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<sst xmlns="http://schemas.openxmlformats.org/spreadsheetml/2006/main" count="48137" uniqueCount="29827">
  <si>
    <t>Protein_ID</t>
  </si>
  <si>
    <t>norm_FC_TMT126_DMSO</t>
  </si>
  <si>
    <t>norm_FC_TMT127L_DMSO</t>
  </si>
  <si>
    <t>norm_FC_TMT127H_DMSO</t>
  </si>
  <si>
    <t>norm_FC_TMT128L_DMSO</t>
  </si>
  <si>
    <t>norm_FC_TMT128H_DMSO</t>
  </si>
  <si>
    <t>norm_FC_TMT129L_DMSO</t>
  </si>
  <si>
    <t>norm_FC_TMT129H_DMSO</t>
  </si>
  <si>
    <t>norm_FC_TMT130L_DMSO</t>
  </si>
  <si>
    <t>norm_FC_TMT130H_DMSO</t>
  </si>
  <si>
    <t>norm_FC_TMT131L_DMSO</t>
  </si>
  <si>
    <t>a_DMSO</t>
  </si>
  <si>
    <t>b_DMSO</t>
  </si>
  <si>
    <t>meltPoint_DMSO</t>
  </si>
  <si>
    <t>inflPoint_DMSO</t>
  </si>
  <si>
    <t>slope_DMSO</t>
  </si>
  <si>
    <t>plateau_DMSO</t>
  </si>
  <si>
    <t>R_sq_DMSO</t>
  </si>
  <si>
    <t>plot</t>
  </si>
  <si>
    <t>protein_identified_in_DMSO</t>
  </si>
  <si>
    <t>model_converged_DMSO</t>
  </si>
  <si>
    <t>sufficient_data_for_fit_DMSO</t>
  </si>
  <si>
    <t>numSpec_DMSO</t>
  </si>
  <si>
    <t>uniprot_ac</t>
  </si>
  <si>
    <t>auc</t>
  </si>
  <si>
    <t>plot_link</t>
  </si>
  <si>
    <t>gene_name</t>
  </si>
  <si>
    <t>Proteinname_DMSO</t>
  </si>
  <si>
    <t>A0AVT1_UBA6</t>
  </si>
  <si>
    <t>A0JNW5_UHRF1BP1L</t>
  </si>
  <si>
    <t>A0JP02_PLEKHA5</t>
  </si>
  <si>
    <t>A0MZ66_KIAA1598</t>
  </si>
  <si>
    <t>A0PJW6_TMEM223</t>
  </si>
  <si>
    <t>A1A4Z1_IQUB</t>
  </si>
  <si>
    <t>A1L0T0_ILVBL</t>
  </si>
  <si>
    <t>A2A274_ACO2</t>
  </si>
  <si>
    <t>A2A2F0_RALGAPB</t>
  </si>
  <si>
    <t>A2A2Q9_AAR2</t>
  </si>
  <si>
    <t>A2A3N6_PIPSL</t>
  </si>
  <si>
    <t>A2IDA3_MPG</t>
  </si>
  <si>
    <t>A2IDC6_MRPL28</t>
  </si>
  <si>
    <t>A2RRP1_NBAS</t>
  </si>
  <si>
    <t>A2RTX5-2_TARSL2</t>
  </si>
  <si>
    <t>A2RU48_C12orf69</t>
  </si>
  <si>
    <t>A2RU67_KIAA1467</t>
  </si>
  <si>
    <t>A2RUC4_TYW5</t>
  </si>
  <si>
    <t>A2VDF0-2_FUOM</t>
  </si>
  <si>
    <t>A3KFL2_EXOSC2</t>
  </si>
  <si>
    <t>A3KN83-3_SBNO1</t>
  </si>
  <si>
    <t>A4D0V7_CPED1</t>
  </si>
  <si>
    <t>A4D126_ISPD</t>
  </si>
  <si>
    <t>A4D1E9_GTPBP10</t>
  </si>
  <si>
    <t>A4D2B0_MBLAC1</t>
  </si>
  <si>
    <t>A5YKK6_CNOT1</t>
  </si>
  <si>
    <t>A6NCS9_SDCCAG8</t>
  </si>
  <si>
    <t>A6ND22_MRPS16</t>
  </si>
  <si>
    <t>A6NDA1_HAUS7</t>
  </si>
  <si>
    <t>A6NDB9_PALM3</t>
  </si>
  <si>
    <t>A6NDG6_PGP</t>
  </si>
  <si>
    <t>A6NDJ8_</t>
  </si>
  <si>
    <t>A6NDU8_C5orf51</t>
  </si>
  <si>
    <t>A6NED2_RCCD1</t>
  </si>
  <si>
    <t>A6NEM2_HCFC1</t>
  </si>
  <si>
    <t>A6NEP9_TSPAN14</t>
  </si>
  <si>
    <t>A6NF51_BPNT1</t>
  </si>
  <si>
    <t>A6NFQ2-3_FAM115C</t>
  </si>
  <si>
    <t>A6NFX8_NUDT5</t>
  </si>
  <si>
    <t>A6NG32_CHMP1A</t>
  </si>
  <si>
    <t>A6NG79_PRCC</t>
  </si>
  <si>
    <t>A6NGB9_WIPF3</t>
  </si>
  <si>
    <t>A6NGZ7_</t>
  </si>
  <si>
    <t>A6NHL2-2_TUBAL3</t>
  </si>
  <si>
    <t>A6NHN7_ZMYM3</t>
  </si>
  <si>
    <t>A6NHR9_SMCHD1</t>
  </si>
  <si>
    <t>A6NHV6_PKMYT1</t>
  </si>
  <si>
    <t>A6NIH7_UNC119B</t>
  </si>
  <si>
    <t>A6NIR2_HSPB11</t>
  </si>
  <si>
    <t>A6NIW2_DOCK11</t>
  </si>
  <si>
    <t>A6NIZ0_NDEL1</t>
  </si>
  <si>
    <t>A6NJ78_METTL15</t>
  </si>
  <si>
    <t>A6NJD9_MRPL23</t>
  </si>
  <si>
    <t>A6NK88_CDKN1C</t>
  </si>
  <si>
    <t>A6NKD9_CCDC85C</t>
  </si>
  <si>
    <t>A6NKF9_GPR89C</t>
  </si>
  <si>
    <t>A6NKZ2_RENBP</t>
  </si>
  <si>
    <t>A6NMH6_SEPT8</t>
  </si>
  <si>
    <t>A6NMQ1_POLA1</t>
  </si>
  <si>
    <t>A6NMY3_ALMS1</t>
  </si>
  <si>
    <t>A6NN40_SHROOM1</t>
  </si>
  <si>
    <t>A6NNV6_ZWINT</t>
  </si>
  <si>
    <t>A6PVK2_TTPAL</t>
  </si>
  <si>
    <t>A6PW57_PIP5K1A</t>
  </si>
  <si>
    <t>A6PW58_PIP5K1A</t>
  </si>
  <si>
    <t>A7MCY6_TBKBP1</t>
  </si>
  <si>
    <t>A8K0M9_SELK</t>
  </si>
  <si>
    <t>A8MPS7_YDJC</t>
  </si>
  <si>
    <t>A8MQ02_MLLT4</t>
  </si>
  <si>
    <t>A8MRB1_S100B</t>
  </si>
  <si>
    <t>A8MSH5_RTFDC1</t>
  </si>
  <si>
    <t>A8MT02_SNRPB</t>
  </si>
  <si>
    <t>A8MT40_PDPR</t>
  </si>
  <si>
    <t>A8MTG8_ARMC8</t>
  </si>
  <si>
    <t>A8MTK3_POT1</t>
  </si>
  <si>
    <t>A8MTY9_DSCR3</t>
  </si>
  <si>
    <t>A8MTZ6_S100PBP</t>
  </si>
  <si>
    <t>A8MU28_NAE1</t>
  </si>
  <si>
    <t>A8MUA9_SUMO3</t>
  </si>
  <si>
    <t>A8MUB1_TUBA4A</t>
  </si>
  <si>
    <t>A8MUM1_TSSC1</t>
  </si>
  <si>
    <t>A8MV73_ATF7IP</t>
  </si>
  <si>
    <t>A8MVN1_DGKZ</t>
  </si>
  <si>
    <t>A8MVW0_FAM171A2</t>
  </si>
  <si>
    <t>A8MWY0_KIAA1324L</t>
  </si>
  <si>
    <t>A8MXE8_RAI1</t>
  </si>
  <si>
    <t>A8MXP9_MATR3</t>
  </si>
  <si>
    <t>A8MXQ1_PTTG1IP</t>
  </si>
  <si>
    <t>A8MXV4_NUDT19</t>
  </si>
  <si>
    <t>A8MYT4_PIK3C3</t>
  </si>
  <si>
    <t>A9Z1X7_SRRM1</t>
  </si>
  <si>
    <t>B0FLL2_PFKFB2</t>
  </si>
  <si>
    <t>B0QY89_EIF3L</t>
  </si>
  <si>
    <t>B0QY95_SMCR7L</t>
  </si>
  <si>
    <t>B0QYK0_EWSR1</t>
  </si>
  <si>
    <t>B0QYW5_SLC25A17</t>
  </si>
  <si>
    <t>B0S8I7_LAGE3</t>
  </si>
  <si>
    <t>B0UX83_BAG6</t>
  </si>
  <si>
    <t>B0UXB6_ABHD16A</t>
  </si>
  <si>
    <t>B0UZY3_EHMT2</t>
  </si>
  <si>
    <t>B0V043_VARS</t>
  </si>
  <si>
    <t>B0V0T3_PSMB9</t>
  </si>
  <si>
    <t>B0YIW2_APOC3</t>
  </si>
  <si>
    <t>B1AH87_TSPO</t>
  </si>
  <si>
    <t>B1AHD1_NHP2L1</t>
  </si>
  <si>
    <t>B1AJQ6_STX12</t>
  </si>
  <si>
    <t>B1AJY7_PSMD10</t>
  </si>
  <si>
    <t>B1AK13_HMGCL</t>
  </si>
  <si>
    <t>B1AK87_CAPZB</t>
  </si>
  <si>
    <t>B1AKD8_CROCC</t>
  </si>
  <si>
    <t>B1AKJ5_NRD1</t>
  </si>
  <si>
    <t>B1AKL4_EIF4ENIF1</t>
  </si>
  <si>
    <t>B1ALD0_AP4B1</t>
  </si>
  <si>
    <t>B1ALK7_ARHGEF7</t>
  </si>
  <si>
    <t>B1ALM5_TMEM9</t>
  </si>
  <si>
    <t>B1AMS2_SEPT6</t>
  </si>
  <si>
    <t>B1AMU7_EXOSC1</t>
  </si>
  <si>
    <t>B1AMW1_CD58</t>
  </si>
  <si>
    <t>B1AN99_PRSS3</t>
  </si>
  <si>
    <t>B1ANH0_GUK1</t>
  </si>
  <si>
    <t>B1AVQ7_MUC1</t>
  </si>
  <si>
    <t>B3KP49_RANBP10</t>
  </si>
  <si>
    <t>B3KQ25_PSME3</t>
  </si>
  <si>
    <t>B3KQC5_MAN1B1</t>
  </si>
  <si>
    <t>B3KQJ8_CMTM3</t>
  </si>
  <si>
    <t>B3KS98_EIF3S3</t>
  </si>
  <si>
    <t>B3KSH1_EIF3F</t>
  </si>
  <si>
    <t>B3KSI9_LZTFL1</t>
  </si>
  <si>
    <t>B3KTR6_MXRA8</t>
  </si>
  <si>
    <t>B3KUK2_SOD2</t>
  </si>
  <si>
    <t>B3KVH8_PHF23</t>
  </si>
  <si>
    <t>B3KWB9_UBA2</t>
  </si>
  <si>
    <t>B3KY83_RXRA</t>
  </si>
  <si>
    <t>B3KY94_CDIPT</t>
  </si>
  <si>
    <t>B4DDD1_RPUSD2</t>
  </si>
  <si>
    <t>B4DDF4_CNN2</t>
  </si>
  <si>
    <t>B4DDM6_BUB3</t>
  </si>
  <si>
    <t>B4DDS3_CLPTM1</t>
  </si>
  <si>
    <t>B4DDV3_SIRT6</t>
  </si>
  <si>
    <t>B4DDY8_HARS2</t>
  </si>
  <si>
    <t>B4DE16_CTNNBL1</t>
  </si>
  <si>
    <t>B4DEK4_SNX2</t>
  </si>
  <si>
    <t>B4DF47_MSTO1</t>
  </si>
  <si>
    <t>B4DF64_HAUS3</t>
  </si>
  <si>
    <t>B4DFF2_SLC17A5</t>
  </si>
  <si>
    <t>B4DFR2_DYNLRB1</t>
  </si>
  <si>
    <t>B4DGW1_VRK3</t>
  </si>
  <si>
    <t>B4DGX2_PIP4K2A</t>
  </si>
  <si>
    <t>B4DH53_MAP1S</t>
  </si>
  <si>
    <t>B4DHE8_MSI2</t>
  </si>
  <si>
    <t>B4DHJ7_BNIP3</t>
  </si>
  <si>
    <t>B4DHW1_TMEM165</t>
  </si>
  <si>
    <t>B4DIP4_EIF2AK1</t>
  </si>
  <si>
    <t>B4DIS3_LOC84661</t>
  </si>
  <si>
    <t>B4DJ07_EXOC7</t>
  </si>
  <si>
    <t>B4DJA5_RAB5A</t>
  </si>
  <si>
    <t>B4DJP7_SNRPD3</t>
  </si>
  <si>
    <t>B4DJV2_CS</t>
  </si>
  <si>
    <t>B4DK95_ZYG11B</t>
  </si>
  <si>
    <t>B4DKB2_ECE1</t>
  </si>
  <si>
    <t>B4DKF9_ZNF286A</t>
  </si>
  <si>
    <t>B4DKL4_LSR</t>
  </si>
  <si>
    <t>B4DL14_ATP5C1</t>
  </si>
  <si>
    <t>B4DL54_CHURC1-FNTB</t>
  </si>
  <si>
    <t>B4DLH2_C2orf18</t>
  </si>
  <si>
    <t>B4DLN1_SLC25A10</t>
  </si>
  <si>
    <t>B4DLR2_FAP</t>
  </si>
  <si>
    <t>B4DLR8_NQO1</t>
  </si>
  <si>
    <t>B4DLT4_RPS6KB1</t>
  </si>
  <si>
    <t>B4DLZ9_RNF220</t>
  </si>
  <si>
    <t>B4DMI0_FAM172A</t>
  </si>
  <si>
    <t>B4DMM8_B4GALT1</t>
  </si>
  <si>
    <t>B4DMU4_FAM45A</t>
  </si>
  <si>
    <t>B4DN34_MRPL48</t>
  </si>
  <si>
    <t>B4DN73_DNAJB6</t>
  </si>
  <si>
    <t>B4DNI9_VPS52</t>
  </si>
  <si>
    <t>B4DP11_PTGES3</t>
  </si>
  <si>
    <t>B4DPY5_SNX11</t>
  </si>
  <si>
    <t>B4DPY8_TOX4</t>
  </si>
  <si>
    <t>B4DQI6_TRA2A</t>
  </si>
  <si>
    <t>B4DQJ8_PGD</t>
  </si>
  <si>
    <t>B4DR52_HIST2H2BF</t>
  </si>
  <si>
    <t>B4DR61_SEC61A1</t>
  </si>
  <si>
    <t>B4DR80_STK24</t>
  </si>
  <si>
    <t>B4DSD4_C9orf41</t>
  </si>
  <si>
    <t>B4DSF9_AGPAT4</t>
  </si>
  <si>
    <t>B4DSJ0_TOP3A</t>
  </si>
  <si>
    <t>B4DSS5_KIAA0513</t>
  </si>
  <si>
    <t>B4DT55_WDR41</t>
  </si>
  <si>
    <t>B4DT77_ANXA7</t>
  </si>
  <si>
    <t>B4DTA3_SLC25A46</t>
  </si>
  <si>
    <t>B4DUB9_SLC35F2</t>
  </si>
  <si>
    <t>B4DUE9_SERINC3</t>
  </si>
  <si>
    <t>B4DUS9_BPNT1</t>
  </si>
  <si>
    <t>B4DVE7_ANXA11</t>
  </si>
  <si>
    <t>B4DVH1_LMAN2L</t>
  </si>
  <si>
    <t>B4DVY1_EIF3D</t>
  </si>
  <si>
    <t>B4DW83_NDUFAF6</t>
  </si>
  <si>
    <t>B4DWI1_HACL1</t>
  </si>
  <si>
    <t>B4DXP9_ACTR1A</t>
  </si>
  <si>
    <t>B4DXZ6_FXR1</t>
  </si>
  <si>
    <t>B4DY26_TGFBR1</t>
  </si>
  <si>
    <t>B4DYB4_NUP35</t>
  </si>
  <si>
    <t>B4DYI6_AUH</t>
  </si>
  <si>
    <t>B4DZC3_XRN2</t>
  </si>
  <si>
    <t>B4DZG7_ARL1</t>
  </si>
  <si>
    <t>B4DZH6_HDAC6</t>
  </si>
  <si>
    <t>B4DZW6_RMDN1</t>
  </si>
  <si>
    <t>B4E072_ACAA1</t>
  </si>
  <si>
    <t>B4E0E3_TMEM134</t>
  </si>
  <si>
    <t>B4E0T2_PEX5</t>
  </si>
  <si>
    <t>B4E0T7_LRCH3</t>
  </si>
  <si>
    <t>B4E107_ATE1</t>
  </si>
  <si>
    <t>B4E1N1_ARMC6</t>
  </si>
  <si>
    <t>B4E1Q4_RIOK3</t>
  </si>
  <si>
    <t>B4E241_SFRS3</t>
  </si>
  <si>
    <t>B4E2B6_PUM2</t>
  </si>
  <si>
    <t>B4E2V5_STOM</t>
  </si>
  <si>
    <t>B4E2W0_HADHB</t>
  </si>
  <si>
    <t>B4E2X3_METTL13</t>
  </si>
  <si>
    <t>B4E351_IGFBP4</t>
  </si>
  <si>
    <t>B5MBW9_CHCHD10</t>
  </si>
  <si>
    <t>B5MBX0_CDCA5</t>
  </si>
  <si>
    <t>B5MBZ0_EML4</t>
  </si>
  <si>
    <t>B5MCA4_EPCAM</t>
  </si>
  <si>
    <t>B5MCF9_PES1</t>
  </si>
  <si>
    <t>B5MCT7_PPM1F</t>
  </si>
  <si>
    <t>B5MD46_TBC1D10A</t>
  </si>
  <si>
    <t>B5MDE0_RFT1</t>
  </si>
  <si>
    <t>B5MDF5_RAN</t>
  </si>
  <si>
    <t>B5MDU6_C2orf43</t>
  </si>
  <si>
    <t>B5MEC7_PPP1R12C</t>
  </si>
  <si>
    <t>B7WP27_CWC22</t>
  </si>
  <si>
    <t>B7WPE2_EML3</t>
  </si>
  <si>
    <t>B7WPL9_PPIP5K1</t>
  </si>
  <si>
    <t>B7Z1R5_ATP6V1A</t>
  </si>
  <si>
    <t>B7Z254_PDIA6</t>
  </si>
  <si>
    <t>B7Z291_MTMR9</t>
  </si>
  <si>
    <t>B7Z2X9_ENO2</t>
  </si>
  <si>
    <t>B7Z3B9_GAB1</t>
  </si>
  <si>
    <t>B7Z3I9_ALAD</t>
  </si>
  <si>
    <t>B7Z3P1_TBCE</t>
  </si>
  <si>
    <t>B7Z3T9_LZTR1</t>
  </si>
  <si>
    <t>B7Z463_NPEPPS</t>
  </si>
  <si>
    <t>B7Z4K6_DNASE2</t>
  </si>
  <si>
    <t>B7Z4R5_P2RX4</t>
  </si>
  <si>
    <t>B7Z4U0_TOMM40L</t>
  </si>
  <si>
    <t>B7Z4W5_CCBL1</t>
  </si>
  <si>
    <t>B7Z5C3_PFKFB4</t>
  </si>
  <si>
    <t>B7Z5G4_STMN3</t>
  </si>
  <si>
    <t>B7Z5N5_SMAD2</t>
  </si>
  <si>
    <t>B7Z5N6_DDX59</t>
  </si>
  <si>
    <t>B7Z5W1_F11R</t>
  </si>
  <si>
    <t>B7Z6B8_DECR1</t>
  </si>
  <si>
    <t>B7Z7G5_TRUB2</t>
  </si>
  <si>
    <t>B7Z7N9_CARD8</t>
  </si>
  <si>
    <t>B7Z815_USP7</t>
  </si>
  <si>
    <t>B7Z817_DHCR24</t>
  </si>
  <si>
    <t>B7Z860_CCDC117</t>
  </si>
  <si>
    <t>B7Z9S8_ATP1B1</t>
  </si>
  <si>
    <t>B7ZBJ4_CAB39L</t>
  </si>
  <si>
    <t>B7ZBP5_CRAT</t>
  </si>
  <si>
    <t>B7ZC38_SH3GLB2</t>
  </si>
  <si>
    <t>B7ZKK9_PPP2R5E</t>
  </si>
  <si>
    <t>B7ZKQ9_SCARB1</t>
  </si>
  <si>
    <t>B7ZL88_COX18</t>
  </si>
  <si>
    <t>B7ZLX3_CLASP1</t>
  </si>
  <si>
    <t>B7ZLZ0_GMIP</t>
  </si>
  <si>
    <t>B7ZLZ2_EDEM3</t>
  </si>
  <si>
    <t>B7ZM03_CBLL1</t>
  </si>
  <si>
    <t>B8Q185_GYPA</t>
  </si>
  <si>
    <t>B8ZZN6_SUMO1</t>
  </si>
  <si>
    <t>B8ZZQ6_PTMA</t>
  </si>
  <si>
    <t>B8ZZS4_ANKZF1</t>
  </si>
  <si>
    <t>B8ZZT9_SNX13</t>
  </si>
  <si>
    <t>B8ZZV6_SLC35F5</t>
  </si>
  <si>
    <t>B8ZZW5_AVL9</t>
  </si>
  <si>
    <t>B8ZZY2_AGFG1</t>
  </si>
  <si>
    <t>B9A018_USP39</t>
  </si>
  <si>
    <t>B9A054_RHBDD1</t>
  </si>
  <si>
    <t>B9A060_MAGEA2B</t>
  </si>
  <si>
    <t>B9EGE7_ZNF507</t>
  </si>
  <si>
    <t>B9EGH5_PLCB2</t>
  </si>
  <si>
    <t>B9EJE7_MARCH3</t>
  </si>
  <si>
    <t>C0H5Y7_BAK1</t>
  </si>
  <si>
    <t>C4AMC7_WASH3P</t>
  </si>
  <si>
    <t>C4B7M2_SPG11</t>
  </si>
  <si>
    <t>C6GKU9_MED30S</t>
  </si>
  <si>
    <t>C9IZA5_VCP</t>
  </si>
  <si>
    <t>C9IZF6_PNPLA4</t>
  </si>
  <si>
    <t>C9J0I9_ZC3HC1</t>
  </si>
  <si>
    <t>C9J0K6_SRI</t>
  </si>
  <si>
    <t>C9J0V9_ZNF655</t>
  </si>
  <si>
    <t>C9J173_INPP1</t>
  </si>
  <si>
    <t>C9J1K8_MEGF9</t>
  </si>
  <si>
    <t>C9J212_UBE2F</t>
  </si>
  <si>
    <t>C9J282_MIIP</t>
  </si>
  <si>
    <t>C9J2P0_UBE2E1</t>
  </si>
  <si>
    <t>C9J2Q2_ATPAF2</t>
  </si>
  <si>
    <t>C9J2U4_TAMM41</t>
  </si>
  <si>
    <t>C9J2V2_IKBKG</t>
  </si>
  <si>
    <t>C9J381_IMPDH1</t>
  </si>
  <si>
    <t>C9J3D2_PHC2</t>
  </si>
  <si>
    <t>C9J3R1_ZNF639</t>
  </si>
  <si>
    <t>C9J406_IMMT</t>
  </si>
  <si>
    <t>C9J494_MKRN2</t>
  </si>
  <si>
    <t>C9J4M6_POLR2B</t>
  </si>
  <si>
    <t>C9J5C3_PDCD10</t>
  </si>
  <si>
    <t>C9J5V9_YBX1</t>
  </si>
  <si>
    <t>C9J6N5_FAM107B</t>
  </si>
  <si>
    <t>C9J713_RSRC1</t>
  </si>
  <si>
    <t>C9J7E5_TNPO3</t>
  </si>
  <si>
    <t>C9J7E8_MKLN1</t>
  </si>
  <si>
    <t>C9J7H8_LDHB</t>
  </si>
  <si>
    <t>C9J7Z4_TSEN2</t>
  </si>
  <si>
    <t>C9J815_APOBR</t>
  </si>
  <si>
    <t>C9J8B8_HDAC10</t>
  </si>
  <si>
    <t>C9J8Q5_ALDH5A1</t>
  </si>
  <si>
    <t>C9J8U1_SPECC1L</t>
  </si>
  <si>
    <t>C9J975_AGAP3</t>
  </si>
  <si>
    <t>C9J9K3_RPSA</t>
  </si>
  <si>
    <t>C9JA08_NMD3</t>
  </si>
  <si>
    <t>C9JA28_SSR3</t>
  </si>
  <si>
    <t>C9JAB2_SRSF7</t>
  </si>
  <si>
    <t>C9JAF7_SNAP29</t>
  </si>
  <si>
    <t>C9JAX1_FXN</t>
  </si>
  <si>
    <t>C9JB13_BSDC1</t>
  </si>
  <si>
    <t>C9JBB3_TFPI</t>
  </si>
  <si>
    <t>C9JBG5_SIDT2</t>
  </si>
  <si>
    <t>C9JBL1_SPCS1</t>
  </si>
  <si>
    <t>C9JBY7_MRPS33</t>
  </si>
  <si>
    <t>C9JC99_TANGO2</t>
  </si>
  <si>
    <t>C9JCC6_DRAP1</t>
  </si>
  <si>
    <t>C9JDG0_DIAPH3</t>
  </si>
  <si>
    <t>C9JDS9_TUBA4A</t>
  </si>
  <si>
    <t>C9JE12_TMUB1</t>
  </si>
  <si>
    <t>C9JE98_NCOR2</t>
  </si>
  <si>
    <t>C9JEL3_EIF4E2</t>
  </si>
  <si>
    <t>C9JF71_PIGX</t>
  </si>
  <si>
    <t>C9JFB2_YIPF1</t>
  </si>
  <si>
    <t>C9JFR7_CYCS</t>
  </si>
  <si>
    <t>C9JG41_ITM2C</t>
  </si>
  <si>
    <t>C9JG63_SPRED2</t>
  </si>
  <si>
    <t>C9JG87_MRPL39</t>
  </si>
  <si>
    <t>C9JG97_AAMP</t>
  </si>
  <si>
    <t>C9JIF9_APEH</t>
  </si>
  <si>
    <t>C9JIZ6_PSAP</t>
  </si>
  <si>
    <t>C9JJ19_MRPS34</t>
  </si>
  <si>
    <t>C9JJT5_PTCD1</t>
  </si>
  <si>
    <t>C9JJU1_SLC38A5</t>
  </si>
  <si>
    <t>C9JJV6_MYADM</t>
  </si>
  <si>
    <t>C9JKQ2_NDUFB3</t>
  </si>
  <si>
    <t>C9JKQ7_GART</t>
  </si>
  <si>
    <t>C9JLU1_POLR2H</t>
  </si>
  <si>
    <t>C9JLV4_APAF1</t>
  </si>
  <si>
    <t>C9JNE2_OARD1</t>
  </si>
  <si>
    <t>C9JP16_CRTAP</t>
  </si>
  <si>
    <t>C9JPM4_ARF4</t>
  </si>
  <si>
    <t>C9JPX5_STARD3NL</t>
  </si>
  <si>
    <t>C9JQ41_CCDC58</t>
  </si>
  <si>
    <t>C9JQB1_NME6</t>
  </si>
  <si>
    <t>C9JQD4_PPIH</t>
  </si>
  <si>
    <t>C9JQE1_IMMP2L</t>
  </si>
  <si>
    <t>C9JQV3_STK11IP</t>
  </si>
  <si>
    <t>C9JRZ6_CHCHD3</t>
  </si>
  <si>
    <t>C9JTK6_OLA1</t>
  </si>
  <si>
    <t>C9JTX5_ACTB</t>
  </si>
  <si>
    <t>C9JUH3_CCM2</t>
  </si>
  <si>
    <t>C9JVN9_L2HGDH</t>
  </si>
  <si>
    <t>C9JW56_TBC1D2B</t>
  </si>
  <si>
    <t>C9JX92_MLLT4</t>
  </si>
  <si>
    <t>C9JXB8_RPL24</t>
  </si>
  <si>
    <t>C9JYK5_BAG1</t>
  </si>
  <si>
    <t>C9JYM0_POP7</t>
  </si>
  <si>
    <t>C9JZ40_APTX</t>
  </si>
  <si>
    <t>C9JZG2_GART</t>
  </si>
  <si>
    <t>C9JZP6_DHRS2</t>
  </si>
  <si>
    <t>C9JZR4_ARFGAP3</t>
  </si>
  <si>
    <t>C9JZY6_UBE2H</t>
  </si>
  <si>
    <t>C9K0X5_SNUPN</t>
  </si>
  <si>
    <t>D3DQV9_EIF4G2</t>
  </si>
  <si>
    <t>D3DWF9_XPO6</t>
  </si>
  <si>
    <t>D3YTB1_RPL32</t>
  </si>
  <si>
    <t>D3YTB5_IRAK1</t>
  </si>
  <si>
    <t>D6R9J8_MEF2C</t>
  </si>
  <si>
    <t>D6R9P3_HNRNPAB</t>
  </si>
  <si>
    <t>D6R9U7_POLR3G</t>
  </si>
  <si>
    <t>D6R9X7_ERCC6</t>
  </si>
  <si>
    <t>D6R9Z7_COX7C</t>
  </si>
  <si>
    <t>D6RA26_PLRG1</t>
  </si>
  <si>
    <t>D6RAA6_TMEM33</t>
  </si>
  <si>
    <t>D6RAM3_DOK3</t>
  </si>
  <si>
    <t>D6RAN8_MRPL27</t>
  </si>
  <si>
    <t>D6RAR3_TMEM161B</t>
  </si>
  <si>
    <t>D6RBC9_NMU</t>
  </si>
  <si>
    <t>D6RBE3_FAM173B</t>
  </si>
  <si>
    <t>D6RBS5_ELMOD2</t>
  </si>
  <si>
    <t>D6RBW1_EIF4E</t>
  </si>
  <si>
    <t>D6RC52_NHP2</t>
  </si>
  <si>
    <t>D6RCD0_HSD17B11</t>
  </si>
  <si>
    <t>D6RCM8_TNFAIP8</t>
  </si>
  <si>
    <t>D6RCQ0_EEF1E1</t>
  </si>
  <si>
    <t>D6RCQ8_PGM3</t>
  </si>
  <si>
    <t>D6RDM3_SLC41A3</t>
  </si>
  <si>
    <t>D6RDU8_KIAA1430</t>
  </si>
  <si>
    <t>D6RDV0_TUSC3</t>
  </si>
  <si>
    <t>D6RE80_MAEA</t>
  </si>
  <si>
    <t>D6RE84_ALG13</t>
  </si>
  <si>
    <t>D6REA0_PET112</t>
  </si>
  <si>
    <t>D6REA1_SIL1</t>
  </si>
  <si>
    <t>D6REL0_CDC42SE2</t>
  </si>
  <si>
    <t>D6REP3_RBPJ</t>
  </si>
  <si>
    <t>D6REQ6_RNASET2</t>
  </si>
  <si>
    <t>D6REX3_SEC31A</t>
  </si>
  <si>
    <t>D6RF48_STX18</t>
  </si>
  <si>
    <t>D6RF62_PAICS</t>
  </si>
  <si>
    <t>D6RFG8_DCK</t>
  </si>
  <si>
    <t>D6RFH4_CYB5B</t>
  </si>
  <si>
    <t>D6RGI3_SEPT11</t>
  </si>
  <si>
    <t>D6RGJ7_SLC9B2</t>
  </si>
  <si>
    <t>D6RHI9_RNASET2</t>
  </si>
  <si>
    <t>D6RIE3_COX7A2</t>
  </si>
  <si>
    <t>D6RJF0_CENPK</t>
  </si>
  <si>
    <t>D6W592_HNRPLL</t>
  </si>
  <si>
    <t>E2QRD0_VWA8</t>
  </si>
  <si>
    <t>E2QRF9_GMNN</t>
  </si>
  <si>
    <t>E5RFJ1_NSMCE2</t>
  </si>
  <si>
    <t>E5RFJ9_TMEM66</t>
  </si>
  <si>
    <t>E5RFL0_MGAT4B</t>
  </si>
  <si>
    <t>E5RG17_TATDN1</t>
  </si>
  <si>
    <t>E5RGK5_SLC25A32</t>
  </si>
  <si>
    <t>E5RGQ3_RWDD1</t>
  </si>
  <si>
    <t>E5RGT6_FCHSD1</t>
  </si>
  <si>
    <t>E5RGV5_TIA1</t>
  </si>
  <si>
    <t>E5RGX2_POLR2K</t>
  </si>
  <si>
    <t>E5RGX5_STMN2</t>
  </si>
  <si>
    <t>E5RGY0_DERL1</t>
  </si>
  <si>
    <t>E5RH81_CA1</t>
  </si>
  <si>
    <t>E5RHC1_PPP2CB</t>
  </si>
  <si>
    <t>E5RHG8_TCEB1</t>
  </si>
  <si>
    <t>E5RHG9_UQCRB</t>
  </si>
  <si>
    <t>E5RI87_RNF130</t>
  </si>
  <si>
    <t>E5RIH5_TTI2</t>
  </si>
  <si>
    <t>E5RIJ0_POLB</t>
  </si>
  <si>
    <t>E5RIQ5_TM2D2</t>
  </si>
  <si>
    <t>E5RIY0_TMEM55A</t>
  </si>
  <si>
    <t>E5RIY4_MTERFD1</t>
  </si>
  <si>
    <t>E5RJ26_PSEN2</t>
  </si>
  <si>
    <t>E5RJ68_AP3B1</t>
  </si>
  <si>
    <t>E5RJ99_ZFAND1</t>
  </si>
  <si>
    <t>E5RJD2_DECR1</t>
  </si>
  <si>
    <t>E5RJD8_TBCA</t>
  </si>
  <si>
    <t>E5RJJ3_NUDT18</t>
  </si>
  <si>
    <t>E5RJR5_SKP1</t>
  </si>
  <si>
    <t>E5RJY1_NDRG1</t>
  </si>
  <si>
    <t>E5RK00_DCTN6</t>
  </si>
  <si>
    <t>E5RK82_CETN3</t>
  </si>
  <si>
    <t>E7EM64_COPS6</t>
  </si>
  <si>
    <t>E7EM95_RNF5</t>
  </si>
  <si>
    <t>E7EMA9_ATHL1</t>
  </si>
  <si>
    <t>E7EMM4_ASAH1</t>
  </si>
  <si>
    <t>E7EMP6_C3orf37</t>
  </si>
  <si>
    <t>E7EMX7_RAI14</t>
  </si>
  <si>
    <t>E7EN41_TCP11L1</t>
  </si>
  <si>
    <t>E7EN68_SETMAR</t>
  </si>
  <si>
    <t>E7EN73_KIAA0319L</t>
  </si>
  <si>
    <t>E7EN86_ZNF143</t>
  </si>
  <si>
    <t>E7ENA9_NCSTN</t>
  </si>
  <si>
    <t>E7ENB8_ZNF525</t>
  </si>
  <si>
    <t>E7ENF1_C12orf43</t>
  </si>
  <si>
    <t>E7ENK0_CALCOCO2</t>
  </si>
  <si>
    <t>E7ENQ1_MAP4K4</t>
  </si>
  <si>
    <t>E7ENR4_HK1</t>
  </si>
  <si>
    <t>E7EP87_NARF</t>
  </si>
  <si>
    <t>E7EPB3_RPL14</t>
  </si>
  <si>
    <t>E7EPD0_TOM1</t>
  </si>
  <si>
    <t>E7EPL4_PDXDC1</t>
  </si>
  <si>
    <t>E7EPN9_PRRC2C</t>
  </si>
  <si>
    <t>E7EPT4_NDUFV2</t>
  </si>
  <si>
    <t>E7EPV7_SNCA</t>
  </si>
  <si>
    <t>E7EPW2_MRPS25</t>
  </si>
  <si>
    <t>E7EPW5_ST7</t>
  </si>
  <si>
    <t>E7EPY1_TNIP1</t>
  </si>
  <si>
    <t>E7EQ69_NAA50</t>
  </si>
  <si>
    <t>E7EQA9_TANK</t>
  </si>
  <si>
    <t>E7EQI7_KIAA0196</t>
  </si>
  <si>
    <t>E7EQJ0_HNRNPH1</t>
  </si>
  <si>
    <t>E7EQL8_TUBGCP6</t>
  </si>
  <si>
    <t>E7EQN5_ARHGAP4</t>
  </si>
  <si>
    <t>E7EQN6_SENP6</t>
  </si>
  <si>
    <t>E7EQR8_YIPF3</t>
  </si>
  <si>
    <t>E7EQT4_ACIN1</t>
  </si>
  <si>
    <t>E7EQY1_FAM136A</t>
  </si>
  <si>
    <t>E7ER32_MKL1</t>
  </si>
  <si>
    <t>E7ER68_FAM91A1</t>
  </si>
  <si>
    <t>E7ER77_ERMP1</t>
  </si>
  <si>
    <t>E7ERC6_ATP2C1</t>
  </si>
  <si>
    <t>E7ERI8_CLASP2</t>
  </si>
  <si>
    <t>E7ERS3_ZC3H18</t>
  </si>
  <si>
    <t>E7ES33_SEPT7</t>
  </si>
  <si>
    <t>E7ES43_HSPA4L</t>
  </si>
  <si>
    <t>E7ESC6_XPO7</t>
  </si>
  <si>
    <t>E7ESL0_MRPL22</t>
  </si>
  <si>
    <t>E7ESM2_PLAU</t>
  </si>
  <si>
    <t>E7ESU6_SLC38A9</t>
  </si>
  <si>
    <t>E7ESU7_CTBP1</t>
  </si>
  <si>
    <t>E7ESW6_WDR87</t>
  </si>
  <si>
    <t>E7ESZ7_NDUFA10</t>
  </si>
  <si>
    <t>E7ET15_U2SURP</t>
  </si>
  <si>
    <t>E7ET49_DAGLB</t>
  </si>
  <si>
    <t>E7ET76_GGT1</t>
  </si>
  <si>
    <t>E7ETA6_PCM1</t>
  </si>
  <si>
    <t>E7ETB3_DNPEP</t>
  </si>
  <si>
    <t>E7ETK0_RPS24</t>
  </si>
  <si>
    <t>E7ETY4_MARK2</t>
  </si>
  <si>
    <t>E7ETZ0_CALM1</t>
  </si>
  <si>
    <t>E7ETZ4_BZW2</t>
  </si>
  <si>
    <t>E7EU19_RAD54L2</t>
  </si>
  <si>
    <t>E7EU23_GDI2</t>
  </si>
  <si>
    <t>E7EU24_CBFA2T3</t>
  </si>
  <si>
    <t>E7EU78_IKBKG</t>
  </si>
  <si>
    <t>E7EU96_CSNK2A1</t>
  </si>
  <si>
    <t>E7EUC7_UGP2</t>
  </si>
  <si>
    <t>E7EUG5_THUMPD2</t>
  </si>
  <si>
    <t>E7EUL7_SSFA2</t>
  </si>
  <si>
    <t>E7EUM5_NUP54</t>
  </si>
  <si>
    <t>E7EUU1_LTBP4</t>
  </si>
  <si>
    <t>E7EUW9_ZEB2</t>
  </si>
  <si>
    <t>E7EUZ3_ZNF638</t>
  </si>
  <si>
    <t>E7EV05_ZFAND2B</t>
  </si>
  <si>
    <t>E7EV59_ATP6V1C1</t>
  </si>
  <si>
    <t>E7EVA0_MAP4</t>
  </si>
  <si>
    <t>E7EVC7_ATG16L1</t>
  </si>
  <si>
    <t>E7EVH9_HDHD1</t>
  </si>
  <si>
    <t>E7EVM2_TAL1</t>
  </si>
  <si>
    <t>E7EVX8_PRPF31</t>
  </si>
  <si>
    <t>E7EVZ2_YWHAZ</t>
  </si>
  <si>
    <t>E7EW20_MYO6</t>
  </si>
  <si>
    <t>E7EW32_MON1B</t>
  </si>
  <si>
    <t>E7EW52_RPE</t>
  </si>
  <si>
    <t>E7EWC7_LENG8</t>
  </si>
  <si>
    <t>E7EWM1_NCOA2</t>
  </si>
  <si>
    <t>E7EWP0_NDUFB5</t>
  </si>
  <si>
    <t>E7EWY2_TOP3B</t>
  </si>
  <si>
    <t>E7EX17_EIF4B</t>
  </si>
  <si>
    <t>E7EX73_EIF4G1</t>
  </si>
  <si>
    <t>E7EX90_DCTN1</t>
  </si>
  <si>
    <t>E9PAK5_DENND4B</t>
  </si>
  <si>
    <t>E9PAL9_NT5DC2</t>
  </si>
  <si>
    <t>E9PAR5_NCBP2</t>
  </si>
  <si>
    <t>E9PAU2_RAVER1</t>
  </si>
  <si>
    <t>E9PAV9_GPATCH4</t>
  </si>
  <si>
    <t>E9PB14_PDHX</t>
  </si>
  <si>
    <t>E9PB35_NUSAP1</t>
  </si>
  <si>
    <t>E9PB61_ALYREF</t>
  </si>
  <si>
    <t>E9PBJ5_SDHA</t>
  </si>
  <si>
    <t>E9PBQ3_TMEM199</t>
  </si>
  <si>
    <t>E9PBS1_PAICS</t>
  </si>
  <si>
    <t>E9PBZ9_NUDT6</t>
  </si>
  <si>
    <t>E9PC15_AGK</t>
  </si>
  <si>
    <t>E9PC26_BUB1</t>
  </si>
  <si>
    <t>E9PC28_PTPRC</t>
  </si>
  <si>
    <t>E9PC47_LIMK1</t>
  </si>
  <si>
    <t>E9PC74_EIF2B5</t>
  </si>
  <si>
    <t>E9PCE5_SMG7</t>
  </si>
  <si>
    <t>E9PCH4_FNIP1</t>
  </si>
  <si>
    <t>E9PCJ7_UBR7</t>
  </si>
  <si>
    <t>E9PCS8_MTA3</t>
  </si>
  <si>
    <t>E9PCV0_GUSB</t>
  </si>
  <si>
    <t>E9PCW1_GOSR1</t>
  </si>
  <si>
    <t>E9PDL9_SLC4A7</t>
  </si>
  <si>
    <t>E9PDU5_WDR6</t>
  </si>
  <si>
    <t>E9PEC3_PCCB</t>
  </si>
  <si>
    <t>E9PEK8_ATF2</t>
  </si>
  <si>
    <t>E9PEN8_XPO7</t>
  </si>
  <si>
    <t>E9PER1_DIP2A</t>
  </si>
  <si>
    <t>E9PER6_PDPK1</t>
  </si>
  <si>
    <t>E9PEZ3_DIAPH1</t>
  </si>
  <si>
    <t>E9PF10_NUP155</t>
  </si>
  <si>
    <t>E9PF16_ACSF2</t>
  </si>
  <si>
    <t>E9PF18_HADH</t>
  </si>
  <si>
    <t>E9PF19_TBL2</t>
  </si>
  <si>
    <t>E9PF74_SLC25A19</t>
  </si>
  <si>
    <t>E9PF99_CEP192</t>
  </si>
  <si>
    <t>E9PFB9_CCDC18</t>
  </si>
  <si>
    <t>E9PFK9_RABGEF1</t>
  </si>
  <si>
    <t>E9PFR3_PPP2R5D</t>
  </si>
  <si>
    <t>E9PG22_CEP97</t>
  </si>
  <si>
    <t>E9PGC0_RASA1</t>
  </si>
  <si>
    <t>E9PGF9_MGEA5</t>
  </si>
  <si>
    <t>E9PGQ0_SLC25A44</t>
  </si>
  <si>
    <t>E9PGT1_TSN</t>
  </si>
  <si>
    <t>E9PGT3_RPS6KA1</t>
  </si>
  <si>
    <t>E9PGT6_COPS8</t>
  </si>
  <si>
    <t>E9PGW7_MED22</t>
  </si>
  <si>
    <t>E9PH29_PRDX3</t>
  </si>
  <si>
    <t>E9PH64_NDUFB9</t>
  </si>
  <si>
    <t>E9PHG5_CYP20A1</t>
  </si>
  <si>
    <t>E9PHH9_POLR3C</t>
  </si>
  <si>
    <t>E9PHI4_SUN1</t>
  </si>
  <si>
    <t>E9PHK9_TCOF1</t>
  </si>
  <si>
    <t>E9PHM2_LARS2</t>
  </si>
  <si>
    <t>E9PHY5_EPB41L2</t>
  </si>
  <si>
    <t>E9PIA1_ALKBH6</t>
  </si>
  <si>
    <t>E9PIE4_MTCH2</t>
  </si>
  <si>
    <t>E9PIR7_TXNRD1</t>
  </si>
  <si>
    <t>E9PJ24_PHRF1</t>
  </si>
  <si>
    <t>E9PJ42_TMEM41B</t>
  </si>
  <si>
    <t>E9PJ64_PDE4DIP</t>
  </si>
  <si>
    <t>E9PJ81_UBXN1</t>
  </si>
  <si>
    <t>E9PJD7_CYHR1</t>
  </si>
  <si>
    <t>E9PJK1_CD81</t>
  </si>
  <si>
    <t>E9PJM3_FBXO3</t>
  </si>
  <si>
    <t>E9PJW9_OSBPL9</t>
  </si>
  <si>
    <t>E9PK26_SNX15</t>
  </si>
  <si>
    <t>E9PK47_PYGL</t>
  </si>
  <si>
    <t>E9PK54_HSPA8</t>
  </si>
  <si>
    <t>E9PK91_BCLAF1</t>
  </si>
  <si>
    <t>E9PK95_RXRB</t>
  </si>
  <si>
    <t>E9PKE3_HSPA8</t>
  </si>
  <si>
    <t>E9PKE4_SLC52A2</t>
  </si>
  <si>
    <t>E9PKG1_PRMT1</t>
  </si>
  <si>
    <t>E9PKN0_PCF11</t>
  </si>
  <si>
    <t>E9PKT9_MOCS2</t>
  </si>
  <si>
    <t>E9PKV8_TTC9C</t>
  </si>
  <si>
    <t>E9PL10_BTF3L4</t>
  </si>
  <si>
    <t>E9PL17_CLP1</t>
  </si>
  <si>
    <t>E9PL56_RAB7L1</t>
  </si>
  <si>
    <t>E9PL57_NEDD8-MDP1</t>
  </si>
  <si>
    <t>E9PLD3_</t>
  </si>
  <si>
    <t>E9PLK3_NPEPPS</t>
  </si>
  <si>
    <t>E9PLV6_GPAA1</t>
  </si>
  <si>
    <t>E9PLX2_RNF141</t>
  </si>
  <si>
    <t>E9PM19_TYK2</t>
  </si>
  <si>
    <t>E9PM46_USP47</t>
  </si>
  <si>
    <t>E9PM92_C11orf58</t>
  </si>
  <si>
    <t>E9PME6_USF1</t>
  </si>
  <si>
    <t>E9PMI6_CLNS1A</t>
  </si>
  <si>
    <t>E9PMJ2_FAM118B</t>
  </si>
  <si>
    <t>E9PMM3_PEX16</t>
  </si>
  <si>
    <t>E9PMQ6_HSF1</t>
  </si>
  <si>
    <t>E9PN66_TP53I11</t>
  </si>
  <si>
    <t>E9PN89_HSPA8</t>
  </si>
  <si>
    <t>E9PNA1_B3GAT3</t>
  </si>
  <si>
    <t>E9PND3_EBAG9</t>
  </si>
  <si>
    <t>E9PNK6_TPD52L1</t>
  </si>
  <si>
    <t>E9PNL0_LRRC14</t>
  </si>
  <si>
    <t>E9PNP3_AAMDC</t>
  </si>
  <si>
    <t>E9PNT5_RAD51</t>
  </si>
  <si>
    <t>E9PNW4_CD59</t>
  </si>
  <si>
    <t>E9PPG8_C11orf73</t>
  </si>
  <si>
    <t>E9PPJ5_MDK</t>
  </si>
  <si>
    <t>E9PPM8_DERA</t>
  </si>
  <si>
    <t>E9PPW7_NDUFS8</t>
  </si>
  <si>
    <t>E9PPY3_RRP8</t>
  </si>
  <si>
    <t>E9PQN7_EI24</t>
  </si>
  <si>
    <t>E9PQY3_ACP2</t>
  </si>
  <si>
    <t>E9PQZ2_ST3GAL4</t>
  </si>
  <si>
    <t>E9PR30_FAU</t>
  </si>
  <si>
    <t>E9PR76_MAF1</t>
  </si>
  <si>
    <t>E9PRA1_TATDN3</t>
  </si>
  <si>
    <t>E9PRB9_SPCS2</t>
  </si>
  <si>
    <t>E9PRM7_SLC22A18</t>
  </si>
  <si>
    <t>E9PS00_FADS3</t>
  </si>
  <si>
    <t>E9PS17_SCYL1</t>
  </si>
  <si>
    <t>E9PS38_NEDD8-MDP1</t>
  </si>
  <si>
    <t>E9PS41_WDR74</t>
  </si>
  <si>
    <t>E9PS44_IFITM3</t>
  </si>
  <si>
    <t>E9PS47_PTDSS2</t>
  </si>
  <si>
    <t>E9PSI1_TM9SF1</t>
  </si>
  <si>
    <t>F2Z2B3_MAP4K2</t>
  </si>
  <si>
    <t>F2Z2B9_TUBGCP2</t>
  </si>
  <si>
    <t>F2Z2I2_PFKFB3</t>
  </si>
  <si>
    <t>F2Z2T2_XPA</t>
  </si>
  <si>
    <t>F2Z2U8_MYH14</t>
  </si>
  <si>
    <t>F2Z2V0_CPNE1</t>
  </si>
  <si>
    <t>F2Z2W7_TRMT2A</t>
  </si>
  <si>
    <t>F2Z2X4_XPO4</t>
  </si>
  <si>
    <t>F5GWI4_ADA</t>
  </si>
  <si>
    <t>F5GWI9_CCDC53</t>
  </si>
  <si>
    <t>F5GWP8_JUP</t>
  </si>
  <si>
    <t>F5GWT4_WNK1</t>
  </si>
  <si>
    <t>F5GWT8_SERPINB11</t>
  </si>
  <si>
    <t>F5GWU7_SMAD5</t>
  </si>
  <si>
    <t>F5GWX5_CHD4</t>
  </si>
  <si>
    <t>F5GX82_FRYL</t>
  </si>
  <si>
    <t>F5GXC3_TRAPPC13</t>
  </si>
  <si>
    <t>F5GXC8_SUCLA2</t>
  </si>
  <si>
    <t>F5GXE7_LTBR</t>
  </si>
  <si>
    <t>F5GXF5_BPTF</t>
  </si>
  <si>
    <t>F5GXX5_DAD1</t>
  </si>
  <si>
    <t>F5GY07_STARD10</t>
  </si>
  <si>
    <t>F5GY92_GPBP1</t>
  </si>
  <si>
    <t>F5GY99_GALNT1</t>
  </si>
  <si>
    <t>F5GYC1_ABCD3</t>
  </si>
  <si>
    <t>F5GYJ5_</t>
  </si>
  <si>
    <t>F5GYK2_STRN4</t>
  </si>
  <si>
    <t>F5GYQ1_ATP6V0D1</t>
  </si>
  <si>
    <t>F5GZ78_PXN</t>
  </si>
  <si>
    <t>F5GZ90_DTL</t>
  </si>
  <si>
    <t>F5GZG1_RAP1B</t>
  </si>
  <si>
    <t>F5GZQ4_LDHA</t>
  </si>
  <si>
    <t>F5GZS0_DHX36</t>
  </si>
  <si>
    <t>F5GZS6_SLC3A2</t>
  </si>
  <si>
    <t>F5GZX9_FAM120B</t>
  </si>
  <si>
    <t>F5GZZ0_ALKBH2</t>
  </si>
  <si>
    <t>F5H012_TRIM21</t>
  </si>
  <si>
    <t>F5H070_KDM3A</t>
  </si>
  <si>
    <t>F5H0F9_ANAPC5</t>
  </si>
  <si>
    <t>F5H0K8_KSR1</t>
  </si>
  <si>
    <t>F5H0L8_SEC23IP</t>
  </si>
  <si>
    <t>F5H0R1_TUT1</t>
  </si>
  <si>
    <t>F5H136_TCP1</t>
  </si>
  <si>
    <t>F5H1B4_ZNF562</t>
  </si>
  <si>
    <t>F5H1D6_POLE</t>
  </si>
  <si>
    <t>F5H1E5_COG2</t>
  </si>
  <si>
    <t>F5H1G9_ABI1</t>
  </si>
  <si>
    <t>F5H1I4_HELB</t>
  </si>
  <si>
    <t>F5H1L4_TXNRD2</t>
  </si>
  <si>
    <t>F5H1X8_LRBA</t>
  </si>
  <si>
    <t>F5H1Y4_GOPC</t>
  </si>
  <si>
    <t>F5H228_TRIO</t>
  </si>
  <si>
    <t>F5H2H5_ANKLE2</t>
  </si>
  <si>
    <t>F5H2J3_VMP1</t>
  </si>
  <si>
    <t>F5H2Q7_KIAA1715</t>
  </si>
  <si>
    <t>F5H2S7_DCTN2</t>
  </si>
  <si>
    <t>F5H2U7_NECAP1</t>
  </si>
  <si>
    <t>F5H315_XAB2</t>
  </si>
  <si>
    <t>F5H365_SEC23A</t>
  </si>
  <si>
    <t>F5H3R5_WWOX</t>
  </si>
  <si>
    <t>F5H433_SALL2</t>
  </si>
  <si>
    <t>F5H442_TSG101</t>
  </si>
  <si>
    <t>F5H450_FZD10</t>
  </si>
  <si>
    <t>F5H4B1_PRAME</t>
  </si>
  <si>
    <t>F5H4D1_ADCY7</t>
  </si>
  <si>
    <t>F5H4F1_RAD9A</t>
  </si>
  <si>
    <t>F5H4G7_KPNA6</t>
  </si>
  <si>
    <t>F5H4N4_PXMP2</t>
  </si>
  <si>
    <t>F5H4Q5_VPS37C</t>
  </si>
  <si>
    <t>F5H4R0_EVI5</t>
  </si>
  <si>
    <t>F5H4V9_PDCD2</t>
  </si>
  <si>
    <t>F5H523_KLHL42</t>
  </si>
  <si>
    <t>F5H564_EIF4G3</t>
  </si>
  <si>
    <t>F5H569_ATP6V0A1</t>
  </si>
  <si>
    <t>F5H577_BRK1</t>
  </si>
  <si>
    <t>F5H5D3_TUBA1C</t>
  </si>
  <si>
    <t>F5H5I6_GRSF1</t>
  </si>
  <si>
    <t>F5H5M7_IFNGR1</t>
  </si>
  <si>
    <t>F5H5N0_CDC42BPA</t>
  </si>
  <si>
    <t>F5H5N1_NDUFS7</t>
  </si>
  <si>
    <t>F5H5P2_BCKDHA</t>
  </si>
  <si>
    <t>F5H5P4_VAV1</t>
  </si>
  <si>
    <t>F5H5R8_NAT1</t>
  </si>
  <si>
    <t>F5H5U2_DDX55</t>
  </si>
  <si>
    <t>F5H5V6_KDM6A</t>
  </si>
  <si>
    <t>F5H620_OXNAD1</t>
  </si>
  <si>
    <t>F5H631_CLEC2B</t>
  </si>
  <si>
    <t>F5H640_YY1AP1</t>
  </si>
  <si>
    <t>F5H6E2_MYO1C</t>
  </si>
  <si>
    <t>F5H6I0_B2M</t>
  </si>
  <si>
    <t>F5H6V0_KCTD10</t>
  </si>
  <si>
    <t>F5H715_AIDA</t>
  </si>
  <si>
    <t>F5H721_WBP11</t>
  </si>
  <si>
    <t>F5H777_CCDC82</t>
  </si>
  <si>
    <t>F5H780_TXNRD1</t>
  </si>
  <si>
    <t>F5H7F6_MGST1</t>
  </si>
  <si>
    <t>F5H7I4_GABPB1</t>
  </si>
  <si>
    <t>F5H7N9_MFGE8</t>
  </si>
  <si>
    <t>F5H7T0_RPS6KC1</t>
  </si>
  <si>
    <t>F5H801_OGDH</t>
  </si>
  <si>
    <t>F5H860_INPP4A</t>
  </si>
  <si>
    <t>F5H897_TRAP1</t>
  </si>
  <si>
    <t>F5H8H2_MVK</t>
  </si>
  <si>
    <t>F5H8J1_ATP9B</t>
  </si>
  <si>
    <t>F5H8L0_RABGAP1L</t>
  </si>
  <si>
    <t>F6PQP6_EPN2</t>
  </si>
  <si>
    <t>F6RY50_SIPA1</t>
  </si>
  <si>
    <t>F6T1Q0_PDE12</t>
  </si>
  <si>
    <t>F6U1T9_PPP3R1</t>
  </si>
  <si>
    <t>F6V2D4_LGALS8</t>
  </si>
  <si>
    <t>F6WZM0_DDX11</t>
  </si>
  <si>
    <t>F6XY72_NME2</t>
  </si>
  <si>
    <t>F8VP71_LETMD1</t>
  </si>
  <si>
    <t>F8VP72_ACTR6</t>
  </si>
  <si>
    <t>F8VP89_EIF4B</t>
  </si>
  <si>
    <t>F8VPD4_CAD</t>
  </si>
  <si>
    <t>F8VQ10_DDX39B</t>
  </si>
  <si>
    <t>F8VQR7_CSRP2</t>
  </si>
  <si>
    <t>F8VQX6_METTL7A</t>
  </si>
  <si>
    <t>F8VQY2_UIMC1</t>
  </si>
  <si>
    <t>F8VQZ7_METAP2</t>
  </si>
  <si>
    <t>F8VRE8_TMEM19</t>
  </si>
  <si>
    <t>F8VSL3_NFYB</t>
  </si>
  <si>
    <t>F8VSZ4_PLXNA1</t>
  </si>
  <si>
    <t>F8VU51_YLPM1</t>
  </si>
  <si>
    <t>F8VUA2_CHMP1A</t>
  </si>
  <si>
    <t>F8VUJ3_POC1B-GALNT4</t>
  </si>
  <si>
    <t>F8VUY8_SLC38A2</t>
  </si>
  <si>
    <t>F8VV52_CNOT2</t>
  </si>
  <si>
    <t>F8VV56_CD63</t>
  </si>
  <si>
    <t>F8VV59_NAP1L1</t>
  </si>
  <si>
    <t>F8VVA7_COPZ1</t>
  </si>
  <si>
    <t>F8VVS7_CASP9</t>
  </si>
  <si>
    <t>F8VVX6_COQ5</t>
  </si>
  <si>
    <t>F8VWA6_MON2</t>
  </si>
  <si>
    <t>F8VX04_SLC38A1</t>
  </si>
  <si>
    <t>F8VXG7_SCAF11</t>
  </si>
  <si>
    <t>F8VXU5_VPS29</t>
  </si>
  <si>
    <t>F8VY35_NAP1L1</t>
  </si>
  <si>
    <t>F8VYE8_PPP1CC</t>
  </si>
  <si>
    <t>F8VZJ2_NACA</t>
  </si>
  <si>
    <t>F8W031_</t>
  </si>
  <si>
    <t>F8W038_C17orf49</t>
  </si>
  <si>
    <t>F8W120_TMEM106C</t>
  </si>
  <si>
    <t>F8W130_TROAP</t>
  </si>
  <si>
    <t>F8W181_RPL6</t>
  </si>
  <si>
    <t>F8W1A4_AK2</t>
  </si>
  <si>
    <t>F8W1N9_NFE2</t>
  </si>
  <si>
    <t>F8W1P7_SLC11A2</t>
  </si>
  <si>
    <t>F8W689_RFX5</t>
  </si>
  <si>
    <t>F8W6I7_HNRNPA1</t>
  </si>
  <si>
    <t>F8W6N3_BAP1</t>
  </si>
  <si>
    <t>F8W6N8_TRIM5</t>
  </si>
  <si>
    <t>F8W726_UBAP2L</t>
  </si>
  <si>
    <t>F8W782_ADIPOR1</t>
  </si>
  <si>
    <t>F8W7D6_GPHN</t>
  </si>
  <si>
    <t>F8W7Q4_FAM162A</t>
  </si>
  <si>
    <t>F8W7V0_GIT2</t>
  </si>
  <si>
    <t>F8W8C2_VEZT</t>
  </si>
  <si>
    <t>F8W8D3_SLBP</t>
  </si>
  <si>
    <t>F8W8F9_CASC1</t>
  </si>
  <si>
    <t>F8W8H5_RAB24</t>
  </si>
  <si>
    <t>F8W930_IGF2BP2</t>
  </si>
  <si>
    <t>F8W9B5_PRC1</t>
  </si>
  <si>
    <t>F8W9B8_EXOC5</t>
  </si>
  <si>
    <t>F8W9B9_SYTL4</t>
  </si>
  <si>
    <t>F8W9I4_MLLT4</t>
  </si>
  <si>
    <t>F8W9I8_SLC26A6</t>
  </si>
  <si>
    <t>F8W9R9_MED24</t>
  </si>
  <si>
    <t>F8W9X7_CCDC93</t>
  </si>
  <si>
    <t>F8WA39_MTMR1</t>
  </si>
  <si>
    <t>F8WAC3_UCKL1</t>
  </si>
  <si>
    <t>F8WAE5_EIF2A</t>
  </si>
  <si>
    <t>F8WAK8_STAG2</t>
  </si>
  <si>
    <t>F8WAU7_SEC22A</t>
  </si>
  <si>
    <t>F8WBJ6_PNO1</t>
  </si>
  <si>
    <t>F8WBK5_MRPL40</t>
  </si>
  <si>
    <t>F8WBR3_ROBO2</t>
  </si>
  <si>
    <t>F8WBT5_PINX1</t>
  </si>
  <si>
    <t>F8WBY6_GTPBP8</t>
  </si>
  <si>
    <t>F8WCD0_RNF149</t>
  </si>
  <si>
    <t>F8WCF6_ARPC4</t>
  </si>
  <si>
    <t>F8WCP6_KIF21A</t>
  </si>
  <si>
    <t>F8WEC0_MMADHC</t>
  </si>
  <si>
    <t>F8WEG4_CBWD2</t>
  </si>
  <si>
    <t>F8WET8_LACE1</t>
  </si>
  <si>
    <t>F8WF48_SEC62</t>
  </si>
  <si>
    <t>F8WF93_ALG3</t>
  </si>
  <si>
    <t>F8WJN3_CPSF6</t>
  </si>
  <si>
    <t>G3V0I5_NDUFV1</t>
  </si>
  <si>
    <t>G3V0I6_OTUD4</t>
  </si>
  <si>
    <t>G3V1B8_SSSCA1</t>
  </si>
  <si>
    <t>G3V1D3_DPP3</t>
  </si>
  <si>
    <t>G3V1K3_PON2</t>
  </si>
  <si>
    <t>G3V1N2_HBA2</t>
  </si>
  <si>
    <t>G3V1P3_LOH12CR1</t>
  </si>
  <si>
    <t>G3V1Q4_SEPT7</t>
  </si>
  <si>
    <t>G3V1U5_GOLT1B</t>
  </si>
  <si>
    <t>G3V1V1_ZCRB1</t>
  </si>
  <si>
    <t>G3V203_RPL18</t>
  </si>
  <si>
    <t>G3V238_METTL10</t>
  </si>
  <si>
    <t>G3V2F4_TDP1</t>
  </si>
  <si>
    <t>G3V2F7_TMEM189</t>
  </si>
  <si>
    <t>G3V2M8_SCFD1</t>
  </si>
  <si>
    <t>G3V2U7_ACYP1</t>
  </si>
  <si>
    <t>G3V2W9_EAPP</t>
  </si>
  <si>
    <t>G3V3G9_DCAF8</t>
  </si>
  <si>
    <t>G3V3R7_ATXN3</t>
  </si>
  <si>
    <t>G3V3U6_MRPL52</t>
  </si>
  <si>
    <t>G3V4B8_WDR89</t>
  </si>
  <si>
    <t>G3V4C9_FNTB</t>
  </si>
  <si>
    <t>G3V4K3_VIPAS39</t>
  </si>
  <si>
    <t>G3V4P7_AP4S1</t>
  </si>
  <si>
    <t>G3V4P8_GMFB</t>
  </si>
  <si>
    <t>G3V4W0_HNRNPC</t>
  </si>
  <si>
    <t>G3V583_FAM177A1</t>
  </si>
  <si>
    <t>G3V599_CTAGE5</t>
  </si>
  <si>
    <t>G3V5N8_ZFYVE1</t>
  </si>
  <si>
    <t>G3V5Q1_APEX1</t>
  </si>
  <si>
    <t>G3V5T0_GSTZ1</t>
  </si>
  <si>
    <t>G3V5T9_CDK2</t>
  </si>
  <si>
    <t>G3V5W1_WARS</t>
  </si>
  <si>
    <t>G3XAA0_ARID1B</t>
  </si>
  <si>
    <t>G3XAC4_ABCB7</t>
  </si>
  <si>
    <t>G3XAG7_ERCC8</t>
  </si>
  <si>
    <t>G3XAG9_RBCK1</t>
  </si>
  <si>
    <t>G3XAH0_SEPT5</t>
  </si>
  <si>
    <t>G3XAI2_LAMB1</t>
  </si>
  <si>
    <t>G3XAN4_TRAM1</t>
  </si>
  <si>
    <t>G3XAN8_TIMM8B</t>
  </si>
  <si>
    <t>G3XAP3_ABCB8</t>
  </si>
  <si>
    <t>G5E933_SBF1</t>
  </si>
  <si>
    <t>G5E953_MTMR3</t>
  </si>
  <si>
    <t>G5E975_SMARCB1</t>
  </si>
  <si>
    <t>G5E994_GPR107</t>
  </si>
  <si>
    <t>G5E9A6_USP11</t>
  </si>
  <si>
    <t>G5E9C8_SOS1</t>
  </si>
  <si>
    <t>G5E9E7_TJP1</t>
  </si>
  <si>
    <t>G5E9F4_VGLL4</t>
  </si>
  <si>
    <t>G5E9I3_C16orf62</t>
  </si>
  <si>
    <t>G5E9M8_SP1</t>
  </si>
  <si>
    <t>G5E9T8_GOSR1</t>
  </si>
  <si>
    <t>G5E9W7_MRPS22</t>
  </si>
  <si>
    <t>G5EA30_CELF1</t>
  </si>
  <si>
    <t>G5EA52_PDIA3</t>
  </si>
  <si>
    <t>G8JL96_PTPRS</t>
  </si>
  <si>
    <t>G8JLA2_MYL6</t>
  </si>
  <si>
    <t>G8JLB3_PUS1</t>
  </si>
  <si>
    <t>G8JLB6_HNRNPH1</t>
  </si>
  <si>
    <t>G8JLC4_SMPD4</t>
  </si>
  <si>
    <t>G8JLC6_MIA3</t>
  </si>
  <si>
    <t>G8JLD3_ERC1</t>
  </si>
  <si>
    <t>G8JLE5_TIPIN</t>
  </si>
  <si>
    <t>G8JLI5_WDR45</t>
  </si>
  <si>
    <t>G8JLK4_TACC1</t>
  </si>
  <si>
    <t>G8JLL2_PPT2</t>
  </si>
  <si>
    <t>H0UI80_TH1L</t>
  </si>
  <si>
    <t>H0Y2L5_ARFRP1</t>
  </si>
  <si>
    <t>H0Y322_LIN9</t>
  </si>
  <si>
    <t>H0Y360_AMPD2</t>
  </si>
  <si>
    <t>H0Y362_SLC30A7</t>
  </si>
  <si>
    <t>H0Y465_NF1</t>
  </si>
  <si>
    <t>H0Y4G9_MYD88</t>
  </si>
  <si>
    <t>H0Y4R1_IMPDH2</t>
  </si>
  <si>
    <t>H0Y4R5_TMEM201</t>
  </si>
  <si>
    <t>H0Y4W2_TRRAP</t>
  </si>
  <si>
    <t>H0Y547_ATP11A</t>
  </si>
  <si>
    <t>H0Y5Y0_PREP</t>
  </si>
  <si>
    <t>H0Y614_UFM1</t>
  </si>
  <si>
    <t>H0Y6B2_SUSD1</t>
  </si>
  <si>
    <t>H0Y6C3_PYCRL</t>
  </si>
  <si>
    <t>H0Y6F5_ZHX3</t>
  </si>
  <si>
    <t>H0Y6I0_GOLGA4</t>
  </si>
  <si>
    <t>H0Y6K2_BRD2</t>
  </si>
  <si>
    <t>H0Y759_BAG6</t>
  </si>
  <si>
    <t>H0Y764_NBEAL2</t>
  </si>
  <si>
    <t>H0Y7F7_CEP350</t>
  </si>
  <si>
    <t>H0Y7U4_THOC2</t>
  </si>
  <si>
    <t>H0Y7W4_DUSP9</t>
  </si>
  <si>
    <t>H0Y7X5_PLXNB2</t>
  </si>
  <si>
    <t>H0Y860_STIM2</t>
  </si>
  <si>
    <t>H0Y870_TMEM222</t>
  </si>
  <si>
    <t>H0Y8A7_NDFIP2</t>
  </si>
  <si>
    <t>H0Y8P4_UTP15</t>
  </si>
  <si>
    <t>H0Y9G6_MRPL3</t>
  </si>
  <si>
    <t>H0Y9P2_FGFR4</t>
  </si>
  <si>
    <t>H0Y9S9_PPIP5K2</t>
  </si>
  <si>
    <t>H0Y9V2_UBE2B</t>
  </si>
  <si>
    <t>H0Y9X1_TMA16</t>
  </si>
  <si>
    <t>H0YA20_DGKQ</t>
  </si>
  <si>
    <t>H0YA68_MAN2B2</t>
  </si>
  <si>
    <t>H0YAA8_MED28</t>
  </si>
  <si>
    <t>H0YAR2_PABPC1</t>
  </si>
  <si>
    <t>H0YBC7_BNIP3L</t>
  </si>
  <si>
    <t>H0YBD4_GSR</t>
  </si>
  <si>
    <t>H0YBI8_VEGFA</t>
  </si>
  <si>
    <t>H0YBR0_TRAPPC9</t>
  </si>
  <si>
    <t>H0YBU8_MRPL43</t>
  </si>
  <si>
    <t>H0YBZ1_PTK2</t>
  </si>
  <si>
    <t>H0YBZ4_MTFR1</t>
  </si>
  <si>
    <t>H0YCB3_ASCC1</t>
  </si>
  <si>
    <t>H0YD13_CD44</t>
  </si>
  <si>
    <t>H0YDM5_SLC27A3</t>
  </si>
  <si>
    <t>H0YDP6_GEMIN2</t>
  </si>
  <si>
    <t>H0YDR5_SIGIRR</t>
  </si>
  <si>
    <t>H0YDU8_PPP5C</t>
  </si>
  <si>
    <t>H0YEB6_SSSCA1</t>
  </si>
  <si>
    <t>H0YEF3_RNASEH2C</t>
  </si>
  <si>
    <t>H0YF29_C8orf82</t>
  </si>
  <si>
    <t>H0YFN7_KIAA1432</t>
  </si>
  <si>
    <t>H0YGG7_</t>
  </si>
  <si>
    <t>H0YGL9_RYR2</t>
  </si>
  <si>
    <t>H0YGR4_REXO2</t>
  </si>
  <si>
    <t>H0YH80_HNRNPA1</t>
  </si>
  <si>
    <t>H0YH87_ATXN2</t>
  </si>
  <si>
    <t>H0YIV9_</t>
  </si>
  <si>
    <t>H0YJ03_PSMA3</t>
  </si>
  <si>
    <t>H0YJV7_YY1</t>
  </si>
  <si>
    <t>H0YK61_EMC4</t>
  </si>
  <si>
    <t>H0YKJ9_TSPAN3</t>
  </si>
  <si>
    <t>H0YKX0_RNF31</t>
  </si>
  <si>
    <t>H0YL33_ANXA2</t>
  </si>
  <si>
    <t>H0YL72_IDH3A</t>
  </si>
  <si>
    <t>H0YLB5_POU2F1</t>
  </si>
  <si>
    <t>H0YLB9_MAN2A2</t>
  </si>
  <si>
    <t>H0YLV7_RMDN3</t>
  </si>
  <si>
    <t>H0YLY9_PIGH</t>
  </si>
  <si>
    <t>H0YMA9_CUX1</t>
  </si>
  <si>
    <t>H0YMB3_GMPR2</t>
  </si>
  <si>
    <t>H0YMJ0_MORF4L1</t>
  </si>
  <si>
    <t>H0YMV8_RPS27L</t>
  </si>
  <si>
    <t>H0YN78_C15orf57</t>
  </si>
  <si>
    <t>H0YN88_RPS17L</t>
  </si>
  <si>
    <t>H0YNE3_PSME1</t>
  </si>
  <si>
    <t>H0YNG3_SEC11A</t>
  </si>
  <si>
    <t>H0YNU5_BLM</t>
  </si>
  <si>
    <t>H0YNX7_GCHFR</t>
  </si>
  <si>
    <t>H3BLU7_AKR7A2</t>
  </si>
  <si>
    <t>H3BLV0_CD55</t>
  </si>
  <si>
    <t>H3BLZ2_DBNDD1</t>
  </si>
  <si>
    <t>H3BLZ8_DDX17</t>
  </si>
  <si>
    <t>H3BM14_NUB1</t>
  </si>
  <si>
    <t>H3BM67_NOL3</t>
  </si>
  <si>
    <t>H3BMD8_ARPP19</t>
  </si>
  <si>
    <t>H3BMF4_SPNS1</t>
  </si>
  <si>
    <t>H3BMM5_</t>
  </si>
  <si>
    <t>H3BMQ0_TSC2</t>
  </si>
  <si>
    <t>H3BN98_</t>
  </si>
  <si>
    <t>H3BNE3_BLOC1S6</t>
  </si>
  <si>
    <t>H3BP20_HEXA</t>
  </si>
  <si>
    <t>H3BP28_COQ7</t>
  </si>
  <si>
    <t>H3BPB8_MPI</t>
  </si>
  <si>
    <t>H3BPC4_UBE2I</t>
  </si>
  <si>
    <t>H3BPE1_MACF1</t>
  </si>
  <si>
    <t>H3BPG5_RNPS1</t>
  </si>
  <si>
    <t>H3BPK3_HAGH</t>
  </si>
  <si>
    <t>H3BPL0_CLN3</t>
  </si>
  <si>
    <t>H3BPS8_ALDOA</t>
  </si>
  <si>
    <t>H3BPZ1_PTPLAD1</t>
  </si>
  <si>
    <t>H3BQ06_</t>
  </si>
  <si>
    <t>H3BQ52_ARPP19</t>
  </si>
  <si>
    <t>H3BQF7_IST1</t>
  </si>
  <si>
    <t>H3BQL3_C16orf87</t>
  </si>
  <si>
    <t>H3BQV3_COG8</t>
  </si>
  <si>
    <t>H3BR29_C16orf58</t>
  </si>
  <si>
    <t>H3BRB3_KIF22</t>
  </si>
  <si>
    <t>H3BRD2_GFER</t>
  </si>
  <si>
    <t>H3BRF9_ZFYVE19</t>
  </si>
  <si>
    <t>H3BRJ5_</t>
  </si>
  <si>
    <t>H3BRL3_UBFD1</t>
  </si>
  <si>
    <t>H3BRN4_ABAT</t>
  </si>
  <si>
    <t>H3BRQ0_PPCDC</t>
  </si>
  <si>
    <t>H3BRS1_NFATC3</t>
  </si>
  <si>
    <t>H3BRV0_EIF3C</t>
  </si>
  <si>
    <t>H3BRY6_VWA9</t>
  </si>
  <si>
    <t>H3BS01_C15orf41</t>
  </si>
  <si>
    <t>H3BS66_SMIM1</t>
  </si>
  <si>
    <t>H3BSB3_MPHOSPH6</t>
  </si>
  <si>
    <t>H3BSH7_CIRH1A</t>
  </si>
  <si>
    <t>H3BSP8_TCF25</t>
  </si>
  <si>
    <t>H3BSW6_CTU2</t>
  </si>
  <si>
    <t>H3BT22_ORC6</t>
  </si>
  <si>
    <t>H3BTL1_MAP1LC3B</t>
  </si>
  <si>
    <t>H3BTN5_PKM</t>
  </si>
  <si>
    <t>H3BTX0_</t>
  </si>
  <si>
    <t>H3BU49_ARL2BP</t>
  </si>
  <si>
    <t>H3BU68_LPCAT2</t>
  </si>
  <si>
    <t>H3BUJ7_E4F1</t>
  </si>
  <si>
    <t>H3BUN0_RBBP6</t>
  </si>
  <si>
    <t>H3BUQ2_OGFOD1</t>
  </si>
  <si>
    <t>H7BXF5_SAP130</t>
  </si>
  <si>
    <t>H7BXH2_PPP6R3</t>
  </si>
  <si>
    <t>H7BXH9_METTL21A</t>
  </si>
  <si>
    <t>H7BXI1_ESYT2</t>
  </si>
  <si>
    <t>H7BXI5_ERGIC3</t>
  </si>
  <si>
    <t>H7BXT7_BET1L</t>
  </si>
  <si>
    <t>H7BXV2_TMEM209</t>
  </si>
  <si>
    <t>H7BXW7_MPC1</t>
  </si>
  <si>
    <t>H7BXY3_DHX30</t>
  </si>
  <si>
    <t>H7BY58_PCMT1</t>
  </si>
  <si>
    <t>H7BYE5_WRB</t>
  </si>
  <si>
    <t>H7BYW9_RERE</t>
  </si>
  <si>
    <t>H7BYY1_TPM1</t>
  </si>
  <si>
    <t>H7BZ11_</t>
  </si>
  <si>
    <t>H7BZ14_PPIL3</t>
  </si>
  <si>
    <t>H7BZ29_MRS2</t>
  </si>
  <si>
    <t>H7BZ50_MZT2B</t>
  </si>
  <si>
    <t>H7BZH7_GTF3A</t>
  </si>
  <si>
    <t>H7BZJ2_TATDN2</t>
  </si>
  <si>
    <t>H7BZJ3_PDIA3</t>
  </si>
  <si>
    <t>H7BZL1_MAP2K5</t>
  </si>
  <si>
    <t>H7BZS7_MCEE</t>
  </si>
  <si>
    <t>H7BZT4_</t>
  </si>
  <si>
    <t>H7C072_THOC5</t>
  </si>
  <si>
    <t>H7C0D5_YIPF4</t>
  </si>
  <si>
    <t>H7C0G7_NHEJ1</t>
  </si>
  <si>
    <t>H7C0M6_SIGLEC1</t>
  </si>
  <si>
    <t>H7C0Q2_GLCCI1</t>
  </si>
  <si>
    <t>H7C0S8_</t>
  </si>
  <si>
    <t>H7C107_IQSEC1</t>
  </si>
  <si>
    <t>H7C128_BRD8</t>
  </si>
  <si>
    <t>H7C137_RANBP1</t>
  </si>
  <si>
    <t>H7C1I0_SLC35E1</t>
  </si>
  <si>
    <t>H7C1U3_CC2D1B</t>
  </si>
  <si>
    <t>H7C1U8_APOO</t>
  </si>
  <si>
    <t>H7C261_PCLO</t>
  </si>
  <si>
    <t>H7C270_CTDSP1</t>
  </si>
  <si>
    <t>H7C284_MFSD6</t>
  </si>
  <si>
    <t>H7C2C0_GATA1</t>
  </si>
  <si>
    <t>H7C2Q8_EBNA1BP2</t>
  </si>
  <si>
    <t>H7C3D5_FAM134A</t>
  </si>
  <si>
    <t>H7C3D8_CMC1</t>
  </si>
  <si>
    <t>H7C3E1_ATP6AP2</t>
  </si>
  <si>
    <t>H7C3L3_ANKRD54</t>
  </si>
  <si>
    <t>H7C3P4_GNS</t>
  </si>
  <si>
    <t>H7C3Q6_MITD1</t>
  </si>
  <si>
    <t>H7C3T1_LPIN1</t>
  </si>
  <si>
    <t>H7C3T2_ATG2A</t>
  </si>
  <si>
    <t>H7C447_FARP2</t>
  </si>
  <si>
    <t>H7C484_ARV1</t>
  </si>
  <si>
    <t>H7C4C8_CCT8</t>
  </si>
  <si>
    <t>H7C4P1_ARHGAP25</t>
  </si>
  <si>
    <t>H7C4T5_MBNL1</t>
  </si>
  <si>
    <t>H7C4X9_ZMYND8</t>
  </si>
  <si>
    <t>H7C5A7_ACOT8</t>
  </si>
  <si>
    <t>H7C5E4_XRN1</t>
  </si>
  <si>
    <t>H7C5G3_FBXO9</t>
  </si>
  <si>
    <t>H7C5W6_HEATR5A</t>
  </si>
  <si>
    <t>H7C613_DHRSX</t>
  </si>
  <si>
    <t>H8Y6P7_GCOM1</t>
  </si>
  <si>
    <t>H9KV44_EFR3A</t>
  </si>
  <si>
    <t>H9KVB6_USP16</t>
  </si>
  <si>
    <t>H9KVB8_MICU1</t>
  </si>
  <si>
    <t>H9ZYI9_GABPB1</t>
  </si>
  <si>
    <t>I3L097_</t>
  </si>
  <si>
    <t>I3L0A4_WASH6P</t>
  </si>
  <si>
    <t>I3L0B8_SLC25A52</t>
  </si>
  <si>
    <t>I3L0C1_SMG1</t>
  </si>
  <si>
    <t>I3L0E3_MRPS17</t>
  </si>
  <si>
    <t>I3L0H8_DDX19A</t>
  </si>
  <si>
    <t>I3L0K1_GOSR2</t>
  </si>
  <si>
    <t>I3L0K7_TRAP1</t>
  </si>
  <si>
    <t>I3L0L6_RNF167</t>
  </si>
  <si>
    <t>I3L0N3_NSF</t>
  </si>
  <si>
    <t>I3L0U2_PRSS21</t>
  </si>
  <si>
    <t>I3L0U5_CCDC137</t>
  </si>
  <si>
    <t>I3L1H5_DPH1</t>
  </si>
  <si>
    <t>I3L1L3_MYBBP1A</t>
  </si>
  <si>
    <t>I3L1P8_SLC25A11</t>
  </si>
  <si>
    <t>I3L1Q2_BCL7C</t>
  </si>
  <si>
    <t>I3L1Q3_ELP5</t>
  </si>
  <si>
    <t>I3L1T3_DERL2</t>
  </si>
  <si>
    <t>I3L2B0_CLUH</t>
  </si>
  <si>
    <t>I3L2C7_GEMIN4</t>
  </si>
  <si>
    <t>I3L2J0_CIC</t>
  </si>
  <si>
    <t>I3L2K5_ZC3H7A</t>
  </si>
  <si>
    <t>I3L2L5_FAM195B</t>
  </si>
  <si>
    <t>I3L2W9_DVL2</t>
  </si>
  <si>
    <t>I3L2Z8_CDC27</t>
  </si>
  <si>
    <t>I3L316_AZI1</t>
  </si>
  <si>
    <t>I3L375_CA10</t>
  </si>
  <si>
    <t>I3L397_EIF5A</t>
  </si>
  <si>
    <t>I3L3A8_PELP1</t>
  </si>
  <si>
    <t>I3L3B4_</t>
  </si>
  <si>
    <t>I3L3P7_RPS15A</t>
  </si>
  <si>
    <t>I3L3Q7_C1QBP</t>
  </si>
  <si>
    <t>I3L413_CCNE1</t>
  </si>
  <si>
    <t>I3L430_HMOX2</t>
  </si>
  <si>
    <t>I3L448_ATPAF1</t>
  </si>
  <si>
    <t>I3L4C2_BAIAP2</t>
  </si>
  <si>
    <t>I3L4X3_NFKBIB</t>
  </si>
  <si>
    <t>I3L505_NDUFAB1</t>
  </si>
  <si>
    <t>I3NI29_PLSCR3</t>
  </si>
  <si>
    <t>I6L8B7_FABP5</t>
  </si>
  <si>
    <t>J3KMX2_SMARCD2</t>
  </si>
  <si>
    <t>J3KMY5_NPC2</t>
  </si>
  <si>
    <t>J3KMZ8_DPF2</t>
  </si>
  <si>
    <t>J3KMZ9_LDLR</t>
  </si>
  <si>
    <t>J3KN00_NDUFA13</t>
  </si>
  <si>
    <t>J3KN10_PI4KA</t>
  </si>
  <si>
    <t>J3KN16_KIAA0368</t>
  </si>
  <si>
    <t>J3KN29_PSMD9</t>
  </si>
  <si>
    <t>J3KN32_RCOR1</t>
  </si>
  <si>
    <t>J3KN36_NOMO3</t>
  </si>
  <si>
    <t>J3KN39_NLRP2</t>
  </si>
  <si>
    <t>J3KN56_CHFR</t>
  </si>
  <si>
    <t>J3KN59_BNIP2</t>
  </si>
  <si>
    <t>J3KN67_TPM3</t>
  </si>
  <si>
    <t>J3KN69_NCEH1</t>
  </si>
  <si>
    <t>J3KN82_APIP</t>
  </si>
  <si>
    <t>J3KNA0_OXA1L</t>
  </si>
  <si>
    <t>J3KNB8_MAP3K4</t>
  </si>
  <si>
    <t>J3KND1_SAAL1</t>
  </si>
  <si>
    <t>J3KND9_ETFDH</t>
  </si>
  <si>
    <t>J3KNE0_RGPD3</t>
  </si>
  <si>
    <t>J3KNF4_CCS</t>
  </si>
  <si>
    <t>J3KNG8_FNIP1</t>
  </si>
  <si>
    <t>J3KNI1_COG4</t>
  </si>
  <si>
    <t>J3KNK1_MAPK9</t>
  </si>
  <si>
    <t>J3KNL3_CHID1</t>
  </si>
  <si>
    <t>J3KNL6_SEC16A</t>
  </si>
  <si>
    <t>J3KNM5_YAF2</t>
  </si>
  <si>
    <t>J3KNN3_PHKG2</t>
  </si>
  <si>
    <t>J3KNN5_DDX41</t>
  </si>
  <si>
    <t>J3KNN7_BRAP</t>
  </si>
  <si>
    <t>J3KNP2_TBL3</t>
  </si>
  <si>
    <t>J3KNP4_SEMA4B</t>
  </si>
  <si>
    <t>J3KNR0_MARK3</t>
  </si>
  <si>
    <t>J3KNU8_ALDH6A1</t>
  </si>
  <si>
    <t>J3KNW4_FHL2</t>
  </si>
  <si>
    <t>J3KNX9_MYO18A</t>
  </si>
  <si>
    <t>J3KP15_SRSF2</t>
  </si>
  <si>
    <t>J3KP20_NTRK1</t>
  </si>
  <si>
    <t>J3KP22_PTPRA</t>
  </si>
  <si>
    <t>J3KP26_ANKRD46</t>
  </si>
  <si>
    <t>J3KP36_FAM21C</t>
  </si>
  <si>
    <t>J3KP75_PHACTR2</t>
  </si>
  <si>
    <t>J3KPC5_RAP1GAP</t>
  </si>
  <si>
    <t>J3KPC8_SIK3</t>
  </si>
  <si>
    <t>J3KPF9_KIF3A</t>
  </si>
  <si>
    <t>J3KPJ3_CAMKK1</t>
  </si>
  <si>
    <t>J3KPK1_SYNJ1</t>
  </si>
  <si>
    <t>J3KPN1_TESC</t>
  </si>
  <si>
    <t>J3KPP0_MRPL42</t>
  </si>
  <si>
    <t>J3KPP4_LUC7L3</t>
  </si>
  <si>
    <t>J3KPP7_ARRB1</t>
  </si>
  <si>
    <t>J3KPS0_DNAJB12</t>
  </si>
  <si>
    <t>J3KPT0_DPP8</t>
  </si>
  <si>
    <t>J3KPT4_TRABD</t>
  </si>
  <si>
    <t>J3KPV1_CHCHD7</t>
  </si>
  <si>
    <t>J3KPV7_MPST</t>
  </si>
  <si>
    <t>J3KPW1_SUDS3</t>
  </si>
  <si>
    <t>J3KPW7_HDAC2</t>
  </si>
  <si>
    <t>J3KPX8_MAP1A</t>
  </si>
  <si>
    <t>J3KPY9_ANTXR2</t>
  </si>
  <si>
    <t>J3KPZ9_CAMKK2</t>
  </si>
  <si>
    <t>J3KQ32_OLA1</t>
  </si>
  <si>
    <t>J3KQ34_COPS7B</t>
  </si>
  <si>
    <t>J3KQ45_TGOLN2</t>
  </si>
  <si>
    <t>J3KQ48_PTRH2</t>
  </si>
  <si>
    <t>J3KQ66_RELN</t>
  </si>
  <si>
    <t>J3KQ72_FBXO6</t>
  </si>
  <si>
    <t>J3KQ97_C6orf120</t>
  </si>
  <si>
    <t>J3KQB0_THUMPD1</t>
  </si>
  <si>
    <t>J3KQG4_GBA</t>
  </si>
  <si>
    <t>J3KQJ1_SUMF2</t>
  </si>
  <si>
    <t>J3KQL8_APOL2</t>
  </si>
  <si>
    <t>J3KQU0_NUCB2</t>
  </si>
  <si>
    <t>J3KQU4_TOM1L1</t>
  </si>
  <si>
    <t>J3KQU5_EPHB6</t>
  </si>
  <si>
    <t>J3KQU9_AP1G1</t>
  </si>
  <si>
    <t>J3KQV2_RGP1</t>
  </si>
  <si>
    <t>J3KR35_CCDC12</t>
  </si>
  <si>
    <t>J3KR44_OTUB1</t>
  </si>
  <si>
    <t>J3KR55_PTPN7</t>
  </si>
  <si>
    <t>J3KR58_SEPHS2</t>
  </si>
  <si>
    <t>J3KR86_GRAMD1A</t>
  </si>
  <si>
    <t>J3KR87_CLTCL1</t>
  </si>
  <si>
    <t>J3KR97_TBCD</t>
  </si>
  <si>
    <t>J3KRC8_C16orf55</t>
  </si>
  <si>
    <t>J3KRD5_CNDP2</t>
  </si>
  <si>
    <t>J3KRM8_CSNK1D</t>
  </si>
  <si>
    <t>J3KS05_CBX1</t>
  </si>
  <si>
    <t>J3KSB8_MIF4GD</t>
  </si>
  <si>
    <t>J3KSG9_CCDC79</t>
  </si>
  <si>
    <t>J3KSH1_AMZ2</t>
  </si>
  <si>
    <t>J3KSH8_HN1</t>
  </si>
  <si>
    <t>J3KSS7_GGA3</t>
  </si>
  <si>
    <t>J3KSW6_DHX40</t>
  </si>
  <si>
    <t>J3KSW8_MPRIP</t>
  </si>
  <si>
    <t>J3KT51_HN1</t>
  </si>
  <si>
    <t>J3KT74_SS18</t>
  </si>
  <si>
    <t>J3KTA1_FBXL20</t>
  </si>
  <si>
    <t>J3KTA4_DDX5</t>
  </si>
  <si>
    <t>J3KTL2_SRSF1</t>
  </si>
  <si>
    <t>J3QK89_CHERP</t>
  </si>
  <si>
    <t>J3QKK8_FAM213B</t>
  </si>
  <si>
    <t>J3QKR3_PSMB3</t>
  </si>
  <si>
    <t>J3QKR4_ICAM2</t>
  </si>
  <si>
    <t>J3QKS7_SMARCE1</t>
  </si>
  <si>
    <t>J3QL56_SCO1</t>
  </si>
  <si>
    <t>J3QL71_SCRN2</t>
  </si>
  <si>
    <t>J3QLB2_SLC39A11</t>
  </si>
  <si>
    <t>J3QLD9_FLOT2</t>
  </si>
  <si>
    <t>J3QLP6_CWC25</t>
  </si>
  <si>
    <t>J3QLP7_UBBP4</t>
  </si>
  <si>
    <t>J3QLS3_MRPS7</t>
  </si>
  <si>
    <t>J3QQJ0_SAP30BP</t>
  </si>
  <si>
    <t>J3QQJ5_TRAPPC8</t>
  </si>
  <si>
    <t>J3QQT2_RPL17</t>
  </si>
  <si>
    <t>J3QQX3_FDXR</t>
  </si>
  <si>
    <t>J3QQY0_MSL1</t>
  </si>
  <si>
    <t>J3QR07_YTHDC1</t>
  </si>
  <si>
    <t>J3QR09_RPL19</t>
  </si>
  <si>
    <t>J3QR35_STRA13</t>
  </si>
  <si>
    <t>J3QR64_EIF4A1</t>
  </si>
  <si>
    <t>J3QRH2_IFT20</t>
  </si>
  <si>
    <t>J3QRS3_MYL12A</t>
  </si>
  <si>
    <t>J3QRS9_ZNF207</t>
  </si>
  <si>
    <t>J3QRU1_YES1</t>
  </si>
  <si>
    <t>J3QRU4_VAMP2</t>
  </si>
  <si>
    <t>J3QRU8_GIT1</t>
  </si>
  <si>
    <t>J3QRU9_POLG2</t>
  </si>
  <si>
    <t>J3QRV5_LLGL2</t>
  </si>
  <si>
    <t>J3QRX6_COPRS</t>
  </si>
  <si>
    <t>J3QS27_ZNF207</t>
  </si>
  <si>
    <t>J3QS41_HELZ</t>
  </si>
  <si>
    <t>J3QT87_CRBN</t>
  </si>
  <si>
    <t>J3QTB2_CHCHD6</t>
  </si>
  <si>
    <t>J3QTQ0_DST</t>
  </si>
  <si>
    <t>J9JIC5_C17orf75</t>
  </si>
  <si>
    <t>J9JID7_LMNB2</t>
  </si>
  <si>
    <t>J9JIE0_GPRC5C</t>
  </si>
  <si>
    <t>J9JIE6_TMCO1</t>
  </si>
  <si>
    <t>K4DI92_RWDD4</t>
  </si>
  <si>
    <t>K4DI93_CUL4B</t>
  </si>
  <si>
    <t>K7EIG1_CLUH</t>
  </si>
  <si>
    <t>K7EIU8_SMAD4</t>
  </si>
  <si>
    <t>K7EJ78_RPS15</t>
  </si>
  <si>
    <t>K7EJB9_CALR</t>
  </si>
  <si>
    <t>K7EJH0_SPC24</t>
  </si>
  <si>
    <t>K7EJH8_ACTN4</t>
  </si>
  <si>
    <t>K7EJL1_AP1M1</t>
  </si>
  <si>
    <t>K7EJP1_ATP5A1</t>
  </si>
  <si>
    <t>K7EK00_FAM210A</t>
  </si>
  <si>
    <t>K7EK07_H3F3B</t>
  </si>
  <si>
    <t>K7EK35_STAT5A</t>
  </si>
  <si>
    <t>K7EKE6_LONP1</t>
  </si>
  <si>
    <t>K7EKI4_MRPL4</t>
  </si>
  <si>
    <t>K7EKM7_C19orf77</t>
  </si>
  <si>
    <t>K7EKS3_POLRMT</t>
  </si>
  <si>
    <t>K7EKW3_TMUB2</t>
  </si>
  <si>
    <t>K7EL68_CDC37</t>
  </si>
  <si>
    <t>K7ELH8_DPY19L3</t>
  </si>
  <si>
    <t>K7ELL7_PRKCSH</t>
  </si>
  <si>
    <t>K7ELV2_SEH1L</t>
  </si>
  <si>
    <t>K7ELW3_EPS8L1</t>
  </si>
  <si>
    <t>K7ELY2_STX10</t>
  </si>
  <si>
    <t>K7EM02_KATNAL2</t>
  </si>
  <si>
    <t>K7EM09_TMEM205</t>
  </si>
  <si>
    <t>K7EM38_ACTG1</t>
  </si>
  <si>
    <t>K7EMD0_PSME3</t>
  </si>
  <si>
    <t>K7EML3_C19orf66</t>
  </si>
  <si>
    <t>K7EN05_ELOF1</t>
  </si>
  <si>
    <t>K7ENF0_NARS</t>
  </si>
  <si>
    <t>K7ENH2_PSME3</t>
  </si>
  <si>
    <t>K7ENL9_C18orf8</t>
  </si>
  <si>
    <t>K7ENR6_PSMG2</t>
  </si>
  <si>
    <t>K7EP32_UBXN6</t>
  </si>
  <si>
    <t>K7EPT8_GFAP</t>
  </si>
  <si>
    <t>K7EQ34_TMEM161A</t>
  </si>
  <si>
    <t>K7EQ37_UNC13D</t>
  </si>
  <si>
    <t>K7EQ77_NDUFA11</t>
  </si>
  <si>
    <t>K7EQH8_ZNHIT3</t>
  </si>
  <si>
    <t>K7EQW8_TPM4</t>
  </si>
  <si>
    <t>K7ER00_FARSA</t>
  </si>
  <si>
    <t>K7ERF1_EIF3K</t>
  </si>
  <si>
    <t>K7ERG2_NKIRAS2</t>
  </si>
  <si>
    <t>K7ERG6_ZNF519</t>
  </si>
  <si>
    <t>K7ERI9_APOC1</t>
  </si>
  <si>
    <t>K7ERV3_TK1</t>
  </si>
  <si>
    <t>K7ES11_UBE2O</t>
  </si>
  <si>
    <t>K7ES98_HMHA1</t>
  </si>
  <si>
    <t>K7ESA4_ATF7</t>
  </si>
  <si>
    <t>K7ESB0_APITD1</t>
  </si>
  <si>
    <t>K7ESE3_RAD23A</t>
  </si>
  <si>
    <t>K7ESE5_C19orf53</t>
  </si>
  <si>
    <t>K7ESE6_G6PC3</t>
  </si>
  <si>
    <t>K7ESI9_DNM2</t>
  </si>
  <si>
    <t>K7ESK0_USP22</t>
  </si>
  <si>
    <t>K7ESP4_DCAKD</t>
  </si>
  <si>
    <t>M0QWZ7_SARS2</t>
  </si>
  <si>
    <t>M0QX07_BABAM1</t>
  </si>
  <si>
    <t>M0QX35_PAF1</t>
  </si>
  <si>
    <t>M0QXA7_WIZ</t>
  </si>
  <si>
    <t>M0QXB4_COPE</t>
  </si>
  <si>
    <t>M0QXB5_ETHE1</t>
  </si>
  <si>
    <t>M0QXD0_MCOLN1</t>
  </si>
  <si>
    <t>M0QXT0_USF2</t>
  </si>
  <si>
    <t>M0QXZ5_ZNF428</t>
  </si>
  <si>
    <t>M0QY01_EPS15L1</t>
  </si>
  <si>
    <t>M0QYH2_PNKP</t>
  </si>
  <si>
    <t>M0QYM7_TUBB4A</t>
  </si>
  <si>
    <t>M0QZ22_SAMD4B</t>
  </si>
  <si>
    <t>M0QZ43_HRC</t>
  </si>
  <si>
    <t>M0QZ67_METTL10</t>
  </si>
  <si>
    <t>M0QZI3_FCHO1</t>
  </si>
  <si>
    <t>M0QZM1_HNRNPM</t>
  </si>
  <si>
    <t>M0QZP7_ATP5SL</t>
  </si>
  <si>
    <t>M0QZQ3_SPTBN4</t>
  </si>
  <si>
    <t>M0QZR4_ARHGEF1</t>
  </si>
  <si>
    <t>M0QZW1_PRKD2</t>
  </si>
  <si>
    <t>M0R042_TUBB4A</t>
  </si>
  <si>
    <t>M0R081_CLEC11A</t>
  </si>
  <si>
    <t>M0R0B4_KXD1</t>
  </si>
  <si>
    <t>M0R0F0_RPS5</t>
  </si>
  <si>
    <t>M0R0S2_SHKBP1</t>
  </si>
  <si>
    <t>M0R150_</t>
  </si>
  <si>
    <t>M0R1E0_RAB4B</t>
  </si>
  <si>
    <t>M0R226_MRPL34</t>
  </si>
  <si>
    <t>M0R2A0_EMC10</t>
  </si>
  <si>
    <t>M0R2B7_POLD1</t>
  </si>
  <si>
    <t>M0R2C4_LSR</t>
  </si>
  <si>
    <t>M0R2G0_LRRC4B</t>
  </si>
  <si>
    <t>M0R300_MYO9B</t>
  </si>
  <si>
    <t>M0R3D4_RABAC1</t>
  </si>
  <si>
    <t>O00116_AGPS</t>
  </si>
  <si>
    <t>O00124-2_UBXN8</t>
  </si>
  <si>
    <t>O00139-1_KIF2A</t>
  </si>
  <si>
    <t>O00139-2_KIF2A</t>
  </si>
  <si>
    <t>O00148_DDX39A</t>
  </si>
  <si>
    <t>O00151_PDLIM1</t>
  </si>
  <si>
    <t>O00154-6_ACOT7</t>
  </si>
  <si>
    <t>O00161_SNAP23</t>
  </si>
  <si>
    <t>O00165_HAX1</t>
  </si>
  <si>
    <t>O00170_AIP</t>
  </si>
  <si>
    <t>O00178_GTPBP1</t>
  </si>
  <si>
    <t>O00180_KCNK1</t>
  </si>
  <si>
    <t>O00186_STXBP3</t>
  </si>
  <si>
    <t>O00194_RAB27B</t>
  </si>
  <si>
    <t>O00220_TNFRSF10A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</si>
  <si>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</si>
  <si>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</si>
  <si>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</si>
  <si>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</si>
  <si>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</si>
  <si>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</si>
  <si>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</si>
  <si>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</si>
  <si>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</si>
  <si>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</si>
  <si>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</si>
  <si>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O00308_WWP2</t>
  </si>
  <si>
    <t>O00400_SLC33A1</t>
  </si>
  <si>
    <t>O00401_WASL</t>
  </si>
  <si>
    <t>O00410_IPO5</t>
  </si>
  <si>
    <t>O00418_EEF2K</t>
  </si>
  <si>
    <t>O00425_IGF2BP3</t>
  </si>
  <si>
    <t>O00429-3_DNM1L</t>
  </si>
  <si>
    <t>O00429-4_DNM1L</t>
  </si>
  <si>
    <t>O00442_RTCA</t>
  </si>
  <si>
    <t>O00459_PIK3R2</t>
  </si>
  <si>
    <t>O00461_GOLIM4</t>
  </si>
  <si>
    <t>O00462_MANBA</t>
  </si>
  <si>
    <t>O00463_TRAF5</t>
  </si>
  <si>
    <t>O00468-6_AGRN</t>
  </si>
  <si>
    <t>O00479_HMGN4</t>
  </si>
  <si>
    <t>O00483_NDUFA4</t>
  </si>
  <si>
    <t>O00487_PSMD14</t>
  </si>
  <si>
    <t>O00488_ZNF593</t>
  </si>
  <si>
    <t>O00499-9_BIN1</t>
  </si>
  <si>
    <t>O00505_KPNA3</t>
  </si>
  <si>
    <t>O00506_STK25</t>
  </si>
  <si>
    <t>O00512_BCL9</t>
  </si>
  <si>
    <t>O00534_VWA5A</t>
  </si>
  <si>
    <t>O00560-3_SDCBP</t>
  </si>
  <si>
    <t>O00566_MPHOSPH10</t>
  </si>
  <si>
    <t>O00567_NOP56</t>
  </si>
  <si>
    <t>O00571_DDX3X</t>
  </si>
  <si>
    <t>O00629_KPNA4</t>
  </si>
  <si>
    <t>O00635_TRIM38</t>
  </si>
  <si>
    <t>O00743-2_PPP6C</t>
  </si>
  <si>
    <t>O00748_CES2</t>
  </si>
  <si>
    <t>O00754-2_MAN2B1</t>
  </si>
  <si>
    <t>O00764_PDXK</t>
  </si>
  <si>
    <t>O00764-3_PDXK</t>
  </si>
  <si>
    <t>O00767_SCD</t>
  </si>
  <si>
    <t>O14497_ARID1A</t>
  </si>
  <si>
    <t>O14508_SOCS2</t>
  </si>
  <si>
    <t>O14519-2_CDK2AP1</t>
  </si>
  <si>
    <t>O14523_C2CD2L</t>
  </si>
  <si>
    <t>O14524-2_TMEM194A</t>
  </si>
  <si>
    <t>O14545_TRAFD1</t>
  </si>
  <si>
    <t>O14548_COX7A2L</t>
  </si>
  <si>
    <t>O14578_CIT</t>
  </si>
  <si>
    <t>O14617_AP3D1</t>
  </si>
  <si>
    <t>O14638_ENPP3</t>
  </si>
  <si>
    <t>O14646-2_CHD1</t>
  </si>
  <si>
    <t>O14656_TOR1A</t>
  </si>
  <si>
    <t>O14657_TOR1B</t>
  </si>
  <si>
    <t>O14662-2_STX16</t>
  </si>
  <si>
    <t>O14672_ADAM10</t>
  </si>
  <si>
    <t>O14686_MLL2</t>
  </si>
  <si>
    <t>O14732-2_IMPA2</t>
  </si>
  <si>
    <t>O14733_MAP2K7</t>
  </si>
  <si>
    <t>O14737_PDCD5</t>
  </si>
  <si>
    <t>O14744_PRMT5</t>
  </si>
  <si>
    <t>O14745_SLC9A3R1</t>
  </si>
  <si>
    <t>O14757_CHEK1</t>
  </si>
  <si>
    <t>O14763-2_TNFRSF10B</t>
  </si>
  <si>
    <t>O14772_FPGT</t>
  </si>
  <si>
    <t>O14773_TPP1</t>
  </si>
  <si>
    <t>O14776-2_TCERG1</t>
  </si>
  <si>
    <t>O14777_NDC80</t>
  </si>
  <si>
    <t>O14787-2_TNPO2</t>
  </si>
  <si>
    <t>O14802_POLR3A</t>
  </si>
  <si>
    <t>O14818_PSMA7</t>
  </si>
  <si>
    <t>O14828_SCAMP3</t>
  </si>
  <si>
    <t>O14841_OPLAH</t>
  </si>
  <si>
    <t>O14867_BACH1</t>
  </si>
  <si>
    <t>O14908_GIPC1</t>
  </si>
  <si>
    <t>O14920_IKBKB</t>
  </si>
  <si>
    <t>O14925_TIMM23</t>
  </si>
  <si>
    <t>O14929_HAT1</t>
  </si>
  <si>
    <t>O14933-2_UBE2L6</t>
  </si>
  <si>
    <t>O14949_UQCRQ</t>
  </si>
  <si>
    <t>O14964_HGS</t>
  </si>
  <si>
    <t>O14965_AURKA</t>
  </si>
  <si>
    <t>O14967_CLGN</t>
  </si>
  <si>
    <t>O14974-4_PPP1R12A</t>
  </si>
  <si>
    <t>O14975-2_SLC27A2</t>
  </si>
  <si>
    <t>O14976_GAK</t>
  </si>
  <si>
    <t>O14979-3_HNRPDL</t>
  </si>
  <si>
    <t>O14980_XPO1</t>
  </si>
  <si>
    <t>O14981_BTAF1</t>
  </si>
  <si>
    <t>O15014_ZNF609</t>
  </si>
  <si>
    <t>O15020-2_SPTBN2</t>
  </si>
  <si>
    <t>O15031_PLXNB2</t>
  </si>
  <si>
    <t>O15047_SETD1A</t>
  </si>
  <si>
    <t>O15056-3_SYNJ2</t>
  </si>
  <si>
    <t>O15066_KIF3B</t>
  </si>
  <si>
    <t>O15067_PFAS</t>
  </si>
  <si>
    <t>O15084_ANKRD28</t>
  </si>
  <si>
    <t>O15085_ARHGEF11</t>
  </si>
  <si>
    <t>O15091-2_KIAA0391</t>
  </si>
  <si>
    <t>O15111_CHUK</t>
  </si>
  <si>
    <t>O15116_LSM1</t>
  </si>
  <si>
    <t>O15117_FYB</t>
  </si>
  <si>
    <t>O15118_NPC1</t>
  </si>
  <si>
    <t>O15120_AGPAT2</t>
  </si>
  <si>
    <t>O15121_DEGS1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</si>
  <si>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</si>
  <si>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</si>
  <si>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</si>
  <si>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</si>
  <si>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</si>
  <si>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</si>
  <si>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</si>
  <si>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O15164-2_TRIM24</t>
  </si>
  <si>
    <t>O15173_PGRMC2</t>
  </si>
  <si>
    <t>O15198-2_SMAD9</t>
  </si>
  <si>
    <t>O15212_PFDN6</t>
  </si>
  <si>
    <t>O15213_WDR46</t>
  </si>
  <si>
    <t>O15228_GNPAT</t>
  </si>
  <si>
    <t>O15234_CASC3</t>
  </si>
  <si>
    <t>O15235_MRPS12</t>
  </si>
  <si>
    <t>O15239_NDUFA1</t>
  </si>
  <si>
    <t>O15240_VGF</t>
  </si>
  <si>
    <t>O15247_CLIC2</t>
  </si>
  <si>
    <t>O15258_RER1</t>
  </si>
  <si>
    <t>O15269_SPTLC1</t>
  </si>
  <si>
    <t>O15270_SPTLC2</t>
  </si>
  <si>
    <t>O15294-3_OGT</t>
  </si>
  <si>
    <t>O15305_PMM2</t>
  </si>
  <si>
    <t>O15347_HMGB3</t>
  </si>
  <si>
    <t>O15355_PPM1G</t>
  </si>
  <si>
    <t>O15357_INPPL1</t>
  </si>
  <si>
    <t>O15379_HDAC3</t>
  </si>
  <si>
    <t>O15382_BCAT2</t>
  </si>
  <si>
    <t>O15397_IPO8</t>
  </si>
  <si>
    <t>O15400-2_STX7</t>
  </si>
  <si>
    <t>O15431_SLC31A1</t>
  </si>
  <si>
    <t>O15439_ABCC4</t>
  </si>
  <si>
    <t>O15446_CD3EAP</t>
  </si>
  <si>
    <t>O15460-2_P4HA2</t>
  </si>
  <si>
    <t>O15498_YKT6</t>
  </si>
  <si>
    <t>O15511_ARPC5</t>
  </si>
  <si>
    <t>O15514_POLR2D</t>
  </si>
  <si>
    <t>O15541_RNF113A</t>
  </si>
  <si>
    <t>O43143_DHX15</t>
  </si>
  <si>
    <t>O43148_RNMT</t>
  </si>
  <si>
    <t>O43149_ZZEF1</t>
  </si>
  <si>
    <t>O43156_TTI1</t>
  </si>
  <si>
    <t>O43157-2_PLXNB1</t>
  </si>
  <si>
    <t>O43164-2_PJA2</t>
  </si>
  <si>
    <t>O43172-2_PRPF4</t>
  </si>
  <si>
    <t>O43175_PHGDH</t>
  </si>
  <si>
    <t>O43182-4_ARHGAP6</t>
  </si>
  <si>
    <t>O43237_DYNC1LI2</t>
  </si>
  <si>
    <t>O43242_PSMD3</t>
  </si>
  <si>
    <t>O43252_PAPSS1</t>
  </si>
  <si>
    <t>O43264_ZW10</t>
  </si>
  <si>
    <t>O43290_SART1</t>
  </si>
  <si>
    <t>O43299_AP5Z1</t>
  </si>
  <si>
    <t>O43309_ZSCAN12</t>
  </si>
  <si>
    <t>O43310_CTIF</t>
  </si>
  <si>
    <t>O43314-2_PPIP5K2</t>
  </si>
  <si>
    <t>O43318-2_MAP3K7</t>
  </si>
  <si>
    <t>O43353-2_RIPK2</t>
  </si>
  <si>
    <t>O43379-4_WDR62</t>
  </si>
  <si>
    <t>O43390_HNRNPR</t>
  </si>
  <si>
    <t>O43395_PRPF3</t>
  </si>
  <si>
    <t>O43396_TXNL1</t>
  </si>
  <si>
    <t>O43399-4_TPD52L2</t>
  </si>
  <si>
    <t>O43399-5_TPD52L2</t>
  </si>
  <si>
    <t>O43402_EMC8</t>
  </si>
  <si>
    <t>O43422_PRKRIR</t>
  </si>
  <si>
    <t>O43447_PPIH</t>
  </si>
  <si>
    <t>O43464-3_HTRA2</t>
  </si>
  <si>
    <t>O43482_OIP5</t>
  </si>
  <si>
    <t>O43491_EPB41L2</t>
  </si>
  <si>
    <t>O43504_LAMTOR5</t>
  </si>
  <si>
    <t>O43505_B3GNT1</t>
  </si>
  <si>
    <t>O43513_MED7</t>
  </si>
  <si>
    <t>O43516_WIPF1</t>
  </si>
  <si>
    <t>O43542_XRCC3</t>
  </si>
  <si>
    <t>O43567_RNF13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</si>
  <si>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</si>
  <si>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</si>
  <si>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</si>
  <si>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</si>
  <si>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</si>
  <si>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</si>
  <si>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</si>
  <si>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O43665-3_RGS10</t>
  </si>
  <si>
    <t>O43678_NDUFA2</t>
  </si>
  <si>
    <t>O43681_ASNA1</t>
  </si>
  <si>
    <t>O43684_BUB3</t>
  </si>
  <si>
    <t>O43707_ACTN4</t>
  </si>
  <si>
    <t>O43709_WBSCR22</t>
  </si>
  <si>
    <t>O43715_TRIAP1</t>
  </si>
  <si>
    <t>O43719_HTATSF1</t>
  </si>
  <si>
    <t>O43736-2_ITM2A</t>
  </si>
  <si>
    <t>O43752_STX6</t>
  </si>
  <si>
    <t>O43760_SYNGR2</t>
  </si>
  <si>
    <t>O43765_SGTA</t>
  </si>
  <si>
    <t>O43766_LIAS</t>
  </si>
  <si>
    <t>O43768-2_ENSA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</si>
  <si>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</si>
  <si>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</si>
  <si>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</si>
  <si>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</si>
  <si>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</si>
  <si>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</si>
  <si>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</si>
  <si>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</si>
  <si>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</si>
  <si>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O43823_AKAP8</t>
  </si>
  <si>
    <t>O43826_SLC37A4</t>
  </si>
  <si>
    <t>O43837_IDH3B</t>
  </si>
  <si>
    <t>O43852_CALU</t>
  </si>
  <si>
    <t>O43865_AHCYL1</t>
  </si>
  <si>
    <t>O43909_EXTL3</t>
  </si>
  <si>
    <t>O43920_NDUFS5</t>
  </si>
  <si>
    <t>O43933_PEX1</t>
  </si>
  <si>
    <t>O60216_RAD21</t>
  </si>
  <si>
    <t>O60220_TIMM8A</t>
  </si>
  <si>
    <t>O60231_DHX16</t>
  </si>
  <si>
    <t>O60234_GMFG</t>
  </si>
  <si>
    <t>O60239_SH3BP5</t>
  </si>
  <si>
    <t>O60256_PRPSAP2</t>
  </si>
  <si>
    <t>O60264_SMARCA5</t>
  </si>
  <si>
    <t>O60271_SPAG9</t>
  </si>
  <si>
    <t>O60271-4_SPAG9</t>
  </si>
  <si>
    <t>O60294_LCMT2</t>
  </si>
  <si>
    <t>O60306_AQR</t>
  </si>
  <si>
    <t>O60307_MAST3</t>
  </si>
  <si>
    <t>O60313-2_OPA1</t>
  </si>
  <si>
    <t>O60333-2_KIF1B</t>
  </si>
  <si>
    <t>O60341_KDM1A</t>
  </si>
  <si>
    <t>O60343-2_TBC1D4</t>
  </si>
  <si>
    <t>O60344-4_ECE2</t>
  </si>
  <si>
    <t>O60361_NME2P1</t>
  </si>
  <si>
    <t>O60427_FADS1</t>
  </si>
  <si>
    <t>O60476_MAN1A2</t>
  </si>
  <si>
    <t>O60488-2_ACSL4</t>
  </si>
  <si>
    <t>O60493_SNX3</t>
  </si>
  <si>
    <t>O60496_DOK2</t>
  </si>
  <si>
    <t>O60506-3_SYNCRIP</t>
  </si>
  <si>
    <t>O60512_B4GALT3</t>
  </si>
  <si>
    <t>O60524-4_NEMF</t>
  </si>
  <si>
    <t>O60547-2_GMDS</t>
  </si>
  <si>
    <t>O60563_CCNT1</t>
  </si>
  <si>
    <t>O60566_BUB1B</t>
  </si>
  <si>
    <t>O60568_PLOD3</t>
  </si>
  <si>
    <t>O60613_SEP15</t>
  </si>
  <si>
    <t>O60645-3_EXOC3</t>
  </si>
  <si>
    <t>O60664_PLIN3</t>
  </si>
  <si>
    <t>O60664-3_PLIN3</t>
  </si>
  <si>
    <t>O60678_PRMT3</t>
  </si>
  <si>
    <t>O60701_UGDH</t>
  </si>
  <si>
    <t>O60704_TPST2</t>
  </si>
  <si>
    <t>O60716-5_CTNND1</t>
  </si>
  <si>
    <t>O60732_MAGEC1</t>
  </si>
  <si>
    <t>O60749_SNX2</t>
  </si>
  <si>
    <t>O60763_USO1</t>
  </si>
  <si>
    <t>O60779_SLC19A2</t>
  </si>
  <si>
    <t>O60783_MRPS14</t>
  </si>
  <si>
    <t>O60826_CCDC22</t>
  </si>
  <si>
    <t>O60828_PQBP1</t>
  </si>
  <si>
    <t>O60829_PAGE4</t>
  </si>
  <si>
    <t>O60830_TIMM17B</t>
  </si>
  <si>
    <t>O60832_DKC1</t>
  </si>
  <si>
    <t>O60841_EIF5B</t>
  </si>
  <si>
    <t>O60869-2_EDF1</t>
  </si>
  <si>
    <t>O60870_KIN</t>
  </si>
  <si>
    <t>O60884_DNAJA2</t>
  </si>
  <si>
    <t>O60885_BRD4</t>
  </si>
  <si>
    <t>O60888-3_CUTA</t>
  </si>
  <si>
    <t>O60906_SMPD2</t>
  </si>
  <si>
    <t>O60907-2_TBL1X</t>
  </si>
  <si>
    <t>O60925_PFDN1</t>
  </si>
  <si>
    <t>O60927_PPP1R11</t>
  </si>
  <si>
    <t>O60934_NBN</t>
  </si>
  <si>
    <t>O60942_RNGTT</t>
  </si>
  <si>
    <t>O75030-2_MITF</t>
  </si>
  <si>
    <t>O75044_SRGAP2</t>
  </si>
  <si>
    <t>O75054_IGSF3</t>
  </si>
  <si>
    <t>O75061-4_DNAJC6</t>
  </si>
  <si>
    <t>O75063_FAM20B</t>
  </si>
  <si>
    <t>O75071_EFCAB14</t>
  </si>
  <si>
    <t>O75083_WDR1</t>
  </si>
  <si>
    <t>O75113_N4BP1</t>
  </si>
  <si>
    <t>O75116_ROCK2</t>
  </si>
  <si>
    <t>O75131_CPNE3</t>
  </si>
  <si>
    <t>O75143-3_ATG13</t>
  </si>
  <si>
    <t>O75145-2_PPFIA3</t>
  </si>
  <si>
    <t>O75146_HIP1R</t>
  </si>
  <si>
    <t>O75150_RNF40</t>
  </si>
  <si>
    <t>O75153_CLUH</t>
  </si>
  <si>
    <t>O75155_CAND2</t>
  </si>
  <si>
    <t>O75157-2_TSC22D2</t>
  </si>
  <si>
    <t>O75164_KDM4A</t>
  </si>
  <si>
    <t>O75165_DNAJC13</t>
  </si>
  <si>
    <t>O75170-2_PPP6R2</t>
  </si>
  <si>
    <t>O75175_CNOT3</t>
  </si>
  <si>
    <t>O75177-2_SS18L1</t>
  </si>
  <si>
    <t>O75179-2_ANKRD17</t>
  </si>
  <si>
    <t>O75191_XYLB</t>
  </si>
  <si>
    <t>O75208_COQ9</t>
  </si>
  <si>
    <t>O75223_GGCT</t>
  </si>
  <si>
    <t>O75306-2_NDUFS2</t>
  </si>
  <si>
    <t>O75312_ZNF259</t>
  </si>
  <si>
    <t>O75323_GBAS</t>
  </si>
  <si>
    <t>O75330-2_HMMR</t>
  </si>
  <si>
    <t>O75340_PDCD6</t>
  </si>
  <si>
    <t>O75348_ATP6V1G1</t>
  </si>
  <si>
    <t>O75351_VPS4B</t>
  </si>
  <si>
    <t>O75362_ZNF217</t>
  </si>
  <si>
    <t>O75365-2_PTP4A3</t>
  </si>
  <si>
    <t>O75368_SH3BGRL</t>
  </si>
  <si>
    <t>O75369-2_FLNB</t>
  </si>
  <si>
    <t>O75376_NCOR1</t>
  </si>
  <si>
    <t>O75379_VAMP4</t>
  </si>
  <si>
    <t>O75380_NDUFS6</t>
  </si>
  <si>
    <t>O75381-2_PEX14</t>
  </si>
  <si>
    <t>O75387_SLC43A1</t>
  </si>
  <si>
    <t>O75391_SPAG7</t>
  </si>
  <si>
    <t>O75396_SEC22B</t>
  </si>
  <si>
    <t>O75400-3_PRPF40A</t>
  </si>
  <si>
    <t>O75419-2_CDC45</t>
  </si>
  <si>
    <t>O75420_GIGYF1</t>
  </si>
  <si>
    <t>O75427_LRCH4</t>
  </si>
  <si>
    <t>O75436_VPS26A</t>
  </si>
  <si>
    <t>O75438_NDUFB1</t>
  </si>
  <si>
    <t>O75439_PMPCB</t>
  </si>
  <si>
    <t>O75449_KATNA1</t>
  </si>
  <si>
    <t>O75459_PAGE1</t>
  </si>
  <si>
    <t>O75475_PSIP1</t>
  </si>
  <si>
    <t>O75489_NDUFS3</t>
  </si>
  <si>
    <t>O75506_HSBP1</t>
  </si>
  <si>
    <t>O75521-2_ECI2</t>
  </si>
  <si>
    <t>O75528_TADA3</t>
  </si>
  <si>
    <t>O75530-3_EED</t>
  </si>
  <si>
    <t>O75531_BANF1</t>
  </si>
  <si>
    <t>O75533_SF3B1</t>
  </si>
  <si>
    <t>O75534-2_CSDE1</t>
  </si>
  <si>
    <t>O75554_WBP4</t>
  </si>
  <si>
    <t>O75582-2_RPS6KA5</t>
  </si>
  <si>
    <t>O75600_GCAT</t>
  </si>
  <si>
    <t>O75607_NPM3</t>
  </si>
  <si>
    <t>O75608-2_LYPLA1</t>
  </si>
  <si>
    <t>O75616_ERAL1</t>
  </si>
  <si>
    <t>O75629_CREG1</t>
  </si>
  <si>
    <t>O75635-2_SERPINB7</t>
  </si>
  <si>
    <t>O75643_SNRNP200</t>
  </si>
  <si>
    <t>O75648_TRMU</t>
  </si>
  <si>
    <t>O75663_TIPRL</t>
  </si>
  <si>
    <t>O75683_SURF6</t>
  </si>
  <si>
    <t>O75688_PPM1B</t>
  </si>
  <si>
    <t>O75688-2_PPM1B</t>
  </si>
  <si>
    <t>O75691_UTP20</t>
  </si>
  <si>
    <t>O75717_WDHD1</t>
  </si>
  <si>
    <t>O75746_SLC25A12</t>
  </si>
  <si>
    <t>O75781-2_PALM</t>
  </si>
  <si>
    <t>O75791_GRAP2</t>
  </si>
  <si>
    <t>O75792_RNASEH2A</t>
  </si>
  <si>
    <t>O75794_CDC123</t>
  </si>
  <si>
    <t>O75808_SOLH</t>
  </si>
  <si>
    <t>O75818_RPP40</t>
  </si>
  <si>
    <t>O75821_EIF3G</t>
  </si>
  <si>
    <t>O75822_EIF3J</t>
  </si>
  <si>
    <t>O75844_ZMPSTE24</t>
  </si>
  <si>
    <t>O75865_TRAPPC6A</t>
  </si>
  <si>
    <t>O75874_IDH1</t>
  </si>
  <si>
    <t>O75882-3_ATRN</t>
  </si>
  <si>
    <t>O75886_STAM2</t>
  </si>
  <si>
    <t>O75911_DHRS3</t>
  </si>
  <si>
    <t>O75915_ARL6IP5</t>
  </si>
  <si>
    <t>O75934_BCAS2</t>
  </si>
  <si>
    <t>O75935-3_DCTN3</t>
  </si>
  <si>
    <t>O75937_DNAJC8</t>
  </si>
  <si>
    <t>O75940_SMNDC1</t>
  </si>
  <si>
    <t>O75947_ATP5H</t>
  </si>
  <si>
    <t>O75955_FLOT1</t>
  </si>
  <si>
    <t>O75964_ATP5L</t>
  </si>
  <si>
    <t>O75971_SNAPC5</t>
  </si>
  <si>
    <t>O75976_CPD</t>
  </si>
  <si>
    <t>O76003_GLRX3</t>
  </si>
  <si>
    <t>O76021_RSL1D1</t>
  </si>
  <si>
    <t>O76031_CLPX</t>
  </si>
  <si>
    <t>O76070_SNCG</t>
  </si>
  <si>
    <t>O76071_CIAO1</t>
  </si>
  <si>
    <t>O76080_ZFAND5</t>
  </si>
  <si>
    <t>O76094_SRP72</t>
  </si>
  <si>
    <t>O76095-2_JTB</t>
  </si>
  <si>
    <t>O94761_RECQL4</t>
  </si>
  <si>
    <t>O94763_URI1</t>
  </si>
  <si>
    <t>O94776_MTA2</t>
  </si>
  <si>
    <t>O94782_USP1</t>
  </si>
  <si>
    <t>O94788_ALDH1A2</t>
  </si>
  <si>
    <t>O94804_STK10</t>
  </si>
  <si>
    <t>O94822_LTN1</t>
  </si>
  <si>
    <t>O94826_TOMM70A</t>
  </si>
  <si>
    <t>O94829_IPO13</t>
  </si>
  <si>
    <t>O94830_DDHD2</t>
  </si>
  <si>
    <t>O94832_MYO1D</t>
  </si>
  <si>
    <t>O94851-5_MICAL2</t>
  </si>
  <si>
    <t>O94855_SEC24D</t>
  </si>
  <si>
    <t>O94864-2_SUPT7L</t>
  </si>
  <si>
    <t>O94874_UFL1</t>
  </si>
  <si>
    <t>O94880_PHF14</t>
  </si>
  <si>
    <t>O94885_SASH1</t>
  </si>
  <si>
    <t>O94886_TMEM63A</t>
  </si>
  <si>
    <t>O94888_UBXN7</t>
  </si>
  <si>
    <t>O94889_KLHL18</t>
  </si>
  <si>
    <t>O94892_ZNF432</t>
  </si>
  <si>
    <t>O94898_LRIG2</t>
  </si>
  <si>
    <t>O94903_PROSC</t>
  </si>
  <si>
    <t>O94905_ERLIN2</t>
  </si>
  <si>
    <t>O94906-2_PRPF6</t>
  </si>
  <si>
    <t>O94916-2_NFAT5</t>
  </si>
  <si>
    <t>O94919_ENDOD1</t>
  </si>
  <si>
    <t>O94925-3_GLS</t>
  </si>
  <si>
    <t>O94927_HAUS5</t>
  </si>
  <si>
    <t>O94966-7_USP19</t>
  </si>
  <si>
    <t>O94967-2_WDR47</t>
  </si>
  <si>
    <t>O94973_AP2A2</t>
  </si>
  <si>
    <t>O94992_HEXIM1</t>
  </si>
  <si>
    <t>O95067_CCNB2</t>
  </si>
  <si>
    <t>O95104-2_SCAF4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</si>
  <si>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</si>
  <si>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</si>
  <si>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</si>
  <si>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</si>
  <si>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</si>
  <si>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</si>
  <si>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</si>
  <si>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O95182_NDUFA7</t>
  </si>
  <si>
    <t>O95196-2_CSPG5</t>
  </si>
  <si>
    <t>O95197-2_RTN3</t>
  </si>
  <si>
    <t>O95202_LETM1</t>
  </si>
  <si>
    <t>O95218-2_ZRANB2</t>
  </si>
  <si>
    <t>O95219_SNX4</t>
  </si>
  <si>
    <t>O95229_ZWINT</t>
  </si>
  <si>
    <t>O95239_KIF4A</t>
  </si>
  <si>
    <t>O95251-4_KAT7</t>
  </si>
  <si>
    <t>O95273_CCNDBP1</t>
  </si>
  <si>
    <t>O95279_KCNK5</t>
  </si>
  <si>
    <t>O95292_VAPB</t>
  </si>
  <si>
    <t>O95295_SNAPIN</t>
  </si>
  <si>
    <t>O95297-2_MPZL1</t>
  </si>
  <si>
    <t>O95298-2_NDUFC2</t>
  </si>
  <si>
    <t>O95302_FKBP9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</si>
  <si>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</si>
  <si>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</si>
  <si>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</si>
  <si>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</si>
  <si>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</si>
  <si>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</si>
  <si>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</si>
  <si>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</si>
  <si>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O95394_PGM3</t>
  </si>
  <si>
    <t>O95396_MOCS3</t>
  </si>
  <si>
    <t>O95400_CD2BP2</t>
  </si>
  <si>
    <t>O95402_MED26</t>
  </si>
  <si>
    <t>O95405-2_ZFYVE9</t>
  </si>
  <si>
    <t>O95429_BAG4</t>
  </si>
  <si>
    <t>O95433_AHSA1</t>
  </si>
  <si>
    <t>O95453-2_PARN</t>
  </si>
  <si>
    <t>O95456-2_PSMG1</t>
  </si>
  <si>
    <t>O95466_FMNL1</t>
  </si>
  <si>
    <t>O95470_SGPL1</t>
  </si>
  <si>
    <t>O95486_SEC24A</t>
  </si>
  <si>
    <t>O95487-2_SEC24B</t>
  </si>
  <si>
    <t>O95544_NADK</t>
  </si>
  <si>
    <t>O95551_TDP2</t>
  </si>
  <si>
    <t>O95573_ACSL3</t>
  </si>
  <si>
    <t>O95602_POLR1A</t>
  </si>
  <si>
    <t>O95613-2_PCNT</t>
  </si>
  <si>
    <t>O95619_YEATS4</t>
  </si>
  <si>
    <t>O95620_DUS4L</t>
  </si>
  <si>
    <t>O95628-8_CNOT4</t>
  </si>
  <si>
    <t>O95630_STAMBP</t>
  </si>
  <si>
    <t>O95671-2_ASMTL</t>
  </si>
  <si>
    <t>O95674_CDS2</t>
  </si>
  <si>
    <t>O95684_FGFR1OP</t>
  </si>
  <si>
    <t>O95716_RAB3D</t>
  </si>
  <si>
    <t>O95721_SNAP29</t>
  </si>
  <si>
    <t>O95747_OXSR1</t>
  </si>
  <si>
    <t>O95749_GGPS1</t>
  </si>
  <si>
    <t>O95758-7_PTBP3</t>
  </si>
  <si>
    <t>O95777_NAA38</t>
  </si>
  <si>
    <t>O95782-2_AP2A1</t>
  </si>
  <si>
    <t>O95801_TTC4</t>
  </si>
  <si>
    <t>O95807_TMEM50A</t>
  </si>
  <si>
    <t>O95810_SDPR</t>
  </si>
  <si>
    <t>O95816_BAG2</t>
  </si>
  <si>
    <t>O95817_BAG3</t>
  </si>
  <si>
    <t>O95825_CRYZL1</t>
  </si>
  <si>
    <t>O95831-3_AIFM1</t>
  </si>
  <si>
    <t>O95834_EML2</t>
  </si>
  <si>
    <t>O95835_LATS1</t>
  </si>
  <si>
    <t>O95837_GNA14</t>
  </si>
  <si>
    <t>O95857_TSPAN13</t>
  </si>
  <si>
    <t>O95865_DDAH2</t>
  </si>
  <si>
    <t>O95873_C6orf47</t>
  </si>
  <si>
    <t>O95881_TXNDC12</t>
  </si>
  <si>
    <t>O95905_ECD</t>
  </si>
  <si>
    <t>O95926_SYF2</t>
  </si>
  <si>
    <t>O95983-2_MBD3</t>
  </si>
  <si>
    <t>O95989_NUDT3</t>
  </si>
  <si>
    <t>O95997_PTTG1</t>
  </si>
  <si>
    <t>O95999_BCL10</t>
  </si>
  <si>
    <t>O96000_NDUFB10</t>
  </si>
  <si>
    <t>O96007_MOCS2</t>
  </si>
  <si>
    <t>O96008_TOMM40</t>
  </si>
  <si>
    <t>O96011-2_PEX11B</t>
  </si>
  <si>
    <t>O96013_PAK4</t>
  </si>
  <si>
    <t>O96017_CHEK2</t>
  </si>
  <si>
    <t>O96019_ACTL6A</t>
  </si>
  <si>
    <t>P00167-2_CYB5A</t>
  </si>
  <si>
    <t>P00338_LDHA</t>
  </si>
  <si>
    <t>P00352_ALDH1A1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</si>
  <si>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</si>
  <si>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</si>
  <si>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</si>
  <si>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</si>
  <si>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</si>
  <si>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</si>
  <si>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</si>
  <si>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</si>
  <si>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</si>
  <si>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</si>
  <si>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P00558_PGK1</t>
  </si>
  <si>
    <t>P01034_CST3</t>
  </si>
  <si>
    <t>P01111_NRAS</t>
  </si>
  <si>
    <t>P01112_HRAS</t>
  </si>
  <si>
    <t>P01116-2_KRAS</t>
  </si>
  <si>
    <t>P01137_TGFB1</t>
  </si>
  <si>
    <t>P02008_HBZ</t>
  </si>
  <si>
    <t>P02042_HBD</t>
  </si>
  <si>
    <t>P02100_HBE1</t>
  </si>
  <si>
    <t>P02545_LMNA</t>
  </si>
  <si>
    <t>P02545-2_LMNA</t>
  </si>
  <si>
    <t>P02549-2_SPTA1</t>
  </si>
  <si>
    <t>P02649_APOE</t>
  </si>
  <si>
    <t>P02730_SLC4A1</t>
  </si>
  <si>
    <t>P02786_TFRC</t>
  </si>
  <si>
    <t>P02792_FTL</t>
  </si>
  <si>
    <t>P02794_FTH1</t>
  </si>
  <si>
    <t>P03928_MT-ATP8</t>
  </si>
  <si>
    <t>P04035-2_HMGCR</t>
  </si>
  <si>
    <t>P04040_CAT</t>
  </si>
  <si>
    <t>P04049_RAF1</t>
  </si>
  <si>
    <t>P04066_FUCA1</t>
  </si>
  <si>
    <t>P04075_ALDOA</t>
  </si>
  <si>
    <t>P04080_CSTB</t>
  </si>
  <si>
    <t>P04083_ANXA1</t>
  </si>
  <si>
    <t>P04114_APOB</t>
  </si>
  <si>
    <t>P04150-9_NR3C1</t>
  </si>
  <si>
    <t>P04181_OAT</t>
  </si>
  <si>
    <t>P04183_TK1</t>
  </si>
  <si>
    <t>P04350_TUBB4A</t>
  </si>
  <si>
    <t>P04406_GAPDH</t>
  </si>
  <si>
    <t>P04406-2_GAPDH</t>
  </si>
  <si>
    <t>P04424-3_ASL</t>
  </si>
  <si>
    <t>P04632_CAPNS1</t>
  </si>
  <si>
    <t>P04792_HSPB1</t>
  </si>
  <si>
    <t>P04818_TYMS</t>
  </si>
  <si>
    <t>P04843_RPN1</t>
  </si>
  <si>
    <t>P04844-2_RPN2</t>
  </si>
  <si>
    <t>P04899_GNAI2</t>
  </si>
  <si>
    <t>P04920-2_SLC4A2</t>
  </si>
  <si>
    <t>P04921-2_GYPC</t>
  </si>
  <si>
    <t>P05023-4_ATP1A1</t>
  </si>
  <si>
    <t>P05091_ALDH2</t>
  </si>
  <si>
    <t>P05114_HMGN1</t>
  </si>
  <si>
    <t>P05141_SLC25A5</t>
  </si>
  <si>
    <t>P05161_ISG15</t>
  </si>
  <si>
    <t>P05165-3_PCCA</t>
  </si>
  <si>
    <t>P05198_EIF2S1</t>
  </si>
  <si>
    <t>P05204_HMGN2</t>
  </si>
  <si>
    <t>P05362_ICAM1</t>
  </si>
  <si>
    <t>P05387_RPLP2</t>
  </si>
  <si>
    <t>P05388_RPLP0</t>
  </si>
  <si>
    <t>P05412_JUN</t>
  </si>
  <si>
    <t>P05423_POLR3D</t>
  </si>
  <si>
    <t>P05455_SSB</t>
  </si>
  <si>
    <t>P05556_ITGB1</t>
  </si>
  <si>
    <t>P05771_PRKCB</t>
  </si>
  <si>
    <t>P05771-2_PRKCB</t>
  </si>
  <si>
    <t>P05783_KRT18</t>
  </si>
  <si>
    <t>P05937_CALB1</t>
  </si>
  <si>
    <t>P05976-2_MYL1</t>
  </si>
  <si>
    <t>P06132_UROD</t>
  </si>
  <si>
    <t>P06280_GLA</t>
  </si>
  <si>
    <t>P06400_RB1</t>
  </si>
  <si>
    <t>P06493_CDK1</t>
  </si>
  <si>
    <t>P06576_ATP5B</t>
  </si>
  <si>
    <t>P06733_ENO1</t>
  </si>
  <si>
    <t>P06733-2_ENO1</t>
  </si>
  <si>
    <t>P06744_GPI</t>
  </si>
  <si>
    <t>P06748_NPM1</t>
  </si>
  <si>
    <t>P06753-2_TPM3</t>
  </si>
  <si>
    <t>P06753-5_TPM3</t>
  </si>
  <si>
    <t>P06756-2_ITGAV</t>
  </si>
  <si>
    <t>P07099_EPHX1</t>
  </si>
  <si>
    <t>P07108_DBI</t>
  </si>
  <si>
    <t>P07195_LDHB</t>
  </si>
  <si>
    <t>P07225_PROS1</t>
  </si>
  <si>
    <t>P07237_P4HB</t>
  </si>
  <si>
    <t>P07339_CTSD</t>
  </si>
  <si>
    <t>P07355_ANXA2</t>
  </si>
  <si>
    <t>P07384_CAPN1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</si>
  <si>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</si>
  <si>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</si>
  <si>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</si>
  <si>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</si>
  <si>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</si>
  <si>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</si>
  <si>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</si>
  <si>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</si>
  <si>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</si>
  <si>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</si>
  <si>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P07948_LYN</t>
  </si>
  <si>
    <t>P07948-2_LYN</t>
  </si>
  <si>
    <t>P07954-2_FH</t>
  </si>
  <si>
    <t>P07998_RNASE1</t>
  </si>
  <si>
    <t>P08107_HSPA1A</t>
  </si>
  <si>
    <t>P08133-2_ANXA6</t>
  </si>
  <si>
    <t>P08237_PFKM</t>
  </si>
  <si>
    <t>P08238_HSP90AB1</t>
  </si>
  <si>
    <t>P08240_SRPR</t>
  </si>
  <si>
    <t>P08243-2_ASNS</t>
  </si>
  <si>
    <t>P08247_SYP</t>
  </si>
  <si>
    <t>P08397-2_HMBS</t>
  </si>
  <si>
    <t>P08473_MME</t>
  </si>
  <si>
    <t>P08559-3_PDHA1</t>
  </si>
  <si>
    <t>P08574_CYC1</t>
  </si>
  <si>
    <t>P08579_SNRPB2</t>
  </si>
  <si>
    <t>P08582_MFI2</t>
  </si>
  <si>
    <t>P08603_CFH</t>
  </si>
  <si>
    <t>P08621_SNRNP70</t>
  </si>
  <si>
    <t>P08648_ITGA5</t>
  </si>
  <si>
    <t>P08651-4_NFIC</t>
  </si>
  <si>
    <t>P08670_VIM</t>
  </si>
  <si>
    <t>P08754_GNAI3</t>
  </si>
  <si>
    <t>P08758_ANXA5</t>
  </si>
  <si>
    <t>P09012_SNRPA</t>
  </si>
  <si>
    <t>P09038-2_FGF2</t>
  </si>
  <si>
    <t>P09105_HBQ1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</si>
  <si>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</si>
  <si>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</si>
  <si>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</si>
  <si>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</si>
  <si>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</si>
  <si>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</si>
  <si>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</si>
  <si>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P09496-2_CLTA</t>
  </si>
  <si>
    <t>P09497-2_CLTB</t>
  </si>
  <si>
    <t>P09525_ANXA4</t>
  </si>
  <si>
    <t>P09543-2_CNP</t>
  </si>
  <si>
    <t>P09622_DLD</t>
  </si>
  <si>
    <t>P09661_SNRPA1</t>
  </si>
  <si>
    <t>P09668_CTSH</t>
  </si>
  <si>
    <t>P09669_COX6C</t>
  </si>
  <si>
    <t>P09874_PARP1</t>
  </si>
  <si>
    <t>P09958_FURIN</t>
  </si>
  <si>
    <t>P09960_LTA4H</t>
  </si>
  <si>
    <t>P09972_ALDOC</t>
  </si>
  <si>
    <t>P0CG12_CHTF8</t>
  </si>
  <si>
    <t>P0CL80-2_GAGE12F</t>
  </si>
  <si>
    <t>P0DJ93_SMIM13</t>
  </si>
  <si>
    <t>P10109_FDX1</t>
  </si>
  <si>
    <t>P10124_SRGN</t>
  </si>
  <si>
    <t>P10155_TROVE2</t>
  </si>
  <si>
    <t>P10253_GAA</t>
  </si>
  <si>
    <t>P10301_RRAS</t>
  </si>
  <si>
    <t>P10398_ARAF</t>
  </si>
  <si>
    <t>P10412_HIST1H1E</t>
  </si>
  <si>
    <t>P10515_DLAT</t>
  </si>
  <si>
    <t>P10588_NR2F6</t>
  </si>
  <si>
    <t>P10599_TXN</t>
  </si>
  <si>
    <t>P10606_COX5B</t>
  </si>
  <si>
    <t>P10619_CTSA</t>
  </si>
  <si>
    <t>P10636-4_MAPT</t>
  </si>
  <si>
    <t>P10644_PRKAR1A</t>
  </si>
  <si>
    <t>P10721-2_KIT</t>
  </si>
  <si>
    <t>P10746_UROS</t>
  </si>
  <si>
    <t>P10768_ESD</t>
  </si>
  <si>
    <t>P10809_HSPD1</t>
  </si>
  <si>
    <t>P11021_HSPA5</t>
  </si>
  <si>
    <t>P11142_HSPA8</t>
  </si>
  <si>
    <t>P11166_SLC2A1</t>
  </si>
  <si>
    <t>P11169_SLC2A3</t>
  </si>
  <si>
    <t>P11171_EPB41</t>
  </si>
  <si>
    <t>P11171-2_EPB41</t>
  </si>
  <si>
    <t>P11171-4_EPB41</t>
  </si>
  <si>
    <t>P11171-5_EPB41</t>
  </si>
  <si>
    <t>P11172_UMPS</t>
  </si>
  <si>
    <t>P11172-2_UMPS</t>
  </si>
  <si>
    <t>P11177-3_PDHB</t>
  </si>
  <si>
    <t>P11216_PYGB</t>
  </si>
  <si>
    <t>P11233_RALA</t>
  </si>
  <si>
    <t>P11234_RALB</t>
  </si>
  <si>
    <t>P11274-2_BCR</t>
  </si>
  <si>
    <t>P11277-3_SPTB</t>
  </si>
  <si>
    <t>P11279_LAMP1</t>
  </si>
  <si>
    <t>P11413_G6PD</t>
  </si>
  <si>
    <t>P11441_UBL4A</t>
  </si>
  <si>
    <t>P11498_PC</t>
  </si>
  <si>
    <t>P11532-4_DMD</t>
  </si>
  <si>
    <t>P11586_MTHFD1</t>
  </si>
  <si>
    <t>P11717_IGF2R</t>
  </si>
  <si>
    <t>P11766_ADH5</t>
  </si>
  <si>
    <t>P11802_CDK4</t>
  </si>
  <si>
    <t>P11831_SRF</t>
  </si>
  <si>
    <t>P11908_PRPS2</t>
  </si>
  <si>
    <t>P11940_PABPC1</t>
  </si>
  <si>
    <t>P12004_PCNA</t>
  </si>
  <si>
    <t>P12081_HARS</t>
  </si>
  <si>
    <t>P12235_SLC25A4</t>
  </si>
  <si>
    <t>P12236_SLC25A6</t>
  </si>
  <si>
    <t>P12270_TPR</t>
  </si>
  <si>
    <t>P12277_CKB</t>
  </si>
  <si>
    <t>P12318-2_FCGR2A</t>
  </si>
  <si>
    <t>P12429_ANXA3</t>
  </si>
  <si>
    <t>P12532_CKMT1A</t>
  </si>
  <si>
    <t>P12814-2_ACTN1</t>
  </si>
  <si>
    <t>P12829_MYL4</t>
  </si>
  <si>
    <t>P12931_SRC</t>
  </si>
  <si>
    <t>P12955_PEPD</t>
  </si>
  <si>
    <t>P12956_XRCC6</t>
  </si>
  <si>
    <t>P12980_LYL1</t>
  </si>
  <si>
    <t>P13010_XRCC5</t>
  </si>
  <si>
    <t>P13073_COX4I1</t>
  </si>
  <si>
    <t>P13196_ALAS1</t>
  </si>
  <si>
    <t>P13224_GP1BB</t>
  </si>
  <si>
    <t>P13284_IFI30</t>
  </si>
  <si>
    <t>P13473-2_LAMP2</t>
  </si>
  <si>
    <t>P13489_RNH1</t>
  </si>
  <si>
    <t>P13498_CYBA</t>
  </si>
  <si>
    <t>P13639_EEF2</t>
  </si>
  <si>
    <t>P13667_PDIA4</t>
  </si>
  <si>
    <t>P13674_P4HA1</t>
  </si>
  <si>
    <t>P13674-2_P4HA1</t>
  </si>
  <si>
    <t>P13693_TPT1</t>
  </si>
  <si>
    <t>P13796_LCP1</t>
  </si>
  <si>
    <t>P13804_ETFA</t>
  </si>
  <si>
    <t>P13861_PRKAR2A</t>
  </si>
  <si>
    <t>P13929-3_ENO3</t>
  </si>
  <si>
    <t>P13984_GTF2F2</t>
  </si>
  <si>
    <t>P13995_MTHFD2</t>
  </si>
  <si>
    <t>P14174_MIF</t>
  </si>
  <si>
    <t>P14209-3_CD99</t>
  </si>
  <si>
    <t>P14317_HCLS1</t>
  </si>
  <si>
    <t>P14324-2_FDPS</t>
  </si>
  <si>
    <t>P14415_ATP1B2</t>
  </si>
  <si>
    <t>P14550_AKR1A1</t>
  </si>
  <si>
    <t>P14618_PKM</t>
  </si>
  <si>
    <t>P14618-2_PKM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</si>
  <si>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</si>
  <si>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</si>
  <si>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</si>
  <si>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</si>
  <si>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</si>
  <si>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</si>
  <si>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</si>
  <si>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</si>
  <si>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</si>
  <si>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</si>
  <si>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</si>
  <si>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P15104_GLUL</t>
  </si>
  <si>
    <t>P15121_AKR1B1</t>
  </si>
  <si>
    <t>P15144_ANPEP</t>
  </si>
  <si>
    <t>P15151-3_PVR</t>
  </si>
  <si>
    <t>P15153_RAC2</t>
  </si>
  <si>
    <t>P15170-2_GSPT1</t>
  </si>
  <si>
    <t>P15289-2_ARSA</t>
  </si>
  <si>
    <t>P15311_EZR</t>
  </si>
  <si>
    <t>P15374_UCHL3</t>
  </si>
  <si>
    <t>P15529-16_CD46</t>
  </si>
  <si>
    <t>P15531_NME1</t>
  </si>
  <si>
    <t>P15848_ARSB</t>
  </si>
  <si>
    <t>P15880_RPS2</t>
  </si>
  <si>
    <t>P15907_ST6GAL1</t>
  </si>
  <si>
    <t>P15923_TCF3</t>
  </si>
  <si>
    <t>P15927_RPA2</t>
  </si>
  <si>
    <t>P16150_SPN</t>
  </si>
  <si>
    <t>P16152_CBR1</t>
  </si>
  <si>
    <t>P16157-10_ANK1</t>
  </si>
  <si>
    <t>P16219_ACADS</t>
  </si>
  <si>
    <t>P16220-3_CREB1</t>
  </si>
  <si>
    <t>P16278-3_GLB1</t>
  </si>
  <si>
    <t>P16284-3_PECAM1</t>
  </si>
  <si>
    <t>P16298_PPP3CB</t>
  </si>
  <si>
    <t>P16333_NCK1</t>
  </si>
  <si>
    <t>P16383_GCFC2</t>
  </si>
  <si>
    <t>P16401_HIST1H1B</t>
  </si>
  <si>
    <t>P16435_POR</t>
  </si>
  <si>
    <t>P16591-3_FER</t>
  </si>
  <si>
    <t>P16615_ATP2A2</t>
  </si>
  <si>
    <t>P16885_PLCG2</t>
  </si>
  <si>
    <t>P16930_FAH</t>
  </si>
  <si>
    <t>P16949_STMN1</t>
  </si>
  <si>
    <t>P16989_YBX3</t>
  </si>
  <si>
    <t>P16989-2_YBX3</t>
  </si>
  <si>
    <t>P17017_ZNF14</t>
  </si>
  <si>
    <t>P17028_ZNF24</t>
  </si>
  <si>
    <t>P17050_NAGA</t>
  </si>
  <si>
    <t>P17066_HSPA6</t>
  </si>
  <si>
    <t>P17096-2_HMGA1</t>
  </si>
  <si>
    <t>P17152_TMEM11</t>
  </si>
  <si>
    <t>P17174_GOT1</t>
  </si>
  <si>
    <t>P17252_PRKCA</t>
  </si>
  <si>
    <t>P17275_JUNB</t>
  </si>
  <si>
    <t>P17482_HOXB9</t>
  </si>
  <si>
    <t>P17483_HOXB4</t>
  </si>
  <si>
    <t>P17535_JUND</t>
  </si>
  <si>
    <t>P17568_NDUFB7</t>
  </si>
  <si>
    <t>P17612_PRKACA</t>
  </si>
  <si>
    <t>P17655_CAPN2</t>
  </si>
  <si>
    <t>P17676_CEBPB</t>
  </si>
  <si>
    <t>P17706-2_PTPN2</t>
  </si>
  <si>
    <t>P17812_CTPS1</t>
  </si>
  <si>
    <t>P17858_PFKL</t>
  </si>
  <si>
    <t>P17900_GM2A</t>
  </si>
  <si>
    <t>P17987_TCP1</t>
  </si>
  <si>
    <t>P18031_PTPN1</t>
  </si>
  <si>
    <t>P18077_RPL35A</t>
  </si>
  <si>
    <t>P18084_ITGB5</t>
  </si>
  <si>
    <t>P18124_RPL7</t>
  </si>
  <si>
    <t>P18206-2_VCL</t>
  </si>
  <si>
    <t>P18583-8_SON</t>
  </si>
  <si>
    <t>P18615_NELFE</t>
  </si>
  <si>
    <t>P18669_PGAM1</t>
  </si>
  <si>
    <t>P18754_RCC1</t>
  </si>
  <si>
    <t>P18846_ATF1</t>
  </si>
  <si>
    <t>P18858_LIG1</t>
  </si>
  <si>
    <t>P18859_ATP5J</t>
  </si>
  <si>
    <t>P18887_XRCC1</t>
  </si>
  <si>
    <t>P19174_PLCG1</t>
  </si>
  <si>
    <t>P19338_NCL</t>
  </si>
  <si>
    <t>P19387_POLR2C</t>
  </si>
  <si>
    <t>P19388_POLR2E</t>
  </si>
  <si>
    <t>P19397_CD53</t>
  </si>
  <si>
    <t>P19447_ERCC3</t>
  </si>
  <si>
    <t>P19525-2_EIF2AK2</t>
  </si>
  <si>
    <t>P19532_TFE3</t>
  </si>
  <si>
    <t>P19623_SRM</t>
  </si>
  <si>
    <t>P19784_CSNK2A2</t>
  </si>
  <si>
    <t>P19838_NFKB1</t>
  </si>
  <si>
    <t>P20020-6_ATP2B1</t>
  </si>
  <si>
    <t>P20042_EIF2S2</t>
  </si>
  <si>
    <t>P20138_CD33</t>
  </si>
  <si>
    <t>P20248_CCNA2</t>
  </si>
  <si>
    <t>P20290_BTF3</t>
  </si>
  <si>
    <t>P20290-2_BTF3</t>
  </si>
  <si>
    <t>P20333_TNFRSF1B</t>
  </si>
  <si>
    <t>P20336_RAB3A</t>
  </si>
  <si>
    <t>P20338_RAB4A</t>
  </si>
  <si>
    <t>P20340_RAB6A</t>
  </si>
  <si>
    <t>P20585_MSH3</t>
  </si>
  <si>
    <t>P20618_PSMB1</t>
  </si>
  <si>
    <t>P20645_M6PR</t>
  </si>
  <si>
    <t>P20674_COX5A</t>
  </si>
  <si>
    <t>P20700_LMNB1</t>
  </si>
  <si>
    <t>P20810-2_CAST</t>
  </si>
  <si>
    <t>P20962_PTMS</t>
  </si>
  <si>
    <t>P21127-8_CDK11B</t>
  </si>
  <si>
    <t>P21281_ATP6V1B2</t>
  </si>
  <si>
    <t>P21291_CSRP1</t>
  </si>
  <si>
    <t>P21399_ACO1</t>
  </si>
  <si>
    <t>P21580_TNFAIP3</t>
  </si>
  <si>
    <t>P21796_VDAC1</t>
  </si>
  <si>
    <t>P21817-3_RYR1</t>
  </si>
  <si>
    <t>P21912_SDHB</t>
  </si>
  <si>
    <t>P21964-2_COMT</t>
  </si>
  <si>
    <t>P21980_TGM2</t>
  </si>
  <si>
    <t>P22033_MUT</t>
  </si>
  <si>
    <t>P22059_OSBP</t>
  </si>
  <si>
    <t>P22087_FBL</t>
  </si>
  <si>
    <t>P22102_GART</t>
  </si>
  <si>
    <t>P22307_SCP2</t>
  </si>
  <si>
    <t>P22307-2_SCP2</t>
  </si>
  <si>
    <t>P22314_UBA1</t>
  </si>
  <si>
    <t>P22466_GAL</t>
  </si>
  <si>
    <t>P22532_SPRR2D</t>
  </si>
  <si>
    <t>P22570_FDXR</t>
  </si>
  <si>
    <t>P22626_HNRNPA2B1</t>
  </si>
  <si>
    <t>P22670_RFX1</t>
  </si>
  <si>
    <t>P22681_CBL</t>
  </si>
  <si>
    <t>P22694-4_PRKACB</t>
  </si>
  <si>
    <t>P22695_UQCRC2</t>
  </si>
  <si>
    <t>P22830_FECH</t>
  </si>
  <si>
    <t>P23193_TCEA1</t>
  </si>
  <si>
    <t>P23219-3_PTGS1</t>
  </si>
  <si>
    <t>P23246_SFPQ</t>
  </si>
  <si>
    <t>P23258_TUBG1</t>
  </si>
  <si>
    <t>P23276_KEL</t>
  </si>
  <si>
    <t>P23284_PPIB</t>
  </si>
  <si>
    <t>P23368_ME2</t>
  </si>
  <si>
    <t>P23381_WARS</t>
  </si>
  <si>
    <t>P23396_RPS3</t>
  </si>
  <si>
    <t>P23434_GCSH</t>
  </si>
  <si>
    <t>P23458_JAK1</t>
  </si>
  <si>
    <t>P23497_SP100</t>
  </si>
  <si>
    <t>P23511-2_NFYA</t>
  </si>
  <si>
    <t>P23526_AHCY</t>
  </si>
  <si>
    <t>P23528_CFL1</t>
  </si>
  <si>
    <t>P23634-7_ATP2B4</t>
  </si>
  <si>
    <t>P23677_ITPKA</t>
  </si>
  <si>
    <t>P23786_CPT2</t>
  </si>
  <si>
    <t>P23919_DTYMK</t>
  </si>
  <si>
    <t>P23921_RRM1</t>
  </si>
  <si>
    <t>P24534_EEF1B2</t>
  </si>
  <si>
    <t>P24666_ACP1</t>
  </si>
  <si>
    <t>P24752_ACAT1</t>
  </si>
  <si>
    <t>P24928_POLR2A</t>
  </si>
  <si>
    <t>P25054-2_APC</t>
  </si>
  <si>
    <t>P25098_ADRBK1</t>
  </si>
  <si>
    <t>P25116_F2R</t>
  </si>
  <si>
    <t>P25205_MCM3</t>
  </si>
  <si>
    <t>P25398_RPS12</t>
  </si>
  <si>
    <t>P25685_DNAJB1</t>
  </si>
  <si>
    <t>P25705_ATP5A1</t>
  </si>
  <si>
    <t>P25774-2_CTSS</t>
  </si>
  <si>
    <t>P25786_PSMA1</t>
  </si>
  <si>
    <t>P25787_PSMA2</t>
  </si>
  <si>
    <t>P25788-2_PSMA3</t>
  </si>
  <si>
    <t>P25789_PSMA4</t>
  </si>
  <si>
    <t>P25791_LMO2</t>
  </si>
  <si>
    <t>P25815_S100P</t>
  </si>
  <si>
    <t>P26038_MSN</t>
  </si>
  <si>
    <t>P26196_DDX6</t>
  </si>
  <si>
    <t>P26358_DNMT1</t>
  </si>
  <si>
    <t>P26358-2_DNMT1</t>
  </si>
  <si>
    <t>P26368-2_U2AF2</t>
  </si>
  <si>
    <t>P26373_RPL13</t>
  </si>
  <si>
    <t>P26374_CHML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</si>
  <si>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</si>
  <si>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</si>
  <si>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</si>
  <si>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</si>
  <si>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</si>
  <si>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</si>
  <si>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</si>
  <si>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P27348_YWHAQ</t>
  </si>
  <si>
    <t>P27361_MAPK3</t>
  </si>
  <si>
    <t>P27469_G0S2</t>
  </si>
  <si>
    <t>P27540-2_ARNT</t>
  </si>
  <si>
    <t>P27635_RPL10</t>
  </si>
  <si>
    <t>P27694_RPA1</t>
  </si>
  <si>
    <t>P27797_CALR</t>
  </si>
  <si>
    <t>P27815_PDE4A</t>
  </si>
  <si>
    <t>P27816-5_MAP4</t>
  </si>
  <si>
    <t>P27824_CANX</t>
  </si>
  <si>
    <t>P27986_PIK3R1</t>
  </si>
  <si>
    <t>P28066_PSMA5</t>
  </si>
  <si>
    <t>P28070_PSMB4</t>
  </si>
  <si>
    <t>P28072_PSMB6</t>
  </si>
  <si>
    <t>P28074_PSMB5</t>
  </si>
  <si>
    <t>P28289_TMOD1</t>
  </si>
  <si>
    <t>P28331_NDUFS1</t>
  </si>
  <si>
    <t>P28482_MAPK1</t>
  </si>
  <si>
    <t>P28799_GRN</t>
  </si>
  <si>
    <t>P28838-2_LAP3</t>
  </si>
  <si>
    <t>P28908_TNFRSF8</t>
  </si>
  <si>
    <t>P29083_GTF2E1</t>
  </si>
  <si>
    <t>P29084_GTF2E2</t>
  </si>
  <si>
    <t>P29218_IMPA1</t>
  </si>
  <si>
    <t>P29353-7_SHC1</t>
  </si>
  <si>
    <t>P29373_CRABP2</t>
  </si>
  <si>
    <t>P29401_TKT</t>
  </si>
  <si>
    <t>P29590-2_PML</t>
  </si>
  <si>
    <t>P29692_EEF1D</t>
  </si>
  <si>
    <t>P29692-3_EEF1D</t>
  </si>
  <si>
    <t>P29966_MARCKS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</si>
  <si>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</si>
  <si>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</si>
  <si>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</si>
  <si>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</si>
  <si>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</si>
  <si>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</si>
  <si>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</si>
  <si>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</si>
  <si>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</si>
  <si>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</si>
  <si>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</si>
  <si>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</si>
  <si>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</si>
  <si>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</si>
  <si>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</si>
  <si>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P30291_WEE1</t>
  </si>
  <si>
    <t>P30405_PPIF</t>
  </si>
  <si>
    <t>P30419_NMT1</t>
  </si>
  <si>
    <t>P30519_HMOX2</t>
  </si>
  <si>
    <t>P30520_ADSS</t>
  </si>
  <si>
    <t>P30533_LRPAP1</t>
  </si>
  <si>
    <t>P30566_ADSL</t>
  </si>
  <si>
    <t>P30613_PKLR</t>
  </si>
  <si>
    <t>P30622-1_CLIP1</t>
  </si>
  <si>
    <t>P30711_GSTT1</t>
  </si>
  <si>
    <t>P30740_SERPINB1</t>
  </si>
  <si>
    <t>P30825_SLC7A1</t>
  </si>
  <si>
    <t>P30837_ALDH1B1</t>
  </si>
  <si>
    <t>P31146_CORO1A</t>
  </si>
  <si>
    <t>P31150_GDI1</t>
  </si>
  <si>
    <t>P31153_MAT2A</t>
  </si>
  <si>
    <t>P31321_PRKAR1B</t>
  </si>
  <si>
    <t>P31323_PRKAR2B</t>
  </si>
  <si>
    <t>P31350_RRM2</t>
  </si>
  <si>
    <t>P31641_SLC6A6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</si>
  <si>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</si>
  <si>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</si>
  <si>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</si>
  <si>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</si>
  <si>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</si>
  <si>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</si>
  <si>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</si>
  <si>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P31946-2_YWHAB</t>
  </si>
  <si>
    <t>P31947-2_SFN</t>
  </si>
  <si>
    <t>P31948_STIP1</t>
  </si>
  <si>
    <t>P31949_S100A11</t>
  </si>
  <si>
    <t>P32019-3_INPP5B</t>
  </si>
  <si>
    <t>P32119_PRDX2</t>
  </si>
  <si>
    <t>P32189-1_GK</t>
  </si>
  <si>
    <t>P32321_DCTD</t>
  </si>
  <si>
    <t>P32322_PYCR1</t>
  </si>
  <si>
    <t>P32519-2_ELF1</t>
  </si>
  <si>
    <t>P32856-3_STX2</t>
  </si>
  <si>
    <t>P32929_CTH</t>
  </si>
  <si>
    <t>P32969_RPL9</t>
  </si>
  <si>
    <t>P33121-2_ACSL1</t>
  </si>
  <si>
    <t>P33176_KIF5B</t>
  </si>
  <si>
    <t>P33240-2_CSTF2</t>
  </si>
  <si>
    <t>P33316_DUT</t>
  </si>
  <si>
    <t>P33316-2_DUT</t>
  </si>
  <si>
    <t>P33527_ABCC1</t>
  </si>
  <si>
    <t>P33552_CKS2</t>
  </si>
  <si>
    <t>P33908_MAN1A1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</si>
  <si>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</si>
  <si>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</si>
  <si>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</si>
  <si>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</si>
  <si>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</si>
  <si>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</si>
  <si>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</si>
  <si>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P34910_EVI2B</t>
  </si>
  <si>
    <t>P34913_EPHX2</t>
  </si>
  <si>
    <t>P34931_HSPA1L</t>
  </si>
  <si>
    <t>P34932_HSPA4</t>
  </si>
  <si>
    <t>P35219_CA8</t>
  </si>
  <si>
    <t>P35221_CTNNA1</t>
  </si>
  <si>
    <t>P35232_PHB</t>
  </si>
  <si>
    <t>P35237_SERPINB6</t>
  </si>
  <si>
    <t>P35240-4_NF2</t>
  </si>
  <si>
    <t>P35241_RDX</t>
  </si>
  <si>
    <t>P35244_RPA3</t>
  </si>
  <si>
    <t>P35249_RFC4</t>
  </si>
  <si>
    <t>P35250_RFC2</t>
  </si>
  <si>
    <t>P35268_RPL22</t>
  </si>
  <si>
    <t>P35269_GTF2F1</t>
  </si>
  <si>
    <t>P35270_SPR</t>
  </si>
  <si>
    <t>P35520_CBS</t>
  </si>
  <si>
    <t>P35573-2_AGL</t>
  </si>
  <si>
    <t>P35579_MYH9</t>
  </si>
  <si>
    <t>P35580_MYH10</t>
  </si>
  <si>
    <t>P35606_COPB2</t>
  </si>
  <si>
    <t>P35611-2_ADD1</t>
  </si>
  <si>
    <t>P35612_ADD2</t>
  </si>
  <si>
    <t>P35613-2_BSG</t>
  </si>
  <si>
    <t>P35637-2_FUS</t>
  </si>
  <si>
    <t>P35658-2_NUP214</t>
  </si>
  <si>
    <t>P35659_DEK</t>
  </si>
  <si>
    <t>P35749-4_MYH11</t>
  </si>
  <si>
    <t>P35754_GLRX</t>
  </si>
  <si>
    <t>P35790-2_CHKA</t>
  </si>
  <si>
    <t>P35813_PPM1A</t>
  </si>
  <si>
    <t>P35998_PSMC2</t>
  </si>
  <si>
    <t>P36404_ARL2</t>
  </si>
  <si>
    <t>P36405_ARL3</t>
  </si>
  <si>
    <t>P36507_MAP2K2</t>
  </si>
  <si>
    <t>P36543_ATP6V1E1</t>
  </si>
  <si>
    <t>P36551_CPOX</t>
  </si>
  <si>
    <t>P36578_RPL4</t>
  </si>
  <si>
    <t>P36639-4_NUDT1</t>
  </si>
  <si>
    <t>P36915_GNL1</t>
  </si>
  <si>
    <t>P36954_POLR2I</t>
  </si>
  <si>
    <t>P36957_DLST</t>
  </si>
  <si>
    <t>P36959_GMPR</t>
  </si>
  <si>
    <t>P36969-2_GPX4</t>
  </si>
  <si>
    <t>P37108_SRP14</t>
  </si>
  <si>
    <t>P37198_NUP62</t>
  </si>
  <si>
    <t>P37235_HPCAL1</t>
  </si>
  <si>
    <t>P37268_FDFT1</t>
  </si>
  <si>
    <t>P37287-3_PIGA</t>
  </si>
  <si>
    <t>P37802_TAGLN2</t>
  </si>
  <si>
    <t>P37837_TALDO1</t>
  </si>
  <si>
    <t>P38117_ETFB</t>
  </si>
  <si>
    <t>P38159_RBMX</t>
  </si>
  <si>
    <t>P38432_COIL</t>
  </si>
  <si>
    <t>P38435_GGCX</t>
  </si>
  <si>
    <t>P38570_ITGAE</t>
  </si>
  <si>
    <t>P38646_HSPA9</t>
  </si>
  <si>
    <t>P38919_EIF4A3</t>
  </si>
  <si>
    <t>P39019_RPS19</t>
  </si>
  <si>
    <t>P39023_RPL3</t>
  </si>
  <si>
    <t>P39059_COL15A1</t>
  </si>
  <si>
    <t>P39060-2_COL18A1</t>
  </si>
  <si>
    <t>P39656_DDOST</t>
  </si>
  <si>
    <t>P39687_ANP32A</t>
  </si>
  <si>
    <t>P39748_FEN1</t>
  </si>
  <si>
    <t>P40121-2_CAPG</t>
  </si>
  <si>
    <t>P40222_TXLNA</t>
  </si>
  <si>
    <t>P40227_CCT6A</t>
  </si>
  <si>
    <t>P40261_NNMT</t>
  </si>
  <si>
    <t>P40337-3_VHL</t>
  </si>
  <si>
    <t>P40425_PBX2</t>
  </si>
  <si>
    <t>P40429_RPL13A</t>
  </si>
  <si>
    <t>P40692_MLH1</t>
  </si>
  <si>
    <t>P40763_STAT3</t>
  </si>
  <si>
    <t>P40818_USP8</t>
  </si>
  <si>
    <t>P40925_MDH1</t>
  </si>
  <si>
    <t>P40926_MDH2</t>
  </si>
  <si>
    <t>P40937_RFC5</t>
  </si>
  <si>
    <t>P40938-2_RFC3</t>
  </si>
  <si>
    <t>P40939_HADHA</t>
  </si>
  <si>
    <t>P41091_EIF2S3</t>
  </si>
  <si>
    <t>P41134-2_ID1</t>
  </si>
  <si>
    <t>P41208_CETN2</t>
  </si>
  <si>
    <t>P41214_EIF2D</t>
  </si>
  <si>
    <t>P41223_BUD31</t>
  </si>
  <si>
    <t>P41227-2_NAA10</t>
  </si>
  <si>
    <t>P41229-2_KDM5C</t>
  </si>
  <si>
    <t>P41236_PPP1R2</t>
  </si>
  <si>
    <t>P41240_CSK</t>
  </si>
  <si>
    <t>P41250_GARS</t>
  </si>
  <si>
    <t>P41252_IARS</t>
  </si>
  <si>
    <t>P41440_SLC19A1</t>
  </si>
  <si>
    <t>P41567_EIF1</t>
  </si>
  <si>
    <t>P41743_PRKCI</t>
  </si>
  <si>
    <t>P42025_ACTR1B</t>
  </si>
  <si>
    <t>P42126-2_ECI1</t>
  </si>
  <si>
    <t>P42166_TMPO</t>
  </si>
  <si>
    <t>P42167_TMPO</t>
  </si>
  <si>
    <t>P42167-2_TMPO</t>
  </si>
  <si>
    <t>P42224_STAT1</t>
  </si>
  <si>
    <t>P42226_STAT6</t>
  </si>
  <si>
    <t>P42285_SKIV2L2</t>
  </si>
  <si>
    <t>P42330_AKR1C3</t>
  </si>
  <si>
    <t>P42338_PIK3CB</t>
  </si>
  <si>
    <t>P42345_MTOR</t>
  </si>
  <si>
    <t>P42566_EPS15</t>
  </si>
  <si>
    <t>P42574_CASP3</t>
  </si>
  <si>
    <t>P42575_CASP2</t>
  </si>
  <si>
    <t>P42677_RPS27</t>
  </si>
  <si>
    <t>P42680_TEC</t>
  </si>
  <si>
    <t>P42684-4_ABL2</t>
  </si>
  <si>
    <t>P42695_NCAPD3</t>
  </si>
  <si>
    <t>P42704_LRPPRC</t>
  </si>
  <si>
    <t>P42765_ACAA2</t>
  </si>
  <si>
    <t>P42766_RPL35</t>
  </si>
  <si>
    <t>P42768_WAS</t>
  </si>
  <si>
    <t>P42773_CDKN2C</t>
  </si>
  <si>
    <t>P42785_PRCP</t>
  </si>
  <si>
    <t>P42858_HTT</t>
  </si>
  <si>
    <t>P42898_MTHFR</t>
  </si>
  <si>
    <t>P43003-2_SLC1A3</t>
  </si>
  <si>
    <t>P43007_SLC1A4</t>
  </si>
  <si>
    <t>P43034_PAFAH1B1</t>
  </si>
  <si>
    <t>P43121_MCAM</t>
  </si>
  <si>
    <t>P43246_MSH2</t>
  </si>
  <si>
    <t>P43250-2_GRK6</t>
  </si>
  <si>
    <t>P43304_GPD2</t>
  </si>
  <si>
    <t>P43307_SSR1</t>
  </si>
  <si>
    <t>P43378_PTPN9</t>
  </si>
  <si>
    <t>P43405-2_SYK</t>
  </si>
  <si>
    <t>P43487_RANBP1</t>
  </si>
  <si>
    <t>P43490_NAMPT</t>
  </si>
  <si>
    <t>P43686_PSMC4</t>
  </si>
  <si>
    <t>P43897_TSFM</t>
  </si>
  <si>
    <t>P45880_VDAC2</t>
  </si>
  <si>
    <t>P45954_ACADSB</t>
  </si>
  <si>
    <t>P45973_CBX5</t>
  </si>
  <si>
    <t>P45974-2_USP5</t>
  </si>
  <si>
    <t>P45983-3_MAPK8</t>
  </si>
  <si>
    <t>P45985_MAP2K4</t>
  </si>
  <si>
    <t>P46013_MKI67</t>
  </si>
  <si>
    <t>P46019_PHKA2</t>
  </si>
  <si>
    <t>P46060_RANGAP1</t>
  </si>
  <si>
    <t>P46063_RECQL</t>
  </si>
  <si>
    <t>P46087_NOP2</t>
  </si>
  <si>
    <t>P46108_CRK</t>
  </si>
  <si>
    <t>P46109_CRKL</t>
  </si>
  <si>
    <t>P46199_MTIF2</t>
  </si>
  <si>
    <t>P46527_CDKN1B</t>
  </si>
  <si>
    <t>P46531_NOTCH1</t>
  </si>
  <si>
    <t>P46734-2_MAP2K3</t>
  </si>
  <si>
    <t>P46736-2_BRCC3</t>
  </si>
  <si>
    <t>P46776_RPL27A</t>
  </si>
  <si>
    <t>P46777_RPL5</t>
  </si>
  <si>
    <t>P46778_RPL21</t>
  </si>
  <si>
    <t>P46779_RPL28</t>
  </si>
  <si>
    <t>P46781_RPS9</t>
  </si>
  <si>
    <t>P46783_RPS10</t>
  </si>
  <si>
    <t>P46821_MAP1B</t>
  </si>
  <si>
    <t>P46926_GNPDA1</t>
  </si>
  <si>
    <t>P46934-4_NEDD4</t>
  </si>
  <si>
    <t>P46940_IQGAP1</t>
  </si>
  <si>
    <t>P46976-2_GYG1</t>
  </si>
  <si>
    <t>P46977_STT3A</t>
  </si>
  <si>
    <t>P47224_RABIF</t>
  </si>
  <si>
    <t>P47755_CAPZA2</t>
  </si>
  <si>
    <t>P47813_EIF1AX</t>
  </si>
  <si>
    <t>P47897_QARS</t>
  </si>
  <si>
    <t>P47914_RPL29</t>
  </si>
  <si>
    <t>P47985_UQCRFS1</t>
  </si>
  <si>
    <t>P48029_SLC6A8</t>
  </si>
  <si>
    <t>P48047_ATP5O</t>
  </si>
  <si>
    <t>P48059-3_LIMS1</t>
  </si>
  <si>
    <t>P48067-2_SLC6A9</t>
  </si>
  <si>
    <t>P48147_PREP</t>
  </si>
  <si>
    <t>P48163_ME1</t>
  </si>
  <si>
    <t>P48200_IREB2</t>
  </si>
  <si>
    <t>P48357-2_LEPR</t>
  </si>
  <si>
    <t>P48444_ARCN1</t>
  </si>
  <si>
    <t>P48449-3_LSS</t>
  </si>
  <si>
    <t>P48454_PPP3CC</t>
  </si>
  <si>
    <t>P48506_GCLC</t>
  </si>
  <si>
    <t>P48507_GCLM</t>
  </si>
  <si>
    <t>P48509_CD151</t>
  </si>
  <si>
    <t>P48634_PRRC2A</t>
  </si>
  <si>
    <t>P48637_GSS</t>
  </si>
  <si>
    <t>P48643_CCT5</t>
  </si>
  <si>
    <t>P48651_PTDSS1</t>
  </si>
  <si>
    <t>P48681_NES</t>
  </si>
  <si>
    <t>P48723_HSPA13</t>
  </si>
  <si>
    <t>P48735_IDH2</t>
  </si>
  <si>
    <t>P48736_PIK3CG</t>
  </si>
  <si>
    <t>P48739_PITPNB</t>
  </si>
  <si>
    <t>P48960-2_CD97</t>
  </si>
  <si>
    <t>P49005_POLD2</t>
  </si>
  <si>
    <t>P49006_MARCKSL1</t>
  </si>
  <si>
    <t>P49069_CAMLG</t>
  </si>
  <si>
    <t>P49116_NR2C2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</si>
  <si>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</si>
  <si>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</si>
  <si>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</si>
  <si>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</si>
  <si>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</si>
  <si>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</si>
  <si>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</si>
  <si>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P49354_FNTA</t>
  </si>
  <si>
    <t>P49366_DHPS</t>
  </si>
  <si>
    <t>P49368_CCT3</t>
  </si>
  <si>
    <t>P49406_MRPL19</t>
  </si>
  <si>
    <t>P49411_TUFM</t>
  </si>
  <si>
    <t>P49427_CDC34</t>
  </si>
  <si>
    <t>P49448_GLUD2</t>
  </si>
  <si>
    <t>P49454_CENPF</t>
  </si>
  <si>
    <t>P49458_SRP9</t>
  </si>
  <si>
    <t>P49459_UBE2A</t>
  </si>
  <si>
    <t>P49585_PCYT1A</t>
  </si>
  <si>
    <t>P49588_AARS</t>
  </si>
  <si>
    <t>P49589-3_CARS</t>
  </si>
  <si>
    <t>P49642_PRIM1</t>
  </si>
  <si>
    <t>P49643_PRIM2</t>
  </si>
  <si>
    <t>P49711_CTCF</t>
  </si>
  <si>
    <t>P49721_PSMB2</t>
  </si>
  <si>
    <t>P49736_MCM2</t>
  </si>
  <si>
    <t>P49748_ACADVL</t>
  </si>
  <si>
    <t>P49754-2_VPS41</t>
  </si>
  <si>
    <t>P49755_TMED10</t>
  </si>
  <si>
    <t>P49756_RBM25</t>
  </si>
  <si>
    <t>P49757-4_NUMB</t>
  </si>
  <si>
    <t>P49768-2_PSEN1</t>
  </si>
  <si>
    <t>P49770_EIF2B2</t>
  </si>
  <si>
    <t>P49773_HINT1</t>
  </si>
  <si>
    <t>P49790_NUP153</t>
  </si>
  <si>
    <t>P49792_RANBP2</t>
  </si>
  <si>
    <t>P49840_GSK3A</t>
  </si>
  <si>
    <t>P49841_GSK3B</t>
  </si>
  <si>
    <t>P49902_NT5C2</t>
  </si>
  <si>
    <t>P49903_SEPHS1</t>
  </si>
  <si>
    <t>P49903-3_SEPHS1</t>
  </si>
  <si>
    <t>P49914_MTHFS</t>
  </si>
  <si>
    <t>P49915_GMPS</t>
  </si>
  <si>
    <t>P49959_MRE11A</t>
  </si>
  <si>
    <t>P50053_KHK</t>
  </si>
  <si>
    <t>P50135_HNMT</t>
  </si>
  <si>
    <t>P50148_GNAQ</t>
  </si>
  <si>
    <t>P50151_GNG10</t>
  </si>
  <si>
    <t>P50224_SULT1A3</t>
  </si>
  <si>
    <t>P50336_PPOX</t>
  </si>
  <si>
    <t>P50402_EMD</t>
  </si>
  <si>
    <t>P50416-2_CPT1A</t>
  </si>
  <si>
    <t>P50443_SLC26A2</t>
  </si>
  <si>
    <t>P50453_SERPINB9</t>
  </si>
  <si>
    <t>P50454_SERPINH1</t>
  </si>
  <si>
    <t>P50479_PDLIM4</t>
  </si>
  <si>
    <t>P50502_ST13</t>
  </si>
  <si>
    <t>P50552_VASP</t>
  </si>
  <si>
    <t>P50579_METAP2</t>
  </si>
  <si>
    <t>P50583_NUDT2</t>
  </si>
  <si>
    <t>P50613_CDK7</t>
  </si>
  <si>
    <t>P50747_HLCS</t>
  </si>
  <si>
    <t>P50748_KNTC1</t>
  </si>
  <si>
    <t>P50750_CDK9</t>
  </si>
  <si>
    <t>P50897_PPT1</t>
  </si>
  <si>
    <t>P50990_CCT8</t>
  </si>
  <si>
    <t>P50991_CCT4</t>
  </si>
  <si>
    <t>P51003_PAPOLA</t>
  </si>
  <si>
    <t>P51148_RAB5C</t>
  </si>
  <si>
    <t>P51149_RAB7A</t>
  </si>
  <si>
    <t>P51151_RAB9A</t>
  </si>
  <si>
    <t>P51153_RAB13</t>
  </si>
  <si>
    <t>P51159_RAB27A</t>
  </si>
  <si>
    <t>P51178_PLCD1</t>
  </si>
  <si>
    <t>P51397_DAP</t>
  </si>
  <si>
    <t>P51398-2_DAP3</t>
  </si>
  <si>
    <t>P51452_DUSP3</t>
  </si>
  <si>
    <t>P51531-2_SMARCA2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</si>
  <si>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</si>
  <si>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</si>
  <si>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</si>
  <si>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</si>
  <si>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</si>
  <si>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</si>
  <si>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</si>
  <si>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P51659_HSD17B4</t>
  </si>
  <si>
    <t>P51665_PSMD7</t>
  </si>
  <si>
    <t>P51687_SUOX</t>
  </si>
  <si>
    <t>P51692_STAT5B</t>
  </si>
  <si>
    <t>P51790-4_CLCN3</t>
  </si>
  <si>
    <t>P51795_CLCN5</t>
  </si>
  <si>
    <t>P51798_CLCN7</t>
  </si>
  <si>
    <t>P51809_VAMP7</t>
  </si>
  <si>
    <t>P51811_XK</t>
  </si>
  <si>
    <t>P51812_RPS6KA3</t>
  </si>
  <si>
    <t>P51825_AFF1</t>
  </si>
  <si>
    <t>P51857-2_AKR1D1</t>
  </si>
  <si>
    <t>P51858_HDGF</t>
  </si>
  <si>
    <t>P51911_CNN1</t>
  </si>
  <si>
    <t>P51946_CCNH</t>
  </si>
  <si>
    <t>P51948-2_MNAT1</t>
  </si>
  <si>
    <t>P51970_NDUFA8</t>
  </si>
  <si>
    <t>P51991_HNRNPA3</t>
  </si>
  <si>
    <t>P52272-2_HNRNPM</t>
  </si>
  <si>
    <t>P52292_KPNA2</t>
  </si>
  <si>
    <t>P52294_KPNA1</t>
  </si>
  <si>
    <t>P52306_RAP1GDS1</t>
  </si>
  <si>
    <t>P52565_ARHGDIA</t>
  </si>
  <si>
    <t>P52566_ARHGDIB</t>
  </si>
  <si>
    <t>P52597_HNRNPF</t>
  </si>
  <si>
    <t>P52630-4_STAT2</t>
  </si>
  <si>
    <t>P52655_GTF2A1</t>
  </si>
  <si>
    <t>P52657_GTF2A2</t>
  </si>
  <si>
    <t>P52701_MSH6</t>
  </si>
  <si>
    <t>P52732_KIF11</t>
  </si>
  <si>
    <t>P52758_HRSP12</t>
  </si>
  <si>
    <t>P52788_SMS</t>
  </si>
  <si>
    <t>P52789_HK2</t>
  </si>
  <si>
    <t>P52888_THOP1</t>
  </si>
  <si>
    <t>P52895_AKR1C2</t>
  </si>
  <si>
    <t>P52907_CAPZA1</t>
  </si>
  <si>
    <t>P52943_CRIP2</t>
  </si>
  <si>
    <t>P52948-6_NUP98</t>
  </si>
  <si>
    <t>P53004_BLVRA</t>
  </si>
  <si>
    <t>P53007_SLC25A1</t>
  </si>
  <si>
    <t>P53350_PLK1</t>
  </si>
  <si>
    <t>P53365_ARFIP2</t>
  </si>
  <si>
    <t>P53367_ARFIP1</t>
  </si>
  <si>
    <t>P53367-2_ARFIP1</t>
  </si>
  <si>
    <t>P53384-2_NUBP1</t>
  </si>
  <si>
    <t>P53396_ACLY</t>
  </si>
  <si>
    <t>P53582_METAP1</t>
  </si>
  <si>
    <t>P53597_SUCLG1</t>
  </si>
  <si>
    <t>P53602_MVD</t>
  </si>
  <si>
    <t>P53609_PGGT1B</t>
  </si>
  <si>
    <t>P53618_COPB1</t>
  </si>
  <si>
    <t>P53621_COPA</t>
  </si>
  <si>
    <t>P53634_CTSC</t>
  </si>
  <si>
    <t>P53701_HCCS</t>
  </si>
  <si>
    <t>P53778_MAPK12</t>
  </si>
  <si>
    <t>P53794_SLC5A3</t>
  </si>
  <si>
    <t>P53985_SLC16A1</t>
  </si>
  <si>
    <t>P53992_SEC24C</t>
  </si>
  <si>
    <t>P53999_SUB1</t>
  </si>
  <si>
    <t>P54098_POLG</t>
  </si>
  <si>
    <t>P54136_RARS</t>
  </si>
  <si>
    <t>P54259_ATN1</t>
  </si>
  <si>
    <t>P54278_PMS2</t>
  </si>
  <si>
    <t>P54577_YARS</t>
  </si>
  <si>
    <t>P54578-2_USP14</t>
  </si>
  <si>
    <t>P54619-2_PRKAG1</t>
  </si>
  <si>
    <t>P54652_HSPA2</t>
  </si>
  <si>
    <t>P54687_BCAT1</t>
  </si>
  <si>
    <t>P54709_ATP1B3</t>
  </si>
  <si>
    <t>P54727_RAD23B</t>
  </si>
  <si>
    <t>P54802_NAGLU</t>
  </si>
  <si>
    <t>P54803_GALC</t>
  </si>
  <si>
    <t>P54886-2_ALDH18A1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</si>
  <si>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</si>
  <si>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</si>
  <si>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</si>
  <si>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</si>
  <si>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</si>
  <si>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</si>
  <si>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</si>
  <si>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</si>
  <si>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P55145_MANF</t>
  </si>
  <si>
    <t>P55160_NCKAP1L</t>
  </si>
  <si>
    <t>P55199_ELL</t>
  </si>
  <si>
    <t>P55212_CASP6</t>
  </si>
  <si>
    <t>P55263_ADK</t>
  </si>
  <si>
    <t>P55347-2_PKNOX1</t>
  </si>
  <si>
    <t>P55735-2_SEC13</t>
  </si>
  <si>
    <t>P55795_HNRNPH2</t>
  </si>
  <si>
    <t>P55809_OXCT1</t>
  </si>
  <si>
    <t>P55884_EIF3B</t>
  </si>
  <si>
    <t>P55957_BID</t>
  </si>
  <si>
    <t>P56181_NDUFV3</t>
  </si>
  <si>
    <t>P56181-2_NDUFV3</t>
  </si>
  <si>
    <t>P56182_RRP1</t>
  </si>
  <si>
    <t>P56192_MARS</t>
  </si>
  <si>
    <t>P56270-2_MAZ</t>
  </si>
  <si>
    <t>P56277_CMC4</t>
  </si>
  <si>
    <t>P56282-2_POLE2</t>
  </si>
  <si>
    <t>P56377_AP1S2</t>
  </si>
  <si>
    <t>P56378_MP68</t>
  </si>
  <si>
    <t>P56385_ATP5I</t>
  </si>
  <si>
    <t>P56537_EIF6</t>
  </si>
  <si>
    <t>P56556_NDUFA6</t>
  </si>
  <si>
    <t>P56559_ARL4C</t>
  </si>
  <si>
    <t>P56589_PEX3</t>
  </si>
  <si>
    <t>P56645_PER3</t>
  </si>
  <si>
    <t>P56937-3_HSD17B7</t>
  </si>
  <si>
    <t>P56945-4_BCAR1</t>
  </si>
  <si>
    <t>P56962_STX17</t>
  </si>
  <si>
    <t>P57054-3_PIGP</t>
  </si>
  <si>
    <t>P57060_RWDD2B</t>
  </si>
  <si>
    <t>P57076_C21orf59</t>
  </si>
  <si>
    <t>P57081-2_WDR4</t>
  </si>
  <si>
    <t>P57081-3_WDR4</t>
  </si>
  <si>
    <t>P57105_SYNJ2BP</t>
  </si>
  <si>
    <t>P57737-3_CORO7</t>
  </si>
  <si>
    <t>P57740_NUP107</t>
  </si>
  <si>
    <t>P57768-2_SNX16</t>
  </si>
  <si>
    <t>P57772_EEFSEC</t>
  </si>
  <si>
    <t>P58004_SESN2</t>
  </si>
  <si>
    <t>P58107_EPPK1</t>
  </si>
  <si>
    <t>P58546_MTPN</t>
  </si>
  <si>
    <t>P60059_SEC61G</t>
  </si>
  <si>
    <t>P60174-1_TPI1</t>
  </si>
  <si>
    <t>P60228_EIF3E</t>
  </si>
  <si>
    <t>P60468_SEC61B</t>
  </si>
  <si>
    <t>P60510_PPP4C</t>
  </si>
  <si>
    <t>P60520_GABARAPL2</t>
  </si>
  <si>
    <t>P60602_ROMO1</t>
  </si>
  <si>
    <t>P60604-2_UBE2G2</t>
  </si>
  <si>
    <t>P60709_ACTB</t>
  </si>
  <si>
    <t>P60763_RAC3</t>
  </si>
  <si>
    <t>P60842_EIF4A1</t>
  </si>
  <si>
    <t>P60866_RPS20</t>
  </si>
  <si>
    <t>P60891_PRPS1</t>
  </si>
  <si>
    <t>P60896_SHFM1</t>
  </si>
  <si>
    <t>P60900_PSMA6</t>
  </si>
  <si>
    <t>P60953_CDC42</t>
  </si>
  <si>
    <t>P60953-1_CDC42</t>
  </si>
  <si>
    <t>P60981-2_DSTN</t>
  </si>
  <si>
    <t>P61006_RAB8A</t>
  </si>
  <si>
    <t>P61009_SPCS3</t>
  </si>
  <si>
    <t>P61011_SRP54</t>
  </si>
  <si>
    <t>P61019_RAB2A</t>
  </si>
  <si>
    <t>P61020_RAB5B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</si>
  <si>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</si>
  <si>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</si>
  <si>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</si>
  <si>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</si>
  <si>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</si>
  <si>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</si>
  <si>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</si>
  <si>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</si>
  <si>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</si>
  <si>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P61201_COPS2</t>
  </si>
  <si>
    <t>P61218_POLR2F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</si>
  <si>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</si>
  <si>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</si>
  <si>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</si>
  <si>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</si>
  <si>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</si>
  <si>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</si>
  <si>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</si>
  <si>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P61313_RPL15</t>
  </si>
  <si>
    <t>P61326_MAGOH</t>
  </si>
  <si>
    <t>P61353_RPL27</t>
  </si>
  <si>
    <t>P61457_PCBD1</t>
  </si>
  <si>
    <t>P61513_RPL37A</t>
  </si>
  <si>
    <t>P61586_RHOA</t>
  </si>
  <si>
    <t>P61599_NAA20</t>
  </si>
  <si>
    <t>P61601_NCALD</t>
  </si>
  <si>
    <t>P61604_HSPE1</t>
  </si>
  <si>
    <t>P61758_VBP1</t>
  </si>
  <si>
    <t>P61764_STXBP1</t>
  </si>
  <si>
    <t>P61962_DCAF7</t>
  </si>
  <si>
    <t>P61964_WDR5</t>
  </si>
  <si>
    <t>P61966_AP1S1</t>
  </si>
  <si>
    <t>P61968_LMO4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</si>
  <si>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</si>
  <si>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</si>
  <si>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</si>
  <si>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</si>
  <si>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</si>
  <si>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</si>
  <si>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</si>
  <si>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</si>
  <si>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P62191_PSMC1</t>
  </si>
  <si>
    <t>P62195-2_PSMC5</t>
  </si>
  <si>
    <t>P62241_RPS8</t>
  </si>
  <si>
    <t>P62249_RPS16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</si>
  <si>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</si>
  <si>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</si>
  <si>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</si>
  <si>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</si>
  <si>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</si>
  <si>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</si>
  <si>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</si>
  <si>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</si>
  <si>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</si>
  <si>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</si>
  <si>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</si>
  <si>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</si>
  <si>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</si>
  <si>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</si>
  <si>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</si>
  <si>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</si>
  <si>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</si>
  <si>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P62424_RPL7A</t>
  </si>
  <si>
    <t>P62487_POLR2G</t>
  </si>
  <si>
    <t>P62495_ETF1</t>
  </si>
  <si>
    <t>P62633-2_CNBP</t>
  </si>
  <si>
    <t>P62633-4_CNBP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</si>
  <si>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</si>
  <si>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</si>
  <si>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</si>
  <si>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</si>
  <si>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</si>
  <si>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</si>
  <si>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</si>
  <si>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</si>
  <si>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</si>
  <si>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</si>
  <si>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</si>
  <si>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</si>
  <si>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</si>
  <si>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</si>
  <si>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P62877_RBX1</t>
  </si>
  <si>
    <t>P62879_GNB2</t>
  </si>
  <si>
    <t>P62888_RPL30</t>
  </si>
  <si>
    <t>P62899_RPL31</t>
  </si>
  <si>
    <t>P62906_RPL10A</t>
  </si>
  <si>
    <t>P62913-2_RPL11</t>
  </si>
  <si>
    <t>P62917_RPL8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</si>
  <si>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</si>
  <si>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</si>
  <si>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</si>
  <si>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</si>
  <si>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</si>
  <si>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</si>
  <si>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</si>
  <si>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</si>
  <si>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P63092_GNAS</t>
  </si>
  <si>
    <t>P63092-2_GNAS</t>
  </si>
  <si>
    <t>P63092-3_GNAS</t>
  </si>
  <si>
    <t>P63104_YWHAZ</t>
  </si>
  <si>
    <t>P63151_PPP2R2A</t>
  </si>
  <si>
    <t>P63167_DYNLL1</t>
  </si>
  <si>
    <t>P63173_RPL38</t>
  </si>
  <si>
    <t>P63218_GNG5</t>
  </si>
  <si>
    <t>P63244_GNB2L1</t>
  </si>
  <si>
    <t>P63261_ACTG1</t>
  </si>
  <si>
    <t>P67775_PPP2CA</t>
  </si>
  <si>
    <t>P67809_YBX1</t>
  </si>
  <si>
    <t>P67936_TPM4</t>
  </si>
  <si>
    <t>P68036_UBE2L3</t>
  </si>
  <si>
    <t>P68104_EEF1A1</t>
  </si>
  <si>
    <t>P68133_ACTA1</t>
  </si>
  <si>
    <t>P68363_TUBA1B</t>
  </si>
  <si>
    <t>P68371_TUBB4B</t>
  </si>
  <si>
    <t>P68402_PAFAH1B2</t>
  </si>
  <si>
    <t>P69891_HBG1</t>
  </si>
  <si>
    <t>P69892_HBG2</t>
  </si>
  <si>
    <t>P69905_HBA1</t>
  </si>
  <si>
    <t>P78316_NOP14</t>
  </si>
  <si>
    <t>P78318_IGBP1</t>
  </si>
  <si>
    <t>P78330_PSPH</t>
  </si>
  <si>
    <t>P78345_RPP38</t>
  </si>
  <si>
    <t>P78346_RPP30</t>
  </si>
  <si>
    <t>P78347-2_GTF2I</t>
  </si>
  <si>
    <t>P78356_PIP4K2B</t>
  </si>
  <si>
    <t>P78362_SRPK2</t>
  </si>
  <si>
    <t>P78371_CCT2</t>
  </si>
  <si>
    <t>P78406_RAE1</t>
  </si>
  <si>
    <t>P78417_GSTO1</t>
  </si>
  <si>
    <t>P78527_PRKDC</t>
  </si>
  <si>
    <t>P78536_ADAM17</t>
  </si>
  <si>
    <t>P78537_BLOC1S1</t>
  </si>
  <si>
    <t>P78540_ARG2</t>
  </si>
  <si>
    <t>P78560_CRADD</t>
  </si>
  <si>
    <t>P80217_IFI35</t>
  </si>
  <si>
    <t>P81605_DCD</t>
  </si>
  <si>
    <t>P82094_TMF1</t>
  </si>
  <si>
    <t>P82664_MRPS10</t>
  </si>
  <si>
    <t>P82673_MRPS35</t>
  </si>
  <si>
    <t>P82675_MRPS5</t>
  </si>
  <si>
    <t>P82909_MRPS36</t>
  </si>
  <si>
    <t>P82912-2_MRPS11</t>
  </si>
  <si>
    <t>P82914_MRPS15</t>
  </si>
  <si>
    <t>P82921_MRPS21</t>
  </si>
  <si>
    <t>P82933_MRPS9</t>
  </si>
  <si>
    <t>P82979_SARNP</t>
  </si>
  <si>
    <t>P83436_COG7</t>
  </si>
  <si>
    <t>P84022_SMAD3</t>
  </si>
  <si>
    <t>P84077_ARF1</t>
  </si>
  <si>
    <t>P84085_ARF5</t>
  </si>
  <si>
    <t>P84090_ERH</t>
  </si>
  <si>
    <t>P84095_RHOG</t>
  </si>
  <si>
    <t>P84101-4_SERF2</t>
  </si>
  <si>
    <t>P84157-2_MXRA7</t>
  </si>
  <si>
    <t>P85037_FOXK1</t>
  </si>
  <si>
    <t>P86397_RPP14</t>
  </si>
  <si>
    <t>P86791_CCZ1</t>
  </si>
  <si>
    <t>P98082-3_DAB2</t>
  </si>
  <si>
    <t>P98153-2_DGCR2</t>
  </si>
  <si>
    <t>P98160_HSPG2</t>
  </si>
  <si>
    <t>P98170_XIAP</t>
  </si>
  <si>
    <t>P98172_EFNB1</t>
  </si>
  <si>
    <t>P98175-4_RBM10</t>
  </si>
  <si>
    <t>P98179_RBM3</t>
  </si>
  <si>
    <t>Q00013_MPP1</t>
  </si>
  <si>
    <t>Q00059_TFAM</t>
  </si>
  <si>
    <t>Q00169_PITPNA</t>
  </si>
  <si>
    <t>Q00325-2_SLC25A3</t>
  </si>
  <si>
    <t>Q00341_HDLBP</t>
  </si>
  <si>
    <t>Q00403_GTF2B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</si>
  <si>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</si>
  <si>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</si>
  <si>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</si>
  <si>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</si>
  <si>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</si>
  <si>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</si>
  <si>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</si>
  <si>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</si>
  <si>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</si>
  <si>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</si>
  <si>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</si>
  <si>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Q01081-4_U2AF1</t>
  </si>
  <si>
    <t>Q01082_SPTBN1</t>
  </si>
  <si>
    <t>Q01085-2_TIAL1</t>
  </si>
  <si>
    <t>Q01105-2_SET</t>
  </si>
  <si>
    <t>Q01167-2_FOXK2</t>
  </si>
  <si>
    <t>Q01415_GALK2</t>
  </si>
  <si>
    <t>Q01432_AMPD3</t>
  </si>
  <si>
    <t>Q01459_CTBS</t>
  </si>
  <si>
    <t>Q01469_FABP5</t>
  </si>
  <si>
    <t>Q01518-2_CAP1</t>
  </si>
  <si>
    <t>Q01581_HMGCS1</t>
  </si>
  <si>
    <t>Q01650_SLC7A5</t>
  </si>
  <si>
    <t>Q01658_DR1</t>
  </si>
  <si>
    <t>Q01813_PFKP</t>
  </si>
  <si>
    <t>Q01968-2_OCRL</t>
  </si>
  <si>
    <t>Q01970_PLCB3</t>
  </si>
  <si>
    <t>Q01974_ROR2</t>
  </si>
  <si>
    <t>Q02086-2_SP2</t>
  </si>
  <si>
    <t>Q02127_DHODH</t>
  </si>
  <si>
    <t>Q02224-3_CENPE</t>
  </si>
  <si>
    <t>Q02241_KIF23</t>
  </si>
  <si>
    <t>Q02447-3_SP3</t>
  </si>
  <si>
    <t>Q02543_RPL18A</t>
  </si>
  <si>
    <t>Q02750_MAP2K1</t>
  </si>
  <si>
    <t>Q02790_FKBP4</t>
  </si>
  <si>
    <t>Q02809_PLOD1</t>
  </si>
  <si>
    <t>Q02818_NUCB1</t>
  </si>
  <si>
    <t>Q02833-3_RASSF7</t>
  </si>
  <si>
    <t>Q02952-3_AKAP12</t>
  </si>
  <si>
    <t>Q03014_HHEX</t>
  </si>
  <si>
    <t>Q03154_ACY1</t>
  </si>
  <si>
    <t>Q03167-2_TGFBR3</t>
  </si>
  <si>
    <t>Q03169_TNFAIP2</t>
  </si>
  <si>
    <t>Q03405_PLAUR</t>
  </si>
  <si>
    <t>Q03519_TAP2</t>
  </si>
  <si>
    <t>Q04446_GBE1</t>
  </si>
  <si>
    <t>Q04637-5_EIF4G1</t>
  </si>
  <si>
    <t>Q04656-5_ATP7A</t>
  </si>
  <si>
    <t>Q04726-3_TLE3</t>
  </si>
  <si>
    <t>Q04759_PRKCQ</t>
  </si>
  <si>
    <t>Q04760_GLO1</t>
  </si>
  <si>
    <t>Q04771_ACVR1</t>
  </si>
  <si>
    <t>Q04828_AKR1C1</t>
  </si>
  <si>
    <t>Q04837_SSBP1</t>
  </si>
  <si>
    <t>Q04917_YWHAH</t>
  </si>
  <si>
    <t>Q04941_PLP2</t>
  </si>
  <si>
    <t>Q05048_CSTF1</t>
  </si>
  <si>
    <t>Q05086-3_UBE3A</t>
  </si>
  <si>
    <t>Q05209_PTPN12</t>
  </si>
  <si>
    <t>Q05519-2_SRSF11</t>
  </si>
  <si>
    <t>Q05639_EEF1A2</t>
  </si>
  <si>
    <t>Q05655_PRKCD</t>
  </si>
  <si>
    <t>Q05823_RNASEL</t>
  </si>
  <si>
    <t>Q06124_PTPN11</t>
  </si>
  <si>
    <t>Q06136_KDSR</t>
  </si>
  <si>
    <t>Q06187_BTK</t>
  </si>
  <si>
    <t>Q06203_PPAT</t>
  </si>
  <si>
    <t>Q06210-2_GFPT1</t>
  </si>
  <si>
    <t>Q06265_EXOSC9</t>
  </si>
  <si>
    <t>Q06481_APLP2</t>
  </si>
  <si>
    <t>Q06546_GABPA</t>
  </si>
  <si>
    <t>Q06587_RING1</t>
  </si>
  <si>
    <t>Q06830_PRDX1</t>
  </si>
  <si>
    <t>Q07021_C1QBP</t>
  </si>
  <si>
    <t>Q07283_TCHH</t>
  </si>
  <si>
    <t>Q07666_KHDRBS1</t>
  </si>
  <si>
    <t>Q07812-5_BAX</t>
  </si>
  <si>
    <t>Q07820-2_MCL1</t>
  </si>
  <si>
    <t>Q07866-3_KLC1</t>
  </si>
  <si>
    <t>Q07866-7_KLC1</t>
  </si>
  <si>
    <t>Q07960_ARHGAP1</t>
  </si>
  <si>
    <t>Q08117_AES</t>
  </si>
  <si>
    <t>Q08170_SRSF4</t>
  </si>
  <si>
    <t>Q08209-3_PPP3CA</t>
  </si>
  <si>
    <t>Q08211_DHX9</t>
  </si>
  <si>
    <t>Q08257_CRYZ</t>
  </si>
  <si>
    <t>Q08345-2_DDR1</t>
  </si>
  <si>
    <t>Q08357_SLC20A2</t>
  </si>
  <si>
    <t>Q08378-2_GOLGA3</t>
  </si>
  <si>
    <t>Q08379_GOLGA2</t>
  </si>
  <si>
    <t>Q08426_EHHADH</t>
  </si>
  <si>
    <t>Q08495_EPB49</t>
  </si>
  <si>
    <t>Q08554-2_DSC1</t>
  </si>
  <si>
    <t>Q08722_CD47</t>
  </si>
  <si>
    <t>Q08752_PPID</t>
  </si>
  <si>
    <t>Q08945_SSRP1</t>
  </si>
  <si>
    <t>Q08AE8-2_SPIRE1</t>
  </si>
  <si>
    <t>Q08AG7_MZT1</t>
  </si>
  <si>
    <t>Q08AM6_VAC14</t>
  </si>
  <si>
    <t>Q08E86_KIAA0100</t>
  </si>
  <si>
    <t>Q08J23_NSUN2</t>
  </si>
  <si>
    <t>Q09028-3_RBBP4</t>
  </si>
  <si>
    <t>Q09161_NCBP1</t>
  </si>
  <si>
    <t>Q09328_MGAT5</t>
  </si>
  <si>
    <t>Q09472_EP300</t>
  </si>
  <si>
    <t>Q09666_AHNAK</t>
  </si>
  <si>
    <t>Q0PNE2_ELP6</t>
  </si>
  <si>
    <t>Q0VDF9_HSPA14</t>
  </si>
  <si>
    <t>Q0VDG4_SCRN3</t>
  </si>
  <si>
    <t>Q0VG06-3_FAAP100</t>
  </si>
  <si>
    <t>Q10469_MGAT2</t>
  </si>
  <si>
    <t>Q10471_GALNT2</t>
  </si>
  <si>
    <t>Q10567-2_AP1B1</t>
  </si>
  <si>
    <t>Q10567-3_AP1B1</t>
  </si>
  <si>
    <t>Q10570_CPSF1</t>
  </si>
  <si>
    <t>Q10589_BST2</t>
  </si>
  <si>
    <t>Q10713_PMPCA</t>
  </si>
  <si>
    <t>Q12769_NUP160</t>
  </si>
  <si>
    <t>Q12770_SCAP</t>
  </si>
  <si>
    <t>Q12792_TWF1</t>
  </si>
  <si>
    <t>Q12797-10_ASPH</t>
  </si>
  <si>
    <t>Q12800-2_TFCP2</t>
  </si>
  <si>
    <t>Q12809-2_KCNH2</t>
  </si>
  <si>
    <t>Q12840_KIF5A</t>
  </si>
  <si>
    <t>Q12846_STX4</t>
  </si>
  <si>
    <t>Q12872_SFSWAP</t>
  </si>
  <si>
    <t>Q12874_SF3A3</t>
  </si>
  <si>
    <t>Q12888_TP53BP1</t>
  </si>
  <si>
    <t>Q12893_TMEM115</t>
  </si>
  <si>
    <t>Q12904-2_AIMP1</t>
  </si>
  <si>
    <t>Q12905_ILF2</t>
  </si>
  <si>
    <t>Q12906_ILF3</t>
  </si>
  <si>
    <t>Q12907_LMAN2</t>
  </si>
  <si>
    <t>Q12933-3_TRAF2</t>
  </si>
  <si>
    <t>Q12955_ANK3</t>
  </si>
  <si>
    <t>Q12959-5_DLG1</t>
  </si>
  <si>
    <t>Q12962_TAF10</t>
  </si>
  <si>
    <t>Q12972_PPP1R8</t>
  </si>
  <si>
    <t>Q12974_PTP4A2</t>
  </si>
  <si>
    <t>Q12981_BNIP1</t>
  </si>
  <si>
    <t>Q12996_CSTF3</t>
  </si>
  <si>
    <t>Q13011_ECH1</t>
  </si>
  <si>
    <t>Q13017-2_ARHGAP5</t>
  </si>
  <si>
    <t>Q13033-2_STRN3</t>
  </si>
  <si>
    <t>Q13042-3_CDC16</t>
  </si>
  <si>
    <t>Q13043_STK4</t>
  </si>
  <si>
    <t>Q13045-2_FLII</t>
  </si>
  <si>
    <t>Q13049_TRIM32</t>
  </si>
  <si>
    <t>Q13057_COASY</t>
  </si>
  <si>
    <t>Q13070_GAGE6</t>
  </si>
  <si>
    <t>Q13085_ACACA</t>
  </si>
  <si>
    <t>Q13094_LCP2</t>
  </si>
  <si>
    <t>Q13098-7_GPS1</t>
  </si>
  <si>
    <t>Q13107-2_USP4</t>
  </si>
  <si>
    <t>Q13111-2_CHAF1A</t>
  </si>
  <si>
    <t>Q13112_CHAF1B</t>
  </si>
  <si>
    <t>Q13123_IK</t>
  </si>
  <si>
    <t>Q13131_PRKAA1</t>
  </si>
  <si>
    <t>Q13136-2_PPFIA1</t>
  </si>
  <si>
    <t>Q13148_TARDBP</t>
  </si>
  <si>
    <t>Q13151_HNRNPA0</t>
  </si>
  <si>
    <t>Q13155_AIMP2</t>
  </si>
  <si>
    <t>Q13158_FADD</t>
  </si>
  <si>
    <t>Q13162_PRDX4</t>
  </si>
  <si>
    <t>Q13164-2_MAPK7</t>
  </si>
  <si>
    <t>Q13177_PAK2</t>
  </si>
  <si>
    <t>Q13185_CBX3</t>
  </si>
  <si>
    <t>Q13188_STK3</t>
  </si>
  <si>
    <t>Q13190-3_STX5</t>
  </si>
  <si>
    <t>Q13200_PSMD2</t>
  </si>
  <si>
    <t>Q13206_DDX10</t>
  </si>
  <si>
    <t>Q13217_DNAJC3</t>
  </si>
  <si>
    <t>Q13228_SELENBP1</t>
  </si>
  <si>
    <t>Q13232_NME3</t>
  </si>
  <si>
    <t>Q13233_MAP3K1</t>
  </si>
  <si>
    <t>Q13242_SRSF9</t>
  </si>
  <si>
    <t>Q13243-3_SRSF5</t>
  </si>
  <si>
    <t>Q13247-3_SRSF6</t>
  </si>
  <si>
    <t>Q13257_MAD2L1</t>
  </si>
  <si>
    <t>Q13263_TRIM28</t>
  </si>
  <si>
    <t>Q13277-2_STX3</t>
  </si>
  <si>
    <t>Q13283_G3BP1</t>
  </si>
  <si>
    <t>Q13287_NMI</t>
  </si>
  <si>
    <t>Q13308-3_PTK7</t>
  </si>
  <si>
    <t>Q13310-2_PABPC4</t>
  </si>
  <si>
    <t>Q13315_ATM</t>
  </si>
  <si>
    <t>Q13322-3_GRB10</t>
  </si>
  <si>
    <t>Q13330-3_MTA1</t>
  </si>
  <si>
    <t>Q13347_EIF3I</t>
  </si>
  <si>
    <t>Q13351_KLF1</t>
  </si>
  <si>
    <t>Q13356_PPIL2</t>
  </si>
  <si>
    <t>Q13362-4_PPP2R5C</t>
  </si>
  <si>
    <t>Q13363-2_CTBP1</t>
  </si>
  <si>
    <t>Q13371_PDCL</t>
  </si>
  <si>
    <t>Q13393-2_PLD1</t>
  </si>
  <si>
    <t>Q13395_TARBP1</t>
  </si>
  <si>
    <t>Q13405_MRPL49</t>
  </si>
  <si>
    <t>Q13409-3_DYNC1I2</t>
  </si>
  <si>
    <t>Q13416_ORC2</t>
  </si>
  <si>
    <t>Q13418_ILK</t>
  </si>
  <si>
    <t>Q13422-4_IKZF1</t>
  </si>
  <si>
    <t>Q13423_NNT</t>
  </si>
  <si>
    <t>Q13425_SNTB2</t>
  </si>
  <si>
    <t>Q13426-2_XRCC4</t>
  </si>
  <si>
    <t>Q13428-3_TCOF1</t>
  </si>
  <si>
    <t>Q13432-2_UNC119</t>
  </si>
  <si>
    <t>Q13433_SLC39A6</t>
  </si>
  <si>
    <t>Q13435_SF3B2</t>
  </si>
  <si>
    <t>Q13438-4_OS9</t>
  </si>
  <si>
    <t>Q13442_PDAP1</t>
  </si>
  <si>
    <t>Q13443_ADAM9</t>
  </si>
  <si>
    <t>Q13444-8_ADAM15</t>
  </si>
  <si>
    <t>Q13445_TMED1</t>
  </si>
  <si>
    <t>Q13451_FKBP5</t>
  </si>
  <si>
    <t>Q13464_ROCK1</t>
  </si>
  <si>
    <t>Q13467_FZD5</t>
  </si>
  <si>
    <t>Q13469-3_NFATC2</t>
  </si>
  <si>
    <t>Q13488_TCIRG1</t>
  </si>
  <si>
    <t>Q13492-2_PICALM</t>
  </si>
  <si>
    <t>Q13496_MTM1</t>
  </si>
  <si>
    <t>Q13501_SQSTM1</t>
  </si>
  <si>
    <t>Q13501-2_SQSTM1</t>
  </si>
  <si>
    <t>Q13503_MED21</t>
  </si>
  <si>
    <t>Q13505-3_MTX1</t>
  </si>
  <si>
    <t>Q13509_TUBB3</t>
  </si>
  <si>
    <t>Q13526_PIN1</t>
  </si>
  <si>
    <t>Q13535-2_ATR</t>
  </si>
  <si>
    <t>Q13541_EIF4EBP1</t>
  </si>
  <si>
    <t>Q13542_EIF4EBP2</t>
  </si>
  <si>
    <t>Q13546_RIPK1</t>
  </si>
  <si>
    <t>Q13547_HDAC1</t>
  </si>
  <si>
    <t>Q13572_ITPK1</t>
  </si>
  <si>
    <t>Q13573_SNW1</t>
  </si>
  <si>
    <t>Q13576_IQGAP2</t>
  </si>
  <si>
    <t>Q13586_STIM1</t>
  </si>
  <si>
    <t>Q13596_SNX1</t>
  </si>
  <si>
    <t>Q13608_PEX6</t>
  </si>
  <si>
    <t>Q13610_PWP1</t>
  </si>
  <si>
    <t>Q13614_MTMR2</t>
  </si>
  <si>
    <t>Q13616_CUL1</t>
  </si>
  <si>
    <t>Q13617_CUL2</t>
  </si>
  <si>
    <t>Q13618-2_CUL3</t>
  </si>
  <si>
    <t>Q13619_CUL4A</t>
  </si>
  <si>
    <t>Q13625-2_TP53BP2</t>
  </si>
  <si>
    <t>Q13627-2_DYRK1A</t>
  </si>
  <si>
    <t>Q13630_TSTA3</t>
  </si>
  <si>
    <t>Q13636_RAB31</t>
  </si>
  <si>
    <t>Q13643_FHL3</t>
  </si>
  <si>
    <t>Q13686_ALKBH1</t>
  </si>
  <si>
    <t>Q13724-2_MOGS</t>
  </si>
  <si>
    <t>Q13813_SPTAN1</t>
  </si>
  <si>
    <t>Q13867_BLMH</t>
  </si>
  <si>
    <t>Q13882-2_PTK6</t>
  </si>
  <si>
    <t>Q13885_TUBB2A</t>
  </si>
  <si>
    <t>Q13895_BYSL</t>
  </si>
  <si>
    <t>Q13907_IDI1</t>
  </si>
  <si>
    <t>Q13951-2_CBFB</t>
  </si>
  <si>
    <t>Q13952-3_NFYC</t>
  </si>
  <si>
    <t>Q14004-2_CDK13</t>
  </si>
  <si>
    <t>Q14008-2_CKAP5</t>
  </si>
  <si>
    <t>Q14011_CIRBP</t>
  </si>
  <si>
    <t>Q14019_COTL1</t>
  </si>
  <si>
    <t>Q14061_COX17</t>
  </si>
  <si>
    <t>Q14103-3_HNRNPD</t>
  </si>
  <si>
    <t>Q14108_SCARB2</t>
  </si>
  <si>
    <t>Q14114-2_LRP8</t>
  </si>
  <si>
    <t>Q14116-2_IL18</t>
  </si>
  <si>
    <t>Q14118_DAG1</t>
  </si>
  <si>
    <t>Q14126_DSG2</t>
  </si>
  <si>
    <t>Q14137_BOP1</t>
  </si>
  <si>
    <t>Q14139_UBE4A</t>
  </si>
  <si>
    <t>Q14145_KEAP1</t>
  </si>
  <si>
    <t>Q14147_DHX34</t>
  </si>
  <si>
    <t>Q14149_MORC3</t>
  </si>
  <si>
    <t>Q14151_SAFB2</t>
  </si>
  <si>
    <t>Q14152_EIF3A</t>
  </si>
  <si>
    <t>Q14157_UBAP2L</t>
  </si>
  <si>
    <t>Q14157-1_UBAP2L</t>
  </si>
  <si>
    <t>Q14160_SCRIB</t>
  </si>
  <si>
    <t>Q14165_MLEC</t>
  </si>
  <si>
    <t>Q14166_TTLL12</t>
  </si>
  <si>
    <t>Q14204_DYNC1H1</t>
  </si>
  <si>
    <t>Q14232_EIF2B1</t>
  </si>
  <si>
    <t>Q14240_EIF4A2</t>
  </si>
  <si>
    <t>Q14242_SELPLG</t>
  </si>
  <si>
    <t>Q14244-2_MAP7</t>
  </si>
  <si>
    <t>Q14247_CTTN</t>
  </si>
  <si>
    <t>Q14247-3_CTTN</t>
  </si>
  <si>
    <t>Q14249_ENDOG</t>
  </si>
  <si>
    <t>Q14257_RCN2</t>
  </si>
  <si>
    <t>Q14258_TRIM25</t>
  </si>
  <si>
    <t>Q14289_PTK2B</t>
  </si>
  <si>
    <t>Q14315_FLNC</t>
  </si>
  <si>
    <t>Q14318-2_FKBP8</t>
  </si>
  <si>
    <t>Q14320_FAM50A</t>
  </si>
  <si>
    <t>Q14331_FRG1</t>
  </si>
  <si>
    <t>Q14344_GNA13</t>
  </si>
  <si>
    <t>Q14353_GAMT</t>
  </si>
  <si>
    <t>Q14376_GALE</t>
  </si>
  <si>
    <t>Q14444-2_CAPRIN1</t>
  </si>
  <si>
    <t>Q14457_BECN1</t>
  </si>
  <si>
    <t>Q14469_HES1</t>
  </si>
  <si>
    <t>Q14493-2_SLBP</t>
  </si>
  <si>
    <t>Q14498-2_RBM39</t>
  </si>
  <si>
    <t>Q14517_FAT1</t>
  </si>
  <si>
    <t>Q14527-2_HLTF</t>
  </si>
  <si>
    <t>Q14534_SQLE</t>
  </si>
  <si>
    <t>Q14542-3_SLC29A2</t>
  </si>
  <si>
    <t>Q14554_PDIA5</t>
  </si>
  <si>
    <t>Q14558_PRPSAP1</t>
  </si>
  <si>
    <t>Q14566_MCM6</t>
  </si>
  <si>
    <t>Q14573_ITPR3</t>
  </si>
  <si>
    <t>Q14644_RASA3</t>
  </si>
  <si>
    <t>Q14651_PLS1</t>
  </si>
  <si>
    <t>Q14653_IRF3</t>
  </si>
  <si>
    <t>Q14669_TRIP12</t>
  </si>
  <si>
    <t>Q14671_PUM1</t>
  </si>
  <si>
    <t>Q14676-3_MDC1</t>
  </si>
  <si>
    <t>Q14677_CLINT1</t>
  </si>
  <si>
    <t>Q14681_KCTD2</t>
  </si>
  <si>
    <t>Q14683_SMC1A</t>
  </si>
  <si>
    <t>Q14686_NCOA6</t>
  </si>
  <si>
    <t>Q14687-2_GSE1</t>
  </si>
  <si>
    <t>Q14691_GINS1</t>
  </si>
  <si>
    <t>Q14694_USP10</t>
  </si>
  <si>
    <t>Q14696_MESDC2</t>
  </si>
  <si>
    <t>Q14697_GANAB</t>
  </si>
  <si>
    <t>Q14697-2_GANAB</t>
  </si>
  <si>
    <t>Q14739_LBR</t>
  </si>
  <si>
    <t>Q14773-2_ICAM4</t>
  </si>
  <si>
    <t>Q14789_GOLGB1</t>
  </si>
  <si>
    <t>Q14790-7_CASP8</t>
  </si>
  <si>
    <t>Q14814-4_MEF2D</t>
  </si>
  <si>
    <t>Q14847_LASP1</t>
  </si>
  <si>
    <t>Q14974_KPNB1</t>
  </si>
  <si>
    <t>Q14978_NOLC1</t>
  </si>
  <si>
    <t>Q14980_NUMA1</t>
  </si>
  <si>
    <t>Q14997_PSME4</t>
  </si>
  <si>
    <t>Q14999_CUL7</t>
  </si>
  <si>
    <t>Q14BN4-2_SLMAP</t>
  </si>
  <si>
    <t>Q14C86-6_GAPVD1</t>
  </si>
  <si>
    <t>Q14CX7-2_NAA25</t>
  </si>
  <si>
    <t>Q15003_NCAPH</t>
  </si>
  <si>
    <t>Q15004_KIAA0101</t>
  </si>
  <si>
    <t>Q15006_EMC2</t>
  </si>
  <si>
    <t>Q15007_WTAP</t>
  </si>
  <si>
    <t>Q15008_PSMD6</t>
  </si>
  <si>
    <t>Q15011-3_HERPUD1</t>
  </si>
  <si>
    <t>Q15012_LAPTM4A</t>
  </si>
  <si>
    <t>Q15013_MAD2L1BP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</si>
  <si>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</si>
  <si>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</si>
  <si>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</si>
  <si>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</si>
  <si>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</si>
  <si>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</si>
  <si>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</si>
  <si>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</si>
  <si>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Q15042_RAB3GAP1</t>
  </si>
  <si>
    <t>Q15043-2_SLC39A14</t>
  </si>
  <si>
    <t>Q15046_KARS</t>
  </si>
  <si>
    <t>Q15047-3_SETDB1</t>
  </si>
  <si>
    <t>Q15050_RRS1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</si>
  <si>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</si>
  <si>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</si>
  <si>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</si>
  <si>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</si>
  <si>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</si>
  <si>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</si>
  <si>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</si>
  <si>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Q15075_EEA1</t>
  </si>
  <si>
    <t>Q15102_PAFAH1B3</t>
  </si>
  <si>
    <t>Q15111_PLCL1</t>
  </si>
  <si>
    <t>Q15118_PDK1</t>
  </si>
  <si>
    <t>Q15121_PEA15</t>
  </si>
  <si>
    <t>Q15125_EBP</t>
  </si>
  <si>
    <t>Q15126_PMVK</t>
  </si>
  <si>
    <t>Q15149_PLEC</t>
  </si>
  <si>
    <t>Q15155_NOMO1</t>
  </si>
  <si>
    <t>Q15170_TCEAL1</t>
  </si>
  <si>
    <t>Q15172_PPP2R5A</t>
  </si>
  <si>
    <t>Q15181_PPA1</t>
  </si>
  <si>
    <t>Q15208_STK38</t>
  </si>
  <si>
    <t>Q15233-2_NONO</t>
  </si>
  <si>
    <t>Q15257_PPP2R4</t>
  </si>
  <si>
    <t>Q15269_PWP2</t>
  </si>
  <si>
    <t>Q15274_QPRT</t>
  </si>
  <si>
    <t>Q15276_RABEP1</t>
  </si>
  <si>
    <t>Q15286_RAB35</t>
  </si>
  <si>
    <t>Q15291_RBBP5</t>
  </si>
  <si>
    <t>Q15293_RCN1</t>
  </si>
  <si>
    <t>Q15311_RALBP1</t>
  </si>
  <si>
    <t>Q15334_LLGL1</t>
  </si>
  <si>
    <t>Q15363_TMED2</t>
  </si>
  <si>
    <t>Q15365_PCBP1</t>
  </si>
  <si>
    <t>Q15366-6_PCBP2</t>
  </si>
  <si>
    <t>Q15370_TCEB2</t>
  </si>
  <si>
    <t>Q15382_RHEB</t>
  </si>
  <si>
    <t>Q15386_UBE3C</t>
  </si>
  <si>
    <t>Q15393_SF3B3</t>
  </si>
  <si>
    <t>Q15398_DLGAP5</t>
  </si>
  <si>
    <t>Q15398-3_DLGAP5</t>
  </si>
  <si>
    <t>Q15404_RSU1</t>
  </si>
  <si>
    <t>Q15424_SAFB</t>
  </si>
  <si>
    <t>Q15427_SF3B4</t>
  </si>
  <si>
    <t>Q15428_SF3A2</t>
  </si>
  <si>
    <t>Q15435_PPP1R7</t>
  </si>
  <si>
    <t>Q15437_SEC23B</t>
  </si>
  <si>
    <t>Q15459_SF3A1</t>
  </si>
  <si>
    <t>Q15506_SPA17</t>
  </si>
  <si>
    <t>Q15526-2_SURF1</t>
  </si>
  <si>
    <t>Q15527_SURF2</t>
  </si>
  <si>
    <t>Q15545_TAF7</t>
  </si>
  <si>
    <t>Q15554_TERF2</t>
  </si>
  <si>
    <t>Q15555_MAPRE2</t>
  </si>
  <si>
    <t>Q15599-2_SLC9A3R2</t>
  </si>
  <si>
    <t>Q15628_TRADD</t>
  </si>
  <si>
    <t>Q15637-5_SF1</t>
  </si>
  <si>
    <t>Q15642-2_TRIP10</t>
  </si>
  <si>
    <t>Q15643_TRIP11</t>
  </si>
  <si>
    <t>Q15645_TRIP13</t>
  </si>
  <si>
    <t>Q15650_TRIP4</t>
  </si>
  <si>
    <t>Q15652-3_JMJD1C</t>
  </si>
  <si>
    <t>Q15654_TRIP6</t>
  </si>
  <si>
    <t>Q15691_MAPRE1</t>
  </si>
  <si>
    <t>Q15714-2_TSC22D1</t>
  </si>
  <si>
    <t>Q15738_NSDHL</t>
  </si>
  <si>
    <t>Q15742-3_NAB2</t>
  </si>
  <si>
    <t>Q15746-4_MYLK</t>
  </si>
  <si>
    <t>Q15750_TAB1</t>
  </si>
  <si>
    <t>Q15751_HERC1</t>
  </si>
  <si>
    <t>Q15758_SLC1A5</t>
  </si>
  <si>
    <t>Q15776_ZKSCAN8</t>
  </si>
  <si>
    <t>Q15785_TOMM34</t>
  </si>
  <si>
    <t>Q15788-2_NCOA1</t>
  </si>
  <si>
    <t>Q15800_MSMO1</t>
  </si>
  <si>
    <t>Q15814_TBCC</t>
  </si>
  <si>
    <t>Q15819_UBE2V2</t>
  </si>
  <si>
    <t>Q15831_STK11</t>
  </si>
  <si>
    <t>Q15833_STXBP2</t>
  </si>
  <si>
    <t>Q15836_VAMP3</t>
  </si>
  <si>
    <t>Q15904_ATP6AP1</t>
  </si>
  <si>
    <t>Q15906_VPS72</t>
  </si>
  <si>
    <t>Q15907_RAB11B</t>
  </si>
  <si>
    <t>Q15942_ZYX</t>
  </si>
  <si>
    <t>Q16186_ADRM1</t>
  </si>
  <si>
    <t>Q16204_CCDC6</t>
  </si>
  <si>
    <t>Q16222-3_UAP1</t>
  </si>
  <si>
    <t>Q16254_E2F4</t>
  </si>
  <si>
    <t>Q16385_SSX2</t>
  </si>
  <si>
    <t>Q16401-2_PSMD5</t>
  </si>
  <si>
    <t>Q16512_PKN1</t>
  </si>
  <si>
    <t>Q16513-3_PKN2</t>
  </si>
  <si>
    <t>Q16514-2_TAF12</t>
  </si>
  <si>
    <t>Q16531_DDB1</t>
  </si>
  <si>
    <t>Q16539_MAPK14</t>
  </si>
  <si>
    <t>Q16543_CDC37</t>
  </si>
  <si>
    <t>Q16555-2_DPYSL2</t>
  </si>
  <si>
    <t>Q16576_RBBP7</t>
  </si>
  <si>
    <t>Q16581_C3AR1</t>
  </si>
  <si>
    <t>Q16587-5_ZNF74</t>
  </si>
  <si>
    <t>Q16594_TAF9</t>
  </si>
  <si>
    <t>Q16600_ZNF239</t>
  </si>
  <si>
    <t>Q16610_ECM1</t>
  </si>
  <si>
    <t>Q16619_CTF1</t>
  </si>
  <si>
    <t>Q16626_MEA1</t>
  </si>
  <si>
    <t>Q16643_DBN1</t>
  </si>
  <si>
    <t>Q16644_MAPKAPK3</t>
  </si>
  <si>
    <t>Q16656-2_NRF1</t>
  </si>
  <si>
    <t>Q16658_FSCN1</t>
  </si>
  <si>
    <t>Q16706_MAN2A1</t>
  </si>
  <si>
    <t>Q16718_NDUFA5</t>
  </si>
  <si>
    <t>Q16740_CLPP</t>
  </si>
  <si>
    <t>Q16762_TST</t>
  </si>
  <si>
    <t>Q16763_UBE2S</t>
  </si>
  <si>
    <t>Q16778_HIST2H2BE</t>
  </si>
  <si>
    <t>Q16795_NDUFA9</t>
  </si>
  <si>
    <t>Q16822_PCK2</t>
  </si>
  <si>
    <t>Q16842_ST3GAL2</t>
  </si>
  <si>
    <t>Q16850-2_CYP51A1</t>
  </si>
  <si>
    <t>Q16854_DGUOK</t>
  </si>
  <si>
    <t>Q16864_ATP6V1F</t>
  </si>
  <si>
    <t>Q16891-2_IMMT</t>
  </si>
  <si>
    <t>Q17RU2_REL</t>
  </si>
  <si>
    <t>Q1ED39_KNOP1</t>
  </si>
  <si>
    <t>Q1KMD3_HNRNPUL2</t>
  </si>
  <si>
    <t>Q1MSJ5-1_CSPP1</t>
  </si>
  <si>
    <t>Q27J81-2_INF2</t>
  </si>
  <si>
    <t>Q29980_MICB</t>
  </si>
  <si>
    <t>Q29983_MICA</t>
  </si>
  <si>
    <t>Q29RF7_PDS5A</t>
  </si>
  <si>
    <t>Q2KHR3-2_QSER1</t>
  </si>
  <si>
    <t>Q2KHT3-2_CLEC16A</t>
  </si>
  <si>
    <t>Q2M2I8-2_AAK1</t>
  </si>
  <si>
    <t>Q2M389_KIAA1033</t>
  </si>
  <si>
    <t>Q2NKX8_ERCC6L</t>
  </si>
  <si>
    <t>Q2NL82_TSR1</t>
  </si>
  <si>
    <t>Q2TAA5_ALG11</t>
  </si>
  <si>
    <t>Q2TAL8_QRICH1</t>
  </si>
  <si>
    <t>Q2TAM5_RELA</t>
  </si>
  <si>
    <t>Q2TAP0_GOLGA7B</t>
  </si>
  <si>
    <t>Q2TAY7_SMU1</t>
  </si>
  <si>
    <t>Q2TBE0_CWF19L2</t>
  </si>
  <si>
    <t>Q32MK0_MYLK3</t>
  </si>
  <si>
    <t>Q32MZ4-2_LRRFIP1</t>
  </si>
  <si>
    <t>Q32MZ4-3_LRRFIP1</t>
  </si>
  <si>
    <t>Q32N00_POLD3</t>
  </si>
  <si>
    <t>Q32NB8_PGS1</t>
  </si>
  <si>
    <t>Q32P28_LEPRE1</t>
  </si>
  <si>
    <t>Q32P41_TRMT5</t>
  </si>
  <si>
    <t>Q32Q12_NME1-NME2</t>
  </si>
  <si>
    <t>Q3KQU3_MAP7D1</t>
  </si>
  <si>
    <t>Q3KQV9_UAP1L1</t>
  </si>
  <si>
    <t>Q3KRA6_C2orf76</t>
  </si>
  <si>
    <t>Q3LXA3_DAK</t>
  </si>
  <si>
    <t>Q3MHD2_LSM12</t>
  </si>
  <si>
    <t>Q3MII6_TBC1D25</t>
  </si>
  <si>
    <t>Q3MIT2_PUS10</t>
  </si>
  <si>
    <t>Q3MIX3_ADCK5</t>
  </si>
  <si>
    <t>Q3SXM5_HSDL1</t>
  </si>
  <si>
    <t>Q3SXY8-2_ARL13B</t>
  </si>
  <si>
    <t>Q3SY56_SP6</t>
  </si>
  <si>
    <t>Q3SY69_ALDH1L2</t>
  </si>
  <si>
    <t>Q3SYA6_MAGEC3</t>
  </si>
  <si>
    <t>Q3T906_GNPTAB</t>
  </si>
  <si>
    <t>Q3V6T2-2_CCDC88A</t>
  </si>
  <si>
    <t>Q3YEC7_RABL6</t>
  </si>
  <si>
    <t>Q3ZAQ7_VMA21</t>
  </si>
  <si>
    <t>Q3ZCM7_TUBB8</t>
  </si>
  <si>
    <t>Q3ZCQ8_TIMM50</t>
  </si>
  <si>
    <t>Q3ZCV1_USP38</t>
  </si>
  <si>
    <t>Q499Z4_ZNF672</t>
  </si>
  <si>
    <t>Q49AR2_C5orf22</t>
  </si>
  <si>
    <t>Q49B96_COX19</t>
  </si>
  <si>
    <t>Q4G0F5_VPS26B</t>
  </si>
  <si>
    <t>Q4G0I0_CCSMST1</t>
  </si>
  <si>
    <t>Q4G0J3_LARP7</t>
  </si>
  <si>
    <t>Q4G0N4_NADKD1</t>
  </si>
  <si>
    <t>Q4G148-2_GXYLT1</t>
  </si>
  <si>
    <t>Q4G176_ACSF3</t>
  </si>
  <si>
    <t>Q4J6C6-4_PREPL</t>
  </si>
  <si>
    <t>Q4KMP7_TBC1D10B</t>
  </si>
  <si>
    <t>Q4KMQ2-3_ANO6</t>
  </si>
  <si>
    <t>Q4LE39-3_ARID4B</t>
  </si>
  <si>
    <t>Q4TT34_NME4</t>
  </si>
  <si>
    <t>Q4V328_GRIPAP1</t>
  </si>
  <si>
    <t>Q4VC05_BCL7A</t>
  </si>
  <si>
    <t>Q4VXZ8_DECR2</t>
  </si>
  <si>
    <t>Q4ZIN3-2_TMEM259</t>
  </si>
  <si>
    <t>Q52LJ0-2_FAM98B</t>
  </si>
  <si>
    <t>Q53EL6-2_PDCD4</t>
  </si>
  <si>
    <t>Q53EU6_AGPAT9</t>
  </si>
  <si>
    <t>Q53FA7_TP53I3</t>
  </si>
  <si>
    <t>Q53FZ2_ACSM3</t>
  </si>
  <si>
    <t>Q53GQ0_HSD17B12</t>
  </si>
  <si>
    <t>Q53H80_AKIRIN2</t>
  </si>
  <si>
    <t>Q53H82_LACTB2</t>
  </si>
  <si>
    <t>Q53H96_PYCRL</t>
  </si>
  <si>
    <t>Q53HV7_SMUG1</t>
  </si>
  <si>
    <t>Q53R41_FASTKD1</t>
  </si>
  <si>
    <t>Q53RE8_ANKRD39</t>
  </si>
  <si>
    <t>Q53S33_BOLA3</t>
  </si>
  <si>
    <t>Q53S58_TMEM177</t>
  </si>
  <si>
    <t>Q53T59_HS1BP3</t>
  </si>
  <si>
    <t>Q53TN4-3_CYBRD1</t>
  </si>
  <si>
    <t>Q562E7-4_WDR81</t>
  </si>
  <si>
    <t>Q562R1_ACTBL2</t>
  </si>
  <si>
    <t>Q567V2-2_MPV17L2</t>
  </si>
  <si>
    <t>Q587I9_SFT2D3</t>
  </si>
  <si>
    <t>Q58FF7_HSP90AB3P</t>
  </si>
  <si>
    <t>Q58FF8_HSP90AB2P</t>
  </si>
  <si>
    <t>Q58FG1_HSP90AA4P</t>
  </si>
  <si>
    <t>Q58WW2_DCAF6</t>
  </si>
  <si>
    <t>Q59GN2_RPL39P5</t>
  </si>
  <si>
    <t>Q5BJF2_TMEM97</t>
  </si>
  <si>
    <t>Q5BJH7-6_YIF1B</t>
  </si>
  <si>
    <t>Q5BKX5_C19orf54</t>
  </si>
  <si>
    <t>Q5BKX6-2_SLC45A4</t>
  </si>
  <si>
    <t>Q5D1E8_ZC3H12A</t>
  </si>
  <si>
    <t>Q5DTB0_CD80</t>
  </si>
  <si>
    <t>Q5EBL4-2_RILPL1</t>
  </si>
  <si>
    <t>Q5EBM0_CMPK2</t>
  </si>
  <si>
    <t>Q5F1R6_DNAJC21</t>
  </si>
  <si>
    <t>Q5FBB7-5_SGOL1</t>
  </si>
  <si>
    <t>Q5GLZ8-3_HERC4</t>
  </si>
  <si>
    <t>Q5H8X8_UTS2</t>
  </si>
  <si>
    <t>Q5H9A7_TIMP1</t>
  </si>
  <si>
    <t>Q5HY54_FLNA</t>
  </si>
  <si>
    <t>Q5HY75_FAM3A</t>
  </si>
  <si>
    <t>Q5HYI8_RABL3</t>
  </si>
  <si>
    <t>Q5JP53_TUBB</t>
  </si>
  <si>
    <t>Q5JQC4_CT47A1</t>
  </si>
  <si>
    <t>Q5JR04_MOV10</t>
  </si>
  <si>
    <t>Q5JR08_RHOC</t>
  </si>
  <si>
    <t>Q5JRG1_NUPL1</t>
  </si>
  <si>
    <t>Q5JRI1_SRSF10</t>
  </si>
  <si>
    <t>Q5JRL0_PAGE2B</t>
  </si>
  <si>
    <t>Q5JRX3_PITRM1</t>
  </si>
  <si>
    <t>Q5JS54_PSMG4</t>
  </si>
  <si>
    <t>Q5JSB6_TFDP1</t>
  </si>
  <si>
    <t>Q5JSH3-2_WDR44</t>
  </si>
  <si>
    <t>Q5JSL0_HMGN5</t>
  </si>
  <si>
    <t>Q5JSZ5_PRRC2B</t>
  </si>
  <si>
    <t>Q5JTD0-2_TJAP1</t>
  </si>
  <si>
    <t>Q5JTH9-2_RRP12</t>
  </si>
  <si>
    <t>Q5JTJ3-3_COA6</t>
  </si>
  <si>
    <t>Q5JTV1_GMEB2</t>
  </si>
  <si>
    <t>Q5JTV8_TOR1AIP1</t>
  </si>
  <si>
    <t>Q5JTZ9_AARS2</t>
  </si>
  <si>
    <t>Q5JU69_TOR2A</t>
  </si>
  <si>
    <t>Q5JU85-3_IQSEC2</t>
  </si>
  <si>
    <t>Q5JUQ0_FAM78A</t>
  </si>
  <si>
    <t>Q5JUR7_TEX30</t>
  </si>
  <si>
    <t>Q5JUW8_DLG3</t>
  </si>
  <si>
    <t>Q5JVF3-3_PCID2</t>
  </si>
  <si>
    <t>Q5JW02_SLC35C2</t>
  </si>
  <si>
    <t>Q5JW30_STAU1</t>
  </si>
  <si>
    <t>Q5JWB9_TMEM230</t>
  </si>
  <si>
    <t>Q5JXX1_MORF4L2</t>
  </si>
  <si>
    <t>Q5KSL6_DGKK</t>
  </si>
  <si>
    <t>Q5KU26_COLEC12</t>
  </si>
  <si>
    <t>Q5M775-5_SPECC1</t>
  </si>
  <si>
    <t>Q5M7Z0_RNFT1</t>
  </si>
  <si>
    <t>Q5MIZ7-3_SMEK2</t>
  </si>
  <si>
    <t>Q5MNZ6_WDR45B</t>
  </si>
  <si>
    <t>Q5NDL2_EOGT</t>
  </si>
  <si>
    <t>Q5QNY5_PEX19</t>
  </si>
  <si>
    <t>Q5QNZ2_ATP5F1</t>
  </si>
  <si>
    <t>Q5QP56_BCL2L1</t>
  </si>
  <si>
    <t>Q5QP82-2_DCAF10</t>
  </si>
  <si>
    <t>Q5QPA5_MRPS18A</t>
  </si>
  <si>
    <t>Q5QPK2_DPM1</t>
  </si>
  <si>
    <t>Q5QPL9_RALY</t>
  </si>
  <si>
    <t>Q5QPM7_PSMF1</t>
  </si>
  <si>
    <t>Q5R363_SRPK1</t>
  </si>
  <si>
    <t>Q5R372-4_RABGAP1L</t>
  </si>
  <si>
    <t>Q5R3B4_MPC2</t>
  </si>
  <si>
    <t>Q5R3I4_TTC38</t>
  </si>
  <si>
    <t>Q5RI15_COX20</t>
  </si>
  <si>
    <t>Q5RKV6_EXOSC6</t>
  </si>
  <si>
    <t>Q5SNT6_FAM21B</t>
  </si>
  <si>
    <t>Q5SR56_HIATL1</t>
  </si>
  <si>
    <t>Q5SRE5-2_NUP188</t>
  </si>
  <si>
    <t>Q5SRQ6_CSNK2B</t>
  </si>
  <si>
    <t>Q5SSJ5_HP1BP3</t>
  </si>
  <si>
    <t>Q5ST30_VARS2</t>
  </si>
  <si>
    <t>Q5STX8_AIF1</t>
  </si>
  <si>
    <t>Q5SW79-3_CEP170</t>
  </si>
  <si>
    <t>Q5SW96_LDLRAP1</t>
  </si>
  <si>
    <t>Q5SWX3_CAMK2G</t>
  </si>
  <si>
    <t>Q5SWX8_ODR4</t>
  </si>
  <si>
    <t>Q5SXM8_DNLZ</t>
  </si>
  <si>
    <t>Q5SYW2_CIZ1</t>
  </si>
  <si>
    <t>Q5SZR4_TDRKH</t>
  </si>
  <si>
    <t>Q5T011-5_SZT2</t>
  </si>
  <si>
    <t>Q5T0S4_PPT1</t>
  </si>
  <si>
    <t>Q5T0Z6_PKIB</t>
  </si>
  <si>
    <t>Q5T114_C9orf156</t>
  </si>
  <si>
    <t>Q5T123_SH3BGRL3</t>
  </si>
  <si>
    <t>Q5T160_RARS2</t>
  </si>
  <si>
    <t>Q5T171_PYGO2</t>
  </si>
  <si>
    <t>Q5T179_CKS1B</t>
  </si>
  <si>
    <t>Q5T1C6_THEM4</t>
  </si>
  <si>
    <t>Q5T1M5_FKBP15</t>
  </si>
  <si>
    <t>Q5T2R2-3_PDSS1</t>
  </si>
  <si>
    <t>Q5T3F8_TMEM63B</t>
  </si>
  <si>
    <t>Q5T3J3-2_LRIF1</t>
  </si>
  <si>
    <t>Q5T3N1_ANXA1</t>
  </si>
  <si>
    <t>Q5T3Q7_HEATR1</t>
  </si>
  <si>
    <t>Q5T440_IBA57</t>
  </si>
  <si>
    <t>Q5T447_HECTD3</t>
  </si>
  <si>
    <t>Q5T4K5_CRTC2</t>
  </si>
  <si>
    <t>Q5T4S7-3_UBR4</t>
  </si>
  <si>
    <t>Q5T4U5_ACADM</t>
  </si>
  <si>
    <t>Q5T4U8_RABGGTB</t>
  </si>
  <si>
    <t>Q5T5C0-3_STXBP5</t>
  </si>
  <si>
    <t>Q5T5C7_SARS</t>
  </si>
  <si>
    <t>Q5T5U3_ARHGAP21</t>
  </si>
  <si>
    <t>Q5T5Y3-2_CAMSAP1</t>
  </si>
  <si>
    <t>Q5T653_MRPL2</t>
  </si>
  <si>
    <t>Q5T6F2_UBAP2</t>
  </si>
  <si>
    <t>Q5T6L5_ASS1</t>
  </si>
  <si>
    <t>Q5T6V5_C9orf64</t>
  </si>
  <si>
    <t>Q5T764_IFIT1B</t>
  </si>
  <si>
    <t>Q5T7F6_CCDC167</t>
  </si>
  <si>
    <t>Q5T7U1_GTF3C5</t>
  </si>
  <si>
    <t>Q5T7V8-3_GORAB</t>
  </si>
  <si>
    <t>Q5T8D3-4_ACBD5</t>
  </si>
  <si>
    <t>Q5T8I3-2_FAM102B</t>
  </si>
  <si>
    <t>Q5T8J1_CCND3</t>
  </si>
  <si>
    <t>Q5T8M7_ACTA1</t>
  </si>
  <si>
    <t>Q5T8N1_NUP133</t>
  </si>
  <si>
    <t>Q5T8P6-3_RBM26</t>
  </si>
  <si>
    <t>Q5T8U5_SURF4</t>
  </si>
  <si>
    <t>Q5T9A4_ATAD3B</t>
  </si>
  <si>
    <t>Q5T9B7_AK1</t>
  </si>
  <si>
    <t>Q5T9W8_HSP90AB1</t>
  </si>
  <si>
    <t>Q5TA31_RNF187</t>
  </si>
  <si>
    <t>Q5TA45-2_CPSF3L</t>
  </si>
  <si>
    <t>Q5TA50_GLTPD1</t>
  </si>
  <si>
    <t>Q5TA58_AGO1</t>
  </si>
  <si>
    <t>Q5TAQ0_MNF1</t>
  </si>
  <si>
    <t>Q5TAX3_ZCCHC11</t>
  </si>
  <si>
    <t>Q5TBB1_RNASEH2B</t>
  </si>
  <si>
    <t>Q5TBP5_TAF4</t>
  </si>
  <si>
    <t>Q5TBP9_LSM14B</t>
  </si>
  <si>
    <t>Q5TC82-2_RC3H1</t>
  </si>
  <si>
    <t>Q5TD05_NQO2</t>
  </si>
  <si>
    <t>Q5TDC2_MTCH1</t>
  </si>
  <si>
    <t>Q5TDC5_C6orf89</t>
  </si>
  <si>
    <t>Q5TDG9_DNAJC16</t>
  </si>
  <si>
    <t>Q5TDH0_DDI2</t>
  </si>
  <si>
    <t>Q5TEJ8-6_THEMIS2</t>
  </si>
  <si>
    <t>Q5TEU4_NDUFAF5</t>
  </si>
  <si>
    <t>Q5TFE4_NT5DC1</t>
  </si>
  <si>
    <t>Q5TH30_NDRG3</t>
  </si>
  <si>
    <t>Q5THJ4-2_VPS13D</t>
  </si>
  <si>
    <t>Q5THK1-3_PRR14L</t>
  </si>
  <si>
    <t>Q5TIH2_SFT2D2</t>
  </si>
  <si>
    <t>Q5U5X0_LYRM7</t>
  </si>
  <si>
    <t>Q5UIP0-2_RIF1</t>
  </si>
  <si>
    <t>Q5VIR6-4_VPS53</t>
  </si>
  <si>
    <t>Q5VSL9_STRIP1</t>
  </si>
  <si>
    <t>Q5VT52-3_RPRD2</t>
  </si>
  <si>
    <t>Q5VT94_GHITM</t>
  </si>
  <si>
    <t>Q5VTL8_PRPF38B</t>
  </si>
  <si>
    <t>Q5VTR2_RNF20</t>
  </si>
  <si>
    <t>Q5VTU3_DYNLT1</t>
  </si>
  <si>
    <t>Q5VTU8_ATP5EP2</t>
  </si>
  <si>
    <t>Q5VU58_TPM3</t>
  </si>
  <si>
    <t>Q5VUA4_ZNF318</t>
  </si>
  <si>
    <t>Q5VV42_CDKAL1</t>
  </si>
  <si>
    <t>Q5VV87_MGST3</t>
  </si>
  <si>
    <t>Q5VVD7_PLEKHM2</t>
  </si>
  <si>
    <t>Q5VVL7_DBT</t>
  </si>
  <si>
    <t>Q5VVQ6_YOD1</t>
  </si>
  <si>
    <t>Q5VVW5_SLC2A8</t>
  </si>
  <si>
    <t>Q5VW32_BROX</t>
  </si>
  <si>
    <t>Q5VWC4_PSMD4</t>
  </si>
  <si>
    <t>Q5VWJ9_SNX30</t>
  </si>
  <si>
    <t>Q5VWP2_FAM46C</t>
  </si>
  <si>
    <t>Q5VWV2_PARD3</t>
  </si>
  <si>
    <t>Q5VWZ2_LYPLAL1</t>
  </si>
  <si>
    <t>Q5VY93_ARHGEF2</t>
  </si>
  <si>
    <t>Q5VZE5_NAA35</t>
  </si>
  <si>
    <t>Q5VZI3-2_C9orf91</t>
  </si>
  <si>
    <t>Q5VZL5-2_ZMYM4</t>
  </si>
  <si>
    <t>Q5VZR0_GLIPR2</t>
  </si>
  <si>
    <t>Q5VZU9_TPP2</t>
  </si>
  <si>
    <t>Q5VZZ6_CELF2</t>
  </si>
  <si>
    <t>Q5W0A2_ITM2B</t>
  </si>
  <si>
    <t>Q5W0J8_ECHDC3</t>
  </si>
  <si>
    <t>Q5W0V3-2_FAM160B1</t>
  </si>
  <si>
    <t>Q5W0Z9-3_ZDHHC20</t>
  </si>
  <si>
    <t>Q5W111_SPRYD7</t>
  </si>
  <si>
    <t>Q5W145_NDUFB8</t>
  </si>
  <si>
    <t>Q5XKP0_QIL1</t>
  </si>
  <si>
    <t>Q5XPI4_RNF123</t>
  </si>
  <si>
    <t>Q5XUX1-3_FBXW9</t>
  </si>
  <si>
    <t>Q5ZPR3-3_CD276</t>
  </si>
  <si>
    <t>Q63HN8_RNF213</t>
  </si>
  <si>
    <t>Q63HQ0_AP1AR</t>
  </si>
  <si>
    <t>Q643R3_LPCAT4</t>
  </si>
  <si>
    <t>Q658P3-3_STEAP3</t>
  </si>
  <si>
    <t>Q66GS9_CEP135</t>
  </si>
  <si>
    <t>Q66K14-2_TBC1D9B</t>
  </si>
  <si>
    <t>Q66K64_DCAF15</t>
  </si>
  <si>
    <t>Q66LE6_PPP2R2D</t>
  </si>
  <si>
    <t>Q66PJ3_ARL6IP4</t>
  </si>
  <si>
    <t>Q674X7-3_KAZN</t>
  </si>
  <si>
    <t>Q68CQ4_DIEXF</t>
  </si>
  <si>
    <t>Q68D85_NCR3LG1</t>
  </si>
  <si>
    <t>Q68D91_MBLAC2</t>
  </si>
  <si>
    <t>Q68DH5_LMBRD2</t>
  </si>
  <si>
    <t>Q68DM5_DKFZp781L1143</t>
  </si>
  <si>
    <t>Q68E01-2_INTS3</t>
  </si>
  <si>
    <t>Q68EM7-2_ARHGAP17</t>
  </si>
  <si>
    <t>Q69YH5_CDCA2</t>
  </si>
  <si>
    <t>Q69YL0_</t>
  </si>
  <si>
    <t>Q69YN2_CWF19L1</t>
  </si>
  <si>
    <t>Q69YU5_C12orf73</t>
  </si>
  <si>
    <t>Q6AI08_HEATR6</t>
  </si>
  <si>
    <t>Q6BCY4_CYB5R2</t>
  </si>
  <si>
    <t>Q6BDS2_UHRF1BP1</t>
  </si>
  <si>
    <t>Q6DD87_ZNF787</t>
  </si>
  <si>
    <t>Q6DD88_ATL3</t>
  </si>
  <si>
    <t>Q6DHV7-2_ADAL</t>
  </si>
  <si>
    <t>Q6DKK2_TTC19</t>
  </si>
  <si>
    <t>Q6DU44_HLA-E</t>
  </si>
  <si>
    <t>Q6EEV4-2_POLR2M</t>
  </si>
  <si>
    <t>Q6EMK4_VASN</t>
  </si>
  <si>
    <t>Q6FI81_CIAPIN1</t>
  </si>
  <si>
    <t>Q6FIF0-2_ZFAND6</t>
  </si>
  <si>
    <t>Q6GMV2_SMYD5</t>
  </si>
  <si>
    <t>Q6GMV3_PTRHD1</t>
  </si>
  <si>
    <t>Q6GQQ9_OTUD7B</t>
  </si>
  <si>
    <t>Q6GYA4_SELS</t>
  </si>
  <si>
    <t>Q6GYQ0-4_RALGAPA1</t>
  </si>
  <si>
    <t>Q6I9Y2_THOC7</t>
  </si>
  <si>
    <t>Q6IA69_NADSYN1</t>
  </si>
  <si>
    <t>Q6IA86-3_ELP2</t>
  </si>
  <si>
    <t>Q6IAA8_LAMTOR1</t>
  </si>
  <si>
    <t>Q6IAN0_DHRS7B</t>
  </si>
  <si>
    <t>Q6IBS0_TWF2</t>
  </si>
  <si>
    <t>Q6IBW4_NCAPH2</t>
  </si>
  <si>
    <t>Q6IN84_MRM1</t>
  </si>
  <si>
    <t>Q6IN85_SMEK1</t>
  </si>
  <si>
    <t>Q6IPR3_TYW3</t>
  </si>
  <si>
    <t>Q6IQ22_RAB12</t>
  </si>
  <si>
    <t>Q6IQ49-2_SDE2</t>
  </si>
  <si>
    <t>Q6JBY9_RCSD1</t>
  </si>
  <si>
    <t>Q6JHV3_USP3</t>
  </si>
  <si>
    <t>Q6JQN1_ACAD10</t>
  </si>
  <si>
    <t>Q6KC79-2_NIPBL</t>
  </si>
  <si>
    <t>Q6KCM7_SLC25A25</t>
  </si>
  <si>
    <t>Q6MZP7-2_LIN54</t>
  </si>
  <si>
    <t>Q6N063_OGFOD2</t>
  </si>
  <si>
    <t>Q6NSB6_MKRN3</t>
  </si>
  <si>
    <t>Q6NSH3_CT45A5</t>
  </si>
  <si>
    <t>Q6NT16_SLC18B1</t>
  </si>
  <si>
    <t>Q6NUK1_SLC25A24</t>
  </si>
  <si>
    <t>Q6NUK4_REEP3</t>
  </si>
  <si>
    <t>Q6NUM9_RETSAT</t>
  </si>
  <si>
    <t>Q6NUQ1_RINT1</t>
  </si>
  <si>
    <t>Q6NUQ4-2_TMEM214</t>
  </si>
  <si>
    <t>Q6NVH7_SWSAP1</t>
  </si>
  <si>
    <t>Q6NVY1_HIBCH</t>
  </si>
  <si>
    <t>Q6NXT6_TAPT1</t>
  </si>
  <si>
    <t>Q6NYC1_JMJD6</t>
  </si>
  <si>
    <t>Q6NYC8_PPP1R18</t>
  </si>
  <si>
    <t>Q6NZ53_THOC3</t>
  </si>
  <si>
    <t>Q6NZI2_PTRF</t>
  </si>
  <si>
    <t>Q6NZY4_ZCCHC8</t>
  </si>
  <si>
    <t>Q6P087-2_RPUSD3</t>
  </si>
  <si>
    <t>Q6P1J9_CDC73</t>
  </si>
  <si>
    <t>Q6P1K2-4_PMF1</t>
  </si>
  <si>
    <t>Q6P1L8_MRPL14</t>
  </si>
  <si>
    <t>Q6P1M0_SLC27A4</t>
  </si>
  <si>
    <t>Q6P1N0-2_CC2D1A</t>
  </si>
  <si>
    <t>Q6P1Q9_METTL2B</t>
  </si>
  <si>
    <t>Q6P1R4_DUS1L</t>
  </si>
  <si>
    <t>Q6P2E9_EDC4</t>
  </si>
  <si>
    <t>Q6P2H3-2_CEP85</t>
  </si>
  <si>
    <t>Q6P2I3_FAHD2B</t>
  </si>
  <si>
    <t>Q6P2P2_PRMT10</t>
  </si>
  <si>
    <t>Q6P2Q9_PRPF8</t>
  </si>
  <si>
    <t>Q6P3S6_FBXO42</t>
  </si>
  <si>
    <t>Q6P3W7_SCYL2</t>
  </si>
  <si>
    <t>Q6P3X3_TTC27</t>
  </si>
  <si>
    <t>Q6P444_MTFR2</t>
  </si>
  <si>
    <t>Q6P4A7_SFXN4</t>
  </si>
  <si>
    <t>Q6P4A8_PLBD1</t>
  </si>
  <si>
    <t>Q6P4E1_CASC4</t>
  </si>
  <si>
    <t>Q6P4F2_FDX1L</t>
  </si>
  <si>
    <t>Q6P582_MZT2A</t>
  </si>
  <si>
    <t>Q6P587_FAHD1</t>
  </si>
  <si>
    <t>Q6P5X5_C22orf39</t>
  </si>
  <si>
    <t>Q6P6C2-3_ALKBH5</t>
  </si>
  <si>
    <t>Q6P9B6_KIAA1609</t>
  </si>
  <si>
    <t>Q6PD62_CTR9</t>
  </si>
  <si>
    <t>Q6PD74_AAGAB</t>
  </si>
  <si>
    <t>Q6PGN9-2_PSRC1</t>
  </si>
  <si>
    <t>Q6PHR2-3_ULK3</t>
  </si>
  <si>
    <t>Q6PI48_DARS2</t>
  </si>
  <si>
    <t>Q6PID6_TTC33</t>
  </si>
  <si>
    <t>Q6PII3_CCDC174</t>
  </si>
  <si>
    <t>Q6PII5-2_HAGHL</t>
  </si>
  <si>
    <t>Q6PIW4-2_FIGNL1</t>
  </si>
  <si>
    <t>Q6PJ69_TRIM65</t>
  </si>
  <si>
    <t>Q6PJG6_BRAT1</t>
  </si>
  <si>
    <t>Q6PJT7-5_ZC3H14</t>
  </si>
  <si>
    <t>Q6PJW8_CNST</t>
  </si>
  <si>
    <t>Q6PK81-2_ZNF773</t>
  </si>
  <si>
    <t>Q6PKG0_LARP1</t>
  </si>
  <si>
    <t>Q6PL24_TMED8</t>
  </si>
  <si>
    <t>Q6PML9_SLC30A9</t>
  </si>
  <si>
    <t>Q6QNY0_BLOC1S3</t>
  </si>
  <si>
    <t>Q6QNY1_BLOC1S2</t>
  </si>
  <si>
    <t>Q6R327_RICTOR</t>
  </si>
  <si>
    <t>Q6RW13_AGTRAP</t>
  </si>
  <si>
    <t>Q6T4P5-4_LPPR3</t>
  </si>
  <si>
    <t>Q6UB28_METAP1D</t>
  </si>
  <si>
    <t>Q6UB35_MTHFD1L</t>
  </si>
  <si>
    <t>Q6ULP2-5_AFTPH</t>
  </si>
  <si>
    <t>Q6UN15_FIP1L1</t>
  </si>
  <si>
    <t>Q6UUV7-3_CRTC3</t>
  </si>
  <si>
    <t>Q6UVJ0_SASS6</t>
  </si>
  <si>
    <t>Q6UW56_ATRAID</t>
  </si>
  <si>
    <t>Q6UW63_KDELC1</t>
  </si>
  <si>
    <t>Q6UW78_C11orf83</t>
  </si>
  <si>
    <t>Q6UWB1_IL27RA</t>
  </si>
  <si>
    <t>Q6UWE0_LRSAM1</t>
  </si>
  <si>
    <t>Q6UWP2_DHRS11</t>
  </si>
  <si>
    <t>Q6UWP7-3_LCLAT1</t>
  </si>
  <si>
    <t>Q6UX04_CWC27</t>
  </si>
  <si>
    <t>Q6UX07_DHRS13</t>
  </si>
  <si>
    <t>Q6UXH1-4_CRELD2</t>
  </si>
  <si>
    <t>Q6UXN9_WDR82</t>
  </si>
  <si>
    <t>Q6UXV4_APOOL</t>
  </si>
  <si>
    <t>Q6UY14-2_ADAMTSL4</t>
  </si>
  <si>
    <t>Q6VY07_PACS1</t>
  </si>
  <si>
    <t>Q6WKZ4_RAB11FIP1</t>
  </si>
  <si>
    <t>Q6XQN6_NAPRT1</t>
  </si>
  <si>
    <t>Q6XR72-3_SLC30A10</t>
  </si>
  <si>
    <t>Q6XUX3-2_DSTYK</t>
  </si>
  <si>
    <t>Q6Y288_B3GALTL</t>
  </si>
  <si>
    <t>Q6Y7W6-4_GIGYF2</t>
  </si>
  <si>
    <t>Q6YHU6-3_THADA</t>
  </si>
  <si>
    <t>Q6YN16_HSDL2</t>
  </si>
  <si>
    <t>Q6YP21-3_CCBL2</t>
  </si>
  <si>
    <t>Q6ZMG9_CERS6</t>
  </si>
  <si>
    <t>Q6ZMI0-3_PPP1R21</t>
  </si>
  <si>
    <t>Q6ZN04_MEX3B</t>
  </si>
  <si>
    <t>Q6ZN17_LIN28B</t>
  </si>
  <si>
    <t>Q6ZN28_MACC1</t>
  </si>
  <si>
    <t>Q6ZN55_ZNF574</t>
  </si>
  <si>
    <t>Q6ZNA5_FRRS1</t>
  </si>
  <si>
    <t>Q6ZNB6_NFXL1</t>
  </si>
  <si>
    <t>Q6ZNW5_GDPGP1</t>
  </si>
  <si>
    <t>Q6ZRP7_QSOX2</t>
  </si>
  <si>
    <t>Q6ZSJ8_C1orf122</t>
  </si>
  <si>
    <t>Q6ZT12_UBR3</t>
  </si>
  <si>
    <t>Q6ZT21-2_TMPPE</t>
  </si>
  <si>
    <t>Q6ZT62_SH3BP1</t>
  </si>
  <si>
    <t>Q6ZW49-4_PAXIP1</t>
  </si>
  <si>
    <t>Q6ZWT7_MBOAT2</t>
  </si>
  <si>
    <t>Q6ZXV5-2_TMTC3</t>
  </si>
  <si>
    <t>Q6ZYL4_GTF2H5</t>
  </si>
  <si>
    <t>Q709C8-3_VPS13C</t>
  </si>
  <si>
    <t>Q70CQ2_USP34</t>
  </si>
  <si>
    <t>Q70IA6_MOB2</t>
  </si>
  <si>
    <t>Q70J99_UNC13D</t>
  </si>
  <si>
    <t>Q70UQ0_IKBIP</t>
  </si>
  <si>
    <t>Q70UQ0-4_IKBIP</t>
  </si>
  <si>
    <t>Q70Z53-2_FRA10AC1</t>
  </si>
  <si>
    <t>Q712K3_UBE2R2</t>
  </si>
  <si>
    <t>Q71RC2-5_LARP4</t>
  </si>
  <si>
    <t>Q71TU5_CSNK1A1</t>
  </si>
  <si>
    <t>Q71U36-2_TUBA1A</t>
  </si>
  <si>
    <t>Q71UI9_H2AFV</t>
  </si>
  <si>
    <t>Q765P7_MTSS1L</t>
  </si>
  <si>
    <t>Q7KZ85_SUPT6H</t>
  </si>
  <si>
    <t>Q7KZ85-2_SUPT6H</t>
  </si>
  <si>
    <t>Q7KZF4_SND1</t>
  </si>
  <si>
    <t>Q7KZJ0_RAD51C</t>
  </si>
  <si>
    <t>Q7KZN9-2_COX15</t>
  </si>
  <si>
    <t>Q7L014_DDX46</t>
  </si>
  <si>
    <t>Q7L099-2_RUFY3</t>
  </si>
  <si>
    <t>Q7L099-4_RUFY3</t>
  </si>
  <si>
    <t>Q7L0Y3_TRMT10C</t>
  </si>
  <si>
    <t>Q7L1Q6-2_BZW1</t>
  </si>
  <si>
    <t>Q7L266_ASRGL1</t>
  </si>
  <si>
    <t>Q7L273_KCTD9</t>
  </si>
  <si>
    <t>Q7L2H7_EIF3M</t>
  </si>
  <si>
    <t>Q7L2J0_MEPCE</t>
  </si>
  <si>
    <t>Q7L3T8_PARS2</t>
  </si>
  <si>
    <t>Q7L4I2_RSRC2</t>
  </si>
  <si>
    <t>Q7L523_RRAGA</t>
  </si>
  <si>
    <t>Q7L576_CYFIP1</t>
  </si>
  <si>
    <t>Q7L592-2_NDUFAF7</t>
  </si>
  <si>
    <t>Q7L5D6_GET4</t>
  </si>
  <si>
    <t>Q7L5L3-1_GDPD3</t>
  </si>
  <si>
    <t>Q7L5Y1_ENOSF1</t>
  </si>
  <si>
    <t>Q7L775_EPM2AIP1</t>
  </si>
  <si>
    <t>Q7L7X3_TAOK1</t>
  </si>
  <si>
    <t>Q7L8J4_SH3BP5L</t>
  </si>
  <si>
    <t>Q7L8L6_FASTKD5</t>
  </si>
  <si>
    <t>Q7L8W6_ATPBD4</t>
  </si>
  <si>
    <t>Q7LBC6_KDM3B</t>
  </si>
  <si>
    <t>Q7LG56_RRM2B</t>
  </si>
  <si>
    <t>Q7LGA3_HS2ST1</t>
  </si>
  <si>
    <t>Q7RTP6_MICAL3</t>
  </si>
  <si>
    <t>Q7RTV0_PHF5A</t>
  </si>
  <si>
    <t>Q7Z2K8_GPRIN1</t>
  </si>
  <si>
    <t>Q7Z2T5_TRMT1L</t>
  </si>
  <si>
    <t>Q7Z2W4_ZC3HAV1</t>
  </si>
  <si>
    <t>Q7Z2W9-2_MRPL21</t>
  </si>
  <si>
    <t>Q7Z2Z2_EFTUD1</t>
  </si>
  <si>
    <t>Q7Z309_FAM122B</t>
  </si>
  <si>
    <t>Q7Z372_DKFZp686N07218</t>
  </si>
  <si>
    <t>Q7Z392-4_TRAPPC11</t>
  </si>
  <si>
    <t>Q7Z3C6-2_ATG9A</t>
  </si>
  <si>
    <t>Q7Z3D4_LYSMD3</t>
  </si>
  <si>
    <t>Q7Z3E2_C10orf118</t>
  </si>
  <si>
    <t>Q7Z3T8_ZFYVE16</t>
  </si>
  <si>
    <t>Q7Z401_DENND4A</t>
  </si>
  <si>
    <t>Q7Z417_NUFIP2</t>
  </si>
  <si>
    <t>Q7Z422-2_SZRD1</t>
  </si>
  <si>
    <t>Q7Z434_MAVS</t>
  </si>
  <si>
    <t>Q7Z451_AP2B1</t>
  </si>
  <si>
    <t>Q7Z4F1_LRP10</t>
  </si>
  <si>
    <t>Q7Z4G1_COMMD6</t>
  </si>
  <si>
    <t>Q7Z4G4-2_TRMT11</t>
  </si>
  <si>
    <t>Q7Z4H3_HDDC2</t>
  </si>
  <si>
    <t>Q7Z4H7-3_HAUS6</t>
  </si>
  <si>
    <t>Q7Z4H8_KDELC2</t>
  </si>
  <si>
    <t>Q7Z4Q2_HEATR3</t>
  </si>
  <si>
    <t>Q7Z4V5_HDGFRP2</t>
  </si>
  <si>
    <t>Q7Z4W1_DCXR</t>
  </si>
  <si>
    <t>Q7Z5G4_GOLGA7</t>
  </si>
  <si>
    <t>Q7Z5K2_WAPAL</t>
  </si>
  <si>
    <t>Q7Z5L2-2_R3HCC1L</t>
  </si>
  <si>
    <t>Q7Z5L9_IRF2BP2</t>
  </si>
  <si>
    <t>Q7Z5U6_WDR53</t>
  </si>
  <si>
    <t>Q7Z5Y7_KCTD20</t>
  </si>
  <si>
    <t>Q7Z6B0-2_CCDC91</t>
  </si>
  <si>
    <t>Q7Z6J9_TSEN54</t>
  </si>
  <si>
    <t>Q7Z6L1-3_TECPR1</t>
  </si>
  <si>
    <t>Q7Z6M1_RABEPK</t>
  </si>
  <si>
    <t>Q7Z6M3_MILR1</t>
  </si>
  <si>
    <t>Q7Z6U0_TBPL1</t>
  </si>
  <si>
    <t>Q7Z6V5_ADAT2</t>
  </si>
  <si>
    <t>Q7Z6Z7-2_HUWE1</t>
  </si>
  <si>
    <t>Q7Z7A3_CTU1</t>
  </si>
  <si>
    <t>Q7Z7C8_TAF8</t>
  </si>
  <si>
    <t>Q7Z7E8_UBE2Q1</t>
  </si>
  <si>
    <t>Q7Z7F0-3_KIAA0907</t>
  </si>
  <si>
    <t>Q7Z7F7_MRPL55</t>
  </si>
  <si>
    <t>Q7Z7G8-2_VPS13B</t>
  </si>
  <si>
    <t>Q7Z7H5-3_TMED4</t>
  </si>
  <si>
    <t>Q7Z7M9_GALNT5</t>
  </si>
  <si>
    <t>Q7Z7N9_TMEM179B</t>
  </si>
  <si>
    <t>Q86SF2_GALNT7</t>
  </si>
  <si>
    <t>Q86SQ9-3_DHDDS</t>
  </si>
  <si>
    <t>Q86SX6_GLRX5</t>
  </si>
  <si>
    <t>Q86SZ2_TRAPPC6B</t>
  </si>
  <si>
    <t>Q86T65-4_DAAM2</t>
  </si>
  <si>
    <t>Q86TA1_MOB3B</t>
  </si>
  <si>
    <t>Q86TB9-4_PATL1</t>
  </si>
  <si>
    <t>Q86TI2_DPP9</t>
  </si>
  <si>
    <t>Q86TP1_PRUNE</t>
  </si>
  <si>
    <t>Q86TU7_SETD3</t>
  </si>
  <si>
    <t>Q86TV6_TTC7B</t>
  </si>
  <si>
    <t>Q86U28_ISCA2</t>
  </si>
  <si>
    <t>Q86U44_METTL3</t>
  </si>
  <si>
    <t>Q86U70-3_LDB1</t>
  </si>
  <si>
    <t>Q86U90_YRDC</t>
  </si>
  <si>
    <t>Q86UA1_PRPF39</t>
  </si>
  <si>
    <t>Q86UE4_MTDH</t>
  </si>
  <si>
    <t>Q86UE8-2_TLK2</t>
  </si>
  <si>
    <t>Q86UK7-2_ZNF598</t>
  </si>
  <si>
    <t>Q86UL3_AGPAT6</t>
  </si>
  <si>
    <t>Q86UP2_KTN1</t>
  </si>
  <si>
    <t>Q86UU0-4_BCL9L</t>
  </si>
  <si>
    <t>Q86UU1-3_PHLDB1</t>
  </si>
  <si>
    <t>Q86UV5_USP48</t>
  </si>
  <si>
    <t>Q86UX3_ABCC5</t>
  </si>
  <si>
    <t>Q86UX7-2_FERMT3</t>
  </si>
  <si>
    <t>Q86UY0_TXNDC5</t>
  </si>
  <si>
    <t>Q86UY8-2_NT5DC3</t>
  </si>
  <si>
    <t>Q86V21_AACS</t>
  </si>
  <si>
    <t>Q86V48_LUZP1</t>
  </si>
  <si>
    <t>Q86VN1-2_VPS36</t>
  </si>
  <si>
    <t>Q86VP1-3_TAX1BP1</t>
  </si>
  <si>
    <t>Q86VP6_CAND1</t>
  </si>
  <si>
    <t>Q86VQ3-2_TXNDC2</t>
  </si>
  <si>
    <t>Q86VR2_FAM134C</t>
  </si>
  <si>
    <t>Q86VS8_HOOK3</t>
  </si>
  <si>
    <t>Q86VU5_COMTD1</t>
  </si>
  <si>
    <t>Q86W42_THOC6</t>
  </si>
  <si>
    <t>Q86W50_METTL16</t>
  </si>
  <si>
    <t>Q86W56-3_PARG</t>
  </si>
  <si>
    <t>Q86W61_VCAN</t>
  </si>
  <si>
    <t>Q86WA6-2_BPHL</t>
  </si>
  <si>
    <t>Q86WJ1-4_CHD1L</t>
  </si>
  <si>
    <t>Q86WQ0_NR2C2AP</t>
  </si>
  <si>
    <t>Q86WR0_CCDC25</t>
  </si>
  <si>
    <t>Q86WR7_PROSER2</t>
  </si>
  <si>
    <t>Q86WV6_TMEM173</t>
  </si>
  <si>
    <t>Q86WV7_CCDC43</t>
  </si>
  <si>
    <t>Q86WX3_RPS19BP1</t>
  </si>
  <si>
    <t>Q86X27-2_RALGPS2</t>
  </si>
  <si>
    <t>Q86X29-3_LSR</t>
  </si>
  <si>
    <t>Q86X53_ERICH1</t>
  </si>
  <si>
    <t>Q86X55-1_CARM1</t>
  </si>
  <si>
    <t>Q86X76-2_NIT1</t>
  </si>
  <si>
    <t>Q86X83_COMMD2</t>
  </si>
  <si>
    <t>Q86XP3_DDX42</t>
  </si>
  <si>
    <t>Q86Y37-4_CACUL1</t>
  </si>
  <si>
    <t>Q86Y56_HEATR2</t>
  </si>
  <si>
    <t>Q86YH6_PDSS2</t>
  </si>
  <si>
    <t>Q86YL8_IL18R1</t>
  </si>
  <si>
    <t>Q86YM7_HOMER1</t>
  </si>
  <si>
    <t>Q86YP4-2_GATAD2A</t>
  </si>
  <si>
    <t>Q86YR5-4_GPSM1</t>
  </si>
  <si>
    <t>Q86YS7_C2CD5</t>
  </si>
  <si>
    <t>Q8IU81_IRF2BP1</t>
  </si>
  <si>
    <t>Q8IUI8_CRLF3</t>
  </si>
  <si>
    <t>Q8IUR0_TRAPPC5</t>
  </si>
  <si>
    <t>Q8IV08_PLD3</t>
  </si>
  <si>
    <t>Q8IV38_ANKMY2</t>
  </si>
  <si>
    <t>Q8IV48_ERI1</t>
  </si>
  <si>
    <t>Q8IV50_LYSMD2</t>
  </si>
  <si>
    <t>Q8IVD9_NUDCD3</t>
  </si>
  <si>
    <t>Q8IVM0_CCDC50</t>
  </si>
  <si>
    <t>Q8IVS2_MCAT</t>
  </si>
  <si>
    <t>Q8IVW6-4_ARID3B</t>
  </si>
  <si>
    <t>Q8IW45_CARKD</t>
  </si>
  <si>
    <t>Q8IWA4_MFN1</t>
  </si>
  <si>
    <t>Q8IWB1_ITPRIP</t>
  </si>
  <si>
    <t>Q8IWB7_WDFY1</t>
  </si>
  <si>
    <t>Q8IWB9_TEX2</t>
  </si>
  <si>
    <t>Q8IWC1-2_MAP7D3</t>
  </si>
  <si>
    <t>Q8IWE4_DCUN1D3</t>
  </si>
  <si>
    <t>Q8IWF6_DENND6A</t>
  </si>
  <si>
    <t>Q8IWJ2_GCC2</t>
  </si>
  <si>
    <t>Q8IWL3_HSCB</t>
  </si>
  <si>
    <t>Q8IWP9_CCDC28A</t>
  </si>
  <si>
    <t>Q8IWS0_PHF6</t>
  </si>
  <si>
    <t>Q8IWU2_LMTK2</t>
  </si>
  <si>
    <t>Q8IWV7_UBR1</t>
  </si>
  <si>
    <t>Q8IWV8-4_UBR2</t>
  </si>
  <si>
    <t>Q8IWW6-2_ARHGAP12</t>
  </si>
  <si>
    <t>Q8IWY9_CDAN1</t>
  </si>
  <si>
    <t>Q8IWZ3-6_ANKHD1</t>
  </si>
  <si>
    <t>Q8IWZ8_SUGP1</t>
  </si>
  <si>
    <t>Q8IX07_ZFPM1</t>
  </si>
  <si>
    <t>Q8IX12-2_CCAR1</t>
  </si>
  <si>
    <t>Q8IX19_MCEMP1</t>
  </si>
  <si>
    <t>Q8IX90_SKA3</t>
  </si>
  <si>
    <t>Q8IXB1-2_DNAJC10</t>
  </si>
  <si>
    <t>Q8IXI1_RHOT2</t>
  </si>
  <si>
    <t>Q8IXI2-2_RHOT1</t>
  </si>
  <si>
    <t>Q8IXJ6-2_SIRT2</t>
  </si>
  <si>
    <t>Q8IXK2_GALNT12</t>
  </si>
  <si>
    <t>Q8IXM6-2_NRM</t>
  </si>
  <si>
    <t>Q8IXQ3_C9orf40</t>
  </si>
  <si>
    <t>Q8IXQ4_KIAA1704</t>
  </si>
  <si>
    <t>Q8IXS8_FAM126B</t>
  </si>
  <si>
    <t>Q8IXW5-2_RPAP2</t>
  </si>
  <si>
    <t>Q8IY18_SMC5</t>
  </si>
  <si>
    <t>Q8IY22-3_CMIP</t>
  </si>
  <si>
    <t>Q8IY33_MICALL2</t>
  </si>
  <si>
    <t>Q8IY95-2_TMEM192</t>
  </si>
  <si>
    <t>Q8IYB5-3_SMAP1</t>
  </si>
  <si>
    <t>Q8IYB7_DIS3L2</t>
  </si>
  <si>
    <t>Q8IYB8_SUPV3L1</t>
  </si>
  <si>
    <t>Q8IYH5-4_ZZZ3</t>
  </si>
  <si>
    <t>Q8IYI6_EXOC8</t>
  </si>
  <si>
    <t>Q8IYK4_COLGALT2</t>
  </si>
  <si>
    <t>Q8IYL3_C1orf174</t>
  </si>
  <si>
    <t>Q8IYN0_ZNF100</t>
  </si>
  <si>
    <t>Q8IYN2_TCEAL8</t>
  </si>
  <si>
    <t>Q8IYQ7_THNSL1</t>
  </si>
  <si>
    <t>Q8IYS2_KIAA2013</t>
  </si>
  <si>
    <t>Q8IYU8_MICU2</t>
  </si>
  <si>
    <t>Q8IYW5_RNF168</t>
  </si>
  <si>
    <t>Q8IZ07_ANKRD13A</t>
  </si>
  <si>
    <t>Q8IZ21-3_PHACTR4</t>
  </si>
  <si>
    <t>Q8IZ68_MTX2</t>
  </si>
  <si>
    <t>Q8IZ83_ALDH16A1</t>
  </si>
  <si>
    <t>Q8IZL2_MAML2</t>
  </si>
  <si>
    <t>Q8IZN3-2_ZDHHC14</t>
  </si>
  <si>
    <t>Q8IZR5-3_CMTM4</t>
  </si>
  <si>
    <t>Q8IZV5_RDH10</t>
  </si>
  <si>
    <t>Q8N0U8_VKORC1L1</t>
  </si>
  <si>
    <t>Q8N0V3-2_RBFA</t>
  </si>
  <si>
    <t>Q8N0W3_FUK</t>
  </si>
  <si>
    <t>Q8N0X7_SPG20</t>
  </si>
  <si>
    <t>Q8N0Z6_TTC5</t>
  </si>
  <si>
    <t>Q8N108-17_MIER1</t>
  </si>
  <si>
    <t>Q8N122_RPTOR</t>
  </si>
  <si>
    <t>Q8N129_CNPY4</t>
  </si>
  <si>
    <t>Q8N139-2_ABCA6</t>
  </si>
  <si>
    <t>Q8N163_KIAA1967</t>
  </si>
  <si>
    <t>Q8N183_NDUFAF2</t>
  </si>
  <si>
    <t>Q8N1A6_C4orf33</t>
  </si>
  <si>
    <t>Q8N1F7_NUP93</t>
  </si>
  <si>
    <t>Q8N1G2_FTSJD2</t>
  </si>
  <si>
    <t>Q8N1G4_LRRC47</t>
  </si>
  <si>
    <t>Q8N1Q1_CA13</t>
  </si>
  <si>
    <t>Q8N1W1-2_ARHGEF28</t>
  </si>
  <si>
    <t>Q8N2E2_VWDE</t>
  </si>
  <si>
    <t>Q8N2F6-3_ARMC10</t>
  </si>
  <si>
    <t>Q8N2G8-3_GHDC</t>
  </si>
  <si>
    <t>Q8N2K0_ABHD12</t>
  </si>
  <si>
    <t>Q8N2W9_PIAS4</t>
  </si>
  <si>
    <t>Q8N300_CCDC23</t>
  </si>
  <si>
    <t>Q8N335_GPD1L</t>
  </si>
  <si>
    <t>Q8N350_DOS</t>
  </si>
  <si>
    <t>Q8N371-2_KDM8</t>
  </si>
  <si>
    <t>Q8N392_ARHGAP18</t>
  </si>
  <si>
    <t>Q8N3C0-4_ASCC3</t>
  </si>
  <si>
    <t>Q8N3D4_EHBP1L1</t>
  </si>
  <si>
    <t>Q8N3F8_MICALL1</t>
  </si>
  <si>
    <t>Q8N3X1_FNBP4</t>
  </si>
  <si>
    <t>Q8N465_D2HGDH</t>
  </si>
  <si>
    <t>Q8N488_RYBP</t>
  </si>
  <si>
    <t>Q8N490_PNKD</t>
  </si>
  <si>
    <t>Q8N490-2_PNKD</t>
  </si>
  <si>
    <t>Q8N4H5_TOMM5</t>
  </si>
  <si>
    <t>Q8N4P3_HDDC3</t>
  </si>
  <si>
    <t>Q8N4Q0_ZADH2</t>
  </si>
  <si>
    <t>Q8N4Q1_CHCHD4</t>
  </si>
  <si>
    <t>Q8N4T8_CBR4</t>
  </si>
  <si>
    <t>Q8N4V1_MMGT1</t>
  </si>
  <si>
    <t>Q8N567_ZCCHC9</t>
  </si>
  <si>
    <t>Q8N573-8_OXR1</t>
  </si>
  <si>
    <t>Q8N5A5-3_ZGPAT</t>
  </si>
  <si>
    <t>Q8N5C7_DTWD1</t>
  </si>
  <si>
    <t>Q8N5C8-2_TAB3</t>
  </si>
  <si>
    <t>Q8N5D0-5_WDTC1</t>
  </si>
  <si>
    <t>Q8N5G0-2_SMIM20</t>
  </si>
  <si>
    <t>Q8N5G2_TMEM57</t>
  </si>
  <si>
    <t>Q8N5I9_C12orf45</t>
  </si>
  <si>
    <t>Q8N5K1_CISD2</t>
  </si>
  <si>
    <t>Q8N5L8_RPP25L</t>
  </si>
  <si>
    <t>Q8N5M9_JAGN1</t>
  </si>
  <si>
    <t>Q8N5N7_MRPL50</t>
  </si>
  <si>
    <t>Q8N5P1_ZC3H8</t>
  </si>
  <si>
    <t>Q8N612_FAM160A2</t>
  </si>
  <si>
    <t>Q8N684-2_CPSF7</t>
  </si>
  <si>
    <t>Q8N697_SLC15A4</t>
  </si>
  <si>
    <t>Q8N6H7_ARFGAP2</t>
  </si>
  <si>
    <t>Q8N6M0_OTUD6B</t>
  </si>
  <si>
    <t>Q8N6N3_C1orf52</t>
  </si>
  <si>
    <t>Q8N6S5_ARL6IP6</t>
  </si>
  <si>
    <t>Q8N6T3_ARFGAP1</t>
  </si>
  <si>
    <t>Q8N766-3_EMC1</t>
  </si>
  <si>
    <t>Q8N8J7_C4orf32</t>
  </si>
  <si>
    <t>Q8N8N7_PTGR2</t>
  </si>
  <si>
    <t>Q8N8R7_ARL14EP</t>
  </si>
  <si>
    <t>Q8N954_GPATCH11</t>
  </si>
  <si>
    <t>Q8N999_C12orf29</t>
  </si>
  <si>
    <t>Q8N9F7_GDPD1</t>
  </si>
  <si>
    <t>Q8N9N7_LRRC57</t>
  </si>
  <si>
    <t>Q8N9N8_EIF1AD</t>
  </si>
  <si>
    <t>Q8N9V3-2_WDSUB1</t>
  </si>
  <si>
    <t>Q8NAF0_ZNF579</t>
  </si>
  <si>
    <t>Q8NAV1_PRPF38A</t>
  </si>
  <si>
    <t>Q8NB15-2_ZNF511</t>
  </si>
  <si>
    <t>Q8NB37_PDDC1</t>
  </si>
  <si>
    <t>Q8NB46_ANKRD52</t>
  </si>
  <si>
    <t>Q8NB49-2_ATP11C</t>
  </si>
  <si>
    <t>Q8NB90_SPATA5</t>
  </si>
  <si>
    <t>Q8NBA8_DTWD2</t>
  </si>
  <si>
    <t>Q8NBF2_NHLRC2</t>
  </si>
  <si>
    <t>Q8NBI5_SLC43A3</t>
  </si>
  <si>
    <t>Q8NBI6_XXYLT1</t>
  </si>
  <si>
    <t>Q8NBJ5_COLGALT1</t>
  </si>
  <si>
    <t>Q8NBK3-4_SUMF1</t>
  </si>
  <si>
    <t>Q8NBL1_POGLUT1</t>
  </si>
  <si>
    <t>Q8NBM4-2_UBAC2</t>
  </si>
  <si>
    <t>Q8NBM8_PCYOX1L</t>
  </si>
  <si>
    <t>Q8NBN3_TMEM87A</t>
  </si>
  <si>
    <t>Q8NBN7_RDH13</t>
  </si>
  <si>
    <t>Q8NBP7_PCSK9</t>
  </si>
  <si>
    <t>Q8NBT2_SPC24</t>
  </si>
  <si>
    <t>Q8NBU5_ATAD1</t>
  </si>
  <si>
    <t>Q8NBX0_SCCPDH</t>
  </si>
  <si>
    <t>Q8NBY1_MST4</t>
  </si>
  <si>
    <t>Q8NBZ7_UXS1</t>
  </si>
  <si>
    <t>Q8NC51_SERBP1</t>
  </si>
  <si>
    <t>Q8NC54_KCT2</t>
  </si>
  <si>
    <t>Q8NC56_LEMD2</t>
  </si>
  <si>
    <t>Q8NC60_NOA1</t>
  </si>
  <si>
    <t>Q8NCC3_PLA2G15</t>
  </si>
  <si>
    <t>Q8NCE2-3_MTMR14</t>
  </si>
  <si>
    <t>Q8NCF5_NFATC2IP</t>
  </si>
  <si>
    <t>Q8NCL4_GALNT6</t>
  </si>
  <si>
    <t>Q8NCM8_DYNC2H1</t>
  </si>
  <si>
    <t>Q8NCN4_RNF169</t>
  </si>
  <si>
    <t>Q8NCW5_APOA1BP</t>
  </si>
  <si>
    <t>Q8ND04_SMG8</t>
  </si>
  <si>
    <t>Q8ND24_RNF214</t>
  </si>
  <si>
    <t>Q8ND56-2_LSM14A</t>
  </si>
  <si>
    <t>Q8ND76_CCNY</t>
  </si>
  <si>
    <t>Q8NDC0_MAPK1IP1L</t>
  </si>
  <si>
    <t>Q8NDD1-3_C1orf131</t>
  </si>
  <si>
    <t>Q8NDI1-3_EHBP1</t>
  </si>
  <si>
    <t>Q8NDZ4_C3orf58</t>
  </si>
  <si>
    <t>Q8NE01_CNNM3</t>
  </si>
  <si>
    <t>Q8NE71_ABCF1</t>
  </si>
  <si>
    <t>Q8NE86-3_MCU</t>
  </si>
  <si>
    <t>Q8NEC7_GSTCD</t>
  </si>
  <si>
    <t>Q8NEM2_SHCBP1</t>
  </si>
  <si>
    <t>Q8NEN9_PDZD8</t>
  </si>
  <si>
    <t>Q8NEU8-2_APPL2</t>
  </si>
  <si>
    <t>Q8NEY1-7_NAV1</t>
  </si>
  <si>
    <t>Q8NEZ2-2_VPS37A</t>
  </si>
  <si>
    <t>Q8NEZ5_FBXO22</t>
  </si>
  <si>
    <t>Q8NF37_LPCAT1</t>
  </si>
  <si>
    <t>Q8NF50-4_DOCK8</t>
  </si>
  <si>
    <t>Q8NFA0_USP32</t>
  </si>
  <si>
    <t>Q8NFC6_BOD1L1</t>
  </si>
  <si>
    <t>Q8NFF5-2_FLAD1</t>
  </si>
  <si>
    <t>Q8NFG4_FLCN</t>
  </si>
  <si>
    <t>Q8NFH3_NUP43</t>
  </si>
  <si>
    <t>Q8NFH4_NUP37</t>
  </si>
  <si>
    <t>Q8NFI3_ENGASE</t>
  </si>
  <si>
    <t>Q8NFQ8_TOR1AIP2</t>
  </si>
  <si>
    <t>Q8NFV4_ABHD11</t>
  </si>
  <si>
    <t>Q8NFZ8_CADM4</t>
  </si>
  <si>
    <t>Q8NG31-3_CASC5</t>
  </si>
  <si>
    <t>Q8NG68_TTL</t>
  </si>
  <si>
    <t>Q8NHG7_SVIP</t>
  </si>
  <si>
    <t>Q8NHG8_ZNRF2</t>
  </si>
  <si>
    <t>Q8NHH9_ATL2</t>
  </si>
  <si>
    <t>Q8NHM4_TRY6</t>
  </si>
  <si>
    <t>Q8NHP8_PLBD2</t>
  </si>
  <si>
    <t>Q8NHS3_MFSD8</t>
  </si>
  <si>
    <t>Q8NHV4-2_NEDD1</t>
  </si>
  <si>
    <t>Q8NHZ8_CDC26</t>
  </si>
  <si>
    <t>Q8NI08-2_NCOA7</t>
  </si>
  <si>
    <t>Q8NI22-2_MCFD2</t>
  </si>
  <si>
    <t>Q8NI60_ADCK3</t>
  </si>
  <si>
    <t>Q8TA86_RP9</t>
  </si>
  <si>
    <t>Q8TAA5_GRPEL2</t>
  </si>
  <si>
    <t>Q8TAA9-2_VANGL1</t>
  </si>
  <si>
    <t>Q8TAC1_RFESD</t>
  </si>
  <si>
    <t>Q8TAE8_GADD45GIP1</t>
  </si>
  <si>
    <t>Q8TAF3_WDR48</t>
  </si>
  <si>
    <t>Q8TAG9_EXOC6</t>
  </si>
  <si>
    <t>Q8TAP8_PPP1R35</t>
  </si>
  <si>
    <t>Q8TAP9_MPLKIP</t>
  </si>
  <si>
    <t>Q8TAQ2_SMARCC2</t>
  </si>
  <si>
    <t>Q8TAT6_NPLOC4</t>
  </si>
  <si>
    <t>Q8TB03_CXorf38</t>
  </si>
  <si>
    <t>Q8TB36-2_GDAP1</t>
  </si>
  <si>
    <t>Q8TB52_FBXO30</t>
  </si>
  <si>
    <t>Q8TB61-3_SLC35B2</t>
  </si>
  <si>
    <t>Q8TB70_TXNDC9</t>
  </si>
  <si>
    <t>Q8TBA6-2_GOLGA5</t>
  </si>
  <si>
    <t>Q8TBB5-3_KLHDC4</t>
  </si>
  <si>
    <t>Q8TBC4_UBA3</t>
  </si>
  <si>
    <t>Q8TBE9_NANP</t>
  </si>
  <si>
    <t>Q8TBN0_RAB3IL1</t>
  </si>
  <si>
    <t>Q8TBP6_SLC25A40</t>
  </si>
  <si>
    <t>Q8TBX8_PIP4K2C</t>
  </si>
  <si>
    <t>Q8TBZ6_TRMT10A</t>
  </si>
  <si>
    <t>Q8TC07-2_TBC1D15</t>
  </si>
  <si>
    <t>Q8TC12_RDH11</t>
  </si>
  <si>
    <t>Q8TCA0_LRRC20</t>
  </si>
  <si>
    <t>Q8TCD1_C18orf32</t>
  </si>
  <si>
    <t>Q8TCD5_NT5C</t>
  </si>
  <si>
    <t>Q8TCG1_KIAA1524</t>
  </si>
  <si>
    <t>Q8TCG2_PI4K2B</t>
  </si>
  <si>
    <t>Q8TCJ2_STT3B</t>
  </si>
  <si>
    <t>Q8TCS8_PNPT1</t>
  </si>
  <si>
    <t>Q8TCT8_SPPL2A</t>
  </si>
  <si>
    <t>Q8TCT9-5_HM13</t>
  </si>
  <si>
    <t>Q8TD08-2_MAPK15</t>
  </si>
  <si>
    <t>Q8TD16_BICD2</t>
  </si>
  <si>
    <t>Q8TD19_NEK9</t>
  </si>
  <si>
    <t>Q8TD30_GPT2</t>
  </si>
  <si>
    <t>Q8TD55-2_PLEKHO2</t>
  </si>
  <si>
    <t>Q8TDH9_BLOC1S5</t>
  </si>
  <si>
    <t>Q8TDI0_CHD5</t>
  </si>
  <si>
    <t>Q8TDN6_BRIX1</t>
  </si>
  <si>
    <t>Q8TDQ7-3_GNPDA2</t>
  </si>
  <si>
    <t>Q8TDX7_NEK7</t>
  </si>
  <si>
    <t>Q8TDY2-2_RB1CC1</t>
  </si>
  <si>
    <t>Q8TDY4-2_ASAP3</t>
  </si>
  <si>
    <t>Q8TDZ2_MICAL1</t>
  </si>
  <si>
    <t>Q8TEA1_NSUN6</t>
  </si>
  <si>
    <t>Q8TEA7-3_TBCK</t>
  </si>
  <si>
    <t>Q8TEA8_DTD1</t>
  </si>
  <si>
    <t>Q8TEB1-2_DCAF11</t>
  </si>
  <si>
    <t>Q8TEM1_NUP210</t>
  </si>
  <si>
    <t>Q8TEQ0-2_SNX29</t>
  </si>
  <si>
    <t>Q8TEQ6_GEMIN5</t>
  </si>
  <si>
    <t>Q8TEV9-2_SMCR8</t>
  </si>
  <si>
    <t>Q8TEX9_IPO4</t>
  </si>
  <si>
    <t>Q8TF01_PNISR</t>
  </si>
  <si>
    <t>Q8TF05-2_PPP4R1</t>
  </si>
  <si>
    <t>Q8TF46-2_DIS3L</t>
  </si>
  <si>
    <t>Q8TF74_WIPF2</t>
  </si>
  <si>
    <t>Q8WTS1_ABHD5</t>
  </si>
  <si>
    <t>Q8WTW3_COG1</t>
  </si>
  <si>
    <t>Q8WU17_RNF139</t>
  </si>
  <si>
    <t>Q8WU58_FAM222B</t>
  </si>
  <si>
    <t>Q8WU76-2_SCFD2</t>
  </si>
  <si>
    <t>Q8WU79_SMAP2</t>
  </si>
  <si>
    <t>Q8WU90_ZC3H15</t>
  </si>
  <si>
    <t>Q8WUA2_PPIL4</t>
  </si>
  <si>
    <t>Q8WUA7-3_TBC1D22A</t>
  </si>
  <si>
    <t>Q8WUD1_RAB2B</t>
  </si>
  <si>
    <t>Q8WUD6_CHPT1</t>
  </si>
  <si>
    <t>Q8WUE5_CXorf48</t>
  </si>
  <si>
    <t>Q8WUF5_PPP1R13L</t>
  </si>
  <si>
    <t>Q8WUH1_CHURC1</t>
  </si>
  <si>
    <t>Q8WUH2_TGFBRAP1</t>
  </si>
  <si>
    <t>Q8WUH6_C12orf23</t>
  </si>
  <si>
    <t>Q8WUI4-3_HDAC7</t>
  </si>
  <si>
    <t>Q8WUK0-2_PTPMT1</t>
  </si>
  <si>
    <t>Q8WUM4_PDCD6IP</t>
  </si>
  <si>
    <t>Q8WUM9_SLC20A1</t>
  </si>
  <si>
    <t>Q8WUR7_C15orf40</t>
  </si>
  <si>
    <t>Q8WUX2_CHAC2</t>
  </si>
  <si>
    <t>Q8WUX9_CHMP7</t>
  </si>
  <si>
    <t>Q8WUY1_THEM6</t>
  </si>
  <si>
    <t>Q8WUY8_NAT14</t>
  </si>
  <si>
    <t>Q8WV74-2_NUDT8</t>
  </si>
  <si>
    <t>Q8WVB3-2_HEXDC</t>
  </si>
  <si>
    <t>Q8WVC0-2_LEO1</t>
  </si>
  <si>
    <t>Q8WVC2_RPS21</t>
  </si>
  <si>
    <t>Q8WVD3_RNF138</t>
  </si>
  <si>
    <t>Q8WVJ2_NUDCD2</t>
  </si>
  <si>
    <t>Q8WVK2_SNRNP27</t>
  </si>
  <si>
    <t>Q8WVK7_SKA2</t>
  </si>
  <si>
    <t>Q8WVL7_ANKRD49</t>
  </si>
  <si>
    <t>Q8WVM0_TFB1M</t>
  </si>
  <si>
    <t>Q8WVM8_SCFD1</t>
  </si>
  <si>
    <t>Q8WVQ1_CANT1</t>
  </si>
  <si>
    <t>Q8WVT3_TRAPPC12</t>
  </si>
  <si>
    <t>Q8WVX9_FAR1</t>
  </si>
  <si>
    <t>Q8WVY7_UBLCP1</t>
  </si>
  <si>
    <t>Q8WW01_TSEN15</t>
  </si>
  <si>
    <t>Q8WW12_PCNP</t>
  </si>
  <si>
    <t>Q8WW33_GTSF1</t>
  </si>
  <si>
    <t>Q8WW59_SPRYD4</t>
  </si>
  <si>
    <t>Q8WWB7-2_C1orf85</t>
  </si>
  <si>
    <t>Q8WWC4_C2orf47</t>
  </si>
  <si>
    <t>Q8WWM7_ATXN2L</t>
  </si>
  <si>
    <t>Q8WWV3_RTN4IP1</t>
  </si>
  <si>
    <t>Q8WWW0-3_RASSF5</t>
  </si>
  <si>
    <t>Q8WX92_NELFB</t>
  </si>
  <si>
    <t>Q8WXA9-2_SREK1</t>
  </si>
  <si>
    <t>Q8WXD2_SCG3</t>
  </si>
  <si>
    <t>Q8WXD5_GEMIN6</t>
  </si>
  <si>
    <t>Q8WXE1-3_ATRIP</t>
  </si>
  <si>
    <t>Q8WXF1_PSPC1</t>
  </si>
  <si>
    <t>Q8WXG6-6_MADD</t>
  </si>
  <si>
    <t>Q8WXI9_GATAD2B</t>
  </si>
  <si>
    <t>Q8WXX5_DNAJC9</t>
  </si>
  <si>
    <t>Q8WY22_BRI3BP</t>
  </si>
  <si>
    <t>Q8WZ73_RFFL</t>
  </si>
  <si>
    <t>Q8WZ82_OVCA2</t>
  </si>
  <si>
    <t>Q8WZA0_LZIC</t>
  </si>
  <si>
    <t>Q8WZA9_IRGQ</t>
  </si>
  <si>
    <t>Q92499_DDX1</t>
  </si>
  <si>
    <t>Q92504_SLC39A7</t>
  </si>
  <si>
    <t>Q92506_HSD17B8</t>
  </si>
  <si>
    <t>Q92508_PIEZO1</t>
  </si>
  <si>
    <t>Q92520_FAM3C</t>
  </si>
  <si>
    <t>Q92522_H1FX</t>
  </si>
  <si>
    <t>Q92526-3_CCT6B</t>
  </si>
  <si>
    <t>Q92536_SLC7A6</t>
  </si>
  <si>
    <t>Q92537_KIAA0247</t>
  </si>
  <si>
    <t>Q92538_GBF1</t>
  </si>
  <si>
    <t>Q92539_LPIN2</t>
  </si>
  <si>
    <t>Q92541_RTF1</t>
  </si>
  <si>
    <t>Q92544_TM9SF4</t>
  </si>
  <si>
    <t>Q92551_IP6K1</t>
  </si>
  <si>
    <t>Q92552_MRPS27</t>
  </si>
  <si>
    <t>Q92572_AP3S1</t>
  </si>
  <si>
    <t>Q92574-2_TSC1</t>
  </si>
  <si>
    <t>Q92575_UBXN4</t>
  </si>
  <si>
    <t>Q92576-2_PHF3</t>
  </si>
  <si>
    <t>Q92581-2_SLC9A6</t>
  </si>
  <si>
    <t>Q92585_MAML1</t>
  </si>
  <si>
    <t>Q92598-2_HSPH1</t>
  </si>
  <si>
    <t>Q92600_RQCD1</t>
  </si>
  <si>
    <t>Q92609_TBC1D5</t>
  </si>
  <si>
    <t>Q92616_GCN1L1</t>
  </si>
  <si>
    <t>Q92620_DHX38</t>
  </si>
  <si>
    <t>Q92621_NUP205</t>
  </si>
  <si>
    <t>Q92625_ANKS1A</t>
  </si>
  <si>
    <t>Q92636_NSMAF</t>
  </si>
  <si>
    <t>Q92643_PIGK</t>
  </si>
  <si>
    <t>Q92665_MRPS31</t>
  </si>
  <si>
    <t>Q92667_AKAP1</t>
  </si>
  <si>
    <t>Q92686_NRGN</t>
  </si>
  <si>
    <t>Q92688-2_ANP32B</t>
  </si>
  <si>
    <t>Q92692_PVRL2</t>
  </si>
  <si>
    <t>Q92692-2_PVRL2</t>
  </si>
  <si>
    <t>Q92696_RABGGTA</t>
  </si>
  <si>
    <t>Q92734-2_TFG</t>
  </si>
  <si>
    <t>Q92747_ARPC1A</t>
  </si>
  <si>
    <t>Q92783-2_STAM</t>
  </si>
  <si>
    <t>Q92793-2_CREBBP</t>
  </si>
  <si>
    <t>Q92797_SYMPK</t>
  </si>
  <si>
    <t>Q92800-5_EZH1</t>
  </si>
  <si>
    <t>Q92804-2_TAF15</t>
  </si>
  <si>
    <t>Q92805_GOLGA1</t>
  </si>
  <si>
    <t>Q92820_GGH</t>
  </si>
  <si>
    <t>Q92828_CORO2A</t>
  </si>
  <si>
    <t>Q92843-2_BCL2L2</t>
  </si>
  <si>
    <t>Q92851-2_CASP10</t>
  </si>
  <si>
    <t>Q92871_PMM1</t>
  </si>
  <si>
    <t>Q92878_RAD50</t>
  </si>
  <si>
    <t>Q92882_OSTF1</t>
  </si>
  <si>
    <t>Q92889_ERCC4</t>
  </si>
  <si>
    <t>Q92890_UFD1L</t>
  </si>
  <si>
    <t>Q92896_GLG1</t>
  </si>
  <si>
    <t>Q92900-2_UPF1</t>
  </si>
  <si>
    <t>Q92905_COPS5</t>
  </si>
  <si>
    <t>Q92917_GPKOW</t>
  </si>
  <si>
    <t>Q92922_SMARCC1</t>
  </si>
  <si>
    <t>Q92930_RAB8B</t>
  </si>
  <si>
    <t>Q92934_BAD</t>
  </si>
  <si>
    <t>Q92945_KHSRP</t>
  </si>
  <si>
    <t>Q92947_GCDH</t>
  </si>
  <si>
    <t>Q92968_PEX13</t>
  </si>
  <si>
    <t>Q92973-2_TNPO1</t>
  </si>
  <si>
    <t>Q92979_EMG1</t>
  </si>
  <si>
    <t>Q92990_GLMN</t>
  </si>
  <si>
    <t>Q93008_USP9X</t>
  </si>
  <si>
    <t>Q93015_NAT6</t>
  </si>
  <si>
    <t>Q93034_CUL5</t>
  </si>
  <si>
    <t>Q93063_EXT2</t>
  </si>
  <si>
    <t>Q93077_HIST1H2AC</t>
  </si>
  <si>
    <t>Q93084-4_ATP2A3</t>
  </si>
  <si>
    <t>Q93096_PTP4A1</t>
  </si>
  <si>
    <t>Q93100-4_PHKB</t>
  </si>
  <si>
    <t>Q969E2-2_SCAMP4</t>
  </si>
  <si>
    <t>Q969E8_TSR2</t>
  </si>
  <si>
    <t>Q969G6_RFK</t>
  </si>
  <si>
    <t>Q969H6-2_POP5</t>
  </si>
  <si>
    <t>Q969H8_C19orf10</t>
  </si>
  <si>
    <t>Q969M3_YIPF5</t>
  </si>
  <si>
    <t>Q969N2-4_PIGT</t>
  </si>
  <si>
    <t>Q969P0-3_IGSF8</t>
  </si>
  <si>
    <t>Q969Q0_RPL36AL</t>
  </si>
  <si>
    <t>Q969S3_ZNF622</t>
  </si>
  <si>
    <t>Q969S9-2_GFM2</t>
  </si>
  <si>
    <t>Q969T7-2_NT5C3B</t>
  </si>
  <si>
    <t>Q969V3-2_NCLN</t>
  </si>
  <si>
    <t>Q969V5_MUL1</t>
  </si>
  <si>
    <t>Q969X0_RILPL2</t>
  </si>
  <si>
    <t>Q969X5-2_ERGIC1</t>
  </si>
  <si>
    <t>Q969Y2-3_GTPBP3</t>
  </si>
  <si>
    <t>Q969Z0_TBRG4</t>
  </si>
  <si>
    <t>Q96A00_PPP1R14A</t>
  </si>
  <si>
    <t>Q96A33_CCDC47</t>
  </si>
  <si>
    <t>Q96A35_MRPL24</t>
  </si>
  <si>
    <t>Q96A49_SYAP1</t>
  </si>
  <si>
    <t>Q96A65_EXOC4</t>
  </si>
  <si>
    <t>Q96A73-2_KIAA1191</t>
  </si>
  <si>
    <t>Q96AB3_ISOC2</t>
  </si>
  <si>
    <t>Q96AB6_NTAN1</t>
  </si>
  <si>
    <t>Q96AD5_PNPLA2</t>
  </si>
  <si>
    <t>Q96AE4_FUBP1</t>
  </si>
  <si>
    <t>Q96AE4-2_FUBP1</t>
  </si>
  <si>
    <t>Q96AG4_LRRC59</t>
  </si>
  <si>
    <t>Q96AJ9-1_VTI1A</t>
  </si>
  <si>
    <t>Q96AQ6-3_PBXIP1</t>
  </si>
  <si>
    <t>Q96AQ8_MCUR1</t>
  </si>
  <si>
    <t>Q96AT1_KIAA1143</t>
  </si>
  <si>
    <t>Q96B01-3_RAD51AP1</t>
  </si>
  <si>
    <t>Q96B23-2_C18orf25</t>
  </si>
  <si>
    <t>Q96B26_EXOSC8</t>
  </si>
  <si>
    <t>Q96B36_AKT1S1</t>
  </si>
  <si>
    <t>Q96B45_C10orf32</t>
  </si>
  <si>
    <t>Q96B49_TOMM6</t>
  </si>
  <si>
    <t>Q96BH1_RNF25</t>
  </si>
  <si>
    <t>Q96BI3-2_APH1A</t>
  </si>
  <si>
    <t>Q96BK5_PINX1</t>
  </si>
  <si>
    <t>Q96BM9_ARL8A</t>
  </si>
  <si>
    <t>Q96BN8_FAM105B</t>
  </si>
  <si>
    <t>Q96BP2_CHCHD1</t>
  </si>
  <si>
    <t>Q96BP3_PPWD1</t>
  </si>
  <si>
    <t>Q96BR5_SELRC1</t>
  </si>
  <si>
    <t>Q96BT7_ALKBH8</t>
  </si>
  <si>
    <t>Q96BW1-3_UPRT</t>
  </si>
  <si>
    <t>Q96BW5-2_PTER</t>
  </si>
  <si>
    <t>Q96BX8_MOB3A</t>
  </si>
  <si>
    <t>Q96BY7_ATG2B</t>
  </si>
  <si>
    <t>Q96BZ8_LENG1</t>
  </si>
  <si>
    <t>Q96BZ9_TBC1D20</t>
  </si>
  <si>
    <t>Q96C19_EFHD2</t>
  </si>
  <si>
    <t>Q96C23_GALM</t>
  </si>
  <si>
    <t>Q96C36_PYCR2</t>
  </si>
  <si>
    <t>Q96C86_DCPS</t>
  </si>
  <si>
    <t>Q96C90_PPP1R14B</t>
  </si>
  <si>
    <t>Q96C92-4_SDCCAG3</t>
  </si>
  <si>
    <t>Q96CB9-4_NSUN4</t>
  </si>
  <si>
    <t>Q96CF2_CHMP4C</t>
  </si>
  <si>
    <t>Q96CM3-2_RPUSD4</t>
  </si>
  <si>
    <t>Q96CN7_ISOC1</t>
  </si>
  <si>
    <t>Q96CN9_GCC1</t>
  </si>
  <si>
    <t>Q96CP2_FLYWCH2</t>
  </si>
  <si>
    <t>Q96CQ1_SLC25A36</t>
  </si>
  <si>
    <t>Q96CS2_HAUS1</t>
  </si>
  <si>
    <t>Q96CS3_FAF2</t>
  </si>
  <si>
    <t>Q96CT7_CCDC124</t>
  </si>
  <si>
    <t>Q96CU9-3_FOXRED1</t>
  </si>
  <si>
    <t>Q96CW1-2_AP2M1</t>
  </si>
  <si>
    <t>Q96CW6_SLC7A6OS</t>
  </si>
  <si>
    <t>Q96D05_C10orf35</t>
  </si>
  <si>
    <t>Q96D15_RCN3</t>
  </si>
  <si>
    <t>Q96D31-2_ORAI1</t>
  </si>
  <si>
    <t>Q96D71-3_REPS1</t>
  </si>
  <si>
    <t>Q96DA6-2_DNAJC19</t>
  </si>
  <si>
    <t>Q96DE0-3_NUDT16</t>
  </si>
  <si>
    <t>Q96DE5_ANAPC16</t>
  </si>
  <si>
    <t>Q96DF8_DGCR14</t>
  </si>
  <si>
    <t>Q96DG6_CMBL</t>
  </si>
  <si>
    <t>Q96DI7_SNRNP40</t>
  </si>
  <si>
    <t>Q96DT6_ATG4C</t>
  </si>
  <si>
    <t>Q96DV4_MRPL38</t>
  </si>
  <si>
    <t>Q96DX4_RSPRY1</t>
  </si>
  <si>
    <t>Q96DX7_TRIM44</t>
  </si>
  <si>
    <t>Q96DY2_IQCD</t>
  </si>
  <si>
    <t>Q96DZ1-2_ERLEC1</t>
  </si>
  <si>
    <t>Q96E09_FAM122A</t>
  </si>
  <si>
    <t>Q96E11-8_MRRF</t>
  </si>
  <si>
    <t>Q96E14_RMI2</t>
  </si>
  <si>
    <t>Q96E22_NUS1</t>
  </si>
  <si>
    <t>Q96E52_OMA1</t>
  </si>
  <si>
    <t>Q96EA4-2_SPDL1</t>
  </si>
  <si>
    <t>Q96EB1_ELP4</t>
  </si>
  <si>
    <t>Q96EB6_SIRT1</t>
  </si>
  <si>
    <t>Q96EC8_YIPF6</t>
  </si>
  <si>
    <t>Q96EF9_ZHX1-C8orf76</t>
  </si>
  <si>
    <t>Q96EK5_KIAA1279</t>
  </si>
  <si>
    <t>Q96EK6_GNPNAT1</t>
  </si>
  <si>
    <t>Q96EK9_KTI12</t>
  </si>
  <si>
    <t>Q96EL3_MRPL53</t>
  </si>
  <si>
    <t>Q96EM0_L3HYPDH</t>
  </si>
  <si>
    <t>Q96EN8_MOCOS</t>
  </si>
  <si>
    <t>Q96EP5_DAZAP1</t>
  </si>
  <si>
    <t>Q96EP9_SLC10A4</t>
  </si>
  <si>
    <t>Q96EQ0_SGTB</t>
  </si>
  <si>
    <t>Q96ER9_CCDC51</t>
  </si>
  <si>
    <t>Q96EU6-2_RRP36</t>
  </si>
  <si>
    <t>Q96EV2_RBM33</t>
  </si>
  <si>
    <t>Q96EV8_DTNBP1</t>
  </si>
  <si>
    <t>Q96EX3_WDR34</t>
  </si>
  <si>
    <t>Q96EY1_DNAJA3</t>
  </si>
  <si>
    <t>Q96EY5_MVB12A</t>
  </si>
  <si>
    <t>Q96EY7_PTCD3</t>
  </si>
  <si>
    <t>Q96EY8_MMAB</t>
  </si>
  <si>
    <t>Q96EY9_ADAT3</t>
  </si>
  <si>
    <t>Q96F24-2_NRBF2</t>
  </si>
  <si>
    <t>Q96F44-3_TRIM11</t>
  </si>
  <si>
    <t>Q96F63_CCDC97</t>
  </si>
  <si>
    <t>Q96F86_EDC3</t>
  </si>
  <si>
    <t>Q96FH0_MEF2BNB</t>
  </si>
  <si>
    <t>Q96FJ2_DYNLL2</t>
  </si>
  <si>
    <t>Q96FQ7_LINC00526</t>
  </si>
  <si>
    <t>Q96FX7_TRMT61A</t>
  </si>
  <si>
    <t>Q96FZ7_CHMP6</t>
  </si>
  <si>
    <t>Q96G03_PGM2</t>
  </si>
  <si>
    <t>Q96G23_CERS2</t>
  </si>
  <si>
    <t>Q96G25_MED8</t>
  </si>
  <si>
    <t>Q96G28_CCDC104</t>
  </si>
  <si>
    <t>Q96G30_MRAP2</t>
  </si>
  <si>
    <t>Q96G46_DUS3L</t>
  </si>
  <si>
    <t>Q96G74-3_OTUD5</t>
  </si>
  <si>
    <t>Q96GA3_LTV1</t>
  </si>
  <si>
    <t>Q96GA7_SDSL</t>
  </si>
  <si>
    <t>Q96GD0_PDXP</t>
  </si>
  <si>
    <t>Q96GG9_DCUN1D1</t>
  </si>
  <si>
    <t>Q96GK7_FAHD2A</t>
  </si>
  <si>
    <t>Q96GM5-2_SMARCD1</t>
  </si>
  <si>
    <t>Q96GM8_TOE1</t>
  </si>
  <si>
    <t>Q96GS4_C17orf59</t>
  </si>
  <si>
    <t>Q96GU1-2_PAGE5</t>
  </si>
  <si>
    <t>Q96GW9_MARS2</t>
  </si>
  <si>
    <t>Q96GX2_ATXN7L3B</t>
  </si>
  <si>
    <t>Q96GX5_MASTL</t>
  </si>
  <si>
    <t>Q96GY0_ZC2HC1A</t>
  </si>
  <si>
    <t>Q96H20-2_SNF8</t>
  </si>
  <si>
    <t>Q96HA4-4_C1orf159</t>
  </si>
  <si>
    <t>Q96HA7-2_TONSL</t>
  </si>
  <si>
    <t>Q96HC4_PDLIM5</t>
  </si>
  <si>
    <t>Q96HD1_CRELD1</t>
  </si>
  <si>
    <t>Q96HE7_ERO1L</t>
  </si>
  <si>
    <t>Q96HN2-2_AHCYL2</t>
  </si>
  <si>
    <t>Q96HR9_REEP6</t>
  </si>
  <si>
    <t>Q96HS1_PGAM5</t>
  </si>
  <si>
    <t>Q96HV5_TMEM41A</t>
  </si>
  <si>
    <t>Q96HW7_INTS4</t>
  </si>
  <si>
    <t>Q96HY6_DDRGK1</t>
  </si>
  <si>
    <t>Q96HY7_DHTKD1</t>
  </si>
  <si>
    <t>Q96I15_SCLY</t>
  </si>
  <si>
    <t>Q96I24_FUBP3</t>
  </si>
  <si>
    <t>Q96I25_RBM17</t>
  </si>
  <si>
    <t>Q96I51_WBSCR16</t>
  </si>
  <si>
    <t>Q96I59_NARS2</t>
  </si>
  <si>
    <t>Q96I99_SUCLG2</t>
  </si>
  <si>
    <t>Q96IJ6_GMPPA</t>
  </si>
  <si>
    <t>Q96IK1_BOD1</t>
  </si>
  <si>
    <t>Q96IU4_ABHD14B</t>
  </si>
  <si>
    <t>Q96IV0-5_NGLY1</t>
  </si>
  <si>
    <t>Q96IX5_USMG5</t>
  </si>
  <si>
    <t>Q96IY1_NSL1</t>
  </si>
  <si>
    <t>Q96J02-2_ITCH</t>
  </si>
  <si>
    <t>Q96J92-3_WNK4</t>
  </si>
  <si>
    <t>Q96JB2_COG3</t>
  </si>
  <si>
    <t>Q96JB5-2_CDK5RAP3</t>
  </si>
  <si>
    <t>Q96JC1-2_VPS39</t>
  </si>
  <si>
    <t>Q96JG6-3_CCDC132</t>
  </si>
  <si>
    <t>Q96JH7_VCPIP1</t>
  </si>
  <si>
    <t>Q96JJ7_TMX3</t>
  </si>
  <si>
    <t>Q96JM3_CHAMP1</t>
  </si>
  <si>
    <t>Q96JP5-2_ZFP91</t>
  </si>
  <si>
    <t>Q96KA5-2_CLPTM1L</t>
  </si>
  <si>
    <t>Q96KB5_PBK</t>
  </si>
  <si>
    <t>Q96KC8_DNAJC1</t>
  </si>
  <si>
    <t>Q96KP1_EXOC2</t>
  </si>
  <si>
    <t>Q96KP4_CNDP2</t>
  </si>
  <si>
    <t>Q96KR1_ZFR</t>
  </si>
  <si>
    <t>Q96KR6_FAM210B</t>
  </si>
  <si>
    <t>Q96L35_EPHB4</t>
  </si>
  <si>
    <t>Q96L91-4_EP400</t>
  </si>
  <si>
    <t>Q96L92-3_SNX27</t>
  </si>
  <si>
    <t>Q96LA8-2_PRMT6</t>
  </si>
  <si>
    <t>Q96LB3_IFT74</t>
  </si>
  <si>
    <t>Q96LJ7_DHRS1</t>
  </si>
  <si>
    <t>Q96LJ8_UBXN10</t>
  </si>
  <si>
    <t>Q96M20-2_CNBD2</t>
  </si>
  <si>
    <t>Q96M27_PRRC1</t>
  </si>
  <si>
    <t>Q96MC6_HIAT1</t>
  </si>
  <si>
    <t>Q96ME1-4_FBXL18</t>
  </si>
  <si>
    <t>Q96MG7_NDNL2</t>
  </si>
  <si>
    <t>Q96MH6_TMEM68</t>
  </si>
  <si>
    <t>Q96N66-2_MBOAT7</t>
  </si>
  <si>
    <t>Q96N67-4_DOCK7</t>
  </si>
  <si>
    <t>Q96NA2_RILP</t>
  </si>
  <si>
    <t>Q96NB3_ZNF830</t>
  </si>
  <si>
    <t>Q96NC0_ZMAT2</t>
  </si>
  <si>
    <t>Q96NL6_SCLT1</t>
  </si>
  <si>
    <t>Q96NT0_CCDC115</t>
  </si>
  <si>
    <t>Q96NT1_NAP1L5</t>
  </si>
  <si>
    <t>Q96NW4_ANKRD27</t>
  </si>
  <si>
    <t>Q96P11-5_NSUN5</t>
  </si>
  <si>
    <t>Q96P48-3_ARAP1</t>
  </si>
  <si>
    <t>Q96P70_IPO9</t>
  </si>
  <si>
    <t>Q96PK6_RBM14</t>
  </si>
  <si>
    <t>Q96PL5_ERMAP</t>
  </si>
  <si>
    <t>Q96PM5-2_RCHY1</t>
  </si>
  <si>
    <t>Q96PM9-2_ZNF385A</t>
  </si>
  <si>
    <t>Q96PU8-5_QKI</t>
  </si>
  <si>
    <t>Q96PY6-4_NEK1</t>
  </si>
  <si>
    <t>Q96PZ0_PUS7</t>
  </si>
  <si>
    <t>Q96Q11-2_TRNT1</t>
  </si>
  <si>
    <t>Q96Q45-2_TMEM237</t>
  </si>
  <si>
    <t>Q96Q83_ALKBH3</t>
  </si>
  <si>
    <t>Q96QC0_PPP1R10</t>
  </si>
  <si>
    <t>Q96QE2_SLC2A13</t>
  </si>
  <si>
    <t>Q96QK1_VPS35</t>
  </si>
  <si>
    <t>Q96QR8_PURB</t>
  </si>
  <si>
    <t>Q96QZ7-6_MAGI1</t>
  </si>
  <si>
    <t>Q96R06_SPAG5</t>
  </si>
  <si>
    <t>Q96RD7_PANX1</t>
  </si>
  <si>
    <t>Q96RE7_NACC1</t>
  </si>
  <si>
    <t>Q96RG2_PASK</t>
  </si>
  <si>
    <t>Q96RI0_F2RL3</t>
  </si>
  <si>
    <t>Q96RL7-4_VPS13A</t>
  </si>
  <si>
    <t>Q96RN5-3_MED15</t>
  </si>
  <si>
    <t>Q96RP9_GFM1</t>
  </si>
  <si>
    <t>Q96RQ3_MCCC1</t>
  </si>
  <si>
    <t>Q96RS0_TGS1</t>
  </si>
  <si>
    <t>Q96RS6-3_NUDCD1</t>
  </si>
  <si>
    <t>Q96RT1-9_ERBB2IP</t>
  </si>
  <si>
    <t>Q96RU2-2_USP28</t>
  </si>
  <si>
    <t>Q96RU3-4_FNBP1</t>
  </si>
  <si>
    <t>Q96S19-3_C16orf13</t>
  </si>
  <si>
    <t>Q96S44_TP53RK</t>
  </si>
  <si>
    <t>Q96S52_PIGS</t>
  </si>
  <si>
    <t>Q96S55-2_WRNIP1</t>
  </si>
  <si>
    <t>Q96S59_RANBP9</t>
  </si>
  <si>
    <t>Q96S65_CSRNP1</t>
  </si>
  <si>
    <t>Q96S66_CLCC1</t>
  </si>
  <si>
    <t>Q96S82_UBL7</t>
  </si>
  <si>
    <t>Q96S90_LYSMD1</t>
  </si>
  <si>
    <t>Q96S99_PLEKHF1</t>
  </si>
  <si>
    <t>Q96SB3_PPP1R9B</t>
  </si>
  <si>
    <t>Q96SB8_SMC6</t>
  </si>
  <si>
    <t>Q96SI1_KCTD15</t>
  </si>
  <si>
    <t>Q96SI9_STRBP</t>
  </si>
  <si>
    <t>Q96SQ9_CYP2S1</t>
  </si>
  <si>
    <t>Q96ST2_IWS1</t>
  </si>
  <si>
    <t>Q96ST3_SIN3A</t>
  </si>
  <si>
    <t>Q96SZ5_ADO</t>
  </si>
  <si>
    <t>Q96SZ6-2_CDK5RAP1</t>
  </si>
  <si>
    <t>Q96T23-2_RSF1</t>
  </si>
  <si>
    <t>Q96T51_RUFY1</t>
  </si>
  <si>
    <t>Q96T58_SPEN</t>
  </si>
  <si>
    <t>Q96T76_MMS19</t>
  </si>
  <si>
    <t>Q96TA1-2_FAM129B</t>
  </si>
  <si>
    <t>Q96TA2-3_YME1L1</t>
  </si>
  <si>
    <t>Q96TC7_RMDN3</t>
  </si>
  <si>
    <t>Q99081_TCF12</t>
  </si>
  <si>
    <t>Q99417_MYCBP</t>
  </si>
  <si>
    <t>Q99426_TBCB</t>
  </si>
  <si>
    <t>Q99436_PSMB7</t>
  </si>
  <si>
    <t>Q99447_PCYT2</t>
  </si>
  <si>
    <t>Q99459_CDC5L</t>
  </si>
  <si>
    <t>Q99460_PSMD1</t>
  </si>
  <si>
    <t>Q99470_SDF2</t>
  </si>
  <si>
    <t>Q99471_PFDN5</t>
  </si>
  <si>
    <t>Q99487_PAFAH2</t>
  </si>
  <si>
    <t>Q99496_RNF2</t>
  </si>
  <si>
    <t>Q99497_PARK7</t>
  </si>
  <si>
    <t>Q99504-2_EYA3</t>
  </si>
  <si>
    <t>Q99519_NEU1</t>
  </si>
  <si>
    <t>Q99523_SORT1</t>
  </si>
  <si>
    <t>Q99536_VAT1</t>
  </si>
  <si>
    <t>Q99541_PLIN2</t>
  </si>
  <si>
    <t>Q99543_DNAJC2</t>
  </si>
  <si>
    <t>Q99567_NUP88</t>
  </si>
  <si>
    <t>Q99570_PIK3R4</t>
  </si>
  <si>
    <t>Q99575_POP1</t>
  </si>
  <si>
    <t>Q99584_S100A13</t>
  </si>
  <si>
    <t>Q99598_TSNAX</t>
  </si>
  <si>
    <t>Q99614_TTC1</t>
  </si>
  <si>
    <t>Q99615_DNAJC7</t>
  </si>
  <si>
    <t>Q99618_CDCA3</t>
  </si>
  <si>
    <t>Q99622_C12orf57</t>
  </si>
  <si>
    <t>Q99623_PHB2</t>
  </si>
  <si>
    <t>Q99633_PRPF18</t>
  </si>
  <si>
    <t>Q99653_CHP1</t>
  </si>
  <si>
    <t>Q99661_KIF2C</t>
  </si>
  <si>
    <t>Q99674_CGREF1</t>
  </si>
  <si>
    <t>Q99704_DOK1</t>
  </si>
  <si>
    <t>Q99707_MTR</t>
  </si>
  <si>
    <t>Q99714_HSD17B10</t>
  </si>
  <si>
    <t>Q99720_SIGMAR1</t>
  </si>
  <si>
    <t>Q99733_NAP1L4</t>
  </si>
  <si>
    <t>Q99735-2_MGST2</t>
  </si>
  <si>
    <t>Q99747_NAPG</t>
  </si>
  <si>
    <t>Q99757_TXN2</t>
  </si>
  <si>
    <t>Q99766_ATP5S</t>
  </si>
  <si>
    <t>Q99767-2_APBA2</t>
  </si>
  <si>
    <t>Q99797_MIPEP</t>
  </si>
  <si>
    <t>Q99805_TM9SF2</t>
  </si>
  <si>
    <t>Q99808_SLC29A1</t>
  </si>
  <si>
    <t>Q99828_CIB1</t>
  </si>
  <si>
    <t>Q99832_CCT7</t>
  </si>
  <si>
    <t>Q99856_ARID3A</t>
  </si>
  <si>
    <t>Q99878_HIST1H2AJ</t>
  </si>
  <si>
    <t>Q99952_PTPN18</t>
  </si>
  <si>
    <t>Q99961_SH3GL1</t>
  </si>
  <si>
    <t>Q99986_VRK1</t>
  </si>
  <si>
    <t>Q99988_GDF15</t>
  </si>
  <si>
    <t>Q99996-5_AKAP9</t>
  </si>
  <si>
    <t>Q9BPW8_NIPSNAP1</t>
  </si>
  <si>
    <t>Q9BPX3_NCAPG</t>
  </si>
  <si>
    <t>Q9BPX5_ARPC5L</t>
  </si>
  <si>
    <t>Q9BPZ3_PAIP2</t>
  </si>
  <si>
    <t>Q9BQ52_ELAC2</t>
  </si>
  <si>
    <t>Q9BQ61_C19orf43</t>
  </si>
  <si>
    <t>Q9BQ67_GRWD1</t>
  </si>
  <si>
    <t>Q9BQ69_MACROD1</t>
  </si>
  <si>
    <t>Q9BQ95_ECSIT</t>
  </si>
  <si>
    <t>Q9BQA1_WDR77</t>
  </si>
  <si>
    <t>Q9BQC3_DPH2</t>
  </si>
  <si>
    <t>Q9BQE6-2_C11orf48</t>
  </si>
  <si>
    <t>Q9BQE9-4_BCL7B</t>
  </si>
  <si>
    <t>Q9BQG2_NUDT12</t>
  </si>
  <si>
    <t>Q9BQK8_LPIN3</t>
  </si>
  <si>
    <t>Q9BQP7_MGME1</t>
  </si>
  <si>
    <t>Q9BQS7-2_HEPH</t>
  </si>
  <si>
    <t>Q9BQS8_FYCO1</t>
  </si>
  <si>
    <t>Q9BQT8-2_SLC25A21</t>
  </si>
  <si>
    <t>Q9BQY4_RHOXF2</t>
  </si>
  <si>
    <t>Q9BR61_ACBD6</t>
  </si>
  <si>
    <t>Q9BR76_CORO1B</t>
  </si>
  <si>
    <t>Q9BRA2_TXNDC17</t>
  </si>
  <si>
    <t>Q9BRD0_BUD13</t>
  </si>
  <si>
    <t>Q9BRF8_CPPED1</t>
  </si>
  <si>
    <t>Q9BRG1_VPS25</t>
  </si>
  <si>
    <t>Q9BRJ2_MRPL45</t>
  </si>
  <si>
    <t>Q9BRK5_SDF4</t>
  </si>
  <si>
    <t>Q9BRP1_PDCD2L</t>
  </si>
  <si>
    <t>Q9BRP4_PAAF1</t>
  </si>
  <si>
    <t>Q9BRP8-2_WIBG</t>
  </si>
  <si>
    <t>Q9BRQ8_AIFM2</t>
  </si>
  <si>
    <t>Q9BRR6-2_ADPGK</t>
  </si>
  <si>
    <t>Q9BRS2_RIOK1</t>
  </si>
  <si>
    <t>Q9BRT3_MIEN1</t>
  </si>
  <si>
    <t>Q9BRT6_LLPH</t>
  </si>
  <si>
    <t>Q9BRT9_GINS4</t>
  </si>
  <si>
    <t>Q9BRV8_SIKE1</t>
  </si>
  <si>
    <t>Q9BRX2_PELO</t>
  </si>
  <si>
    <t>Q9BRX5_GINS3</t>
  </si>
  <si>
    <t>Q9BRZ2_TRIM56</t>
  </si>
  <si>
    <t>Q9BS26_ERP44</t>
  </si>
  <si>
    <t>Q9BSB4_ATG101</t>
  </si>
  <si>
    <t>Q9BSD7_NTPCR</t>
  </si>
  <si>
    <t>Q9BSF4_C19orf52</t>
  </si>
  <si>
    <t>Q9BSH4_TACO1</t>
  </si>
  <si>
    <t>Q9BSH5_HDHD3</t>
  </si>
  <si>
    <t>Q9BSJ5-3_C17orf80</t>
  </si>
  <si>
    <t>Q9BSJ8_ESYT1</t>
  </si>
  <si>
    <t>Q9BSL1_UBAC1</t>
  </si>
  <si>
    <t>Q9BSU3_NAA11</t>
  </si>
  <si>
    <t>Q9BSV6_TSEN34</t>
  </si>
  <si>
    <t>Q9BSW2-2_EFCAB4B</t>
  </si>
  <si>
    <t>Q9BSY4_CHCHD5</t>
  </si>
  <si>
    <t>Q9BT09_CNPY3</t>
  </si>
  <si>
    <t>Q9BT22_ALG1</t>
  </si>
  <si>
    <t>Q9BT23_LIMD2</t>
  </si>
  <si>
    <t>Q9BT30_ALKBH7</t>
  </si>
  <si>
    <t>Q9BT73_PSMG3</t>
  </si>
  <si>
    <t>Q9BT78_COPS4</t>
  </si>
  <si>
    <t>Q9BTA9-5_WAC</t>
  </si>
  <si>
    <t>Q9BTC0_DIDO1</t>
  </si>
  <si>
    <t>Q9BTE1_DCTN5</t>
  </si>
  <si>
    <t>Q9BTE3-2_MCMBP</t>
  </si>
  <si>
    <t>Q9BTE6_AARSD1</t>
  </si>
  <si>
    <t>Q9BTE7_DCUN1D5</t>
  </si>
  <si>
    <t>Q9BTL3_FAM103A1</t>
  </si>
  <si>
    <t>Q9BTT0_ANP32E</t>
  </si>
  <si>
    <t>Q9BTU6_PI4K2A</t>
  </si>
  <si>
    <t>Q9BTV4_TMEM43</t>
  </si>
  <si>
    <t>Q9BTV6_WDR85</t>
  </si>
  <si>
    <t>Q9BTX1-4_TMEM48</t>
  </si>
  <si>
    <t>Q9BTY2_FUCA2</t>
  </si>
  <si>
    <t>Q9BTY7_FAM203A</t>
  </si>
  <si>
    <t>Q9BTZ2_DHRS4</t>
  </si>
  <si>
    <t>Q9BU02_THTPA</t>
  </si>
  <si>
    <t>Q9BU23-3_LMF2</t>
  </si>
  <si>
    <t>Q9BU61_NDUFAF3</t>
  </si>
  <si>
    <t>Q9BU64_CENPO</t>
  </si>
  <si>
    <t>Q9BU76-2_MMTAG2</t>
  </si>
  <si>
    <t>Q9BU89_DOHH</t>
  </si>
  <si>
    <t>Q9BUA3_C11orf84</t>
  </si>
  <si>
    <t>Q9BUB4_ADAT1</t>
  </si>
  <si>
    <t>Q9BUB5-3_MKNK1</t>
  </si>
  <si>
    <t>Q9BUB7-2_TMEM70</t>
  </si>
  <si>
    <t>Q9BUE0_MED18</t>
  </si>
  <si>
    <t>Q9BUE6_ISCA1</t>
  </si>
  <si>
    <t>Q9BUF5_TUBB6</t>
  </si>
  <si>
    <t>Q9BUH6_C9orf142</t>
  </si>
  <si>
    <t>Q9BUJ2-2_HNRNPUL1</t>
  </si>
  <si>
    <t>Q9BUL9_RPP25</t>
  </si>
  <si>
    <t>Q9BUN5_CCDC28B</t>
  </si>
  <si>
    <t>Q9BUP3-3_HTATIP2</t>
  </si>
  <si>
    <t>Q9BUQ8_DDX23</t>
  </si>
  <si>
    <t>Q9BUT1_BDH2</t>
  </si>
  <si>
    <t>Q9BUT9_FAM195A</t>
  </si>
  <si>
    <t>Q9BUV8-4_C20orf24</t>
  </si>
  <si>
    <t>Q9BUW7_C9orf16</t>
  </si>
  <si>
    <t>Q9BV19_C1orf50</t>
  </si>
  <si>
    <t>Q9BV20_MRI1</t>
  </si>
  <si>
    <t>Q9BV38_WDR18</t>
  </si>
  <si>
    <t>Q9BV40_VAMP8</t>
  </si>
  <si>
    <t>Q9BV44_THUMPD3</t>
  </si>
  <si>
    <t>Q9BV57_ADI1</t>
  </si>
  <si>
    <t>Q9BV68-2_RNF126</t>
  </si>
  <si>
    <t>Q9BV73-2_CEP250</t>
  </si>
  <si>
    <t>Q9BV79_MECR</t>
  </si>
  <si>
    <t>Q9BV81_EMC6</t>
  </si>
  <si>
    <t>Q9BV86_NTMT1</t>
  </si>
  <si>
    <t>Q9BVA0_KATNB1</t>
  </si>
  <si>
    <t>Q9BVA1_TUBB2B</t>
  </si>
  <si>
    <t>Q9BVC3_DSCC1</t>
  </si>
  <si>
    <t>Q9BVC4_MLST8</t>
  </si>
  <si>
    <t>Q9BVC5_C2orf49</t>
  </si>
  <si>
    <t>Q9BVC6_TMEM109</t>
  </si>
  <si>
    <t>Q9BVG4_PBDC1</t>
  </si>
  <si>
    <t>Q9BVJ6_UTP14A</t>
  </si>
  <si>
    <t>Q9BVJ7_DUSP23</t>
  </si>
  <si>
    <t>Q9BVK6_TMED9</t>
  </si>
  <si>
    <t>Q9BVL4_SELO</t>
  </si>
  <si>
    <t>Q9BVQ7_SPATA5L1</t>
  </si>
  <si>
    <t>Q9BVS4_RIOK2</t>
  </si>
  <si>
    <t>Q9BVS5_TRMT61B</t>
  </si>
  <si>
    <t>Q9BVV7_TIMM21</t>
  </si>
  <si>
    <t>Q9BVV8_C19orf24</t>
  </si>
  <si>
    <t>Q9BW04_SARG</t>
  </si>
  <si>
    <t>Q9BW19_KIFC1</t>
  </si>
  <si>
    <t>Q9BW27_NUP85</t>
  </si>
  <si>
    <t>Q9BW60_ELOVL1</t>
  </si>
  <si>
    <t>Q9BW61_DDA1</t>
  </si>
  <si>
    <t>Q9BW71_HIRIP3</t>
  </si>
  <si>
    <t>Q9BW85_CCDC94</t>
  </si>
  <si>
    <t>Q9BW91-2_NUDT9</t>
  </si>
  <si>
    <t>Q9BW92_TARS2</t>
  </si>
  <si>
    <t>Q9BWD1_ACAT2</t>
  </si>
  <si>
    <t>Q9BWE0_REPIN1</t>
  </si>
  <si>
    <t>Q9BWF3_RBM4</t>
  </si>
  <si>
    <t>Q9BWG6-2_SCNM1</t>
  </si>
  <si>
    <t>Q9BWH2_FUNDC2</t>
  </si>
  <si>
    <t>Q9BWH6_RPAP1</t>
  </si>
  <si>
    <t>Q9BWJ5_SF3B5</t>
  </si>
  <si>
    <t>Q9BWM7_SFXN3</t>
  </si>
  <si>
    <t>Q9BWT6_MND1</t>
  </si>
  <si>
    <t>Q9BWU0_SLC4A1AP</t>
  </si>
  <si>
    <t>Q9BWW4-2_SSBP3</t>
  </si>
  <si>
    <t>Q9BX10-2_GTPBP2</t>
  </si>
  <si>
    <t>Q9BX40_LSM14B</t>
  </si>
  <si>
    <t>Q9BX66-9_SORBS1</t>
  </si>
  <si>
    <t>Q9BX68_HINT2</t>
  </si>
  <si>
    <t>Q9BX95_SGPP1</t>
  </si>
  <si>
    <t>Q9BXD5_NPL</t>
  </si>
  <si>
    <t>Q9BXH1_BBC3</t>
  </si>
  <si>
    <t>Q9BXJ9_NAA15</t>
  </si>
  <si>
    <t>Q9BXK1_KLF16</t>
  </si>
  <si>
    <t>Q9BXK5_BCL2L13</t>
  </si>
  <si>
    <t>Q9BXL5_HEMGN</t>
  </si>
  <si>
    <t>Q9BXL7_CARD11</t>
  </si>
  <si>
    <t>Q9BXM0-2_PRX</t>
  </si>
  <si>
    <t>Q9BXP2_SLC12A9</t>
  </si>
  <si>
    <t>Q9BXP5-5_SRRT</t>
  </si>
  <si>
    <t>Q9BXR0_QTRT1</t>
  </si>
  <si>
    <t>Q9BXS4_TMEM59</t>
  </si>
  <si>
    <t>Q9BXV9_C14orf142</t>
  </si>
  <si>
    <t>Q9BXW7-2_CECR5</t>
  </si>
  <si>
    <t>Q9BXW9-3_FANCD2</t>
  </si>
  <si>
    <t>Q9BXY0_MAK16</t>
  </si>
  <si>
    <t>Q9BY32_ITPA</t>
  </si>
  <si>
    <t>Q9BY43_CHMP4A</t>
  </si>
  <si>
    <t>Q9BY77-2_POLDIP3</t>
  </si>
  <si>
    <t>Q9BYB4_GNB1L</t>
  </si>
  <si>
    <t>Q9BYC5-2_FUT8</t>
  </si>
  <si>
    <t>Q9BYC8_MRPL32</t>
  </si>
  <si>
    <t>Q9BYC9_MRPL20</t>
  </si>
  <si>
    <t>Q9BYD1_MRPL13</t>
  </si>
  <si>
    <t>Q9BYD2_MRPL9</t>
  </si>
  <si>
    <t>Q9BYD6_MRPL1</t>
  </si>
  <si>
    <t>Q9BYE7_PCGF6</t>
  </si>
  <si>
    <t>Q9BYG3_MKI67IP</t>
  </si>
  <si>
    <t>Q9BYG5_PARD6B</t>
  </si>
  <si>
    <t>Q9BYN0_SRXN1</t>
  </si>
  <si>
    <t>Q9BYN8_MRPS26</t>
  </si>
  <si>
    <t>Q9BYT8_NLN</t>
  </si>
  <si>
    <t>Q9BYV8-5_CEP41</t>
  </si>
  <si>
    <t>Q9BYW2_SETD2</t>
  </si>
  <si>
    <t>Q9BZ23-3_PANK2</t>
  </si>
  <si>
    <t>Q9BZ67-2_FRMD8</t>
  </si>
  <si>
    <t>Q9BZD2_SLC29A3</t>
  </si>
  <si>
    <t>Q9BZD4_NUF2</t>
  </si>
  <si>
    <t>Q9BZE1_MRPL37</t>
  </si>
  <si>
    <t>Q9BZE2_PUS3</t>
  </si>
  <si>
    <t>Q9BZE9_ASPSCR1</t>
  </si>
  <si>
    <t>Q9BZF1-3_OSBPL8</t>
  </si>
  <si>
    <t>Q9BZF3-4_OSBPL6</t>
  </si>
  <si>
    <t>Q9BZH6_WDR11</t>
  </si>
  <si>
    <t>Q9BZI7-2_UPF3B</t>
  </si>
  <si>
    <t>Q9BZK7_TBL1XR1</t>
  </si>
  <si>
    <t>Q9BZL1_UBL5</t>
  </si>
  <si>
    <t>Q9BZM1_PLA2G12A</t>
  </si>
  <si>
    <t>Q9BZQ8_FAM129A</t>
  </si>
  <si>
    <t>Q9BZX2_UCK2</t>
  </si>
  <si>
    <t>Q9BZZ5-1_API5</t>
  </si>
  <si>
    <t>Q9BZZ5-2_API5</t>
  </si>
  <si>
    <t>Q9C004_SPRY4</t>
  </si>
  <si>
    <t>Q9C037-2_TRIM4</t>
  </si>
  <si>
    <t>Q9C073_FAM117A</t>
  </si>
  <si>
    <t>Q9C0B0_UNK</t>
  </si>
  <si>
    <t>Q9C0B1_FTO</t>
  </si>
  <si>
    <t>Q9C0B5-2_ZDHHC5</t>
  </si>
  <si>
    <t>Q9C0B7_TANGO6</t>
  </si>
  <si>
    <t>Q9C0C2_TNKS1BP1</t>
  </si>
  <si>
    <t>Q9C0C4_SEMA4C</t>
  </si>
  <si>
    <t>Q9C0C9_UBE2O</t>
  </si>
  <si>
    <t>Q9C0F1_CEP44</t>
  </si>
  <si>
    <t>Q9C0H2-3_TTYH3</t>
  </si>
  <si>
    <t>Q9C0I1-3_MTMR12</t>
  </si>
  <si>
    <t>Q9C0K1-2_SLC39A8</t>
  </si>
  <si>
    <t>Q9GZL7_WDR12</t>
  </si>
  <si>
    <t>Q9GZN8_C20orf27</t>
  </si>
  <si>
    <t>Q9GZP4_PITHD1</t>
  </si>
  <si>
    <t>Q9GZQ3_COMMD5</t>
  </si>
  <si>
    <t>Q9GZS3_WDR61</t>
  </si>
  <si>
    <t>Q9GZT3-2_SLIRP</t>
  </si>
  <si>
    <t>Q9GZT4_SRR</t>
  </si>
  <si>
    <t>Q9GZT6-2_CCDC90B</t>
  </si>
  <si>
    <t>Q9GZT8-2_NIF3L1</t>
  </si>
  <si>
    <t>Q9GZT9_EGLN1</t>
  </si>
  <si>
    <t>Q9GZU8_FAM192A</t>
  </si>
  <si>
    <t>Q9GZX9_TWSG1</t>
  </si>
  <si>
    <t>Q9GZY4_COA1</t>
  </si>
  <si>
    <t>Q9GZY8-2_MFF</t>
  </si>
  <si>
    <t>Q9GZY8-4_MFF</t>
  </si>
  <si>
    <t>Q9GZZ1_NAA50</t>
  </si>
  <si>
    <t>Q9GZZ9_UBA5</t>
  </si>
  <si>
    <t>Q9H008_LHPP</t>
  </si>
  <si>
    <t>Q9H015_SLC22A4</t>
  </si>
  <si>
    <t>Q9H019-3_MTFR1L</t>
  </si>
  <si>
    <t>Q9H061_TMEM126A</t>
  </si>
  <si>
    <t>Q9H074_PAIP1</t>
  </si>
  <si>
    <t>Q9H078-2_CLPB</t>
  </si>
  <si>
    <t>Q9H082_RAB33B</t>
  </si>
  <si>
    <t>Q9H0B6_KLC2</t>
  </si>
  <si>
    <t>Q9H0C8_ILKAP</t>
  </si>
  <si>
    <t>Q9H0E2_TOLLIP</t>
  </si>
  <si>
    <t>Q9H0F6_SHARPIN</t>
  </si>
  <si>
    <t>Q9H0G5_NSRP1</t>
  </si>
  <si>
    <t>Q9H0H5_RACGAP1</t>
  </si>
  <si>
    <t>Q9H0K6_PUS7L</t>
  </si>
  <si>
    <t>Q9H0L4_CSTF2T</t>
  </si>
  <si>
    <t>Q9H0N0_RAB6C</t>
  </si>
  <si>
    <t>Q9H0P0_NT5C3A</t>
  </si>
  <si>
    <t>Q9H0Q0_FAM49A</t>
  </si>
  <si>
    <t>Q9H0R4_HDHD2</t>
  </si>
  <si>
    <t>Q9H0R6_QRSL1</t>
  </si>
  <si>
    <t>Q9H0S4-2_DDX47</t>
  </si>
  <si>
    <t>Q9H0U3_MAGT1</t>
  </si>
  <si>
    <t>Q9H0U4_RAB1B</t>
  </si>
  <si>
    <t>Q9H0U6_MRPL18</t>
  </si>
  <si>
    <t>Q9H0U9_TSPYL1</t>
  </si>
  <si>
    <t>Q9H0V1_TMEM168</t>
  </si>
  <si>
    <t>Q9H0W5_CCDC8</t>
  </si>
  <si>
    <t>Q9H0W8-2_SMG9</t>
  </si>
  <si>
    <t>Q9H0W9-2_C11orf54</t>
  </si>
  <si>
    <t>Q9H0X4_ITFG3</t>
  </si>
  <si>
    <t>Q9H1B7_IRF2BPL</t>
  </si>
  <si>
    <t>Q9H1D9_POLR3F</t>
  </si>
  <si>
    <t>Q9H1E3_NUCKS1</t>
  </si>
  <si>
    <t>Q9H1H9-3_KIF13A</t>
  </si>
  <si>
    <t>Q9H1J1-2_UPF3A</t>
  </si>
  <si>
    <t>Q9H1K0_ZFYVE20</t>
  </si>
  <si>
    <t>Q9H1K1_ISCU</t>
  </si>
  <si>
    <t>Q9H1K6_MESDC1</t>
  </si>
  <si>
    <t>Q9H1X3-3_DNAJC25</t>
  </si>
  <si>
    <t>Q9H1Y0_ATG5</t>
  </si>
  <si>
    <t>Q9H223_EHD4</t>
  </si>
  <si>
    <t>Q9H257-2_CARD9</t>
  </si>
  <si>
    <t>Q9H267_VPS33B</t>
  </si>
  <si>
    <t>Q9H269_VPS16</t>
  </si>
  <si>
    <t>Q9H270_VPS11</t>
  </si>
  <si>
    <t>Q9H2C0_GAN</t>
  </si>
  <si>
    <t>Q9H2G2-2_SLK</t>
  </si>
  <si>
    <t>Q9H2J4_PDCL3</t>
  </si>
  <si>
    <t>Q9H2K0_MTIF3</t>
  </si>
  <si>
    <t>Q9H2K8_TAOK3</t>
  </si>
  <si>
    <t>Q9H2M9_RAB3GAP2</t>
  </si>
  <si>
    <t>Q9H2P0_ADNP</t>
  </si>
  <si>
    <t>Q9H2P9-3_DPH5</t>
  </si>
  <si>
    <t>Q9H2U2_PPA2</t>
  </si>
  <si>
    <t>Q9H2W6_MRPL46</t>
  </si>
  <si>
    <t>Q9H307_PNN</t>
  </si>
  <si>
    <t>Q9H330-2_TMEM245</t>
  </si>
  <si>
    <t>Q9H3H1-4_TRIT1</t>
  </si>
  <si>
    <t>Q9H3H3-2_C11orf68</t>
  </si>
  <si>
    <t>Q9H3H5-2_DPAGT1</t>
  </si>
  <si>
    <t>Q9H3K6_BOLA2</t>
  </si>
  <si>
    <t>Q9H3M7_TXNIP</t>
  </si>
  <si>
    <t>Q9H3N1_TMX1</t>
  </si>
  <si>
    <t>Q9H3P2_NELFA</t>
  </si>
  <si>
    <t>Q9H3P7_ACBD3</t>
  </si>
  <si>
    <t>Q9H3Q1_CDC42EP4</t>
  </si>
  <si>
    <t>Q9H3R5_CENPH</t>
  </si>
  <si>
    <t>Q9H3S7_PTPN23</t>
  </si>
  <si>
    <t>Q9H3U1_UNC45A</t>
  </si>
  <si>
    <t>Q9H3U5-3_MFSD1</t>
  </si>
  <si>
    <t>Q9H3Z4_DNAJC5</t>
  </si>
  <si>
    <t>Q9H410_DSN1</t>
  </si>
  <si>
    <t>Q9H425_C1orf198</t>
  </si>
  <si>
    <t>Q9H444_CHMP4B</t>
  </si>
  <si>
    <t>Q9H467_CUEDC2</t>
  </si>
  <si>
    <t>Q9H479_FN3K</t>
  </si>
  <si>
    <t>Q9H488_POFUT1</t>
  </si>
  <si>
    <t>Q9H490-2_PIGU</t>
  </si>
  <si>
    <t>Q9H496_IFRG15</t>
  </si>
  <si>
    <t>Q9H497_TOR3A</t>
  </si>
  <si>
    <t>Q9H4A4_RNPEP</t>
  </si>
  <si>
    <t>Q9H4A6_GOLPH3</t>
  </si>
  <si>
    <t>Q9H4B0_OSGEPL1</t>
  </si>
  <si>
    <t>Q9H4E7_DEF6</t>
  </si>
  <si>
    <t>Q9H4G0-4_EPB41L1</t>
  </si>
  <si>
    <t>Q9H4H8_FAM83D</t>
  </si>
  <si>
    <t>Q9H4L5-2_OSBPL3</t>
  </si>
  <si>
    <t>Q9H4L7_SMARCAD1</t>
  </si>
  <si>
    <t>Q9H4M9_EHD1</t>
  </si>
  <si>
    <t>Q9H4Z3_PCIF1</t>
  </si>
  <si>
    <t>Q9H5H4_ZNF768</t>
  </si>
  <si>
    <t>Q9H5K3_SGK196</t>
  </si>
  <si>
    <t>Q9H5N1_RABEP2</t>
  </si>
  <si>
    <t>Q9H5Q4_TFB2M</t>
  </si>
  <si>
    <t>Q9H5V8_CDCP1</t>
  </si>
  <si>
    <t>Q9H5V9-2_CXorf56</t>
  </si>
  <si>
    <t>Q9H5X1_FAM96A</t>
  </si>
  <si>
    <t>Q9H6D7-3_HAUS4</t>
  </si>
  <si>
    <t>Q9H6E4_CCDC134</t>
  </si>
  <si>
    <t>Q9H6F5_CCDC86</t>
  </si>
  <si>
    <t>Q9H6H4_REEP4</t>
  </si>
  <si>
    <t>Q9H6K1_C6orf106</t>
  </si>
  <si>
    <t>Q9H6K4_OPA3</t>
  </si>
  <si>
    <t>Q9H6Q4_NARFL</t>
  </si>
  <si>
    <t>Q9H6R7_C2orf44</t>
  </si>
  <si>
    <t>Q9H6S1_AZI2</t>
  </si>
  <si>
    <t>Q9H6S3_EPS8L2</t>
  </si>
  <si>
    <t>Q9H6T3_RPAP3</t>
  </si>
  <si>
    <t>Q9H6U8_ALG9</t>
  </si>
  <si>
    <t>Q9H6Y2_WDR55</t>
  </si>
  <si>
    <t>Q9H6Z4-3_RANBP3</t>
  </si>
  <si>
    <t>Q9H773_DCTPP1</t>
  </si>
  <si>
    <t>Q9H7B4_SMYD3</t>
  </si>
  <si>
    <t>Q9H7D7-2_WDR26</t>
  </si>
  <si>
    <t>Q9H7E9_C8orf33</t>
  </si>
  <si>
    <t>Q9H7F0_ATP13A3</t>
  </si>
  <si>
    <t>Q9H7N4_SCAF1</t>
  </si>
  <si>
    <t>Q9H7X3_ZNF696</t>
  </si>
  <si>
    <t>Q9H7Z6_KAT8</t>
  </si>
  <si>
    <t>Q9H7Z7_PTGES2</t>
  </si>
  <si>
    <t>Q9H813_TMEM206</t>
  </si>
  <si>
    <t>Q9H814_PHAX</t>
  </si>
  <si>
    <t>Q9H832_UBE2Z</t>
  </si>
  <si>
    <t>Q9H840_GEMIN7</t>
  </si>
  <si>
    <t>Q9H845_ACAD9</t>
  </si>
  <si>
    <t>Q9H867_METTL21D</t>
  </si>
  <si>
    <t>Q9H871_RMND5A</t>
  </si>
  <si>
    <t>Q9H875_PRKRIP1</t>
  </si>
  <si>
    <t>Q9H8G2-2_CAAP1</t>
  </si>
  <si>
    <t>Q9H8H0_NOL11</t>
  </si>
  <si>
    <t>Q9H8M7_FAM188A</t>
  </si>
  <si>
    <t>Q9H8S9_MOB1A</t>
  </si>
  <si>
    <t>Q9H8U3_ZFAND3</t>
  </si>
  <si>
    <t>Q9H8W4_PLEKHF2</t>
  </si>
  <si>
    <t>Q9H8Y8-2_GORASP2</t>
  </si>
  <si>
    <t>Q9H900_ZWILCH</t>
  </si>
  <si>
    <t>Q9H910_HN1L</t>
  </si>
  <si>
    <t>Q9H910-2_HN1L</t>
  </si>
  <si>
    <t>Q9H936_SLC25A22</t>
  </si>
  <si>
    <t>Q9H939_PSTPIP2</t>
  </si>
  <si>
    <t>Q9H944_MED20</t>
  </si>
  <si>
    <t>Q9H974_QTRTD1</t>
  </si>
  <si>
    <t>Q9H981_ACTR8</t>
  </si>
  <si>
    <t>Q9H993_C6orf211</t>
  </si>
  <si>
    <t>Q9H9A5-2_CNOT10</t>
  </si>
  <si>
    <t>Q9H9A6_LRRC40</t>
  </si>
  <si>
    <t>Q9H9B1-3_EHMT1</t>
  </si>
  <si>
    <t>Q9H9B4_SFXN1</t>
  </si>
  <si>
    <t>Q9H9H4_VPS37B</t>
  </si>
  <si>
    <t>Q9H9J2_MRPL44</t>
  </si>
  <si>
    <t>Q9H9S5_FKRP</t>
  </si>
  <si>
    <t>Q9H9T3-2_ELP3</t>
  </si>
  <si>
    <t>Q9H9V9-2_JMJD4</t>
  </si>
  <si>
    <t>Q9H9Y4_GPN2</t>
  </si>
  <si>
    <t>Q9HA47-3_UCK1</t>
  </si>
  <si>
    <t>Q9HA64_FN3KRP</t>
  </si>
  <si>
    <t>Q9HA65_TBC1D17</t>
  </si>
  <si>
    <t>Q9HA77_CARS2</t>
  </si>
  <si>
    <t>Q9HAB8_PPCS</t>
  </si>
  <si>
    <t>Q9HAF1-2_MEAF6</t>
  </si>
  <si>
    <t>Q9HAU5_UPF2</t>
  </si>
  <si>
    <t>Q9HAV0_GNB4</t>
  </si>
  <si>
    <t>Q9HAV4_XPO5</t>
  </si>
  <si>
    <t>Q9HAV7_GRPEL1</t>
  </si>
  <si>
    <t>Q9HAW4_CLSPN</t>
  </si>
  <si>
    <t>Q9HB09_BCL2L12</t>
  </si>
  <si>
    <t>Q9HB20_PLEKHA3</t>
  </si>
  <si>
    <t>Q9HB40_SCPEP1</t>
  </si>
  <si>
    <t>Q9HB71_CACYBP</t>
  </si>
  <si>
    <t>Q9HB90_RRAGC</t>
  </si>
  <si>
    <t>Q9HBD4_SMARCA4</t>
  </si>
  <si>
    <t>Q9HBH1_PDF</t>
  </si>
  <si>
    <t>Q9HBH5_RDH14</t>
  </si>
  <si>
    <t>Q9HBI1-3_PARVB</t>
  </si>
  <si>
    <t>Q9HBL8_NMRAL1</t>
  </si>
  <si>
    <t>Q9HBM1_SPC25</t>
  </si>
  <si>
    <t>Q9HBM8_AGPAT1</t>
  </si>
  <si>
    <t>Q9HBR0-3_SLC38A10</t>
  </si>
  <si>
    <t>Q9HBU6_ETNK1</t>
  </si>
  <si>
    <t>Q9HC38-2_GLOD4</t>
  </si>
  <si>
    <t>Q9HC44_GPBP1L1</t>
  </si>
  <si>
    <t>Q9HCC0_MCCC2</t>
  </si>
  <si>
    <t>Q9HCE5_METTL14</t>
  </si>
  <si>
    <t>Q9HCH0-3_NCKAP5L</t>
  </si>
  <si>
    <t>Q9HCK8-2_CHD8</t>
  </si>
  <si>
    <t>Q9HCN3_TMEM8A</t>
  </si>
  <si>
    <t>Q9HCN4-3_GPN1</t>
  </si>
  <si>
    <t>Q9HCN8_SDF2L1</t>
  </si>
  <si>
    <t>Q9HCU5_PREB</t>
  </si>
  <si>
    <t>Q9HCU8_POLD4</t>
  </si>
  <si>
    <t>Q9HD15_SRA1</t>
  </si>
  <si>
    <t>Q9HD20-2_ATP13A1</t>
  </si>
  <si>
    <t>Q9HD33-2_MRPL47</t>
  </si>
  <si>
    <t>Q9HD34_LYRM4</t>
  </si>
  <si>
    <t>Q9HD40-3_SEPSECS</t>
  </si>
  <si>
    <t>Q9HD45_TM9SF3</t>
  </si>
  <si>
    <t>Q9HD47-2_RANGRF</t>
  </si>
  <si>
    <t>Q9HD64_XAGE1A</t>
  </si>
  <si>
    <t>Q9HDC9_APMAP</t>
  </si>
  <si>
    <t>Q9NP31-3_SH2D2A</t>
  </si>
  <si>
    <t>Q9NP58-4_ABCB6</t>
  </si>
  <si>
    <t>Q9NP66_HMG20A</t>
  </si>
  <si>
    <t>Q9NP72_RAB18</t>
  </si>
  <si>
    <t>Q9NP77_SSU72</t>
  </si>
  <si>
    <t>Q9NP79_VTA1</t>
  </si>
  <si>
    <t>Q9NP80-3_PNPLA8</t>
  </si>
  <si>
    <t>Q9NP92_MRPS30</t>
  </si>
  <si>
    <t>Q9NPA0_EMC7</t>
  </si>
  <si>
    <t>Q9NPA3_MID1IP1</t>
  </si>
  <si>
    <t>Q9NPA8-2_ENY2</t>
  </si>
  <si>
    <t>Q9NPB8_GPCPD1</t>
  </si>
  <si>
    <t>Q9NPD3_EXOSC4</t>
  </si>
  <si>
    <t>Q9NPD8_UBE2T</t>
  </si>
  <si>
    <t>Q9NPE2_NGRN</t>
  </si>
  <si>
    <t>Q9NPE3_NOP10</t>
  </si>
  <si>
    <t>Q9NPF0_CD320</t>
  </si>
  <si>
    <t>Q9NPF4_OSGEP</t>
  </si>
  <si>
    <t>Q9NPF5_DMAP1</t>
  </si>
  <si>
    <t>Q9NPH2_ISYNA1</t>
  </si>
  <si>
    <t>Q9NPI6_DCP1A</t>
  </si>
  <si>
    <t>Q9NPJ3-2_ACOT13</t>
  </si>
  <si>
    <t>Q9NPJ6_MED4</t>
  </si>
  <si>
    <t>Q9NPL8_TIMMDC1</t>
  </si>
  <si>
    <t>Q9NPQ8-4_RIC8A</t>
  </si>
  <si>
    <t>Q9NQ29_LUC7L</t>
  </si>
  <si>
    <t>Q9NQ55-2_PPAN</t>
  </si>
  <si>
    <t>Q9NQ75-2_CASS4</t>
  </si>
  <si>
    <t>Q9NQ88_TIGAR</t>
  </si>
  <si>
    <t>Q9NQC3_RTN4</t>
  </si>
  <si>
    <t>Q9NQE9_HINT3</t>
  </si>
  <si>
    <t>Q9NQG5_RPRD1B</t>
  </si>
  <si>
    <t>Q9NQG7-3_HPS4</t>
  </si>
  <si>
    <t>Q9NQH7-2_XPNPEP3</t>
  </si>
  <si>
    <t>Q9NQP4_PFDN4</t>
  </si>
  <si>
    <t>Q9NQR4_NIT2</t>
  </si>
  <si>
    <t>Q9NQT4_EXOSC5</t>
  </si>
  <si>
    <t>Q9NQT5_EXOSC3</t>
  </si>
  <si>
    <t>Q9NQT8_KIF13B</t>
  </si>
  <si>
    <t>Q9NQW6_ANLN</t>
  </si>
  <si>
    <t>Q9NQW7-3_XPNPEP1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</si>
  <si>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</si>
  <si>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</si>
  <si>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</si>
  <si>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</si>
  <si>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</si>
  <si>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</si>
  <si>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</si>
  <si>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</si>
  <si>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</si>
  <si>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</si>
  <si>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Q9NRF8_CTPS2</t>
  </si>
  <si>
    <t>Q9NRF9_POLE3</t>
  </si>
  <si>
    <t>Q9NRG0_CHRAC1</t>
  </si>
  <si>
    <t>Q9NRG1_PRTFDC1</t>
  </si>
  <si>
    <t>Q9NRG4_SMYD2</t>
  </si>
  <si>
    <t>Q9NRG7-2_SDR39U1</t>
  </si>
  <si>
    <t>Q9NRG9_AAAS</t>
  </si>
  <si>
    <t>Q9NRH1_YAE1D1</t>
  </si>
  <si>
    <t>Q9NRK6_ABCB10</t>
  </si>
  <si>
    <t>Q9NRN7_AASDHPPT</t>
  </si>
  <si>
    <t>Q9NRN9_METTL5</t>
  </si>
  <si>
    <t>Q9NRP0_OSTC</t>
  </si>
  <si>
    <t>Q9NRP2_CMC2</t>
  </si>
  <si>
    <t>Q9NRP4_ACN9</t>
  </si>
  <si>
    <t>Q9NRR5_UBQLN4</t>
  </si>
  <si>
    <t>Q9NRR8_CDC42SE1</t>
  </si>
  <si>
    <t>Q9NRV9_HEBP1</t>
  </si>
  <si>
    <t>Q9NRW1_RAB6B</t>
  </si>
  <si>
    <t>Q9NRW7_VPS45</t>
  </si>
  <si>
    <t>Q9NRX2_MRPL17</t>
  </si>
  <si>
    <t>Q9NRX4_PHPT1</t>
  </si>
  <si>
    <t>Q9NRX5_SERINC1</t>
  </si>
  <si>
    <t>Q9NRY4_ARHGAP35</t>
  </si>
  <si>
    <t>Q9NRY5_FAM114A2</t>
  </si>
  <si>
    <t>Q9NRZ7-2_AGPAT3</t>
  </si>
  <si>
    <t>Q9NS00-2_C1GALT1</t>
  </si>
  <si>
    <t>Q9NS18_GLRX2</t>
  </si>
  <si>
    <t>Q9NS23-3_RASSF1</t>
  </si>
  <si>
    <t>Q9NS69_TOMM22</t>
  </si>
  <si>
    <t>Q9NS86_LANCL2</t>
  </si>
  <si>
    <t>Q9NS87_KIF15</t>
  </si>
  <si>
    <t>Q9NS91_RAD18</t>
  </si>
  <si>
    <t>Q9NS93_TM7SF3</t>
  </si>
  <si>
    <t>Q9NSA3_CTNNBIP1</t>
  </si>
  <si>
    <t>Q9NSD9_FARSB</t>
  </si>
  <si>
    <t>Q9NSE4_IARS2</t>
  </si>
  <si>
    <t>Q9NSG2-3_C1orf112</t>
  </si>
  <si>
    <t>Q9NSI2-2_FAM207A</t>
  </si>
  <si>
    <t>Q9NSI8-3_SAMSN1</t>
  </si>
  <si>
    <t>Q9NSK0_KLC4</t>
  </si>
  <si>
    <t>Q9NSY0_NRBP2</t>
  </si>
  <si>
    <t>Q9NSY1_BMP2K</t>
  </si>
  <si>
    <t>Q9NT62_ATG3</t>
  </si>
  <si>
    <t>Q9NTG7_SIRT3</t>
  </si>
  <si>
    <t>Q9NTI5-3_PDS5B</t>
  </si>
  <si>
    <t>Q9NTJ3_SMC4</t>
  </si>
  <si>
    <t>Q9NTJ5_SACM1L</t>
  </si>
  <si>
    <t>Q9NTM9_CUTC</t>
  </si>
  <si>
    <t>Q9NTX5-6_ECHDC1</t>
  </si>
  <si>
    <t>Q9NTX7-2_RNF146</t>
  </si>
  <si>
    <t>Q9NTZ6_RBM12</t>
  </si>
  <si>
    <t>Q9NU19_TBC1D22B</t>
  </si>
  <si>
    <t>Q9NU22_MDN1</t>
  </si>
  <si>
    <t>Q9NU23_LYRM2</t>
  </si>
  <si>
    <t>Q9NUE0_ZDHHC18</t>
  </si>
  <si>
    <t>Q9NUG6_PDRG1</t>
  </si>
  <si>
    <t>Q9NUJ1_ABHD10</t>
  </si>
  <si>
    <t>Q9NUJ7_PLCXD1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</si>
  <si>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</si>
  <si>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</si>
  <si>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</si>
  <si>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</si>
  <si>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</si>
  <si>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</si>
  <si>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</si>
  <si>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</si>
  <si>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</si>
  <si>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</si>
  <si>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Q9NUS5_AP5S1</t>
  </si>
  <si>
    <t>Q9NUY8_TBC1D23</t>
  </si>
  <si>
    <t>Q9NV06_DCAF13</t>
  </si>
  <si>
    <t>Q9NV56_MRGBP</t>
  </si>
  <si>
    <t>Q9NV66_TYW1</t>
  </si>
  <si>
    <t>Q9NV70-2_EXOC1</t>
  </si>
  <si>
    <t>Q9NV88-3_INTS9</t>
  </si>
  <si>
    <t>Q9NV96_TMEM30A</t>
  </si>
  <si>
    <t>Q9NVA4_TMEM184C</t>
  </si>
  <si>
    <t>Q9NVE7_PANK4</t>
  </si>
  <si>
    <t>Q9NVG8_TBC1D13</t>
  </si>
  <si>
    <t>Q9NVH0_EXD2</t>
  </si>
  <si>
    <t>Q9NVH1-3_DNAJC11</t>
  </si>
  <si>
    <t>Q9NVH2-4_INTS7</t>
  </si>
  <si>
    <t>Q9NVI1_FANCI</t>
  </si>
  <si>
    <t>Q9NVI7-2_ATAD3A</t>
  </si>
  <si>
    <t>Q9NVJ2_ARL8B</t>
  </si>
  <si>
    <t>Q9NVK5-2_FGFR1OP2</t>
  </si>
  <si>
    <t>Q9NVM1_EVA1B</t>
  </si>
  <si>
    <t>Q9NVM4-3_PRMT7</t>
  </si>
  <si>
    <t>Q9NVM6_DNAJC17</t>
  </si>
  <si>
    <t>Q9NVM9_ASUN</t>
  </si>
  <si>
    <t>Q9NVP2_ASF1B</t>
  </si>
  <si>
    <t>Q9NVR0_KLHL11</t>
  </si>
  <si>
    <t>Q9NVR5_DNAAF2</t>
  </si>
  <si>
    <t>Q9NVS9_PNPO</t>
  </si>
  <si>
    <t>Q9NVT9_ARMC1</t>
  </si>
  <si>
    <t>Q9NVU0-5_POLR3E</t>
  </si>
  <si>
    <t>Q9NVV0_TMEM38B</t>
  </si>
  <si>
    <t>Q9NVX0-3_HAUS2</t>
  </si>
  <si>
    <t>Q9NVX2_NLE1</t>
  </si>
  <si>
    <t>Q9NVZ3_NECAP2</t>
  </si>
  <si>
    <t>Q9NW13-2_RBM28</t>
  </si>
  <si>
    <t>Q9NW15_ANO10</t>
  </si>
  <si>
    <t>Q9NW64_RBM22</t>
  </si>
  <si>
    <t>Q9NW82_WDR70</t>
  </si>
  <si>
    <t>Q9NWA0_MED9</t>
  </si>
  <si>
    <t>Q9NWB6-2_ARGLU1</t>
  </si>
  <si>
    <t>Q9NWD9_BEX4</t>
  </si>
  <si>
    <t>Q9NWH9_SLTM</t>
  </si>
  <si>
    <t>Q9NWK9-2_ZNHIT6</t>
  </si>
  <si>
    <t>Q9NWQ9_C14orf119</t>
  </si>
  <si>
    <t>Q9NWS0_PIH1D1</t>
  </si>
  <si>
    <t>Q9NWS6_FAM118A</t>
  </si>
  <si>
    <t>Q9NWT6_HIF1AN</t>
  </si>
  <si>
    <t>Q9NWT8_AURKAIP1</t>
  </si>
  <si>
    <t>Q9NWU1_OXSM</t>
  </si>
  <si>
    <t>Q9NWU2_GID8</t>
  </si>
  <si>
    <t>Q9NWV4_C1orf123</t>
  </si>
  <si>
    <t>Q9NWX6_THG1L</t>
  </si>
  <si>
    <t>Q9NWY4_C4orf27</t>
  </si>
  <si>
    <t>Q9NWZ3_IRAK4</t>
  </si>
  <si>
    <t>Q9NWZ8_GEMIN8</t>
  </si>
  <si>
    <t>Q9NX01_TXNL4B</t>
  </si>
  <si>
    <t>Q9NX07-2_TRNAU1AP</t>
  </si>
  <si>
    <t>Q9NX08_COMMD8</t>
  </si>
  <si>
    <t>Q9NX14_NDUFB11</t>
  </si>
  <si>
    <t>Q9NX38_FAM206A</t>
  </si>
  <si>
    <t>Q9NX40_OCIAD1</t>
  </si>
  <si>
    <t>Q9NX46_ADPRHL2</t>
  </si>
  <si>
    <t>Q9NX47_MARCH5</t>
  </si>
  <si>
    <t>Q9NX55_HYPK</t>
  </si>
  <si>
    <t>Q9NX58_LYAR</t>
  </si>
  <si>
    <t>Q9NX62_IMPAD1</t>
  </si>
  <si>
    <t>Q9NX70_MED29</t>
  </si>
  <si>
    <t>Q9NX74_DUS2L</t>
  </si>
  <si>
    <t>Q9NX94_WBP1L</t>
  </si>
  <si>
    <t>Q9NXA8_SIRT5</t>
  </si>
  <si>
    <t>Q9NXC5_MIOS</t>
  </si>
  <si>
    <t>Q9NXF7_DCAF16</t>
  </si>
  <si>
    <t>Q9NXH8_TOR4A</t>
  </si>
  <si>
    <t>Q9NXH9-2_TRMT1</t>
  </si>
  <si>
    <t>Q9NXK8-2_FBXL12</t>
  </si>
  <si>
    <t>Q9NXN4-2_GDAP2</t>
  </si>
  <si>
    <t>Q9NXR1-2_NDE1</t>
  </si>
  <si>
    <t>Q9NXR7_BRE</t>
  </si>
  <si>
    <t>Q9NXS2_QPCTL</t>
  </si>
  <si>
    <t>Q9NXU5_ARL15</t>
  </si>
  <si>
    <t>Q9NXV2_KCTD5</t>
  </si>
  <si>
    <t>Q9NXV6_CDKN2AIP</t>
  </si>
  <si>
    <t>Q9NXW9_ALKBH4</t>
  </si>
  <si>
    <t>Q9NXX6_NSMCE4A</t>
  </si>
  <si>
    <t>Q9NY12-2_GAR1</t>
  </si>
  <si>
    <t>Q9NY27_PPP4R2</t>
  </si>
  <si>
    <t>Q9NY97-2_B3GNT2</t>
  </si>
  <si>
    <t>Q9NYB0_TERF2IP</t>
  </si>
  <si>
    <t>Q9NYJ1_COA4</t>
  </si>
  <si>
    <t>Q9NYJ8_TAB2</t>
  </si>
  <si>
    <t>Q9NYL2_MLTK</t>
  </si>
  <si>
    <t>Q9NYL2-2_MLTK</t>
  </si>
  <si>
    <t>Q9NYL9_TMOD3</t>
  </si>
  <si>
    <t>Q9NYP9_MIS18A</t>
  </si>
  <si>
    <t>Q9NYU2-2_UGGT1</t>
  </si>
  <si>
    <t>Q9NYV4-2_CDK12</t>
  </si>
  <si>
    <t>Q9NYY8_FASTKD2</t>
  </si>
  <si>
    <t>Q9NYZ3_GTSE1</t>
  </si>
  <si>
    <t>Q9NZ01_TECR</t>
  </si>
  <si>
    <t>Q9NZ08_ERAP1</t>
  </si>
  <si>
    <t>Q9NZ09-2_UBAP1</t>
  </si>
  <si>
    <t>Q9NZ32_ACTR10</t>
  </si>
  <si>
    <t>Q9NZ43_USE1</t>
  </si>
  <si>
    <t>Q9NZ45_CISD1</t>
  </si>
  <si>
    <t>Q9NZ53-2_PODXL2</t>
  </si>
  <si>
    <t>Q9NZ63_C9orf78</t>
  </si>
  <si>
    <t>Q9NZB2_FAM120A</t>
  </si>
  <si>
    <t>Q9NZC3_GDE1</t>
  </si>
  <si>
    <t>Q9NZD8-2_SPG21</t>
  </si>
  <si>
    <t>Q9NZI8_IGF2BP1</t>
  </si>
  <si>
    <t>Q9NZJ6_COQ3</t>
  </si>
  <si>
    <t>Q9NZJ9_NUDT4</t>
  </si>
  <si>
    <t>Q9NZL4_HSPBP1</t>
  </si>
  <si>
    <t>Q9NZL9_MAT2B</t>
  </si>
  <si>
    <t>Q9NZL9-2_MAT2B</t>
  </si>
  <si>
    <t>Q9NZM3-2_ITSN2</t>
  </si>
  <si>
    <t>Q9NZN4_EHD2</t>
  </si>
  <si>
    <t>Q9NZN5-2_ARHGEF12</t>
  </si>
  <si>
    <t>Q9NZQ3-3_NCKIPSD</t>
  </si>
  <si>
    <t>Q9NZT2-2_OGFR</t>
  </si>
  <si>
    <t>Q9NZW5_MPP6</t>
  </si>
  <si>
    <t>Q9NZZ3_CHMP5</t>
  </si>
  <si>
    <t>Q9P000_COMMD9</t>
  </si>
  <si>
    <t>Q9P013_CWC15</t>
  </si>
  <si>
    <t>Q9P015_MRPL15</t>
  </si>
  <si>
    <t>Q9P016_THYN1</t>
  </si>
  <si>
    <t>Q9P021_CRIPT</t>
  </si>
  <si>
    <t>Q9P031_CCDC59</t>
  </si>
  <si>
    <t>Q9P032_NDUFAF4</t>
  </si>
  <si>
    <t>Q9P0I2_EMC3</t>
  </si>
  <si>
    <t>Q9P0J1_PDP1</t>
  </si>
  <si>
    <t>Q9P0J7_KCMF1</t>
  </si>
  <si>
    <t>Q9P0L0_VAPA</t>
  </si>
  <si>
    <t>Q9P0N9-3_TBC1D7</t>
  </si>
  <si>
    <t>Q9P0P0_RNF181</t>
  </si>
  <si>
    <t>Q9P0R6_GSKIP</t>
  </si>
  <si>
    <t>Q9P0U4_CXXC1</t>
  </si>
  <si>
    <t>Q9P0W2_HMG20B</t>
  </si>
  <si>
    <t>Q9P1U0_ZNRD1</t>
  </si>
  <si>
    <t>Q9P1Z2-2_CALCOCO1</t>
  </si>
  <si>
    <t>Q9P206_KIAA1522</t>
  </si>
  <si>
    <t>Q9P219_CCDC88C</t>
  </si>
  <si>
    <t>Q9P244_LRFN1</t>
  </si>
  <si>
    <t>Q9P253_VPS18</t>
  </si>
  <si>
    <t>Q9P258_RCC2</t>
  </si>
  <si>
    <t>Q9P260_KIAA1468</t>
  </si>
  <si>
    <t>Q9P265_DIP2B</t>
  </si>
  <si>
    <t>Q9P270_SLAIN2</t>
  </si>
  <si>
    <t>Q9P287_BCCIP</t>
  </si>
  <si>
    <t>Q9P287-2_BCCIP</t>
  </si>
  <si>
    <t>Q9P2B2_PTGFRN</t>
  </si>
  <si>
    <t>Q9P2C4_TMEM181</t>
  </si>
  <si>
    <t>Q9P2D1-4_CHD7</t>
  </si>
  <si>
    <t>Q9P2D3-3_HEATR5B</t>
  </si>
  <si>
    <t>Q9P2D7-5_DNAH1</t>
  </si>
  <si>
    <t>Q9P2E9-2_RRBP1</t>
  </si>
  <si>
    <t>Q9P2I0_CPSF2</t>
  </si>
  <si>
    <t>Q9P2J5_LARS</t>
  </si>
  <si>
    <t>Q9P2J9_PDP2</t>
  </si>
  <si>
    <t>Q9P2K3_RCOR3</t>
  </si>
  <si>
    <t>Q9P2K8-2_EIF2AK4</t>
  </si>
  <si>
    <t>Q9P2M4_TBC1D14</t>
  </si>
  <si>
    <t>Q9P2N5_RBM27</t>
  </si>
  <si>
    <t>Q9P2R3_ANKFY1</t>
  </si>
  <si>
    <t>Q9P2W1-2_PSMC3IP</t>
  </si>
  <si>
    <t>Q9P2X0_DPM3</t>
  </si>
  <si>
    <t>Q9P2Y5_UVRAG</t>
  </si>
  <si>
    <t>Q9UBB4_ATXN10</t>
  </si>
  <si>
    <t>Q9UBB6_NCDN</t>
  </si>
  <si>
    <t>Q9UBB9_TFIP11</t>
  </si>
  <si>
    <t>Q9UBC2-2_EPS15L1</t>
  </si>
  <si>
    <t>Q9UBE0_SAE1</t>
  </si>
  <si>
    <t>Q9UBF2_COPG2</t>
  </si>
  <si>
    <t>Q9UBF6_RNF7</t>
  </si>
  <si>
    <t>Q9UBF8-2_PI4KB</t>
  </si>
  <si>
    <t>Q9UBI6_GNG12</t>
  </si>
  <si>
    <t>Q9UBK8-2_MTRR</t>
  </si>
  <si>
    <t>Q9UBL3-3_ASH2L</t>
  </si>
  <si>
    <t>Q9UBM7_DHCR7</t>
  </si>
  <si>
    <t>Q9UBP0-3_SPAST</t>
  </si>
  <si>
    <t>Q9UBP6_METTL1</t>
  </si>
  <si>
    <t>Q9UBP9-4_GULP1</t>
  </si>
  <si>
    <t>Q9UBQ7_GRHPR</t>
  </si>
  <si>
    <t>Q9UBR2_CTSZ</t>
  </si>
  <si>
    <t>Q9UBS0_RPS6KB2</t>
  </si>
  <si>
    <t>Q9UBS4_DNAJB11</t>
  </si>
  <si>
    <t>Q9UBS8_RNF14</t>
  </si>
  <si>
    <t>Q9UBT2_UBA2</t>
  </si>
  <si>
    <t>Q9UBU6_FAM8A1</t>
  </si>
  <si>
    <t>Q9UBU9_NXF1</t>
  </si>
  <si>
    <t>Q9UBV2_SEL1L</t>
  </si>
  <si>
    <t>Q9UBV8_PEF1</t>
  </si>
  <si>
    <t>Q9UBW8_COPS7A</t>
  </si>
  <si>
    <t>Q9UBX3_SLC25A10</t>
  </si>
  <si>
    <t>Q9UDX5_MTFP1</t>
  </si>
  <si>
    <t>Q9UDY2-6_TJP2</t>
  </si>
  <si>
    <t>Q9UDY4_DNAJB4</t>
  </si>
  <si>
    <t>Q9UEE9_CFDP1</t>
  </si>
  <si>
    <t>Q9UEG4_ZNF629</t>
  </si>
  <si>
    <t>Q9UEL6_MPZL1</t>
  </si>
  <si>
    <t>Q9UER7-3_DAXX</t>
  </si>
  <si>
    <t>Q9UET6-2_FTSJ1</t>
  </si>
  <si>
    <t>Q9UEU0_VTI1B</t>
  </si>
  <si>
    <t>Q9UEU5_GAGE2D</t>
  </si>
  <si>
    <t>Q9UEY8-2_ADD3</t>
  </si>
  <si>
    <t>Q9UFC0_LRWD1</t>
  </si>
  <si>
    <t>Q9UFG5_C19orf25</t>
  </si>
  <si>
    <t>Q9UFN0_NIPSNAP3A</t>
  </si>
  <si>
    <t>Q9UFW8_CGGBP1</t>
  </si>
  <si>
    <t>Q9UG52_DKFZp564L232</t>
  </si>
  <si>
    <t>Q9UG63_ABCF2</t>
  </si>
  <si>
    <t>Q9UGC7_MTRF1L</t>
  </si>
  <si>
    <t>Q9UGI8_TES</t>
  </si>
  <si>
    <t>Q9UGI8-2_TES</t>
  </si>
  <si>
    <t>Q9UGP4_LIMD1</t>
  </si>
  <si>
    <t>Q9UGP8_SEC63</t>
  </si>
  <si>
    <t>Q9UGR2-2_ZC3H7B</t>
  </si>
  <si>
    <t>Q9UGY1_NOL12</t>
  </si>
  <si>
    <t>Q9UH62_ARMCX3</t>
  </si>
  <si>
    <t>Q9UH65_SWAP70</t>
  </si>
  <si>
    <t>Q9UH99_SUN2</t>
  </si>
  <si>
    <t>Q9UHA3_RSL24D1</t>
  </si>
  <si>
    <t>Q9UHA4_LAMTOR3</t>
  </si>
  <si>
    <t>Q9UHB4-3_NDOR1</t>
  </si>
  <si>
    <t>Q9UHB6_LIMA1</t>
  </si>
  <si>
    <t>Q9UHB9-4_SRP68</t>
  </si>
  <si>
    <t>Q9UHD1_CHORDC1</t>
  </si>
  <si>
    <t>Q9UHD2_TBK1</t>
  </si>
  <si>
    <t>Q9UHD8-7_SEPT9</t>
  </si>
  <si>
    <t>Q9UHD9_UBQLN2</t>
  </si>
  <si>
    <t>Q9UHF1_EGFL7</t>
  </si>
  <si>
    <t>Q9UHG3_PCYOX1</t>
  </si>
  <si>
    <t>Q9UHI6_DDX20</t>
  </si>
  <si>
    <t>Q9UHJ6_SHPK</t>
  </si>
  <si>
    <t>Q9UHL4_DPP7</t>
  </si>
  <si>
    <t>Q9UHN6_TMEM2</t>
  </si>
  <si>
    <t>Q9UHP3_USP25</t>
  </si>
  <si>
    <t>Q9UHQ4_BCAP29</t>
  </si>
  <si>
    <t>Q9UHQ9_CYB5R1</t>
  </si>
  <si>
    <t>Q9UHR4_BAIAP2L1</t>
  </si>
  <si>
    <t>Q9UHR6_ZNHIT2</t>
  </si>
  <si>
    <t>Q9UHV9_PFDN2</t>
  </si>
  <si>
    <t>Q9UHW5_GPN3</t>
  </si>
  <si>
    <t>Q9UHX1-4_PUF60</t>
  </si>
  <si>
    <t>Q9UHX3-4_EMR2</t>
  </si>
  <si>
    <t>Q9UHY1_NRBP1</t>
  </si>
  <si>
    <t>Q9UHY7_ENOPH1</t>
  </si>
  <si>
    <t>Q9UI09_NDUFA12</t>
  </si>
  <si>
    <t>Q9UI10_EIF2B4</t>
  </si>
  <si>
    <t>Q9UI10-3_EIF2B4</t>
  </si>
  <si>
    <t>Q9UI12-2_ATP6V1H</t>
  </si>
  <si>
    <t>Q9UI26_IPO11</t>
  </si>
  <si>
    <t>Q9UI30_TRMT112</t>
  </si>
  <si>
    <t>Q9UIB8-7_CD84</t>
  </si>
  <si>
    <t>Q9UIC8_LCMT1</t>
  </si>
  <si>
    <t>Q9UID3_VPS51</t>
  </si>
  <si>
    <t>Q9UII2_ATPIF1</t>
  </si>
  <si>
    <t>Q9UIJ7_AK3</t>
  </si>
  <si>
    <t>Q9UIL1-3_SCOC</t>
  </si>
  <si>
    <t>Q9UIM3_FKBPL</t>
  </si>
  <si>
    <t>Q9UIQ6-3_LNPEP</t>
  </si>
  <si>
    <t>Q9UIV1-2_CNOT7</t>
  </si>
  <si>
    <t>Q9UJ68-2_MSRA</t>
  </si>
  <si>
    <t>Q9UJ70_NAGK</t>
  </si>
  <si>
    <t>Q9UJA5_TRMT6</t>
  </si>
  <si>
    <t>Q9UJS0_SLC25A13</t>
  </si>
  <si>
    <t>Q9UJT0_TUBE1</t>
  </si>
  <si>
    <t>Q9UJU6_DBNL</t>
  </si>
  <si>
    <t>Q9UJU6-2_DBNL</t>
  </si>
  <si>
    <t>Q9UJU6-3_DBNL</t>
  </si>
  <si>
    <t>Q9UJW0-2_DCTN4</t>
  </si>
  <si>
    <t>Q9UJX2_CDC23</t>
  </si>
  <si>
    <t>Q9UJX3-2_ANAPC7</t>
  </si>
  <si>
    <t>Q9UJX6-2_ANAPC2</t>
  </si>
  <si>
    <t>Q9UJY4_GGA2</t>
  </si>
  <si>
    <t>Q9UJY5-4_GGA1</t>
  </si>
  <si>
    <t>Q9UJZ1_STOML2</t>
  </si>
  <si>
    <t>Q9UK23_NAGPA</t>
  </si>
  <si>
    <t>Q9UK41_VPS28</t>
  </si>
  <si>
    <t>Q9UK45_LSM7</t>
  </si>
  <si>
    <t>Q9UK59_DBR1</t>
  </si>
  <si>
    <t>Q9UK73_FEM1B</t>
  </si>
  <si>
    <t>Q9UKA4_AKAP11</t>
  </si>
  <si>
    <t>Q9UKB3_DNAJC12</t>
  </si>
  <si>
    <t>Q9UKD2_MRTO4</t>
  </si>
  <si>
    <t>Q9UKE5-8_TNIK</t>
  </si>
  <si>
    <t>Q9UKF6_CPSF3</t>
  </si>
  <si>
    <t>Q9UKG1_APPL1</t>
  </si>
  <si>
    <t>Q9UKI8_TLK1</t>
  </si>
  <si>
    <t>Q9UKJ3_GPATCH8</t>
  </si>
  <si>
    <t>Q9UKL6-2_PCTP</t>
  </si>
  <si>
    <t>Q9UKN8_GTF3C4</t>
  </si>
  <si>
    <t>Q9UKR5_C14orf1</t>
  </si>
  <si>
    <t>Q9UKT4-2_FBXO5</t>
  </si>
  <si>
    <t>Q9UKT5_FBXO4</t>
  </si>
  <si>
    <t>Q9UKU7_ACAD8</t>
  </si>
  <si>
    <t>Q9UKV5_AMFR</t>
  </si>
  <si>
    <t>Q9UKV8-2_AGO2</t>
  </si>
  <si>
    <t>Q9UKX7-2_NUP50</t>
  </si>
  <si>
    <t>Q9UKY7_CDV3</t>
  </si>
  <si>
    <t>Q9UKZ1_CNOT11</t>
  </si>
  <si>
    <t>Q9UL15_BAG5</t>
  </si>
  <si>
    <t>Q9UL25_RAB21</t>
  </si>
  <si>
    <t>Q9UL26_RAB22A</t>
  </si>
  <si>
    <t>Q9UL46_PSME2</t>
  </si>
  <si>
    <t>Q9ULC3_RAB23</t>
  </si>
  <si>
    <t>Q9ULC4_MCTS1</t>
  </si>
  <si>
    <t>Q9ULC8-2_ZDHHC8</t>
  </si>
  <si>
    <t>Q9ULD2-2_MTUS1</t>
  </si>
  <si>
    <t>Q9ULF5_SLC39A10</t>
  </si>
  <si>
    <t>Q9ULG6-4_CCPG1</t>
  </si>
  <si>
    <t>Q9ULH0-2_KIDINS220</t>
  </si>
  <si>
    <t>Q9ULH1_ASAP1</t>
  </si>
  <si>
    <t>Q9ULH7-4_MKL2</t>
  </si>
  <si>
    <t>Q9ULJ3-2_ZBTB21</t>
  </si>
  <si>
    <t>Q9ULJ6_ZMIZ1</t>
  </si>
  <si>
    <t>Q9ULJ7-2_ANKRD50</t>
  </si>
  <si>
    <t>Q9ULL5-3_PRR12</t>
  </si>
  <si>
    <t>Q9ULR0_ISY1</t>
  </si>
  <si>
    <t>Q9ULR3_PPM1H</t>
  </si>
  <si>
    <t>Q9ULT8_HECTD1</t>
  </si>
  <si>
    <t>Q9ULV4_CORO1C</t>
  </si>
  <si>
    <t>Q9ULW0_TPX2</t>
  </si>
  <si>
    <t>Q9ULX3_NOB1</t>
  </si>
  <si>
    <t>Q9ULX6-2_AKAP8L</t>
  </si>
  <si>
    <t>Q9ULZ3-2_PYCARD</t>
  </si>
  <si>
    <t>Q9UMF0_ICAM5</t>
  </si>
  <si>
    <t>Q9UMS0-3_NFU1</t>
  </si>
  <si>
    <t>Q9UMS4_PRPF19</t>
  </si>
  <si>
    <t>Q9UMX0_UBQLN1</t>
  </si>
  <si>
    <t>Q9UMX5_NENF</t>
  </si>
  <si>
    <t>Q9UMY1_NOL7</t>
  </si>
  <si>
    <t>Q9UMY4-2_SNX12</t>
  </si>
  <si>
    <t>Q9UMZ2-6_SYNRG</t>
  </si>
  <si>
    <t>Q9UN36-2_NDRG2</t>
  </si>
  <si>
    <t>Q9UN37_VPS4A</t>
  </si>
  <si>
    <t>Q9UN86-2_G3BP2</t>
  </si>
  <si>
    <t>Q9UNE7_STUB1</t>
  </si>
  <si>
    <t>Q9UNF0-2_PACSIN2</t>
  </si>
  <si>
    <t>Q9UNF1_MAGED2</t>
  </si>
  <si>
    <t>Q9UNH7_SNX6</t>
  </si>
  <si>
    <t>Q9UNK0_STX8</t>
  </si>
  <si>
    <t>Q9UNM6_PSMD13</t>
  </si>
  <si>
    <t>Q9UNN5_FAF1</t>
  </si>
  <si>
    <t>Q9UNN8_PROCR</t>
  </si>
  <si>
    <t>Q9UNP9_PPIE</t>
  </si>
  <si>
    <t>Q9UNQ2_DIMT1</t>
  </si>
  <si>
    <t>Q9UNS1-2_TIMELESS</t>
  </si>
  <si>
    <t>Q9UNS2-2_COPS3</t>
  </si>
  <si>
    <t>Q9UNW1_MINPP1</t>
  </si>
  <si>
    <t>Q9UNY4-2_TTF2</t>
  </si>
  <si>
    <t>Q9UNZ2_NSFL1C</t>
  </si>
  <si>
    <t>Q9UP52-3_TFR2</t>
  </si>
  <si>
    <t>Q9UP83_COG5</t>
  </si>
  <si>
    <t>Q9UP95-4_SLC12A4</t>
  </si>
  <si>
    <t>Q9UPN6_SCAF8</t>
  </si>
  <si>
    <t>Q9UPN7_PPP6R1</t>
  </si>
  <si>
    <t>Q9UPN9-2_TRIM33</t>
  </si>
  <si>
    <t>Q9UPQ9-1_TNRC6B</t>
  </si>
  <si>
    <t>Q9UPR3_SMG5</t>
  </si>
  <si>
    <t>Q9UPT8_ZC3H4</t>
  </si>
  <si>
    <t>Q9UPU3_SORCS3</t>
  </si>
  <si>
    <t>Q9UPU5_USP24</t>
  </si>
  <si>
    <t>Q9UPY3_DICER1</t>
  </si>
  <si>
    <t>Q9UPY8_MAPRE3</t>
  </si>
  <si>
    <t>Q9UPY8-2_MAPRE3</t>
  </si>
  <si>
    <t>Q9UQ35_SRRM2</t>
  </si>
  <si>
    <t>Q9UQ49_NEU3</t>
  </si>
  <si>
    <t>Q9UQ80_PA2G4</t>
  </si>
  <si>
    <t>Q9UQ84-4_EXO1</t>
  </si>
  <si>
    <t>Q9UQ90_SPG7</t>
  </si>
  <si>
    <t>Q9UQC2-2_GAB2</t>
  </si>
  <si>
    <t>Q9UQD0-5_SCN8A</t>
  </si>
  <si>
    <t>Q9UQE7_SMC3</t>
  </si>
  <si>
    <t>Q9UQL6-2_HDAC5</t>
  </si>
  <si>
    <t>Q9UQN3_CHMP2B</t>
  </si>
  <si>
    <t>Q9Y217_MTMR6</t>
  </si>
  <si>
    <t>Q9Y219_JAG2</t>
  </si>
  <si>
    <t>Q9Y223-5_GNE</t>
  </si>
  <si>
    <t>Q9Y224_C14orf166</t>
  </si>
  <si>
    <t>Q9Y225_RNF24</t>
  </si>
  <si>
    <t>Q9Y230_RUVBL2</t>
  </si>
  <si>
    <t>Q9Y237_PIN4</t>
  </si>
  <si>
    <t>Q9Y244_POMP</t>
  </si>
  <si>
    <t>Q9Y248_GINS2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</si>
  <si>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</si>
  <si>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</si>
  <si>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</si>
  <si>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</si>
  <si>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</si>
  <si>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</si>
  <si>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</si>
  <si>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Q9Y294_ASF1A</t>
  </si>
  <si>
    <t>Q9Y295_DRG1</t>
  </si>
  <si>
    <t>Q9Y2A7_NCKAP1</t>
  </si>
  <si>
    <t>Q9Y2B0_CNPY2</t>
  </si>
  <si>
    <t>Q9Y2G3_ATP11B</t>
  </si>
  <si>
    <t>Q9Y2G5_POFUT2</t>
  </si>
  <si>
    <t>Q9Y2H0-3_DLGAP4</t>
  </si>
  <si>
    <t>Q9Y2H1_STK38L</t>
  </si>
  <si>
    <t>Q9Y2H2_INPP5F</t>
  </si>
  <si>
    <t>Q9Y2H6-2_FNDC3A</t>
  </si>
  <si>
    <t>Q9Y2I1_NISCH</t>
  </si>
  <si>
    <t>Q9Y2I7_PIKFYVE</t>
  </si>
  <si>
    <t>Q9Y2I8_WDR37</t>
  </si>
  <si>
    <t>Q9Y2J2-2_EPB41L3</t>
  </si>
  <si>
    <t>Q9Y2K6_USP20</t>
  </si>
  <si>
    <t>Q9Y2K7-4_KDM2A</t>
  </si>
  <si>
    <t>Q9Y2L1_DIS3</t>
  </si>
  <si>
    <t>Q9Y2P8_RCL1</t>
  </si>
  <si>
    <t>Q9Y2Q3_GSTK1</t>
  </si>
  <si>
    <t>Q9Y2Q5_LAMTOR2</t>
  </si>
  <si>
    <t>Q9Y2Q9_MRPS28</t>
  </si>
  <si>
    <t>Q9Y2R0_COA3</t>
  </si>
  <si>
    <t>Q9Y2S0_POLR1D</t>
  </si>
  <si>
    <t>Q9Y2S6_TMA7</t>
  </si>
  <si>
    <t>Q9Y2S7_POLDIP2</t>
  </si>
  <si>
    <t>Q9Y2T2_AP3M1</t>
  </si>
  <si>
    <t>Q9Y2U5_MAP3K2</t>
  </si>
  <si>
    <t>Q9Y2U8_LEMD3</t>
  </si>
  <si>
    <t>Q9Y2V2_CARHSP1</t>
  </si>
  <si>
    <t>Q9Y2W1_THRAP3</t>
  </si>
  <si>
    <t>Q9Y2X3_NOP58</t>
  </si>
  <si>
    <t>Q9Y2Y1_POLR3K</t>
  </si>
  <si>
    <t>Q9Y2Z0_SUGT1</t>
  </si>
  <si>
    <t>Q9Y2Z2-5_MTO1</t>
  </si>
  <si>
    <t>Q9Y2Z4_YARS2</t>
  </si>
  <si>
    <t>Q9Y2Z9-3_COQ6</t>
  </si>
  <si>
    <t>Q9Y303-2_AMDHD2</t>
  </si>
  <si>
    <t>Q9Y305_ACOT9</t>
  </si>
  <si>
    <t>Q9Y314_NOSIP</t>
  </si>
  <si>
    <t>Q9Y316_MEMO1</t>
  </si>
  <si>
    <t>Q9Y320-2_TMX2</t>
  </si>
  <si>
    <t>Q9Y333_LSM2</t>
  </si>
  <si>
    <t>Q9Y371_SH3GLB1</t>
  </si>
  <si>
    <t>Q9Y376_CAB39</t>
  </si>
  <si>
    <t>Q9Y383_LUC7L2</t>
  </si>
  <si>
    <t>Q9Y385_UBE2J1</t>
  </si>
  <si>
    <t>Q9Y394-2_DHRS7</t>
  </si>
  <si>
    <t>Q9Y399_MRPS2</t>
  </si>
  <si>
    <t>Q9Y3A3-3_MOB4</t>
  </si>
  <si>
    <t>Q9Y3A5_SBDS</t>
  </si>
  <si>
    <t>Q9Y3A6_TMED5</t>
  </si>
  <si>
    <t>Q9Y3B3-2_TMED7</t>
  </si>
  <si>
    <t>Q9Y3B4_SF3B14</t>
  </si>
  <si>
    <t>Q9Y3B7_MRPL11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</si>
  <si>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</si>
  <si>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</si>
  <si>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</si>
  <si>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</si>
  <si>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</si>
  <si>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</si>
  <si>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</si>
  <si>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</si>
  <si>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Q9Y3D6_FIS1</t>
  </si>
  <si>
    <t>Q9Y3D8-2_TAF9</t>
  </si>
  <si>
    <t>Q9Y3D9_MRPS23</t>
  </si>
  <si>
    <t>Q9Y3F4_STRAP</t>
  </si>
  <si>
    <t>Q9Y3I0_C22orf28</t>
  </si>
  <si>
    <t>Q9Y3I1_FBXO7</t>
  </si>
  <si>
    <t>Q9Y3L3_SH3BP1</t>
  </si>
  <si>
    <t>Q9Y3L5_RAP2C</t>
  </si>
  <si>
    <t>Q9Y3P9_RABGAP1</t>
  </si>
  <si>
    <t>Q9Y3Q8_TSC22D4</t>
  </si>
  <si>
    <t>Q9Y3S2_ZNF330</t>
  </si>
  <si>
    <t>Q9Y3T6_R3HCC1</t>
  </si>
  <si>
    <t>Q9Y3T9_NOC2L</t>
  </si>
  <si>
    <t>Q9Y3U8_RPL36</t>
  </si>
  <si>
    <t>Q9Y3X0_CCDC9</t>
  </si>
  <si>
    <t>Q9Y3Y2-4_CHTOP</t>
  </si>
  <si>
    <t>Q9Y3Z3_SAMHD1</t>
  </si>
  <si>
    <t>Q9Y421-3_FAM32A</t>
  </si>
  <si>
    <t>Q9Y446_PKP3</t>
  </si>
  <si>
    <t>Q9Y448_KNSTRN</t>
  </si>
  <si>
    <t>Q9Y450-2_HBS1L</t>
  </si>
  <si>
    <t>Q9Y450-4_HBS1L</t>
  </si>
  <si>
    <t>Q9Y478_PRKAB1</t>
  </si>
  <si>
    <t>Q9Y487_ATP6V0A2</t>
  </si>
  <si>
    <t>Q9Y490_TLN1</t>
  </si>
  <si>
    <t>Q9Y4B6-2_VPRBP</t>
  </si>
  <si>
    <t>Q9Y4C2-2_FAM115A</t>
  </si>
  <si>
    <t>Q9Y4D1-2_DAAM1</t>
  </si>
  <si>
    <t>Q9Y4E8_USP15</t>
  </si>
  <si>
    <t>Q9Y4G8_RAPGEF2</t>
  </si>
  <si>
    <t>Q9Y4H2_IRS2</t>
  </si>
  <si>
    <t>Q9Y4K3_TRAF6</t>
  </si>
  <si>
    <t>Q9Y4L1_HYOU1</t>
  </si>
  <si>
    <t>Q9Y4P1-6_ATG4B</t>
  </si>
  <si>
    <t>Q9Y4P8-4_WIPI2</t>
  </si>
  <si>
    <t>Q9Y4R8_TELO2</t>
  </si>
  <si>
    <t>Q9Y4W6_AFG3L2</t>
  </si>
  <si>
    <t>Q9Y4X0-3_AMMECR1</t>
  </si>
  <si>
    <t>Q9Y4X5_ARIH1</t>
  </si>
  <si>
    <t>Q9Y4Z0_LSM4</t>
  </si>
  <si>
    <t>Q9Y508_RNF114</t>
  </si>
  <si>
    <t>Q9Y512_SAMM50</t>
  </si>
  <si>
    <t>Q9Y546_LRRC42</t>
  </si>
  <si>
    <t>Q9Y561-2_LRP12</t>
  </si>
  <si>
    <t>Q9Y570_PPME1</t>
  </si>
  <si>
    <t>Q9Y584_TIMM22</t>
  </si>
  <si>
    <t>Q9Y597-2_KCTD3</t>
  </si>
  <si>
    <t>Q9Y5A9-2_YTHDF2</t>
  </si>
  <si>
    <t>Q9Y5B0_CTDP1</t>
  </si>
  <si>
    <t>Q9Y5B6-2_PAXBP1</t>
  </si>
  <si>
    <t>Q9Y5B8-2_NME7</t>
  </si>
  <si>
    <t>Q9Y5B9_SUPT16H</t>
  </si>
  <si>
    <t>Q9Y5J6_TIMM10B</t>
  </si>
  <si>
    <t>Q9Y5J7_TIMM9</t>
  </si>
  <si>
    <t>Q9Y5K5-2_UCHL5</t>
  </si>
  <si>
    <t>Q9Y5K6_CD2AP</t>
  </si>
  <si>
    <t>Q9Y5K8_ATP6V1D</t>
  </si>
  <si>
    <t>Q9Y5L4_TIMM13</t>
  </si>
  <si>
    <t>Q9Y5M8_SRPRB</t>
  </si>
  <si>
    <t>Q9Y5N5_N6AMT1</t>
  </si>
  <si>
    <t>Q9Y5P4-2_COL4A3BP</t>
  </si>
  <si>
    <t>Q9Y5P6_GMPPB</t>
  </si>
  <si>
    <t>Q9Y5Q9_GTF3C3</t>
  </si>
  <si>
    <t>Q9Y5R8_TRAPPC1</t>
  </si>
  <si>
    <t>Q9Y5S1_TRPV2</t>
  </si>
  <si>
    <t>Q9Y5S2_CDC42BPB</t>
  </si>
  <si>
    <t>Q9Y5S9_RBM8A</t>
  </si>
  <si>
    <t>Q9Y5U2-2_TSSC4</t>
  </si>
  <si>
    <t>Q9Y5U9_IER3IP1</t>
  </si>
  <si>
    <t>Q9Y5X1_SNX9</t>
  </si>
  <si>
    <t>Q9Y5X2_SNX8</t>
  </si>
  <si>
    <t>Q9Y5X3_SNX5</t>
  </si>
  <si>
    <t>Q9Y5Y0_FLVCR1</t>
  </si>
  <si>
    <t>Q9Y5Y2_NUBP2</t>
  </si>
  <si>
    <t>Q9Y5Z4_HEBP2</t>
  </si>
  <si>
    <t>Q9Y5Z9-2_UBIAD1</t>
  </si>
  <si>
    <t>Q9Y605_MRFAP1</t>
  </si>
  <si>
    <t>Q9Y608-4_LRRFIP2</t>
  </si>
  <si>
    <t>Q9Y613_FHOD1</t>
  </si>
  <si>
    <t>Q9Y617_PSAT1</t>
  </si>
  <si>
    <t>Q9Y619_SLC25A15</t>
  </si>
  <si>
    <t>Q9Y639-1_NPTN</t>
  </si>
  <si>
    <t>Q9Y673_ALG5</t>
  </si>
  <si>
    <t>Q9Y676_MRPS18B</t>
  </si>
  <si>
    <t>Q9Y678_COPG1</t>
  </si>
  <si>
    <t>Q9Y679-2_AUP1</t>
  </si>
  <si>
    <t>Q9Y680-3_FKBP7</t>
  </si>
  <si>
    <t>Q9Y689-2_ARL5A</t>
  </si>
  <si>
    <t>Q9Y692-2_GMEB1</t>
  </si>
  <si>
    <t>Q9Y696_CLIC4</t>
  </si>
  <si>
    <t>Q9Y697-2_NFS1</t>
  </si>
  <si>
    <t>Q9Y6A5_TACC3</t>
  </si>
  <si>
    <t>Q9Y6B2-2_EID1</t>
  </si>
  <si>
    <t>Q9Y6B6_SAR1B</t>
  </si>
  <si>
    <t>Q9Y6C9_MTCH2</t>
  </si>
  <si>
    <t>Q9Y6D5_ARFGEF2</t>
  </si>
  <si>
    <t>Q9Y6D6_ARFGEF1</t>
  </si>
  <si>
    <t>Q9Y6D9_MAD1L1</t>
  </si>
  <si>
    <t>Q9Y6G5_COMMD10</t>
  </si>
  <si>
    <t>Q9Y6G9_DYNC1LI1</t>
  </si>
  <si>
    <t>Q9Y6H1_CHCHD2</t>
  </si>
  <si>
    <t>Q9Y6H3_XRCC6BP1</t>
  </si>
  <si>
    <t>Q9Y6I3-3_EPN1</t>
  </si>
  <si>
    <t>Q9Y6I9_TEX264</t>
  </si>
  <si>
    <t>Q9Y6K0_CEPT1</t>
  </si>
  <si>
    <t>Q9Y6M4-3_CSNK1G3</t>
  </si>
  <si>
    <t>Q9Y6M5_SLC30A1</t>
  </si>
  <si>
    <t>Q9Y6N1_COX11</t>
  </si>
  <si>
    <t>Q9Y6Q9-5_NCOA3</t>
  </si>
  <si>
    <t>Q9Y6R0_NUMBL</t>
  </si>
  <si>
    <t>Q9Y6U3-2_SCIN</t>
  </si>
  <si>
    <t>Q9Y6V7_DDX49</t>
  </si>
  <si>
    <t>Q9Y6W3_CAPN7</t>
  </si>
  <si>
    <t>Q9Y6W5_WASF2</t>
  </si>
  <si>
    <t>Q9Y6X9-2_MORC2</t>
  </si>
  <si>
    <t>R4GMM1_NBL1</t>
  </si>
  <si>
    <t>R4GMN1_MOSPD2</t>
  </si>
  <si>
    <t>R4GMR5_PSMD8</t>
  </si>
  <si>
    <t>R4GMT0_ACTR1A</t>
  </si>
  <si>
    <t>R4GMW8_BIVM-ERCC5</t>
  </si>
  <si>
    <t>R4GMX3_BMI1</t>
  </si>
  <si>
    <t>R4GN33_MAPKAPK5</t>
  </si>
  <si>
    <t>R4GN55_YTHDF3</t>
  </si>
  <si>
    <t>R4GNB2_DENND4C</t>
  </si>
  <si>
    <t>R4GND1_UBE2E3</t>
  </si>
  <si>
    <t>R4GNH3_PSMC3</t>
  </si>
  <si>
    <t>Melting_Curves/meltCurve_A0AVT1_.pdf</t>
  </si>
  <si>
    <t>Melting_Curves/meltCurve_A0JNW5_.pdf</t>
  </si>
  <si>
    <t>Melting_Curves/meltCurve_A0JP02_.pdf</t>
  </si>
  <si>
    <t>Melting_Curves/meltCurve_A0MZ66_.pdf</t>
  </si>
  <si>
    <t>Melting_Curves/meltCurve_A0PJW6_.pdf</t>
  </si>
  <si>
    <t>Melting_Curves/meltCurve_A1A4Z1_.pdf</t>
  </si>
  <si>
    <t>Melting_Curves/meltCurve_A1L0T0_.pdf</t>
  </si>
  <si>
    <t>Melting_Curves/meltCurve_A2A274_.pdf</t>
  </si>
  <si>
    <t>Melting_Curves/meltCurve_A2A2F0_.pdf</t>
  </si>
  <si>
    <t>Melting_Curves/meltCurve_A2A2Q9_.pdf</t>
  </si>
  <si>
    <t>Melting_Curves/meltCurve_A2A3N6_.pdf</t>
  </si>
  <si>
    <t>Melting_Curves/meltCurve_A2IDA3_.pdf</t>
  </si>
  <si>
    <t>Melting_Curves/meltCurve_A2IDC6_.pdf</t>
  </si>
  <si>
    <t>Melting_Curves/meltCurve_A2RRP1_.pdf</t>
  </si>
  <si>
    <t>Melting_Curves/meltCurve_A2RTX5_2_.pdf</t>
  </si>
  <si>
    <t>Melting_Curves/meltCurve_A2RU48_.pdf</t>
  </si>
  <si>
    <t>Melting_Curves/meltCurve_A2RU67_.pdf</t>
  </si>
  <si>
    <t>Melting_Curves/meltCurve_A2RUC4_.pdf</t>
  </si>
  <si>
    <t>Melting_Curves/meltCurve_A2VDF0_2_.pdf</t>
  </si>
  <si>
    <t>Melting_Curves/meltCurve_A3KFL2_.pdf</t>
  </si>
  <si>
    <t>Melting_Curves/meltCurve_A3KN83_3_.pdf</t>
  </si>
  <si>
    <t>Melting_Curves/meltCurve_A4D0V7_.pdf</t>
  </si>
  <si>
    <t>Melting_Curves/meltCurve_A4D126_.pdf</t>
  </si>
  <si>
    <t>Melting_Curves/meltCurve_A4D1E9_.pdf</t>
  </si>
  <si>
    <t>Melting_Curves/meltCurve_A4D2B0_.pdf</t>
  </si>
  <si>
    <t>Melting_Curves/meltCurve_A5YKK6_.pdf</t>
  </si>
  <si>
    <t>Melting_Curves/meltCurve_A6NCS9_.pdf</t>
  </si>
  <si>
    <t>Melting_Curves/meltCurve_A6ND22_.pdf</t>
  </si>
  <si>
    <t>Melting_Curves/meltCurve_A6NDA1_.pdf</t>
  </si>
  <si>
    <t>Melting_Curves/meltCurve_A6NDB9_.pdf</t>
  </si>
  <si>
    <t>Melting_Curves/meltCurve_A6NDG6_.pdf</t>
  </si>
  <si>
    <t>Melting_Curves/meltCurve_A6NDJ8_.pdf</t>
  </si>
  <si>
    <t>Melting_Curves/meltCurve_A6NDU8_.pdf</t>
  </si>
  <si>
    <t>Melting_Curves/meltCurve_A6NED2_.pdf</t>
  </si>
  <si>
    <t>Melting_Curves/meltCurve_A6NEM2_.pdf</t>
  </si>
  <si>
    <t>Melting_Curves/meltCurve_A6NEP9_.pdf</t>
  </si>
  <si>
    <t>Melting_Curves/meltCurve_A6NF51_.pdf</t>
  </si>
  <si>
    <t>Melting_Curves/meltCurve_A6NFQ2_3_.pdf</t>
  </si>
  <si>
    <t>Melting_Curves/meltCurve_A6NFX8_.pdf</t>
  </si>
  <si>
    <t>Melting_Curves/meltCurve_A6NG32_.pdf</t>
  </si>
  <si>
    <t>Melting_Curves/meltCurve_A6NG79_.pdf</t>
  </si>
  <si>
    <t>Melting_Curves/meltCurve_A6NGB9_.pdf</t>
  </si>
  <si>
    <t>Melting_Curves/meltCurve_A6NGZ7_.pdf</t>
  </si>
  <si>
    <t>Melting_Curves/meltCurve_A6NHL2_2_.pdf</t>
  </si>
  <si>
    <t>Melting_Curves/meltCurve_A6NHN7_.pdf</t>
  </si>
  <si>
    <t>Melting_Curves/meltCurve_A6NHR9_.pdf</t>
  </si>
  <si>
    <t>Melting_Curves/meltCurve_A6NHV6_.pdf</t>
  </si>
  <si>
    <t>Melting_Curves/meltCurve_A6NIH7_.pdf</t>
  </si>
  <si>
    <t>Melting_Curves/meltCurve_A6NIR2_.pdf</t>
  </si>
  <si>
    <t>Melting_Curves/meltCurve_A6NIW2_.pdf</t>
  </si>
  <si>
    <t>Melting_Curves/meltCurve_A6NIZ0_.pdf</t>
  </si>
  <si>
    <t>Melting_Curves/meltCurve_A6NJ78_.pdf</t>
  </si>
  <si>
    <t>Melting_Curves/meltCurve_A6NJD9_.pdf</t>
  </si>
  <si>
    <t>Melting_Curves/meltCurve_A6NK88_.pdf</t>
  </si>
  <si>
    <t>Melting_Curves/meltCurve_A6NKD9_.pdf</t>
  </si>
  <si>
    <t>Melting_Curves/meltCurve_A6NKF9_.pdf</t>
  </si>
  <si>
    <t>Melting_Curves/meltCurve_A6NKZ2_.pdf</t>
  </si>
  <si>
    <t>Melting_Curves/meltCurve_A6NMH6_.pdf</t>
  </si>
  <si>
    <t>Melting_Curves/meltCurve_A6NMQ1_.pdf</t>
  </si>
  <si>
    <t>Melting_Curves/meltCurve_A6NMY3_.pdf</t>
  </si>
  <si>
    <t>Melting_Curves/meltCurve_A6NN40_.pdf</t>
  </si>
  <si>
    <t>Melting_Curves/meltCurve_A6NNV6_.pdf</t>
  </si>
  <si>
    <t>Melting_Curves/meltCurve_A6PVK2_.pdf</t>
  </si>
  <si>
    <t>Melting_Curves/meltCurve_A6PW57_.pdf</t>
  </si>
  <si>
    <t>Melting_Curves/meltCurve_A6PW58_.pdf</t>
  </si>
  <si>
    <t>Melting_Curves/meltCurve_A7MCY6_.pdf</t>
  </si>
  <si>
    <t>Melting_Curves/meltCurve_A8K0M9_.pdf</t>
  </si>
  <si>
    <t>Melting_Curves/meltCurve_A8MPS7_.pdf</t>
  </si>
  <si>
    <t>Melting_Curves/meltCurve_A8MQ02_.pdf</t>
  </si>
  <si>
    <t>Melting_Curves/meltCurve_A8MRB1_.pdf</t>
  </si>
  <si>
    <t>Melting_Curves/meltCurve_A8MSH5_.pdf</t>
  </si>
  <si>
    <t>Melting_Curves/meltCurve_A8MT02_.pdf</t>
  </si>
  <si>
    <t>Melting_Curves/meltCurve_A8MT40_.pdf</t>
  </si>
  <si>
    <t>Melting_Curves/meltCurve_A8MTG8_.pdf</t>
  </si>
  <si>
    <t>Melting_Curves/meltCurve_A8MTK3_.pdf</t>
  </si>
  <si>
    <t>Melting_Curves/meltCurve_A8MTY9_.pdf</t>
  </si>
  <si>
    <t>Melting_Curves/meltCurve_A8MTZ6_.pdf</t>
  </si>
  <si>
    <t>Melting_Curves/meltCurve_A8MU28_.pdf</t>
  </si>
  <si>
    <t>Melting_Curves/meltCurve_A8MUA9_.pdf</t>
  </si>
  <si>
    <t>Melting_Curves/meltCurve_A8MUB1_.pdf</t>
  </si>
  <si>
    <t>Melting_Curves/meltCurve_A8MUM1_.pdf</t>
  </si>
  <si>
    <t>Melting_Curves/meltCurve_A8MV73_.pdf</t>
  </si>
  <si>
    <t>Melting_Curves/meltCurve_A8MVN1_.pdf</t>
  </si>
  <si>
    <t>Melting_Curves/meltCurve_A8MVW0_.pdf</t>
  </si>
  <si>
    <t>Melting_Curves/meltCurve_A8MWY0_.pdf</t>
  </si>
  <si>
    <t>Melting_Curves/meltCurve_A8MXE8_.pdf</t>
  </si>
  <si>
    <t>Melting_Curves/meltCurve_A8MXP9_.pdf</t>
  </si>
  <si>
    <t>Melting_Curves/meltCurve_A8MXQ1_.pdf</t>
  </si>
  <si>
    <t>Melting_Curves/meltCurve_A8MXV4_.pdf</t>
  </si>
  <si>
    <t>Melting_Curves/meltCurve_A8MYT4_.pdf</t>
  </si>
  <si>
    <t>Melting_Curves/meltCurve_A9Z1X7_.pdf</t>
  </si>
  <si>
    <t>Melting_Curves/meltCurve_B0FLL2_.pdf</t>
  </si>
  <si>
    <t>Melting_Curves/meltCurve_B0QY89_.pdf</t>
  </si>
  <si>
    <t>Melting_Curves/meltCurve_B0QY95_.pdf</t>
  </si>
  <si>
    <t>Melting_Curves/meltCurve_B0QYK0_.pdf</t>
  </si>
  <si>
    <t>Melting_Curves/meltCurve_B0QYW5_.pdf</t>
  </si>
  <si>
    <t>Melting_Curves/meltCurve_B0S8I7_.pdf</t>
  </si>
  <si>
    <t>Melting_Curves/meltCurve_B0UX83_.pdf</t>
  </si>
  <si>
    <t>Melting_Curves/meltCurve_B0UXB6_.pdf</t>
  </si>
  <si>
    <t>Melting_Curves/meltCurve_B0UZY3_.pdf</t>
  </si>
  <si>
    <t>Melting_Curves/meltCurve_B0V043_.pdf</t>
  </si>
  <si>
    <t>Melting_Curves/meltCurve_B0V0T3_.pdf</t>
  </si>
  <si>
    <t>Melting_Curves/meltCurve_B0YIW2_.pdf</t>
  </si>
  <si>
    <t>Melting_Curves/meltCurve_B1AH87_.pdf</t>
  </si>
  <si>
    <t>Melting_Curves/meltCurve_B1AHD1_.pdf</t>
  </si>
  <si>
    <t>Melting_Curves/meltCurve_B1AJQ6_.pdf</t>
  </si>
  <si>
    <t>Melting_Curves/meltCurve_B1AJY7_.pdf</t>
  </si>
  <si>
    <t>Melting_Curves/meltCurve_B1AK13_.pdf</t>
  </si>
  <si>
    <t>Melting_Curves/meltCurve_B1AK87_.pdf</t>
  </si>
  <si>
    <t>Melting_Curves/meltCurve_B1AKD8_.pdf</t>
  </si>
  <si>
    <t>Melting_Curves/meltCurve_B1AKJ5_.pdf</t>
  </si>
  <si>
    <t>Melting_Curves/meltCurve_B1AKL4_.pdf</t>
  </si>
  <si>
    <t>Melting_Curves/meltCurve_B1ALD0_.pdf</t>
  </si>
  <si>
    <t>Melting_Curves/meltCurve_B1ALK7_.pdf</t>
  </si>
  <si>
    <t>Melting_Curves/meltCurve_B1ALM5_.pdf</t>
  </si>
  <si>
    <t>Melting_Curves/meltCurve_B1AMS2_.pdf</t>
  </si>
  <si>
    <t>Melting_Curves/meltCurve_B1AMU7_.pdf</t>
  </si>
  <si>
    <t>Melting_Curves/meltCurve_B1AMW1_.pdf</t>
  </si>
  <si>
    <t>Melting_Curves/meltCurve_B1AN99_.pdf</t>
  </si>
  <si>
    <t>Melting_Curves/meltCurve_B1ANH0_.pdf</t>
  </si>
  <si>
    <t>Melting_Curves/meltCurve_B1AVQ7_.pdf</t>
  </si>
  <si>
    <t>Melting_Curves/meltCurve_B3KP49_.pdf</t>
  </si>
  <si>
    <t>Melting_Curves/meltCurve_B3KQ25_.pdf</t>
  </si>
  <si>
    <t>Melting_Curves/meltCurve_B3KQC5_.pdf</t>
  </si>
  <si>
    <t>Melting_Curves/meltCurve_B3KQJ8_.pdf</t>
  </si>
  <si>
    <t>Melting_Curves/meltCurve_B3KS98_.pdf</t>
  </si>
  <si>
    <t>Melting_Curves/meltCurve_B3KSH1_.pdf</t>
  </si>
  <si>
    <t>Melting_Curves/meltCurve_B3KSI9_.pdf</t>
  </si>
  <si>
    <t>Melting_Curves/meltCurve_B3KTR6_.pdf</t>
  </si>
  <si>
    <t>Melting_Curves/meltCurve_B3KUK2_.pdf</t>
  </si>
  <si>
    <t>Melting_Curves/meltCurve_B3KVH8_.pdf</t>
  </si>
  <si>
    <t>Melting_Curves/meltCurve_B3KWB9_.pdf</t>
  </si>
  <si>
    <t>Melting_Curves/meltCurve_B3KY83_.pdf</t>
  </si>
  <si>
    <t>Melting_Curves/meltCurve_B3KY94_.pdf</t>
  </si>
  <si>
    <t>Melting_Curves/meltCurve_B4DDD1_.pdf</t>
  </si>
  <si>
    <t>Melting_Curves/meltCurve_B4DDF4_.pdf</t>
  </si>
  <si>
    <t>Melting_Curves/meltCurve_B4DDM6_.pdf</t>
  </si>
  <si>
    <t>Melting_Curves/meltCurve_B4DDS3_.pdf</t>
  </si>
  <si>
    <t>Melting_Curves/meltCurve_B4DDV3_.pdf</t>
  </si>
  <si>
    <t>Melting_Curves/meltCurve_B4DDY8_.pdf</t>
  </si>
  <si>
    <t>Melting_Curves/meltCurve_B4DE16_.pdf</t>
  </si>
  <si>
    <t>Melting_Curves/meltCurve_B4DEK4_.pdf</t>
  </si>
  <si>
    <t>Melting_Curves/meltCurve_B4DF47_.pdf</t>
  </si>
  <si>
    <t>Melting_Curves/meltCurve_B4DF64_.pdf</t>
  </si>
  <si>
    <t>Melting_Curves/meltCurve_B4DFF2_.pdf</t>
  </si>
  <si>
    <t>Melting_Curves/meltCurve_B4DFR2_.pdf</t>
  </si>
  <si>
    <t>Melting_Curves/meltCurve_B4DGW1_.pdf</t>
  </si>
  <si>
    <t>Melting_Curves/meltCurve_B4DGX2_.pdf</t>
  </si>
  <si>
    <t>Melting_Curves/meltCurve_B4DH53_.pdf</t>
  </si>
  <si>
    <t>Melting_Curves/meltCurve_B4DHE8_.pdf</t>
  </si>
  <si>
    <t>Melting_Curves/meltCurve_B4DHJ7_.pdf</t>
  </si>
  <si>
    <t>Melting_Curves/meltCurve_B4DHW1_.pdf</t>
  </si>
  <si>
    <t>Melting_Curves/meltCurve_B4DIP4_.pdf</t>
  </si>
  <si>
    <t>Melting_Curves/meltCurve_B4DIS3_.pdf</t>
  </si>
  <si>
    <t>Melting_Curves/meltCurve_B4DJ07_.pdf</t>
  </si>
  <si>
    <t>Melting_Curves/meltCurve_B4DJA5_.pdf</t>
  </si>
  <si>
    <t>Melting_Curves/meltCurve_B4DJP7_.pdf</t>
  </si>
  <si>
    <t>Melting_Curves/meltCurve_B4DJV2_.pdf</t>
  </si>
  <si>
    <t>Melting_Curves/meltCurve_B4DK95_.pdf</t>
  </si>
  <si>
    <t>Melting_Curves/meltCurve_B4DKB2_.pdf</t>
  </si>
  <si>
    <t>Melting_Curves/meltCurve_B4DKF9_.pdf</t>
  </si>
  <si>
    <t>Melting_Curves/meltCurve_B4DKL4_.pdf</t>
  </si>
  <si>
    <t>Melting_Curves/meltCurve_B4DL14_.pdf</t>
  </si>
  <si>
    <t>Melting_Curves/meltCurve_B4DL54_.pdf</t>
  </si>
  <si>
    <t>Melting_Curves/meltCurve_B4DLH2_.pdf</t>
  </si>
  <si>
    <t>Melting_Curves/meltCurve_B4DLN1_.pdf</t>
  </si>
  <si>
    <t>Melting_Curves/meltCurve_B4DLR2_.pdf</t>
  </si>
  <si>
    <t>Melting_Curves/meltCurve_B4DLR8_.pdf</t>
  </si>
  <si>
    <t>Melting_Curves/meltCurve_B4DLT4_.pdf</t>
  </si>
  <si>
    <t>Melting_Curves/meltCurve_B4DLZ9_.pdf</t>
  </si>
  <si>
    <t>Melting_Curves/meltCurve_B4DMI0_.pdf</t>
  </si>
  <si>
    <t>Melting_Curves/meltCurve_B4DMM8_.pdf</t>
  </si>
  <si>
    <t>Melting_Curves/meltCurve_B4DMU4_.pdf</t>
  </si>
  <si>
    <t>Melting_Curves/meltCurve_B4DN34_.pdf</t>
  </si>
  <si>
    <t>Melting_Curves/meltCurve_B4DN73_.pdf</t>
  </si>
  <si>
    <t>Melting_Curves/meltCurve_B4DNI9_.pdf</t>
  </si>
  <si>
    <t>Melting_Curves/meltCurve_B4DP11_.pdf</t>
  </si>
  <si>
    <t>Melting_Curves/meltCurve_B4DPY5_.pdf</t>
  </si>
  <si>
    <t>Melting_Curves/meltCurve_B4DPY8_.pdf</t>
  </si>
  <si>
    <t>Melting_Curves/meltCurve_B4DQI6_.pdf</t>
  </si>
  <si>
    <t>Melting_Curves/meltCurve_B4DQJ8_.pdf</t>
  </si>
  <si>
    <t>Melting_Curves/meltCurve_B4DR52_.pdf</t>
  </si>
  <si>
    <t>Melting_Curves/meltCurve_B4DR61_.pdf</t>
  </si>
  <si>
    <t>Melting_Curves/meltCurve_B4DR80_.pdf</t>
  </si>
  <si>
    <t>Melting_Curves/meltCurve_B4DSD4_.pdf</t>
  </si>
  <si>
    <t>Melting_Curves/meltCurve_B4DSF9_.pdf</t>
  </si>
  <si>
    <t>Melting_Curves/meltCurve_B4DSJ0_.pdf</t>
  </si>
  <si>
    <t>Melting_Curves/meltCurve_B4DSS5_.pdf</t>
  </si>
  <si>
    <t>Melting_Curves/meltCurve_B4DT55_.pdf</t>
  </si>
  <si>
    <t>Melting_Curves/meltCurve_B4DT77_.pdf</t>
  </si>
  <si>
    <t>Melting_Curves/meltCurve_B4DTA3_.pdf</t>
  </si>
  <si>
    <t>Melting_Curves/meltCurve_B4DUB9_.pdf</t>
  </si>
  <si>
    <t>Melting_Curves/meltCurve_B4DUE9_.pdf</t>
  </si>
  <si>
    <t>Melting_Curves/meltCurve_B4DUS9_.pdf</t>
  </si>
  <si>
    <t>Melting_Curves/meltCurve_B4DVE7_.pdf</t>
  </si>
  <si>
    <t>Melting_Curves/meltCurve_B4DVH1_.pdf</t>
  </si>
  <si>
    <t>Melting_Curves/meltCurve_B4DVY1_.pdf</t>
  </si>
  <si>
    <t>Melting_Curves/meltCurve_B4DW83_.pdf</t>
  </si>
  <si>
    <t>Melting_Curves/meltCurve_B4DWI1_.pdf</t>
  </si>
  <si>
    <t>Melting_Curves/meltCurve_B4DXP9_.pdf</t>
  </si>
  <si>
    <t>Melting_Curves/meltCurve_B4DXZ6_.pdf</t>
  </si>
  <si>
    <t>Melting_Curves/meltCurve_B4DY26_.pdf</t>
  </si>
  <si>
    <t>Melting_Curves/meltCurve_B4DYB4_.pdf</t>
  </si>
  <si>
    <t>Melting_Curves/meltCurve_B4DYI6_.pdf</t>
  </si>
  <si>
    <t>Melting_Curves/meltCurve_B4DZC3_.pdf</t>
  </si>
  <si>
    <t>Melting_Curves/meltCurve_B4DZG7_.pdf</t>
  </si>
  <si>
    <t>Melting_Curves/meltCurve_B4DZH6_.pdf</t>
  </si>
  <si>
    <t>Melting_Curves/meltCurve_B4DZW6_.pdf</t>
  </si>
  <si>
    <t>Melting_Curves/meltCurve_B4E072_.pdf</t>
  </si>
  <si>
    <t>Melting_Curves/meltCurve_B4E0E3_.pdf</t>
  </si>
  <si>
    <t>Melting_Curves/meltCurve_B4E0T2_.pdf</t>
  </si>
  <si>
    <t>Melting_Curves/meltCurve_B4E0T7_.pdf</t>
  </si>
  <si>
    <t>Melting_Curves/meltCurve_B4E107_.pdf</t>
  </si>
  <si>
    <t>Melting_Curves/meltCurve_B4E1N1_.pdf</t>
  </si>
  <si>
    <t>Melting_Curves/meltCurve_B4E1Q4_.pdf</t>
  </si>
  <si>
    <t>Melting_Curves/meltCurve_B4E241_.pdf</t>
  </si>
  <si>
    <t>Melting_Curves/meltCurve_B4E2B6_.pdf</t>
  </si>
  <si>
    <t>Melting_Curves/meltCurve_B4E2V5_.pdf</t>
  </si>
  <si>
    <t>Melting_Curves/meltCurve_B4E2W0_.pdf</t>
  </si>
  <si>
    <t>Melting_Curves/meltCurve_B4E2X3_.pdf</t>
  </si>
  <si>
    <t>Melting_Curves/meltCurve_B4E351_.pdf</t>
  </si>
  <si>
    <t>Melting_Curves/meltCurve_B5MBW9_.pdf</t>
  </si>
  <si>
    <t>Melting_Curves/meltCurve_B5MBX0_.pdf</t>
  </si>
  <si>
    <t>Melting_Curves/meltCurve_B5MBZ0_.pdf</t>
  </si>
  <si>
    <t>Melting_Curves/meltCurve_B5MCA4_.pdf</t>
  </si>
  <si>
    <t>Melting_Curves/meltCurve_B5MCF9_.pdf</t>
  </si>
  <si>
    <t>Melting_Curves/meltCurve_B5MCT7_.pdf</t>
  </si>
  <si>
    <t>Melting_Curves/meltCurve_B5MD46_.pdf</t>
  </si>
  <si>
    <t>Melting_Curves/meltCurve_B5MDE0_.pdf</t>
  </si>
  <si>
    <t>Melting_Curves/meltCurve_B5MDF5_.pdf</t>
  </si>
  <si>
    <t>Melting_Curves/meltCurve_B5MDU6_.pdf</t>
  </si>
  <si>
    <t>Melting_Curves/meltCurve_B5MEC7_.pdf</t>
  </si>
  <si>
    <t>Melting_Curves/meltCurve_B7WP27_.pdf</t>
  </si>
  <si>
    <t>Melting_Curves/meltCurve_B7WPE2_.pdf</t>
  </si>
  <si>
    <t>Melting_Curves/meltCurve_B7WPL9_.pdf</t>
  </si>
  <si>
    <t>Melting_Curves/meltCurve_B7Z1R5_.pdf</t>
  </si>
  <si>
    <t>Melting_Curves/meltCurve_B7Z254_.pdf</t>
  </si>
  <si>
    <t>Melting_Curves/meltCurve_B7Z291_.pdf</t>
  </si>
  <si>
    <t>Melting_Curves/meltCurve_B7Z2X9_.pdf</t>
  </si>
  <si>
    <t>Melting_Curves/meltCurve_B7Z3B9_.pdf</t>
  </si>
  <si>
    <t>Melting_Curves/meltCurve_B7Z3I9_.pdf</t>
  </si>
  <si>
    <t>Melting_Curves/meltCurve_B7Z3P1_.pdf</t>
  </si>
  <si>
    <t>Melting_Curves/meltCurve_B7Z3T9_.pdf</t>
  </si>
  <si>
    <t>Melting_Curves/meltCurve_B7Z463_.pdf</t>
  </si>
  <si>
    <t>Melting_Curves/meltCurve_B7Z4K6_.pdf</t>
  </si>
  <si>
    <t>Melting_Curves/meltCurve_B7Z4R5_.pdf</t>
  </si>
  <si>
    <t>Melting_Curves/meltCurve_B7Z4U0_.pdf</t>
  </si>
  <si>
    <t>Melting_Curves/meltCurve_B7Z4W5_.pdf</t>
  </si>
  <si>
    <t>Melting_Curves/meltCurve_B7Z5C3_.pdf</t>
  </si>
  <si>
    <t>Melting_Curves/meltCurve_B7Z5G4_.pdf</t>
  </si>
  <si>
    <t>Melting_Curves/meltCurve_B7Z5N5_.pdf</t>
  </si>
  <si>
    <t>Melting_Curves/meltCurve_B7Z5N6_.pdf</t>
  </si>
  <si>
    <t>Melting_Curves/meltCurve_B7Z5W1_.pdf</t>
  </si>
  <si>
    <t>Melting_Curves/meltCurve_B7Z6B8_.pdf</t>
  </si>
  <si>
    <t>Melting_Curves/meltCurve_B7Z7G5_.pdf</t>
  </si>
  <si>
    <t>Melting_Curves/meltCurve_B7Z7N9_.pdf</t>
  </si>
  <si>
    <t>Melting_Curves/meltCurve_B7Z815_.pdf</t>
  </si>
  <si>
    <t>Melting_Curves/meltCurve_B7Z817_.pdf</t>
  </si>
  <si>
    <t>Melting_Curves/meltCurve_B7Z860_.pdf</t>
  </si>
  <si>
    <t>Melting_Curves/meltCurve_B7Z9S8_.pdf</t>
  </si>
  <si>
    <t>Melting_Curves/meltCurve_B7ZBJ4_.pdf</t>
  </si>
  <si>
    <t>Melting_Curves/meltCurve_B7ZBP5_.pdf</t>
  </si>
  <si>
    <t>Melting_Curves/meltCurve_B7ZC38_.pdf</t>
  </si>
  <si>
    <t>Melting_Curves/meltCurve_B7ZKK9_.pdf</t>
  </si>
  <si>
    <t>Melting_Curves/meltCurve_B7ZKQ9_.pdf</t>
  </si>
  <si>
    <t>Melting_Curves/meltCurve_B7ZL88_.pdf</t>
  </si>
  <si>
    <t>Melting_Curves/meltCurve_B7ZLX3_.pdf</t>
  </si>
  <si>
    <t>Melting_Curves/meltCurve_B7ZLZ0_.pdf</t>
  </si>
  <si>
    <t>Melting_Curves/meltCurve_B7ZLZ2_.pdf</t>
  </si>
  <si>
    <t>Melting_Curves/meltCurve_B7ZM03_.pdf</t>
  </si>
  <si>
    <t>Melting_Curves/meltCurve_B8Q185_.pdf</t>
  </si>
  <si>
    <t>Melting_Curves/meltCurve_B8ZZN6_.pdf</t>
  </si>
  <si>
    <t>Melting_Curves/meltCurve_B8ZZQ6_.pdf</t>
  </si>
  <si>
    <t>Melting_Curves/meltCurve_B8ZZS4_.pdf</t>
  </si>
  <si>
    <t>Melting_Curves/meltCurve_B8ZZT9_.pdf</t>
  </si>
  <si>
    <t>Melting_Curves/meltCurve_B8ZZV6_.pdf</t>
  </si>
  <si>
    <t>Melting_Curves/meltCurve_B8ZZW5_.pdf</t>
  </si>
  <si>
    <t>Melting_Curves/meltCurve_B8ZZY2_.pdf</t>
  </si>
  <si>
    <t>Melting_Curves/meltCurve_B9A018_.pdf</t>
  </si>
  <si>
    <t>Melting_Curves/meltCurve_B9A054_.pdf</t>
  </si>
  <si>
    <t>Melting_Curves/meltCurve_B9A060_.pdf</t>
  </si>
  <si>
    <t>Melting_Curves/meltCurve_B9EGE7_.pdf</t>
  </si>
  <si>
    <t>Melting_Curves/meltCurve_B9EGH5_.pdf</t>
  </si>
  <si>
    <t>Melting_Curves/meltCurve_B9EJE7_.pdf</t>
  </si>
  <si>
    <t>Melting_Curves/meltCurve_C0H5Y7_.pdf</t>
  </si>
  <si>
    <t>Melting_Curves/meltCurve_C4AMC7_.pdf</t>
  </si>
  <si>
    <t>Melting_Curves/meltCurve_C4B7M2_.pdf</t>
  </si>
  <si>
    <t>Melting_Curves/meltCurve_C6GKU9_.pdf</t>
  </si>
  <si>
    <t>Melting_Curves/meltCurve_C9IZA5_.pdf</t>
  </si>
  <si>
    <t>Melting_Curves/meltCurve_C9IZF6_.pdf</t>
  </si>
  <si>
    <t>Melting_Curves/meltCurve_C9J0I9_.pdf</t>
  </si>
  <si>
    <t>Melting_Curves/meltCurve_C9J0K6_.pdf</t>
  </si>
  <si>
    <t>Melting_Curves/meltCurve_C9J0V9_.pdf</t>
  </si>
  <si>
    <t>Melting_Curves/meltCurve_C9J173_.pdf</t>
  </si>
  <si>
    <t>Melting_Curves/meltCurve_C9J1K8_.pdf</t>
  </si>
  <si>
    <t>Melting_Curves/meltCurve_C9J212_.pdf</t>
  </si>
  <si>
    <t>Melting_Curves/meltCurve_C9J282_.pdf</t>
  </si>
  <si>
    <t>Melting_Curves/meltCurve_C9J2P0_.pdf</t>
  </si>
  <si>
    <t>Melting_Curves/meltCurve_C9J2Q2_.pdf</t>
  </si>
  <si>
    <t>Melting_Curves/meltCurve_C9J2U4_.pdf</t>
  </si>
  <si>
    <t>Melting_Curves/meltCurve_C9J2V2_.pdf</t>
  </si>
  <si>
    <t>Melting_Curves/meltCurve_C9J381_.pdf</t>
  </si>
  <si>
    <t>Melting_Curves/meltCurve_C9J3D2_.pdf</t>
  </si>
  <si>
    <t>Melting_Curves/meltCurve_C9J3R1_.pdf</t>
  </si>
  <si>
    <t>Melting_Curves/meltCurve_C9J406_.pdf</t>
  </si>
  <si>
    <t>Melting_Curves/meltCurve_C9J494_.pdf</t>
  </si>
  <si>
    <t>Melting_Curves/meltCurve_C9J4M6_.pdf</t>
  </si>
  <si>
    <t>Melting_Curves/meltCurve_C9J5C3_.pdf</t>
  </si>
  <si>
    <t>Melting_Curves/meltCurve_C9J5V9_.pdf</t>
  </si>
  <si>
    <t>Melting_Curves/meltCurve_C9J6N5_.pdf</t>
  </si>
  <si>
    <t>Melting_Curves/meltCurve_C9J713_.pdf</t>
  </si>
  <si>
    <t>Melting_Curves/meltCurve_C9J7E5_.pdf</t>
  </si>
  <si>
    <t>Melting_Curves/meltCurve_C9J7E8_.pdf</t>
  </si>
  <si>
    <t>Melting_Curves/meltCurve_C9J7H8_.pdf</t>
  </si>
  <si>
    <t>Melting_Curves/meltCurve_C9J7Z4_.pdf</t>
  </si>
  <si>
    <t>Melting_Curves/meltCurve_C9J815_.pdf</t>
  </si>
  <si>
    <t>Melting_Curves/meltCurve_C9J8B8_.pdf</t>
  </si>
  <si>
    <t>Melting_Curves/meltCurve_C9J8Q5_.pdf</t>
  </si>
  <si>
    <t>Melting_Curves/meltCurve_C9J8U1_.pdf</t>
  </si>
  <si>
    <t>Melting_Curves/meltCurve_C9J975_.pdf</t>
  </si>
  <si>
    <t>Melting_Curves/meltCurve_C9J9K3_.pdf</t>
  </si>
  <si>
    <t>Melting_Curves/meltCurve_C9JA08_.pdf</t>
  </si>
  <si>
    <t>Melting_Curves/meltCurve_C9JA28_.pdf</t>
  </si>
  <si>
    <t>Melting_Curves/meltCurve_C9JAB2_.pdf</t>
  </si>
  <si>
    <t>Melting_Curves/meltCurve_C9JAF7_.pdf</t>
  </si>
  <si>
    <t>Melting_Curves/meltCurve_C9JAX1_.pdf</t>
  </si>
  <si>
    <t>Melting_Curves/meltCurve_C9JB13_.pdf</t>
  </si>
  <si>
    <t>Melting_Curves/meltCurve_C9JBB3_.pdf</t>
  </si>
  <si>
    <t>Melting_Curves/meltCurve_C9JBG5_.pdf</t>
  </si>
  <si>
    <t>Melting_Curves/meltCurve_C9JBL1_.pdf</t>
  </si>
  <si>
    <t>Melting_Curves/meltCurve_C9JBY7_.pdf</t>
  </si>
  <si>
    <t>Melting_Curves/meltCurve_C9JC99_.pdf</t>
  </si>
  <si>
    <t>Melting_Curves/meltCurve_C9JCC6_.pdf</t>
  </si>
  <si>
    <t>Melting_Curves/meltCurve_C9JDG0_.pdf</t>
  </si>
  <si>
    <t>Melting_Curves/meltCurve_C9JDS9_.pdf</t>
  </si>
  <si>
    <t>Melting_Curves/meltCurve_C9JE12_.pdf</t>
  </si>
  <si>
    <t>Melting_Curves/meltCurve_C9JE98_.pdf</t>
  </si>
  <si>
    <t>Melting_Curves/meltCurve_C9JEL3_.pdf</t>
  </si>
  <si>
    <t>Melting_Curves/meltCurve_C9JF71_.pdf</t>
  </si>
  <si>
    <t>Melting_Curves/meltCurve_C9JFB2_.pdf</t>
  </si>
  <si>
    <t>Melting_Curves/meltCurve_C9JFR7_.pdf</t>
  </si>
  <si>
    <t>Melting_Curves/meltCurve_C9JG41_.pdf</t>
  </si>
  <si>
    <t>Melting_Curves/meltCurve_C9JG63_.pdf</t>
  </si>
  <si>
    <t>Melting_Curves/meltCurve_C9JG87_.pdf</t>
  </si>
  <si>
    <t>Melting_Curves/meltCurve_C9JG97_.pdf</t>
  </si>
  <si>
    <t>Melting_Curves/meltCurve_C9JIF9_.pdf</t>
  </si>
  <si>
    <t>Melting_Curves/meltCurve_C9JIZ6_.pdf</t>
  </si>
  <si>
    <t>Melting_Curves/meltCurve_C9JJ19_.pdf</t>
  </si>
  <si>
    <t>Melting_Curves/meltCurve_C9JJT5_.pdf</t>
  </si>
  <si>
    <t>Melting_Curves/meltCurve_C9JJU1_.pdf</t>
  </si>
  <si>
    <t>Melting_Curves/meltCurve_C9JJV6_.pdf</t>
  </si>
  <si>
    <t>Melting_Curves/meltCurve_C9JKQ2_.pdf</t>
  </si>
  <si>
    <t>Melting_Curves/meltCurve_C9JKQ7_.pdf</t>
  </si>
  <si>
    <t>Melting_Curves/meltCurve_C9JLU1_.pdf</t>
  </si>
  <si>
    <t>Melting_Curves/meltCurve_C9JLV4_.pdf</t>
  </si>
  <si>
    <t>Melting_Curves/meltCurve_C9JNE2_.pdf</t>
  </si>
  <si>
    <t>Melting_Curves/meltCurve_C9JP16_.pdf</t>
  </si>
  <si>
    <t>Melting_Curves/meltCurve_C9JPM4_.pdf</t>
  </si>
  <si>
    <t>Melting_Curves/meltCurve_C9JPX5_.pdf</t>
  </si>
  <si>
    <t>Melting_Curves/meltCurve_C9JQ41_.pdf</t>
  </si>
  <si>
    <t>Melting_Curves/meltCurve_C9JQB1_.pdf</t>
  </si>
  <si>
    <t>Melting_Curves/meltCurve_C9JQD4_.pdf</t>
  </si>
  <si>
    <t>Melting_Curves/meltCurve_C9JQE1_.pdf</t>
  </si>
  <si>
    <t>Melting_Curves/meltCurve_C9JQV3_.pdf</t>
  </si>
  <si>
    <t>Melting_Curves/meltCurve_C9JRZ6_.pdf</t>
  </si>
  <si>
    <t>Melting_Curves/meltCurve_C9JTK6_.pdf</t>
  </si>
  <si>
    <t>Melting_Curves/meltCurve_C9JTX5_.pdf</t>
  </si>
  <si>
    <t>Melting_Curves/meltCurve_C9JUH3_.pdf</t>
  </si>
  <si>
    <t>Melting_Curves/meltCurve_C9JVN9_.pdf</t>
  </si>
  <si>
    <t>Melting_Curves/meltCurve_C9JW56_.pdf</t>
  </si>
  <si>
    <t>Melting_Curves/meltCurve_C9JX92_.pdf</t>
  </si>
  <si>
    <t>Melting_Curves/meltCurve_C9JXB8_.pdf</t>
  </si>
  <si>
    <t>Melting_Curves/meltCurve_C9JYK5_.pdf</t>
  </si>
  <si>
    <t>Melting_Curves/meltCurve_C9JYM0_.pdf</t>
  </si>
  <si>
    <t>Melting_Curves/meltCurve_C9JZ40_.pdf</t>
  </si>
  <si>
    <t>Melting_Curves/meltCurve_C9JZG2_.pdf</t>
  </si>
  <si>
    <t>Melting_Curves/meltCurve_C9JZP6_.pdf</t>
  </si>
  <si>
    <t>Melting_Curves/meltCurve_C9JZR4_.pdf</t>
  </si>
  <si>
    <t>Melting_Curves/meltCurve_C9JZY6_.pdf</t>
  </si>
  <si>
    <t>Melting_Curves/meltCurve_C9K0X5_.pdf</t>
  </si>
  <si>
    <t>Melting_Curves/meltCurve_D3DQV9_.pdf</t>
  </si>
  <si>
    <t>Melting_Curves/meltCurve_D3DWF9_.pdf</t>
  </si>
  <si>
    <t>Melting_Curves/meltCurve_D3YTB1_.pdf</t>
  </si>
  <si>
    <t>Melting_Curves/meltCurve_D3YTB5_.pdf</t>
  </si>
  <si>
    <t>Melting_Curves/meltCurve_D6R9J8_.pdf</t>
  </si>
  <si>
    <t>Melting_Curves/meltCurve_D6R9P3_.pdf</t>
  </si>
  <si>
    <t>Melting_Curves/meltCurve_D6R9U7_.pdf</t>
  </si>
  <si>
    <t>Melting_Curves/meltCurve_D6R9X7_.pdf</t>
  </si>
  <si>
    <t>Melting_Curves/meltCurve_D6R9Z7_.pdf</t>
  </si>
  <si>
    <t>Melting_Curves/meltCurve_D6RA26_.pdf</t>
  </si>
  <si>
    <t>Melting_Curves/meltCurve_D6RAA6_.pdf</t>
  </si>
  <si>
    <t>Melting_Curves/meltCurve_D6RAM3_.pdf</t>
  </si>
  <si>
    <t>Melting_Curves/meltCurve_D6RAN8_.pdf</t>
  </si>
  <si>
    <t>Melting_Curves/meltCurve_D6RAR3_.pdf</t>
  </si>
  <si>
    <t>Melting_Curves/meltCurve_D6RBC9_.pdf</t>
  </si>
  <si>
    <t>Melting_Curves/meltCurve_D6RBE3_.pdf</t>
  </si>
  <si>
    <t>Melting_Curves/meltCurve_D6RBS5_.pdf</t>
  </si>
  <si>
    <t>Melting_Curves/meltCurve_D6RBW1_.pdf</t>
  </si>
  <si>
    <t>Melting_Curves/meltCurve_D6RC52_.pdf</t>
  </si>
  <si>
    <t>Melting_Curves/meltCurve_D6RCD0_.pdf</t>
  </si>
  <si>
    <t>Melting_Curves/meltCurve_D6RCM8_.pdf</t>
  </si>
  <si>
    <t>Melting_Curves/meltCurve_D6RCQ0_.pdf</t>
  </si>
  <si>
    <t>Melting_Curves/meltCurve_D6RCQ8_.pdf</t>
  </si>
  <si>
    <t>Melting_Curves/meltCurve_D6RDM3_.pdf</t>
  </si>
  <si>
    <t>Melting_Curves/meltCurve_D6RDU8_.pdf</t>
  </si>
  <si>
    <t>Melting_Curves/meltCurve_D6RDV0_.pdf</t>
  </si>
  <si>
    <t>Melting_Curves/meltCurve_D6RE80_.pdf</t>
  </si>
  <si>
    <t>Melting_Curves/meltCurve_D6RE84_.pdf</t>
  </si>
  <si>
    <t>Melting_Curves/meltCurve_D6REA0_.pdf</t>
  </si>
  <si>
    <t>Melting_Curves/meltCurve_D6REA1_.pdf</t>
  </si>
  <si>
    <t>Melting_Curves/meltCurve_D6REL0_.pdf</t>
  </si>
  <si>
    <t>Melting_Curves/meltCurve_D6REP3_.pdf</t>
  </si>
  <si>
    <t>Melting_Curves/meltCurve_D6REQ6_.pdf</t>
  </si>
  <si>
    <t>Melting_Curves/meltCurve_D6REX3_.pdf</t>
  </si>
  <si>
    <t>Melting_Curves/meltCurve_D6RF48_.pdf</t>
  </si>
  <si>
    <t>Melting_Curves/meltCurve_D6RF62_.pdf</t>
  </si>
  <si>
    <t>Melting_Curves/meltCurve_D6RFG8_.pdf</t>
  </si>
  <si>
    <t>Melting_Curves/meltCurve_D6RFH4_.pdf</t>
  </si>
  <si>
    <t>Melting_Curves/meltCurve_D6RGI3_.pdf</t>
  </si>
  <si>
    <t>Melting_Curves/meltCurve_D6RGJ7_.pdf</t>
  </si>
  <si>
    <t>Melting_Curves/meltCurve_D6RHI9_.pdf</t>
  </si>
  <si>
    <t>Melting_Curves/meltCurve_D6RIE3_.pdf</t>
  </si>
  <si>
    <t>Melting_Curves/meltCurve_D6RJF0_.pdf</t>
  </si>
  <si>
    <t>Melting_Curves/meltCurve_D6W592_.pdf</t>
  </si>
  <si>
    <t>Melting_Curves/meltCurve_E2QRD0_.pdf</t>
  </si>
  <si>
    <t>Melting_Curves/meltCurve_E2QRF9_.pdf</t>
  </si>
  <si>
    <t>Melting_Curves/meltCurve_E5RFJ1_.pdf</t>
  </si>
  <si>
    <t>Melting_Curves/meltCurve_E5RFJ9_.pdf</t>
  </si>
  <si>
    <t>Melting_Curves/meltCurve_E5RFL0_.pdf</t>
  </si>
  <si>
    <t>Melting_Curves/meltCurve_E5RG17_.pdf</t>
  </si>
  <si>
    <t>Melting_Curves/meltCurve_E5RGK5_.pdf</t>
  </si>
  <si>
    <t>Melting_Curves/meltCurve_E5RGQ3_.pdf</t>
  </si>
  <si>
    <t>Melting_Curves/meltCurve_E5RGT6_.pdf</t>
  </si>
  <si>
    <t>Melting_Curves/meltCurve_E5RGV5_.pdf</t>
  </si>
  <si>
    <t>Melting_Curves/meltCurve_E5RGX2_.pdf</t>
  </si>
  <si>
    <t>Melting_Curves/meltCurve_E5RGX5_.pdf</t>
  </si>
  <si>
    <t>Melting_Curves/meltCurve_E5RGY0_.pdf</t>
  </si>
  <si>
    <t>Melting_Curves/meltCurve_E5RH81_.pdf</t>
  </si>
  <si>
    <t>Melting_Curves/meltCurve_E5RHC1_.pdf</t>
  </si>
  <si>
    <t>Melting_Curves/meltCurve_E5RHG8_.pdf</t>
  </si>
  <si>
    <t>Melting_Curves/meltCurve_E5RHG9_.pdf</t>
  </si>
  <si>
    <t>Melting_Curves/meltCurve_E5RI87_.pdf</t>
  </si>
  <si>
    <t>Melting_Curves/meltCurve_E5RIH5_.pdf</t>
  </si>
  <si>
    <t>Melting_Curves/meltCurve_E5RIJ0_.pdf</t>
  </si>
  <si>
    <t>Melting_Curves/meltCurve_E5RIQ5_.pdf</t>
  </si>
  <si>
    <t>Melting_Curves/meltCurve_E5RIY0_.pdf</t>
  </si>
  <si>
    <t>Melting_Curves/meltCurve_E5RIY4_.pdf</t>
  </si>
  <si>
    <t>Melting_Curves/meltCurve_E5RJ26_.pdf</t>
  </si>
  <si>
    <t>Melting_Curves/meltCurve_E5RJ68_.pdf</t>
  </si>
  <si>
    <t>Melting_Curves/meltCurve_E5RJ99_.pdf</t>
  </si>
  <si>
    <t>Melting_Curves/meltCurve_E5RJD2_.pdf</t>
  </si>
  <si>
    <t>Melting_Curves/meltCurve_E5RJD8_.pdf</t>
  </si>
  <si>
    <t>Melting_Curves/meltCurve_E5RJJ3_.pdf</t>
  </si>
  <si>
    <t>Melting_Curves/meltCurve_E5RJR5_.pdf</t>
  </si>
  <si>
    <t>Melting_Curves/meltCurve_E5RJY1_.pdf</t>
  </si>
  <si>
    <t>Melting_Curves/meltCurve_E5RK00_.pdf</t>
  </si>
  <si>
    <t>Melting_Curves/meltCurve_E5RK82_.pdf</t>
  </si>
  <si>
    <t>Melting_Curves/meltCurve_E7EM64_.pdf</t>
  </si>
  <si>
    <t>Melting_Curves/meltCurve_E7EM95_.pdf</t>
  </si>
  <si>
    <t>Melting_Curves/meltCurve_E7EMA9_.pdf</t>
  </si>
  <si>
    <t>Melting_Curves/meltCurve_E7EMM4_.pdf</t>
  </si>
  <si>
    <t>Melting_Curves/meltCurve_E7EMP6_.pdf</t>
  </si>
  <si>
    <t>Melting_Curves/meltCurve_E7EMX7_.pdf</t>
  </si>
  <si>
    <t>Melting_Curves/meltCurve_E7EN41_.pdf</t>
  </si>
  <si>
    <t>Melting_Curves/meltCurve_E7EN68_.pdf</t>
  </si>
  <si>
    <t>Melting_Curves/meltCurve_E7EN73_.pdf</t>
  </si>
  <si>
    <t>Melting_Curves/meltCurve_E7EN86_.pdf</t>
  </si>
  <si>
    <t>Melting_Curves/meltCurve_E7ENA9_.pdf</t>
  </si>
  <si>
    <t>Melting_Curves/meltCurve_E7ENB8_.pdf</t>
  </si>
  <si>
    <t>Melting_Curves/meltCurve_E7ENF1_.pdf</t>
  </si>
  <si>
    <t>Melting_Curves/meltCurve_E7ENK0_.pdf</t>
  </si>
  <si>
    <t>Melting_Curves/meltCurve_E7ENQ1_.pdf</t>
  </si>
  <si>
    <t>Melting_Curves/meltCurve_E7ENR4_.pdf</t>
  </si>
  <si>
    <t>Melting_Curves/meltCurve_E7EP87_.pdf</t>
  </si>
  <si>
    <t>Melting_Curves/meltCurve_E7EPB3_.pdf</t>
  </si>
  <si>
    <t>Melting_Curves/meltCurve_E7EPD0_.pdf</t>
  </si>
  <si>
    <t>Melting_Curves/meltCurve_E7EPL4_.pdf</t>
  </si>
  <si>
    <t>Melting_Curves/meltCurve_E7EPN9_.pdf</t>
  </si>
  <si>
    <t>Melting_Curves/meltCurve_E7EPT4_.pdf</t>
  </si>
  <si>
    <t>Melting_Curves/meltCurve_E7EPV7_.pdf</t>
  </si>
  <si>
    <t>Melting_Curves/meltCurve_E7EPW2_.pdf</t>
  </si>
  <si>
    <t>Melting_Curves/meltCurve_E7EPW5_.pdf</t>
  </si>
  <si>
    <t>Melting_Curves/meltCurve_E7EPY1_.pdf</t>
  </si>
  <si>
    <t>Melting_Curves/meltCurve_E7EQ69_.pdf</t>
  </si>
  <si>
    <t>Melting_Curves/meltCurve_E7EQA9_.pdf</t>
  </si>
  <si>
    <t>Melting_Curves/meltCurve_E7EQI7_.pdf</t>
  </si>
  <si>
    <t>Melting_Curves/meltCurve_E7EQJ0_.pdf</t>
  </si>
  <si>
    <t>Melting_Curves/meltCurve_E7EQL8_.pdf</t>
  </si>
  <si>
    <t>Melting_Curves/meltCurve_E7EQN5_.pdf</t>
  </si>
  <si>
    <t>Melting_Curves/meltCurve_E7EQN6_.pdf</t>
  </si>
  <si>
    <t>Melting_Curves/meltCurve_E7EQR8_.pdf</t>
  </si>
  <si>
    <t>Melting_Curves/meltCurve_E7EQT4_.pdf</t>
  </si>
  <si>
    <t>Melting_Curves/meltCurve_E7EQY1_.pdf</t>
  </si>
  <si>
    <t>Melting_Curves/meltCurve_E7ER32_.pdf</t>
  </si>
  <si>
    <t>Melting_Curves/meltCurve_E7ER68_.pdf</t>
  </si>
  <si>
    <t>Melting_Curves/meltCurve_E7ER77_.pdf</t>
  </si>
  <si>
    <t>Melting_Curves/meltCurve_E7ERC6_.pdf</t>
  </si>
  <si>
    <t>Melting_Curves/meltCurve_E7ERI8_.pdf</t>
  </si>
  <si>
    <t>Melting_Curves/meltCurve_E7ERS3_.pdf</t>
  </si>
  <si>
    <t>Melting_Curves/meltCurve_E7ES33_.pdf</t>
  </si>
  <si>
    <t>Melting_Curves/meltCurve_E7ES43_.pdf</t>
  </si>
  <si>
    <t>Melting_Curves/meltCurve_E7ESC6_.pdf</t>
  </si>
  <si>
    <t>Melting_Curves/meltCurve_E7ESL0_.pdf</t>
  </si>
  <si>
    <t>Melting_Curves/meltCurve_E7ESM2_.pdf</t>
  </si>
  <si>
    <t>Melting_Curves/meltCurve_E7ESU6_.pdf</t>
  </si>
  <si>
    <t>Melting_Curves/meltCurve_E7ESU7_.pdf</t>
  </si>
  <si>
    <t>Melting_Curves/meltCurve_E7ESW6_.pdf</t>
  </si>
  <si>
    <t>Melting_Curves/meltCurve_E7ESZ7_.pdf</t>
  </si>
  <si>
    <t>Melting_Curves/meltCurve_E7ET15_.pdf</t>
  </si>
  <si>
    <t>Melting_Curves/meltCurve_E7ET49_.pdf</t>
  </si>
  <si>
    <t>Melting_Curves/meltCurve_E7ET76_.pdf</t>
  </si>
  <si>
    <t>Melting_Curves/meltCurve_E7ETA6_.pdf</t>
  </si>
  <si>
    <t>Melting_Curves/meltCurve_E7ETB3_.pdf</t>
  </si>
  <si>
    <t>Melting_Curves/meltCurve_E7ETK0_.pdf</t>
  </si>
  <si>
    <t>Melting_Curves/meltCurve_E7ETY4_.pdf</t>
  </si>
  <si>
    <t>Melting_Curves/meltCurve_E7ETZ0_.pdf</t>
  </si>
  <si>
    <t>Melting_Curves/meltCurve_E7ETZ4_.pdf</t>
  </si>
  <si>
    <t>Melting_Curves/meltCurve_E7EU19_.pdf</t>
  </si>
  <si>
    <t>Melting_Curves/meltCurve_E7EU23_.pdf</t>
  </si>
  <si>
    <t>Melting_Curves/meltCurve_E7EU24_.pdf</t>
  </si>
  <si>
    <t>Melting_Curves/meltCurve_E7EU78_.pdf</t>
  </si>
  <si>
    <t>Melting_Curves/meltCurve_E7EU96_.pdf</t>
  </si>
  <si>
    <t>Melting_Curves/meltCurve_E7EUC7_.pdf</t>
  </si>
  <si>
    <t>Melting_Curves/meltCurve_E7EUG5_.pdf</t>
  </si>
  <si>
    <t>Melting_Curves/meltCurve_E7EUL7_.pdf</t>
  </si>
  <si>
    <t>Melting_Curves/meltCurve_E7EUM5_.pdf</t>
  </si>
  <si>
    <t>Melting_Curves/meltCurve_E7EUU1_.pdf</t>
  </si>
  <si>
    <t>Melting_Curves/meltCurve_E7EUW9_.pdf</t>
  </si>
  <si>
    <t>Melting_Curves/meltCurve_E7EUZ3_.pdf</t>
  </si>
  <si>
    <t>Melting_Curves/meltCurve_E7EV05_.pdf</t>
  </si>
  <si>
    <t>Melting_Curves/meltCurve_E7EV59_.pdf</t>
  </si>
  <si>
    <t>Melting_Curves/meltCurve_E7EVA0_.pdf</t>
  </si>
  <si>
    <t>Melting_Curves/meltCurve_E7EVC7_.pdf</t>
  </si>
  <si>
    <t>Melting_Curves/meltCurve_E7EVH9_.pdf</t>
  </si>
  <si>
    <t>Melting_Curves/meltCurve_E7EVM2_.pdf</t>
  </si>
  <si>
    <t>Melting_Curves/meltCurve_E7EVX8_.pdf</t>
  </si>
  <si>
    <t>Melting_Curves/meltCurve_E7EVZ2_.pdf</t>
  </si>
  <si>
    <t>Melting_Curves/meltCurve_E7EW20_.pdf</t>
  </si>
  <si>
    <t>Melting_Curves/meltCurve_E7EW32_.pdf</t>
  </si>
  <si>
    <t>Melting_Curves/meltCurve_E7EW52_.pdf</t>
  </si>
  <si>
    <t>Melting_Curves/meltCurve_E7EWC7_.pdf</t>
  </si>
  <si>
    <t>Melting_Curves/meltCurve_E7EWM1_.pdf</t>
  </si>
  <si>
    <t>Melting_Curves/meltCurve_E7EWP0_.pdf</t>
  </si>
  <si>
    <t>Melting_Curves/meltCurve_E7EWY2_.pdf</t>
  </si>
  <si>
    <t>Melting_Curves/meltCurve_E7EX17_.pdf</t>
  </si>
  <si>
    <t>Melting_Curves/meltCurve_E7EX73_.pdf</t>
  </si>
  <si>
    <t>Melting_Curves/meltCurve_E7EX90_.pdf</t>
  </si>
  <si>
    <t>Melting_Curves/meltCurve_E9PAK5_.pdf</t>
  </si>
  <si>
    <t>Melting_Curves/meltCurve_E9PAL9_.pdf</t>
  </si>
  <si>
    <t>Melting_Curves/meltCurve_E9PAR5_.pdf</t>
  </si>
  <si>
    <t>Melting_Curves/meltCurve_E9PAU2_.pdf</t>
  </si>
  <si>
    <t>Melting_Curves/meltCurve_E9PAV9_.pdf</t>
  </si>
  <si>
    <t>Melting_Curves/meltCurve_E9PB14_.pdf</t>
  </si>
  <si>
    <t>Melting_Curves/meltCurve_E9PB35_.pdf</t>
  </si>
  <si>
    <t>Melting_Curves/meltCurve_E9PB61_.pdf</t>
  </si>
  <si>
    <t>Melting_Curves/meltCurve_E9PBJ5_.pdf</t>
  </si>
  <si>
    <t>Melting_Curves/meltCurve_E9PBQ3_.pdf</t>
  </si>
  <si>
    <t>Melting_Curves/meltCurve_E9PBS1_.pdf</t>
  </si>
  <si>
    <t>Melting_Curves/meltCurve_E9PBZ9_.pdf</t>
  </si>
  <si>
    <t>Melting_Curves/meltCurve_E9PC15_.pdf</t>
  </si>
  <si>
    <t>Melting_Curves/meltCurve_E9PC26_.pdf</t>
  </si>
  <si>
    <t>Melting_Curves/meltCurve_E9PC28_.pdf</t>
  </si>
  <si>
    <t>Melting_Curves/meltCurve_E9PC47_.pdf</t>
  </si>
  <si>
    <t>Melting_Curves/meltCurve_E9PC74_.pdf</t>
  </si>
  <si>
    <t>Melting_Curves/meltCurve_E9PCE5_.pdf</t>
  </si>
  <si>
    <t>Melting_Curves/meltCurve_E9PCH4_.pdf</t>
  </si>
  <si>
    <t>Melting_Curves/meltCurve_E9PCJ7_.pdf</t>
  </si>
  <si>
    <t>Melting_Curves/meltCurve_E9PCS8_.pdf</t>
  </si>
  <si>
    <t>Melting_Curves/meltCurve_E9PCV0_.pdf</t>
  </si>
  <si>
    <t>Melting_Curves/meltCurve_E9PCW1_.pdf</t>
  </si>
  <si>
    <t>Melting_Curves/meltCurve_E9PDL9_.pdf</t>
  </si>
  <si>
    <t>Melting_Curves/meltCurve_E9PDU5_.pdf</t>
  </si>
  <si>
    <t>Melting_Curves/meltCurve_E9PEC3_.pdf</t>
  </si>
  <si>
    <t>Melting_Curves/meltCurve_E9PEK8_.pdf</t>
  </si>
  <si>
    <t>Melting_Curves/meltCurve_E9PEN8_.pdf</t>
  </si>
  <si>
    <t>Melting_Curves/meltCurve_E9PER1_.pdf</t>
  </si>
  <si>
    <t>Melting_Curves/meltCurve_E9PER6_.pdf</t>
  </si>
  <si>
    <t>Melting_Curves/meltCurve_E9PEZ3_.pdf</t>
  </si>
  <si>
    <t>Melting_Curves/meltCurve_E9PF10_.pdf</t>
  </si>
  <si>
    <t>Melting_Curves/meltCurve_E9PF16_.pdf</t>
  </si>
  <si>
    <t>Melting_Curves/meltCurve_E9PF18_.pdf</t>
  </si>
  <si>
    <t>Melting_Curves/meltCurve_E9PF19_.pdf</t>
  </si>
  <si>
    <t>Melting_Curves/meltCurve_E9PF74_.pdf</t>
  </si>
  <si>
    <t>Melting_Curves/meltCurve_E9PF99_.pdf</t>
  </si>
  <si>
    <t>Melting_Curves/meltCurve_E9PFB9_.pdf</t>
  </si>
  <si>
    <t>Melting_Curves/meltCurve_E9PFK9_.pdf</t>
  </si>
  <si>
    <t>Melting_Curves/meltCurve_E9PFR3_.pdf</t>
  </si>
  <si>
    <t>Melting_Curves/meltCurve_E9PG22_.pdf</t>
  </si>
  <si>
    <t>Melting_Curves/meltCurve_E9PGC0_.pdf</t>
  </si>
  <si>
    <t>Melting_Curves/meltCurve_E9PGF9_.pdf</t>
  </si>
  <si>
    <t>Melting_Curves/meltCurve_E9PGQ0_.pdf</t>
  </si>
  <si>
    <t>Melting_Curves/meltCurve_E9PGT1_.pdf</t>
  </si>
  <si>
    <t>Melting_Curves/meltCurve_E9PGT3_.pdf</t>
  </si>
  <si>
    <t>Melting_Curves/meltCurve_E9PGT6_.pdf</t>
  </si>
  <si>
    <t>Melting_Curves/meltCurve_E9PGW7_.pdf</t>
  </si>
  <si>
    <t>Melting_Curves/meltCurve_E9PH29_.pdf</t>
  </si>
  <si>
    <t>Melting_Curves/meltCurve_E9PH64_.pdf</t>
  </si>
  <si>
    <t>Melting_Curves/meltCurve_E9PHG5_.pdf</t>
  </si>
  <si>
    <t>Melting_Curves/meltCurve_E9PHH9_.pdf</t>
  </si>
  <si>
    <t>Melting_Curves/meltCurve_E9PHI4_.pdf</t>
  </si>
  <si>
    <t>Melting_Curves/meltCurve_E9PHK9_.pdf</t>
  </si>
  <si>
    <t>Melting_Curves/meltCurve_E9PHM2_.pdf</t>
  </si>
  <si>
    <t>Melting_Curves/meltCurve_E9PHY5_.pdf</t>
  </si>
  <si>
    <t>Melting_Curves/meltCurve_E9PIA1_.pdf</t>
  </si>
  <si>
    <t>Melting_Curves/meltCurve_E9PIE4_.pdf</t>
  </si>
  <si>
    <t>Melting_Curves/meltCurve_E9PIR7_.pdf</t>
  </si>
  <si>
    <t>Melting_Curves/meltCurve_E9PJ24_.pdf</t>
  </si>
  <si>
    <t>Melting_Curves/meltCurve_E9PJ42_.pdf</t>
  </si>
  <si>
    <t>Melting_Curves/meltCurve_E9PJ64_.pdf</t>
  </si>
  <si>
    <t>Melting_Curves/meltCurve_E9PJ81_.pdf</t>
  </si>
  <si>
    <t>Melting_Curves/meltCurve_E9PJD7_.pdf</t>
  </si>
  <si>
    <t>Melting_Curves/meltCurve_E9PJK1_.pdf</t>
  </si>
  <si>
    <t>Melting_Curves/meltCurve_E9PJM3_.pdf</t>
  </si>
  <si>
    <t>Melting_Curves/meltCurve_E9PJW9_.pdf</t>
  </si>
  <si>
    <t>Melting_Curves/meltCurve_E9PK26_.pdf</t>
  </si>
  <si>
    <t>Melting_Curves/meltCurve_E9PK47_.pdf</t>
  </si>
  <si>
    <t>Melting_Curves/meltCurve_E9PK54_.pdf</t>
  </si>
  <si>
    <t>Melting_Curves/meltCurve_E9PK91_.pdf</t>
  </si>
  <si>
    <t>Melting_Curves/meltCurve_E9PK95_.pdf</t>
  </si>
  <si>
    <t>Melting_Curves/meltCurve_E9PKE3_.pdf</t>
  </si>
  <si>
    <t>Melting_Curves/meltCurve_E9PKE4_.pdf</t>
  </si>
  <si>
    <t>Melting_Curves/meltCurve_E9PKG1_.pdf</t>
  </si>
  <si>
    <t>Melting_Curves/meltCurve_E9PKN0_.pdf</t>
  </si>
  <si>
    <t>Melting_Curves/meltCurve_E9PKT9_.pdf</t>
  </si>
  <si>
    <t>Melting_Curves/meltCurve_E9PKV8_.pdf</t>
  </si>
  <si>
    <t>Melting_Curves/meltCurve_E9PL10_.pdf</t>
  </si>
  <si>
    <t>Melting_Curves/meltCurve_E9PL17_.pdf</t>
  </si>
  <si>
    <t>Melting_Curves/meltCurve_E9PL56_.pdf</t>
  </si>
  <si>
    <t>Melting_Curves/meltCurve_E9PL57_.pdf</t>
  </si>
  <si>
    <t>Melting_Curves/meltCurve_E9PLD3_.pdf</t>
  </si>
  <si>
    <t>Melting_Curves/meltCurve_E9PLK3_.pdf</t>
  </si>
  <si>
    <t>Melting_Curves/meltCurve_E9PLV6_.pdf</t>
  </si>
  <si>
    <t>Melting_Curves/meltCurve_E9PLX2_.pdf</t>
  </si>
  <si>
    <t>Melting_Curves/meltCurve_E9PM19_.pdf</t>
  </si>
  <si>
    <t>Melting_Curves/meltCurve_E9PM46_.pdf</t>
  </si>
  <si>
    <t>Melting_Curves/meltCurve_E9PM92_.pdf</t>
  </si>
  <si>
    <t>Melting_Curves/meltCurve_E9PME6_.pdf</t>
  </si>
  <si>
    <t>Melting_Curves/meltCurve_E9PMI6_.pdf</t>
  </si>
  <si>
    <t>Melting_Curves/meltCurve_E9PMJ2_.pdf</t>
  </si>
  <si>
    <t>Melting_Curves/meltCurve_E9PMM3_.pdf</t>
  </si>
  <si>
    <t>Melting_Curves/meltCurve_E9PMQ6_.pdf</t>
  </si>
  <si>
    <t>Melting_Curves/meltCurve_E9PN66_.pdf</t>
  </si>
  <si>
    <t>Melting_Curves/meltCurve_E9PN89_.pdf</t>
  </si>
  <si>
    <t>Melting_Curves/meltCurve_E9PNA1_.pdf</t>
  </si>
  <si>
    <t>Melting_Curves/meltCurve_E9PND3_.pdf</t>
  </si>
  <si>
    <t>Melting_Curves/meltCurve_E9PNK6_.pdf</t>
  </si>
  <si>
    <t>Melting_Curves/meltCurve_E9PNL0_.pdf</t>
  </si>
  <si>
    <t>Melting_Curves/meltCurve_E9PNP3_.pdf</t>
  </si>
  <si>
    <t>Melting_Curves/meltCurve_E9PNT5_.pdf</t>
  </si>
  <si>
    <t>Melting_Curves/meltCurve_E9PNW4_.pdf</t>
  </si>
  <si>
    <t>Melting_Curves/meltCurve_E9PPG8_.pdf</t>
  </si>
  <si>
    <t>Melting_Curves/meltCurve_E9PPJ5_.pdf</t>
  </si>
  <si>
    <t>Melting_Curves/meltCurve_E9PPM8_.pdf</t>
  </si>
  <si>
    <t>Melting_Curves/meltCurve_E9PPW7_.pdf</t>
  </si>
  <si>
    <t>Melting_Curves/meltCurve_E9PPY3_.pdf</t>
  </si>
  <si>
    <t>Melting_Curves/meltCurve_E9PQN7_.pdf</t>
  </si>
  <si>
    <t>Melting_Curves/meltCurve_E9PQY3_.pdf</t>
  </si>
  <si>
    <t>Melting_Curves/meltCurve_E9PQZ2_.pdf</t>
  </si>
  <si>
    <t>Melting_Curves/meltCurve_E9PR30_.pdf</t>
  </si>
  <si>
    <t>Melting_Curves/meltCurve_E9PR76_.pdf</t>
  </si>
  <si>
    <t>Melting_Curves/meltCurve_E9PRA1_.pdf</t>
  </si>
  <si>
    <t>Melting_Curves/meltCurve_E9PRB9_.pdf</t>
  </si>
  <si>
    <t>Melting_Curves/meltCurve_E9PRM7_.pdf</t>
  </si>
  <si>
    <t>Melting_Curves/meltCurve_E9PS00_.pdf</t>
  </si>
  <si>
    <t>Melting_Curves/meltCurve_E9PS17_.pdf</t>
  </si>
  <si>
    <t>Melting_Curves/meltCurve_E9PS38_.pdf</t>
  </si>
  <si>
    <t>Melting_Curves/meltCurve_E9PS41_.pdf</t>
  </si>
  <si>
    <t>Melting_Curves/meltCurve_E9PS44_.pdf</t>
  </si>
  <si>
    <t>Melting_Curves/meltCurve_E9PS47_.pdf</t>
  </si>
  <si>
    <t>Melting_Curves/meltCurve_E9PSI1_.pdf</t>
  </si>
  <si>
    <t>Melting_Curves/meltCurve_F2Z2B3_.pdf</t>
  </si>
  <si>
    <t>Melting_Curves/meltCurve_F2Z2B9_.pdf</t>
  </si>
  <si>
    <t>Melting_Curves/meltCurve_F2Z2I2_.pdf</t>
  </si>
  <si>
    <t>Melting_Curves/meltCurve_F2Z2T2_.pdf</t>
  </si>
  <si>
    <t>Melting_Curves/meltCurve_F2Z2U8_.pdf</t>
  </si>
  <si>
    <t>Melting_Curves/meltCurve_F2Z2V0_.pdf</t>
  </si>
  <si>
    <t>Melting_Curves/meltCurve_F2Z2W7_.pdf</t>
  </si>
  <si>
    <t>Melting_Curves/meltCurve_F2Z2X4_.pdf</t>
  </si>
  <si>
    <t>Melting_Curves/meltCurve_F5GWI4_.pdf</t>
  </si>
  <si>
    <t>Melting_Curves/meltCurve_F5GWI9_.pdf</t>
  </si>
  <si>
    <t>Melting_Curves/meltCurve_F5GWP8_.pdf</t>
  </si>
  <si>
    <t>Melting_Curves/meltCurve_F5GWT4_.pdf</t>
  </si>
  <si>
    <t>Melting_Curves/meltCurve_F5GWT8_.pdf</t>
  </si>
  <si>
    <t>Melting_Curves/meltCurve_F5GWU7_.pdf</t>
  </si>
  <si>
    <t>Melting_Curves/meltCurve_F5GWX5_.pdf</t>
  </si>
  <si>
    <t>Melting_Curves/meltCurve_F5GX82_.pdf</t>
  </si>
  <si>
    <t>Melting_Curves/meltCurve_F5GXC3_.pdf</t>
  </si>
  <si>
    <t>Melting_Curves/meltCurve_F5GXC8_.pdf</t>
  </si>
  <si>
    <t>Melting_Curves/meltCurve_F5GXE7_.pdf</t>
  </si>
  <si>
    <t>Melting_Curves/meltCurve_F5GXF5_.pdf</t>
  </si>
  <si>
    <t>Melting_Curves/meltCurve_F5GXX5_.pdf</t>
  </si>
  <si>
    <t>Melting_Curves/meltCurve_F5GY07_.pdf</t>
  </si>
  <si>
    <t>Melting_Curves/meltCurve_F5GY92_.pdf</t>
  </si>
  <si>
    <t>Melting_Curves/meltCurve_F5GY99_.pdf</t>
  </si>
  <si>
    <t>Melting_Curves/meltCurve_F5GYC1_.pdf</t>
  </si>
  <si>
    <t>Melting_Curves/meltCurve_F5GYJ5_.pdf</t>
  </si>
  <si>
    <t>Melting_Curves/meltCurve_F5GYK2_.pdf</t>
  </si>
  <si>
    <t>Melting_Curves/meltCurve_F5GYQ1_.pdf</t>
  </si>
  <si>
    <t>Melting_Curves/meltCurve_F5GZ78_.pdf</t>
  </si>
  <si>
    <t>Melting_Curves/meltCurve_F5GZ90_.pdf</t>
  </si>
  <si>
    <t>Melting_Curves/meltCurve_F5GZG1_.pdf</t>
  </si>
  <si>
    <t>Melting_Curves/meltCurve_F5GZQ4_.pdf</t>
  </si>
  <si>
    <t>Melting_Curves/meltCurve_F5GZS0_.pdf</t>
  </si>
  <si>
    <t>Melting_Curves/meltCurve_F5GZS6_.pdf</t>
  </si>
  <si>
    <t>Melting_Curves/meltCurve_F5GZX9_.pdf</t>
  </si>
  <si>
    <t>Melting_Curves/meltCurve_F5GZZ0_.pdf</t>
  </si>
  <si>
    <t>Melting_Curves/meltCurve_F5H012_.pdf</t>
  </si>
  <si>
    <t>Melting_Curves/meltCurve_F5H070_.pdf</t>
  </si>
  <si>
    <t>Melting_Curves/meltCurve_F5H0F9_.pdf</t>
  </si>
  <si>
    <t>Melting_Curves/meltCurve_F5H0K8_.pdf</t>
  </si>
  <si>
    <t>Melting_Curves/meltCurve_F5H0L8_.pdf</t>
  </si>
  <si>
    <t>Melting_Curves/meltCurve_F5H0R1_.pdf</t>
  </si>
  <si>
    <t>Melting_Curves/meltCurve_F5H136_.pdf</t>
  </si>
  <si>
    <t>Melting_Curves/meltCurve_F5H1B4_.pdf</t>
  </si>
  <si>
    <t>Melting_Curves/meltCurve_F5H1D6_.pdf</t>
  </si>
  <si>
    <t>Melting_Curves/meltCurve_F5H1E5_.pdf</t>
  </si>
  <si>
    <t>Melting_Curves/meltCurve_F5H1G9_.pdf</t>
  </si>
  <si>
    <t>Melting_Curves/meltCurve_F5H1I4_.pdf</t>
  </si>
  <si>
    <t>Melting_Curves/meltCurve_F5H1L4_.pdf</t>
  </si>
  <si>
    <t>Melting_Curves/meltCurve_F5H1X8_.pdf</t>
  </si>
  <si>
    <t>Melting_Curves/meltCurve_F5H1Y4_.pdf</t>
  </si>
  <si>
    <t>Melting_Curves/meltCurve_F5H228_.pdf</t>
  </si>
  <si>
    <t>Melting_Curves/meltCurve_F5H2H5_.pdf</t>
  </si>
  <si>
    <t>Melting_Curves/meltCurve_F5H2J3_.pdf</t>
  </si>
  <si>
    <t>Melting_Curves/meltCurve_F5H2Q7_.pdf</t>
  </si>
  <si>
    <t>Melting_Curves/meltCurve_F5H2S7_.pdf</t>
  </si>
  <si>
    <t>Melting_Curves/meltCurve_F5H2U7_.pdf</t>
  </si>
  <si>
    <t>Melting_Curves/meltCurve_F5H315_.pdf</t>
  </si>
  <si>
    <t>Melting_Curves/meltCurve_F5H365_.pdf</t>
  </si>
  <si>
    <t>Melting_Curves/meltCurve_F5H3R5_.pdf</t>
  </si>
  <si>
    <t>Melting_Curves/meltCurve_F5H433_.pdf</t>
  </si>
  <si>
    <t>Melting_Curves/meltCurve_F5H442_.pdf</t>
  </si>
  <si>
    <t>Melting_Curves/meltCurve_F5H450_.pdf</t>
  </si>
  <si>
    <t>Melting_Curves/meltCurve_F5H4B1_.pdf</t>
  </si>
  <si>
    <t>Melting_Curves/meltCurve_F5H4D1_.pdf</t>
  </si>
  <si>
    <t>Melting_Curves/meltCurve_F5H4F1_.pdf</t>
  </si>
  <si>
    <t>Melting_Curves/meltCurve_F5H4G7_.pdf</t>
  </si>
  <si>
    <t>Melting_Curves/meltCurve_F5H4N4_.pdf</t>
  </si>
  <si>
    <t>Melting_Curves/meltCurve_F5H4Q5_.pdf</t>
  </si>
  <si>
    <t>Melting_Curves/meltCurve_F5H4R0_.pdf</t>
  </si>
  <si>
    <t>Melting_Curves/meltCurve_F5H4V9_.pdf</t>
  </si>
  <si>
    <t>Melting_Curves/meltCurve_F5H523_.pdf</t>
  </si>
  <si>
    <t>Melting_Curves/meltCurve_F5H564_.pdf</t>
  </si>
  <si>
    <t>Melting_Curves/meltCurve_F5H569_.pdf</t>
  </si>
  <si>
    <t>Melting_Curves/meltCurve_F5H577_.pdf</t>
  </si>
  <si>
    <t>Melting_Curves/meltCurve_F5H5D3_.pdf</t>
  </si>
  <si>
    <t>Melting_Curves/meltCurve_F5H5I6_.pdf</t>
  </si>
  <si>
    <t>Melting_Curves/meltCurve_F5H5M7_.pdf</t>
  </si>
  <si>
    <t>Melting_Curves/meltCurve_F5H5N0_.pdf</t>
  </si>
  <si>
    <t>Melting_Curves/meltCurve_F5H5N1_.pdf</t>
  </si>
  <si>
    <t>Melting_Curves/meltCurve_F5H5P2_.pdf</t>
  </si>
  <si>
    <t>Melting_Curves/meltCurve_F5H5P4_.pdf</t>
  </si>
  <si>
    <t>Melting_Curves/meltCurve_F5H5R8_.pdf</t>
  </si>
  <si>
    <t>Melting_Curves/meltCurve_F5H5U2_.pdf</t>
  </si>
  <si>
    <t>Melting_Curves/meltCurve_F5H5V6_.pdf</t>
  </si>
  <si>
    <t>Melting_Curves/meltCurve_F5H620_.pdf</t>
  </si>
  <si>
    <t>Melting_Curves/meltCurve_F5H631_.pdf</t>
  </si>
  <si>
    <t>Melting_Curves/meltCurve_F5H640_.pdf</t>
  </si>
  <si>
    <t>Melting_Curves/meltCurve_F5H6E2_.pdf</t>
  </si>
  <si>
    <t>Melting_Curves/meltCurve_F5H6I0_.pdf</t>
  </si>
  <si>
    <t>Melting_Curves/meltCurve_F5H6V0_.pdf</t>
  </si>
  <si>
    <t>Melting_Curves/meltCurve_F5H715_.pdf</t>
  </si>
  <si>
    <t>Melting_Curves/meltCurve_F5H721_.pdf</t>
  </si>
  <si>
    <t>Melting_Curves/meltCurve_F5H777_.pdf</t>
  </si>
  <si>
    <t>Melting_Curves/meltCurve_F5H780_.pdf</t>
  </si>
  <si>
    <t>Melting_Curves/meltCurve_F5H7F6_.pdf</t>
  </si>
  <si>
    <t>Melting_Curves/meltCurve_F5H7I4_.pdf</t>
  </si>
  <si>
    <t>Melting_Curves/meltCurve_F5H7N9_.pdf</t>
  </si>
  <si>
    <t>Melting_Curves/meltCurve_F5H7T0_.pdf</t>
  </si>
  <si>
    <t>Melting_Curves/meltCurve_F5H801_.pdf</t>
  </si>
  <si>
    <t>Melting_Curves/meltCurve_F5H860_.pdf</t>
  </si>
  <si>
    <t>Melting_Curves/meltCurve_F5H897_.pdf</t>
  </si>
  <si>
    <t>Melting_Curves/meltCurve_F5H8H2_.pdf</t>
  </si>
  <si>
    <t>Melting_Curves/meltCurve_F5H8J1_.pdf</t>
  </si>
  <si>
    <t>Melting_Curves/meltCurve_F5H8L0_.pdf</t>
  </si>
  <si>
    <t>Melting_Curves/meltCurve_F6PQP6_.pdf</t>
  </si>
  <si>
    <t>Melting_Curves/meltCurve_F6RY50_.pdf</t>
  </si>
  <si>
    <t>Melting_Curves/meltCurve_F6T1Q0_.pdf</t>
  </si>
  <si>
    <t>Melting_Curves/meltCurve_F6U1T9_.pdf</t>
  </si>
  <si>
    <t>Melting_Curves/meltCurve_F6V2D4_.pdf</t>
  </si>
  <si>
    <t>Melting_Curves/meltCurve_F6WZM0_.pdf</t>
  </si>
  <si>
    <t>Melting_Curves/meltCurve_F6XY72_.pdf</t>
  </si>
  <si>
    <t>Melting_Curves/meltCurve_F8VP71_.pdf</t>
  </si>
  <si>
    <t>Melting_Curves/meltCurve_F8VP72_.pdf</t>
  </si>
  <si>
    <t>Melting_Curves/meltCurve_F8VP89_.pdf</t>
  </si>
  <si>
    <t>Melting_Curves/meltCurve_F8VPD4_.pdf</t>
  </si>
  <si>
    <t>Melting_Curves/meltCurve_F8VQ10_.pdf</t>
  </si>
  <si>
    <t>Melting_Curves/meltCurve_F8VQR7_.pdf</t>
  </si>
  <si>
    <t>Melting_Curves/meltCurve_F8VQX6_.pdf</t>
  </si>
  <si>
    <t>Melting_Curves/meltCurve_F8VQY2_.pdf</t>
  </si>
  <si>
    <t>Melting_Curves/meltCurve_F8VQZ7_.pdf</t>
  </si>
  <si>
    <t>Melting_Curves/meltCurve_F8VRE8_.pdf</t>
  </si>
  <si>
    <t>Melting_Curves/meltCurve_F8VSL3_.pdf</t>
  </si>
  <si>
    <t>Melting_Curves/meltCurve_F8VSZ4_.pdf</t>
  </si>
  <si>
    <t>Melting_Curves/meltCurve_F8VU51_.pdf</t>
  </si>
  <si>
    <t>Melting_Curves/meltCurve_F8VUA2_.pdf</t>
  </si>
  <si>
    <t>Melting_Curves/meltCurve_F8VUJ3_.pdf</t>
  </si>
  <si>
    <t>Melting_Curves/meltCurve_F8VUY8_.pdf</t>
  </si>
  <si>
    <t>Melting_Curves/meltCurve_F8VV52_.pdf</t>
  </si>
  <si>
    <t>Melting_Curves/meltCurve_F8VV56_.pdf</t>
  </si>
  <si>
    <t>Melting_Curves/meltCurve_F8VV59_.pdf</t>
  </si>
  <si>
    <t>Melting_Curves/meltCurve_F8VVA7_.pdf</t>
  </si>
  <si>
    <t>Melting_Curves/meltCurve_F8VVS7_.pdf</t>
  </si>
  <si>
    <t>Melting_Curves/meltCurve_F8VVX6_.pdf</t>
  </si>
  <si>
    <t>Melting_Curves/meltCurve_F8VWA6_.pdf</t>
  </si>
  <si>
    <t>Melting_Curves/meltCurve_F8VX04_.pdf</t>
  </si>
  <si>
    <t>Melting_Curves/meltCurve_F8VXG7_.pdf</t>
  </si>
  <si>
    <t>Melting_Curves/meltCurve_F8VXU5_.pdf</t>
  </si>
  <si>
    <t>Melting_Curves/meltCurve_F8VY35_.pdf</t>
  </si>
  <si>
    <t>Melting_Curves/meltCurve_F8VYE8_.pdf</t>
  </si>
  <si>
    <t>Melting_Curves/meltCurve_F8VZJ2_.pdf</t>
  </si>
  <si>
    <t>Melting_Curves/meltCurve_F8W031_.pdf</t>
  </si>
  <si>
    <t>Melting_Curves/meltCurve_F8W038_.pdf</t>
  </si>
  <si>
    <t>Melting_Curves/meltCurve_F8W120_.pdf</t>
  </si>
  <si>
    <t>Melting_Curves/meltCurve_F8W130_.pdf</t>
  </si>
  <si>
    <t>Melting_Curves/meltCurve_F8W181_.pdf</t>
  </si>
  <si>
    <t>Melting_Curves/meltCurve_F8W1A4_.pdf</t>
  </si>
  <si>
    <t>Melting_Curves/meltCurve_F8W1N9_.pdf</t>
  </si>
  <si>
    <t>Melting_Curves/meltCurve_F8W1P7_.pdf</t>
  </si>
  <si>
    <t>Melting_Curves/meltCurve_F8W689_.pdf</t>
  </si>
  <si>
    <t>Melting_Curves/meltCurve_F8W6I7_.pdf</t>
  </si>
  <si>
    <t>Melting_Curves/meltCurve_F8W6N3_.pdf</t>
  </si>
  <si>
    <t>Melting_Curves/meltCurve_F8W6N8_.pdf</t>
  </si>
  <si>
    <t>Melting_Curves/meltCurve_F8W726_.pdf</t>
  </si>
  <si>
    <t>Melting_Curves/meltCurve_F8W782_.pdf</t>
  </si>
  <si>
    <t>Melting_Curves/meltCurve_F8W7D6_.pdf</t>
  </si>
  <si>
    <t>Melting_Curves/meltCurve_F8W7Q4_.pdf</t>
  </si>
  <si>
    <t>Melting_Curves/meltCurve_F8W7V0_.pdf</t>
  </si>
  <si>
    <t>Melting_Curves/meltCurve_F8W8C2_.pdf</t>
  </si>
  <si>
    <t>Melting_Curves/meltCurve_F8W8D3_.pdf</t>
  </si>
  <si>
    <t>Melting_Curves/meltCurve_F8W8F9_.pdf</t>
  </si>
  <si>
    <t>Melting_Curves/meltCurve_F8W8H5_.pdf</t>
  </si>
  <si>
    <t>Melting_Curves/meltCurve_F8W930_.pdf</t>
  </si>
  <si>
    <t>Melting_Curves/meltCurve_F8W9B5_.pdf</t>
  </si>
  <si>
    <t>Melting_Curves/meltCurve_F8W9B8_.pdf</t>
  </si>
  <si>
    <t>Melting_Curves/meltCurve_F8W9B9_.pdf</t>
  </si>
  <si>
    <t>Melting_Curves/meltCurve_F8W9I4_.pdf</t>
  </si>
  <si>
    <t>Melting_Curves/meltCurve_F8W9I8_.pdf</t>
  </si>
  <si>
    <t>Melting_Curves/meltCurve_F8W9R9_.pdf</t>
  </si>
  <si>
    <t>Melting_Curves/meltCurve_F8W9X7_.pdf</t>
  </si>
  <si>
    <t>Melting_Curves/meltCurve_F8WA39_.pdf</t>
  </si>
  <si>
    <t>Melting_Curves/meltCurve_F8WAC3_.pdf</t>
  </si>
  <si>
    <t>Melting_Curves/meltCurve_F8WAE5_.pdf</t>
  </si>
  <si>
    <t>Melting_Curves/meltCurve_F8WAK8_.pdf</t>
  </si>
  <si>
    <t>Melting_Curves/meltCurve_F8WAU7_.pdf</t>
  </si>
  <si>
    <t>Melting_Curves/meltCurve_F8WBJ6_.pdf</t>
  </si>
  <si>
    <t>Melting_Curves/meltCurve_F8WBK5_.pdf</t>
  </si>
  <si>
    <t>Melting_Curves/meltCurve_F8WBR3_.pdf</t>
  </si>
  <si>
    <t>Melting_Curves/meltCurve_F8WBT5_.pdf</t>
  </si>
  <si>
    <t>Melting_Curves/meltCurve_F8WBY6_.pdf</t>
  </si>
  <si>
    <t>Melting_Curves/meltCurve_F8WCD0_.pdf</t>
  </si>
  <si>
    <t>Melting_Curves/meltCurve_F8WCF6_.pdf</t>
  </si>
  <si>
    <t>Melting_Curves/meltCurve_F8WCP6_.pdf</t>
  </si>
  <si>
    <t>Melting_Curves/meltCurve_F8WEC0_.pdf</t>
  </si>
  <si>
    <t>Melting_Curves/meltCurve_F8WEG4_.pdf</t>
  </si>
  <si>
    <t>Melting_Curves/meltCurve_F8WET8_.pdf</t>
  </si>
  <si>
    <t>Melting_Curves/meltCurve_F8WF48_.pdf</t>
  </si>
  <si>
    <t>Melting_Curves/meltCurve_F8WF93_.pdf</t>
  </si>
  <si>
    <t>Melting_Curves/meltCurve_F8WJN3_.pdf</t>
  </si>
  <si>
    <t>Melting_Curves/meltCurve_G3V0I5_.pdf</t>
  </si>
  <si>
    <t>Melting_Curves/meltCurve_G3V0I6_.pdf</t>
  </si>
  <si>
    <t>Melting_Curves/meltCurve_G3V1B8_.pdf</t>
  </si>
  <si>
    <t>Melting_Curves/meltCurve_G3V1D3_.pdf</t>
  </si>
  <si>
    <t>Melting_Curves/meltCurve_G3V1K3_.pdf</t>
  </si>
  <si>
    <t>Melting_Curves/meltCurve_G3V1N2_.pdf</t>
  </si>
  <si>
    <t>Melting_Curves/meltCurve_G3V1P3_.pdf</t>
  </si>
  <si>
    <t>Melting_Curves/meltCurve_G3V1Q4_.pdf</t>
  </si>
  <si>
    <t>Melting_Curves/meltCurve_G3V1U5_.pdf</t>
  </si>
  <si>
    <t>Melting_Curves/meltCurve_G3V1V1_.pdf</t>
  </si>
  <si>
    <t>Melting_Curves/meltCurve_G3V203_.pdf</t>
  </si>
  <si>
    <t>Melting_Curves/meltCurve_G3V238_.pdf</t>
  </si>
  <si>
    <t>Melting_Curves/meltCurve_G3V2F4_.pdf</t>
  </si>
  <si>
    <t>Melting_Curves/meltCurve_G3V2F7_.pdf</t>
  </si>
  <si>
    <t>Melting_Curves/meltCurve_G3V2M8_.pdf</t>
  </si>
  <si>
    <t>Melting_Curves/meltCurve_G3V2U7_.pdf</t>
  </si>
  <si>
    <t>Melting_Curves/meltCurve_G3V2W9_.pdf</t>
  </si>
  <si>
    <t>Melting_Curves/meltCurve_G3V3G9_.pdf</t>
  </si>
  <si>
    <t>Melting_Curves/meltCurve_G3V3R7_.pdf</t>
  </si>
  <si>
    <t>Melting_Curves/meltCurve_G3V3U6_.pdf</t>
  </si>
  <si>
    <t>Melting_Curves/meltCurve_G3V4B8_.pdf</t>
  </si>
  <si>
    <t>Melting_Curves/meltCurve_G3V4C9_.pdf</t>
  </si>
  <si>
    <t>Melting_Curves/meltCurve_G3V4K3_.pdf</t>
  </si>
  <si>
    <t>Melting_Curves/meltCurve_G3V4P7_.pdf</t>
  </si>
  <si>
    <t>Melting_Curves/meltCurve_G3V4P8_.pdf</t>
  </si>
  <si>
    <t>Melting_Curves/meltCurve_G3V4W0_.pdf</t>
  </si>
  <si>
    <t>Melting_Curves/meltCurve_G3V583_.pdf</t>
  </si>
  <si>
    <t>Melting_Curves/meltCurve_G3V599_.pdf</t>
  </si>
  <si>
    <t>Melting_Curves/meltCurve_G3V5N8_.pdf</t>
  </si>
  <si>
    <t>Melting_Curves/meltCurve_G3V5Q1_.pdf</t>
  </si>
  <si>
    <t>Melting_Curves/meltCurve_G3V5T0_.pdf</t>
  </si>
  <si>
    <t>Melting_Curves/meltCurve_G3V5T9_.pdf</t>
  </si>
  <si>
    <t>Melting_Curves/meltCurve_G3V5W1_.pdf</t>
  </si>
  <si>
    <t>Melting_Curves/meltCurve_G3XAA0_.pdf</t>
  </si>
  <si>
    <t>Melting_Curves/meltCurve_G3XAC4_.pdf</t>
  </si>
  <si>
    <t>Melting_Curves/meltCurve_G3XAG7_.pdf</t>
  </si>
  <si>
    <t>Melting_Curves/meltCurve_G3XAG9_.pdf</t>
  </si>
  <si>
    <t>Melting_Curves/meltCurve_G3XAH0_.pdf</t>
  </si>
  <si>
    <t>Melting_Curves/meltCurve_G3XAI2_.pdf</t>
  </si>
  <si>
    <t>Melting_Curves/meltCurve_G3XAN4_.pdf</t>
  </si>
  <si>
    <t>Melting_Curves/meltCurve_G3XAN8_.pdf</t>
  </si>
  <si>
    <t>Melting_Curves/meltCurve_G3XAP3_.pdf</t>
  </si>
  <si>
    <t>Melting_Curves/meltCurve_G5E933_.pdf</t>
  </si>
  <si>
    <t>Melting_Curves/meltCurve_G5E953_.pdf</t>
  </si>
  <si>
    <t>Melting_Curves/meltCurve_G5E975_.pdf</t>
  </si>
  <si>
    <t>Melting_Curves/meltCurve_G5E994_.pdf</t>
  </si>
  <si>
    <t>Melting_Curves/meltCurve_G5E9A6_.pdf</t>
  </si>
  <si>
    <t>Melting_Curves/meltCurve_G5E9C8_.pdf</t>
  </si>
  <si>
    <t>Melting_Curves/meltCurve_G5E9E7_.pdf</t>
  </si>
  <si>
    <t>Melting_Curves/meltCurve_G5E9F4_.pdf</t>
  </si>
  <si>
    <t>Melting_Curves/meltCurve_G5E9I3_.pdf</t>
  </si>
  <si>
    <t>Melting_Curves/meltCurve_G5E9M8_.pdf</t>
  </si>
  <si>
    <t>Melting_Curves/meltCurve_G5E9T8_.pdf</t>
  </si>
  <si>
    <t>Melting_Curves/meltCurve_G5E9W7_.pdf</t>
  </si>
  <si>
    <t>Melting_Curves/meltCurve_G5EA30_.pdf</t>
  </si>
  <si>
    <t>Melting_Curves/meltCurve_G5EA52_.pdf</t>
  </si>
  <si>
    <t>Melting_Curves/meltCurve_G8JL96_.pdf</t>
  </si>
  <si>
    <t>Melting_Curves/meltCurve_G8JLA2_.pdf</t>
  </si>
  <si>
    <t>Melting_Curves/meltCurve_G8JLB3_.pdf</t>
  </si>
  <si>
    <t>Melting_Curves/meltCurve_G8JLB6_.pdf</t>
  </si>
  <si>
    <t>Melting_Curves/meltCurve_G8JLC4_.pdf</t>
  </si>
  <si>
    <t>Melting_Curves/meltCurve_G8JLC6_.pdf</t>
  </si>
  <si>
    <t>Melting_Curves/meltCurve_G8JLD3_.pdf</t>
  </si>
  <si>
    <t>Melting_Curves/meltCurve_G8JLE5_.pdf</t>
  </si>
  <si>
    <t>Melting_Curves/meltCurve_G8JLI5_.pdf</t>
  </si>
  <si>
    <t>Melting_Curves/meltCurve_G8JLK4_.pdf</t>
  </si>
  <si>
    <t>Melting_Curves/meltCurve_G8JLL2_.pdf</t>
  </si>
  <si>
    <t>Melting_Curves/meltCurve_H0UI80_.pdf</t>
  </si>
  <si>
    <t>Melting_Curves/meltCurve_H0Y2L5_.pdf</t>
  </si>
  <si>
    <t>Melting_Curves/meltCurve_H0Y322_.pdf</t>
  </si>
  <si>
    <t>Melting_Curves/meltCurve_H0Y360_.pdf</t>
  </si>
  <si>
    <t>Melting_Curves/meltCurve_H0Y362_.pdf</t>
  </si>
  <si>
    <t>Melting_Curves/meltCurve_H0Y465_.pdf</t>
  </si>
  <si>
    <t>Melting_Curves/meltCurve_H0Y4G9_.pdf</t>
  </si>
  <si>
    <t>Melting_Curves/meltCurve_H0Y4R1_.pdf</t>
  </si>
  <si>
    <t>Melting_Curves/meltCurve_H0Y4R5_.pdf</t>
  </si>
  <si>
    <t>Melting_Curves/meltCurve_H0Y4W2_.pdf</t>
  </si>
  <si>
    <t>Melting_Curves/meltCurve_H0Y547_.pdf</t>
  </si>
  <si>
    <t>Melting_Curves/meltCurve_H0Y5Y0_.pdf</t>
  </si>
  <si>
    <t>Melting_Curves/meltCurve_H0Y614_.pdf</t>
  </si>
  <si>
    <t>Melting_Curves/meltCurve_H0Y6B2_.pdf</t>
  </si>
  <si>
    <t>Melting_Curves/meltCurve_H0Y6C3_.pdf</t>
  </si>
  <si>
    <t>Melting_Curves/meltCurve_H0Y6F5_.pdf</t>
  </si>
  <si>
    <t>Melting_Curves/meltCurve_H0Y6I0_.pdf</t>
  </si>
  <si>
    <t>Melting_Curves/meltCurve_H0Y6K2_.pdf</t>
  </si>
  <si>
    <t>Melting_Curves/meltCurve_H0Y759_.pdf</t>
  </si>
  <si>
    <t>Melting_Curves/meltCurve_H0Y764_.pdf</t>
  </si>
  <si>
    <t>Melting_Curves/meltCurve_H0Y7F7_.pdf</t>
  </si>
  <si>
    <t>Melting_Curves/meltCurve_H0Y7U4_.pdf</t>
  </si>
  <si>
    <t>Melting_Curves/meltCurve_H0Y7W4_.pdf</t>
  </si>
  <si>
    <t>Melting_Curves/meltCurve_H0Y7X5_.pdf</t>
  </si>
  <si>
    <t>Melting_Curves/meltCurve_H0Y860_.pdf</t>
  </si>
  <si>
    <t>Melting_Curves/meltCurve_H0Y870_.pdf</t>
  </si>
  <si>
    <t>Melting_Curves/meltCurve_H0Y8A7_.pdf</t>
  </si>
  <si>
    <t>Melting_Curves/meltCurve_H0Y8P4_.pdf</t>
  </si>
  <si>
    <t>Melting_Curves/meltCurve_H0Y9G6_.pdf</t>
  </si>
  <si>
    <t>Melting_Curves/meltCurve_H0Y9P2_.pdf</t>
  </si>
  <si>
    <t>Melting_Curves/meltCurve_H0Y9S9_.pdf</t>
  </si>
  <si>
    <t>Melting_Curves/meltCurve_H0Y9V2_.pdf</t>
  </si>
  <si>
    <t>Melting_Curves/meltCurve_H0Y9X1_.pdf</t>
  </si>
  <si>
    <t>Melting_Curves/meltCurve_H0YA20_.pdf</t>
  </si>
  <si>
    <t>Melting_Curves/meltCurve_H0YA68_.pdf</t>
  </si>
  <si>
    <t>Melting_Curves/meltCurve_H0YAA8_.pdf</t>
  </si>
  <si>
    <t>Melting_Curves/meltCurve_H0YAR2_.pdf</t>
  </si>
  <si>
    <t>Melting_Curves/meltCurve_H0YBC7_.pdf</t>
  </si>
  <si>
    <t>Melting_Curves/meltCurve_H0YBD4_.pdf</t>
  </si>
  <si>
    <t>Melting_Curves/meltCurve_H0YBI8_.pdf</t>
  </si>
  <si>
    <t>Melting_Curves/meltCurve_H0YBR0_.pdf</t>
  </si>
  <si>
    <t>Melting_Curves/meltCurve_H0YBU8_.pdf</t>
  </si>
  <si>
    <t>Melting_Curves/meltCurve_H0YBZ1_.pdf</t>
  </si>
  <si>
    <t>Melting_Curves/meltCurve_H0YBZ4_.pdf</t>
  </si>
  <si>
    <t>Melting_Curves/meltCurve_H0YCB3_.pdf</t>
  </si>
  <si>
    <t>Melting_Curves/meltCurve_H0YD13_.pdf</t>
  </si>
  <si>
    <t>Melting_Curves/meltCurve_H0YDM5_.pdf</t>
  </si>
  <si>
    <t>Melting_Curves/meltCurve_H0YDP6_.pdf</t>
  </si>
  <si>
    <t>Melting_Curves/meltCurve_H0YDR5_.pdf</t>
  </si>
  <si>
    <t>Melting_Curves/meltCurve_H0YDU8_.pdf</t>
  </si>
  <si>
    <t>Melting_Curves/meltCurve_H0YEB6_.pdf</t>
  </si>
  <si>
    <t>Melting_Curves/meltCurve_H0YEF3_.pdf</t>
  </si>
  <si>
    <t>Melting_Curves/meltCurve_H0YF29_.pdf</t>
  </si>
  <si>
    <t>Melting_Curves/meltCurve_H0YFN7_.pdf</t>
  </si>
  <si>
    <t>Melting_Curves/meltCurve_H0YGG7_.pdf</t>
  </si>
  <si>
    <t>Melting_Curves/meltCurve_H0YGL9_.pdf</t>
  </si>
  <si>
    <t>Melting_Curves/meltCurve_H0YGR4_.pdf</t>
  </si>
  <si>
    <t>Melting_Curves/meltCurve_H0YH80_.pdf</t>
  </si>
  <si>
    <t>Melting_Curves/meltCurve_H0YH87_.pdf</t>
  </si>
  <si>
    <t>Melting_Curves/meltCurve_H0YIV9_.pdf</t>
  </si>
  <si>
    <t>Melting_Curves/meltCurve_H0YJ03_.pdf</t>
  </si>
  <si>
    <t>Melting_Curves/meltCurve_H0YJV7_.pdf</t>
  </si>
  <si>
    <t>Melting_Curves/meltCurve_H0YK61_.pdf</t>
  </si>
  <si>
    <t>Melting_Curves/meltCurve_H0YKJ9_.pdf</t>
  </si>
  <si>
    <t>Melting_Curves/meltCurve_H0YKX0_.pdf</t>
  </si>
  <si>
    <t>Melting_Curves/meltCurve_H0YL33_.pdf</t>
  </si>
  <si>
    <t>Melting_Curves/meltCurve_H0YL72_.pdf</t>
  </si>
  <si>
    <t>Melting_Curves/meltCurve_H0YLB5_.pdf</t>
  </si>
  <si>
    <t>Melting_Curves/meltCurve_H0YLB9_.pdf</t>
  </si>
  <si>
    <t>Melting_Curves/meltCurve_H0YLV7_.pdf</t>
  </si>
  <si>
    <t>Melting_Curves/meltCurve_H0YLY9_.pdf</t>
  </si>
  <si>
    <t>Melting_Curves/meltCurve_H0YMA9_.pdf</t>
  </si>
  <si>
    <t>Melting_Curves/meltCurve_H0YMB3_.pdf</t>
  </si>
  <si>
    <t>Melting_Curves/meltCurve_H0YMJ0_.pdf</t>
  </si>
  <si>
    <t>Melting_Curves/meltCurve_H0YMV8_.pdf</t>
  </si>
  <si>
    <t>Melting_Curves/meltCurve_H0YN78_.pdf</t>
  </si>
  <si>
    <t>Melting_Curves/meltCurve_H0YN88_.pdf</t>
  </si>
  <si>
    <t>Melting_Curves/meltCurve_H0YNE3_.pdf</t>
  </si>
  <si>
    <t>Melting_Curves/meltCurve_H0YNG3_.pdf</t>
  </si>
  <si>
    <t>Melting_Curves/meltCurve_H0YNU5_.pdf</t>
  </si>
  <si>
    <t>Melting_Curves/meltCurve_H0YNX7_.pdf</t>
  </si>
  <si>
    <t>Melting_Curves/meltCurve_H3BLU7_.pdf</t>
  </si>
  <si>
    <t>Melting_Curves/meltCurve_H3BLV0_.pdf</t>
  </si>
  <si>
    <t>Melting_Curves/meltCurve_H3BLZ2_.pdf</t>
  </si>
  <si>
    <t>Melting_Curves/meltCurve_H3BLZ8_.pdf</t>
  </si>
  <si>
    <t>Melting_Curves/meltCurve_H3BM14_.pdf</t>
  </si>
  <si>
    <t>Melting_Curves/meltCurve_H3BM67_.pdf</t>
  </si>
  <si>
    <t>Melting_Curves/meltCurve_H3BMD8_.pdf</t>
  </si>
  <si>
    <t>Melting_Curves/meltCurve_H3BMF4_.pdf</t>
  </si>
  <si>
    <t>Melting_Curves/meltCurve_H3BMM5_.pdf</t>
  </si>
  <si>
    <t>Melting_Curves/meltCurve_H3BMQ0_.pdf</t>
  </si>
  <si>
    <t>Melting_Curves/meltCurve_H3BN98_.pdf</t>
  </si>
  <si>
    <t>Melting_Curves/meltCurve_H3BNE3_.pdf</t>
  </si>
  <si>
    <t>Melting_Curves/meltCurve_H3BP20_.pdf</t>
  </si>
  <si>
    <t>Melting_Curves/meltCurve_H3BP28_.pdf</t>
  </si>
  <si>
    <t>Melting_Curves/meltCurve_H3BPB8_.pdf</t>
  </si>
  <si>
    <t>Melting_Curves/meltCurve_H3BPC4_.pdf</t>
  </si>
  <si>
    <t>Melting_Curves/meltCurve_H3BPE1_.pdf</t>
  </si>
  <si>
    <t>Melting_Curves/meltCurve_H3BPG5_.pdf</t>
  </si>
  <si>
    <t>Melting_Curves/meltCurve_H3BPK3_.pdf</t>
  </si>
  <si>
    <t>Melting_Curves/meltCurve_H3BPL0_.pdf</t>
  </si>
  <si>
    <t>Melting_Curves/meltCurve_H3BPS8_.pdf</t>
  </si>
  <si>
    <t>Melting_Curves/meltCurve_H3BPZ1_.pdf</t>
  </si>
  <si>
    <t>Melting_Curves/meltCurve_H3BQ06_.pdf</t>
  </si>
  <si>
    <t>Melting_Curves/meltCurve_H3BQ52_.pdf</t>
  </si>
  <si>
    <t>Melting_Curves/meltCurve_H3BQF7_.pdf</t>
  </si>
  <si>
    <t>Melting_Curves/meltCurve_H3BQL3_.pdf</t>
  </si>
  <si>
    <t>Melting_Curves/meltCurve_H3BQV3_.pdf</t>
  </si>
  <si>
    <t>Melting_Curves/meltCurve_H3BR29_.pdf</t>
  </si>
  <si>
    <t>Melting_Curves/meltCurve_H3BRB3_.pdf</t>
  </si>
  <si>
    <t>Melting_Curves/meltCurve_H3BRD2_.pdf</t>
  </si>
  <si>
    <t>Melting_Curves/meltCurve_H3BRF9_.pdf</t>
  </si>
  <si>
    <t>Melting_Curves/meltCurve_H3BRJ5_.pdf</t>
  </si>
  <si>
    <t>Melting_Curves/meltCurve_H3BRL3_.pdf</t>
  </si>
  <si>
    <t>Melting_Curves/meltCurve_H3BRN4_.pdf</t>
  </si>
  <si>
    <t>Melting_Curves/meltCurve_H3BRQ0_.pdf</t>
  </si>
  <si>
    <t>Melting_Curves/meltCurve_H3BRS1_.pdf</t>
  </si>
  <si>
    <t>Melting_Curves/meltCurve_H3BRV0_.pdf</t>
  </si>
  <si>
    <t>Melting_Curves/meltCurve_H3BRY6_.pdf</t>
  </si>
  <si>
    <t>Melting_Curves/meltCurve_H3BS01_.pdf</t>
  </si>
  <si>
    <t>Melting_Curves/meltCurve_H3BS66_.pdf</t>
  </si>
  <si>
    <t>Melting_Curves/meltCurve_H3BSB3_.pdf</t>
  </si>
  <si>
    <t>Melting_Curves/meltCurve_H3BSH7_.pdf</t>
  </si>
  <si>
    <t>Melting_Curves/meltCurve_H3BSP8_.pdf</t>
  </si>
  <si>
    <t>Melting_Curves/meltCurve_H3BSW6_.pdf</t>
  </si>
  <si>
    <t>Melting_Curves/meltCurve_H3BT22_.pdf</t>
  </si>
  <si>
    <t>Melting_Curves/meltCurve_H3BTL1_.pdf</t>
  </si>
  <si>
    <t>Melting_Curves/meltCurve_H3BTN5_.pdf</t>
  </si>
  <si>
    <t>Melting_Curves/meltCurve_H3BTX0_.pdf</t>
  </si>
  <si>
    <t>Melting_Curves/meltCurve_H3BU49_.pdf</t>
  </si>
  <si>
    <t>Melting_Curves/meltCurve_H3BU68_.pdf</t>
  </si>
  <si>
    <t>Melting_Curves/meltCurve_H3BUJ7_.pdf</t>
  </si>
  <si>
    <t>Melting_Curves/meltCurve_H3BUN0_.pdf</t>
  </si>
  <si>
    <t>Melting_Curves/meltCurve_H3BUQ2_.pdf</t>
  </si>
  <si>
    <t>Melting_Curves/meltCurve_H7BXF5_.pdf</t>
  </si>
  <si>
    <t>Melting_Curves/meltCurve_H7BXH2_.pdf</t>
  </si>
  <si>
    <t>Melting_Curves/meltCurve_H7BXH9_.pdf</t>
  </si>
  <si>
    <t>Melting_Curves/meltCurve_H7BXI1_.pdf</t>
  </si>
  <si>
    <t>Melting_Curves/meltCurve_H7BXI5_.pdf</t>
  </si>
  <si>
    <t>Melting_Curves/meltCurve_H7BXT7_.pdf</t>
  </si>
  <si>
    <t>Melting_Curves/meltCurve_H7BXV2_.pdf</t>
  </si>
  <si>
    <t>Melting_Curves/meltCurve_H7BXW7_.pdf</t>
  </si>
  <si>
    <t>Melting_Curves/meltCurve_H7BXY3_.pdf</t>
  </si>
  <si>
    <t>Melting_Curves/meltCurve_H7BY58_.pdf</t>
  </si>
  <si>
    <t>Melting_Curves/meltCurve_H7BYE5_.pdf</t>
  </si>
  <si>
    <t>Melting_Curves/meltCurve_H7BYW9_.pdf</t>
  </si>
  <si>
    <t>Melting_Curves/meltCurve_H7BYY1_.pdf</t>
  </si>
  <si>
    <t>Melting_Curves/meltCurve_H7BZ11_.pdf</t>
  </si>
  <si>
    <t>Melting_Curves/meltCurve_H7BZ14_.pdf</t>
  </si>
  <si>
    <t>Melting_Curves/meltCurve_H7BZ29_.pdf</t>
  </si>
  <si>
    <t>Melting_Curves/meltCurve_H7BZ50_.pdf</t>
  </si>
  <si>
    <t>Melting_Curves/meltCurve_H7BZH7_.pdf</t>
  </si>
  <si>
    <t>Melting_Curves/meltCurve_H7BZJ2_.pdf</t>
  </si>
  <si>
    <t>Melting_Curves/meltCurve_H7BZJ3_.pdf</t>
  </si>
  <si>
    <t>Melting_Curves/meltCurve_H7BZL1_.pdf</t>
  </si>
  <si>
    <t>Melting_Curves/meltCurve_H7BZS7_.pdf</t>
  </si>
  <si>
    <t>Melting_Curves/meltCurve_H7BZT4_.pdf</t>
  </si>
  <si>
    <t>Melting_Curves/meltCurve_H7C072_.pdf</t>
  </si>
  <si>
    <t>Melting_Curves/meltCurve_H7C0D5_.pdf</t>
  </si>
  <si>
    <t>Melting_Curves/meltCurve_H7C0G7_.pdf</t>
  </si>
  <si>
    <t>Melting_Curves/meltCurve_H7C0M6_.pdf</t>
  </si>
  <si>
    <t>Melting_Curves/meltCurve_H7C0Q2_.pdf</t>
  </si>
  <si>
    <t>Melting_Curves/meltCurve_H7C0S8_.pdf</t>
  </si>
  <si>
    <t>Melting_Curves/meltCurve_H7C107_.pdf</t>
  </si>
  <si>
    <t>Melting_Curves/meltCurve_H7C128_.pdf</t>
  </si>
  <si>
    <t>Melting_Curves/meltCurve_H7C137_.pdf</t>
  </si>
  <si>
    <t>Melting_Curves/meltCurve_H7C1I0_.pdf</t>
  </si>
  <si>
    <t>Melting_Curves/meltCurve_H7C1U3_.pdf</t>
  </si>
  <si>
    <t>Melting_Curves/meltCurve_H7C1U8_.pdf</t>
  </si>
  <si>
    <t>Melting_Curves/meltCurve_H7C261_.pdf</t>
  </si>
  <si>
    <t>Melting_Curves/meltCurve_H7C270_.pdf</t>
  </si>
  <si>
    <t>Melting_Curves/meltCurve_H7C284_.pdf</t>
  </si>
  <si>
    <t>Melting_Curves/meltCurve_H7C2C0_.pdf</t>
  </si>
  <si>
    <t>Melting_Curves/meltCurve_H7C2Q8_.pdf</t>
  </si>
  <si>
    <t>Melting_Curves/meltCurve_H7C3D5_.pdf</t>
  </si>
  <si>
    <t>Melting_Curves/meltCurve_H7C3D8_.pdf</t>
  </si>
  <si>
    <t>Melting_Curves/meltCurve_H7C3E1_.pdf</t>
  </si>
  <si>
    <t>Melting_Curves/meltCurve_H7C3L3_.pdf</t>
  </si>
  <si>
    <t>Melting_Curves/meltCurve_H7C3P4_.pdf</t>
  </si>
  <si>
    <t>Melting_Curves/meltCurve_H7C3Q6_.pdf</t>
  </si>
  <si>
    <t>Melting_Curves/meltCurve_H7C3T1_.pdf</t>
  </si>
  <si>
    <t>Melting_Curves/meltCurve_H7C3T2_.pdf</t>
  </si>
  <si>
    <t>Melting_Curves/meltCurve_H7C447_.pdf</t>
  </si>
  <si>
    <t>Melting_Curves/meltCurve_H7C484_.pdf</t>
  </si>
  <si>
    <t>Melting_Curves/meltCurve_H7C4C8_.pdf</t>
  </si>
  <si>
    <t>Melting_Curves/meltCurve_H7C4P1_.pdf</t>
  </si>
  <si>
    <t>Melting_Curves/meltCurve_H7C4T5_.pdf</t>
  </si>
  <si>
    <t>Melting_Curves/meltCurve_H7C4X9_.pdf</t>
  </si>
  <si>
    <t>Melting_Curves/meltCurve_H7C5A7_.pdf</t>
  </si>
  <si>
    <t>Melting_Curves/meltCurve_H7C5E4_.pdf</t>
  </si>
  <si>
    <t>Melting_Curves/meltCurve_H7C5G3_.pdf</t>
  </si>
  <si>
    <t>Melting_Curves/meltCurve_H7C5W6_.pdf</t>
  </si>
  <si>
    <t>Melting_Curves/meltCurve_H7C613_.pdf</t>
  </si>
  <si>
    <t>Melting_Curves/meltCurve_H8Y6P7_.pdf</t>
  </si>
  <si>
    <t>Melting_Curves/meltCurve_H9KV44_.pdf</t>
  </si>
  <si>
    <t>Melting_Curves/meltCurve_H9KVB6_.pdf</t>
  </si>
  <si>
    <t>Melting_Curves/meltCurve_H9KVB8_.pdf</t>
  </si>
  <si>
    <t>Melting_Curves/meltCurve_H9ZYI9_.pdf</t>
  </si>
  <si>
    <t>Melting_Curves/meltCurve_I3L097_.pdf</t>
  </si>
  <si>
    <t>Melting_Curves/meltCurve_I3L0A4_.pdf</t>
  </si>
  <si>
    <t>Melting_Curves/meltCurve_I3L0B8_.pdf</t>
  </si>
  <si>
    <t>Melting_Curves/meltCurve_I3L0C1_.pdf</t>
  </si>
  <si>
    <t>Melting_Curves/meltCurve_I3L0E3_.pdf</t>
  </si>
  <si>
    <t>Melting_Curves/meltCurve_I3L0H8_.pdf</t>
  </si>
  <si>
    <t>Melting_Curves/meltCurve_I3L0K1_.pdf</t>
  </si>
  <si>
    <t>Melting_Curves/meltCurve_I3L0K7_.pdf</t>
  </si>
  <si>
    <t>Melting_Curves/meltCurve_I3L0L6_.pdf</t>
  </si>
  <si>
    <t>Melting_Curves/meltCurve_I3L0N3_.pdf</t>
  </si>
  <si>
    <t>Melting_Curves/meltCurve_I3L0U2_.pdf</t>
  </si>
  <si>
    <t>Melting_Curves/meltCurve_I3L0U5_.pdf</t>
  </si>
  <si>
    <t>Melting_Curves/meltCurve_I3L1H5_.pdf</t>
  </si>
  <si>
    <t>Melting_Curves/meltCurve_I3L1L3_.pdf</t>
  </si>
  <si>
    <t>Melting_Curves/meltCurve_I3L1P8_.pdf</t>
  </si>
  <si>
    <t>Melting_Curves/meltCurve_I3L1Q2_.pdf</t>
  </si>
  <si>
    <t>Melting_Curves/meltCurve_I3L1Q3_.pdf</t>
  </si>
  <si>
    <t>Melting_Curves/meltCurve_I3L1T3_.pdf</t>
  </si>
  <si>
    <t>Melting_Curves/meltCurve_I3L2B0_.pdf</t>
  </si>
  <si>
    <t>Melting_Curves/meltCurve_I3L2C7_.pdf</t>
  </si>
  <si>
    <t>Melting_Curves/meltCurve_I3L2J0_.pdf</t>
  </si>
  <si>
    <t>Melting_Curves/meltCurve_I3L2K5_.pdf</t>
  </si>
  <si>
    <t>Melting_Curves/meltCurve_I3L2L5_.pdf</t>
  </si>
  <si>
    <t>Melting_Curves/meltCurve_I3L2W9_.pdf</t>
  </si>
  <si>
    <t>Melting_Curves/meltCurve_I3L2Z8_.pdf</t>
  </si>
  <si>
    <t>Melting_Curves/meltCurve_I3L316_.pdf</t>
  </si>
  <si>
    <t>Melting_Curves/meltCurve_I3L375_.pdf</t>
  </si>
  <si>
    <t>Melting_Curves/meltCurve_I3L397_.pdf</t>
  </si>
  <si>
    <t>Melting_Curves/meltCurve_I3L3A8_.pdf</t>
  </si>
  <si>
    <t>Melting_Curves/meltCurve_I3L3B4_.pdf</t>
  </si>
  <si>
    <t>Melting_Curves/meltCurve_I3L3P7_.pdf</t>
  </si>
  <si>
    <t>Melting_Curves/meltCurve_I3L3Q7_.pdf</t>
  </si>
  <si>
    <t>Melting_Curves/meltCurve_I3L413_.pdf</t>
  </si>
  <si>
    <t>Melting_Curves/meltCurve_I3L430_.pdf</t>
  </si>
  <si>
    <t>Melting_Curves/meltCurve_I3L448_.pdf</t>
  </si>
  <si>
    <t>Melting_Curves/meltCurve_I3L4C2_.pdf</t>
  </si>
  <si>
    <t>Melting_Curves/meltCurve_I3L4X3_.pdf</t>
  </si>
  <si>
    <t>Melting_Curves/meltCurve_I3L505_.pdf</t>
  </si>
  <si>
    <t>Melting_Curves/meltCurve_I3NI29_.pdf</t>
  </si>
  <si>
    <t>Melting_Curves/meltCurve_I6L8B7_.pdf</t>
  </si>
  <si>
    <t>Melting_Curves/meltCurve_J3KMX2_.pdf</t>
  </si>
  <si>
    <t>Melting_Curves/meltCurve_J3KMY5_.pdf</t>
  </si>
  <si>
    <t>Melting_Curves/meltCurve_J3KMZ8_.pdf</t>
  </si>
  <si>
    <t>Melting_Curves/meltCurve_J3KMZ9_.pdf</t>
  </si>
  <si>
    <t>Melting_Curves/meltCurve_J3KN00_.pdf</t>
  </si>
  <si>
    <t>Melting_Curves/meltCurve_J3KN10_.pdf</t>
  </si>
  <si>
    <t>Melting_Curves/meltCurve_J3KN16_.pdf</t>
  </si>
  <si>
    <t>Melting_Curves/meltCurve_J3KN29_.pdf</t>
  </si>
  <si>
    <t>Melting_Curves/meltCurve_J3KN32_.pdf</t>
  </si>
  <si>
    <t>Melting_Curves/meltCurve_J3KN36_.pdf</t>
  </si>
  <si>
    <t>Melting_Curves/meltCurve_J3KN39_.pdf</t>
  </si>
  <si>
    <t>Melting_Curves/meltCurve_J3KN56_.pdf</t>
  </si>
  <si>
    <t>Melting_Curves/meltCurve_J3KN59_.pdf</t>
  </si>
  <si>
    <t>Melting_Curves/meltCurve_J3KN67_.pdf</t>
  </si>
  <si>
    <t>Melting_Curves/meltCurve_J3KN69_.pdf</t>
  </si>
  <si>
    <t>Melting_Curves/meltCurve_J3KN82_.pdf</t>
  </si>
  <si>
    <t>Melting_Curves/meltCurve_J3KNA0_.pdf</t>
  </si>
  <si>
    <t>Melting_Curves/meltCurve_J3KNB8_.pdf</t>
  </si>
  <si>
    <t>Melting_Curves/meltCurve_J3KND1_.pdf</t>
  </si>
  <si>
    <t>Melting_Curves/meltCurve_J3KND9_.pdf</t>
  </si>
  <si>
    <t>Melting_Curves/meltCurve_J3KNE0_.pdf</t>
  </si>
  <si>
    <t>Melting_Curves/meltCurve_J3KNF4_.pdf</t>
  </si>
  <si>
    <t>Melting_Curves/meltCurve_J3KNG8_.pdf</t>
  </si>
  <si>
    <t>Melting_Curves/meltCurve_J3KNI1_.pdf</t>
  </si>
  <si>
    <t>Melting_Curves/meltCurve_J3KNK1_.pdf</t>
  </si>
  <si>
    <t>Melting_Curves/meltCurve_J3KNL3_.pdf</t>
  </si>
  <si>
    <t>Melting_Curves/meltCurve_J3KNL6_.pdf</t>
  </si>
  <si>
    <t>Melting_Curves/meltCurve_J3KNM5_.pdf</t>
  </si>
  <si>
    <t>Melting_Curves/meltCurve_J3KNN3_.pdf</t>
  </si>
  <si>
    <t>Melting_Curves/meltCurve_J3KNN5_.pdf</t>
  </si>
  <si>
    <t>Melting_Curves/meltCurve_J3KNN7_.pdf</t>
  </si>
  <si>
    <t>Melting_Curves/meltCurve_J3KNP2_.pdf</t>
  </si>
  <si>
    <t>Melting_Curves/meltCurve_J3KNP4_.pdf</t>
  </si>
  <si>
    <t>Melting_Curves/meltCurve_J3KNR0_.pdf</t>
  </si>
  <si>
    <t>Melting_Curves/meltCurve_J3KNU8_.pdf</t>
  </si>
  <si>
    <t>Melting_Curves/meltCurve_J3KNW4_.pdf</t>
  </si>
  <si>
    <t>Melting_Curves/meltCurve_J3KNX9_.pdf</t>
  </si>
  <si>
    <t>Melting_Curves/meltCurve_J3KP15_.pdf</t>
  </si>
  <si>
    <t>Melting_Curves/meltCurve_J3KP20_.pdf</t>
  </si>
  <si>
    <t>Melting_Curves/meltCurve_J3KP22_.pdf</t>
  </si>
  <si>
    <t>Melting_Curves/meltCurve_J3KP26_.pdf</t>
  </si>
  <si>
    <t>Melting_Curves/meltCurve_J3KP36_.pdf</t>
  </si>
  <si>
    <t>Melting_Curves/meltCurve_J3KP75_.pdf</t>
  </si>
  <si>
    <t>Melting_Curves/meltCurve_J3KPC5_.pdf</t>
  </si>
  <si>
    <t>Melting_Curves/meltCurve_J3KPC8_.pdf</t>
  </si>
  <si>
    <t>Melting_Curves/meltCurve_J3KPF9_.pdf</t>
  </si>
  <si>
    <t>Melting_Curves/meltCurve_J3KPJ3_.pdf</t>
  </si>
  <si>
    <t>Melting_Curves/meltCurve_J3KPK1_.pdf</t>
  </si>
  <si>
    <t>Melting_Curves/meltCurve_J3KPN1_.pdf</t>
  </si>
  <si>
    <t>Melting_Curves/meltCurve_J3KPP0_.pdf</t>
  </si>
  <si>
    <t>Melting_Curves/meltCurve_J3KPP4_.pdf</t>
  </si>
  <si>
    <t>Melting_Curves/meltCurve_J3KPP7_.pdf</t>
  </si>
  <si>
    <t>Melting_Curves/meltCurve_J3KPS0_.pdf</t>
  </si>
  <si>
    <t>Melting_Curves/meltCurve_J3KPT0_.pdf</t>
  </si>
  <si>
    <t>Melting_Curves/meltCurve_J3KPT4_.pdf</t>
  </si>
  <si>
    <t>Melting_Curves/meltCurve_J3KPV1_.pdf</t>
  </si>
  <si>
    <t>Melting_Curves/meltCurve_J3KPV7_.pdf</t>
  </si>
  <si>
    <t>Melting_Curves/meltCurve_J3KPW1_.pdf</t>
  </si>
  <si>
    <t>Melting_Curves/meltCurve_J3KPW7_.pdf</t>
  </si>
  <si>
    <t>Melting_Curves/meltCurve_J3KPX8_.pdf</t>
  </si>
  <si>
    <t>Melting_Curves/meltCurve_J3KPY9_.pdf</t>
  </si>
  <si>
    <t>Melting_Curves/meltCurve_J3KPZ9_.pdf</t>
  </si>
  <si>
    <t>Melting_Curves/meltCurve_J3KQ32_.pdf</t>
  </si>
  <si>
    <t>Melting_Curves/meltCurve_J3KQ34_.pdf</t>
  </si>
  <si>
    <t>Melting_Curves/meltCurve_J3KQ45_.pdf</t>
  </si>
  <si>
    <t>Melting_Curves/meltCurve_J3KQ48_.pdf</t>
  </si>
  <si>
    <t>Melting_Curves/meltCurve_J3KQ66_.pdf</t>
  </si>
  <si>
    <t>Melting_Curves/meltCurve_J3KQ72_.pdf</t>
  </si>
  <si>
    <t>Melting_Curves/meltCurve_J3KQ97_.pdf</t>
  </si>
  <si>
    <t>Melting_Curves/meltCurve_J3KQB0_.pdf</t>
  </si>
  <si>
    <t>Melting_Curves/meltCurve_J3KQG4_.pdf</t>
  </si>
  <si>
    <t>Melting_Curves/meltCurve_J3KQJ1_.pdf</t>
  </si>
  <si>
    <t>Melting_Curves/meltCurve_J3KQL8_.pdf</t>
  </si>
  <si>
    <t>Melting_Curves/meltCurve_J3KQU0_.pdf</t>
  </si>
  <si>
    <t>Melting_Curves/meltCurve_J3KQU4_.pdf</t>
  </si>
  <si>
    <t>Melting_Curves/meltCurve_J3KQU5_.pdf</t>
  </si>
  <si>
    <t>Melting_Curves/meltCurve_J3KQU9_.pdf</t>
  </si>
  <si>
    <t>Melting_Curves/meltCurve_J3KQV2_.pdf</t>
  </si>
  <si>
    <t>Melting_Curves/meltCurve_J3KR35_.pdf</t>
  </si>
  <si>
    <t>Melting_Curves/meltCurve_J3KR44_.pdf</t>
  </si>
  <si>
    <t>Melting_Curves/meltCurve_J3KR55_.pdf</t>
  </si>
  <si>
    <t>Melting_Curves/meltCurve_J3KR58_.pdf</t>
  </si>
  <si>
    <t>Melting_Curves/meltCurve_J3KR86_.pdf</t>
  </si>
  <si>
    <t>Melting_Curves/meltCurve_J3KR87_.pdf</t>
  </si>
  <si>
    <t>Melting_Curves/meltCurve_J3KR97_.pdf</t>
  </si>
  <si>
    <t>Melting_Curves/meltCurve_J3KRC8_.pdf</t>
  </si>
  <si>
    <t>Melting_Curves/meltCurve_J3KRD5_.pdf</t>
  </si>
  <si>
    <t>Melting_Curves/meltCurve_J3KRM8_.pdf</t>
  </si>
  <si>
    <t>Melting_Curves/meltCurve_J3KS05_.pdf</t>
  </si>
  <si>
    <t>Melting_Curves/meltCurve_J3KSB8_.pdf</t>
  </si>
  <si>
    <t>Melting_Curves/meltCurve_J3KSG9_.pdf</t>
  </si>
  <si>
    <t>Melting_Curves/meltCurve_J3KSH1_.pdf</t>
  </si>
  <si>
    <t>Melting_Curves/meltCurve_J3KSH8_.pdf</t>
  </si>
  <si>
    <t>Melting_Curves/meltCurve_J3KSS7_.pdf</t>
  </si>
  <si>
    <t>Melting_Curves/meltCurve_J3KSW6_.pdf</t>
  </si>
  <si>
    <t>Melting_Curves/meltCurve_J3KSW8_.pdf</t>
  </si>
  <si>
    <t>Melting_Curves/meltCurve_J3KT51_.pdf</t>
  </si>
  <si>
    <t>Melting_Curves/meltCurve_J3KT74_.pdf</t>
  </si>
  <si>
    <t>Melting_Curves/meltCurve_J3KTA1_.pdf</t>
  </si>
  <si>
    <t>Melting_Curves/meltCurve_J3KTA4_.pdf</t>
  </si>
  <si>
    <t>Melting_Curves/meltCurve_J3KTL2_.pdf</t>
  </si>
  <si>
    <t>Melting_Curves/meltCurve_J3QK89_.pdf</t>
  </si>
  <si>
    <t>Melting_Curves/meltCurve_J3QKK8_.pdf</t>
  </si>
  <si>
    <t>Melting_Curves/meltCurve_J3QKR3_.pdf</t>
  </si>
  <si>
    <t>Melting_Curves/meltCurve_J3QKR4_.pdf</t>
  </si>
  <si>
    <t>Melting_Curves/meltCurve_J3QKS7_.pdf</t>
  </si>
  <si>
    <t>Melting_Curves/meltCurve_J3QL56_.pdf</t>
  </si>
  <si>
    <t>Melting_Curves/meltCurve_J3QL71_.pdf</t>
  </si>
  <si>
    <t>Melting_Curves/meltCurve_J3QLB2_.pdf</t>
  </si>
  <si>
    <t>Melting_Curves/meltCurve_J3QLD9_.pdf</t>
  </si>
  <si>
    <t>Melting_Curves/meltCurve_J3QLP6_.pdf</t>
  </si>
  <si>
    <t>Melting_Curves/meltCurve_J3QLP7_.pdf</t>
  </si>
  <si>
    <t>Melting_Curves/meltCurve_J3QLS3_.pdf</t>
  </si>
  <si>
    <t>Melting_Curves/meltCurve_J3QQJ0_.pdf</t>
  </si>
  <si>
    <t>Melting_Curves/meltCurve_J3QQJ5_.pdf</t>
  </si>
  <si>
    <t>Melting_Curves/meltCurve_J3QQT2_.pdf</t>
  </si>
  <si>
    <t>Melting_Curves/meltCurve_J3QQX3_.pdf</t>
  </si>
  <si>
    <t>Melting_Curves/meltCurve_J3QQY0_.pdf</t>
  </si>
  <si>
    <t>Melting_Curves/meltCurve_J3QR07_.pdf</t>
  </si>
  <si>
    <t>Melting_Curves/meltCurve_J3QR09_.pdf</t>
  </si>
  <si>
    <t>Melting_Curves/meltCurve_J3QR35_.pdf</t>
  </si>
  <si>
    <t>Melting_Curves/meltCurve_J3QR64_.pdf</t>
  </si>
  <si>
    <t>Melting_Curves/meltCurve_J3QRH2_.pdf</t>
  </si>
  <si>
    <t>Melting_Curves/meltCurve_J3QRS3_.pdf</t>
  </si>
  <si>
    <t>Melting_Curves/meltCurve_J3QRS9_.pdf</t>
  </si>
  <si>
    <t>Melting_Curves/meltCurve_J3QRU1_.pdf</t>
  </si>
  <si>
    <t>Melting_Curves/meltCurve_J3QRU4_.pdf</t>
  </si>
  <si>
    <t>Melting_Curves/meltCurve_J3QRU8_.pdf</t>
  </si>
  <si>
    <t>Melting_Curves/meltCurve_J3QRU9_.pdf</t>
  </si>
  <si>
    <t>Melting_Curves/meltCurve_J3QRV5_.pdf</t>
  </si>
  <si>
    <t>Melting_Curves/meltCurve_J3QRX6_.pdf</t>
  </si>
  <si>
    <t>Melting_Curves/meltCurve_J3QS27_.pdf</t>
  </si>
  <si>
    <t>Melting_Curves/meltCurve_J3QS41_.pdf</t>
  </si>
  <si>
    <t>Melting_Curves/meltCurve_J3QT87_.pdf</t>
  </si>
  <si>
    <t>Melting_Curves/meltCurve_J3QTB2_.pdf</t>
  </si>
  <si>
    <t>Melting_Curves/meltCurve_J3QTQ0_.pdf</t>
  </si>
  <si>
    <t>Melting_Curves/meltCurve_J9JIC5_.pdf</t>
  </si>
  <si>
    <t>Melting_Curves/meltCurve_J9JID7_.pdf</t>
  </si>
  <si>
    <t>Melting_Curves/meltCurve_J9JIE0_.pdf</t>
  </si>
  <si>
    <t>Melting_Curves/meltCurve_J9JIE6_.pdf</t>
  </si>
  <si>
    <t>Melting_Curves/meltCurve_K4DI92_.pdf</t>
  </si>
  <si>
    <t>Melting_Curves/meltCurve_K4DI93_.pdf</t>
  </si>
  <si>
    <t>Melting_Curves/meltCurve_K7EIG1_.pdf</t>
  </si>
  <si>
    <t>Melting_Curves/meltCurve_K7EIU8_.pdf</t>
  </si>
  <si>
    <t>Melting_Curves/meltCurve_K7EJ78_.pdf</t>
  </si>
  <si>
    <t>Melting_Curves/meltCurve_K7EJB9_.pdf</t>
  </si>
  <si>
    <t>Melting_Curves/meltCurve_K7EJH0_.pdf</t>
  </si>
  <si>
    <t>Melting_Curves/meltCurve_K7EJH8_.pdf</t>
  </si>
  <si>
    <t>Melting_Curves/meltCurve_K7EJL1_.pdf</t>
  </si>
  <si>
    <t>Melting_Curves/meltCurve_K7EJP1_.pdf</t>
  </si>
  <si>
    <t>Melting_Curves/meltCurve_K7EK00_.pdf</t>
  </si>
  <si>
    <t>Melting_Curves/meltCurve_K7EK07_.pdf</t>
  </si>
  <si>
    <t>Melting_Curves/meltCurve_K7EK35_.pdf</t>
  </si>
  <si>
    <t>Melting_Curves/meltCurve_K7EKE6_.pdf</t>
  </si>
  <si>
    <t>Melting_Curves/meltCurve_K7EKI4_.pdf</t>
  </si>
  <si>
    <t>Melting_Curves/meltCurve_K7EKM7_.pdf</t>
  </si>
  <si>
    <t>Melting_Curves/meltCurve_K7EKS3_.pdf</t>
  </si>
  <si>
    <t>Melting_Curves/meltCurve_K7EKW3_.pdf</t>
  </si>
  <si>
    <t>Melting_Curves/meltCurve_K7EL68_.pdf</t>
  </si>
  <si>
    <t>Melting_Curves/meltCurve_K7ELH8_.pdf</t>
  </si>
  <si>
    <t>Melting_Curves/meltCurve_K7ELL7_.pdf</t>
  </si>
  <si>
    <t>Melting_Curves/meltCurve_K7ELV2_.pdf</t>
  </si>
  <si>
    <t>Melting_Curves/meltCurve_K7ELW3_.pdf</t>
  </si>
  <si>
    <t>Melting_Curves/meltCurve_K7ELY2_.pdf</t>
  </si>
  <si>
    <t>Melting_Curves/meltCurve_K7EM02_.pdf</t>
  </si>
  <si>
    <t>Melting_Curves/meltCurve_K7EM09_.pdf</t>
  </si>
  <si>
    <t>Melting_Curves/meltCurve_K7EM38_.pdf</t>
  </si>
  <si>
    <t>Melting_Curves/meltCurve_K7EMD0_.pdf</t>
  </si>
  <si>
    <t>Melting_Curves/meltCurve_K7EML3_.pdf</t>
  </si>
  <si>
    <t>Melting_Curves/meltCurve_K7EN05_.pdf</t>
  </si>
  <si>
    <t>Melting_Curves/meltCurve_K7ENF0_.pdf</t>
  </si>
  <si>
    <t>Melting_Curves/meltCurve_K7ENH2_.pdf</t>
  </si>
  <si>
    <t>Melting_Curves/meltCurve_K7ENL9_.pdf</t>
  </si>
  <si>
    <t>Melting_Curves/meltCurve_K7ENR6_.pdf</t>
  </si>
  <si>
    <t>Melting_Curves/meltCurve_K7EP32_.pdf</t>
  </si>
  <si>
    <t>Melting_Curves/meltCurve_K7EPT8_.pdf</t>
  </si>
  <si>
    <t>Melting_Curves/meltCurve_K7EQ34_.pdf</t>
  </si>
  <si>
    <t>Melting_Curves/meltCurve_K7EQ37_.pdf</t>
  </si>
  <si>
    <t>Melting_Curves/meltCurve_K7EQ77_.pdf</t>
  </si>
  <si>
    <t>Melting_Curves/meltCurve_K7EQH8_.pdf</t>
  </si>
  <si>
    <t>Melting_Curves/meltCurve_K7EQW8_.pdf</t>
  </si>
  <si>
    <t>Melting_Curves/meltCurve_K7ER00_.pdf</t>
  </si>
  <si>
    <t>Melting_Curves/meltCurve_K7ERF1_.pdf</t>
  </si>
  <si>
    <t>Melting_Curves/meltCurve_K7ERG2_.pdf</t>
  </si>
  <si>
    <t>Melting_Curves/meltCurve_K7ERG6_.pdf</t>
  </si>
  <si>
    <t>Melting_Curves/meltCurve_K7ERI9_.pdf</t>
  </si>
  <si>
    <t>Melting_Curves/meltCurve_K7ERV3_.pdf</t>
  </si>
  <si>
    <t>Melting_Curves/meltCurve_K7ES11_.pdf</t>
  </si>
  <si>
    <t>Melting_Curves/meltCurve_K7ES98_.pdf</t>
  </si>
  <si>
    <t>Melting_Curves/meltCurve_K7ESA4_.pdf</t>
  </si>
  <si>
    <t>Melting_Curves/meltCurve_K7ESB0_.pdf</t>
  </si>
  <si>
    <t>Melting_Curves/meltCurve_K7ESE3_.pdf</t>
  </si>
  <si>
    <t>Melting_Curves/meltCurve_K7ESE5_.pdf</t>
  </si>
  <si>
    <t>Melting_Curves/meltCurve_K7ESE6_.pdf</t>
  </si>
  <si>
    <t>Melting_Curves/meltCurve_K7ESI9_.pdf</t>
  </si>
  <si>
    <t>Melting_Curves/meltCurve_K7ESK0_.pdf</t>
  </si>
  <si>
    <t>Melting_Curves/meltCurve_K7ESP4_.pdf</t>
  </si>
  <si>
    <t>Melting_Curves/meltCurve_M0QWZ7_.pdf</t>
  </si>
  <si>
    <t>Melting_Curves/meltCurve_M0QX07_.pdf</t>
  </si>
  <si>
    <t>Melting_Curves/meltCurve_M0QX35_.pdf</t>
  </si>
  <si>
    <t>Melting_Curves/meltCurve_M0QXA7_.pdf</t>
  </si>
  <si>
    <t>Melting_Curves/meltCurve_M0QXB4_.pdf</t>
  </si>
  <si>
    <t>Melting_Curves/meltCurve_M0QXB5_.pdf</t>
  </si>
  <si>
    <t>Melting_Curves/meltCurve_M0QXD0_.pdf</t>
  </si>
  <si>
    <t>Melting_Curves/meltCurve_M0QXT0_.pdf</t>
  </si>
  <si>
    <t>Melting_Curves/meltCurve_M0QXZ5_.pdf</t>
  </si>
  <si>
    <t>Melting_Curves/meltCurve_M0QY01_.pdf</t>
  </si>
  <si>
    <t>Melting_Curves/meltCurve_M0QYH2_.pdf</t>
  </si>
  <si>
    <t>Melting_Curves/meltCurve_M0QYM7_.pdf</t>
  </si>
  <si>
    <t>Melting_Curves/meltCurve_M0QZ22_.pdf</t>
  </si>
  <si>
    <t>Melting_Curves/meltCurve_M0QZ43_.pdf</t>
  </si>
  <si>
    <t>Melting_Curves/meltCurve_M0QZ67_.pdf</t>
  </si>
  <si>
    <t>Melting_Curves/meltCurve_M0QZI3_.pdf</t>
  </si>
  <si>
    <t>Melting_Curves/meltCurve_M0QZM1_.pdf</t>
  </si>
  <si>
    <t>Melting_Curves/meltCurve_M0QZP7_.pdf</t>
  </si>
  <si>
    <t>Melting_Curves/meltCurve_M0QZQ3_.pdf</t>
  </si>
  <si>
    <t>Melting_Curves/meltCurve_M0QZR4_.pdf</t>
  </si>
  <si>
    <t>Melting_Curves/meltCurve_M0QZW1_.pdf</t>
  </si>
  <si>
    <t>Melting_Curves/meltCurve_M0R042_.pdf</t>
  </si>
  <si>
    <t>Melting_Curves/meltCurve_M0R081_.pdf</t>
  </si>
  <si>
    <t>Melting_Curves/meltCurve_M0R0B4_.pdf</t>
  </si>
  <si>
    <t>Melting_Curves/meltCurve_M0R0F0_.pdf</t>
  </si>
  <si>
    <t>Melting_Curves/meltCurve_M0R0S2_.pdf</t>
  </si>
  <si>
    <t>Melting_Curves/meltCurve_M0R150_.pdf</t>
  </si>
  <si>
    <t>Melting_Curves/meltCurve_M0R1E0_.pdf</t>
  </si>
  <si>
    <t>Melting_Curves/meltCurve_M0R226_.pdf</t>
  </si>
  <si>
    <t>Melting_Curves/meltCurve_M0R2A0_.pdf</t>
  </si>
  <si>
    <t>Melting_Curves/meltCurve_M0R2B7_.pdf</t>
  </si>
  <si>
    <t>Melting_Curves/meltCurve_M0R2C4_.pdf</t>
  </si>
  <si>
    <t>Melting_Curves/meltCurve_M0R2G0_.pdf</t>
  </si>
  <si>
    <t>Melting_Curves/meltCurve_M0R300_.pdf</t>
  </si>
  <si>
    <t>Melting_Curves/meltCurve_M0R3D4_.pdf</t>
  </si>
  <si>
    <t>Melting_Curves/meltCurve_O00116_.pdf</t>
  </si>
  <si>
    <t>Melting_Curves/meltCurve_O00124_2_.pdf</t>
  </si>
  <si>
    <t>Melting_Curves/meltCurve_O00139_1_.pdf</t>
  </si>
  <si>
    <t>Melting_Curves/meltCurve_O00139_2_.pdf</t>
  </si>
  <si>
    <t>Melting_Curves/meltCurve_O00148_.pdf</t>
  </si>
  <si>
    <t>Melting_Curves/meltCurve_O00151_.pdf</t>
  </si>
  <si>
    <t>Melting_Curves/meltCurve_O00154_6_.pdf</t>
  </si>
  <si>
    <t>Melting_Curves/meltCurve_O00161_.pdf</t>
  </si>
  <si>
    <t>Melting_Curves/meltCurve_O00165_.pdf</t>
  </si>
  <si>
    <t>Melting_Curves/meltCurve_O00170_.pdf</t>
  </si>
  <si>
    <t>Melting_Curves/meltCurve_O00178_.pdf</t>
  </si>
  <si>
    <t>Melting_Curves/meltCurve_O00180_.pdf</t>
  </si>
  <si>
    <t>Melting_Curves/meltCurve_O00186_.pdf</t>
  </si>
  <si>
    <t>Melting_Curves/meltCurve_O00194_.pdf</t>
  </si>
  <si>
    <t>Melting_Curves/meltCurve_O00220_.pdf</t>
  </si>
  <si>
    <t>Melting_Curves/meltCurve_O00221_.pdf</t>
  </si>
  <si>
    <t>Melting_Curves/meltCurve_O00231_.pdf</t>
  </si>
  <si>
    <t>Melting_Curves/meltCurve_O00232_.pdf</t>
  </si>
  <si>
    <t>Melting_Curves/meltCurve_O00244_.pdf</t>
  </si>
  <si>
    <t>Melting_Curves/meltCurve_O00264_.pdf</t>
  </si>
  <si>
    <t>Melting_Curves/meltCurve_O00267_2_.pdf</t>
  </si>
  <si>
    <t>Melting_Curves/meltCurve_O00273_.pdf</t>
  </si>
  <si>
    <t>Melting_Curves/meltCurve_O00273_2_.pdf</t>
  </si>
  <si>
    <t>Melting_Curves/meltCurve_O00287_.pdf</t>
  </si>
  <si>
    <t>Melting_Curves/meltCurve_O00291_.pdf</t>
  </si>
  <si>
    <t>Melting_Curves/meltCurve_O00299_.pdf</t>
  </si>
  <si>
    <t>Melting_Curves/meltCurve_O00308_.pdf</t>
  </si>
  <si>
    <t>Melting_Curves/meltCurve_O00400_.pdf</t>
  </si>
  <si>
    <t>Melting_Curves/meltCurve_O00401_.pdf</t>
  </si>
  <si>
    <t>Melting_Curves/meltCurve_O00410_.pdf</t>
  </si>
  <si>
    <t>Melting_Curves/meltCurve_O00418_.pdf</t>
  </si>
  <si>
    <t>Melting_Curves/meltCurve_O00425_.pdf</t>
  </si>
  <si>
    <t>Melting_Curves/meltCurve_O00429_3_.pdf</t>
  </si>
  <si>
    <t>Melting_Curves/meltCurve_O00429_4_.pdf</t>
  </si>
  <si>
    <t>Melting_Curves/meltCurve_O00442_.pdf</t>
  </si>
  <si>
    <t>Melting_Curves/meltCurve_O00459_.pdf</t>
  </si>
  <si>
    <t>Melting_Curves/meltCurve_O00461_.pdf</t>
  </si>
  <si>
    <t>Melting_Curves/meltCurve_O00462_.pdf</t>
  </si>
  <si>
    <t>Melting_Curves/meltCurve_O00463_.pdf</t>
  </si>
  <si>
    <t>Melting_Curves/meltCurve_O00468_6_.pdf</t>
  </si>
  <si>
    <t>Melting_Curves/meltCurve_O00479_.pdf</t>
  </si>
  <si>
    <t>Melting_Curves/meltCurve_O00483_.pdf</t>
  </si>
  <si>
    <t>Melting_Curves/meltCurve_O00487_.pdf</t>
  </si>
  <si>
    <t>Melting_Curves/meltCurve_O00488_.pdf</t>
  </si>
  <si>
    <t>Melting_Curves/meltCurve_O00499_9_.pdf</t>
  </si>
  <si>
    <t>Melting_Curves/meltCurve_O00505_.pdf</t>
  </si>
  <si>
    <t>Melting_Curves/meltCurve_O00506_.pdf</t>
  </si>
  <si>
    <t>Melting_Curves/meltCurve_O00512_.pdf</t>
  </si>
  <si>
    <t>Melting_Curves/meltCurve_O00534_.pdf</t>
  </si>
  <si>
    <t>Melting_Curves/meltCurve_O00560_3_.pdf</t>
  </si>
  <si>
    <t>Melting_Curves/meltCurve_O00566_.pdf</t>
  </si>
  <si>
    <t>Melting_Curves/meltCurve_O00567_.pdf</t>
  </si>
  <si>
    <t>Melting_Curves/meltCurve_O00571_.pdf</t>
  </si>
  <si>
    <t>Melting_Curves/meltCurve_O00629_.pdf</t>
  </si>
  <si>
    <t>Melting_Curves/meltCurve_O00635_.pdf</t>
  </si>
  <si>
    <t>Melting_Curves/meltCurve_O00743_2_.pdf</t>
  </si>
  <si>
    <t>Melting_Curves/meltCurve_O00748_.pdf</t>
  </si>
  <si>
    <t>Melting_Curves/meltCurve_O00754_2_.pdf</t>
  </si>
  <si>
    <t>Melting_Curves/meltCurve_O00764_.pdf</t>
  </si>
  <si>
    <t>Melting_Curves/meltCurve_O00764_3_.pdf</t>
  </si>
  <si>
    <t>Melting_Curves/meltCurve_O00767_.pdf</t>
  </si>
  <si>
    <t>Melting_Curves/meltCurve_O14497_.pdf</t>
  </si>
  <si>
    <t>Melting_Curves/meltCurve_O14508_.pdf</t>
  </si>
  <si>
    <t>Melting_Curves/meltCurve_O14519_2_.pdf</t>
  </si>
  <si>
    <t>Melting_Curves/meltCurve_O14523_.pdf</t>
  </si>
  <si>
    <t>Melting_Curves/meltCurve_O14524_2_.pdf</t>
  </si>
  <si>
    <t>Melting_Curves/meltCurve_O14545_.pdf</t>
  </si>
  <si>
    <t>Melting_Curves/meltCurve_O14548_.pdf</t>
  </si>
  <si>
    <t>Melting_Curves/meltCurve_O14578_.pdf</t>
  </si>
  <si>
    <t>Melting_Curves/meltCurve_O14617_.pdf</t>
  </si>
  <si>
    <t>Melting_Curves/meltCurve_O14638_.pdf</t>
  </si>
  <si>
    <t>Melting_Curves/meltCurve_O14646_2_.pdf</t>
  </si>
  <si>
    <t>Melting_Curves/meltCurve_O14656_.pdf</t>
  </si>
  <si>
    <t>Melting_Curves/meltCurve_O14657_.pdf</t>
  </si>
  <si>
    <t>Melting_Curves/meltCurve_O14662_2_.pdf</t>
  </si>
  <si>
    <t>Melting_Curves/meltCurve_O14672_.pdf</t>
  </si>
  <si>
    <t>Melting_Curves/meltCurve_O14686_.pdf</t>
  </si>
  <si>
    <t>Melting_Curves/meltCurve_O14732_2_.pdf</t>
  </si>
  <si>
    <t>Melting_Curves/meltCurve_O14733_.pdf</t>
  </si>
  <si>
    <t>Melting_Curves/meltCurve_O14737_.pdf</t>
  </si>
  <si>
    <t>Melting_Curves/meltCurve_O14744_.pdf</t>
  </si>
  <si>
    <t>Melting_Curves/meltCurve_O14745_.pdf</t>
  </si>
  <si>
    <t>Melting_Curves/meltCurve_O14757_.pdf</t>
  </si>
  <si>
    <t>Melting_Curves/meltCurve_O14763_2_.pdf</t>
  </si>
  <si>
    <t>Melting_Curves/meltCurve_O14772_.pdf</t>
  </si>
  <si>
    <t>Melting_Curves/meltCurve_O14773_.pdf</t>
  </si>
  <si>
    <t>Melting_Curves/meltCurve_O14776_2_.pdf</t>
  </si>
  <si>
    <t>Melting_Curves/meltCurve_O14777_.pdf</t>
  </si>
  <si>
    <t>Melting_Curves/meltCurve_O14787_2_.pdf</t>
  </si>
  <si>
    <t>Melting_Curves/meltCurve_O14802_.pdf</t>
  </si>
  <si>
    <t>Melting_Curves/meltCurve_O14818_.pdf</t>
  </si>
  <si>
    <t>Melting_Curves/meltCurve_O14828_.pdf</t>
  </si>
  <si>
    <t>Melting_Curves/meltCurve_O14841_.pdf</t>
  </si>
  <si>
    <t>Melting_Curves/meltCurve_O14867_.pdf</t>
  </si>
  <si>
    <t>Melting_Curves/meltCurve_O14908_.pdf</t>
  </si>
  <si>
    <t>Melting_Curves/meltCurve_O14920_.pdf</t>
  </si>
  <si>
    <t>Melting_Curves/meltCurve_O14925_.pdf</t>
  </si>
  <si>
    <t>Melting_Curves/meltCurve_O14929_.pdf</t>
  </si>
  <si>
    <t>Melting_Curves/meltCurve_O14933_2_.pdf</t>
  </si>
  <si>
    <t>Melting_Curves/meltCurve_O14949_.pdf</t>
  </si>
  <si>
    <t>Melting_Curves/meltCurve_O14964_.pdf</t>
  </si>
  <si>
    <t>Melting_Curves/meltCurve_O14965_.pdf</t>
  </si>
  <si>
    <t>Melting_Curves/meltCurve_O14967_.pdf</t>
  </si>
  <si>
    <t>Melting_Curves/meltCurve_O14974_4_.pdf</t>
  </si>
  <si>
    <t>Melting_Curves/meltCurve_O14975_2_.pdf</t>
  </si>
  <si>
    <t>Melting_Curves/meltCurve_O14976_.pdf</t>
  </si>
  <si>
    <t>Melting_Curves/meltCurve_O14979_3_.pdf</t>
  </si>
  <si>
    <t>Melting_Curves/meltCurve_O14980_.pdf</t>
  </si>
  <si>
    <t>Melting_Curves/meltCurve_O14981_.pdf</t>
  </si>
  <si>
    <t>Melting_Curves/meltCurve_O15014_.pdf</t>
  </si>
  <si>
    <t>Melting_Curves/meltCurve_O15020_2_.pdf</t>
  </si>
  <si>
    <t>Melting_Curves/meltCurve_O15031_.pdf</t>
  </si>
  <si>
    <t>Melting_Curves/meltCurve_O15047_.pdf</t>
  </si>
  <si>
    <t>Melting_Curves/meltCurve_O15056_3_.pdf</t>
  </si>
  <si>
    <t>Melting_Curves/meltCurve_O15066_.pdf</t>
  </si>
  <si>
    <t>Melting_Curves/meltCurve_O15067_.pdf</t>
  </si>
  <si>
    <t>Melting_Curves/meltCurve_O15084_.pdf</t>
  </si>
  <si>
    <t>Melting_Curves/meltCurve_O15085_.pdf</t>
  </si>
  <si>
    <t>Melting_Curves/meltCurve_O15091_2_.pdf</t>
  </si>
  <si>
    <t>Melting_Curves/meltCurve_O15111_.pdf</t>
  </si>
  <si>
    <t>Melting_Curves/meltCurve_O15116_.pdf</t>
  </si>
  <si>
    <t>Melting_Curves/meltCurve_O15117_.pdf</t>
  </si>
  <si>
    <t>Melting_Curves/meltCurve_O15118_.pdf</t>
  </si>
  <si>
    <t>Melting_Curves/meltCurve_O15120_.pdf</t>
  </si>
  <si>
    <t>Melting_Curves/meltCurve_O15121_.pdf</t>
  </si>
  <si>
    <t>Melting_Curves/meltCurve_O15126_.pdf</t>
  </si>
  <si>
    <t>Melting_Curves/meltCurve_O15127_.pdf</t>
  </si>
  <si>
    <t>Melting_Curves/meltCurve_O15143_.pdf</t>
  </si>
  <si>
    <t>Melting_Curves/meltCurve_O15144_.pdf</t>
  </si>
  <si>
    <t>Melting_Curves/meltCurve_O15145_.pdf</t>
  </si>
  <si>
    <t>Melting_Curves/meltCurve_O15155_.pdf</t>
  </si>
  <si>
    <t>Melting_Curves/meltCurve_O15160_.pdf</t>
  </si>
  <si>
    <t>Melting_Curves/meltCurve_O15164_2_.pdf</t>
  </si>
  <si>
    <t>Melting_Curves/meltCurve_O15173_.pdf</t>
  </si>
  <si>
    <t>Melting_Curves/meltCurve_O15198_2_.pdf</t>
  </si>
  <si>
    <t>Melting_Curves/meltCurve_O15212_.pdf</t>
  </si>
  <si>
    <t>Melting_Curves/meltCurve_O15213_.pdf</t>
  </si>
  <si>
    <t>Melting_Curves/meltCurve_O15228_.pdf</t>
  </si>
  <si>
    <t>Melting_Curves/meltCurve_O15234_.pdf</t>
  </si>
  <si>
    <t>Melting_Curves/meltCurve_O15235_.pdf</t>
  </si>
  <si>
    <t>Melting_Curves/meltCurve_O15239_.pdf</t>
  </si>
  <si>
    <t>Melting_Curves/meltCurve_O15240_.pdf</t>
  </si>
  <si>
    <t>Melting_Curves/meltCurve_O15247_.pdf</t>
  </si>
  <si>
    <t>Melting_Curves/meltCurve_O15258_.pdf</t>
  </si>
  <si>
    <t>Melting_Curves/meltCurve_O15269_.pdf</t>
  </si>
  <si>
    <t>Melting_Curves/meltCurve_O15270_.pdf</t>
  </si>
  <si>
    <t>Melting_Curves/meltCurve_O15294_3_.pdf</t>
  </si>
  <si>
    <t>Melting_Curves/meltCurve_O15305_.pdf</t>
  </si>
  <si>
    <t>Melting_Curves/meltCurve_O15347_.pdf</t>
  </si>
  <si>
    <t>Melting_Curves/meltCurve_O15355_.pdf</t>
  </si>
  <si>
    <t>Melting_Curves/meltCurve_O15357_.pdf</t>
  </si>
  <si>
    <t>Melting_Curves/meltCurve_O15379_.pdf</t>
  </si>
  <si>
    <t>Melting_Curves/meltCurve_O15382_.pdf</t>
  </si>
  <si>
    <t>Melting_Curves/meltCurve_O15397_.pdf</t>
  </si>
  <si>
    <t>Melting_Curves/meltCurve_O15400_2_.pdf</t>
  </si>
  <si>
    <t>Melting_Curves/meltCurve_O15431_.pdf</t>
  </si>
  <si>
    <t>Melting_Curves/meltCurve_O15439_.pdf</t>
  </si>
  <si>
    <t>Melting_Curves/meltCurve_O15446_.pdf</t>
  </si>
  <si>
    <t>Melting_Curves/meltCurve_O15460_2_.pdf</t>
  </si>
  <si>
    <t>Melting_Curves/meltCurve_O15498_.pdf</t>
  </si>
  <si>
    <t>Melting_Curves/meltCurve_O15511_.pdf</t>
  </si>
  <si>
    <t>Melting_Curves/meltCurve_O15514_.pdf</t>
  </si>
  <si>
    <t>Melting_Curves/meltCurve_O15541_.pdf</t>
  </si>
  <si>
    <t>Melting_Curves/meltCurve_O43143_.pdf</t>
  </si>
  <si>
    <t>Melting_Curves/meltCurve_O43148_.pdf</t>
  </si>
  <si>
    <t>Melting_Curves/meltCurve_O43149_.pdf</t>
  </si>
  <si>
    <t>Melting_Curves/meltCurve_O43156_.pdf</t>
  </si>
  <si>
    <t>Melting_Curves/meltCurve_O43157_2_.pdf</t>
  </si>
  <si>
    <t>Melting_Curves/meltCurve_O43164_2_.pdf</t>
  </si>
  <si>
    <t>Melting_Curves/meltCurve_O43172_2_.pdf</t>
  </si>
  <si>
    <t>Melting_Curves/meltCurve_O43175_.pdf</t>
  </si>
  <si>
    <t>Melting_Curves/meltCurve_O43182_4_.pdf</t>
  </si>
  <si>
    <t>Melting_Curves/meltCurve_O43237_.pdf</t>
  </si>
  <si>
    <t>Melting_Curves/meltCurve_O43242_.pdf</t>
  </si>
  <si>
    <t>Melting_Curves/meltCurve_O43252_.pdf</t>
  </si>
  <si>
    <t>Melting_Curves/meltCurve_O43264_.pdf</t>
  </si>
  <si>
    <t>Melting_Curves/meltCurve_O43290_.pdf</t>
  </si>
  <si>
    <t>Melting_Curves/meltCurve_O43299_.pdf</t>
  </si>
  <si>
    <t>Melting_Curves/meltCurve_O43309_.pdf</t>
  </si>
  <si>
    <t>Melting_Curves/meltCurve_O43310_.pdf</t>
  </si>
  <si>
    <t>Melting_Curves/meltCurve_O43314_2_.pdf</t>
  </si>
  <si>
    <t>Melting_Curves/meltCurve_O43318_2_.pdf</t>
  </si>
  <si>
    <t>Melting_Curves/meltCurve_O43353_2_.pdf</t>
  </si>
  <si>
    <t>Melting_Curves/meltCurve_O43379_4_.pdf</t>
  </si>
  <si>
    <t>Melting_Curves/meltCurve_O43390_.pdf</t>
  </si>
  <si>
    <t>Melting_Curves/meltCurve_O43395_.pdf</t>
  </si>
  <si>
    <t>Melting_Curves/meltCurve_O43396_.pdf</t>
  </si>
  <si>
    <t>Melting_Curves/meltCurve_O43399_4_.pdf</t>
  </si>
  <si>
    <t>Melting_Curves/meltCurve_O43399_5_.pdf</t>
  </si>
  <si>
    <t>Melting_Curves/meltCurve_O43402_.pdf</t>
  </si>
  <si>
    <t>Melting_Curves/meltCurve_O43422_.pdf</t>
  </si>
  <si>
    <t>Melting_Curves/meltCurve_O43447_.pdf</t>
  </si>
  <si>
    <t>Melting_Curves/meltCurve_O43464_3_.pdf</t>
  </si>
  <si>
    <t>Melting_Curves/meltCurve_O43482_.pdf</t>
  </si>
  <si>
    <t>Melting_Curves/meltCurve_O43491_.pdf</t>
  </si>
  <si>
    <t>Melting_Curves/meltCurve_O43504_.pdf</t>
  </si>
  <si>
    <t>Melting_Curves/meltCurve_O43505_.pdf</t>
  </si>
  <si>
    <t>Melting_Curves/meltCurve_O43513_.pdf</t>
  </si>
  <si>
    <t>Melting_Curves/meltCurve_O43516_.pdf</t>
  </si>
  <si>
    <t>Melting_Curves/meltCurve_O43542_.pdf</t>
  </si>
  <si>
    <t>Melting_Curves/meltCurve_O43567_.pdf</t>
  </si>
  <si>
    <t>Melting_Curves/meltCurve_O43583_.pdf</t>
  </si>
  <si>
    <t>Melting_Curves/meltCurve_O43592_.pdf</t>
  </si>
  <si>
    <t>Melting_Curves/meltCurve_O43598_.pdf</t>
  </si>
  <si>
    <t>Melting_Curves/meltCurve_O43615_.pdf</t>
  </si>
  <si>
    <t>Melting_Curves/meltCurve_O43617_.pdf</t>
  </si>
  <si>
    <t>Melting_Curves/meltCurve_O43633_.pdf</t>
  </si>
  <si>
    <t>Melting_Curves/meltCurve_O43639_.pdf</t>
  </si>
  <si>
    <t>Melting_Curves/meltCurve_O43665_3_.pdf</t>
  </si>
  <si>
    <t>Melting_Curves/meltCurve_O43678_.pdf</t>
  </si>
  <si>
    <t>Melting_Curves/meltCurve_O43681_.pdf</t>
  </si>
  <si>
    <t>Melting_Curves/meltCurve_O43684_.pdf</t>
  </si>
  <si>
    <t>Melting_Curves/meltCurve_O43707_.pdf</t>
  </si>
  <si>
    <t>Melting_Curves/meltCurve_O43709_.pdf</t>
  </si>
  <si>
    <t>Melting_Curves/meltCurve_O43715_.pdf</t>
  </si>
  <si>
    <t>Melting_Curves/meltCurve_O43719_.pdf</t>
  </si>
  <si>
    <t>Melting_Curves/meltCurve_O43736_2_.pdf</t>
  </si>
  <si>
    <t>Melting_Curves/meltCurve_O43752_.pdf</t>
  </si>
  <si>
    <t>Melting_Curves/meltCurve_O43760_.pdf</t>
  </si>
  <si>
    <t>Melting_Curves/meltCurve_O43765_.pdf</t>
  </si>
  <si>
    <t>Melting_Curves/meltCurve_O43766_.pdf</t>
  </si>
  <si>
    <t>Melting_Curves/meltCurve_O43768_2_.pdf</t>
  </si>
  <si>
    <t>Melting_Curves/meltCurve_O43772_.pdf</t>
  </si>
  <si>
    <t>Melting_Curves/meltCurve_O43776_.pdf</t>
  </si>
  <si>
    <t>Melting_Curves/meltCurve_O43805_.pdf</t>
  </si>
  <si>
    <t>Melting_Curves/meltCurve_O43809_.pdf</t>
  </si>
  <si>
    <t>Melting_Curves/meltCurve_O43813_.pdf</t>
  </si>
  <si>
    <t>Melting_Curves/meltCurve_O43815_.pdf</t>
  </si>
  <si>
    <t>Melting_Curves/meltCurve_O43818_.pdf</t>
  </si>
  <si>
    <t>Melting_Curves/meltCurve_O43819_.pdf</t>
  </si>
  <si>
    <t>Melting_Curves/meltCurve_O43820_4_.pdf</t>
  </si>
  <si>
    <t>Melting_Curves/meltCurve_O43823_.pdf</t>
  </si>
  <si>
    <t>Melting_Curves/meltCurve_O43826_.pdf</t>
  </si>
  <si>
    <t>Melting_Curves/meltCurve_O43837_.pdf</t>
  </si>
  <si>
    <t>Melting_Curves/meltCurve_O43852_.pdf</t>
  </si>
  <si>
    <t>Melting_Curves/meltCurve_O43865_.pdf</t>
  </si>
  <si>
    <t>Melting_Curves/meltCurve_O43909_.pdf</t>
  </si>
  <si>
    <t>Melting_Curves/meltCurve_O43920_.pdf</t>
  </si>
  <si>
    <t>Melting_Curves/meltCurve_O43933_.pdf</t>
  </si>
  <si>
    <t>Melting_Curves/meltCurve_O60216_.pdf</t>
  </si>
  <si>
    <t>Melting_Curves/meltCurve_O60220_.pdf</t>
  </si>
  <si>
    <t>Melting_Curves/meltCurve_O60231_.pdf</t>
  </si>
  <si>
    <t>Melting_Curves/meltCurve_O60234_.pdf</t>
  </si>
  <si>
    <t>Melting_Curves/meltCurve_O60239_.pdf</t>
  </si>
  <si>
    <t>Melting_Curves/meltCurve_O60256_.pdf</t>
  </si>
  <si>
    <t>Melting_Curves/meltCurve_O60264_.pdf</t>
  </si>
  <si>
    <t>Melting_Curves/meltCurve_O60271_.pdf</t>
  </si>
  <si>
    <t>Melting_Curves/meltCurve_O60271_4_.pdf</t>
  </si>
  <si>
    <t>Melting_Curves/meltCurve_O60294_.pdf</t>
  </si>
  <si>
    <t>Melting_Curves/meltCurve_O60306_.pdf</t>
  </si>
  <si>
    <t>Melting_Curves/meltCurve_O60307_.pdf</t>
  </si>
  <si>
    <t>Melting_Curves/meltCurve_O60313_2_.pdf</t>
  </si>
  <si>
    <t>Melting_Curves/meltCurve_O60333_2_.pdf</t>
  </si>
  <si>
    <t>Melting_Curves/meltCurve_O60341_.pdf</t>
  </si>
  <si>
    <t>Melting_Curves/meltCurve_O60343_2_.pdf</t>
  </si>
  <si>
    <t>Melting_Curves/meltCurve_O60344_4_.pdf</t>
  </si>
  <si>
    <t>Melting_Curves/meltCurve_O60361_.pdf</t>
  </si>
  <si>
    <t>Melting_Curves/meltCurve_O60427_.pdf</t>
  </si>
  <si>
    <t>Melting_Curves/meltCurve_O60476_.pdf</t>
  </si>
  <si>
    <t>Melting_Curves/meltCurve_O60488_2_.pdf</t>
  </si>
  <si>
    <t>Melting_Curves/meltCurve_O60493_.pdf</t>
  </si>
  <si>
    <t>Melting_Curves/meltCurve_O60496_.pdf</t>
  </si>
  <si>
    <t>Melting_Curves/meltCurve_O60506_3_.pdf</t>
  </si>
  <si>
    <t>Melting_Curves/meltCurve_O60512_.pdf</t>
  </si>
  <si>
    <t>Melting_Curves/meltCurve_O60524_4_.pdf</t>
  </si>
  <si>
    <t>Melting_Curves/meltCurve_O60547_2_.pdf</t>
  </si>
  <si>
    <t>Melting_Curves/meltCurve_O60563_.pdf</t>
  </si>
  <si>
    <t>Melting_Curves/meltCurve_O60566_.pdf</t>
  </si>
  <si>
    <t>Melting_Curves/meltCurve_O60568_.pdf</t>
  </si>
  <si>
    <t>Melting_Curves/meltCurve_O60613_.pdf</t>
  </si>
  <si>
    <t>Melting_Curves/meltCurve_O60645_3_.pdf</t>
  </si>
  <si>
    <t>Melting_Curves/meltCurve_O60664_.pdf</t>
  </si>
  <si>
    <t>Melting_Curves/meltCurve_O60664_3_.pdf</t>
  </si>
  <si>
    <t>Melting_Curves/meltCurve_O60678_.pdf</t>
  </si>
  <si>
    <t>Melting_Curves/meltCurve_O60701_.pdf</t>
  </si>
  <si>
    <t>Melting_Curves/meltCurve_O60704_.pdf</t>
  </si>
  <si>
    <t>Melting_Curves/meltCurve_O60716_5_.pdf</t>
  </si>
  <si>
    <t>Melting_Curves/meltCurve_O60732_.pdf</t>
  </si>
  <si>
    <t>Melting_Curves/meltCurve_O60749_.pdf</t>
  </si>
  <si>
    <t>Melting_Curves/meltCurve_O60763_.pdf</t>
  </si>
  <si>
    <t>Melting_Curves/meltCurve_O60779_.pdf</t>
  </si>
  <si>
    <t>Melting_Curves/meltCurve_O60783_.pdf</t>
  </si>
  <si>
    <t>Melting_Curves/meltCurve_O60826_.pdf</t>
  </si>
  <si>
    <t>Melting_Curves/meltCurve_O60828_.pdf</t>
  </si>
  <si>
    <t>Melting_Curves/meltCurve_O60829_.pdf</t>
  </si>
  <si>
    <t>Melting_Curves/meltCurve_O60830_.pdf</t>
  </si>
  <si>
    <t>Melting_Curves/meltCurve_O60832_.pdf</t>
  </si>
  <si>
    <t>Melting_Curves/meltCurve_O60841_.pdf</t>
  </si>
  <si>
    <t>Melting_Curves/meltCurve_O60869_2_.pdf</t>
  </si>
  <si>
    <t>Melting_Curves/meltCurve_O60870_.pdf</t>
  </si>
  <si>
    <t>Melting_Curves/meltCurve_O60884_.pdf</t>
  </si>
  <si>
    <t>Melting_Curves/meltCurve_O60885_.pdf</t>
  </si>
  <si>
    <t>Melting_Curves/meltCurve_O60888_3_.pdf</t>
  </si>
  <si>
    <t>Melting_Curves/meltCurve_O60906_.pdf</t>
  </si>
  <si>
    <t>Melting_Curves/meltCurve_O60907_2_.pdf</t>
  </si>
  <si>
    <t>Melting_Curves/meltCurve_O60925_.pdf</t>
  </si>
  <si>
    <t>Melting_Curves/meltCurve_O60927_.pdf</t>
  </si>
  <si>
    <t>Melting_Curves/meltCurve_O60934_.pdf</t>
  </si>
  <si>
    <t>Melting_Curves/meltCurve_O60942_.pdf</t>
  </si>
  <si>
    <t>Melting_Curves/meltCurve_O75030_2_.pdf</t>
  </si>
  <si>
    <t>Melting_Curves/meltCurve_O75044_.pdf</t>
  </si>
  <si>
    <t>Melting_Curves/meltCurve_O75054_.pdf</t>
  </si>
  <si>
    <t>Melting_Curves/meltCurve_O75061_4_.pdf</t>
  </si>
  <si>
    <t>Melting_Curves/meltCurve_O75063_.pdf</t>
  </si>
  <si>
    <t>Melting_Curves/meltCurve_O75071_.pdf</t>
  </si>
  <si>
    <t>Melting_Curves/meltCurve_O75083_.pdf</t>
  </si>
  <si>
    <t>Melting_Curves/meltCurve_O75113_.pdf</t>
  </si>
  <si>
    <t>Melting_Curves/meltCurve_O75116_.pdf</t>
  </si>
  <si>
    <t>Melting_Curves/meltCurve_O75131_.pdf</t>
  </si>
  <si>
    <t>Melting_Curves/meltCurve_O75143_3_.pdf</t>
  </si>
  <si>
    <t>Melting_Curves/meltCurve_O75145_2_.pdf</t>
  </si>
  <si>
    <t>Melting_Curves/meltCurve_O75146_.pdf</t>
  </si>
  <si>
    <t>Melting_Curves/meltCurve_O75150_.pdf</t>
  </si>
  <si>
    <t>Melting_Curves/meltCurve_O75153_.pdf</t>
  </si>
  <si>
    <t>Melting_Curves/meltCurve_O75155_.pdf</t>
  </si>
  <si>
    <t>Melting_Curves/meltCurve_O75157_2_.pdf</t>
  </si>
  <si>
    <t>Melting_Curves/meltCurve_O75164_.pdf</t>
  </si>
  <si>
    <t>Melting_Curves/meltCurve_O75165_.pdf</t>
  </si>
  <si>
    <t>Melting_Curves/meltCurve_O75170_2_.pdf</t>
  </si>
  <si>
    <t>Melting_Curves/meltCurve_O75175_.pdf</t>
  </si>
  <si>
    <t>Melting_Curves/meltCurve_O75177_2_.pdf</t>
  </si>
  <si>
    <t>Melting_Curves/meltCurve_O75179_2_.pdf</t>
  </si>
  <si>
    <t>Melting_Curves/meltCurve_O75191_.pdf</t>
  </si>
  <si>
    <t>Melting_Curves/meltCurve_O75208_.pdf</t>
  </si>
  <si>
    <t>Melting_Curves/meltCurve_O75223_.pdf</t>
  </si>
  <si>
    <t>Melting_Curves/meltCurve_O75306_2_.pdf</t>
  </si>
  <si>
    <t>Melting_Curves/meltCurve_O75312_.pdf</t>
  </si>
  <si>
    <t>Melting_Curves/meltCurve_O75323_.pdf</t>
  </si>
  <si>
    <t>Melting_Curves/meltCurve_O75330_2_.pdf</t>
  </si>
  <si>
    <t>Melting_Curves/meltCurve_O75340_.pdf</t>
  </si>
  <si>
    <t>Melting_Curves/meltCurve_O75348_.pdf</t>
  </si>
  <si>
    <t>Melting_Curves/meltCurve_O75351_.pdf</t>
  </si>
  <si>
    <t>Melting_Curves/meltCurve_O75362_.pdf</t>
  </si>
  <si>
    <t>Melting_Curves/meltCurve_O75365_2_.pdf</t>
  </si>
  <si>
    <t>Melting_Curves/meltCurve_O75368_.pdf</t>
  </si>
  <si>
    <t>Melting_Curves/meltCurve_O75369_2_.pdf</t>
  </si>
  <si>
    <t>Melting_Curves/meltCurve_O75376_.pdf</t>
  </si>
  <si>
    <t>Melting_Curves/meltCurve_O75379_.pdf</t>
  </si>
  <si>
    <t>Melting_Curves/meltCurve_O75380_.pdf</t>
  </si>
  <si>
    <t>Melting_Curves/meltCurve_O75381_2_.pdf</t>
  </si>
  <si>
    <t>Melting_Curves/meltCurve_O75387_.pdf</t>
  </si>
  <si>
    <t>Melting_Curves/meltCurve_O75391_.pdf</t>
  </si>
  <si>
    <t>Melting_Curves/meltCurve_O75396_.pdf</t>
  </si>
  <si>
    <t>Melting_Curves/meltCurve_O75400_3_.pdf</t>
  </si>
  <si>
    <t>Melting_Curves/meltCurve_O75419_2_.pdf</t>
  </si>
  <si>
    <t>Melting_Curves/meltCurve_O75420_.pdf</t>
  </si>
  <si>
    <t>Melting_Curves/meltCurve_O75427_.pdf</t>
  </si>
  <si>
    <t>Melting_Curves/meltCurve_O75436_.pdf</t>
  </si>
  <si>
    <t>Melting_Curves/meltCurve_O75438_.pdf</t>
  </si>
  <si>
    <t>Melting_Curves/meltCurve_O75439_.pdf</t>
  </si>
  <si>
    <t>Melting_Curves/meltCurve_O75449_.pdf</t>
  </si>
  <si>
    <t>Melting_Curves/meltCurve_O75459_.pdf</t>
  </si>
  <si>
    <t>Melting_Curves/meltCurve_O75475_.pdf</t>
  </si>
  <si>
    <t>Melting_Curves/meltCurve_O75489_.pdf</t>
  </si>
  <si>
    <t>Melting_Curves/meltCurve_O75506_.pdf</t>
  </si>
  <si>
    <t>Melting_Curves/meltCurve_O75521_2_.pdf</t>
  </si>
  <si>
    <t>Melting_Curves/meltCurve_O75528_.pdf</t>
  </si>
  <si>
    <t>Melting_Curves/meltCurve_O75530_3_.pdf</t>
  </si>
  <si>
    <t>Melting_Curves/meltCurve_O75531_.pdf</t>
  </si>
  <si>
    <t>Melting_Curves/meltCurve_O75533_.pdf</t>
  </si>
  <si>
    <t>Melting_Curves/meltCurve_O75534_2_.pdf</t>
  </si>
  <si>
    <t>Melting_Curves/meltCurve_O75554_.pdf</t>
  </si>
  <si>
    <t>Melting_Curves/meltCurve_O75582_2_.pdf</t>
  </si>
  <si>
    <t>Melting_Curves/meltCurve_O75600_.pdf</t>
  </si>
  <si>
    <t>Melting_Curves/meltCurve_O75607_.pdf</t>
  </si>
  <si>
    <t>Melting_Curves/meltCurve_O75608_2_.pdf</t>
  </si>
  <si>
    <t>Melting_Curves/meltCurve_O75616_.pdf</t>
  </si>
  <si>
    <t>Melting_Curves/meltCurve_O75629_.pdf</t>
  </si>
  <si>
    <t>Melting_Curves/meltCurve_O75635_2_.pdf</t>
  </si>
  <si>
    <t>Melting_Curves/meltCurve_O75643_.pdf</t>
  </si>
  <si>
    <t>Melting_Curves/meltCurve_O75648_.pdf</t>
  </si>
  <si>
    <t>Melting_Curves/meltCurve_O75663_.pdf</t>
  </si>
  <si>
    <t>Melting_Curves/meltCurve_O75683_.pdf</t>
  </si>
  <si>
    <t>Melting_Curves/meltCurve_O75688_.pdf</t>
  </si>
  <si>
    <t>Melting_Curves/meltCurve_O75688_2_.pdf</t>
  </si>
  <si>
    <t>Melting_Curves/meltCurve_O75691_.pdf</t>
  </si>
  <si>
    <t>Melting_Curves/meltCurve_O75717_.pdf</t>
  </si>
  <si>
    <t>Melting_Curves/meltCurve_O75746_.pdf</t>
  </si>
  <si>
    <t>Melting_Curves/meltCurve_O75781_2_.pdf</t>
  </si>
  <si>
    <t>Melting_Curves/meltCurve_O75791_.pdf</t>
  </si>
  <si>
    <t>Melting_Curves/meltCurve_O75792_.pdf</t>
  </si>
  <si>
    <t>Melting_Curves/meltCurve_O75794_.pdf</t>
  </si>
  <si>
    <t>Melting_Curves/meltCurve_O75808_.pdf</t>
  </si>
  <si>
    <t>Melting_Curves/meltCurve_O75818_.pdf</t>
  </si>
  <si>
    <t>Melting_Curves/meltCurve_O75821_.pdf</t>
  </si>
  <si>
    <t>Melting_Curves/meltCurve_O75822_.pdf</t>
  </si>
  <si>
    <t>Melting_Curves/meltCurve_O75844_.pdf</t>
  </si>
  <si>
    <t>Melting_Curves/meltCurve_O75865_.pdf</t>
  </si>
  <si>
    <t>Melting_Curves/meltCurve_O75874_.pdf</t>
  </si>
  <si>
    <t>Melting_Curves/meltCurve_O75882_3_.pdf</t>
  </si>
  <si>
    <t>Melting_Curves/meltCurve_O75886_.pdf</t>
  </si>
  <si>
    <t>Melting_Curves/meltCurve_O75911_.pdf</t>
  </si>
  <si>
    <t>Melting_Curves/meltCurve_O75915_.pdf</t>
  </si>
  <si>
    <t>Melting_Curves/meltCurve_O75934_.pdf</t>
  </si>
  <si>
    <t>Melting_Curves/meltCurve_O75935_3_.pdf</t>
  </si>
  <si>
    <t>Melting_Curves/meltCurve_O75937_.pdf</t>
  </si>
  <si>
    <t>Melting_Curves/meltCurve_O75940_.pdf</t>
  </si>
  <si>
    <t>Melting_Curves/meltCurve_O75947_.pdf</t>
  </si>
  <si>
    <t>Melting_Curves/meltCurve_O75955_.pdf</t>
  </si>
  <si>
    <t>Melting_Curves/meltCurve_O75964_.pdf</t>
  </si>
  <si>
    <t>Melting_Curves/meltCurve_O75971_.pdf</t>
  </si>
  <si>
    <t>Melting_Curves/meltCurve_O75976_.pdf</t>
  </si>
  <si>
    <t>Melting_Curves/meltCurve_O76003_.pdf</t>
  </si>
  <si>
    <t>Melting_Curves/meltCurve_O76021_.pdf</t>
  </si>
  <si>
    <t>Melting_Curves/meltCurve_O76031_.pdf</t>
  </si>
  <si>
    <t>Melting_Curves/meltCurve_O76070_.pdf</t>
  </si>
  <si>
    <t>Melting_Curves/meltCurve_O76071_.pdf</t>
  </si>
  <si>
    <t>Melting_Curves/meltCurve_O76080_.pdf</t>
  </si>
  <si>
    <t>Melting_Curves/meltCurve_O76094_.pdf</t>
  </si>
  <si>
    <t>Melting_Curves/meltCurve_O76095_2_.pdf</t>
  </si>
  <si>
    <t>Melting_Curves/meltCurve_O94761_.pdf</t>
  </si>
  <si>
    <t>Melting_Curves/meltCurve_O94763_.pdf</t>
  </si>
  <si>
    <t>Melting_Curves/meltCurve_O94776_.pdf</t>
  </si>
  <si>
    <t>Melting_Curves/meltCurve_O94782_.pdf</t>
  </si>
  <si>
    <t>Melting_Curves/meltCurve_O94788_.pdf</t>
  </si>
  <si>
    <t>Melting_Curves/meltCurve_O94804_.pdf</t>
  </si>
  <si>
    <t>Melting_Curves/meltCurve_O94822_.pdf</t>
  </si>
  <si>
    <t>Melting_Curves/meltCurve_O94826_.pdf</t>
  </si>
  <si>
    <t>Melting_Curves/meltCurve_O94829_.pdf</t>
  </si>
  <si>
    <t>Melting_Curves/meltCurve_O94830_.pdf</t>
  </si>
  <si>
    <t>Melting_Curves/meltCurve_O94832_.pdf</t>
  </si>
  <si>
    <t>Melting_Curves/meltCurve_O94851_5_.pdf</t>
  </si>
  <si>
    <t>Melting_Curves/meltCurve_O94855_.pdf</t>
  </si>
  <si>
    <t>Melting_Curves/meltCurve_O94864_2_.pdf</t>
  </si>
  <si>
    <t>Melting_Curves/meltCurve_O94874_.pdf</t>
  </si>
  <si>
    <t>Melting_Curves/meltCurve_O94880_.pdf</t>
  </si>
  <si>
    <t>Melting_Curves/meltCurve_O94885_.pdf</t>
  </si>
  <si>
    <t>Melting_Curves/meltCurve_O94886_.pdf</t>
  </si>
  <si>
    <t>Melting_Curves/meltCurve_O94888_.pdf</t>
  </si>
  <si>
    <t>Melting_Curves/meltCurve_O94889_.pdf</t>
  </si>
  <si>
    <t>Melting_Curves/meltCurve_O94892_.pdf</t>
  </si>
  <si>
    <t>Melting_Curves/meltCurve_O94898_.pdf</t>
  </si>
  <si>
    <t>Melting_Curves/meltCurve_O94903_.pdf</t>
  </si>
  <si>
    <t>Melting_Curves/meltCurve_O94905_.pdf</t>
  </si>
  <si>
    <t>Melting_Curves/meltCurve_O94906_2_.pdf</t>
  </si>
  <si>
    <t>Melting_Curves/meltCurve_O94916_2_.pdf</t>
  </si>
  <si>
    <t>Melting_Curves/meltCurve_O94919_.pdf</t>
  </si>
  <si>
    <t>Melting_Curves/meltCurve_O94925_3_.pdf</t>
  </si>
  <si>
    <t>Melting_Curves/meltCurve_O94927_.pdf</t>
  </si>
  <si>
    <t>Melting_Curves/meltCurve_O94966_7_.pdf</t>
  </si>
  <si>
    <t>Melting_Curves/meltCurve_O94967_2_.pdf</t>
  </si>
  <si>
    <t>Melting_Curves/meltCurve_O94973_.pdf</t>
  </si>
  <si>
    <t>Melting_Curves/meltCurve_O94992_.pdf</t>
  </si>
  <si>
    <t>Melting_Curves/meltCurve_O95067_.pdf</t>
  </si>
  <si>
    <t>Melting_Curves/meltCurve_O95104_2_.pdf</t>
  </si>
  <si>
    <t>Melting_Curves/meltCurve_O95139_.pdf</t>
  </si>
  <si>
    <t>Melting_Curves/meltCurve_O95140_.pdf</t>
  </si>
  <si>
    <t>Melting_Curves/meltCurve_O95155_2_.pdf</t>
  </si>
  <si>
    <t>Melting_Curves/meltCurve_O95159_.pdf</t>
  </si>
  <si>
    <t>Melting_Curves/meltCurve_O95163_.pdf</t>
  </si>
  <si>
    <t>Melting_Curves/meltCurve_O95167_.pdf</t>
  </si>
  <si>
    <t>Melting_Curves/meltCurve_O95168_.pdf</t>
  </si>
  <si>
    <t>Melting_Curves/meltCurve_O95182_.pdf</t>
  </si>
  <si>
    <t>Melting_Curves/meltCurve_O95196_2_.pdf</t>
  </si>
  <si>
    <t>Melting_Curves/meltCurve_O95197_2_.pdf</t>
  </si>
  <si>
    <t>Melting_Curves/meltCurve_O95202_.pdf</t>
  </si>
  <si>
    <t>Melting_Curves/meltCurve_O95218_2_.pdf</t>
  </si>
  <si>
    <t>Melting_Curves/meltCurve_O95219_.pdf</t>
  </si>
  <si>
    <t>Melting_Curves/meltCurve_O95229_.pdf</t>
  </si>
  <si>
    <t>Melting_Curves/meltCurve_O95239_.pdf</t>
  </si>
  <si>
    <t>Melting_Curves/meltCurve_O95251_4_.pdf</t>
  </si>
  <si>
    <t>Melting_Curves/meltCurve_O95273_.pdf</t>
  </si>
  <si>
    <t>Melting_Curves/meltCurve_O95279_.pdf</t>
  </si>
  <si>
    <t>Melting_Curves/meltCurve_O95292_.pdf</t>
  </si>
  <si>
    <t>Melting_Curves/meltCurve_O95295_.pdf</t>
  </si>
  <si>
    <t>Melting_Curves/meltCurve_O95297_2_.pdf</t>
  </si>
  <si>
    <t>Melting_Curves/meltCurve_O95298_2_.pdf</t>
  </si>
  <si>
    <t>Melting_Curves/meltCurve_O95302_.pdf</t>
  </si>
  <si>
    <t>Melting_Curves/meltCurve_O95336_.pdf</t>
  </si>
  <si>
    <t>Melting_Curves/meltCurve_O95347_.pdf</t>
  </si>
  <si>
    <t>Melting_Curves/meltCurve_O95352_.pdf</t>
  </si>
  <si>
    <t>Melting_Curves/meltCurve_O95363_.pdf</t>
  </si>
  <si>
    <t>Melting_Curves/meltCurve_O95365_.pdf</t>
  </si>
  <si>
    <t>Melting_Curves/meltCurve_O95372_.pdf</t>
  </si>
  <si>
    <t>Melting_Curves/meltCurve_O95373_.pdf</t>
  </si>
  <si>
    <t>Melting_Curves/meltCurve_O95376_.pdf</t>
  </si>
  <si>
    <t>Melting_Curves/meltCurve_O95394_.pdf</t>
  </si>
  <si>
    <t>Melting_Curves/meltCurve_O95396_.pdf</t>
  </si>
  <si>
    <t>Melting_Curves/meltCurve_O95400_.pdf</t>
  </si>
  <si>
    <t>Melting_Curves/meltCurve_O95402_.pdf</t>
  </si>
  <si>
    <t>Melting_Curves/meltCurve_O95405_2_.pdf</t>
  </si>
  <si>
    <t>Melting_Curves/meltCurve_O95429_.pdf</t>
  </si>
  <si>
    <t>Melting_Curves/meltCurve_O95433_.pdf</t>
  </si>
  <si>
    <t>Melting_Curves/meltCurve_O95453_2_.pdf</t>
  </si>
  <si>
    <t>Melting_Curves/meltCurve_O95456_2_.pdf</t>
  </si>
  <si>
    <t>Melting_Curves/meltCurve_O95466_.pdf</t>
  </si>
  <si>
    <t>Melting_Curves/meltCurve_O95470_.pdf</t>
  </si>
  <si>
    <t>Melting_Curves/meltCurve_O95486_.pdf</t>
  </si>
  <si>
    <t>Melting_Curves/meltCurve_O95487_2_.pdf</t>
  </si>
  <si>
    <t>Melting_Curves/meltCurve_O95544_.pdf</t>
  </si>
  <si>
    <t>Melting_Curves/meltCurve_O95551_.pdf</t>
  </si>
  <si>
    <t>Melting_Curves/meltCurve_O95573_.pdf</t>
  </si>
  <si>
    <t>Melting_Curves/meltCurve_O95602_.pdf</t>
  </si>
  <si>
    <t>Melting_Curves/meltCurve_O95613_2_.pdf</t>
  </si>
  <si>
    <t>Melting_Curves/meltCurve_O95619_.pdf</t>
  </si>
  <si>
    <t>Melting_Curves/meltCurve_O95620_.pdf</t>
  </si>
  <si>
    <t>Melting_Curves/meltCurve_O95628_8_.pdf</t>
  </si>
  <si>
    <t>Melting_Curves/meltCurve_O95630_.pdf</t>
  </si>
  <si>
    <t>Melting_Curves/meltCurve_O95671_2_.pdf</t>
  </si>
  <si>
    <t>Melting_Curves/meltCurve_O95674_.pdf</t>
  </si>
  <si>
    <t>Melting_Curves/meltCurve_O95684_.pdf</t>
  </si>
  <si>
    <t>Melting_Curves/meltCurve_O95716_.pdf</t>
  </si>
  <si>
    <t>Melting_Curves/meltCurve_O95721_.pdf</t>
  </si>
  <si>
    <t>Melting_Curves/meltCurve_O95747_.pdf</t>
  </si>
  <si>
    <t>Melting_Curves/meltCurve_O95749_.pdf</t>
  </si>
  <si>
    <t>Melting_Curves/meltCurve_O95758_7_.pdf</t>
  </si>
  <si>
    <t>Melting_Curves/meltCurve_O95777_.pdf</t>
  </si>
  <si>
    <t>Melting_Curves/meltCurve_O95782_2_.pdf</t>
  </si>
  <si>
    <t>Melting_Curves/meltCurve_O95801_.pdf</t>
  </si>
  <si>
    <t>Melting_Curves/meltCurve_O95807_.pdf</t>
  </si>
  <si>
    <t>Melting_Curves/meltCurve_O95810_.pdf</t>
  </si>
  <si>
    <t>Melting_Curves/meltCurve_O95816_.pdf</t>
  </si>
  <si>
    <t>Melting_Curves/meltCurve_O95817_.pdf</t>
  </si>
  <si>
    <t>Melting_Curves/meltCurve_O95825_.pdf</t>
  </si>
  <si>
    <t>Melting_Curves/meltCurve_O95831_3_.pdf</t>
  </si>
  <si>
    <t>Melting_Curves/meltCurve_O95834_.pdf</t>
  </si>
  <si>
    <t>Melting_Curves/meltCurve_O95835_.pdf</t>
  </si>
  <si>
    <t>Melting_Curves/meltCurve_O95837_.pdf</t>
  </si>
  <si>
    <t>Melting_Curves/meltCurve_O95857_.pdf</t>
  </si>
  <si>
    <t>Melting_Curves/meltCurve_O95865_.pdf</t>
  </si>
  <si>
    <t>Melting_Curves/meltCurve_O95873_.pdf</t>
  </si>
  <si>
    <t>Melting_Curves/meltCurve_O95881_.pdf</t>
  </si>
  <si>
    <t>Melting_Curves/meltCurve_O95905_.pdf</t>
  </si>
  <si>
    <t>Melting_Curves/meltCurve_O95926_.pdf</t>
  </si>
  <si>
    <t>Melting_Curves/meltCurve_O95983_2_.pdf</t>
  </si>
  <si>
    <t>Melting_Curves/meltCurve_O95989_.pdf</t>
  </si>
  <si>
    <t>Melting_Curves/meltCurve_O95997_.pdf</t>
  </si>
  <si>
    <t>Melting_Curves/meltCurve_O95999_.pdf</t>
  </si>
  <si>
    <t>Melting_Curves/meltCurve_O96000_.pdf</t>
  </si>
  <si>
    <t>Melting_Curves/meltCurve_O96007_.pdf</t>
  </si>
  <si>
    <t>Melting_Curves/meltCurve_O96008_.pdf</t>
  </si>
  <si>
    <t>Melting_Curves/meltCurve_O96011_2_.pdf</t>
  </si>
  <si>
    <t>Melting_Curves/meltCurve_O96013_.pdf</t>
  </si>
  <si>
    <t>Melting_Curves/meltCurve_O96017_.pdf</t>
  </si>
  <si>
    <t>Melting_Curves/meltCurve_O96019_.pdf</t>
  </si>
  <si>
    <t>Melting_Curves/meltCurve_P00167_2_.pdf</t>
  </si>
  <si>
    <t>Melting_Curves/meltCurve_P00338_.pdf</t>
  </si>
  <si>
    <t>Melting_Curves/meltCurve_P00352_.pdf</t>
  </si>
  <si>
    <t>Melting_Curves/meltCurve_P00367_.pdf</t>
  </si>
  <si>
    <t>Melting_Curves/meltCurve_P00374_.pdf</t>
  </si>
  <si>
    <t>Melting_Curves/meltCurve_P00387_2_.pdf</t>
  </si>
  <si>
    <t>Melting_Curves/meltCurve_P00390_2_.pdf</t>
  </si>
  <si>
    <t>Melting_Curves/meltCurve_P00403_.pdf</t>
  </si>
  <si>
    <t>Melting_Curves/meltCurve_P00441_.pdf</t>
  </si>
  <si>
    <t>Melting_Curves/meltCurve_P00491_.pdf</t>
  </si>
  <si>
    <t>Melting_Curves/meltCurve_P00492_.pdf</t>
  </si>
  <si>
    <t>Melting_Curves/meltCurve_P00505_.pdf</t>
  </si>
  <si>
    <t>Melting_Curves/meltCurve_P00519_.pdf</t>
  </si>
  <si>
    <t>Melting_Curves/meltCurve_P00558_.pdf</t>
  </si>
  <si>
    <t>Melting_Curves/meltCurve_P01034_.pdf</t>
  </si>
  <si>
    <t>Melting_Curves/meltCurve_P01111_.pdf</t>
  </si>
  <si>
    <t>Melting_Curves/meltCurve_P01112_.pdf</t>
  </si>
  <si>
    <t>Melting_Curves/meltCurve_P01116_2_.pdf</t>
  </si>
  <si>
    <t>Melting_Curves/meltCurve_P01137_.pdf</t>
  </si>
  <si>
    <t>Melting_Curves/meltCurve_P02008_.pdf</t>
  </si>
  <si>
    <t>Melting_Curves/meltCurve_P02042_.pdf</t>
  </si>
  <si>
    <t>Melting_Curves/meltCurve_P02100_.pdf</t>
  </si>
  <si>
    <t>Melting_Curves/meltCurve_P02545_.pdf</t>
  </si>
  <si>
    <t>Melting_Curves/meltCurve_P02545_2_.pdf</t>
  </si>
  <si>
    <t>Melting_Curves/meltCurve_P02549_2_.pdf</t>
  </si>
  <si>
    <t>Melting_Curves/meltCurve_P02649_.pdf</t>
  </si>
  <si>
    <t>Melting_Curves/meltCurve_P02730_.pdf</t>
  </si>
  <si>
    <t>Melting_Curves/meltCurve_P02786_.pdf</t>
  </si>
  <si>
    <t>Melting_Curves/meltCurve_P02792_.pdf</t>
  </si>
  <si>
    <t>Melting_Curves/meltCurve_P02794_.pdf</t>
  </si>
  <si>
    <t>Melting_Curves/meltCurve_P03928_.pdf</t>
  </si>
  <si>
    <t>Melting_Curves/meltCurve_P04035_2_.pdf</t>
  </si>
  <si>
    <t>Melting_Curves/meltCurve_P04040_.pdf</t>
  </si>
  <si>
    <t>Melting_Curves/meltCurve_P04049_.pdf</t>
  </si>
  <si>
    <t>Melting_Curves/meltCurve_P04066_.pdf</t>
  </si>
  <si>
    <t>Melting_Curves/meltCurve_P04075_.pdf</t>
  </si>
  <si>
    <t>Melting_Curves/meltCurve_P04080_.pdf</t>
  </si>
  <si>
    <t>Melting_Curves/meltCurve_P04083_.pdf</t>
  </si>
  <si>
    <t>Melting_Curves/meltCurve_P04114_.pdf</t>
  </si>
  <si>
    <t>Melting_Curves/meltCurve_P04150_9_.pdf</t>
  </si>
  <si>
    <t>Melting_Curves/meltCurve_P04181_.pdf</t>
  </si>
  <si>
    <t>Melting_Curves/meltCurve_P04183_.pdf</t>
  </si>
  <si>
    <t>Melting_Curves/meltCurve_P04350_.pdf</t>
  </si>
  <si>
    <t>Melting_Curves/meltCurve_P04406_.pdf</t>
  </si>
  <si>
    <t>Melting_Curves/meltCurve_P04406_2_.pdf</t>
  </si>
  <si>
    <t>Melting_Curves/meltCurve_P04424_3_.pdf</t>
  </si>
  <si>
    <t>Melting_Curves/meltCurve_P04632_.pdf</t>
  </si>
  <si>
    <t>Melting_Curves/meltCurve_P04792_.pdf</t>
  </si>
  <si>
    <t>Melting_Curves/meltCurve_P04818_.pdf</t>
  </si>
  <si>
    <t>Melting_Curves/meltCurve_P04843_.pdf</t>
  </si>
  <si>
    <t>Melting_Curves/meltCurve_P04844_2_.pdf</t>
  </si>
  <si>
    <t>Melting_Curves/meltCurve_P04899_.pdf</t>
  </si>
  <si>
    <t>Melting_Curves/meltCurve_P04920_2_.pdf</t>
  </si>
  <si>
    <t>Melting_Curves/meltCurve_P04921_2_.pdf</t>
  </si>
  <si>
    <t>Melting_Curves/meltCurve_P05023_4_.pdf</t>
  </si>
  <si>
    <t>Melting_Curves/meltCurve_P05091_.pdf</t>
  </si>
  <si>
    <t>Melting_Curves/meltCurve_P05114_.pdf</t>
  </si>
  <si>
    <t>Melting_Curves/meltCurve_P05141_.pdf</t>
  </si>
  <si>
    <t>Melting_Curves/meltCurve_P05161_.pdf</t>
  </si>
  <si>
    <t>Melting_Curves/meltCurve_P05165_3_.pdf</t>
  </si>
  <si>
    <t>Melting_Curves/meltCurve_P05198_.pdf</t>
  </si>
  <si>
    <t>Melting_Curves/meltCurve_P05204_.pdf</t>
  </si>
  <si>
    <t>Melting_Curves/meltCurve_P05362_.pdf</t>
  </si>
  <si>
    <t>Melting_Curves/meltCurve_P05387_.pdf</t>
  </si>
  <si>
    <t>Melting_Curves/meltCurve_P05388_.pdf</t>
  </si>
  <si>
    <t>Melting_Curves/meltCurve_P05412_.pdf</t>
  </si>
  <si>
    <t>Melting_Curves/meltCurve_P05423_.pdf</t>
  </si>
  <si>
    <t>Melting_Curves/meltCurve_P05455_.pdf</t>
  </si>
  <si>
    <t>Melting_Curves/meltCurve_P05556_.pdf</t>
  </si>
  <si>
    <t>Melting_Curves/meltCurve_P05771_.pdf</t>
  </si>
  <si>
    <t>Melting_Curves/meltCurve_P05771_2_.pdf</t>
  </si>
  <si>
    <t>Melting_Curves/meltCurve_P05783_.pdf</t>
  </si>
  <si>
    <t>Melting_Curves/meltCurve_P05937_.pdf</t>
  </si>
  <si>
    <t>Melting_Curves/meltCurve_P05976_2_.pdf</t>
  </si>
  <si>
    <t>Melting_Curves/meltCurve_P06132_.pdf</t>
  </si>
  <si>
    <t>Melting_Curves/meltCurve_P06280_.pdf</t>
  </si>
  <si>
    <t>Melting_Curves/meltCurve_P06400_.pdf</t>
  </si>
  <si>
    <t>Melting_Curves/meltCurve_P06493_.pdf</t>
  </si>
  <si>
    <t>Melting_Curves/meltCurve_P06576_.pdf</t>
  </si>
  <si>
    <t>Melting_Curves/meltCurve_P06733_.pdf</t>
  </si>
  <si>
    <t>Melting_Curves/meltCurve_P06733_2_.pdf</t>
  </si>
  <si>
    <t>Melting_Curves/meltCurve_P06744_.pdf</t>
  </si>
  <si>
    <t>Melting_Curves/meltCurve_P06748_.pdf</t>
  </si>
  <si>
    <t>Melting_Curves/meltCurve_P06753_2_.pdf</t>
  </si>
  <si>
    <t>Melting_Curves/meltCurve_P06753_5_.pdf</t>
  </si>
  <si>
    <t>Melting_Curves/meltCurve_P06756_2_.pdf</t>
  </si>
  <si>
    <t>Melting_Curves/meltCurve_P07099_.pdf</t>
  </si>
  <si>
    <t>Melting_Curves/meltCurve_P07108_.pdf</t>
  </si>
  <si>
    <t>Melting_Curves/meltCurve_P07195_.pdf</t>
  </si>
  <si>
    <t>Melting_Curves/meltCurve_P07225_.pdf</t>
  </si>
  <si>
    <t>Melting_Curves/meltCurve_P07237_.pdf</t>
  </si>
  <si>
    <t>Melting_Curves/meltCurve_P07339_.pdf</t>
  </si>
  <si>
    <t>Melting_Curves/meltCurve_P07355_.pdf</t>
  </si>
  <si>
    <t>Melting_Curves/meltCurve_P07384_.pdf</t>
  </si>
  <si>
    <t>Melting_Curves/meltCurve_P07686_.pdf</t>
  </si>
  <si>
    <t>Melting_Curves/meltCurve_P07711_.pdf</t>
  </si>
  <si>
    <t>Melting_Curves/meltCurve_P07737_.pdf</t>
  </si>
  <si>
    <t>Melting_Curves/meltCurve_P07738_.pdf</t>
  </si>
  <si>
    <t>Melting_Curves/meltCurve_P07741_.pdf</t>
  </si>
  <si>
    <t>Melting_Curves/meltCurve_P07814_.pdf</t>
  </si>
  <si>
    <t>Melting_Curves/meltCurve_P07858_.pdf</t>
  </si>
  <si>
    <t>Melting_Curves/meltCurve_P07900_.pdf</t>
  </si>
  <si>
    <t>Melting_Curves/meltCurve_P07902_.pdf</t>
  </si>
  <si>
    <t>Melting_Curves/meltCurve_P07919_.pdf</t>
  </si>
  <si>
    <t>Melting_Curves/meltCurve_P07948_.pdf</t>
  </si>
  <si>
    <t>Melting_Curves/meltCurve_P07948_2_.pdf</t>
  </si>
  <si>
    <t>Melting_Curves/meltCurve_P07954_2_.pdf</t>
  </si>
  <si>
    <t>Melting_Curves/meltCurve_P07998_.pdf</t>
  </si>
  <si>
    <t>Melting_Curves/meltCurve_P08107_.pdf</t>
  </si>
  <si>
    <t>Melting_Curves/meltCurve_P08133_2_.pdf</t>
  </si>
  <si>
    <t>Melting_Curves/meltCurve_P08237_.pdf</t>
  </si>
  <si>
    <t>Melting_Curves/meltCurve_P08238_.pdf</t>
  </si>
  <si>
    <t>Melting_Curves/meltCurve_P08240_.pdf</t>
  </si>
  <si>
    <t>Melting_Curves/meltCurve_P08243_2_.pdf</t>
  </si>
  <si>
    <t>Melting_Curves/meltCurve_P08247_.pdf</t>
  </si>
  <si>
    <t>Melting_Curves/meltCurve_P08397_2_.pdf</t>
  </si>
  <si>
    <t>Melting_Curves/meltCurve_P08473_.pdf</t>
  </si>
  <si>
    <t>Melting_Curves/meltCurve_P08559_3_.pdf</t>
  </si>
  <si>
    <t>Melting_Curves/meltCurve_P08574_.pdf</t>
  </si>
  <si>
    <t>Melting_Curves/meltCurve_P08579_.pdf</t>
  </si>
  <si>
    <t>Melting_Curves/meltCurve_P08582_.pdf</t>
  </si>
  <si>
    <t>Melting_Curves/meltCurve_P08603_.pdf</t>
  </si>
  <si>
    <t>Melting_Curves/meltCurve_P08621_.pdf</t>
  </si>
  <si>
    <t>Melting_Curves/meltCurve_P08648_.pdf</t>
  </si>
  <si>
    <t>Melting_Curves/meltCurve_P08651_4_.pdf</t>
  </si>
  <si>
    <t>Melting_Curves/meltCurve_P08670_.pdf</t>
  </si>
  <si>
    <t>Melting_Curves/meltCurve_P08754_.pdf</t>
  </si>
  <si>
    <t>Melting_Curves/meltCurve_P08758_.pdf</t>
  </si>
  <si>
    <t>Melting_Curves/meltCurve_P09012_.pdf</t>
  </si>
  <si>
    <t>Melting_Curves/meltCurve_P09038_2_.pdf</t>
  </si>
  <si>
    <t>Melting_Curves/meltCurve_P09105_.pdf</t>
  </si>
  <si>
    <t>Melting_Curves/meltCurve_P09110_.pdf</t>
  </si>
  <si>
    <t>Melting_Curves/meltCurve_P09132_.pdf</t>
  </si>
  <si>
    <t>Melting_Curves/meltCurve_P09211_.pdf</t>
  </si>
  <si>
    <t>Melting_Curves/meltCurve_P09234_.pdf</t>
  </si>
  <si>
    <t>Melting_Curves/meltCurve_P09382_.pdf</t>
  </si>
  <si>
    <t>Melting_Curves/meltCurve_P09417_.pdf</t>
  </si>
  <si>
    <t>Melting_Curves/meltCurve_P09429_.pdf</t>
  </si>
  <si>
    <t>Melting_Curves/meltCurve_P09496_2_.pdf</t>
  </si>
  <si>
    <t>Melting_Curves/meltCurve_P09497_2_.pdf</t>
  </si>
  <si>
    <t>Melting_Curves/meltCurve_P09525_.pdf</t>
  </si>
  <si>
    <t>Melting_Curves/meltCurve_P09543_2_.pdf</t>
  </si>
  <si>
    <t>Melting_Curves/meltCurve_P09622_.pdf</t>
  </si>
  <si>
    <t>Melting_Curves/meltCurve_P09661_.pdf</t>
  </si>
  <si>
    <t>Melting_Curves/meltCurve_P09668_.pdf</t>
  </si>
  <si>
    <t>Melting_Curves/meltCurve_P09669_.pdf</t>
  </si>
  <si>
    <t>Melting_Curves/meltCurve_P09874_.pdf</t>
  </si>
  <si>
    <t>Melting_Curves/meltCurve_P09958_.pdf</t>
  </si>
  <si>
    <t>Melting_Curves/meltCurve_P09960_.pdf</t>
  </si>
  <si>
    <t>Melting_Curves/meltCurve_P09972_.pdf</t>
  </si>
  <si>
    <t>Melting_Curves/meltCurve_P0CG12_.pdf</t>
  </si>
  <si>
    <t>Melting_Curves/meltCurve_P0CL80_2_.pdf</t>
  </si>
  <si>
    <t>Melting_Curves/meltCurve_P0DJ93_.pdf</t>
  </si>
  <si>
    <t>Melting_Curves/meltCurve_P10109_.pdf</t>
  </si>
  <si>
    <t>Melting_Curves/meltCurve_P10124_.pdf</t>
  </si>
  <si>
    <t>Melting_Curves/meltCurve_P10155_.pdf</t>
  </si>
  <si>
    <t>Melting_Curves/meltCurve_P10253_.pdf</t>
  </si>
  <si>
    <t>Melting_Curves/meltCurve_P10301_.pdf</t>
  </si>
  <si>
    <t>Melting_Curves/meltCurve_P10398_.pdf</t>
  </si>
  <si>
    <t>Melting_Curves/meltCurve_P10412_.pdf</t>
  </si>
  <si>
    <t>Melting_Curves/meltCurve_P10515_.pdf</t>
  </si>
  <si>
    <t>Melting_Curves/meltCurve_P10588_.pdf</t>
  </si>
  <si>
    <t>Melting_Curves/meltCurve_P10599_.pdf</t>
  </si>
  <si>
    <t>Melting_Curves/meltCurve_P10606_.pdf</t>
  </si>
  <si>
    <t>Melting_Curves/meltCurve_P10619_.pdf</t>
  </si>
  <si>
    <t>Melting_Curves/meltCurve_P10636_4_.pdf</t>
  </si>
  <si>
    <t>Melting_Curves/meltCurve_P10644_.pdf</t>
  </si>
  <si>
    <t>Melting_Curves/meltCurve_P10721_2_.pdf</t>
  </si>
  <si>
    <t>Melting_Curves/meltCurve_P10746_.pdf</t>
  </si>
  <si>
    <t>Melting_Curves/meltCurve_P10768_.pdf</t>
  </si>
  <si>
    <t>Melting_Curves/meltCurve_P10809_.pdf</t>
  </si>
  <si>
    <t>Melting_Curves/meltCurve_P11021_.pdf</t>
  </si>
  <si>
    <t>Melting_Curves/meltCurve_P11142_.pdf</t>
  </si>
  <si>
    <t>Melting_Curves/meltCurve_P11166_.pdf</t>
  </si>
  <si>
    <t>Melting_Curves/meltCurve_P11169_.pdf</t>
  </si>
  <si>
    <t>Melting_Curves/meltCurve_P11171_.pdf</t>
  </si>
  <si>
    <t>Melting_Curves/meltCurve_P11171_2_.pdf</t>
  </si>
  <si>
    <t>Melting_Curves/meltCurve_P11171_4_.pdf</t>
  </si>
  <si>
    <t>Melting_Curves/meltCurve_P11171_5_.pdf</t>
  </si>
  <si>
    <t>Melting_Curves/meltCurve_P11172_.pdf</t>
  </si>
  <si>
    <t>Melting_Curves/meltCurve_P11172_2_.pdf</t>
  </si>
  <si>
    <t>Melting_Curves/meltCurve_P11177_3_.pdf</t>
  </si>
  <si>
    <t>Melting_Curves/meltCurve_P11216_.pdf</t>
  </si>
  <si>
    <t>Melting_Curves/meltCurve_P11233_.pdf</t>
  </si>
  <si>
    <t>Melting_Curves/meltCurve_P11234_.pdf</t>
  </si>
  <si>
    <t>Melting_Curves/meltCurve_P11274_2_.pdf</t>
  </si>
  <si>
    <t>Melting_Curves/meltCurve_P11277_3_.pdf</t>
  </si>
  <si>
    <t>Melting_Curves/meltCurve_P11279_.pdf</t>
  </si>
  <si>
    <t>Melting_Curves/meltCurve_P11413_.pdf</t>
  </si>
  <si>
    <t>Melting_Curves/meltCurve_P11441_.pdf</t>
  </si>
  <si>
    <t>Melting_Curves/meltCurve_P11498_.pdf</t>
  </si>
  <si>
    <t>Melting_Curves/meltCurve_P11532_4_.pdf</t>
  </si>
  <si>
    <t>Melting_Curves/meltCurve_P11586_.pdf</t>
  </si>
  <si>
    <t>Melting_Curves/meltCurve_P11717_.pdf</t>
  </si>
  <si>
    <t>Melting_Curves/meltCurve_P11766_.pdf</t>
  </si>
  <si>
    <t>Melting_Curves/meltCurve_P11802_.pdf</t>
  </si>
  <si>
    <t>Melting_Curves/meltCurve_P11831_.pdf</t>
  </si>
  <si>
    <t>Melting_Curves/meltCurve_P11908_.pdf</t>
  </si>
  <si>
    <t>Melting_Curves/meltCurve_P11940_.pdf</t>
  </si>
  <si>
    <t>Melting_Curves/meltCurve_P12004_.pdf</t>
  </si>
  <si>
    <t>Melting_Curves/meltCurve_P12081_.pdf</t>
  </si>
  <si>
    <t>Melting_Curves/meltCurve_P12235_.pdf</t>
  </si>
  <si>
    <t>Melting_Curves/meltCurve_P12236_.pdf</t>
  </si>
  <si>
    <t>Melting_Curves/meltCurve_P12270_.pdf</t>
  </si>
  <si>
    <t>Melting_Curves/meltCurve_P12277_.pdf</t>
  </si>
  <si>
    <t>Melting_Curves/meltCurve_P12318_2_.pdf</t>
  </si>
  <si>
    <t>Melting_Curves/meltCurve_P12429_.pdf</t>
  </si>
  <si>
    <t>Melting_Curves/meltCurve_P12532_.pdf</t>
  </si>
  <si>
    <t>Melting_Curves/meltCurve_P12814_2_.pdf</t>
  </si>
  <si>
    <t>Melting_Curves/meltCurve_P12829_.pdf</t>
  </si>
  <si>
    <t>Melting_Curves/meltCurve_P12931_.pdf</t>
  </si>
  <si>
    <t>Melting_Curves/meltCurve_P12955_.pdf</t>
  </si>
  <si>
    <t>Melting_Curves/meltCurve_P12956_.pdf</t>
  </si>
  <si>
    <t>Melting_Curves/meltCurve_P12980_.pdf</t>
  </si>
  <si>
    <t>Melting_Curves/meltCurve_P13010_.pdf</t>
  </si>
  <si>
    <t>Melting_Curves/meltCurve_P13073_.pdf</t>
  </si>
  <si>
    <t>Melting_Curves/meltCurve_P13196_.pdf</t>
  </si>
  <si>
    <t>Melting_Curves/meltCurve_P13224_.pdf</t>
  </si>
  <si>
    <t>Melting_Curves/meltCurve_P13284_.pdf</t>
  </si>
  <si>
    <t>Melting_Curves/meltCurve_P13473_2_.pdf</t>
  </si>
  <si>
    <t>Melting_Curves/meltCurve_P13489_.pdf</t>
  </si>
  <si>
    <t>Melting_Curves/meltCurve_P13498_.pdf</t>
  </si>
  <si>
    <t>Melting_Curves/meltCurve_P13639_.pdf</t>
  </si>
  <si>
    <t>Melting_Curves/meltCurve_P13667_.pdf</t>
  </si>
  <si>
    <t>Melting_Curves/meltCurve_P13674_.pdf</t>
  </si>
  <si>
    <t>Melting_Curves/meltCurve_P13674_2_.pdf</t>
  </si>
  <si>
    <t>Melting_Curves/meltCurve_P13693_.pdf</t>
  </si>
  <si>
    <t>Melting_Curves/meltCurve_P13796_.pdf</t>
  </si>
  <si>
    <t>Melting_Curves/meltCurve_P13804_.pdf</t>
  </si>
  <si>
    <t>Melting_Curves/meltCurve_P13861_.pdf</t>
  </si>
  <si>
    <t>Melting_Curves/meltCurve_P13929_3_.pdf</t>
  </si>
  <si>
    <t>Melting_Curves/meltCurve_P13984_.pdf</t>
  </si>
  <si>
    <t>Melting_Curves/meltCurve_P13995_.pdf</t>
  </si>
  <si>
    <t>Melting_Curves/meltCurve_P14174_.pdf</t>
  </si>
  <si>
    <t>Melting_Curves/meltCurve_P14209_3_.pdf</t>
  </si>
  <si>
    <t>Melting_Curves/meltCurve_P14317_.pdf</t>
  </si>
  <si>
    <t>Melting_Curves/meltCurve_P14324_2_.pdf</t>
  </si>
  <si>
    <t>Melting_Curves/meltCurve_P14415_.pdf</t>
  </si>
  <si>
    <t>Melting_Curves/meltCurve_P14550_.pdf</t>
  </si>
  <si>
    <t>Melting_Curves/meltCurve_P14618_.pdf</t>
  </si>
  <si>
    <t>Melting_Curves/meltCurve_P14618_2_.pdf</t>
  </si>
  <si>
    <t>Melting_Curves/meltCurve_P14625_.pdf</t>
  </si>
  <si>
    <t>Melting_Curves/meltCurve_P14635_.pdf</t>
  </si>
  <si>
    <t>Melting_Curves/meltCurve_P14649_.pdf</t>
  </si>
  <si>
    <t>Melting_Curves/meltCurve_P14678_2_.pdf</t>
  </si>
  <si>
    <t>Melting_Curves/meltCurve_P14735_.pdf</t>
  </si>
  <si>
    <t>Melting_Curves/meltCurve_P14854_.pdf</t>
  </si>
  <si>
    <t>Melting_Curves/meltCurve_P14866_.pdf</t>
  </si>
  <si>
    <t>Melting_Curves/meltCurve_P14868_.pdf</t>
  </si>
  <si>
    <t>Melting_Curves/meltCurve_P14923_.pdf</t>
  </si>
  <si>
    <t>Melting_Curves/meltCurve_P14927_.pdf</t>
  </si>
  <si>
    <t>Melting_Curves/meltCurve_P15056_.pdf</t>
  </si>
  <si>
    <t>Melting_Curves/meltCurve_P15104_.pdf</t>
  </si>
  <si>
    <t>Melting_Curves/meltCurve_P15121_.pdf</t>
  </si>
  <si>
    <t>Melting_Curves/meltCurve_P15144_.pdf</t>
  </si>
  <si>
    <t>Melting_Curves/meltCurve_P15151_3_.pdf</t>
  </si>
  <si>
    <t>Melting_Curves/meltCurve_P15153_.pdf</t>
  </si>
  <si>
    <t>Melting_Curves/meltCurve_P15170_2_.pdf</t>
  </si>
  <si>
    <t>Melting_Curves/meltCurve_P15289_2_.pdf</t>
  </si>
  <si>
    <t>Melting_Curves/meltCurve_P15311_.pdf</t>
  </si>
  <si>
    <t>Melting_Curves/meltCurve_P15374_.pdf</t>
  </si>
  <si>
    <t>Melting_Curves/meltCurve_P15529_16_.pdf</t>
  </si>
  <si>
    <t>Melting_Curves/meltCurve_P15531_.pdf</t>
  </si>
  <si>
    <t>Melting_Curves/meltCurve_P15848_.pdf</t>
  </si>
  <si>
    <t>Melting_Curves/meltCurve_P15880_.pdf</t>
  </si>
  <si>
    <t>Melting_Curves/meltCurve_P15907_.pdf</t>
  </si>
  <si>
    <t>Melting_Curves/meltCurve_P15923_.pdf</t>
  </si>
  <si>
    <t>Melting_Curves/meltCurve_P15927_.pdf</t>
  </si>
  <si>
    <t>Melting_Curves/meltCurve_P16150_.pdf</t>
  </si>
  <si>
    <t>Melting_Curves/meltCurve_P16152_.pdf</t>
  </si>
  <si>
    <t>Melting_Curves/meltCurve_P16157_10_.pdf</t>
  </si>
  <si>
    <t>Melting_Curves/meltCurve_P16219_.pdf</t>
  </si>
  <si>
    <t>Melting_Curves/meltCurve_P16220_3_.pdf</t>
  </si>
  <si>
    <t>Melting_Curves/meltCurve_P16278_3_.pdf</t>
  </si>
  <si>
    <t>Melting_Curves/meltCurve_P16284_3_.pdf</t>
  </si>
  <si>
    <t>Melting_Curves/meltCurve_P16298_.pdf</t>
  </si>
  <si>
    <t>Melting_Curves/meltCurve_P16333_.pdf</t>
  </si>
  <si>
    <t>Melting_Curves/meltCurve_P16383_.pdf</t>
  </si>
  <si>
    <t>Melting_Curves/meltCurve_P16401_.pdf</t>
  </si>
  <si>
    <t>Melting_Curves/meltCurve_P16435_.pdf</t>
  </si>
  <si>
    <t>Melting_Curves/meltCurve_P16591_3_.pdf</t>
  </si>
  <si>
    <t>Melting_Curves/meltCurve_P16615_.pdf</t>
  </si>
  <si>
    <t>Melting_Curves/meltCurve_P16885_.pdf</t>
  </si>
  <si>
    <t>Melting_Curves/meltCurve_P16930_.pdf</t>
  </si>
  <si>
    <t>Melting_Curves/meltCurve_P16949_.pdf</t>
  </si>
  <si>
    <t>Melting_Curves/meltCurve_P16989_.pdf</t>
  </si>
  <si>
    <t>Melting_Curves/meltCurve_P16989_2_.pdf</t>
  </si>
  <si>
    <t>Melting_Curves/meltCurve_P17017_.pdf</t>
  </si>
  <si>
    <t>Melting_Curves/meltCurve_P17028_.pdf</t>
  </si>
  <si>
    <t>Melting_Curves/meltCurve_P17050_.pdf</t>
  </si>
  <si>
    <t>Melting_Curves/meltCurve_P17066_.pdf</t>
  </si>
  <si>
    <t>Melting_Curves/meltCurve_P17096_2_.pdf</t>
  </si>
  <si>
    <t>Melting_Curves/meltCurve_P17152_.pdf</t>
  </si>
  <si>
    <t>Melting_Curves/meltCurve_P17174_.pdf</t>
  </si>
  <si>
    <t>Melting_Curves/meltCurve_P17252_.pdf</t>
  </si>
  <si>
    <t>Melting_Curves/meltCurve_P17275_.pdf</t>
  </si>
  <si>
    <t>Melting_Curves/meltCurve_P17482_.pdf</t>
  </si>
  <si>
    <t>Melting_Curves/meltCurve_P17483_.pdf</t>
  </si>
  <si>
    <t>Melting_Curves/meltCurve_P17535_.pdf</t>
  </si>
  <si>
    <t>Melting_Curves/meltCurve_P17568_.pdf</t>
  </si>
  <si>
    <t>Melting_Curves/meltCurve_P17612_.pdf</t>
  </si>
  <si>
    <t>Melting_Curves/meltCurve_P17655_.pdf</t>
  </si>
  <si>
    <t>Melting_Curves/meltCurve_P17676_.pdf</t>
  </si>
  <si>
    <t>Melting_Curves/meltCurve_P17706_2_.pdf</t>
  </si>
  <si>
    <t>Melting_Curves/meltCurve_P17812_.pdf</t>
  </si>
  <si>
    <t>Melting_Curves/meltCurve_P17858_.pdf</t>
  </si>
  <si>
    <t>Melting_Curves/meltCurve_P17900_.pdf</t>
  </si>
  <si>
    <t>Melting_Curves/meltCurve_P17987_.pdf</t>
  </si>
  <si>
    <t>Melting_Curves/meltCurve_P18031_.pdf</t>
  </si>
  <si>
    <t>Melting_Curves/meltCurve_P18077_.pdf</t>
  </si>
  <si>
    <t>Melting_Curves/meltCurve_P18084_.pdf</t>
  </si>
  <si>
    <t>Melting_Curves/meltCurve_P18124_.pdf</t>
  </si>
  <si>
    <t>Melting_Curves/meltCurve_P18206_2_.pdf</t>
  </si>
  <si>
    <t>Melting_Curves/meltCurve_P18583_8_.pdf</t>
  </si>
  <si>
    <t>Melting_Curves/meltCurve_P18615_.pdf</t>
  </si>
  <si>
    <t>Melting_Curves/meltCurve_P18669_.pdf</t>
  </si>
  <si>
    <t>Melting_Curves/meltCurve_P18754_.pdf</t>
  </si>
  <si>
    <t>Melting_Curves/meltCurve_P18846_.pdf</t>
  </si>
  <si>
    <t>Melting_Curves/meltCurve_P18858_.pdf</t>
  </si>
  <si>
    <t>Melting_Curves/meltCurve_P18859_.pdf</t>
  </si>
  <si>
    <t>Melting_Curves/meltCurve_P18887_.pdf</t>
  </si>
  <si>
    <t>Melting_Curves/meltCurve_P19174_.pdf</t>
  </si>
  <si>
    <t>Melting_Curves/meltCurve_P19338_.pdf</t>
  </si>
  <si>
    <t>Melting_Curves/meltCurve_P19387_.pdf</t>
  </si>
  <si>
    <t>Melting_Curves/meltCurve_P19388_.pdf</t>
  </si>
  <si>
    <t>Melting_Curves/meltCurve_P19397_.pdf</t>
  </si>
  <si>
    <t>Melting_Curves/meltCurve_P19447_.pdf</t>
  </si>
  <si>
    <t>Melting_Curves/meltCurve_P19525_2_.pdf</t>
  </si>
  <si>
    <t>Melting_Curves/meltCurve_P19532_.pdf</t>
  </si>
  <si>
    <t>Melting_Curves/meltCurve_P19623_.pdf</t>
  </si>
  <si>
    <t>Melting_Curves/meltCurve_P19784_.pdf</t>
  </si>
  <si>
    <t>Melting_Curves/meltCurve_P19838_.pdf</t>
  </si>
  <si>
    <t>Melting_Curves/meltCurve_P20020_6_.pdf</t>
  </si>
  <si>
    <t>Melting_Curves/meltCurve_P20042_.pdf</t>
  </si>
  <si>
    <t>Melting_Curves/meltCurve_P20138_.pdf</t>
  </si>
  <si>
    <t>Melting_Curves/meltCurve_P20248_.pdf</t>
  </si>
  <si>
    <t>Melting_Curves/meltCurve_P20290_.pdf</t>
  </si>
  <si>
    <t>Melting_Curves/meltCurve_P20290_2_.pdf</t>
  </si>
  <si>
    <t>Melting_Curves/meltCurve_P20333_.pdf</t>
  </si>
  <si>
    <t>Melting_Curves/meltCurve_P20336_.pdf</t>
  </si>
  <si>
    <t>Melting_Curves/meltCurve_P20338_.pdf</t>
  </si>
  <si>
    <t>Melting_Curves/meltCurve_P20340_.pdf</t>
  </si>
  <si>
    <t>Melting_Curves/meltCurve_P20585_.pdf</t>
  </si>
  <si>
    <t>Melting_Curves/meltCurve_P20618_.pdf</t>
  </si>
  <si>
    <t>Melting_Curves/meltCurve_P20645_.pdf</t>
  </si>
  <si>
    <t>Melting_Curves/meltCurve_P20674_.pdf</t>
  </si>
  <si>
    <t>Melting_Curves/meltCurve_P20700_.pdf</t>
  </si>
  <si>
    <t>Melting_Curves/meltCurve_P20810_2_.pdf</t>
  </si>
  <si>
    <t>Melting_Curves/meltCurve_P20962_.pdf</t>
  </si>
  <si>
    <t>Melting_Curves/meltCurve_P21127_8_.pdf</t>
  </si>
  <si>
    <t>Melting_Curves/meltCurve_P21281_.pdf</t>
  </si>
  <si>
    <t>Melting_Curves/meltCurve_P21291_.pdf</t>
  </si>
  <si>
    <t>Melting_Curves/meltCurve_P21399_.pdf</t>
  </si>
  <si>
    <t>Melting_Curves/meltCurve_P21580_.pdf</t>
  </si>
  <si>
    <t>Melting_Curves/meltCurve_P21796_.pdf</t>
  </si>
  <si>
    <t>Melting_Curves/meltCurve_P21817_3_.pdf</t>
  </si>
  <si>
    <t>Melting_Curves/meltCurve_P21912_.pdf</t>
  </si>
  <si>
    <t>Melting_Curves/meltCurve_P21964_2_.pdf</t>
  </si>
  <si>
    <t>Melting_Curves/meltCurve_P21980_.pdf</t>
  </si>
  <si>
    <t>Melting_Curves/meltCurve_P22033_.pdf</t>
  </si>
  <si>
    <t>Melting_Curves/meltCurve_P22059_.pdf</t>
  </si>
  <si>
    <t>Melting_Curves/meltCurve_P22087_.pdf</t>
  </si>
  <si>
    <t>Melting_Curves/meltCurve_P22102_.pdf</t>
  </si>
  <si>
    <t>Melting_Curves/meltCurve_P22307_.pdf</t>
  </si>
  <si>
    <t>Melting_Curves/meltCurve_P22307_2_.pdf</t>
  </si>
  <si>
    <t>Melting_Curves/meltCurve_P22314_.pdf</t>
  </si>
  <si>
    <t>Melting_Curves/meltCurve_P22466_.pdf</t>
  </si>
  <si>
    <t>Melting_Curves/meltCurve_P22532_.pdf</t>
  </si>
  <si>
    <t>Melting_Curves/meltCurve_P22570_.pdf</t>
  </si>
  <si>
    <t>Melting_Curves/meltCurve_P22626_.pdf</t>
  </si>
  <si>
    <t>Melting_Curves/meltCurve_P22670_.pdf</t>
  </si>
  <si>
    <t>Melting_Curves/meltCurve_P22681_.pdf</t>
  </si>
  <si>
    <t>Melting_Curves/meltCurve_P22694_4_.pdf</t>
  </si>
  <si>
    <t>Melting_Curves/meltCurve_P22695_.pdf</t>
  </si>
  <si>
    <t>Melting_Curves/meltCurve_P22830_.pdf</t>
  </si>
  <si>
    <t>Melting_Curves/meltCurve_P23193_.pdf</t>
  </si>
  <si>
    <t>Melting_Curves/meltCurve_P23219_3_.pdf</t>
  </si>
  <si>
    <t>Melting_Curves/meltCurve_P23246_.pdf</t>
  </si>
  <si>
    <t>Melting_Curves/meltCurve_P23258_.pdf</t>
  </si>
  <si>
    <t>Melting_Curves/meltCurve_P23276_.pdf</t>
  </si>
  <si>
    <t>Melting_Curves/meltCurve_P23284_.pdf</t>
  </si>
  <si>
    <t>Melting_Curves/meltCurve_P23368_.pdf</t>
  </si>
  <si>
    <t>Melting_Curves/meltCurve_P23381_.pdf</t>
  </si>
  <si>
    <t>Melting_Curves/meltCurve_P23396_.pdf</t>
  </si>
  <si>
    <t>Melting_Curves/meltCurve_P23434_.pdf</t>
  </si>
  <si>
    <t>Melting_Curves/meltCurve_P23458_.pdf</t>
  </si>
  <si>
    <t>Melting_Curves/meltCurve_P23497_.pdf</t>
  </si>
  <si>
    <t>Melting_Curves/meltCurve_P23511_2_.pdf</t>
  </si>
  <si>
    <t>Melting_Curves/meltCurve_P23526_.pdf</t>
  </si>
  <si>
    <t>Melting_Curves/meltCurve_P23528_.pdf</t>
  </si>
  <si>
    <t>Melting_Curves/meltCurve_P23634_7_.pdf</t>
  </si>
  <si>
    <t>Melting_Curves/meltCurve_P23677_.pdf</t>
  </si>
  <si>
    <t>Melting_Curves/meltCurve_P23786_.pdf</t>
  </si>
  <si>
    <t>Melting_Curves/meltCurve_P23919_.pdf</t>
  </si>
  <si>
    <t>Melting_Curves/meltCurve_P23921_.pdf</t>
  </si>
  <si>
    <t>Melting_Curves/meltCurve_P24534_.pdf</t>
  </si>
  <si>
    <t>Melting_Curves/meltCurve_P24666_.pdf</t>
  </si>
  <si>
    <t>Melting_Curves/meltCurve_P24752_.pdf</t>
  </si>
  <si>
    <t>Melting_Curves/meltCurve_P24928_.pdf</t>
  </si>
  <si>
    <t>Melting_Curves/meltCurve_P25054_2_.pdf</t>
  </si>
  <si>
    <t>Melting_Curves/meltCurve_P25098_.pdf</t>
  </si>
  <si>
    <t>Melting_Curves/meltCurve_P25116_.pdf</t>
  </si>
  <si>
    <t>Melting_Curves/meltCurve_P25205_.pdf</t>
  </si>
  <si>
    <t>Melting_Curves/meltCurve_P25398_.pdf</t>
  </si>
  <si>
    <t>Melting_Curves/meltCurve_P25685_.pdf</t>
  </si>
  <si>
    <t>Melting_Curves/meltCurve_P25705_.pdf</t>
  </si>
  <si>
    <t>Melting_Curves/meltCurve_P25774_2_.pdf</t>
  </si>
  <si>
    <t>Melting_Curves/meltCurve_P25786_.pdf</t>
  </si>
  <si>
    <t>Melting_Curves/meltCurve_P25787_.pdf</t>
  </si>
  <si>
    <t>Melting_Curves/meltCurve_P25788_2_.pdf</t>
  </si>
  <si>
    <t>Melting_Curves/meltCurve_P25789_.pdf</t>
  </si>
  <si>
    <t>Melting_Curves/meltCurve_P25791_.pdf</t>
  </si>
  <si>
    <t>Melting_Curves/meltCurve_P25815_.pdf</t>
  </si>
  <si>
    <t>Melting_Curves/meltCurve_P26038_.pdf</t>
  </si>
  <si>
    <t>Melting_Curves/meltCurve_P26196_.pdf</t>
  </si>
  <si>
    <t>Melting_Curves/meltCurve_P26358_.pdf</t>
  </si>
  <si>
    <t>Melting_Curves/meltCurve_P26358_2_.pdf</t>
  </si>
  <si>
    <t>Melting_Curves/meltCurve_P26368_2_.pdf</t>
  </si>
  <si>
    <t>Melting_Curves/meltCurve_P26373_.pdf</t>
  </si>
  <si>
    <t>Melting_Curves/meltCurve_P26374_.pdf</t>
  </si>
  <si>
    <t>Melting_Curves/meltCurve_P26572_.pdf</t>
  </si>
  <si>
    <t>Melting_Curves/meltCurve_P26583_.pdf</t>
  </si>
  <si>
    <t>Melting_Curves/meltCurve_P26599_.pdf</t>
  </si>
  <si>
    <t>Melting_Curves/meltCurve_P26639_.pdf</t>
  </si>
  <si>
    <t>Melting_Curves/meltCurve_P26641_.pdf</t>
  </si>
  <si>
    <t>Melting_Curves/meltCurve_P26885_.pdf</t>
  </si>
  <si>
    <t>Melting_Curves/meltCurve_P27144_.pdf</t>
  </si>
  <si>
    <t>Melting_Curves/meltCurve_P27348_.pdf</t>
  </si>
  <si>
    <t>Melting_Curves/meltCurve_P27361_.pdf</t>
  </si>
  <si>
    <t>Melting_Curves/meltCurve_P27469_.pdf</t>
  </si>
  <si>
    <t>Melting_Curves/meltCurve_P27540_2_.pdf</t>
  </si>
  <si>
    <t>Melting_Curves/meltCurve_P27635_.pdf</t>
  </si>
  <si>
    <t>Melting_Curves/meltCurve_P27694_.pdf</t>
  </si>
  <si>
    <t>Melting_Curves/meltCurve_P27797_.pdf</t>
  </si>
  <si>
    <t>Melting_Curves/meltCurve_P27815_.pdf</t>
  </si>
  <si>
    <t>Melting_Curves/meltCurve_P27816_5_.pdf</t>
  </si>
  <si>
    <t>Melting_Curves/meltCurve_P27824_.pdf</t>
  </si>
  <si>
    <t>Melting_Curves/meltCurve_P27986_.pdf</t>
  </si>
  <si>
    <t>Melting_Curves/meltCurve_P28066_.pdf</t>
  </si>
  <si>
    <t>Melting_Curves/meltCurve_P28070_.pdf</t>
  </si>
  <si>
    <t>Melting_Curves/meltCurve_P28072_.pdf</t>
  </si>
  <si>
    <t>Melting_Curves/meltCurve_P28074_.pdf</t>
  </si>
  <si>
    <t>Melting_Curves/meltCurve_P28289_.pdf</t>
  </si>
  <si>
    <t>Melting_Curves/meltCurve_P28331_.pdf</t>
  </si>
  <si>
    <t>Melting_Curves/meltCurve_P28482_.pdf</t>
  </si>
  <si>
    <t>Melting_Curves/meltCurve_P28799_.pdf</t>
  </si>
  <si>
    <t>Melting_Curves/meltCurve_P28838_2_.pdf</t>
  </si>
  <si>
    <t>Melting_Curves/meltCurve_P28908_.pdf</t>
  </si>
  <si>
    <t>Melting_Curves/meltCurve_P29083_.pdf</t>
  </si>
  <si>
    <t>Melting_Curves/meltCurve_P29084_.pdf</t>
  </si>
  <si>
    <t>Melting_Curves/meltCurve_P29218_.pdf</t>
  </si>
  <si>
    <t>Melting_Curves/meltCurve_P29353_7_.pdf</t>
  </si>
  <si>
    <t>Melting_Curves/meltCurve_P29373_.pdf</t>
  </si>
  <si>
    <t>Melting_Curves/meltCurve_P29401_.pdf</t>
  </si>
  <si>
    <t>Melting_Curves/meltCurve_P29590_2_.pdf</t>
  </si>
  <si>
    <t>Melting_Curves/meltCurve_P29692_.pdf</t>
  </si>
  <si>
    <t>Melting_Curves/meltCurve_P29692_3_.pdf</t>
  </si>
  <si>
    <t>Melting_Curves/meltCurve_P29966_.pdf</t>
  </si>
  <si>
    <t>Melting_Curves/meltCurve_P29992_.pdf</t>
  </si>
  <si>
    <t>Melting_Curves/meltCurve_P30038_.pdf</t>
  </si>
  <si>
    <t>Melting_Curves/meltCurve_P30040_.pdf</t>
  </si>
  <si>
    <t>Melting_Curves/meltCurve_P30041_.pdf</t>
  </si>
  <si>
    <t>Melting_Curves/meltCurve_P30042_.pdf</t>
  </si>
  <si>
    <t>Melting_Curves/meltCurve_P30043_.pdf</t>
  </si>
  <si>
    <t>Melting_Curves/meltCurve_P30044_2_.pdf</t>
  </si>
  <si>
    <t>Melting_Curves/meltCurve_P30046_.pdf</t>
  </si>
  <si>
    <t>Melting_Curves/meltCurve_P30049_.pdf</t>
  </si>
  <si>
    <t>Melting_Curves/meltCurve_P30050_.pdf</t>
  </si>
  <si>
    <t>Melting_Curves/meltCurve_P30084_.pdf</t>
  </si>
  <si>
    <t>Melting_Curves/meltCurve_P30085_.pdf</t>
  </si>
  <si>
    <t>Melting_Curves/meltCurve_P30086_.pdf</t>
  </si>
  <si>
    <t>Melting_Curves/meltCurve_P30153_.pdf</t>
  </si>
  <si>
    <t>Melting_Curves/meltCurve_P30154_.pdf</t>
  </si>
  <si>
    <t>Melting_Curves/meltCurve_P30291_.pdf</t>
  </si>
  <si>
    <t>Melting_Curves/meltCurve_P30405_.pdf</t>
  </si>
  <si>
    <t>Melting_Curves/meltCurve_P30419_.pdf</t>
  </si>
  <si>
    <t>Melting_Curves/meltCurve_P30519_.pdf</t>
  </si>
  <si>
    <t>Melting_Curves/meltCurve_P30520_.pdf</t>
  </si>
  <si>
    <t>Melting_Curves/meltCurve_P30533_.pdf</t>
  </si>
  <si>
    <t>Melting_Curves/meltCurve_P30566_.pdf</t>
  </si>
  <si>
    <t>Melting_Curves/meltCurve_P30613_.pdf</t>
  </si>
  <si>
    <t>Melting_Curves/meltCurve_P30622_1_.pdf</t>
  </si>
  <si>
    <t>Melting_Curves/meltCurve_P30711_.pdf</t>
  </si>
  <si>
    <t>Melting_Curves/meltCurve_P30740_.pdf</t>
  </si>
  <si>
    <t>Melting_Curves/meltCurve_P30825_.pdf</t>
  </si>
  <si>
    <t>Melting_Curves/meltCurve_P30837_.pdf</t>
  </si>
  <si>
    <t>Melting_Curves/meltCurve_P31146_.pdf</t>
  </si>
  <si>
    <t>Melting_Curves/meltCurve_P31150_.pdf</t>
  </si>
  <si>
    <t>Melting_Curves/meltCurve_P31153_.pdf</t>
  </si>
  <si>
    <t>Melting_Curves/meltCurve_P31321_.pdf</t>
  </si>
  <si>
    <t>Melting_Curves/meltCurve_P31323_.pdf</t>
  </si>
  <si>
    <t>Melting_Curves/meltCurve_P31350_.pdf</t>
  </si>
  <si>
    <t>Melting_Curves/meltCurve_P31641_.pdf</t>
  </si>
  <si>
    <t>Melting_Curves/meltCurve_P31689_.pdf</t>
  </si>
  <si>
    <t>Melting_Curves/meltCurve_P31749_.pdf</t>
  </si>
  <si>
    <t>Melting_Curves/meltCurve_P31751_.pdf</t>
  </si>
  <si>
    <t>Melting_Curves/meltCurve_P31930_.pdf</t>
  </si>
  <si>
    <t>Melting_Curves/meltCurve_P31937_.pdf</t>
  </si>
  <si>
    <t>Melting_Curves/meltCurve_P31939_.pdf</t>
  </si>
  <si>
    <t>Melting_Curves/meltCurve_P31942_2_.pdf</t>
  </si>
  <si>
    <t>Melting_Curves/meltCurve_P31946_2_.pdf</t>
  </si>
  <si>
    <t>Melting_Curves/meltCurve_P31947_2_.pdf</t>
  </si>
  <si>
    <t>Melting_Curves/meltCurve_P31948_.pdf</t>
  </si>
  <si>
    <t>Melting_Curves/meltCurve_P31949_.pdf</t>
  </si>
  <si>
    <t>Melting_Curves/meltCurve_P32019_3_.pdf</t>
  </si>
  <si>
    <t>Melting_Curves/meltCurve_P32119_.pdf</t>
  </si>
  <si>
    <t>Melting_Curves/meltCurve_P32189_1_.pdf</t>
  </si>
  <si>
    <t>Melting_Curves/meltCurve_P32321_.pdf</t>
  </si>
  <si>
    <t>Melting_Curves/meltCurve_P32322_.pdf</t>
  </si>
  <si>
    <t>Melting_Curves/meltCurve_P32519_2_.pdf</t>
  </si>
  <si>
    <t>Melting_Curves/meltCurve_P32856_3_.pdf</t>
  </si>
  <si>
    <t>Melting_Curves/meltCurve_P32929_.pdf</t>
  </si>
  <si>
    <t>Melting_Curves/meltCurve_P32969_.pdf</t>
  </si>
  <si>
    <t>Melting_Curves/meltCurve_P33121_2_.pdf</t>
  </si>
  <si>
    <t>Melting_Curves/meltCurve_P33176_.pdf</t>
  </si>
  <si>
    <t>Melting_Curves/meltCurve_P33240_2_.pdf</t>
  </si>
  <si>
    <t>Melting_Curves/meltCurve_P33316_.pdf</t>
  </si>
  <si>
    <t>Melting_Curves/meltCurve_P33316_2_.pdf</t>
  </si>
  <si>
    <t>Melting_Curves/meltCurve_P33527_.pdf</t>
  </si>
  <si>
    <t>Melting_Curves/meltCurve_P33552_.pdf</t>
  </si>
  <si>
    <t>Melting_Curves/meltCurve_P33908_.pdf</t>
  </si>
  <si>
    <t>Melting_Curves/meltCurve_P33981_2_.pdf</t>
  </si>
  <si>
    <t>Melting_Curves/meltCurve_P33991_.pdf</t>
  </si>
  <si>
    <t>Melting_Curves/meltCurve_P33992_.pdf</t>
  </si>
  <si>
    <t>Melting_Curves/meltCurve_P33993_.pdf</t>
  </si>
  <si>
    <t>Melting_Curves/meltCurve_P34059_.pdf</t>
  </si>
  <si>
    <t>Melting_Curves/meltCurve_P34896_2_.pdf</t>
  </si>
  <si>
    <t>Melting_Curves/meltCurve_P34897_3_.pdf</t>
  </si>
  <si>
    <t>Melting_Curves/meltCurve_P34910_.pdf</t>
  </si>
  <si>
    <t>Melting_Curves/meltCurve_P34913_.pdf</t>
  </si>
  <si>
    <t>Melting_Curves/meltCurve_P34931_.pdf</t>
  </si>
  <si>
    <t>Melting_Curves/meltCurve_P34932_.pdf</t>
  </si>
  <si>
    <t>Melting_Curves/meltCurve_P35219_.pdf</t>
  </si>
  <si>
    <t>Melting_Curves/meltCurve_P35221_.pdf</t>
  </si>
  <si>
    <t>Melting_Curves/meltCurve_P35232_.pdf</t>
  </si>
  <si>
    <t>Melting_Curves/meltCurve_P35237_.pdf</t>
  </si>
  <si>
    <t>Melting_Curves/meltCurve_P35240_4_.pdf</t>
  </si>
  <si>
    <t>Melting_Curves/meltCurve_P35241_.pdf</t>
  </si>
  <si>
    <t>Melting_Curves/meltCurve_P35244_.pdf</t>
  </si>
  <si>
    <t>Melting_Curves/meltCurve_P35249_.pdf</t>
  </si>
  <si>
    <t>Melting_Curves/meltCurve_P35250_.pdf</t>
  </si>
  <si>
    <t>Melting_Curves/meltCurve_P35268_.pdf</t>
  </si>
  <si>
    <t>Melting_Curves/meltCurve_P35269_.pdf</t>
  </si>
  <si>
    <t>Melting_Curves/meltCurve_P35270_.pdf</t>
  </si>
  <si>
    <t>Melting_Curves/meltCurve_P35520_.pdf</t>
  </si>
  <si>
    <t>Melting_Curves/meltCurve_P35573_2_.pdf</t>
  </si>
  <si>
    <t>Melting_Curves/meltCurve_P35579_.pdf</t>
  </si>
  <si>
    <t>Melting_Curves/meltCurve_P35580_.pdf</t>
  </si>
  <si>
    <t>Melting_Curves/meltCurve_P35606_.pdf</t>
  </si>
  <si>
    <t>Melting_Curves/meltCurve_P35611_2_.pdf</t>
  </si>
  <si>
    <t>Melting_Curves/meltCurve_P35612_.pdf</t>
  </si>
  <si>
    <t>Melting_Curves/meltCurve_P35613_2_.pdf</t>
  </si>
  <si>
    <t>Melting_Curves/meltCurve_P35637_2_.pdf</t>
  </si>
  <si>
    <t>Melting_Curves/meltCurve_P35658_2_.pdf</t>
  </si>
  <si>
    <t>Melting_Curves/meltCurve_P35659_.pdf</t>
  </si>
  <si>
    <t>Melting_Curves/meltCurve_P35749_4_.pdf</t>
  </si>
  <si>
    <t>Melting_Curves/meltCurve_P35754_.pdf</t>
  </si>
  <si>
    <t>Melting_Curves/meltCurve_P35790_2_.pdf</t>
  </si>
  <si>
    <t>Melting_Curves/meltCurve_P35813_.pdf</t>
  </si>
  <si>
    <t>Melting_Curves/meltCurve_P35998_.pdf</t>
  </si>
  <si>
    <t>Melting_Curves/meltCurve_P36404_.pdf</t>
  </si>
  <si>
    <t>Melting_Curves/meltCurve_P36405_.pdf</t>
  </si>
  <si>
    <t>Melting_Curves/meltCurve_P36507_.pdf</t>
  </si>
  <si>
    <t>Melting_Curves/meltCurve_P36543_.pdf</t>
  </si>
  <si>
    <t>Melting_Curves/meltCurve_P36551_.pdf</t>
  </si>
  <si>
    <t>Melting_Curves/meltCurve_P36578_.pdf</t>
  </si>
  <si>
    <t>Melting_Curves/meltCurve_P36639_4_.pdf</t>
  </si>
  <si>
    <t>Melting_Curves/meltCurve_P36915_.pdf</t>
  </si>
  <si>
    <t>Melting_Curves/meltCurve_P36954_.pdf</t>
  </si>
  <si>
    <t>Melting_Curves/meltCurve_P36957_.pdf</t>
  </si>
  <si>
    <t>Melting_Curves/meltCurve_P36959_.pdf</t>
  </si>
  <si>
    <t>Melting_Curves/meltCurve_P36969_2_.pdf</t>
  </si>
  <si>
    <t>Melting_Curves/meltCurve_P37108_.pdf</t>
  </si>
  <si>
    <t>Melting_Curves/meltCurve_P37198_.pdf</t>
  </si>
  <si>
    <t>Melting_Curves/meltCurve_P37235_.pdf</t>
  </si>
  <si>
    <t>Melting_Curves/meltCurve_P37268_.pdf</t>
  </si>
  <si>
    <t>Melting_Curves/meltCurve_P37287_3_.pdf</t>
  </si>
  <si>
    <t>Melting_Curves/meltCurve_P37802_.pdf</t>
  </si>
  <si>
    <t>Melting_Curves/meltCurve_P37837_.pdf</t>
  </si>
  <si>
    <t>Melting_Curves/meltCurve_P38117_.pdf</t>
  </si>
  <si>
    <t>Melting_Curves/meltCurve_P38159_.pdf</t>
  </si>
  <si>
    <t>Melting_Curves/meltCurve_P38432_.pdf</t>
  </si>
  <si>
    <t>Melting_Curves/meltCurve_P38435_.pdf</t>
  </si>
  <si>
    <t>Melting_Curves/meltCurve_P38570_.pdf</t>
  </si>
  <si>
    <t>Melting_Curves/meltCurve_P38646_.pdf</t>
  </si>
  <si>
    <t>Melting_Curves/meltCurve_P38919_.pdf</t>
  </si>
  <si>
    <t>Melting_Curves/meltCurve_P39019_.pdf</t>
  </si>
  <si>
    <t>Melting_Curves/meltCurve_P39023_.pdf</t>
  </si>
  <si>
    <t>Melting_Curves/meltCurve_P39059_.pdf</t>
  </si>
  <si>
    <t>Melting_Curves/meltCurve_P39060_2_.pdf</t>
  </si>
  <si>
    <t>Melting_Curves/meltCurve_P39656_.pdf</t>
  </si>
  <si>
    <t>Melting_Curves/meltCurve_P39687_.pdf</t>
  </si>
  <si>
    <t>Melting_Curves/meltCurve_P39748_.pdf</t>
  </si>
  <si>
    <t>Melting_Curves/meltCurve_P40121_2_.pdf</t>
  </si>
  <si>
    <t>Melting_Curves/meltCurve_P40222_.pdf</t>
  </si>
  <si>
    <t>Melting_Curves/meltCurve_P40227_.pdf</t>
  </si>
  <si>
    <t>Melting_Curves/meltCurve_P40261_.pdf</t>
  </si>
  <si>
    <t>Melting_Curves/meltCurve_P40337_3_.pdf</t>
  </si>
  <si>
    <t>Melting_Curves/meltCurve_P40425_.pdf</t>
  </si>
  <si>
    <t>Melting_Curves/meltCurve_P40429_.pdf</t>
  </si>
  <si>
    <t>Melting_Curves/meltCurve_P40692_.pdf</t>
  </si>
  <si>
    <t>Melting_Curves/meltCurve_P40763_.pdf</t>
  </si>
  <si>
    <t>Melting_Curves/meltCurve_P40818_.pdf</t>
  </si>
  <si>
    <t>Melting_Curves/meltCurve_P40925_.pdf</t>
  </si>
  <si>
    <t>Melting_Curves/meltCurve_P40926_.pdf</t>
  </si>
  <si>
    <t>Melting_Curves/meltCurve_P40937_.pdf</t>
  </si>
  <si>
    <t>Melting_Curves/meltCurve_P40938_2_.pdf</t>
  </si>
  <si>
    <t>Melting_Curves/meltCurve_P40939_.pdf</t>
  </si>
  <si>
    <t>Melting_Curves/meltCurve_P41091_.pdf</t>
  </si>
  <si>
    <t>Melting_Curves/meltCurve_P41134_2_.pdf</t>
  </si>
  <si>
    <t>Melting_Curves/meltCurve_P41208_.pdf</t>
  </si>
  <si>
    <t>Melting_Curves/meltCurve_P41214_.pdf</t>
  </si>
  <si>
    <t>Melting_Curves/meltCurve_P41223_.pdf</t>
  </si>
  <si>
    <t>Melting_Curves/meltCurve_P41227_2_.pdf</t>
  </si>
  <si>
    <t>Melting_Curves/meltCurve_P41229_2_.pdf</t>
  </si>
  <si>
    <t>Melting_Curves/meltCurve_P41236_.pdf</t>
  </si>
  <si>
    <t>Melting_Curves/meltCurve_P41240_.pdf</t>
  </si>
  <si>
    <t>Melting_Curves/meltCurve_P41250_.pdf</t>
  </si>
  <si>
    <t>Melting_Curves/meltCurve_P41252_.pdf</t>
  </si>
  <si>
    <t>Melting_Curves/meltCurve_P41440_.pdf</t>
  </si>
  <si>
    <t>Melting_Curves/meltCurve_P41567_.pdf</t>
  </si>
  <si>
    <t>Melting_Curves/meltCurve_P41743_.pdf</t>
  </si>
  <si>
    <t>Melting_Curves/meltCurve_P42025_.pdf</t>
  </si>
  <si>
    <t>Melting_Curves/meltCurve_P42126_2_.pdf</t>
  </si>
  <si>
    <t>Melting_Curves/meltCurve_P42166_.pdf</t>
  </si>
  <si>
    <t>Melting_Curves/meltCurve_P42167_.pdf</t>
  </si>
  <si>
    <t>Melting_Curves/meltCurve_P42167_2_.pdf</t>
  </si>
  <si>
    <t>Melting_Curves/meltCurve_P42224_.pdf</t>
  </si>
  <si>
    <t>Melting_Curves/meltCurve_P42226_.pdf</t>
  </si>
  <si>
    <t>Melting_Curves/meltCurve_P42285_.pdf</t>
  </si>
  <si>
    <t>Melting_Curves/meltCurve_P42330_.pdf</t>
  </si>
  <si>
    <t>Melting_Curves/meltCurve_P42338_.pdf</t>
  </si>
  <si>
    <t>Melting_Curves/meltCurve_P42345_.pdf</t>
  </si>
  <si>
    <t>Melting_Curves/meltCurve_P42566_.pdf</t>
  </si>
  <si>
    <t>Melting_Curves/meltCurve_P42574_.pdf</t>
  </si>
  <si>
    <t>Melting_Curves/meltCurve_P42575_.pdf</t>
  </si>
  <si>
    <t>Melting_Curves/meltCurve_P42677_.pdf</t>
  </si>
  <si>
    <t>Melting_Curves/meltCurve_P42680_.pdf</t>
  </si>
  <si>
    <t>Melting_Curves/meltCurve_P42684_4_.pdf</t>
  </si>
  <si>
    <t>Melting_Curves/meltCurve_P42695_.pdf</t>
  </si>
  <si>
    <t>Melting_Curves/meltCurve_P42704_.pdf</t>
  </si>
  <si>
    <t>Melting_Curves/meltCurve_P42765_.pdf</t>
  </si>
  <si>
    <t>Melting_Curves/meltCurve_P42766_.pdf</t>
  </si>
  <si>
    <t>Melting_Curves/meltCurve_P42768_.pdf</t>
  </si>
  <si>
    <t>Melting_Curves/meltCurve_P42773_.pdf</t>
  </si>
  <si>
    <t>Melting_Curves/meltCurve_P42785_.pdf</t>
  </si>
  <si>
    <t>Melting_Curves/meltCurve_P42858_.pdf</t>
  </si>
  <si>
    <t>Melting_Curves/meltCurve_P42898_.pdf</t>
  </si>
  <si>
    <t>Melting_Curves/meltCurve_P43003_2_.pdf</t>
  </si>
  <si>
    <t>Melting_Curves/meltCurve_P43007_.pdf</t>
  </si>
  <si>
    <t>Melting_Curves/meltCurve_P43034_.pdf</t>
  </si>
  <si>
    <t>Melting_Curves/meltCurve_P43121_.pdf</t>
  </si>
  <si>
    <t>Melting_Curves/meltCurve_P43246_.pdf</t>
  </si>
  <si>
    <t>Melting_Curves/meltCurve_P43250_2_.pdf</t>
  </si>
  <si>
    <t>Melting_Curves/meltCurve_P43304_.pdf</t>
  </si>
  <si>
    <t>Melting_Curves/meltCurve_P43307_.pdf</t>
  </si>
  <si>
    <t>Melting_Curves/meltCurve_P43378_.pdf</t>
  </si>
  <si>
    <t>Melting_Curves/meltCurve_P43405_2_.pdf</t>
  </si>
  <si>
    <t>Melting_Curves/meltCurve_P43487_.pdf</t>
  </si>
  <si>
    <t>Melting_Curves/meltCurve_P43490_.pdf</t>
  </si>
  <si>
    <t>Melting_Curves/meltCurve_P43686_.pdf</t>
  </si>
  <si>
    <t>Melting_Curves/meltCurve_P43897_.pdf</t>
  </si>
  <si>
    <t>Melting_Curves/meltCurve_P45880_.pdf</t>
  </si>
  <si>
    <t>Melting_Curves/meltCurve_P45954_.pdf</t>
  </si>
  <si>
    <t>Melting_Curves/meltCurve_P45973_.pdf</t>
  </si>
  <si>
    <t>Melting_Curves/meltCurve_P45974_2_.pdf</t>
  </si>
  <si>
    <t>Melting_Curves/meltCurve_P45983_3_.pdf</t>
  </si>
  <si>
    <t>Melting_Curves/meltCurve_P45985_.pdf</t>
  </si>
  <si>
    <t>Melting_Curves/meltCurve_P46013_.pdf</t>
  </si>
  <si>
    <t>Melting_Curves/meltCurve_P46019_.pdf</t>
  </si>
  <si>
    <t>Melting_Curves/meltCurve_P46060_.pdf</t>
  </si>
  <si>
    <t>Melting_Curves/meltCurve_P46063_.pdf</t>
  </si>
  <si>
    <t>Melting_Curves/meltCurve_P46087_.pdf</t>
  </si>
  <si>
    <t>Melting_Curves/meltCurve_P46108_.pdf</t>
  </si>
  <si>
    <t>Melting_Curves/meltCurve_P46109_.pdf</t>
  </si>
  <si>
    <t>Melting_Curves/meltCurve_P46199_.pdf</t>
  </si>
  <si>
    <t>Melting_Curves/meltCurve_P46527_.pdf</t>
  </si>
  <si>
    <t>Melting_Curves/meltCurve_P46531_.pdf</t>
  </si>
  <si>
    <t>Melting_Curves/meltCurve_P46734_2_.pdf</t>
  </si>
  <si>
    <t>Melting_Curves/meltCurve_P46736_2_.pdf</t>
  </si>
  <si>
    <t>Melting_Curves/meltCurve_P46776_.pdf</t>
  </si>
  <si>
    <t>Melting_Curves/meltCurve_P46777_.pdf</t>
  </si>
  <si>
    <t>Melting_Curves/meltCurve_P46778_.pdf</t>
  </si>
  <si>
    <t>Melting_Curves/meltCurve_P46779_.pdf</t>
  </si>
  <si>
    <t>Melting_Curves/meltCurve_P46781_.pdf</t>
  </si>
  <si>
    <t>Melting_Curves/meltCurve_P46783_.pdf</t>
  </si>
  <si>
    <t>Melting_Curves/meltCurve_P46821_.pdf</t>
  </si>
  <si>
    <t>Melting_Curves/meltCurve_P46926_.pdf</t>
  </si>
  <si>
    <t>Melting_Curves/meltCurve_P46934_4_.pdf</t>
  </si>
  <si>
    <t>Melting_Curves/meltCurve_P46940_.pdf</t>
  </si>
  <si>
    <t>Melting_Curves/meltCurve_P46976_2_.pdf</t>
  </si>
  <si>
    <t>Melting_Curves/meltCurve_P46977_.pdf</t>
  </si>
  <si>
    <t>Melting_Curves/meltCurve_P47224_.pdf</t>
  </si>
  <si>
    <t>Melting_Curves/meltCurve_P47755_.pdf</t>
  </si>
  <si>
    <t>Melting_Curves/meltCurve_P47813_.pdf</t>
  </si>
  <si>
    <t>Melting_Curves/meltCurve_P47897_.pdf</t>
  </si>
  <si>
    <t>Melting_Curves/meltCurve_P47914_.pdf</t>
  </si>
  <si>
    <t>Melting_Curves/meltCurve_P47985_.pdf</t>
  </si>
  <si>
    <t>Melting_Curves/meltCurve_P48029_.pdf</t>
  </si>
  <si>
    <t>Melting_Curves/meltCurve_P48047_.pdf</t>
  </si>
  <si>
    <t>Melting_Curves/meltCurve_P48059_3_.pdf</t>
  </si>
  <si>
    <t>Melting_Curves/meltCurve_P48067_2_.pdf</t>
  </si>
  <si>
    <t>Melting_Curves/meltCurve_P48147_.pdf</t>
  </si>
  <si>
    <t>Melting_Curves/meltCurve_P48163_.pdf</t>
  </si>
  <si>
    <t>Melting_Curves/meltCurve_P48200_.pdf</t>
  </si>
  <si>
    <t>Melting_Curves/meltCurve_P48357_2_.pdf</t>
  </si>
  <si>
    <t>Melting_Curves/meltCurve_P48444_.pdf</t>
  </si>
  <si>
    <t>Melting_Curves/meltCurve_P48449_3_.pdf</t>
  </si>
  <si>
    <t>Melting_Curves/meltCurve_P48454_.pdf</t>
  </si>
  <si>
    <t>Melting_Curves/meltCurve_P48506_.pdf</t>
  </si>
  <si>
    <t>Melting_Curves/meltCurve_P48507_.pdf</t>
  </si>
  <si>
    <t>Melting_Curves/meltCurve_P48509_.pdf</t>
  </si>
  <si>
    <t>Melting_Curves/meltCurve_P48634_.pdf</t>
  </si>
  <si>
    <t>Melting_Curves/meltCurve_P48637_.pdf</t>
  </si>
  <si>
    <t>Melting_Curves/meltCurve_P48643_.pdf</t>
  </si>
  <si>
    <t>Melting_Curves/meltCurve_P48651_.pdf</t>
  </si>
  <si>
    <t>Melting_Curves/meltCurve_P48681_.pdf</t>
  </si>
  <si>
    <t>Melting_Curves/meltCurve_P48723_.pdf</t>
  </si>
  <si>
    <t>Melting_Curves/meltCurve_P48735_.pdf</t>
  </si>
  <si>
    <t>Melting_Curves/meltCurve_P48736_.pdf</t>
  </si>
  <si>
    <t>Melting_Curves/meltCurve_P48739_.pdf</t>
  </si>
  <si>
    <t>Melting_Curves/meltCurve_P48960_2_.pdf</t>
  </si>
  <si>
    <t>Melting_Curves/meltCurve_P49005_.pdf</t>
  </si>
  <si>
    <t>Melting_Curves/meltCurve_P49006_.pdf</t>
  </si>
  <si>
    <t>Melting_Curves/meltCurve_P49069_.pdf</t>
  </si>
  <si>
    <t>Melting_Curves/meltCurve_P49116_.pdf</t>
  </si>
  <si>
    <t>Melting_Curves/meltCurve_P49137_.pdf</t>
  </si>
  <si>
    <t>Melting_Curves/meltCurve_P49189_.pdf</t>
  </si>
  <si>
    <t>Melting_Curves/meltCurve_P49207_.pdf</t>
  </si>
  <si>
    <t>Melting_Curves/meltCurve_P49247_.pdf</t>
  </si>
  <si>
    <t>Melting_Curves/meltCurve_P49257_.pdf</t>
  </si>
  <si>
    <t>Melting_Curves/meltCurve_P49321_.pdf</t>
  </si>
  <si>
    <t>Melting_Curves/meltCurve_P49327_.pdf</t>
  </si>
  <si>
    <t>Melting_Curves/meltCurve_P49354_.pdf</t>
  </si>
  <si>
    <t>Melting_Curves/meltCurve_P49366_.pdf</t>
  </si>
  <si>
    <t>Melting_Curves/meltCurve_P49368_.pdf</t>
  </si>
  <si>
    <t>Melting_Curves/meltCurve_P49406_.pdf</t>
  </si>
  <si>
    <t>Melting_Curves/meltCurve_P49411_.pdf</t>
  </si>
  <si>
    <t>Melting_Curves/meltCurve_P49427_.pdf</t>
  </si>
  <si>
    <t>Melting_Curves/meltCurve_P49448_.pdf</t>
  </si>
  <si>
    <t>Melting_Curves/meltCurve_P49454_.pdf</t>
  </si>
  <si>
    <t>Melting_Curves/meltCurve_P49458_.pdf</t>
  </si>
  <si>
    <t>Melting_Curves/meltCurve_P49459_.pdf</t>
  </si>
  <si>
    <t>Melting_Curves/meltCurve_P49585_.pdf</t>
  </si>
  <si>
    <t>Melting_Curves/meltCurve_P49588_.pdf</t>
  </si>
  <si>
    <t>Melting_Curves/meltCurve_P49589_3_.pdf</t>
  </si>
  <si>
    <t>Melting_Curves/meltCurve_P49642_.pdf</t>
  </si>
  <si>
    <t>Melting_Curves/meltCurve_P49643_.pdf</t>
  </si>
  <si>
    <t>Melting_Curves/meltCurve_P49711_.pdf</t>
  </si>
  <si>
    <t>Melting_Curves/meltCurve_P49721_.pdf</t>
  </si>
  <si>
    <t>Melting_Curves/meltCurve_P49736_.pdf</t>
  </si>
  <si>
    <t>Melting_Curves/meltCurve_P49748_.pdf</t>
  </si>
  <si>
    <t>Melting_Curves/meltCurve_P49754_2_.pdf</t>
  </si>
  <si>
    <t>Melting_Curves/meltCurve_P49755_.pdf</t>
  </si>
  <si>
    <t>Melting_Curves/meltCurve_P49756_.pdf</t>
  </si>
  <si>
    <t>Melting_Curves/meltCurve_P49757_4_.pdf</t>
  </si>
  <si>
    <t>Melting_Curves/meltCurve_P49768_2_.pdf</t>
  </si>
  <si>
    <t>Melting_Curves/meltCurve_P49770_.pdf</t>
  </si>
  <si>
    <t>Melting_Curves/meltCurve_P49773_.pdf</t>
  </si>
  <si>
    <t>Melting_Curves/meltCurve_P49790_.pdf</t>
  </si>
  <si>
    <t>Melting_Curves/meltCurve_P49792_.pdf</t>
  </si>
  <si>
    <t>Melting_Curves/meltCurve_P49840_.pdf</t>
  </si>
  <si>
    <t>Melting_Curves/meltCurve_P49841_.pdf</t>
  </si>
  <si>
    <t>Melting_Curves/meltCurve_P49902_.pdf</t>
  </si>
  <si>
    <t>Melting_Curves/meltCurve_P49903_.pdf</t>
  </si>
  <si>
    <t>Melting_Curves/meltCurve_P49903_3_.pdf</t>
  </si>
  <si>
    <t>Melting_Curves/meltCurve_P49914_.pdf</t>
  </si>
  <si>
    <t>Melting_Curves/meltCurve_P49915_.pdf</t>
  </si>
  <si>
    <t>Melting_Curves/meltCurve_P49959_.pdf</t>
  </si>
  <si>
    <t>Melting_Curves/meltCurve_P50053_.pdf</t>
  </si>
  <si>
    <t>Melting_Curves/meltCurve_P50135_.pdf</t>
  </si>
  <si>
    <t>Melting_Curves/meltCurve_P50148_.pdf</t>
  </si>
  <si>
    <t>Melting_Curves/meltCurve_P50151_.pdf</t>
  </si>
  <si>
    <t>Melting_Curves/meltCurve_P50224_.pdf</t>
  </si>
  <si>
    <t>Melting_Curves/meltCurve_P50336_.pdf</t>
  </si>
  <si>
    <t>Melting_Curves/meltCurve_P50402_.pdf</t>
  </si>
  <si>
    <t>Melting_Curves/meltCurve_P50416_2_.pdf</t>
  </si>
  <si>
    <t>Melting_Curves/meltCurve_P50443_.pdf</t>
  </si>
  <si>
    <t>Melting_Curves/meltCurve_P50453_.pdf</t>
  </si>
  <si>
    <t>Melting_Curves/meltCurve_P50454_.pdf</t>
  </si>
  <si>
    <t>Melting_Curves/meltCurve_P50479_.pdf</t>
  </si>
  <si>
    <t>Melting_Curves/meltCurve_P50502_.pdf</t>
  </si>
  <si>
    <t>Melting_Curves/meltCurve_P50552_.pdf</t>
  </si>
  <si>
    <t>Melting_Curves/meltCurve_P50579_.pdf</t>
  </si>
  <si>
    <t>Melting_Curves/meltCurve_P50583_.pdf</t>
  </si>
  <si>
    <t>Melting_Curves/meltCurve_P50613_.pdf</t>
  </si>
  <si>
    <t>Melting_Curves/meltCurve_P50747_.pdf</t>
  </si>
  <si>
    <t>Melting_Curves/meltCurve_P50748_.pdf</t>
  </si>
  <si>
    <t>Melting_Curves/meltCurve_P50750_.pdf</t>
  </si>
  <si>
    <t>Melting_Curves/meltCurve_P50897_.pdf</t>
  </si>
  <si>
    <t>Melting_Curves/meltCurve_P50990_.pdf</t>
  </si>
  <si>
    <t>Melting_Curves/meltCurve_P50991_.pdf</t>
  </si>
  <si>
    <t>Melting_Curves/meltCurve_P51003_.pdf</t>
  </si>
  <si>
    <t>Melting_Curves/meltCurve_P51148_.pdf</t>
  </si>
  <si>
    <t>Melting_Curves/meltCurve_P51149_.pdf</t>
  </si>
  <si>
    <t>Melting_Curves/meltCurve_P51151_.pdf</t>
  </si>
  <si>
    <t>Melting_Curves/meltCurve_P51153_.pdf</t>
  </si>
  <si>
    <t>Melting_Curves/meltCurve_P51159_.pdf</t>
  </si>
  <si>
    <t>Melting_Curves/meltCurve_P51178_.pdf</t>
  </si>
  <si>
    <t>Melting_Curves/meltCurve_P51397_.pdf</t>
  </si>
  <si>
    <t>Melting_Curves/meltCurve_P51398_2_.pdf</t>
  </si>
  <si>
    <t>Melting_Curves/meltCurve_P51452_.pdf</t>
  </si>
  <si>
    <t>Melting_Curves/meltCurve_P51531_2_.pdf</t>
  </si>
  <si>
    <t>Melting_Curves/meltCurve_P51553_.pdf</t>
  </si>
  <si>
    <t>Melting_Curves/meltCurve_P51570_.pdf</t>
  </si>
  <si>
    <t>Melting_Curves/meltCurve_P51571_.pdf</t>
  </si>
  <si>
    <t>Melting_Curves/meltCurve_P51572_.pdf</t>
  </si>
  <si>
    <t>Melting_Curves/meltCurve_P51580_.pdf</t>
  </si>
  <si>
    <t>Melting_Curves/meltCurve_P51608_.pdf</t>
  </si>
  <si>
    <t>Melting_Curves/meltCurve_P51610_2_.pdf</t>
  </si>
  <si>
    <t>Melting_Curves/meltCurve_P51659_.pdf</t>
  </si>
  <si>
    <t>Melting_Curves/meltCurve_P51665_.pdf</t>
  </si>
  <si>
    <t>Melting_Curves/meltCurve_P51687_.pdf</t>
  </si>
  <si>
    <t>Melting_Curves/meltCurve_P51692_.pdf</t>
  </si>
  <si>
    <t>Melting_Curves/meltCurve_P51790_4_.pdf</t>
  </si>
  <si>
    <t>Melting_Curves/meltCurve_P51795_.pdf</t>
  </si>
  <si>
    <t>Melting_Curves/meltCurve_P51798_.pdf</t>
  </si>
  <si>
    <t>Melting_Curves/meltCurve_P51809_.pdf</t>
  </si>
  <si>
    <t>Melting_Curves/meltCurve_P51811_.pdf</t>
  </si>
  <si>
    <t>Melting_Curves/meltCurve_P51812_.pdf</t>
  </si>
  <si>
    <t>Melting_Curves/meltCurve_P51825_.pdf</t>
  </si>
  <si>
    <t>Melting_Curves/meltCurve_P51857_2_.pdf</t>
  </si>
  <si>
    <t>Melting_Curves/meltCurve_P51858_.pdf</t>
  </si>
  <si>
    <t>Melting_Curves/meltCurve_P51911_.pdf</t>
  </si>
  <si>
    <t>Melting_Curves/meltCurve_P51946_.pdf</t>
  </si>
  <si>
    <t>Melting_Curves/meltCurve_P51948_2_.pdf</t>
  </si>
  <si>
    <t>Melting_Curves/meltCurve_P51970_.pdf</t>
  </si>
  <si>
    <t>Melting_Curves/meltCurve_P51991_.pdf</t>
  </si>
  <si>
    <t>Melting_Curves/meltCurve_P52272_2_.pdf</t>
  </si>
  <si>
    <t>Melting_Curves/meltCurve_P52292_.pdf</t>
  </si>
  <si>
    <t>Melting_Curves/meltCurve_P52294_.pdf</t>
  </si>
  <si>
    <t>Melting_Curves/meltCurve_P52306_.pdf</t>
  </si>
  <si>
    <t>Melting_Curves/meltCurve_P52565_.pdf</t>
  </si>
  <si>
    <t>Melting_Curves/meltCurve_P52566_.pdf</t>
  </si>
  <si>
    <t>Melting_Curves/meltCurve_P52597_.pdf</t>
  </si>
  <si>
    <t>Melting_Curves/meltCurve_P52630_4_.pdf</t>
  </si>
  <si>
    <t>Melting_Curves/meltCurve_P52655_.pdf</t>
  </si>
  <si>
    <t>Melting_Curves/meltCurve_P52657_.pdf</t>
  </si>
  <si>
    <t>Melting_Curves/meltCurve_P52701_.pdf</t>
  </si>
  <si>
    <t>Melting_Curves/meltCurve_P52732_.pdf</t>
  </si>
  <si>
    <t>Melting_Curves/meltCurve_P52758_.pdf</t>
  </si>
  <si>
    <t>Melting_Curves/meltCurve_P52788_.pdf</t>
  </si>
  <si>
    <t>Melting_Curves/meltCurve_P52789_.pdf</t>
  </si>
  <si>
    <t>Melting_Curves/meltCurve_P52888_.pdf</t>
  </si>
  <si>
    <t>Melting_Curves/meltCurve_P52895_.pdf</t>
  </si>
  <si>
    <t>Melting_Curves/meltCurve_P52907_.pdf</t>
  </si>
  <si>
    <t>Melting_Curves/meltCurve_P52943_.pdf</t>
  </si>
  <si>
    <t>Melting_Curves/meltCurve_P52948_6_.pdf</t>
  </si>
  <si>
    <t>Melting_Curves/meltCurve_P53004_.pdf</t>
  </si>
  <si>
    <t>Melting_Curves/meltCurve_P53007_.pdf</t>
  </si>
  <si>
    <t>Melting_Curves/meltCurve_P53350_.pdf</t>
  </si>
  <si>
    <t>Melting_Curves/meltCurve_P53365_.pdf</t>
  </si>
  <si>
    <t>Melting_Curves/meltCurve_P53367_.pdf</t>
  </si>
  <si>
    <t>Melting_Curves/meltCurve_P53367_2_.pdf</t>
  </si>
  <si>
    <t>Melting_Curves/meltCurve_P53384_2_.pdf</t>
  </si>
  <si>
    <t>Melting_Curves/meltCurve_P53396_.pdf</t>
  </si>
  <si>
    <t>Melting_Curves/meltCurve_P53582_.pdf</t>
  </si>
  <si>
    <t>Melting_Curves/meltCurve_P53597_.pdf</t>
  </si>
  <si>
    <t>Melting_Curves/meltCurve_P53602_.pdf</t>
  </si>
  <si>
    <t>Melting_Curves/meltCurve_P53609_.pdf</t>
  </si>
  <si>
    <t>Melting_Curves/meltCurve_P53618_.pdf</t>
  </si>
  <si>
    <t>Melting_Curves/meltCurve_P53621_.pdf</t>
  </si>
  <si>
    <t>Melting_Curves/meltCurve_P53634_.pdf</t>
  </si>
  <si>
    <t>Melting_Curves/meltCurve_P53701_.pdf</t>
  </si>
  <si>
    <t>Melting_Curves/meltCurve_P53778_.pdf</t>
  </si>
  <si>
    <t>Melting_Curves/meltCurve_P53794_.pdf</t>
  </si>
  <si>
    <t>Melting_Curves/meltCurve_P53985_.pdf</t>
  </si>
  <si>
    <t>Melting_Curves/meltCurve_P53992_.pdf</t>
  </si>
  <si>
    <t>Melting_Curves/meltCurve_P53999_.pdf</t>
  </si>
  <si>
    <t>Melting_Curves/meltCurve_P54098_.pdf</t>
  </si>
  <si>
    <t>Melting_Curves/meltCurve_P54136_.pdf</t>
  </si>
  <si>
    <t>Melting_Curves/meltCurve_P54259_.pdf</t>
  </si>
  <si>
    <t>Melting_Curves/meltCurve_P54278_.pdf</t>
  </si>
  <si>
    <t>Melting_Curves/meltCurve_P54577_.pdf</t>
  </si>
  <si>
    <t>Melting_Curves/meltCurve_P54578_2_.pdf</t>
  </si>
  <si>
    <t>Melting_Curves/meltCurve_P54619_2_.pdf</t>
  </si>
  <si>
    <t>Melting_Curves/meltCurve_P54652_.pdf</t>
  </si>
  <si>
    <t>Melting_Curves/meltCurve_P54687_.pdf</t>
  </si>
  <si>
    <t>Melting_Curves/meltCurve_P54709_.pdf</t>
  </si>
  <si>
    <t>Melting_Curves/meltCurve_P54727_.pdf</t>
  </si>
  <si>
    <t>Melting_Curves/meltCurve_P54802_.pdf</t>
  </si>
  <si>
    <t>Melting_Curves/meltCurve_P54803_.pdf</t>
  </si>
  <si>
    <t>Melting_Curves/meltCurve_P54886_2_.pdf</t>
  </si>
  <si>
    <t>Melting_Curves/meltCurve_P54920_.pdf</t>
  </si>
  <si>
    <t>Melting_Curves/meltCurve_P55010_.pdf</t>
  </si>
  <si>
    <t>Melting_Curves/meltCurve_P55011_3_.pdf</t>
  </si>
  <si>
    <t>Melting_Curves/meltCurve_P55036_.pdf</t>
  </si>
  <si>
    <t>Melting_Curves/meltCurve_P55039_.pdf</t>
  </si>
  <si>
    <t>Melting_Curves/meltCurve_P55060_3_.pdf</t>
  </si>
  <si>
    <t>Melting_Curves/meltCurve_P55072_.pdf</t>
  </si>
  <si>
    <t>Melting_Curves/meltCurve_P55081_.pdf</t>
  </si>
  <si>
    <t>Melting_Curves/meltCurve_P55145_.pdf</t>
  </si>
  <si>
    <t>Melting_Curves/meltCurve_P55160_.pdf</t>
  </si>
  <si>
    <t>Melting_Curves/meltCurve_P55199_.pdf</t>
  </si>
  <si>
    <t>Melting_Curves/meltCurve_P55212_.pdf</t>
  </si>
  <si>
    <t>Melting_Curves/meltCurve_P55263_.pdf</t>
  </si>
  <si>
    <t>Melting_Curves/meltCurve_P55347_2_.pdf</t>
  </si>
  <si>
    <t>Melting_Curves/meltCurve_P55735_2_.pdf</t>
  </si>
  <si>
    <t>Melting_Curves/meltCurve_P55795_.pdf</t>
  </si>
  <si>
    <t>Melting_Curves/meltCurve_P55809_.pdf</t>
  </si>
  <si>
    <t>Melting_Curves/meltCurve_P55884_.pdf</t>
  </si>
  <si>
    <t>Melting_Curves/meltCurve_P55957_.pdf</t>
  </si>
  <si>
    <t>Melting_Curves/meltCurve_P56181_.pdf</t>
  </si>
  <si>
    <t>Melting_Curves/meltCurve_P56181_2_.pdf</t>
  </si>
  <si>
    <t>Melting_Curves/meltCurve_P56182_.pdf</t>
  </si>
  <si>
    <t>Melting_Curves/meltCurve_P56192_.pdf</t>
  </si>
  <si>
    <t>Melting_Curves/meltCurve_P56270_2_.pdf</t>
  </si>
  <si>
    <t>Melting_Curves/meltCurve_P56277_.pdf</t>
  </si>
  <si>
    <t>Melting_Curves/meltCurve_P56282_2_.pdf</t>
  </si>
  <si>
    <t>Melting_Curves/meltCurve_P56377_.pdf</t>
  </si>
  <si>
    <t>Melting_Curves/meltCurve_P56378_.pdf</t>
  </si>
  <si>
    <t>Melting_Curves/meltCurve_P56385_.pdf</t>
  </si>
  <si>
    <t>Melting_Curves/meltCurve_P56537_.pdf</t>
  </si>
  <si>
    <t>Melting_Curves/meltCurve_P56556_.pdf</t>
  </si>
  <si>
    <t>Melting_Curves/meltCurve_P56559_.pdf</t>
  </si>
  <si>
    <t>Melting_Curves/meltCurve_P56589_.pdf</t>
  </si>
  <si>
    <t>Melting_Curves/meltCurve_P56645_.pdf</t>
  </si>
  <si>
    <t>Melting_Curves/meltCurve_P56937_3_.pdf</t>
  </si>
  <si>
    <t>Melting_Curves/meltCurve_P56945_4_.pdf</t>
  </si>
  <si>
    <t>Melting_Curves/meltCurve_P56962_.pdf</t>
  </si>
  <si>
    <t>Melting_Curves/meltCurve_P57054_3_.pdf</t>
  </si>
  <si>
    <t>Melting_Curves/meltCurve_P57060_.pdf</t>
  </si>
  <si>
    <t>Melting_Curves/meltCurve_P57076_.pdf</t>
  </si>
  <si>
    <t>Melting_Curves/meltCurve_P57081_2_.pdf</t>
  </si>
  <si>
    <t>Melting_Curves/meltCurve_P57081_3_.pdf</t>
  </si>
  <si>
    <t>Melting_Curves/meltCurve_P57105_.pdf</t>
  </si>
  <si>
    <t>Melting_Curves/meltCurve_P57737_3_.pdf</t>
  </si>
  <si>
    <t>Melting_Curves/meltCurve_P57740_.pdf</t>
  </si>
  <si>
    <t>Melting_Curves/meltCurve_P57768_2_.pdf</t>
  </si>
  <si>
    <t>Melting_Curves/meltCurve_P57772_.pdf</t>
  </si>
  <si>
    <t>Melting_Curves/meltCurve_P58004_.pdf</t>
  </si>
  <si>
    <t>Melting_Curves/meltCurve_P58107_.pdf</t>
  </si>
  <si>
    <t>Melting_Curves/meltCurve_P58546_.pdf</t>
  </si>
  <si>
    <t>Melting_Curves/meltCurve_P60059_.pdf</t>
  </si>
  <si>
    <t>Melting_Curves/meltCurve_P60174_1_.pdf</t>
  </si>
  <si>
    <t>Melting_Curves/meltCurve_P60228_.pdf</t>
  </si>
  <si>
    <t>Melting_Curves/meltCurve_P60468_.pdf</t>
  </si>
  <si>
    <t>Melting_Curves/meltCurve_P60510_.pdf</t>
  </si>
  <si>
    <t>Melting_Curves/meltCurve_P60520_.pdf</t>
  </si>
  <si>
    <t>Melting_Curves/meltCurve_P60602_.pdf</t>
  </si>
  <si>
    <t>Melting_Curves/meltCurve_P60604_2_.pdf</t>
  </si>
  <si>
    <t>Melting_Curves/meltCurve_P60709_.pdf</t>
  </si>
  <si>
    <t>Melting_Curves/meltCurve_P60763_.pdf</t>
  </si>
  <si>
    <t>Melting_Curves/meltCurve_P60842_.pdf</t>
  </si>
  <si>
    <t>Melting_Curves/meltCurve_P60866_.pdf</t>
  </si>
  <si>
    <t>Melting_Curves/meltCurve_P60891_.pdf</t>
  </si>
  <si>
    <t>Melting_Curves/meltCurve_P60896_.pdf</t>
  </si>
  <si>
    <t>Melting_Curves/meltCurve_P60900_.pdf</t>
  </si>
  <si>
    <t>Melting_Curves/meltCurve_P60953_.pdf</t>
  </si>
  <si>
    <t>Melting_Curves/meltCurve_P60953_1_.pdf</t>
  </si>
  <si>
    <t>Melting_Curves/meltCurve_P60981_2_.pdf</t>
  </si>
  <si>
    <t>Melting_Curves/meltCurve_P61006_.pdf</t>
  </si>
  <si>
    <t>Melting_Curves/meltCurve_P61009_.pdf</t>
  </si>
  <si>
    <t>Melting_Curves/meltCurve_P61011_.pdf</t>
  </si>
  <si>
    <t>Melting_Curves/meltCurve_P61019_.pdf</t>
  </si>
  <si>
    <t>Melting_Curves/meltCurve_P61020_.pdf</t>
  </si>
  <si>
    <t>Melting_Curves/meltCurve_P61026_.pdf</t>
  </si>
  <si>
    <t>Melting_Curves/meltCurve_P61077_.pdf</t>
  </si>
  <si>
    <t>Melting_Curves/meltCurve_P61081_.pdf</t>
  </si>
  <si>
    <t>Melting_Curves/meltCurve_P61086_.pdf</t>
  </si>
  <si>
    <t>Melting_Curves/meltCurve_P61088_.pdf</t>
  </si>
  <si>
    <t>Melting_Curves/meltCurve_P61106_.pdf</t>
  </si>
  <si>
    <t>Melting_Curves/meltCurve_P61129_.pdf</t>
  </si>
  <si>
    <t>Melting_Curves/meltCurve_P61158_.pdf</t>
  </si>
  <si>
    <t>Melting_Curves/meltCurve_P61160_.pdf</t>
  </si>
  <si>
    <t>Melting_Curves/meltCurve_P61201_.pdf</t>
  </si>
  <si>
    <t>Melting_Curves/meltCurve_P61218_.pdf</t>
  </si>
  <si>
    <t>Melting_Curves/meltCurve_P61221_.pdf</t>
  </si>
  <si>
    <t>Melting_Curves/meltCurve_P61224_.pdf</t>
  </si>
  <si>
    <t>Melting_Curves/meltCurve_P61225_.pdf</t>
  </si>
  <si>
    <t>Melting_Curves/meltCurve_P61244_2_.pdf</t>
  </si>
  <si>
    <t>Melting_Curves/meltCurve_P61247_.pdf</t>
  </si>
  <si>
    <t>Melting_Curves/meltCurve_P61254_.pdf</t>
  </si>
  <si>
    <t>Melting_Curves/meltCurve_P61289_.pdf</t>
  </si>
  <si>
    <t>Melting_Curves/meltCurve_P61313_.pdf</t>
  </si>
  <si>
    <t>Melting_Curves/meltCurve_P61326_.pdf</t>
  </si>
  <si>
    <t>Melting_Curves/meltCurve_P61353_.pdf</t>
  </si>
  <si>
    <t>Melting_Curves/meltCurve_P61457_.pdf</t>
  </si>
  <si>
    <t>Melting_Curves/meltCurve_P61513_.pdf</t>
  </si>
  <si>
    <t>Melting_Curves/meltCurve_P61586_.pdf</t>
  </si>
  <si>
    <t>Melting_Curves/meltCurve_P61599_.pdf</t>
  </si>
  <si>
    <t>Melting_Curves/meltCurve_P61601_.pdf</t>
  </si>
  <si>
    <t>Melting_Curves/meltCurve_P61604_.pdf</t>
  </si>
  <si>
    <t>Melting_Curves/meltCurve_P61758_.pdf</t>
  </si>
  <si>
    <t>Melting_Curves/meltCurve_P61764_.pdf</t>
  </si>
  <si>
    <t>Melting_Curves/meltCurve_P61962_.pdf</t>
  </si>
  <si>
    <t>Melting_Curves/meltCurve_P61964_.pdf</t>
  </si>
  <si>
    <t>Melting_Curves/meltCurve_P61966_.pdf</t>
  </si>
  <si>
    <t>Melting_Curves/meltCurve_P61968_.pdf</t>
  </si>
  <si>
    <t>Melting_Curves/meltCurve_P61970_.pdf</t>
  </si>
  <si>
    <t>Melting_Curves/meltCurve_P61978_3_.pdf</t>
  </si>
  <si>
    <t>Melting_Curves/meltCurve_P61981_.pdf</t>
  </si>
  <si>
    <t>Melting_Curves/meltCurve_P62070_.pdf</t>
  </si>
  <si>
    <t>Melting_Curves/meltCurve_P62072_.pdf</t>
  </si>
  <si>
    <t>Melting_Curves/meltCurve_P62081_.pdf</t>
  </si>
  <si>
    <t>Melting_Curves/meltCurve_P62136_.pdf</t>
  </si>
  <si>
    <t>Melting_Curves/meltCurve_P62140_.pdf</t>
  </si>
  <si>
    <t>Melting_Curves/meltCurve_P62191_.pdf</t>
  </si>
  <si>
    <t>Melting_Curves/meltCurve_P62195_2_.pdf</t>
  </si>
  <si>
    <t>Melting_Curves/meltCurve_P62241_.pdf</t>
  </si>
  <si>
    <t>Melting_Curves/meltCurve_P62249_.pdf</t>
  </si>
  <si>
    <t>Melting_Curves/meltCurve_P62258_.pdf</t>
  </si>
  <si>
    <t>Melting_Curves/meltCurve_P62263_.pdf</t>
  </si>
  <si>
    <t>Melting_Curves/meltCurve_P62266_.pdf</t>
  </si>
  <si>
    <t>Melting_Curves/meltCurve_P62269_.pdf</t>
  </si>
  <si>
    <t>Melting_Curves/meltCurve_P62273_.pdf</t>
  </si>
  <si>
    <t>Melting_Curves/meltCurve_P62277_.pdf</t>
  </si>
  <si>
    <t>Melting_Curves/meltCurve_P62280_.pdf</t>
  </si>
  <si>
    <t>Melting_Curves/meltCurve_P62304_.pdf</t>
  </si>
  <si>
    <t>Melting_Curves/meltCurve_P62306_.pdf</t>
  </si>
  <si>
    <t>Melting_Curves/meltCurve_P62308_.pdf</t>
  </si>
  <si>
    <t>Melting_Curves/meltCurve_P62310_.pdf</t>
  </si>
  <si>
    <t>Melting_Curves/meltCurve_P62312_.pdf</t>
  </si>
  <si>
    <t>Melting_Curves/meltCurve_P62314_.pdf</t>
  </si>
  <si>
    <t>Melting_Curves/meltCurve_P62316_.pdf</t>
  </si>
  <si>
    <t>Melting_Curves/meltCurve_P62328_.pdf</t>
  </si>
  <si>
    <t>Melting_Curves/meltCurve_P62330_.pdf</t>
  </si>
  <si>
    <t>Melting_Curves/meltCurve_P62333_.pdf</t>
  </si>
  <si>
    <t>Melting_Curves/meltCurve_P62424_.pdf</t>
  </si>
  <si>
    <t>Melting_Curves/meltCurve_P62487_.pdf</t>
  </si>
  <si>
    <t>Melting_Curves/meltCurve_P62495_.pdf</t>
  </si>
  <si>
    <t>Melting_Curves/meltCurve_P62633_2_.pdf</t>
  </si>
  <si>
    <t>Melting_Curves/meltCurve_P62633_4_.pdf</t>
  </si>
  <si>
    <t>Melting_Curves/meltCurve_P62699_.pdf</t>
  </si>
  <si>
    <t>Melting_Curves/meltCurve_P62701_.pdf</t>
  </si>
  <si>
    <t>Melting_Curves/meltCurve_P62714_.pdf</t>
  </si>
  <si>
    <t>Melting_Curves/meltCurve_P62750_.pdf</t>
  </si>
  <si>
    <t>Melting_Curves/meltCurve_P62753_.pdf</t>
  </si>
  <si>
    <t>Melting_Curves/meltCurve_P62805_.pdf</t>
  </si>
  <si>
    <t>Melting_Curves/meltCurve_P62820_.pdf</t>
  </si>
  <si>
    <t>Melting_Curves/meltCurve_P62829_.pdf</t>
  </si>
  <si>
    <t>Melting_Curves/meltCurve_P62834_.pdf</t>
  </si>
  <si>
    <t>Melting_Curves/meltCurve_P62837_.pdf</t>
  </si>
  <si>
    <t>Melting_Curves/meltCurve_P62851_.pdf</t>
  </si>
  <si>
    <t>Melting_Curves/meltCurve_P62854_.pdf</t>
  </si>
  <si>
    <t>Melting_Curves/meltCurve_P62857_.pdf</t>
  </si>
  <si>
    <t>Melting_Curves/meltCurve_P62873_.pdf</t>
  </si>
  <si>
    <t>Melting_Curves/meltCurve_P62877_.pdf</t>
  </si>
  <si>
    <t>Melting_Curves/meltCurve_P62879_.pdf</t>
  </si>
  <si>
    <t>Melting_Curves/meltCurve_P62888_.pdf</t>
  </si>
  <si>
    <t>Melting_Curves/meltCurve_P62899_.pdf</t>
  </si>
  <si>
    <t>Melting_Curves/meltCurve_P62906_.pdf</t>
  </si>
  <si>
    <t>Melting_Curves/meltCurve_P62913_2_.pdf</t>
  </si>
  <si>
    <t>Melting_Curves/meltCurve_P62917_.pdf</t>
  </si>
  <si>
    <t>Melting_Curves/meltCurve_P62937_.pdf</t>
  </si>
  <si>
    <t>Melting_Curves/meltCurve_P62942_.pdf</t>
  </si>
  <si>
    <t>Melting_Curves/meltCurve_P62979_.pdf</t>
  </si>
  <si>
    <t>Melting_Curves/meltCurve_P62987_.pdf</t>
  </si>
  <si>
    <t>Melting_Curves/meltCurve_P62993_.pdf</t>
  </si>
  <si>
    <t>Melting_Curves/meltCurve_P62995_3_.pdf</t>
  </si>
  <si>
    <t>Melting_Curves/meltCurve_P63000_.pdf</t>
  </si>
  <si>
    <t>Melting_Curves/meltCurve_P63010_.pdf</t>
  </si>
  <si>
    <t>Melting_Curves/meltCurve_P63092_.pdf</t>
  </si>
  <si>
    <t>Melting_Curves/meltCurve_P63092_2_.pdf</t>
  </si>
  <si>
    <t>Melting_Curves/meltCurve_P63092_3_.pdf</t>
  </si>
  <si>
    <t>Melting_Curves/meltCurve_P63104_.pdf</t>
  </si>
  <si>
    <t>Melting_Curves/meltCurve_P63151_.pdf</t>
  </si>
  <si>
    <t>Melting_Curves/meltCurve_P63167_.pdf</t>
  </si>
  <si>
    <t>Melting_Curves/meltCurve_P63173_.pdf</t>
  </si>
  <si>
    <t>Melting_Curves/meltCurve_P63218_.pdf</t>
  </si>
  <si>
    <t>Melting_Curves/meltCurve_P63244_.pdf</t>
  </si>
  <si>
    <t>Melting_Curves/meltCurve_P63261_.pdf</t>
  </si>
  <si>
    <t>Melting_Curves/meltCurve_P67775_.pdf</t>
  </si>
  <si>
    <t>Melting_Curves/meltCurve_P67809_.pdf</t>
  </si>
  <si>
    <t>Melting_Curves/meltCurve_P67936_.pdf</t>
  </si>
  <si>
    <t>Melting_Curves/meltCurve_P68036_.pdf</t>
  </si>
  <si>
    <t>Melting_Curves/meltCurve_P68104_.pdf</t>
  </si>
  <si>
    <t>Melting_Curves/meltCurve_P68133_.pdf</t>
  </si>
  <si>
    <t>Melting_Curves/meltCurve_P68363_.pdf</t>
  </si>
  <si>
    <t>Melting_Curves/meltCurve_P68371_.pdf</t>
  </si>
  <si>
    <t>Melting_Curves/meltCurve_P68402_.pdf</t>
  </si>
  <si>
    <t>Melting_Curves/meltCurve_P69891_.pdf</t>
  </si>
  <si>
    <t>Melting_Curves/meltCurve_P69892_.pdf</t>
  </si>
  <si>
    <t>Melting_Curves/meltCurve_P69905_.pdf</t>
  </si>
  <si>
    <t>Melting_Curves/meltCurve_P78316_.pdf</t>
  </si>
  <si>
    <t>Melting_Curves/meltCurve_P78318_.pdf</t>
  </si>
  <si>
    <t>Melting_Curves/meltCurve_P78330_.pdf</t>
  </si>
  <si>
    <t>Melting_Curves/meltCurve_P78345_.pdf</t>
  </si>
  <si>
    <t>Melting_Curves/meltCurve_P78346_.pdf</t>
  </si>
  <si>
    <t>Melting_Curves/meltCurve_P78347_2_.pdf</t>
  </si>
  <si>
    <t>Melting_Curves/meltCurve_P78356_.pdf</t>
  </si>
  <si>
    <t>Melting_Curves/meltCurve_P78362_.pdf</t>
  </si>
  <si>
    <t>Melting_Curves/meltCurve_P78371_.pdf</t>
  </si>
  <si>
    <t>Melting_Curves/meltCurve_P78406_.pdf</t>
  </si>
  <si>
    <t>Melting_Curves/meltCurve_P78417_.pdf</t>
  </si>
  <si>
    <t>Melting_Curves/meltCurve_P78527_.pdf</t>
  </si>
  <si>
    <t>Melting_Curves/meltCurve_P78536_.pdf</t>
  </si>
  <si>
    <t>Melting_Curves/meltCurve_P78537_.pdf</t>
  </si>
  <si>
    <t>Melting_Curves/meltCurve_P78540_.pdf</t>
  </si>
  <si>
    <t>Melting_Curves/meltCurve_P78560_.pdf</t>
  </si>
  <si>
    <t>Melting_Curves/meltCurve_P80217_.pdf</t>
  </si>
  <si>
    <t>Melting_Curves/meltCurve_P81605_.pdf</t>
  </si>
  <si>
    <t>Melting_Curves/meltCurve_P82094_.pdf</t>
  </si>
  <si>
    <t>Melting_Curves/meltCurve_P82664_.pdf</t>
  </si>
  <si>
    <t>Melting_Curves/meltCurve_P82673_.pdf</t>
  </si>
  <si>
    <t>Melting_Curves/meltCurve_P82675_.pdf</t>
  </si>
  <si>
    <t>Melting_Curves/meltCurve_P82909_.pdf</t>
  </si>
  <si>
    <t>Melting_Curves/meltCurve_P82912_2_.pdf</t>
  </si>
  <si>
    <t>Melting_Curves/meltCurve_P82914_.pdf</t>
  </si>
  <si>
    <t>Melting_Curves/meltCurve_P82921_.pdf</t>
  </si>
  <si>
    <t>Melting_Curves/meltCurve_P82933_.pdf</t>
  </si>
  <si>
    <t>Melting_Curves/meltCurve_P82979_.pdf</t>
  </si>
  <si>
    <t>Melting_Curves/meltCurve_P83436_.pdf</t>
  </si>
  <si>
    <t>Melting_Curves/meltCurve_P84022_.pdf</t>
  </si>
  <si>
    <t>Melting_Curves/meltCurve_P84077_.pdf</t>
  </si>
  <si>
    <t>Melting_Curves/meltCurve_P84085_.pdf</t>
  </si>
  <si>
    <t>Melting_Curves/meltCurve_P84090_.pdf</t>
  </si>
  <si>
    <t>Melting_Curves/meltCurve_P84095_.pdf</t>
  </si>
  <si>
    <t>Melting_Curves/meltCurve_P84101_4_.pdf</t>
  </si>
  <si>
    <t>Melting_Curves/meltCurve_P84157_2_.pdf</t>
  </si>
  <si>
    <t>Melting_Curves/meltCurve_P85037_.pdf</t>
  </si>
  <si>
    <t>Melting_Curves/meltCurve_P86397_.pdf</t>
  </si>
  <si>
    <t>Melting_Curves/meltCurve_P86791_.pdf</t>
  </si>
  <si>
    <t>Melting_Curves/meltCurve_P98082_3_.pdf</t>
  </si>
  <si>
    <t>Melting_Curves/meltCurve_P98153_2_.pdf</t>
  </si>
  <si>
    <t>Melting_Curves/meltCurve_P98160_.pdf</t>
  </si>
  <si>
    <t>Melting_Curves/meltCurve_P98170_.pdf</t>
  </si>
  <si>
    <t>Melting_Curves/meltCurve_P98172_.pdf</t>
  </si>
  <si>
    <t>Melting_Curves/meltCurve_P98175_4_.pdf</t>
  </si>
  <si>
    <t>Melting_Curves/meltCurve_P98179_.pdf</t>
  </si>
  <si>
    <t>Melting_Curves/meltCurve_Q00013_.pdf</t>
  </si>
  <si>
    <t>Melting_Curves/meltCurve_Q00059_.pdf</t>
  </si>
  <si>
    <t>Melting_Curves/meltCurve_Q00169_.pdf</t>
  </si>
  <si>
    <t>Melting_Curves/meltCurve_Q00325_2_.pdf</t>
  </si>
  <si>
    <t>Melting_Curves/meltCurve_Q00341_.pdf</t>
  </si>
  <si>
    <t>Melting_Curves/meltCurve_Q00403_.pdf</t>
  </si>
  <si>
    <t>Melting_Curves/meltCurve_Q00534_.pdf</t>
  </si>
  <si>
    <t>Melting_Curves/meltCurve_Q00535_.pdf</t>
  </si>
  <si>
    <t>Melting_Curves/meltCurve_Q00536_.pdf</t>
  </si>
  <si>
    <t>Melting_Curves/meltCurve_Q00577_.pdf</t>
  </si>
  <si>
    <t>Melting_Curves/meltCurve_Q00587_2_.pdf</t>
  </si>
  <si>
    <t>Melting_Curves/meltCurve_Q00610_2_.pdf</t>
  </si>
  <si>
    <t>Melting_Curves/meltCurve_Q00653_4_.pdf</t>
  </si>
  <si>
    <t>Melting_Curves/meltCurve_Q00688_.pdf</t>
  </si>
  <si>
    <t>Melting_Curves/meltCurve_Q00765_.pdf</t>
  </si>
  <si>
    <t>Melting_Curves/meltCurve_Q00796_.pdf</t>
  </si>
  <si>
    <t>Melting_Curves/meltCurve_Q00839_2_.pdf</t>
  </si>
  <si>
    <t>Melting_Curves/meltCurve_Q01081_4_.pdf</t>
  </si>
  <si>
    <t>Melting_Curves/meltCurve_Q01082_.pdf</t>
  </si>
  <si>
    <t>Melting_Curves/meltCurve_Q01085_2_.pdf</t>
  </si>
  <si>
    <t>Melting_Curves/meltCurve_Q01105_2_.pdf</t>
  </si>
  <si>
    <t>Melting_Curves/meltCurve_Q01167_2_.pdf</t>
  </si>
  <si>
    <t>Melting_Curves/meltCurve_Q01415_.pdf</t>
  </si>
  <si>
    <t>Melting_Curves/meltCurve_Q01432_.pdf</t>
  </si>
  <si>
    <t>Melting_Curves/meltCurve_Q01459_.pdf</t>
  </si>
  <si>
    <t>Melting_Curves/meltCurve_Q01469_.pdf</t>
  </si>
  <si>
    <t>Melting_Curves/meltCurve_Q01518_2_.pdf</t>
  </si>
  <si>
    <t>Melting_Curves/meltCurve_Q01581_.pdf</t>
  </si>
  <si>
    <t>Melting_Curves/meltCurve_Q01650_.pdf</t>
  </si>
  <si>
    <t>Melting_Curves/meltCurve_Q01658_.pdf</t>
  </si>
  <si>
    <t>Melting_Curves/meltCurve_Q01813_.pdf</t>
  </si>
  <si>
    <t>Melting_Curves/meltCurve_Q01968_2_.pdf</t>
  </si>
  <si>
    <t>Melting_Curves/meltCurve_Q01970_.pdf</t>
  </si>
  <si>
    <t>Melting_Curves/meltCurve_Q01974_.pdf</t>
  </si>
  <si>
    <t>Melting_Curves/meltCurve_Q02086_2_.pdf</t>
  </si>
  <si>
    <t>Melting_Curves/meltCurve_Q02127_.pdf</t>
  </si>
  <si>
    <t>Melting_Curves/meltCurve_Q02224_3_.pdf</t>
  </si>
  <si>
    <t>Melting_Curves/meltCurve_Q02241_.pdf</t>
  </si>
  <si>
    <t>Melting_Curves/meltCurve_Q02447_3_.pdf</t>
  </si>
  <si>
    <t>Melting_Curves/meltCurve_Q02543_.pdf</t>
  </si>
  <si>
    <t>Melting_Curves/meltCurve_Q02750_.pdf</t>
  </si>
  <si>
    <t>Melting_Curves/meltCurve_Q02790_.pdf</t>
  </si>
  <si>
    <t>Melting_Curves/meltCurve_Q02809_.pdf</t>
  </si>
  <si>
    <t>Melting_Curves/meltCurve_Q02818_.pdf</t>
  </si>
  <si>
    <t>Melting_Curves/meltCurve_Q02833_3_.pdf</t>
  </si>
  <si>
    <t>Melting_Curves/meltCurve_Q02952_3_.pdf</t>
  </si>
  <si>
    <t>Melting_Curves/meltCurve_Q03014_.pdf</t>
  </si>
  <si>
    <t>Melting_Curves/meltCurve_Q03154_.pdf</t>
  </si>
  <si>
    <t>Melting_Curves/meltCurve_Q03167_2_.pdf</t>
  </si>
  <si>
    <t>Melting_Curves/meltCurve_Q03169_.pdf</t>
  </si>
  <si>
    <t>Melting_Curves/meltCurve_Q03405_.pdf</t>
  </si>
  <si>
    <t>Melting_Curves/meltCurve_Q03519_.pdf</t>
  </si>
  <si>
    <t>Melting_Curves/meltCurve_Q04446_.pdf</t>
  </si>
  <si>
    <t>Melting_Curves/meltCurve_Q04637_5_.pdf</t>
  </si>
  <si>
    <t>Melting_Curves/meltCurve_Q04656_5_.pdf</t>
  </si>
  <si>
    <t>Melting_Curves/meltCurve_Q04726_3_.pdf</t>
  </si>
  <si>
    <t>Melting_Curves/meltCurve_Q04759_.pdf</t>
  </si>
  <si>
    <t>Melting_Curves/meltCurve_Q04760_.pdf</t>
  </si>
  <si>
    <t>Melting_Curves/meltCurve_Q04771_.pdf</t>
  </si>
  <si>
    <t>Melting_Curves/meltCurve_Q04828_.pdf</t>
  </si>
  <si>
    <t>Melting_Curves/meltCurve_Q04837_.pdf</t>
  </si>
  <si>
    <t>Melting_Curves/meltCurve_Q04917_.pdf</t>
  </si>
  <si>
    <t>Melting_Curves/meltCurve_Q04941_.pdf</t>
  </si>
  <si>
    <t>Melting_Curves/meltCurve_Q05048_.pdf</t>
  </si>
  <si>
    <t>Melting_Curves/meltCurve_Q05086_3_.pdf</t>
  </si>
  <si>
    <t>Melting_Curves/meltCurve_Q05209_.pdf</t>
  </si>
  <si>
    <t>Melting_Curves/meltCurve_Q05519_2_.pdf</t>
  </si>
  <si>
    <t>Melting_Curves/meltCurve_Q05639_.pdf</t>
  </si>
  <si>
    <t>Melting_Curves/meltCurve_Q05655_.pdf</t>
  </si>
  <si>
    <t>Melting_Curves/meltCurve_Q05823_.pdf</t>
  </si>
  <si>
    <t>Melting_Curves/meltCurve_Q06124_.pdf</t>
  </si>
  <si>
    <t>Melting_Curves/meltCurve_Q06136_.pdf</t>
  </si>
  <si>
    <t>Melting_Curves/meltCurve_Q06187_.pdf</t>
  </si>
  <si>
    <t>Melting_Curves/meltCurve_Q06203_.pdf</t>
  </si>
  <si>
    <t>Melting_Curves/meltCurve_Q06210_2_.pdf</t>
  </si>
  <si>
    <t>Melting_Curves/meltCurve_Q06265_.pdf</t>
  </si>
  <si>
    <t>Melting_Curves/meltCurve_Q06481_.pdf</t>
  </si>
  <si>
    <t>Melting_Curves/meltCurve_Q06546_.pdf</t>
  </si>
  <si>
    <t>Melting_Curves/meltCurve_Q06587_.pdf</t>
  </si>
  <si>
    <t>Melting_Curves/meltCurve_Q06830_.pdf</t>
  </si>
  <si>
    <t>Melting_Curves/meltCurve_Q07021_.pdf</t>
  </si>
  <si>
    <t>Melting_Curves/meltCurve_Q07283_.pdf</t>
  </si>
  <si>
    <t>Melting_Curves/meltCurve_Q07666_.pdf</t>
  </si>
  <si>
    <t>Melting_Curves/meltCurve_Q07812_5_.pdf</t>
  </si>
  <si>
    <t>Melting_Curves/meltCurve_Q07820_2_.pdf</t>
  </si>
  <si>
    <t>Melting_Curves/meltCurve_Q07866_3_.pdf</t>
  </si>
  <si>
    <t>Melting_Curves/meltCurve_Q07866_7_.pdf</t>
  </si>
  <si>
    <t>Melting_Curves/meltCurve_Q07960_.pdf</t>
  </si>
  <si>
    <t>Melting_Curves/meltCurve_Q08117_.pdf</t>
  </si>
  <si>
    <t>Melting_Curves/meltCurve_Q08170_.pdf</t>
  </si>
  <si>
    <t>Melting_Curves/meltCurve_Q08209_3_.pdf</t>
  </si>
  <si>
    <t>Melting_Curves/meltCurve_Q08211_.pdf</t>
  </si>
  <si>
    <t>Melting_Curves/meltCurve_Q08257_.pdf</t>
  </si>
  <si>
    <t>Melting_Curves/meltCurve_Q08345_2_.pdf</t>
  </si>
  <si>
    <t>Melting_Curves/meltCurve_Q08357_.pdf</t>
  </si>
  <si>
    <t>Melting_Curves/meltCurve_Q08378_2_.pdf</t>
  </si>
  <si>
    <t>Melting_Curves/meltCurve_Q08379_.pdf</t>
  </si>
  <si>
    <t>Melting_Curves/meltCurve_Q08426_.pdf</t>
  </si>
  <si>
    <t>Melting_Curves/meltCurve_Q08495_.pdf</t>
  </si>
  <si>
    <t>Melting_Curves/meltCurve_Q08554_2_.pdf</t>
  </si>
  <si>
    <t>Melting_Curves/meltCurve_Q08722_.pdf</t>
  </si>
  <si>
    <t>Melting_Curves/meltCurve_Q08752_.pdf</t>
  </si>
  <si>
    <t>Melting_Curves/meltCurve_Q08945_.pdf</t>
  </si>
  <si>
    <t>Melting_Curves/meltCurve_Q08AE8_2_.pdf</t>
  </si>
  <si>
    <t>Melting_Curves/meltCurve_Q08AG7_.pdf</t>
  </si>
  <si>
    <t>Melting_Curves/meltCurve_Q08AM6_.pdf</t>
  </si>
  <si>
    <t>Melting_Curves/meltCurve_Q08E86_.pdf</t>
  </si>
  <si>
    <t>Melting_Curves/meltCurve_Q08J23_.pdf</t>
  </si>
  <si>
    <t>Melting_Curves/meltCurve_Q09028_3_.pdf</t>
  </si>
  <si>
    <t>Melting_Curves/meltCurve_Q09161_.pdf</t>
  </si>
  <si>
    <t>Melting_Curves/meltCurve_Q09328_.pdf</t>
  </si>
  <si>
    <t>Melting_Curves/meltCurve_Q09472_.pdf</t>
  </si>
  <si>
    <t>Melting_Curves/meltCurve_Q09666_.pdf</t>
  </si>
  <si>
    <t>Melting_Curves/meltCurve_Q0PNE2_.pdf</t>
  </si>
  <si>
    <t>Melting_Curves/meltCurve_Q0VDF9_.pdf</t>
  </si>
  <si>
    <t>Melting_Curves/meltCurve_Q0VDG4_.pdf</t>
  </si>
  <si>
    <t>Melting_Curves/meltCurve_Q0VG06_3_.pdf</t>
  </si>
  <si>
    <t>Melting_Curves/meltCurve_Q10469_.pdf</t>
  </si>
  <si>
    <t>Melting_Curves/meltCurve_Q10471_.pdf</t>
  </si>
  <si>
    <t>Melting_Curves/meltCurve_Q10567_2_.pdf</t>
  </si>
  <si>
    <t>Melting_Curves/meltCurve_Q10567_3_.pdf</t>
  </si>
  <si>
    <t>Melting_Curves/meltCurve_Q10570_.pdf</t>
  </si>
  <si>
    <t>Melting_Curves/meltCurve_Q10589_.pdf</t>
  </si>
  <si>
    <t>Melting_Curves/meltCurve_Q10713_.pdf</t>
  </si>
  <si>
    <t>Melting_Curves/meltCurve_Q12769_.pdf</t>
  </si>
  <si>
    <t>Melting_Curves/meltCurve_Q12770_.pdf</t>
  </si>
  <si>
    <t>Melting_Curves/meltCurve_Q12792_.pdf</t>
  </si>
  <si>
    <t>Melting_Curves/meltCurve_Q12797_10_.pdf</t>
  </si>
  <si>
    <t>Melting_Curves/meltCurve_Q12800_2_.pdf</t>
  </si>
  <si>
    <t>Melting_Curves/meltCurve_Q12809_2_.pdf</t>
  </si>
  <si>
    <t>Melting_Curves/meltCurve_Q12840_.pdf</t>
  </si>
  <si>
    <t>Melting_Curves/meltCurve_Q12846_.pdf</t>
  </si>
  <si>
    <t>Melting_Curves/meltCurve_Q12872_.pdf</t>
  </si>
  <si>
    <t>Melting_Curves/meltCurve_Q12874_.pdf</t>
  </si>
  <si>
    <t>Melting_Curves/meltCurve_Q12888_.pdf</t>
  </si>
  <si>
    <t>Melting_Curves/meltCurve_Q12893_.pdf</t>
  </si>
  <si>
    <t>Melting_Curves/meltCurve_Q12904_2_.pdf</t>
  </si>
  <si>
    <t>Melting_Curves/meltCurve_Q12905_.pdf</t>
  </si>
  <si>
    <t>Melting_Curves/meltCurve_Q12906_.pdf</t>
  </si>
  <si>
    <t>Melting_Curves/meltCurve_Q12907_.pdf</t>
  </si>
  <si>
    <t>Melting_Curves/meltCurve_Q12933_3_.pdf</t>
  </si>
  <si>
    <t>Melting_Curves/meltCurve_Q12955_.pdf</t>
  </si>
  <si>
    <t>Melting_Curves/meltCurve_Q12959_5_.pdf</t>
  </si>
  <si>
    <t>Melting_Curves/meltCurve_Q12962_.pdf</t>
  </si>
  <si>
    <t>Melting_Curves/meltCurve_Q12972_.pdf</t>
  </si>
  <si>
    <t>Melting_Curves/meltCurve_Q12974_.pdf</t>
  </si>
  <si>
    <t>Melting_Curves/meltCurve_Q12981_.pdf</t>
  </si>
  <si>
    <t>Melting_Curves/meltCurve_Q12996_.pdf</t>
  </si>
  <si>
    <t>Melting_Curves/meltCurve_Q13011_.pdf</t>
  </si>
  <si>
    <t>Melting_Curves/meltCurve_Q13017_2_.pdf</t>
  </si>
  <si>
    <t>Melting_Curves/meltCurve_Q13033_2_.pdf</t>
  </si>
  <si>
    <t>Melting_Curves/meltCurve_Q13042_3_.pdf</t>
  </si>
  <si>
    <t>Melting_Curves/meltCurve_Q13043_.pdf</t>
  </si>
  <si>
    <t>Melting_Curves/meltCurve_Q13045_2_.pdf</t>
  </si>
  <si>
    <t>Melting_Curves/meltCurve_Q13049_.pdf</t>
  </si>
  <si>
    <t>Melting_Curves/meltCurve_Q13057_.pdf</t>
  </si>
  <si>
    <t>Melting_Curves/meltCurve_Q13070_.pdf</t>
  </si>
  <si>
    <t>Melting_Curves/meltCurve_Q13085_.pdf</t>
  </si>
  <si>
    <t>Melting_Curves/meltCurve_Q13094_.pdf</t>
  </si>
  <si>
    <t>Melting_Curves/meltCurve_Q13098_7_.pdf</t>
  </si>
  <si>
    <t>Melting_Curves/meltCurve_Q13107_2_.pdf</t>
  </si>
  <si>
    <t>Melting_Curves/meltCurve_Q13111_2_.pdf</t>
  </si>
  <si>
    <t>Melting_Curves/meltCurve_Q13112_.pdf</t>
  </si>
  <si>
    <t>Melting_Curves/meltCurve_Q13123_.pdf</t>
  </si>
  <si>
    <t>Melting_Curves/meltCurve_Q13131_.pdf</t>
  </si>
  <si>
    <t>Melting_Curves/meltCurve_Q13136_2_.pdf</t>
  </si>
  <si>
    <t>Melting_Curves/meltCurve_Q13148_.pdf</t>
  </si>
  <si>
    <t>Melting_Curves/meltCurve_Q13151_.pdf</t>
  </si>
  <si>
    <t>Melting_Curves/meltCurve_Q13155_.pdf</t>
  </si>
  <si>
    <t>Melting_Curves/meltCurve_Q13158_.pdf</t>
  </si>
  <si>
    <t>Melting_Curves/meltCurve_Q13162_.pdf</t>
  </si>
  <si>
    <t>Melting_Curves/meltCurve_Q13164_2_.pdf</t>
  </si>
  <si>
    <t>Melting_Curves/meltCurve_Q13177_.pdf</t>
  </si>
  <si>
    <t>Melting_Curves/meltCurve_Q13185_.pdf</t>
  </si>
  <si>
    <t>Melting_Curves/meltCurve_Q13188_.pdf</t>
  </si>
  <si>
    <t>Melting_Curves/meltCurve_Q13190_3_.pdf</t>
  </si>
  <si>
    <t>Melting_Curves/meltCurve_Q13200_.pdf</t>
  </si>
  <si>
    <t>Melting_Curves/meltCurve_Q13206_.pdf</t>
  </si>
  <si>
    <t>Melting_Curves/meltCurve_Q13217_.pdf</t>
  </si>
  <si>
    <t>Melting_Curves/meltCurve_Q13228_.pdf</t>
  </si>
  <si>
    <t>Melting_Curves/meltCurve_Q13232_.pdf</t>
  </si>
  <si>
    <t>Melting_Curves/meltCurve_Q13233_.pdf</t>
  </si>
  <si>
    <t>Melting_Curves/meltCurve_Q13242_.pdf</t>
  </si>
  <si>
    <t>Melting_Curves/meltCurve_Q13243_3_.pdf</t>
  </si>
  <si>
    <t>Melting_Curves/meltCurve_Q13247_3_.pdf</t>
  </si>
  <si>
    <t>Melting_Curves/meltCurve_Q13257_.pdf</t>
  </si>
  <si>
    <t>Melting_Curves/meltCurve_Q13263_.pdf</t>
  </si>
  <si>
    <t>Melting_Curves/meltCurve_Q13277_2_.pdf</t>
  </si>
  <si>
    <t>Melting_Curves/meltCurve_Q13283_.pdf</t>
  </si>
  <si>
    <t>Melting_Curves/meltCurve_Q13287_.pdf</t>
  </si>
  <si>
    <t>Melting_Curves/meltCurve_Q13308_3_.pdf</t>
  </si>
  <si>
    <t>Melting_Curves/meltCurve_Q13310_2_.pdf</t>
  </si>
  <si>
    <t>Melting_Curves/meltCurve_Q13315_.pdf</t>
  </si>
  <si>
    <t>Melting_Curves/meltCurve_Q13322_3_.pdf</t>
  </si>
  <si>
    <t>Melting_Curves/meltCurve_Q13330_3_.pdf</t>
  </si>
  <si>
    <t>Melting_Curves/meltCurve_Q13347_.pdf</t>
  </si>
  <si>
    <t>Melting_Curves/meltCurve_Q13351_.pdf</t>
  </si>
  <si>
    <t>Melting_Curves/meltCurve_Q13356_.pdf</t>
  </si>
  <si>
    <t>Melting_Curves/meltCurve_Q13362_4_.pdf</t>
  </si>
  <si>
    <t>Melting_Curves/meltCurve_Q13363_2_.pdf</t>
  </si>
  <si>
    <t>Melting_Curves/meltCurve_Q13371_.pdf</t>
  </si>
  <si>
    <t>Melting_Curves/meltCurve_Q13393_2_.pdf</t>
  </si>
  <si>
    <t>Melting_Curves/meltCurve_Q13395_.pdf</t>
  </si>
  <si>
    <t>Melting_Curves/meltCurve_Q13405_.pdf</t>
  </si>
  <si>
    <t>Melting_Curves/meltCurve_Q13409_3_.pdf</t>
  </si>
  <si>
    <t>Melting_Curves/meltCurve_Q13416_.pdf</t>
  </si>
  <si>
    <t>Melting_Curves/meltCurve_Q13418_.pdf</t>
  </si>
  <si>
    <t>Melting_Curves/meltCurve_Q13422_4_.pdf</t>
  </si>
  <si>
    <t>Melting_Curves/meltCurve_Q13423_.pdf</t>
  </si>
  <si>
    <t>Melting_Curves/meltCurve_Q13425_.pdf</t>
  </si>
  <si>
    <t>Melting_Curves/meltCurve_Q13426_2_.pdf</t>
  </si>
  <si>
    <t>Melting_Curves/meltCurve_Q13428_3_.pdf</t>
  </si>
  <si>
    <t>Melting_Curves/meltCurve_Q13432_2_.pdf</t>
  </si>
  <si>
    <t>Melting_Curves/meltCurve_Q13433_.pdf</t>
  </si>
  <si>
    <t>Melting_Curves/meltCurve_Q13435_.pdf</t>
  </si>
  <si>
    <t>Melting_Curves/meltCurve_Q13438_4_.pdf</t>
  </si>
  <si>
    <t>Melting_Curves/meltCurve_Q13442_.pdf</t>
  </si>
  <si>
    <t>Melting_Curves/meltCurve_Q13443_.pdf</t>
  </si>
  <si>
    <t>Melting_Curves/meltCurve_Q13444_8_.pdf</t>
  </si>
  <si>
    <t>Melting_Curves/meltCurve_Q13445_.pdf</t>
  </si>
  <si>
    <t>Melting_Curves/meltCurve_Q13451_.pdf</t>
  </si>
  <si>
    <t>Melting_Curves/meltCurve_Q13464_.pdf</t>
  </si>
  <si>
    <t>Melting_Curves/meltCurve_Q13467_.pdf</t>
  </si>
  <si>
    <t>Melting_Curves/meltCurve_Q13469_3_.pdf</t>
  </si>
  <si>
    <t>Melting_Curves/meltCurve_Q13488_.pdf</t>
  </si>
  <si>
    <t>Melting_Curves/meltCurve_Q13492_2_.pdf</t>
  </si>
  <si>
    <t>Melting_Curves/meltCurve_Q13496_.pdf</t>
  </si>
  <si>
    <t>Melting_Curves/meltCurve_Q13501_.pdf</t>
  </si>
  <si>
    <t>Melting_Curves/meltCurve_Q13501_2_.pdf</t>
  </si>
  <si>
    <t>Melting_Curves/meltCurve_Q13503_.pdf</t>
  </si>
  <si>
    <t>Melting_Curves/meltCurve_Q13505_3_.pdf</t>
  </si>
  <si>
    <t>Melting_Curves/meltCurve_Q13509_.pdf</t>
  </si>
  <si>
    <t>Melting_Curves/meltCurve_Q13526_.pdf</t>
  </si>
  <si>
    <t>Melting_Curves/meltCurve_Q13535_2_.pdf</t>
  </si>
  <si>
    <t>Melting_Curves/meltCurve_Q13541_.pdf</t>
  </si>
  <si>
    <t>Melting_Curves/meltCurve_Q13542_.pdf</t>
  </si>
  <si>
    <t>Melting_Curves/meltCurve_Q13546_.pdf</t>
  </si>
  <si>
    <t>Melting_Curves/meltCurve_Q13547_.pdf</t>
  </si>
  <si>
    <t>Melting_Curves/meltCurve_Q13572_.pdf</t>
  </si>
  <si>
    <t>Melting_Curves/meltCurve_Q13573_.pdf</t>
  </si>
  <si>
    <t>Melting_Curves/meltCurve_Q13576_.pdf</t>
  </si>
  <si>
    <t>Melting_Curves/meltCurve_Q13586_.pdf</t>
  </si>
  <si>
    <t>Melting_Curves/meltCurve_Q13596_.pdf</t>
  </si>
  <si>
    <t>Melting_Curves/meltCurve_Q13608_.pdf</t>
  </si>
  <si>
    <t>Melting_Curves/meltCurve_Q13610_.pdf</t>
  </si>
  <si>
    <t>Melting_Curves/meltCurve_Q13614_.pdf</t>
  </si>
  <si>
    <t>Melting_Curves/meltCurve_Q13616_.pdf</t>
  </si>
  <si>
    <t>Melting_Curves/meltCurve_Q13617_.pdf</t>
  </si>
  <si>
    <t>Melting_Curves/meltCurve_Q13618_2_.pdf</t>
  </si>
  <si>
    <t>Melting_Curves/meltCurve_Q13619_.pdf</t>
  </si>
  <si>
    <t>Melting_Curves/meltCurve_Q13625_2_.pdf</t>
  </si>
  <si>
    <t>Melting_Curves/meltCurve_Q13627_2_.pdf</t>
  </si>
  <si>
    <t>Melting_Curves/meltCurve_Q13630_.pdf</t>
  </si>
  <si>
    <t>Melting_Curves/meltCurve_Q13636_.pdf</t>
  </si>
  <si>
    <t>Melting_Curves/meltCurve_Q13643_.pdf</t>
  </si>
  <si>
    <t>Melting_Curves/meltCurve_Q13686_.pdf</t>
  </si>
  <si>
    <t>Melting_Curves/meltCurve_Q13724_2_.pdf</t>
  </si>
  <si>
    <t>Melting_Curves/meltCurve_Q13813_.pdf</t>
  </si>
  <si>
    <t>Melting_Curves/meltCurve_Q13867_.pdf</t>
  </si>
  <si>
    <t>Melting_Curves/meltCurve_Q13882_2_.pdf</t>
  </si>
  <si>
    <t>Melting_Curves/meltCurve_Q13885_.pdf</t>
  </si>
  <si>
    <t>Melting_Curves/meltCurve_Q13895_.pdf</t>
  </si>
  <si>
    <t>Melting_Curves/meltCurve_Q13907_.pdf</t>
  </si>
  <si>
    <t>Melting_Curves/meltCurve_Q13951_2_.pdf</t>
  </si>
  <si>
    <t>Melting_Curves/meltCurve_Q13952_3_.pdf</t>
  </si>
  <si>
    <t>Melting_Curves/meltCurve_Q14004_2_.pdf</t>
  </si>
  <si>
    <t>Melting_Curves/meltCurve_Q14008_2_.pdf</t>
  </si>
  <si>
    <t>Melting_Curves/meltCurve_Q14011_.pdf</t>
  </si>
  <si>
    <t>Melting_Curves/meltCurve_Q14019_.pdf</t>
  </si>
  <si>
    <t>Melting_Curves/meltCurve_Q14061_.pdf</t>
  </si>
  <si>
    <t>Melting_Curves/meltCurve_Q14103_3_.pdf</t>
  </si>
  <si>
    <t>Melting_Curves/meltCurve_Q14108_.pdf</t>
  </si>
  <si>
    <t>Melting_Curves/meltCurve_Q14114_2_.pdf</t>
  </si>
  <si>
    <t>Melting_Curves/meltCurve_Q14116_2_.pdf</t>
  </si>
  <si>
    <t>Melting_Curves/meltCurve_Q14118_.pdf</t>
  </si>
  <si>
    <t>Melting_Curves/meltCurve_Q14126_.pdf</t>
  </si>
  <si>
    <t>Melting_Curves/meltCurve_Q14137_.pdf</t>
  </si>
  <si>
    <t>Melting_Curves/meltCurve_Q14139_.pdf</t>
  </si>
  <si>
    <t>Melting_Curves/meltCurve_Q14145_.pdf</t>
  </si>
  <si>
    <t>Melting_Curves/meltCurve_Q14147_.pdf</t>
  </si>
  <si>
    <t>Melting_Curves/meltCurve_Q14149_.pdf</t>
  </si>
  <si>
    <t>Melting_Curves/meltCurve_Q14151_.pdf</t>
  </si>
  <si>
    <t>Melting_Curves/meltCurve_Q14152_.pdf</t>
  </si>
  <si>
    <t>Melting_Curves/meltCurve_Q14157_.pdf</t>
  </si>
  <si>
    <t>Melting_Curves/meltCurve_Q14157_1_.pdf</t>
  </si>
  <si>
    <t>Melting_Curves/meltCurve_Q14160_.pdf</t>
  </si>
  <si>
    <t>Melting_Curves/meltCurve_Q14165_.pdf</t>
  </si>
  <si>
    <t>Melting_Curves/meltCurve_Q14166_.pdf</t>
  </si>
  <si>
    <t>Melting_Curves/meltCurve_Q14204_.pdf</t>
  </si>
  <si>
    <t>Melting_Curves/meltCurve_Q14232_.pdf</t>
  </si>
  <si>
    <t>Melting_Curves/meltCurve_Q14240_.pdf</t>
  </si>
  <si>
    <t>Melting_Curves/meltCurve_Q14242_.pdf</t>
  </si>
  <si>
    <t>Melting_Curves/meltCurve_Q14244_2_.pdf</t>
  </si>
  <si>
    <t>Melting_Curves/meltCurve_Q14247_.pdf</t>
  </si>
  <si>
    <t>Melting_Curves/meltCurve_Q14247_3_.pdf</t>
  </si>
  <si>
    <t>Melting_Curves/meltCurve_Q14249_.pdf</t>
  </si>
  <si>
    <t>Melting_Curves/meltCurve_Q14257_.pdf</t>
  </si>
  <si>
    <t>Melting_Curves/meltCurve_Q14258_.pdf</t>
  </si>
  <si>
    <t>Melting_Curves/meltCurve_Q14289_.pdf</t>
  </si>
  <si>
    <t>Melting_Curves/meltCurve_Q14315_.pdf</t>
  </si>
  <si>
    <t>Melting_Curves/meltCurve_Q14318_2_.pdf</t>
  </si>
  <si>
    <t>Melting_Curves/meltCurve_Q14320_.pdf</t>
  </si>
  <si>
    <t>Melting_Curves/meltCurve_Q14331_.pdf</t>
  </si>
  <si>
    <t>Melting_Curves/meltCurve_Q14344_.pdf</t>
  </si>
  <si>
    <t>Melting_Curves/meltCurve_Q14353_.pdf</t>
  </si>
  <si>
    <t>Melting_Curves/meltCurve_Q14376_.pdf</t>
  </si>
  <si>
    <t>Melting_Curves/meltCurve_Q14444_2_.pdf</t>
  </si>
  <si>
    <t>Melting_Curves/meltCurve_Q14457_.pdf</t>
  </si>
  <si>
    <t>Melting_Curves/meltCurve_Q14469_.pdf</t>
  </si>
  <si>
    <t>Melting_Curves/meltCurve_Q14493_2_.pdf</t>
  </si>
  <si>
    <t>Melting_Curves/meltCurve_Q14498_2_.pdf</t>
  </si>
  <si>
    <t>Melting_Curves/meltCurve_Q14517_.pdf</t>
  </si>
  <si>
    <t>Melting_Curves/meltCurve_Q14527_2_.pdf</t>
  </si>
  <si>
    <t>Melting_Curves/meltCurve_Q14534_.pdf</t>
  </si>
  <si>
    <t>Melting_Curves/meltCurve_Q14542_3_.pdf</t>
  </si>
  <si>
    <t>Melting_Curves/meltCurve_Q14554_.pdf</t>
  </si>
  <si>
    <t>Melting_Curves/meltCurve_Q14558_.pdf</t>
  </si>
  <si>
    <t>Melting_Curves/meltCurve_Q14566_.pdf</t>
  </si>
  <si>
    <t>Melting_Curves/meltCurve_Q14573_.pdf</t>
  </si>
  <si>
    <t>Melting_Curves/meltCurve_Q14644_.pdf</t>
  </si>
  <si>
    <t>Melting_Curves/meltCurve_Q14651_.pdf</t>
  </si>
  <si>
    <t>Melting_Curves/meltCurve_Q14653_.pdf</t>
  </si>
  <si>
    <t>Melting_Curves/meltCurve_Q14669_.pdf</t>
  </si>
  <si>
    <t>Melting_Curves/meltCurve_Q14671_.pdf</t>
  </si>
  <si>
    <t>Melting_Curves/meltCurve_Q14676_3_.pdf</t>
  </si>
  <si>
    <t>Melting_Curves/meltCurve_Q14677_.pdf</t>
  </si>
  <si>
    <t>Melting_Curves/meltCurve_Q14681_.pdf</t>
  </si>
  <si>
    <t>Melting_Curves/meltCurve_Q14683_.pdf</t>
  </si>
  <si>
    <t>Melting_Curves/meltCurve_Q14686_.pdf</t>
  </si>
  <si>
    <t>Melting_Curves/meltCurve_Q14687_2_.pdf</t>
  </si>
  <si>
    <t>Melting_Curves/meltCurve_Q14691_.pdf</t>
  </si>
  <si>
    <t>Melting_Curves/meltCurve_Q14694_.pdf</t>
  </si>
  <si>
    <t>Melting_Curves/meltCurve_Q14696_.pdf</t>
  </si>
  <si>
    <t>Melting_Curves/meltCurve_Q14697_.pdf</t>
  </si>
  <si>
    <t>Melting_Curves/meltCurve_Q14697_2_.pdf</t>
  </si>
  <si>
    <t>Melting_Curves/meltCurve_Q14739_.pdf</t>
  </si>
  <si>
    <t>Melting_Curves/meltCurve_Q14773_2_.pdf</t>
  </si>
  <si>
    <t>Melting_Curves/meltCurve_Q14789_.pdf</t>
  </si>
  <si>
    <t>Melting_Curves/meltCurve_Q14790_7_.pdf</t>
  </si>
  <si>
    <t>Melting_Curves/meltCurve_Q14814_4_.pdf</t>
  </si>
  <si>
    <t>Melting_Curves/meltCurve_Q14847_.pdf</t>
  </si>
  <si>
    <t>Melting_Curves/meltCurve_Q14974_.pdf</t>
  </si>
  <si>
    <t>Melting_Curves/meltCurve_Q14978_.pdf</t>
  </si>
  <si>
    <t>Melting_Curves/meltCurve_Q14980_.pdf</t>
  </si>
  <si>
    <t>Melting_Curves/meltCurve_Q14997_.pdf</t>
  </si>
  <si>
    <t>Melting_Curves/meltCurve_Q14999_.pdf</t>
  </si>
  <si>
    <t>Melting_Curves/meltCurve_Q14BN4_2_.pdf</t>
  </si>
  <si>
    <t>Melting_Curves/meltCurve_Q14C86_6_.pdf</t>
  </si>
  <si>
    <t>Melting_Curves/meltCurve_Q14CX7_2_.pdf</t>
  </si>
  <si>
    <t>Melting_Curves/meltCurve_Q15003_.pdf</t>
  </si>
  <si>
    <t>Melting_Curves/meltCurve_Q15004_.pdf</t>
  </si>
  <si>
    <t>Melting_Curves/meltCurve_Q15006_.pdf</t>
  </si>
  <si>
    <t>Melting_Curves/meltCurve_Q15007_.pdf</t>
  </si>
  <si>
    <t>Melting_Curves/meltCurve_Q15008_.pdf</t>
  </si>
  <si>
    <t>Melting_Curves/meltCurve_Q15011_3_.pdf</t>
  </si>
  <si>
    <t>Melting_Curves/meltCurve_Q15012_.pdf</t>
  </si>
  <si>
    <t>Melting_Curves/meltCurve_Q15013_.pdf</t>
  </si>
  <si>
    <t>Melting_Curves/meltCurve_Q15018_.pdf</t>
  </si>
  <si>
    <t>Melting_Curves/meltCurve_Q15019_.pdf</t>
  </si>
  <si>
    <t>Melting_Curves/meltCurve_Q15020_.pdf</t>
  </si>
  <si>
    <t>Melting_Curves/meltCurve_Q15021_.pdf</t>
  </si>
  <si>
    <t>Melting_Curves/meltCurve_Q15024_.pdf</t>
  </si>
  <si>
    <t>Melting_Curves/meltCurve_Q15029_2_.pdf</t>
  </si>
  <si>
    <t>Melting_Curves/meltCurve_Q15032_2_.pdf</t>
  </si>
  <si>
    <t>Melting_Curves/meltCurve_Q15036_2_.pdf</t>
  </si>
  <si>
    <t>Melting_Curves/meltCurve_Q15042_.pdf</t>
  </si>
  <si>
    <t>Melting_Curves/meltCurve_Q15043_2_.pdf</t>
  </si>
  <si>
    <t>Melting_Curves/meltCurve_Q15046_.pdf</t>
  </si>
  <si>
    <t>Melting_Curves/meltCurve_Q15047_3_.pdf</t>
  </si>
  <si>
    <t>Melting_Curves/meltCurve_Q15050_.pdf</t>
  </si>
  <si>
    <t>Melting_Curves/meltCurve_Q15056_.pdf</t>
  </si>
  <si>
    <t>Melting_Curves/meltCurve_Q15056_2_.pdf</t>
  </si>
  <si>
    <t>Melting_Curves/meltCurve_Q15057_.pdf</t>
  </si>
  <si>
    <t>Melting_Curves/meltCurve_Q15058_.pdf</t>
  </si>
  <si>
    <t>Melting_Curves/meltCurve_Q15059_.pdf</t>
  </si>
  <si>
    <t>Melting_Curves/meltCurve_Q15061_.pdf</t>
  </si>
  <si>
    <t>Melting_Curves/meltCurve_Q15067_2_.pdf</t>
  </si>
  <si>
    <t>Melting_Curves/meltCurve_Q15075_.pdf</t>
  </si>
  <si>
    <t>Melting_Curves/meltCurve_Q15102_.pdf</t>
  </si>
  <si>
    <t>Melting_Curves/meltCurve_Q15111_.pdf</t>
  </si>
  <si>
    <t>Melting_Curves/meltCurve_Q15118_.pdf</t>
  </si>
  <si>
    <t>Melting_Curves/meltCurve_Q15121_.pdf</t>
  </si>
  <si>
    <t>Melting_Curves/meltCurve_Q15125_.pdf</t>
  </si>
  <si>
    <t>Melting_Curves/meltCurve_Q15126_.pdf</t>
  </si>
  <si>
    <t>Melting_Curves/meltCurve_Q15149_.pdf</t>
  </si>
  <si>
    <t>Melting_Curves/meltCurve_Q15155_.pdf</t>
  </si>
  <si>
    <t>Melting_Curves/meltCurve_Q15170_.pdf</t>
  </si>
  <si>
    <t>Melting_Curves/meltCurve_Q15172_.pdf</t>
  </si>
  <si>
    <t>Melting_Curves/meltCurve_Q15181_.pdf</t>
  </si>
  <si>
    <t>Melting_Curves/meltCurve_Q15208_.pdf</t>
  </si>
  <si>
    <t>Melting_Curves/meltCurve_Q15233_2_.pdf</t>
  </si>
  <si>
    <t>Melting_Curves/meltCurve_Q15257_.pdf</t>
  </si>
  <si>
    <t>Melting_Curves/meltCurve_Q15269_.pdf</t>
  </si>
  <si>
    <t>Melting_Curves/meltCurve_Q15274_.pdf</t>
  </si>
  <si>
    <t>Melting_Curves/meltCurve_Q15276_.pdf</t>
  </si>
  <si>
    <t>Melting_Curves/meltCurve_Q15286_.pdf</t>
  </si>
  <si>
    <t>Melting_Curves/meltCurve_Q15291_.pdf</t>
  </si>
  <si>
    <t>Melting_Curves/meltCurve_Q15293_.pdf</t>
  </si>
  <si>
    <t>Melting_Curves/meltCurve_Q15311_.pdf</t>
  </si>
  <si>
    <t>Melting_Curves/meltCurve_Q15334_.pdf</t>
  </si>
  <si>
    <t>Melting_Curves/meltCurve_Q15363_.pdf</t>
  </si>
  <si>
    <t>Melting_Curves/meltCurve_Q15365_.pdf</t>
  </si>
  <si>
    <t>Melting_Curves/meltCurve_Q15366_6_.pdf</t>
  </si>
  <si>
    <t>Melting_Curves/meltCurve_Q15370_.pdf</t>
  </si>
  <si>
    <t>Melting_Curves/meltCurve_Q15382_.pdf</t>
  </si>
  <si>
    <t>Melting_Curves/meltCurve_Q15386_.pdf</t>
  </si>
  <si>
    <t>Melting_Curves/meltCurve_Q15393_.pdf</t>
  </si>
  <si>
    <t>Melting_Curves/meltCurve_Q15398_.pdf</t>
  </si>
  <si>
    <t>Melting_Curves/meltCurve_Q15398_3_.pdf</t>
  </si>
  <si>
    <t>Melting_Curves/meltCurve_Q15404_.pdf</t>
  </si>
  <si>
    <t>Melting_Curves/meltCurve_Q15424_.pdf</t>
  </si>
  <si>
    <t>Melting_Curves/meltCurve_Q15427_.pdf</t>
  </si>
  <si>
    <t>Melting_Curves/meltCurve_Q15428_.pdf</t>
  </si>
  <si>
    <t>Melting_Curves/meltCurve_Q15435_.pdf</t>
  </si>
  <si>
    <t>Melting_Curves/meltCurve_Q15437_.pdf</t>
  </si>
  <si>
    <t>Melting_Curves/meltCurve_Q15459_.pdf</t>
  </si>
  <si>
    <t>Melting_Curves/meltCurve_Q15506_.pdf</t>
  </si>
  <si>
    <t>Melting_Curves/meltCurve_Q15526_2_.pdf</t>
  </si>
  <si>
    <t>Melting_Curves/meltCurve_Q15527_.pdf</t>
  </si>
  <si>
    <t>Melting_Curves/meltCurve_Q15545_.pdf</t>
  </si>
  <si>
    <t>Melting_Curves/meltCurve_Q15554_.pdf</t>
  </si>
  <si>
    <t>Melting_Curves/meltCurve_Q15555_.pdf</t>
  </si>
  <si>
    <t>Melting_Curves/meltCurve_Q15599_2_.pdf</t>
  </si>
  <si>
    <t>Melting_Curves/meltCurve_Q15628_.pdf</t>
  </si>
  <si>
    <t>Melting_Curves/meltCurve_Q15637_5_.pdf</t>
  </si>
  <si>
    <t>Melting_Curves/meltCurve_Q15642_2_.pdf</t>
  </si>
  <si>
    <t>Melting_Curves/meltCurve_Q15643_.pdf</t>
  </si>
  <si>
    <t>Melting_Curves/meltCurve_Q15645_.pdf</t>
  </si>
  <si>
    <t>Melting_Curves/meltCurve_Q15650_.pdf</t>
  </si>
  <si>
    <t>Melting_Curves/meltCurve_Q15652_3_.pdf</t>
  </si>
  <si>
    <t>Melting_Curves/meltCurve_Q15654_.pdf</t>
  </si>
  <si>
    <t>Melting_Curves/meltCurve_Q15691_.pdf</t>
  </si>
  <si>
    <t>Melting_Curves/meltCurve_Q15714_2_.pdf</t>
  </si>
  <si>
    <t>Melting_Curves/meltCurve_Q15738_.pdf</t>
  </si>
  <si>
    <t>Melting_Curves/meltCurve_Q15742_3_.pdf</t>
  </si>
  <si>
    <t>Melting_Curves/meltCurve_Q15746_4_.pdf</t>
  </si>
  <si>
    <t>Melting_Curves/meltCurve_Q15750_.pdf</t>
  </si>
  <si>
    <t>Melting_Curves/meltCurve_Q15751_.pdf</t>
  </si>
  <si>
    <t>Melting_Curves/meltCurve_Q15758_.pdf</t>
  </si>
  <si>
    <t>Melting_Curves/meltCurve_Q15776_.pdf</t>
  </si>
  <si>
    <t>Melting_Curves/meltCurve_Q15785_.pdf</t>
  </si>
  <si>
    <t>Melting_Curves/meltCurve_Q15788_2_.pdf</t>
  </si>
  <si>
    <t>Melting_Curves/meltCurve_Q15800_.pdf</t>
  </si>
  <si>
    <t>Melting_Curves/meltCurve_Q15814_.pdf</t>
  </si>
  <si>
    <t>Melting_Curves/meltCurve_Q15819_.pdf</t>
  </si>
  <si>
    <t>Melting_Curves/meltCurve_Q15831_.pdf</t>
  </si>
  <si>
    <t>Melting_Curves/meltCurve_Q15833_.pdf</t>
  </si>
  <si>
    <t>Melting_Curves/meltCurve_Q15836_.pdf</t>
  </si>
  <si>
    <t>Melting_Curves/meltCurve_Q15904_.pdf</t>
  </si>
  <si>
    <t>Melting_Curves/meltCurve_Q15906_.pdf</t>
  </si>
  <si>
    <t>Melting_Curves/meltCurve_Q15907_.pdf</t>
  </si>
  <si>
    <t>Melting_Curves/meltCurve_Q15942_.pdf</t>
  </si>
  <si>
    <t>Melting_Curves/meltCurve_Q16186_.pdf</t>
  </si>
  <si>
    <t>Melting_Curves/meltCurve_Q16204_.pdf</t>
  </si>
  <si>
    <t>Melting_Curves/meltCurve_Q16222_3_.pdf</t>
  </si>
  <si>
    <t>Melting_Curves/meltCurve_Q16254_.pdf</t>
  </si>
  <si>
    <t>Melting_Curves/meltCurve_Q16385_.pdf</t>
  </si>
  <si>
    <t>Melting_Curves/meltCurve_Q16401_2_.pdf</t>
  </si>
  <si>
    <t>Melting_Curves/meltCurve_Q16512_.pdf</t>
  </si>
  <si>
    <t>Melting_Curves/meltCurve_Q16513_3_.pdf</t>
  </si>
  <si>
    <t>Melting_Curves/meltCurve_Q16514_2_.pdf</t>
  </si>
  <si>
    <t>Melting_Curves/meltCurve_Q16531_.pdf</t>
  </si>
  <si>
    <t>Melting_Curves/meltCurve_Q16539_.pdf</t>
  </si>
  <si>
    <t>Melting_Curves/meltCurve_Q16543_.pdf</t>
  </si>
  <si>
    <t>Melting_Curves/meltCurve_Q16555_2_.pdf</t>
  </si>
  <si>
    <t>Melting_Curves/meltCurve_Q16576_.pdf</t>
  </si>
  <si>
    <t>Melting_Curves/meltCurve_Q16581_.pdf</t>
  </si>
  <si>
    <t>Melting_Curves/meltCurve_Q16587_5_.pdf</t>
  </si>
  <si>
    <t>Melting_Curves/meltCurve_Q16594_.pdf</t>
  </si>
  <si>
    <t>Melting_Curves/meltCurve_Q16600_.pdf</t>
  </si>
  <si>
    <t>Melting_Curves/meltCurve_Q16610_.pdf</t>
  </si>
  <si>
    <t>Melting_Curves/meltCurve_Q16619_.pdf</t>
  </si>
  <si>
    <t>Melting_Curves/meltCurve_Q16626_.pdf</t>
  </si>
  <si>
    <t>Melting_Curves/meltCurve_Q16643_.pdf</t>
  </si>
  <si>
    <t>Melting_Curves/meltCurve_Q16644_.pdf</t>
  </si>
  <si>
    <t>Melting_Curves/meltCurve_Q16656_2_.pdf</t>
  </si>
  <si>
    <t>Melting_Curves/meltCurve_Q16658_.pdf</t>
  </si>
  <si>
    <t>Melting_Curves/meltCurve_Q16706_.pdf</t>
  </si>
  <si>
    <t>Melting_Curves/meltCurve_Q16718_.pdf</t>
  </si>
  <si>
    <t>Melting_Curves/meltCurve_Q16740_.pdf</t>
  </si>
  <si>
    <t>Melting_Curves/meltCurve_Q16762_.pdf</t>
  </si>
  <si>
    <t>Melting_Curves/meltCurve_Q16763_.pdf</t>
  </si>
  <si>
    <t>Melting_Curves/meltCurve_Q16778_.pdf</t>
  </si>
  <si>
    <t>Melting_Curves/meltCurve_Q16795_.pdf</t>
  </si>
  <si>
    <t>Melting_Curves/meltCurve_Q16822_.pdf</t>
  </si>
  <si>
    <t>Melting_Curves/meltCurve_Q16842_.pdf</t>
  </si>
  <si>
    <t>Melting_Curves/meltCurve_Q16850_2_.pdf</t>
  </si>
  <si>
    <t>Melting_Curves/meltCurve_Q16854_.pdf</t>
  </si>
  <si>
    <t>Melting_Curves/meltCurve_Q16864_.pdf</t>
  </si>
  <si>
    <t>Melting_Curves/meltCurve_Q16891_2_.pdf</t>
  </si>
  <si>
    <t>Melting_Curves/meltCurve_Q17RU2_.pdf</t>
  </si>
  <si>
    <t>Melting_Curves/meltCurve_Q1ED39_.pdf</t>
  </si>
  <si>
    <t>Melting_Curves/meltCurve_Q1KMD3_.pdf</t>
  </si>
  <si>
    <t>Melting_Curves/meltCurve_Q1MSJ5_1_.pdf</t>
  </si>
  <si>
    <t>Melting_Curves/meltCurve_Q27J81_2_.pdf</t>
  </si>
  <si>
    <t>Melting_Curves/meltCurve_Q29980_.pdf</t>
  </si>
  <si>
    <t>Melting_Curves/meltCurve_Q29983_.pdf</t>
  </si>
  <si>
    <t>Melting_Curves/meltCurve_Q29RF7_.pdf</t>
  </si>
  <si>
    <t>Melting_Curves/meltCurve_Q2KHR3_2_.pdf</t>
  </si>
  <si>
    <t>Melting_Curves/meltCurve_Q2KHT3_2_.pdf</t>
  </si>
  <si>
    <t>Melting_Curves/meltCurve_Q2M2I8_2_.pdf</t>
  </si>
  <si>
    <t>Melting_Curves/meltCurve_Q2M389_.pdf</t>
  </si>
  <si>
    <t>Melting_Curves/meltCurve_Q2NKX8_.pdf</t>
  </si>
  <si>
    <t>Melting_Curves/meltCurve_Q2NL82_.pdf</t>
  </si>
  <si>
    <t>Melting_Curves/meltCurve_Q2TAA5_.pdf</t>
  </si>
  <si>
    <t>Melting_Curves/meltCurve_Q2TAL8_.pdf</t>
  </si>
  <si>
    <t>Melting_Curves/meltCurve_Q2TAM5_.pdf</t>
  </si>
  <si>
    <t>Melting_Curves/meltCurve_Q2TAP0_.pdf</t>
  </si>
  <si>
    <t>Melting_Curves/meltCurve_Q2TAY7_.pdf</t>
  </si>
  <si>
    <t>Melting_Curves/meltCurve_Q2TBE0_.pdf</t>
  </si>
  <si>
    <t>Melting_Curves/meltCurve_Q32MK0_.pdf</t>
  </si>
  <si>
    <t>Melting_Curves/meltCurve_Q32MZ4_2_.pdf</t>
  </si>
  <si>
    <t>Melting_Curves/meltCurve_Q32MZ4_3_.pdf</t>
  </si>
  <si>
    <t>Melting_Curves/meltCurve_Q32N00_.pdf</t>
  </si>
  <si>
    <t>Melting_Curves/meltCurve_Q32NB8_.pdf</t>
  </si>
  <si>
    <t>Melting_Curves/meltCurve_Q32P28_.pdf</t>
  </si>
  <si>
    <t>Melting_Curves/meltCurve_Q32P41_.pdf</t>
  </si>
  <si>
    <t>Melting_Curves/meltCurve_Q32Q12_.pdf</t>
  </si>
  <si>
    <t>Melting_Curves/meltCurve_Q3KQU3_.pdf</t>
  </si>
  <si>
    <t>Melting_Curves/meltCurve_Q3KQV9_.pdf</t>
  </si>
  <si>
    <t>Melting_Curves/meltCurve_Q3KRA6_.pdf</t>
  </si>
  <si>
    <t>Melting_Curves/meltCurve_Q3LXA3_.pdf</t>
  </si>
  <si>
    <t>Melting_Curves/meltCurve_Q3MHD2_.pdf</t>
  </si>
  <si>
    <t>Melting_Curves/meltCurve_Q3MII6_.pdf</t>
  </si>
  <si>
    <t>Melting_Curves/meltCurve_Q3MIT2_.pdf</t>
  </si>
  <si>
    <t>Melting_Curves/meltCurve_Q3MIX3_.pdf</t>
  </si>
  <si>
    <t>Melting_Curves/meltCurve_Q3SXM5_.pdf</t>
  </si>
  <si>
    <t>Melting_Curves/meltCurve_Q3SXY8_2_.pdf</t>
  </si>
  <si>
    <t>Melting_Curves/meltCurve_Q3SY56_.pdf</t>
  </si>
  <si>
    <t>Melting_Curves/meltCurve_Q3SY69_.pdf</t>
  </si>
  <si>
    <t>Melting_Curves/meltCurve_Q3SYA6_.pdf</t>
  </si>
  <si>
    <t>Melting_Curves/meltCurve_Q3T906_.pdf</t>
  </si>
  <si>
    <t>Melting_Curves/meltCurve_Q3V6T2_2_.pdf</t>
  </si>
  <si>
    <t>Melting_Curves/meltCurve_Q3YEC7_.pdf</t>
  </si>
  <si>
    <t>Melting_Curves/meltCurve_Q3ZAQ7_.pdf</t>
  </si>
  <si>
    <t>Melting_Curves/meltCurve_Q3ZCM7_.pdf</t>
  </si>
  <si>
    <t>Melting_Curves/meltCurve_Q3ZCQ8_.pdf</t>
  </si>
  <si>
    <t>Melting_Curves/meltCurve_Q3ZCV1_.pdf</t>
  </si>
  <si>
    <t>Melting_Curves/meltCurve_Q499Z4_.pdf</t>
  </si>
  <si>
    <t>Melting_Curves/meltCurve_Q49AR2_.pdf</t>
  </si>
  <si>
    <t>Melting_Curves/meltCurve_Q49B96_.pdf</t>
  </si>
  <si>
    <t>Melting_Curves/meltCurve_Q4G0F5_.pdf</t>
  </si>
  <si>
    <t>Melting_Curves/meltCurve_Q4G0I0_.pdf</t>
  </si>
  <si>
    <t>Melting_Curves/meltCurve_Q4G0J3_.pdf</t>
  </si>
  <si>
    <t>Melting_Curves/meltCurve_Q4G0N4_.pdf</t>
  </si>
  <si>
    <t>Melting_Curves/meltCurve_Q4G148_2_.pdf</t>
  </si>
  <si>
    <t>Melting_Curves/meltCurve_Q4G176_.pdf</t>
  </si>
  <si>
    <t>Melting_Curves/meltCurve_Q4J6C6_4_.pdf</t>
  </si>
  <si>
    <t>Melting_Curves/meltCurve_Q4KMP7_.pdf</t>
  </si>
  <si>
    <t>Melting_Curves/meltCurve_Q4KMQ2_3_.pdf</t>
  </si>
  <si>
    <t>Melting_Curves/meltCurve_Q4LE39_3_.pdf</t>
  </si>
  <si>
    <t>Melting_Curves/meltCurve_Q4TT34_.pdf</t>
  </si>
  <si>
    <t>Melting_Curves/meltCurve_Q4V328_.pdf</t>
  </si>
  <si>
    <t>Melting_Curves/meltCurve_Q4VC05_.pdf</t>
  </si>
  <si>
    <t>Melting_Curves/meltCurve_Q4VXZ8_.pdf</t>
  </si>
  <si>
    <t>Melting_Curves/meltCurve_Q4ZIN3_2_.pdf</t>
  </si>
  <si>
    <t>Melting_Curves/meltCurve_Q52LJ0_2_.pdf</t>
  </si>
  <si>
    <t>Melting_Curves/meltCurve_Q53EL6_2_.pdf</t>
  </si>
  <si>
    <t>Melting_Curves/meltCurve_Q53EU6_.pdf</t>
  </si>
  <si>
    <t>Melting_Curves/meltCurve_Q53FA7_.pdf</t>
  </si>
  <si>
    <t>Melting_Curves/meltCurve_Q53FZ2_.pdf</t>
  </si>
  <si>
    <t>Melting_Curves/meltCurve_Q53GQ0_.pdf</t>
  </si>
  <si>
    <t>Melting_Curves/meltCurve_Q53H80_.pdf</t>
  </si>
  <si>
    <t>Melting_Curves/meltCurve_Q53H82_.pdf</t>
  </si>
  <si>
    <t>Melting_Curves/meltCurve_Q53H96_.pdf</t>
  </si>
  <si>
    <t>Melting_Curves/meltCurve_Q53HV7_.pdf</t>
  </si>
  <si>
    <t>Melting_Curves/meltCurve_Q53R41_.pdf</t>
  </si>
  <si>
    <t>Melting_Curves/meltCurve_Q53RE8_.pdf</t>
  </si>
  <si>
    <t>Melting_Curves/meltCurve_Q53S33_.pdf</t>
  </si>
  <si>
    <t>Melting_Curves/meltCurve_Q53S58_.pdf</t>
  </si>
  <si>
    <t>Melting_Curves/meltCurve_Q53T59_.pdf</t>
  </si>
  <si>
    <t>Melting_Curves/meltCurve_Q53TN4_3_.pdf</t>
  </si>
  <si>
    <t>Melting_Curves/meltCurve_Q562E7_4_.pdf</t>
  </si>
  <si>
    <t>Melting_Curves/meltCurve_Q562R1_.pdf</t>
  </si>
  <si>
    <t>Melting_Curves/meltCurve_Q567V2_2_.pdf</t>
  </si>
  <si>
    <t>Melting_Curves/meltCurve_Q587I9_.pdf</t>
  </si>
  <si>
    <t>Melting_Curves/meltCurve_Q58FF7_.pdf</t>
  </si>
  <si>
    <t>Melting_Curves/meltCurve_Q58FF8_.pdf</t>
  </si>
  <si>
    <t>Melting_Curves/meltCurve_Q58FG1_.pdf</t>
  </si>
  <si>
    <t>Melting_Curves/meltCurve_Q58WW2_.pdf</t>
  </si>
  <si>
    <t>Melting_Curves/meltCurve_Q59GN2_.pdf</t>
  </si>
  <si>
    <t>Melting_Curves/meltCurve_Q5BJF2_.pdf</t>
  </si>
  <si>
    <t>Melting_Curves/meltCurve_Q5BJH7_6_.pdf</t>
  </si>
  <si>
    <t>Melting_Curves/meltCurve_Q5BKX5_.pdf</t>
  </si>
  <si>
    <t>Melting_Curves/meltCurve_Q5BKX6_2_.pdf</t>
  </si>
  <si>
    <t>Melting_Curves/meltCurve_Q5D1E8_.pdf</t>
  </si>
  <si>
    <t>Melting_Curves/meltCurve_Q5DTB0_.pdf</t>
  </si>
  <si>
    <t>Melting_Curves/meltCurve_Q5EBL4_2_.pdf</t>
  </si>
  <si>
    <t>Melting_Curves/meltCurve_Q5EBM0_.pdf</t>
  </si>
  <si>
    <t>Melting_Curves/meltCurve_Q5F1R6_.pdf</t>
  </si>
  <si>
    <t>Melting_Curves/meltCurve_Q5FBB7_5_.pdf</t>
  </si>
  <si>
    <t>Melting_Curves/meltCurve_Q5GLZ8_3_.pdf</t>
  </si>
  <si>
    <t>Melting_Curves/meltCurve_Q5H8X8_.pdf</t>
  </si>
  <si>
    <t>Melting_Curves/meltCurve_Q5H9A7_.pdf</t>
  </si>
  <si>
    <t>Melting_Curves/meltCurve_Q5HY54_.pdf</t>
  </si>
  <si>
    <t>Melting_Curves/meltCurve_Q5HY75_.pdf</t>
  </si>
  <si>
    <t>Melting_Curves/meltCurve_Q5HYI8_.pdf</t>
  </si>
  <si>
    <t>Melting_Curves/meltCurve_Q5JP53_.pdf</t>
  </si>
  <si>
    <t>Melting_Curves/meltCurve_Q5JQC4_.pdf</t>
  </si>
  <si>
    <t>Melting_Curves/meltCurve_Q5JR04_.pdf</t>
  </si>
  <si>
    <t>Melting_Curves/meltCurve_Q5JR08_.pdf</t>
  </si>
  <si>
    <t>Melting_Curves/meltCurve_Q5JRG1_.pdf</t>
  </si>
  <si>
    <t>Melting_Curves/meltCurve_Q5JRI1_.pdf</t>
  </si>
  <si>
    <t>Melting_Curves/meltCurve_Q5JRL0_.pdf</t>
  </si>
  <si>
    <t>Melting_Curves/meltCurve_Q5JRX3_.pdf</t>
  </si>
  <si>
    <t>Melting_Curves/meltCurve_Q5JS54_.pdf</t>
  </si>
  <si>
    <t>Melting_Curves/meltCurve_Q5JSB6_.pdf</t>
  </si>
  <si>
    <t>Melting_Curves/meltCurve_Q5JSH3_2_.pdf</t>
  </si>
  <si>
    <t>Melting_Curves/meltCurve_Q5JSL0_.pdf</t>
  </si>
  <si>
    <t>Melting_Curves/meltCurve_Q5JSZ5_.pdf</t>
  </si>
  <si>
    <t>Melting_Curves/meltCurve_Q5JTD0_2_.pdf</t>
  </si>
  <si>
    <t>Melting_Curves/meltCurve_Q5JTH9_2_.pdf</t>
  </si>
  <si>
    <t>Melting_Curves/meltCurve_Q5JTJ3_3_.pdf</t>
  </si>
  <si>
    <t>Melting_Curves/meltCurve_Q5JTV1_.pdf</t>
  </si>
  <si>
    <t>Melting_Curves/meltCurve_Q5JTV8_.pdf</t>
  </si>
  <si>
    <t>Melting_Curves/meltCurve_Q5JTZ9_.pdf</t>
  </si>
  <si>
    <t>Melting_Curves/meltCurve_Q5JU69_.pdf</t>
  </si>
  <si>
    <t>Melting_Curves/meltCurve_Q5JU85_3_.pdf</t>
  </si>
  <si>
    <t>Melting_Curves/meltCurve_Q5JUQ0_.pdf</t>
  </si>
  <si>
    <t>Melting_Curves/meltCurve_Q5JUR7_.pdf</t>
  </si>
  <si>
    <t>Melting_Curves/meltCurve_Q5JUW8_.pdf</t>
  </si>
  <si>
    <t>Melting_Curves/meltCurve_Q5JVF3_3_.pdf</t>
  </si>
  <si>
    <t>Melting_Curves/meltCurve_Q5JW02_.pdf</t>
  </si>
  <si>
    <t>Melting_Curves/meltCurve_Q5JW30_.pdf</t>
  </si>
  <si>
    <t>Melting_Curves/meltCurve_Q5JWB9_.pdf</t>
  </si>
  <si>
    <t>Melting_Curves/meltCurve_Q5JXX1_.pdf</t>
  </si>
  <si>
    <t>Melting_Curves/meltCurve_Q5KSL6_.pdf</t>
  </si>
  <si>
    <t>Melting_Curves/meltCurve_Q5KU26_.pdf</t>
  </si>
  <si>
    <t>Melting_Curves/meltCurve_Q5M775_5_.pdf</t>
  </si>
  <si>
    <t>Melting_Curves/meltCurve_Q5M7Z0_.pdf</t>
  </si>
  <si>
    <t>Melting_Curves/meltCurve_Q5MIZ7_3_.pdf</t>
  </si>
  <si>
    <t>Melting_Curves/meltCurve_Q5MNZ6_.pdf</t>
  </si>
  <si>
    <t>Melting_Curves/meltCurve_Q5NDL2_.pdf</t>
  </si>
  <si>
    <t>Melting_Curves/meltCurve_Q5QNY5_.pdf</t>
  </si>
  <si>
    <t>Melting_Curves/meltCurve_Q5QNZ2_.pdf</t>
  </si>
  <si>
    <t>Melting_Curves/meltCurve_Q5QP56_.pdf</t>
  </si>
  <si>
    <t>Melting_Curves/meltCurve_Q5QP82_2_.pdf</t>
  </si>
  <si>
    <t>Melting_Curves/meltCurve_Q5QPA5_.pdf</t>
  </si>
  <si>
    <t>Melting_Curves/meltCurve_Q5QPK2_.pdf</t>
  </si>
  <si>
    <t>Melting_Curves/meltCurve_Q5QPL9_.pdf</t>
  </si>
  <si>
    <t>Melting_Curves/meltCurve_Q5QPM7_.pdf</t>
  </si>
  <si>
    <t>Melting_Curves/meltCurve_Q5R363_.pdf</t>
  </si>
  <si>
    <t>Melting_Curves/meltCurve_Q5R372_4_.pdf</t>
  </si>
  <si>
    <t>Melting_Curves/meltCurve_Q5R3B4_.pdf</t>
  </si>
  <si>
    <t>Melting_Curves/meltCurve_Q5R3I4_.pdf</t>
  </si>
  <si>
    <t>Melting_Curves/meltCurve_Q5RI15_.pdf</t>
  </si>
  <si>
    <t>Melting_Curves/meltCurve_Q5RKV6_.pdf</t>
  </si>
  <si>
    <t>Melting_Curves/meltCurve_Q5SNT6_.pdf</t>
  </si>
  <si>
    <t>Melting_Curves/meltCurve_Q5SR56_.pdf</t>
  </si>
  <si>
    <t>Melting_Curves/meltCurve_Q5SRE5_2_.pdf</t>
  </si>
  <si>
    <t>Melting_Curves/meltCurve_Q5SRQ6_.pdf</t>
  </si>
  <si>
    <t>Melting_Curves/meltCurve_Q5SSJ5_.pdf</t>
  </si>
  <si>
    <t>Melting_Curves/meltCurve_Q5ST30_.pdf</t>
  </si>
  <si>
    <t>Melting_Curves/meltCurve_Q5STX8_.pdf</t>
  </si>
  <si>
    <t>Melting_Curves/meltCurve_Q5SW79_3_.pdf</t>
  </si>
  <si>
    <t>Melting_Curves/meltCurve_Q5SW96_.pdf</t>
  </si>
  <si>
    <t>Melting_Curves/meltCurve_Q5SWX3_.pdf</t>
  </si>
  <si>
    <t>Melting_Curves/meltCurve_Q5SWX8_.pdf</t>
  </si>
  <si>
    <t>Melting_Curves/meltCurve_Q5SXM8_.pdf</t>
  </si>
  <si>
    <t>Melting_Curves/meltCurve_Q5SYW2_.pdf</t>
  </si>
  <si>
    <t>Melting_Curves/meltCurve_Q5SZR4_.pdf</t>
  </si>
  <si>
    <t>Melting_Curves/meltCurve_Q5T011_5_.pdf</t>
  </si>
  <si>
    <t>Melting_Curves/meltCurve_Q5T0S4_.pdf</t>
  </si>
  <si>
    <t>Melting_Curves/meltCurve_Q5T0Z6_.pdf</t>
  </si>
  <si>
    <t>Melting_Curves/meltCurve_Q5T114_.pdf</t>
  </si>
  <si>
    <t>Melting_Curves/meltCurve_Q5T123_.pdf</t>
  </si>
  <si>
    <t>Melting_Curves/meltCurve_Q5T160_.pdf</t>
  </si>
  <si>
    <t>Melting_Curves/meltCurve_Q5T171_.pdf</t>
  </si>
  <si>
    <t>Melting_Curves/meltCurve_Q5T179_.pdf</t>
  </si>
  <si>
    <t>Melting_Curves/meltCurve_Q5T1C6_.pdf</t>
  </si>
  <si>
    <t>Melting_Curves/meltCurve_Q5T1M5_.pdf</t>
  </si>
  <si>
    <t>Melting_Curves/meltCurve_Q5T2R2_3_.pdf</t>
  </si>
  <si>
    <t>Melting_Curves/meltCurve_Q5T3F8_.pdf</t>
  </si>
  <si>
    <t>Melting_Curves/meltCurve_Q5T3J3_2_.pdf</t>
  </si>
  <si>
    <t>Melting_Curves/meltCurve_Q5T3N1_.pdf</t>
  </si>
  <si>
    <t>Melting_Curves/meltCurve_Q5T3Q7_.pdf</t>
  </si>
  <si>
    <t>Melting_Curves/meltCurve_Q5T440_.pdf</t>
  </si>
  <si>
    <t>Melting_Curves/meltCurve_Q5T447_.pdf</t>
  </si>
  <si>
    <t>Melting_Curves/meltCurve_Q5T4K5_.pdf</t>
  </si>
  <si>
    <t>Melting_Curves/meltCurve_Q5T4S7_3_.pdf</t>
  </si>
  <si>
    <t>Melting_Curves/meltCurve_Q5T4U5_.pdf</t>
  </si>
  <si>
    <t>Melting_Curves/meltCurve_Q5T4U8_.pdf</t>
  </si>
  <si>
    <t>Melting_Curves/meltCurve_Q5T5C0_3_.pdf</t>
  </si>
  <si>
    <t>Melting_Curves/meltCurve_Q5T5C7_.pdf</t>
  </si>
  <si>
    <t>Melting_Curves/meltCurve_Q5T5U3_.pdf</t>
  </si>
  <si>
    <t>Melting_Curves/meltCurve_Q5T5Y3_2_.pdf</t>
  </si>
  <si>
    <t>Melting_Curves/meltCurve_Q5T653_.pdf</t>
  </si>
  <si>
    <t>Melting_Curves/meltCurve_Q5T6F2_.pdf</t>
  </si>
  <si>
    <t>Melting_Curves/meltCurve_Q5T6L5_.pdf</t>
  </si>
  <si>
    <t>Melting_Curves/meltCurve_Q5T6V5_.pdf</t>
  </si>
  <si>
    <t>Melting_Curves/meltCurve_Q5T764_.pdf</t>
  </si>
  <si>
    <t>Melting_Curves/meltCurve_Q5T7F6_.pdf</t>
  </si>
  <si>
    <t>Melting_Curves/meltCurve_Q5T7U1_.pdf</t>
  </si>
  <si>
    <t>Melting_Curves/meltCurve_Q5T7V8_3_.pdf</t>
  </si>
  <si>
    <t>Melting_Curves/meltCurve_Q5T8D3_4_.pdf</t>
  </si>
  <si>
    <t>Melting_Curves/meltCurve_Q5T8I3_2_.pdf</t>
  </si>
  <si>
    <t>Melting_Curves/meltCurve_Q5T8J1_.pdf</t>
  </si>
  <si>
    <t>Melting_Curves/meltCurve_Q5T8M7_.pdf</t>
  </si>
  <si>
    <t>Melting_Curves/meltCurve_Q5T8N1_.pdf</t>
  </si>
  <si>
    <t>Melting_Curves/meltCurve_Q5T8P6_3_.pdf</t>
  </si>
  <si>
    <t>Melting_Curves/meltCurve_Q5T8U5_.pdf</t>
  </si>
  <si>
    <t>Melting_Curves/meltCurve_Q5T9A4_.pdf</t>
  </si>
  <si>
    <t>Melting_Curves/meltCurve_Q5T9B7_.pdf</t>
  </si>
  <si>
    <t>Melting_Curves/meltCurve_Q5T9W8_.pdf</t>
  </si>
  <si>
    <t>Melting_Curves/meltCurve_Q5TA31_.pdf</t>
  </si>
  <si>
    <t>Melting_Curves/meltCurve_Q5TA45_2_.pdf</t>
  </si>
  <si>
    <t>Melting_Curves/meltCurve_Q5TA50_.pdf</t>
  </si>
  <si>
    <t>Melting_Curves/meltCurve_Q5TA58_.pdf</t>
  </si>
  <si>
    <t>Melting_Curves/meltCurve_Q5TAQ0_.pdf</t>
  </si>
  <si>
    <t>Melting_Curves/meltCurve_Q5TAX3_.pdf</t>
  </si>
  <si>
    <t>Melting_Curves/meltCurve_Q5TBB1_.pdf</t>
  </si>
  <si>
    <t>Melting_Curves/meltCurve_Q5TBP5_.pdf</t>
  </si>
  <si>
    <t>Melting_Curves/meltCurve_Q5TBP9_.pdf</t>
  </si>
  <si>
    <t>Melting_Curves/meltCurve_Q5TC82_2_.pdf</t>
  </si>
  <si>
    <t>Melting_Curves/meltCurve_Q5TD05_.pdf</t>
  </si>
  <si>
    <t>Melting_Curves/meltCurve_Q5TDC2_.pdf</t>
  </si>
  <si>
    <t>Melting_Curves/meltCurve_Q5TDC5_.pdf</t>
  </si>
  <si>
    <t>Melting_Curves/meltCurve_Q5TDG9_.pdf</t>
  </si>
  <si>
    <t>Melting_Curves/meltCurve_Q5TDH0_.pdf</t>
  </si>
  <si>
    <t>Melting_Curves/meltCurve_Q5TEJ8_6_.pdf</t>
  </si>
  <si>
    <t>Melting_Curves/meltCurve_Q5TEU4_.pdf</t>
  </si>
  <si>
    <t>Melting_Curves/meltCurve_Q5TFE4_.pdf</t>
  </si>
  <si>
    <t>Melting_Curves/meltCurve_Q5TH30_.pdf</t>
  </si>
  <si>
    <t>Melting_Curves/meltCurve_Q5THJ4_2_.pdf</t>
  </si>
  <si>
    <t>Melting_Curves/meltCurve_Q5THK1_3_.pdf</t>
  </si>
  <si>
    <t>Melting_Curves/meltCurve_Q5TIH2_.pdf</t>
  </si>
  <si>
    <t>Melting_Curves/meltCurve_Q5U5X0_.pdf</t>
  </si>
  <si>
    <t>Melting_Curves/meltCurve_Q5UIP0_2_.pdf</t>
  </si>
  <si>
    <t>Melting_Curves/meltCurve_Q5VIR6_4_.pdf</t>
  </si>
  <si>
    <t>Melting_Curves/meltCurve_Q5VSL9_.pdf</t>
  </si>
  <si>
    <t>Melting_Curves/meltCurve_Q5VT52_3_.pdf</t>
  </si>
  <si>
    <t>Melting_Curves/meltCurve_Q5VT94_.pdf</t>
  </si>
  <si>
    <t>Melting_Curves/meltCurve_Q5VTL8_.pdf</t>
  </si>
  <si>
    <t>Melting_Curves/meltCurve_Q5VTR2_.pdf</t>
  </si>
  <si>
    <t>Melting_Curves/meltCurve_Q5VTU3_.pdf</t>
  </si>
  <si>
    <t>Melting_Curves/meltCurve_Q5VTU8_.pdf</t>
  </si>
  <si>
    <t>Melting_Curves/meltCurve_Q5VU58_.pdf</t>
  </si>
  <si>
    <t>Melting_Curves/meltCurve_Q5VUA4_.pdf</t>
  </si>
  <si>
    <t>Melting_Curves/meltCurve_Q5VV42_.pdf</t>
  </si>
  <si>
    <t>Melting_Curves/meltCurve_Q5VV87_.pdf</t>
  </si>
  <si>
    <t>Melting_Curves/meltCurve_Q5VVD7_.pdf</t>
  </si>
  <si>
    <t>Melting_Curves/meltCurve_Q5VVL7_.pdf</t>
  </si>
  <si>
    <t>Melting_Curves/meltCurve_Q5VVQ6_.pdf</t>
  </si>
  <si>
    <t>Melting_Curves/meltCurve_Q5VVW5_.pdf</t>
  </si>
  <si>
    <t>Melting_Curves/meltCurve_Q5VW32_.pdf</t>
  </si>
  <si>
    <t>Melting_Curves/meltCurve_Q5VWC4_.pdf</t>
  </si>
  <si>
    <t>Melting_Curves/meltCurve_Q5VWJ9_.pdf</t>
  </si>
  <si>
    <t>Melting_Curves/meltCurve_Q5VWP2_.pdf</t>
  </si>
  <si>
    <t>Melting_Curves/meltCurve_Q5VWV2_.pdf</t>
  </si>
  <si>
    <t>Melting_Curves/meltCurve_Q5VWZ2_.pdf</t>
  </si>
  <si>
    <t>Melting_Curves/meltCurve_Q5VY93_.pdf</t>
  </si>
  <si>
    <t>Melting_Curves/meltCurve_Q5VZE5_.pdf</t>
  </si>
  <si>
    <t>Melting_Curves/meltCurve_Q5VZI3_2_.pdf</t>
  </si>
  <si>
    <t>Melting_Curves/meltCurve_Q5VZL5_2_.pdf</t>
  </si>
  <si>
    <t>Melting_Curves/meltCurve_Q5VZR0_.pdf</t>
  </si>
  <si>
    <t>Melting_Curves/meltCurve_Q5VZU9_.pdf</t>
  </si>
  <si>
    <t>Melting_Curves/meltCurve_Q5VZZ6_.pdf</t>
  </si>
  <si>
    <t>Melting_Curves/meltCurve_Q5W0A2_.pdf</t>
  </si>
  <si>
    <t>Melting_Curves/meltCurve_Q5W0J8_.pdf</t>
  </si>
  <si>
    <t>Melting_Curves/meltCurve_Q5W0V3_2_.pdf</t>
  </si>
  <si>
    <t>Melting_Curves/meltCurve_Q5W0Z9_3_.pdf</t>
  </si>
  <si>
    <t>Melting_Curves/meltCurve_Q5W111_.pdf</t>
  </si>
  <si>
    <t>Melting_Curves/meltCurve_Q5W145_.pdf</t>
  </si>
  <si>
    <t>Melting_Curves/meltCurve_Q5XKP0_.pdf</t>
  </si>
  <si>
    <t>Melting_Curves/meltCurve_Q5XPI4_.pdf</t>
  </si>
  <si>
    <t>Melting_Curves/meltCurve_Q5XUX1_3_.pdf</t>
  </si>
  <si>
    <t>Melting_Curves/meltCurve_Q5ZPR3_3_.pdf</t>
  </si>
  <si>
    <t>Melting_Curves/meltCurve_Q63HN8_.pdf</t>
  </si>
  <si>
    <t>Melting_Curves/meltCurve_Q63HQ0_.pdf</t>
  </si>
  <si>
    <t>Melting_Curves/meltCurve_Q643R3_.pdf</t>
  </si>
  <si>
    <t>Melting_Curves/meltCurve_Q658P3_3_.pdf</t>
  </si>
  <si>
    <t>Melting_Curves/meltCurve_Q66GS9_.pdf</t>
  </si>
  <si>
    <t>Melting_Curves/meltCurve_Q66K14_2_.pdf</t>
  </si>
  <si>
    <t>Melting_Curves/meltCurve_Q66K64_.pdf</t>
  </si>
  <si>
    <t>Melting_Curves/meltCurve_Q66LE6_.pdf</t>
  </si>
  <si>
    <t>Melting_Curves/meltCurve_Q66PJ3_.pdf</t>
  </si>
  <si>
    <t>Melting_Curves/meltCurve_Q674X7_3_.pdf</t>
  </si>
  <si>
    <t>Melting_Curves/meltCurve_Q68CQ4_.pdf</t>
  </si>
  <si>
    <t>Melting_Curves/meltCurve_Q68D85_.pdf</t>
  </si>
  <si>
    <t>Melting_Curves/meltCurve_Q68D91_.pdf</t>
  </si>
  <si>
    <t>Melting_Curves/meltCurve_Q68DH5_.pdf</t>
  </si>
  <si>
    <t>Melting_Curves/meltCurve_Q68DM5_.pdf</t>
  </si>
  <si>
    <t>Melting_Curves/meltCurve_Q68E01_2_.pdf</t>
  </si>
  <si>
    <t>Melting_Curves/meltCurve_Q68EM7_2_.pdf</t>
  </si>
  <si>
    <t>Melting_Curves/meltCurve_Q69YH5_.pdf</t>
  </si>
  <si>
    <t>Melting_Curves/meltCurve_Q69YL0_.pdf</t>
  </si>
  <si>
    <t>Melting_Curves/meltCurve_Q69YN2_.pdf</t>
  </si>
  <si>
    <t>Melting_Curves/meltCurve_Q69YU5_.pdf</t>
  </si>
  <si>
    <t>Melting_Curves/meltCurve_Q6AI08_.pdf</t>
  </si>
  <si>
    <t>Melting_Curves/meltCurve_Q6BCY4_.pdf</t>
  </si>
  <si>
    <t>Melting_Curves/meltCurve_Q6BDS2_.pdf</t>
  </si>
  <si>
    <t>Melting_Curves/meltCurve_Q6DD87_.pdf</t>
  </si>
  <si>
    <t>Melting_Curves/meltCurve_Q6DD88_.pdf</t>
  </si>
  <si>
    <t>Melting_Curves/meltCurve_Q6DHV7_2_.pdf</t>
  </si>
  <si>
    <t>Melting_Curves/meltCurve_Q6DKK2_.pdf</t>
  </si>
  <si>
    <t>Melting_Curves/meltCurve_Q6DU44_.pdf</t>
  </si>
  <si>
    <t>Melting_Curves/meltCurve_Q6EEV4_2_.pdf</t>
  </si>
  <si>
    <t>Melting_Curves/meltCurve_Q6EMK4_.pdf</t>
  </si>
  <si>
    <t>Melting_Curves/meltCurve_Q6FI81_.pdf</t>
  </si>
  <si>
    <t>Melting_Curves/meltCurve_Q6FIF0_2_.pdf</t>
  </si>
  <si>
    <t>Melting_Curves/meltCurve_Q6GMV2_.pdf</t>
  </si>
  <si>
    <t>Melting_Curves/meltCurve_Q6GMV3_.pdf</t>
  </si>
  <si>
    <t>Melting_Curves/meltCurve_Q6GQQ9_.pdf</t>
  </si>
  <si>
    <t>Melting_Curves/meltCurve_Q6GYA4_.pdf</t>
  </si>
  <si>
    <t>Melting_Curves/meltCurve_Q6GYQ0_4_.pdf</t>
  </si>
  <si>
    <t>Melting_Curves/meltCurve_Q6I9Y2_.pdf</t>
  </si>
  <si>
    <t>Melting_Curves/meltCurve_Q6IA69_.pdf</t>
  </si>
  <si>
    <t>Melting_Curves/meltCurve_Q6IA86_3_.pdf</t>
  </si>
  <si>
    <t>Melting_Curves/meltCurve_Q6IAA8_.pdf</t>
  </si>
  <si>
    <t>Melting_Curves/meltCurve_Q6IAN0_.pdf</t>
  </si>
  <si>
    <t>Melting_Curves/meltCurve_Q6IBS0_.pdf</t>
  </si>
  <si>
    <t>Melting_Curves/meltCurve_Q6IBW4_.pdf</t>
  </si>
  <si>
    <t>Melting_Curves/meltCurve_Q6IN84_.pdf</t>
  </si>
  <si>
    <t>Melting_Curves/meltCurve_Q6IN85_.pdf</t>
  </si>
  <si>
    <t>Melting_Curves/meltCurve_Q6IPR3_.pdf</t>
  </si>
  <si>
    <t>Melting_Curves/meltCurve_Q6IQ22_.pdf</t>
  </si>
  <si>
    <t>Melting_Curves/meltCurve_Q6IQ49_2_.pdf</t>
  </si>
  <si>
    <t>Melting_Curves/meltCurve_Q6JBY9_.pdf</t>
  </si>
  <si>
    <t>Melting_Curves/meltCurve_Q6JHV3_.pdf</t>
  </si>
  <si>
    <t>Melting_Curves/meltCurve_Q6JQN1_.pdf</t>
  </si>
  <si>
    <t>Melting_Curves/meltCurve_Q6KC79_2_.pdf</t>
  </si>
  <si>
    <t>Melting_Curves/meltCurve_Q6KCM7_.pdf</t>
  </si>
  <si>
    <t>Melting_Curves/meltCurve_Q6MZP7_2_.pdf</t>
  </si>
  <si>
    <t>Melting_Curves/meltCurve_Q6N063_.pdf</t>
  </si>
  <si>
    <t>Melting_Curves/meltCurve_Q6NSB6_.pdf</t>
  </si>
  <si>
    <t>Melting_Curves/meltCurve_Q6NSH3_.pdf</t>
  </si>
  <si>
    <t>Melting_Curves/meltCurve_Q6NT16_.pdf</t>
  </si>
  <si>
    <t>Melting_Curves/meltCurve_Q6NUK1_.pdf</t>
  </si>
  <si>
    <t>Melting_Curves/meltCurve_Q6NUK4_.pdf</t>
  </si>
  <si>
    <t>Melting_Curves/meltCurve_Q6NUM9_.pdf</t>
  </si>
  <si>
    <t>Melting_Curves/meltCurve_Q6NUQ1_.pdf</t>
  </si>
  <si>
    <t>Melting_Curves/meltCurve_Q6NUQ4_2_.pdf</t>
  </si>
  <si>
    <t>Melting_Curves/meltCurve_Q6NVH7_.pdf</t>
  </si>
  <si>
    <t>Melting_Curves/meltCurve_Q6NVY1_.pdf</t>
  </si>
  <si>
    <t>Melting_Curves/meltCurve_Q6NXT6_.pdf</t>
  </si>
  <si>
    <t>Melting_Curves/meltCurve_Q6NYC1_.pdf</t>
  </si>
  <si>
    <t>Melting_Curves/meltCurve_Q6NYC8_.pdf</t>
  </si>
  <si>
    <t>Melting_Curves/meltCurve_Q6NZ53_.pdf</t>
  </si>
  <si>
    <t>Melting_Curves/meltCurve_Q6NZI2_.pdf</t>
  </si>
  <si>
    <t>Melting_Curves/meltCurve_Q6NZY4_.pdf</t>
  </si>
  <si>
    <t>Melting_Curves/meltCurve_Q6P087_2_.pdf</t>
  </si>
  <si>
    <t>Melting_Curves/meltCurve_Q6P1J9_.pdf</t>
  </si>
  <si>
    <t>Melting_Curves/meltCurve_Q6P1K2_4_.pdf</t>
  </si>
  <si>
    <t>Melting_Curves/meltCurve_Q6P1L8_.pdf</t>
  </si>
  <si>
    <t>Melting_Curves/meltCurve_Q6P1M0_.pdf</t>
  </si>
  <si>
    <t>Melting_Curves/meltCurve_Q6P1N0_2_.pdf</t>
  </si>
  <si>
    <t>Melting_Curves/meltCurve_Q6P1Q9_.pdf</t>
  </si>
  <si>
    <t>Melting_Curves/meltCurve_Q6P1R4_.pdf</t>
  </si>
  <si>
    <t>Melting_Curves/meltCurve_Q6P2E9_.pdf</t>
  </si>
  <si>
    <t>Melting_Curves/meltCurve_Q6P2H3_2_.pdf</t>
  </si>
  <si>
    <t>Melting_Curves/meltCurve_Q6P2I3_.pdf</t>
  </si>
  <si>
    <t>Melting_Curves/meltCurve_Q6P2P2_.pdf</t>
  </si>
  <si>
    <t>Melting_Curves/meltCurve_Q6P2Q9_.pdf</t>
  </si>
  <si>
    <t>Melting_Curves/meltCurve_Q6P3S6_.pdf</t>
  </si>
  <si>
    <t>Melting_Curves/meltCurve_Q6P3W7_.pdf</t>
  </si>
  <si>
    <t>Melting_Curves/meltCurve_Q6P3X3_.pdf</t>
  </si>
  <si>
    <t>Melting_Curves/meltCurve_Q6P444_.pdf</t>
  </si>
  <si>
    <t>Melting_Curves/meltCurve_Q6P4A7_.pdf</t>
  </si>
  <si>
    <t>Melting_Curves/meltCurve_Q6P4A8_.pdf</t>
  </si>
  <si>
    <t>Melting_Curves/meltCurve_Q6P4E1_.pdf</t>
  </si>
  <si>
    <t>Melting_Curves/meltCurve_Q6P4F2_.pdf</t>
  </si>
  <si>
    <t>Melting_Curves/meltCurve_Q6P582_.pdf</t>
  </si>
  <si>
    <t>Melting_Curves/meltCurve_Q6P587_.pdf</t>
  </si>
  <si>
    <t>Melting_Curves/meltCurve_Q6P5X5_.pdf</t>
  </si>
  <si>
    <t>Melting_Curves/meltCurve_Q6P6C2_3_.pdf</t>
  </si>
  <si>
    <t>Melting_Curves/meltCurve_Q6P9B6_.pdf</t>
  </si>
  <si>
    <t>Melting_Curves/meltCurve_Q6PD62_.pdf</t>
  </si>
  <si>
    <t>Melting_Curves/meltCurve_Q6PD74_.pdf</t>
  </si>
  <si>
    <t>Melting_Curves/meltCurve_Q6PGN9_2_.pdf</t>
  </si>
  <si>
    <t>Melting_Curves/meltCurve_Q6PHR2_3_.pdf</t>
  </si>
  <si>
    <t>Melting_Curves/meltCurve_Q6PI48_.pdf</t>
  </si>
  <si>
    <t>Melting_Curves/meltCurve_Q6PID6_.pdf</t>
  </si>
  <si>
    <t>Melting_Curves/meltCurve_Q6PII3_.pdf</t>
  </si>
  <si>
    <t>Melting_Curves/meltCurve_Q6PII5_2_.pdf</t>
  </si>
  <si>
    <t>Melting_Curves/meltCurve_Q6PIW4_2_.pdf</t>
  </si>
  <si>
    <t>Melting_Curves/meltCurve_Q6PJ69_.pdf</t>
  </si>
  <si>
    <t>Melting_Curves/meltCurve_Q6PJG6_.pdf</t>
  </si>
  <si>
    <t>Melting_Curves/meltCurve_Q6PJT7_5_.pdf</t>
  </si>
  <si>
    <t>Melting_Curves/meltCurve_Q6PJW8_.pdf</t>
  </si>
  <si>
    <t>Melting_Curves/meltCurve_Q6PK81_2_.pdf</t>
  </si>
  <si>
    <t>Melting_Curves/meltCurve_Q6PKG0_.pdf</t>
  </si>
  <si>
    <t>Melting_Curves/meltCurve_Q6PL24_.pdf</t>
  </si>
  <si>
    <t>Melting_Curves/meltCurve_Q6PML9_.pdf</t>
  </si>
  <si>
    <t>Melting_Curves/meltCurve_Q6QNY0_.pdf</t>
  </si>
  <si>
    <t>Melting_Curves/meltCurve_Q6QNY1_.pdf</t>
  </si>
  <si>
    <t>Melting_Curves/meltCurve_Q6R327_.pdf</t>
  </si>
  <si>
    <t>Melting_Curves/meltCurve_Q6RW13_.pdf</t>
  </si>
  <si>
    <t>Melting_Curves/meltCurve_Q6T4P5_4_.pdf</t>
  </si>
  <si>
    <t>Melting_Curves/meltCurve_Q6UB28_.pdf</t>
  </si>
  <si>
    <t>Melting_Curves/meltCurve_Q6UB35_.pdf</t>
  </si>
  <si>
    <t>Melting_Curves/meltCurve_Q6ULP2_5_.pdf</t>
  </si>
  <si>
    <t>Melting_Curves/meltCurve_Q6UN15_.pdf</t>
  </si>
  <si>
    <t>Melting_Curves/meltCurve_Q6UUV7_3_.pdf</t>
  </si>
  <si>
    <t>Melting_Curves/meltCurve_Q6UVJ0_.pdf</t>
  </si>
  <si>
    <t>Melting_Curves/meltCurve_Q6UW56_.pdf</t>
  </si>
  <si>
    <t>Melting_Curves/meltCurve_Q6UW63_.pdf</t>
  </si>
  <si>
    <t>Melting_Curves/meltCurve_Q6UW78_.pdf</t>
  </si>
  <si>
    <t>Melting_Curves/meltCurve_Q6UWB1_.pdf</t>
  </si>
  <si>
    <t>Melting_Curves/meltCurve_Q6UWE0_.pdf</t>
  </si>
  <si>
    <t>Melting_Curves/meltCurve_Q6UWP2_.pdf</t>
  </si>
  <si>
    <t>Melting_Curves/meltCurve_Q6UWP7_3_.pdf</t>
  </si>
  <si>
    <t>Melting_Curves/meltCurve_Q6UX04_.pdf</t>
  </si>
  <si>
    <t>Melting_Curves/meltCurve_Q6UX07_.pdf</t>
  </si>
  <si>
    <t>Melting_Curves/meltCurve_Q6UXH1_4_.pdf</t>
  </si>
  <si>
    <t>Melting_Curves/meltCurve_Q6UXN9_.pdf</t>
  </si>
  <si>
    <t>Melting_Curves/meltCurve_Q6UXV4_.pdf</t>
  </si>
  <si>
    <t>Melting_Curves/meltCurve_Q6UY14_2_.pdf</t>
  </si>
  <si>
    <t>Melting_Curves/meltCurve_Q6VY07_.pdf</t>
  </si>
  <si>
    <t>Melting_Curves/meltCurve_Q6WKZ4_.pdf</t>
  </si>
  <si>
    <t>Melting_Curves/meltCurve_Q6XQN6_.pdf</t>
  </si>
  <si>
    <t>Melting_Curves/meltCurve_Q6XR72_3_.pdf</t>
  </si>
  <si>
    <t>Melting_Curves/meltCurve_Q6XUX3_2_.pdf</t>
  </si>
  <si>
    <t>Melting_Curves/meltCurve_Q6Y288_.pdf</t>
  </si>
  <si>
    <t>Melting_Curves/meltCurve_Q6Y7W6_4_.pdf</t>
  </si>
  <si>
    <t>Melting_Curves/meltCurve_Q6YHU6_3_.pdf</t>
  </si>
  <si>
    <t>Melting_Curves/meltCurve_Q6YN16_.pdf</t>
  </si>
  <si>
    <t>Melting_Curves/meltCurve_Q6YP21_3_.pdf</t>
  </si>
  <si>
    <t>Melting_Curves/meltCurve_Q6ZMG9_.pdf</t>
  </si>
  <si>
    <t>Melting_Curves/meltCurve_Q6ZMI0_3_.pdf</t>
  </si>
  <si>
    <t>Melting_Curves/meltCurve_Q6ZN04_.pdf</t>
  </si>
  <si>
    <t>Melting_Curves/meltCurve_Q6ZN17_.pdf</t>
  </si>
  <si>
    <t>Melting_Curves/meltCurve_Q6ZN28_.pdf</t>
  </si>
  <si>
    <t>Melting_Curves/meltCurve_Q6ZN55_.pdf</t>
  </si>
  <si>
    <t>Melting_Curves/meltCurve_Q6ZNA5_.pdf</t>
  </si>
  <si>
    <t>Melting_Curves/meltCurve_Q6ZNB6_.pdf</t>
  </si>
  <si>
    <t>Melting_Curves/meltCurve_Q6ZNW5_.pdf</t>
  </si>
  <si>
    <t>Melting_Curves/meltCurve_Q6ZRP7_.pdf</t>
  </si>
  <si>
    <t>Melting_Curves/meltCurve_Q6ZSJ8_.pdf</t>
  </si>
  <si>
    <t>Melting_Curves/meltCurve_Q6ZT12_.pdf</t>
  </si>
  <si>
    <t>Melting_Curves/meltCurve_Q6ZT21_2_.pdf</t>
  </si>
  <si>
    <t>Melting_Curves/meltCurve_Q6ZT62_.pdf</t>
  </si>
  <si>
    <t>Melting_Curves/meltCurve_Q6ZW49_4_.pdf</t>
  </si>
  <si>
    <t>Melting_Curves/meltCurve_Q6ZWT7_.pdf</t>
  </si>
  <si>
    <t>Melting_Curves/meltCurve_Q6ZXV5_2_.pdf</t>
  </si>
  <si>
    <t>Melting_Curves/meltCurve_Q6ZYL4_.pdf</t>
  </si>
  <si>
    <t>Melting_Curves/meltCurve_Q709C8_3_.pdf</t>
  </si>
  <si>
    <t>Melting_Curves/meltCurve_Q70CQ2_.pdf</t>
  </si>
  <si>
    <t>Melting_Curves/meltCurve_Q70IA6_.pdf</t>
  </si>
  <si>
    <t>Melting_Curves/meltCurve_Q70J99_.pdf</t>
  </si>
  <si>
    <t>Melting_Curves/meltCurve_Q70UQ0_.pdf</t>
  </si>
  <si>
    <t>Melting_Curves/meltCurve_Q70UQ0_4_.pdf</t>
  </si>
  <si>
    <t>Melting_Curves/meltCurve_Q70Z53_2_.pdf</t>
  </si>
  <si>
    <t>Melting_Curves/meltCurve_Q712K3_.pdf</t>
  </si>
  <si>
    <t>Melting_Curves/meltCurve_Q71RC2_5_.pdf</t>
  </si>
  <si>
    <t>Melting_Curves/meltCurve_Q71TU5_.pdf</t>
  </si>
  <si>
    <t>Melting_Curves/meltCurve_Q71U36_2_.pdf</t>
  </si>
  <si>
    <t>Melting_Curves/meltCurve_Q71UI9_.pdf</t>
  </si>
  <si>
    <t>Melting_Curves/meltCurve_Q765P7_.pdf</t>
  </si>
  <si>
    <t>Melting_Curves/meltCurve_Q7KZ85_.pdf</t>
  </si>
  <si>
    <t>Melting_Curves/meltCurve_Q7KZ85_2_.pdf</t>
  </si>
  <si>
    <t>Melting_Curves/meltCurve_Q7KZF4_.pdf</t>
  </si>
  <si>
    <t>Melting_Curves/meltCurve_Q7KZJ0_.pdf</t>
  </si>
  <si>
    <t>Melting_Curves/meltCurve_Q7KZN9_2_.pdf</t>
  </si>
  <si>
    <t>Melting_Curves/meltCurve_Q7L014_.pdf</t>
  </si>
  <si>
    <t>Melting_Curves/meltCurve_Q7L099_2_.pdf</t>
  </si>
  <si>
    <t>Melting_Curves/meltCurve_Q7L099_4_.pdf</t>
  </si>
  <si>
    <t>Melting_Curves/meltCurve_Q7L0Y3_.pdf</t>
  </si>
  <si>
    <t>Melting_Curves/meltCurve_Q7L1Q6_2_.pdf</t>
  </si>
  <si>
    <t>Melting_Curves/meltCurve_Q7L266_.pdf</t>
  </si>
  <si>
    <t>Melting_Curves/meltCurve_Q7L273_.pdf</t>
  </si>
  <si>
    <t>Melting_Curves/meltCurve_Q7L2H7_.pdf</t>
  </si>
  <si>
    <t>Melting_Curves/meltCurve_Q7L2J0_.pdf</t>
  </si>
  <si>
    <t>Melting_Curves/meltCurve_Q7L3T8_.pdf</t>
  </si>
  <si>
    <t>Melting_Curves/meltCurve_Q7L4I2_.pdf</t>
  </si>
  <si>
    <t>Melting_Curves/meltCurve_Q7L523_.pdf</t>
  </si>
  <si>
    <t>Melting_Curves/meltCurve_Q7L576_.pdf</t>
  </si>
  <si>
    <t>Melting_Curves/meltCurve_Q7L592_2_.pdf</t>
  </si>
  <si>
    <t>Melting_Curves/meltCurve_Q7L5D6_.pdf</t>
  </si>
  <si>
    <t>Melting_Curves/meltCurve_Q7L5L3_1_.pdf</t>
  </si>
  <si>
    <t>Melting_Curves/meltCurve_Q7L5Y1_.pdf</t>
  </si>
  <si>
    <t>Melting_Curves/meltCurve_Q7L775_.pdf</t>
  </si>
  <si>
    <t>Melting_Curves/meltCurve_Q7L7X3_.pdf</t>
  </si>
  <si>
    <t>Melting_Curves/meltCurve_Q7L8J4_.pdf</t>
  </si>
  <si>
    <t>Melting_Curves/meltCurve_Q7L8L6_.pdf</t>
  </si>
  <si>
    <t>Melting_Curves/meltCurve_Q7L8W6_.pdf</t>
  </si>
  <si>
    <t>Melting_Curves/meltCurve_Q7LBC6_.pdf</t>
  </si>
  <si>
    <t>Melting_Curves/meltCurve_Q7LG56_.pdf</t>
  </si>
  <si>
    <t>Melting_Curves/meltCurve_Q7LGA3_.pdf</t>
  </si>
  <si>
    <t>Melting_Curves/meltCurve_Q7RTP6_.pdf</t>
  </si>
  <si>
    <t>Melting_Curves/meltCurve_Q7RTV0_.pdf</t>
  </si>
  <si>
    <t>Melting_Curves/meltCurve_Q7Z2K8_.pdf</t>
  </si>
  <si>
    <t>Melting_Curves/meltCurve_Q7Z2T5_.pdf</t>
  </si>
  <si>
    <t>Melting_Curves/meltCurve_Q7Z2W4_.pdf</t>
  </si>
  <si>
    <t>Melting_Curves/meltCurve_Q7Z2W9_2_.pdf</t>
  </si>
  <si>
    <t>Melting_Curves/meltCurve_Q7Z2Z2_.pdf</t>
  </si>
  <si>
    <t>Melting_Curves/meltCurve_Q7Z309_.pdf</t>
  </si>
  <si>
    <t>Melting_Curves/meltCurve_Q7Z372_.pdf</t>
  </si>
  <si>
    <t>Melting_Curves/meltCurve_Q7Z392_4_.pdf</t>
  </si>
  <si>
    <t>Melting_Curves/meltCurve_Q7Z3C6_2_.pdf</t>
  </si>
  <si>
    <t>Melting_Curves/meltCurve_Q7Z3D4_.pdf</t>
  </si>
  <si>
    <t>Melting_Curves/meltCurve_Q7Z3E2_.pdf</t>
  </si>
  <si>
    <t>Melting_Curves/meltCurve_Q7Z3T8_.pdf</t>
  </si>
  <si>
    <t>Melting_Curves/meltCurve_Q7Z401_.pdf</t>
  </si>
  <si>
    <t>Melting_Curves/meltCurve_Q7Z417_.pdf</t>
  </si>
  <si>
    <t>Melting_Curves/meltCurve_Q7Z422_2_.pdf</t>
  </si>
  <si>
    <t>Melting_Curves/meltCurve_Q7Z434_.pdf</t>
  </si>
  <si>
    <t>Melting_Curves/meltCurve_Q7Z451_.pdf</t>
  </si>
  <si>
    <t>Melting_Curves/meltCurve_Q7Z4F1_.pdf</t>
  </si>
  <si>
    <t>Melting_Curves/meltCurve_Q7Z4G1_.pdf</t>
  </si>
  <si>
    <t>Melting_Curves/meltCurve_Q7Z4G4_2_.pdf</t>
  </si>
  <si>
    <t>Melting_Curves/meltCurve_Q7Z4H3_.pdf</t>
  </si>
  <si>
    <t>Melting_Curves/meltCurve_Q7Z4H7_3_.pdf</t>
  </si>
  <si>
    <t>Melting_Curves/meltCurve_Q7Z4H8_.pdf</t>
  </si>
  <si>
    <t>Melting_Curves/meltCurve_Q7Z4Q2_.pdf</t>
  </si>
  <si>
    <t>Melting_Curves/meltCurve_Q7Z4V5_.pdf</t>
  </si>
  <si>
    <t>Melting_Curves/meltCurve_Q7Z4W1_.pdf</t>
  </si>
  <si>
    <t>Melting_Curves/meltCurve_Q7Z5G4_.pdf</t>
  </si>
  <si>
    <t>Melting_Curves/meltCurve_Q7Z5K2_.pdf</t>
  </si>
  <si>
    <t>Melting_Curves/meltCurve_Q7Z5L2_2_.pdf</t>
  </si>
  <si>
    <t>Melting_Curves/meltCurve_Q7Z5L9_.pdf</t>
  </si>
  <si>
    <t>Melting_Curves/meltCurve_Q7Z5U6_.pdf</t>
  </si>
  <si>
    <t>Melting_Curves/meltCurve_Q7Z5Y7_.pdf</t>
  </si>
  <si>
    <t>Melting_Curves/meltCurve_Q7Z6B0_2_.pdf</t>
  </si>
  <si>
    <t>Melting_Curves/meltCurve_Q7Z6J9_.pdf</t>
  </si>
  <si>
    <t>Melting_Curves/meltCurve_Q7Z6L1_3_.pdf</t>
  </si>
  <si>
    <t>Melting_Curves/meltCurve_Q7Z6M1_.pdf</t>
  </si>
  <si>
    <t>Melting_Curves/meltCurve_Q7Z6M3_.pdf</t>
  </si>
  <si>
    <t>Melting_Curves/meltCurve_Q7Z6U0_.pdf</t>
  </si>
  <si>
    <t>Melting_Curves/meltCurve_Q7Z6V5_.pdf</t>
  </si>
  <si>
    <t>Melting_Curves/meltCurve_Q7Z6Z7_2_.pdf</t>
  </si>
  <si>
    <t>Melting_Curves/meltCurve_Q7Z7A3_.pdf</t>
  </si>
  <si>
    <t>Melting_Curves/meltCurve_Q7Z7C8_.pdf</t>
  </si>
  <si>
    <t>Melting_Curves/meltCurve_Q7Z7E8_.pdf</t>
  </si>
  <si>
    <t>Melting_Curves/meltCurve_Q7Z7F0_3_.pdf</t>
  </si>
  <si>
    <t>Melting_Curves/meltCurve_Q7Z7F7_.pdf</t>
  </si>
  <si>
    <t>Melting_Curves/meltCurve_Q7Z7G8_2_.pdf</t>
  </si>
  <si>
    <t>Melting_Curves/meltCurve_Q7Z7H5_3_.pdf</t>
  </si>
  <si>
    <t>Melting_Curves/meltCurve_Q7Z7M9_.pdf</t>
  </si>
  <si>
    <t>Melting_Curves/meltCurve_Q7Z7N9_.pdf</t>
  </si>
  <si>
    <t>Melting_Curves/meltCurve_Q86SF2_.pdf</t>
  </si>
  <si>
    <t>Melting_Curves/meltCurve_Q86SQ9_3_.pdf</t>
  </si>
  <si>
    <t>Melting_Curves/meltCurve_Q86SX6_.pdf</t>
  </si>
  <si>
    <t>Melting_Curves/meltCurve_Q86SZ2_.pdf</t>
  </si>
  <si>
    <t>Melting_Curves/meltCurve_Q86T65_4_.pdf</t>
  </si>
  <si>
    <t>Melting_Curves/meltCurve_Q86TA1_.pdf</t>
  </si>
  <si>
    <t>Melting_Curves/meltCurve_Q86TB9_4_.pdf</t>
  </si>
  <si>
    <t>Melting_Curves/meltCurve_Q86TI2_.pdf</t>
  </si>
  <si>
    <t>Melting_Curves/meltCurve_Q86TP1_.pdf</t>
  </si>
  <si>
    <t>Melting_Curves/meltCurve_Q86TU7_.pdf</t>
  </si>
  <si>
    <t>Melting_Curves/meltCurve_Q86TV6_.pdf</t>
  </si>
  <si>
    <t>Melting_Curves/meltCurve_Q86U28_.pdf</t>
  </si>
  <si>
    <t>Melting_Curves/meltCurve_Q86U44_.pdf</t>
  </si>
  <si>
    <t>Melting_Curves/meltCurve_Q86U70_3_.pdf</t>
  </si>
  <si>
    <t>Melting_Curves/meltCurve_Q86U90_.pdf</t>
  </si>
  <si>
    <t>Melting_Curves/meltCurve_Q86UA1_.pdf</t>
  </si>
  <si>
    <t>Melting_Curves/meltCurve_Q86UE4_.pdf</t>
  </si>
  <si>
    <t>Melting_Curves/meltCurve_Q86UE8_2_.pdf</t>
  </si>
  <si>
    <t>Melting_Curves/meltCurve_Q86UK7_2_.pdf</t>
  </si>
  <si>
    <t>Melting_Curves/meltCurve_Q86UL3_.pdf</t>
  </si>
  <si>
    <t>Melting_Curves/meltCurve_Q86UP2_.pdf</t>
  </si>
  <si>
    <t>Melting_Curves/meltCurve_Q86UU0_4_.pdf</t>
  </si>
  <si>
    <t>Melting_Curves/meltCurve_Q86UU1_3_.pdf</t>
  </si>
  <si>
    <t>Melting_Curves/meltCurve_Q86UV5_.pdf</t>
  </si>
  <si>
    <t>Melting_Curves/meltCurve_Q86UX3_.pdf</t>
  </si>
  <si>
    <t>Melting_Curves/meltCurve_Q86UX7_2_.pdf</t>
  </si>
  <si>
    <t>Melting_Curves/meltCurve_Q86UY0_.pdf</t>
  </si>
  <si>
    <t>Melting_Curves/meltCurve_Q86UY8_2_.pdf</t>
  </si>
  <si>
    <t>Melting_Curves/meltCurve_Q86V21_.pdf</t>
  </si>
  <si>
    <t>Melting_Curves/meltCurve_Q86V48_.pdf</t>
  </si>
  <si>
    <t>Melting_Curves/meltCurve_Q86VN1_2_.pdf</t>
  </si>
  <si>
    <t>Melting_Curves/meltCurve_Q86VP1_3_.pdf</t>
  </si>
  <si>
    <t>Melting_Curves/meltCurve_Q86VP6_.pdf</t>
  </si>
  <si>
    <t>Melting_Curves/meltCurve_Q86VQ3_2_.pdf</t>
  </si>
  <si>
    <t>Melting_Curves/meltCurve_Q86VR2_.pdf</t>
  </si>
  <si>
    <t>Melting_Curves/meltCurve_Q86VS8_.pdf</t>
  </si>
  <si>
    <t>Melting_Curves/meltCurve_Q86VU5_.pdf</t>
  </si>
  <si>
    <t>Melting_Curves/meltCurve_Q86W42_.pdf</t>
  </si>
  <si>
    <t>Melting_Curves/meltCurve_Q86W50_.pdf</t>
  </si>
  <si>
    <t>Melting_Curves/meltCurve_Q86W56_3_.pdf</t>
  </si>
  <si>
    <t>Melting_Curves/meltCurve_Q86W61_.pdf</t>
  </si>
  <si>
    <t>Melting_Curves/meltCurve_Q86WA6_2_.pdf</t>
  </si>
  <si>
    <t>Melting_Curves/meltCurve_Q86WJ1_4_.pdf</t>
  </si>
  <si>
    <t>Melting_Curves/meltCurve_Q86WQ0_.pdf</t>
  </si>
  <si>
    <t>Melting_Curves/meltCurve_Q86WR0_.pdf</t>
  </si>
  <si>
    <t>Melting_Curves/meltCurve_Q86WR7_.pdf</t>
  </si>
  <si>
    <t>Melting_Curves/meltCurve_Q86WV6_.pdf</t>
  </si>
  <si>
    <t>Melting_Curves/meltCurve_Q86WV7_.pdf</t>
  </si>
  <si>
    <t>Melting_Curves/meltCurve_Q86WX3_.pdf</t>
  </si>
  <si>
    <t>Melting_Curves/meltCurve_Q86X27_2_.pdf</t>
  </si>
  <si>
    <t>Melting_Curves/meltCurve_Q86X29_3_.pdf</t>
  </si>
  <si>
    <t>Melting_Curves/meltCurve_Q86X53_.pdf</t>
  </si>
  <si>
    <t>Melting_Curves/meltCurve_Q86X55_1_.pdf</t>
  </si>
  <si>
    <t>Melting_Curves/meltCurve_Q86X76_2_.pdf</t>
  </si>
  <si>
    <t>Melting_Curves/meltCurve_Q86X83_.pdf</t>
  </si>
  <si>
    <t>Melting_Curves/meltCurve_Q86XP3_.pdf</t>
  </si>
  <si>
    <t>Melting_Curves/meltCurve_Q86Y37_4_.pdf</t>
  </si>
  <si>
    <t>Melting_Curves/meltCurve_Q86Y56_.pdf</t>
  </si>
  <si>
    <t>Melting_Curves/meltCurve_Q86YH6_.pdf</t>
  </si>
  <si>
    <t>Melting_Curves/meltCurve_Q86YL8_.pdf</t>
  </si>
  <si>
    <t>Melting_Curves/meltCurve_Q86YM7_.pdf</t>
  </si>
  <si>
    <t>Melting_Curves/meltCurve_Q86YP4_2_.pdf</t>
  </si>
  <si>
    <t>Melting_Curves/meltCurve_Q86YR5_4_.pdf</t>
  </si>
  <si>
    <t>Melting_Curves/meltCurve_Q86YS7_.pdf</t>
  </si>
  <si>
    <t>Melting_Curves/meltCurve_Q8IU81_.pdf</t>
  </si>
  <si>
    <t>Melting_Curves/meltCurve_Q8IUI8_.pdf</t>
  </si>
  <si>
    <t>Melting_Curves/meltCurve_Q8IUR0_.pdf</t>
  </si>
  <si>
    <t>Melting_Curves/meltCurve_Q8IV08_.pdf</t>
  </si>
  <si>
    <t>Melting_Curves/meltCurve_Q8IV38_.pdf</t>
  </si>
  <si>
    <t>Melting_Curves/meltCurve_Q8IV48_.pdf</t>
  </si>
  <si>
    <t>Melting_Curves/meltCurve_Q8IV50_.pdf</t>
  </si>
  <si>
    <t>Melting_Curves/meltCurve_Q8IVD9_.pdf</t>
  </si>
  <si>
    <t>Melting_Curves/meltCurve_Q8IVM0_.pdf</t>
  </si>
  <si>
    <t>Melting_Curves/meltCurve_Q8IVS2_.pdf</t>
  </si>
  <si>
    <t>Melting_Curves/meltCurve_Q8IVW6_4_.pdf</t>
  </si>
  <si>
    <t>Melting_Curves/meltCurve_Q8IW45_.pdf</t>
  </si>
  <si>
    <t>Melting_Curves/meltCurve_Q8IWA4_.pdf</t>
  </si>
  <si>
    <t>Melting_Curves/meltCurve_Q8IWB1_.pdf</t>
  </si>
  <si>
    <t>Melting_Curves/meltCurve_Q8IWB7_.pdf</t>
  </si>
  <si>
    <t>Melting_Curves/meltCurve_Q8IWB9_.pdf</t>
  </si>
  <si>
    <t>Melting_Curves/meltCurve_Q8IWC1_2_.pdf</t>
  </si>
  <si>
    <t>Melting_Curves/meltCurve_Q8IWE4_.pdf</t>
  </si>
  <si>
    <t>Melting_Curves/meltCurve_Q8IWF6_.pdf</t>
  </si>
  <si>
    <t>Melting_Curves/meltCurve_Q8IWJ2_.pdf</t>
  </si>
  <si>
    <t>Melting_Curves/meltCurve_Q8IWL3_.pdf</t>
  </si>
  <si>
    <t>Melting_Curves/meltCurve_Q8IWP9_.pdf</t>
  </si>
  <si>
    <t>Melting_Curves/meltCurve_Q8IWS0_.pdf</t>
  </si>
  <si>
    <t>Melting_Curves/meltCurve_Q8IWU2_.pdf</t>
  </si>
  <si>
    <t>Melting_Curves/meltCurve_Q8IWV7_.pdf</t>
  </si>
  <si>
    <t>Melting_Curves/meltCurve_Q8IWV8_4_.pdf</t>
  </si>
  <si>
    <t>Melting_Curves/meltCurve_Q8IWW6_2_.pdf</t>
  </si>
  <si>
    <t>Melting_Curves/meltCurve_Q8IWY9_.pdf</t>
  </si>
  <si>
    <t>Melting_Curves/meltCurve_Q8IWZ3_6_.pdf</t>
  </si>
  <si>
    <t>Melting_Curves/meltCurve_Q8IWZ8_.pdf</t>
  </si>
  <si>
    <t>Melting_Curves/meltCurve_Q8IX07_.pdf</t>
  </si>
  <si>
    <t>Melting_Curves/meltCurve_Q8IX12_2_.pdf</t>
  </si>
  <si>
    <t>Melting_Curves/meltCurve_Q8IX19_.pdf</t>
  </si>
  <si>
    <t>Melting_Curves/meltCurve_Q8IX90_.pdf</t>
  </si>
  <si>
    <t>Melting_Curves/meltCurve_Q8IXB1_2_.pdf</t>
  </si>
  <si>
    <t>Melting_Curves/meltCurve_Q8IXI1_.pdf</t>
  </si>
  <si>
    <t>Melting_Curves/meltCurve_Q8IXI2_2_.pdf</t>
  </si>
  <si>
    <t>Melting_Curves/meltCurve_Q8IXJ6_2_.pdf</t>
  </si>
  <si>
    <t>Melting_Curves/meltCurve_Q8IXK2_.pdf</t>
  </si>
  <si>
    <t>Melting_Curves/meltCurve_Q8IXM6_2_.pdf</t>
  </si>
  <si>
    <t>Melting_Curves/meltCurve_Q8IXQ3_.pdf</t>
  </si>
  <si>
    <t>Melting_Curves/meltCurve_Q8IXQ4_.pdf</t>
  </si>
  <si>
    <t>Melting_Curves/meltCurve_Q8IXS8_.pdf</t>
  </si>
  <si>
    <t>Melting_Curves/meltCurve_Q8IXW5_2_.pdf</t>
  </si>
  <si>
    <t>Melting_Curves/meltCurve_Q8IY18_.pdf</t>
  </si>
  <si>
    <t>Melting_Curves/meltCurve_Q8IY22_3_.pdf</t>
  </si>
  <si>
    <t>Melting_Curves/meltCurve_Q8IY33_.pdf</t>
  </si>
  <si>
    <t>Melting_Curves/meltCurve_Q8IY95_2_.pdf</t>
  </si>
  <si>
    <t>Melting_Curves/meltCurve_Q8IYB5_3_.pdf</t>
  </si>
  <si>
    <t>Melting_Curves/meltCurve_Q8IYB7_.pdf</t>
  </si>
  <si>
    <t>Melting_Curves/meltCurve_Q8IYB8_.pdf</t>
  </si>
  <si>
    <t>Melting_Curves/meltCurve_Q8IYH5_4_.pdf</t>
  </si>
  <si>
    <t>Melting_Curves/meltCurve_Q8IYI6_.pdf</t>
  </si>
  <si>
    <t>Melting_Curves/meltCurve_Q8IYK4_.pdf</t>
  </si>
  <si>
    <t>Melting_Curves/meltCurve_Q8IYL3_.pdf</t>
  </si>
  <si>
    <t>Melting_Curves/meltCurve_Q8IYN0_.pdf</t>
  </si>
  <si>
    <t>Melting_Curves/meltCurve_Q8IYN2_.pdf</t>
  </si>
  <si>
    <t>Melting_Curves/meltCurve_Q8IYQ7_.pdf</t>
  </si>
  <si>
    <t>Melting_Curves/meltCurve_Q8IYS2_.pdf</t>
  </si>
  <si>
    <t>Melting_Curves/meltCurve_Q8IYU8_.pdf</t>
  </si>
  <si>
    <t>Melting_Curves/meltCurve_Q8IYW5_.pdf</t>
  </si>
  <si>
    <t>Melting_Curves/meltCurve_Q8IZ07_.pdf</t>
  </si>
  <si>
    <t>Melting_Curves/meltCurve_Q8IZ21_3_.pdf</t>
  </si>
  <si>
    <t>Melting_Curves/meltCurve_Q8IZ68_.pdf</t>
  </si>
  <si>
    <t>Melting_Curves/meltCurve_Q8IZ83_.pdf</t>
  </si>
  <si>
    <t>Melting_Curves/meltCurve_Q8IZL2_.pdf</t>
  </si>
  <si>
    <t>Melting_Curves/meltCurve_Q8IZN3_2_.pdf</t>
  </si>
  <si>
    <t>Melting_Curves/meltCurve_Q8IZR5_3_.pdf</t>
  </si>
  <si>
    <t>Melting_Curves/meltCurve_Q8IZV5_.pdf</t>
  </si>
  <si>
    <t>Melting_Curves/meltCurve_Q8N0U8_.pdf</t>
  </si>
  <si>
    <t>Melting_Curves/meltCurve_Q8N0V3_2_.pdf</t>
  </si>
  <si>
    <t>Melting_Curves/meltCurve_Q8N0W3_.pdf</t>
  </si>
  <si>
    <t>Melting_Curves/meltCurve_Q8N0X7_.pdf</t>
  </si>
  <si>
    <t>Melting_Curves/meltCurve_Q8N0Z6_.pdf</t>
  </si>
  <si>
    <t>Melting_Curves/meltCurve_Q8N108_17_.pdf</t>
  </si>
  <si>
    <t>Melting_Curves/meltCurve_Q8N122_.pdf</t>
  </si>
  <si>
    <t>Melting_Curves/meltCurve_Q8N129_.pdf</t>
  </si>
  <si>
    <t>Melting_Curves/meltCurve_Q8N139_2_.pdf</t>
  </si>
  <si>
    <t>Melting_Curves/meltCurve_Q8N163_.pdf</t>
  </si>
  <si>
    <t>Melting_Curves/meltCurve_Q8N183_.pdf</t>
  </si>
  <si>
    <t>Melting_Curves/meltCurve_Q8N1A6_.pdf</t>
  </si>
  <si>
    <t>Melting_Curves/meltCurve_Q8N1F7_.pdf</t>
  </si>
  <si>
    <t>Melting_Curves/meltCurve_Q8N1G2_.pdf</t>
  </si>
  <si>
    <t>Melting_Curves/meltCurve_Q8N1G4_.pdf</t>
  </si>
  <si>
    <t>Melting_Curves/meltCurve_Q8N1Q1_.pdf</t>
  </si>
  <si>
    <t>Melting_Curves/meltCurve_Q8N1W1_2_.pdf</t>
  </si>
  <si>
    <t>Melting_Curves/meltCurve_Q8N2E2_.pdf</t>
  </si>
  <si>
    <t>Melting_Curves/meltCurve_Q8N2F6_3_.pdf</t>
  </si>
  <si>
    <t>Melting_Curves/meltCurve_Q8N2G8_3_.pdf</t>
  </si>
  <si>
    <t>Melting_Curves/meltCurve_Q8N2K0_.pdf</t>
  </si>
  <si>
    <t>Melting_Curves/meltCurve_Q8N2W9_.pdf</t>
  </si>
  <si>
    <t>Melting_Curves/meltCurve_Q8N300_.pdf</t>
  </si>
  <si>
    <t>Melting_Curves/meltCurve_Q8N335_.pdf</t>
  </si>
  <si>
    <t>Melting_Curves/meltCurve_Q8N350_.pdf</t>
  </si>
  <si>
    <t>Melting_Curves/meltCurve_Q8N371_2_.pdf</t>
  </si>
  <si>
    <t>Melting_Curves/meltCurve_Q8N392_.pdf</t>
  </si>
  <si>
    <t>Melting_Curves/meltCurve_Q8N3C0_4_.pdf</t>
  </si>
  <si>
    <t>Melting_Curves/meltCurve_Q8N3D4_.pdf</t>
  </si>
  <si>
    <t>Melting_Curves/meltCurve_Q8N3F8_.pdf</t>
  </si>
  <si>
    <t>Melting_Curves/meltCurve_Q8N3X1_.pdf</t>
  </si>
  <si>
    <t>Melting_Curves/meltCurve_Q8N465_.pdf</t>
  </si>
  <si>
    <t>Melting_Curves/meltCurve_Q8N488_.pdf</t>
  </si>
  <si>
    <t>Melting_Curves/meltCurve_Q8N490_.pdf</t>
  </si>
  <si>
    <t>Melting_Curves/meltCurve_Q8N490_2_.pdf</t>
  </si>
  <si>
    <t>Melting_Curves/meltCurve_Q8N4H5_.pdf</t>
  </si>
  <si>
    <t>Melting_Curves/meltCurve_Q8N4P3_.pdf</t>
  </si>
  <si>
    <t>Melting_Curves/meltCurve_Q8N4Q0_.pdf</t>
  </si>
  <si>
    <t>Melting_Curves/meltCurve_Q8N4Q1_.pdf</t>
  </si>
  <si>
    <t>Melting_Curves/meltCurve_Q8N4T8_.pdf</t>
  </si>
  <si>
    <t>Melting_Curves/meltCurve_Q8N4V1_.pdf</t>
  </si>
  <si>
    <t>Melting_Curves/meltCurve_Q8N567_.pdf</t>
  </si>
  <si>
    <t>Melting_Curves/meltCurve_Q8N573_8_.pdf</t>
  </si>
  <si>
    <t>Melting_Curves/meltCurve_Q8N5A5_3_.pdf</t>
  </si>
  <si>
    <t>Melting_Curves/meltCurve_Q8N5C7_.pdf</t>
  </si>
  <si>
    <t>Melting_Curves/meltCurve_Q8N5C8_2_.pdf</t>
  </si>
  <si>
    <t>Melting_Curves/meltCurve_Q8N5D0_5_.pdf</t>
  </si>
  <si>
    <t>Melting_Curves/meltCurve_Q8N5G0_2_.pdf</t>
  </si>
  <si>
    <t>Melting_Curves/meltCurve_Q8N5G2_.pdf</t>
  </si>
  <si>
    <t>Melting_Curves/meltCurve_Q8N5I9_.pdf</t>
  </si>
  <si>
    <t>Melting_Curves/meltCurve_Q8N5K1_.pdf</t>
  </si>
  <si>
    <t>Melting_Curves/meltCurve_Q8N5L8_.pdf</t>
  </si>
  <si>
    <t>Melting_Curves/meltCurve_Q8N5M9_.pdf</t>
  </si>
  <si>
    <t>Melting_Curves/meltCurve_Q8N5N7_.pdf</t>
  </si>
  <si>
    <t>Melting_Curves/meltCurve_Q8N5P1_.pdf</t>
  </si>
  <si>
    <t>Melting_Curves/meltCurve_Q8N612_.pdf</t>
  </si>
  <si>
    <t>Melting_Curves/meltCurve_Q8N684_2_.pdf</t>
  </si>
  <si>
    <t>Melting_Curves/meltCurve_Q8N697_.pdf</t>
  </si>
  <si>
    <t>Melting_Curves/meltCurve_Q8N6H7_.pdf</t>
  </si>
  <si>
    <t>Melting_Curves/meltCurve_Q8N6M0_.pdf</t>
  </si>
  <si>
    <t>Melting_Curves/meltCurve_Q8N6N3_.pdf</t>
  </si>
  <si>
    <t>Melting_Curves/meltCurve_Q8N6S5_.pdf</t>
  </si>
  <si>
    <t>Melting_Curves/meltCurve_Q8N6T3_.pdf</t>
  </si>
  <si>
    <t>Melting_Curves/meltCurve_Q8N766_3_.pdf</t>
  </si>
  <si>
    <t>Melting_Curves/meltCurve_Q8N8J7_.pdf</t>
  </si>
  <si>
    <t>Melting_Curves/meltCurve_Q8N8N7_.pdf</t>
  </si>
  <si>
    <t>Melting_Curves/meltCurve_Q8N8R7_.pdf</t>
  </si>
  <si>
    <t>Melting_Curves/meltCurve_Q8N954_.pdf</t>
  </si>
  <si>
    <t>Melting_Curves/meltCurve_Q8N999_.pdf</t>
  </si>
  <si>
    <t>Melting_Curves/meltCurve_Q8N9F7_.pdf</t>
  </si>
  <si>
    <t>Melting_Curves/meltCurve_Q8N9N7_.pdf</t>
  </si>
  <si>
    <t>Melting_Curves/meltCurve_Q8N9N8_.pdf</t>
  </si>
  <si>
    <t>Melting_Curves/meltCurve_Q8N9V3_2_.pdf</t>
  </si>
  <si>
    <t>Melting_Curves/meltCurve_Q8NAF0_.pdf</t>
  </si>
  <si>
    <t>Melting_Curves/meltCurve_Q8NAV1_.pdf</t>
  </si>
  <si>
    <t>Melting_Curves/meltCurve_Q8NB15_2_.pdf</t>
  </si>
  <si>
    <t>Melting_Curves/meltCurve_Q8NB37_.pdf</t>
  </si>
  <si>
    <t>Melting_Curves/meltCurve_Q8NB46_.pdf</t>
  </si>
  <si>
    <t>Melting_Curves/meltCurve_Q8NB49_2_.pdf</t>
  </si>
  <si>
    <t>Melting_Curves/meltCurve_Q8NB90_.pdf</t>
  </si>
  <si>
    <t>Melting_Curves/meltCurve_Q8NBA8_.pdf</t>
  </si>
  <si>
    <t>Melting_Curves/meltCurve_Q8NBF2_.pdf</t>
  </si>
  <si>
    <t>Melting_Curves/meltCurve_Q8NBI5_.pdf</t>
  </si>
  <si>
    <t>Melting_Curves/meltCurve_Q8NBI6_.pdf</t>
  </si>
  <si>
    <t>Melting_Curves/meltCurve_Q8NBJ5_.pdf</t>
  </si>
  <si>
    <t>Melting_Curves/meltCurve_Q8NBK3_4_.pdf</t>
  </si>
  <si>
    <t>Melting_Curves/meltCurve_Q8NBL1_.pdf</t>
  </si>
  <si>
    <t>Melting_Curves/meltCurve_Q8NBM4_2_.pdf</t>
  </si>
  <si>
    <t>Melting_Curves/meltCurve_Q8NBM8_.pdf</t>
  </si>
  <si>
    <t>Melting_Curves/meltCurve_Q8NBN3_.pdf</t>
  </si>
  <si>
    <t>Melting_Curves/meltCurve_Q8NBN7_.pdf</t>
  </si>
  <si>
    <t>Melting_Curves/meltCurve_Q8NBP7_.pdf</t>
  </si>
  <si>
    <t>Melting_Curves/meltCurve_Q8NBT2_.pdf</t>
  </si>
  <si>
    <t>Melting_Curves/meltCurve_Q8NBU5_.pdf</t>
  </si>
  <si>
    <t>Melting_Curves/meltCurve_Q8NBX0_.pdf</t>
  </si>
  <si>
    <t>Melting_Curves/meltCurve_Q8NBY1_.pdf</t>
  </si>
  <si>
    <t>Melting_Curves/meltCurve_Q8NBZ7_.pdf</t>
  </si>
  <si>
    <t>Melting_Curves/meltCurve_Q8NC51_.pdf</t>
  </si>
  <si>
    <t>Melting_Curves/meltCurve_Q8NC54_.pdf</t>
  </si>
  <si>
    <t>Melting_Curves/meltCurve_Q8NC56_.pdf</t>
  </si>
  <si>
    <t>Melting_Curves/meltCurve_Q8NC60_.pdf</t>
  </si>
  <si>
    <t>Melting_Curves/meltCurve_Q8NCC3_.pdf</t>
  </si>
  <si>
    <t>Melting_Curves/meltCurve_Q8NCE2_3_.pdf</t>
  </si>
  <si>
    <t>Melting_Curves/meltCurve_Q8NCF5_.pdf</t>
  </si>
  <si>
    <t>Melting_Curves/meltCurve_Q8NCL4_.pdf</t>
  </si>
  <si>
    <t>Melting_Curves/meltCurve_Q8NCM8_.pdf</t>
  </si>
  <si>
    <t>Melting_Curves/meltCurve_Q8NCN4_.pdf</t>
  </si>
  <si>
    <t>Melting_Curves/meltCurve_Q8NCW5_.pdf</t>
  </si>
  <si>
    <t>Melting_Curves/meltCurve_Q8ND04_.pdf</t>
  </si>
  <si>
    <t>Melting_Curves/meltCurve_Q8ND24_.pdf</t>
  </si>
  <si>
    <t>Melting_Curves/meltCurve_Q8ND56_2_.pdf</t>
  </si>
  <si>
    <t>Melting_Curves/meltCurve_Q8ND76_.pdf</t>
  </si>
  <si>
    <t>Melting_Curves/meltCurve_Q8NDC0_.pdf</t>
  </si>
  <si>
    <t>Melting_Curves/meltCurve_Q8NDD1_3_.pdf</t>
  </si>
  <si>
    <t>Melting_Curves/meltCurve_Q8NDI1_3_.pdf</t>
  </si>
  <si>
    <t>Melting_Curves/meltCurve_Q8NDZ4_.pdf</t>
  </si>
  <si>
    <t>Melting_Curves/meltCurve_Q8NE01_.pdf</t>
  </si>
  <si>
    <t>Melting_Curves/meltCurve_Q8NE71_.pdf</t>
  </si>
  <si>
    <t>Melting_Curves/meltCurve_Q8NE86_3_.pdf</t>
  </si>
  <si>
    <t>Melting_Curves/meltCurve_Q8NEC7_.pdf</t>
  </si>
  <si>
    <t>Melting_Curves/meltCurve_Q8NEM2_.pdf</t>
  </si>
  <si>
    <t>Melting_Curves/meltCurve_Q8NEN9_.pdf</t>
  </si>
  <si>
    <t>Melting_Curves/meltCurve_Q8NEU8_2_.pdf</t>
  </si>
  <si>
    <t>Melting_Curves/meltCurve_Q8NEY1_7_.pdf</t>
  </si>
  <si>
    <t>Melting_Curves/meltCurve_Q8NEZ2_2_.pdf</t>
  </si>
  <si>
    <t>Melting_Curves/meltCurve_Q8NEZ5_.pdf</t>
  </si>
  <si>
    <t>Melting_Curves/meltCurve_Q8NF37_.pdf</t>
  </si>
  <si>
    <t>Melting_Curves/meltCurve_Q8NF50_4_.pdf</t>
  </si>
  <si>
    <t>Melting_Curves/meltCurve_Q8NFA0_.pdf</t>
  </si>
  <si>
    <t>Melting_Curves/meltCurve_Q8NFC6_.pdf</t>
  </si>
  <si>
    <t>Melting_Curves/meltCurve_Q8NFF5_2_.pdf</t>
  </si>
  <si>
    <t>Melting_Curves/meltCurve_Q8NFG4_.pdf</t>
  </si>
  <si>
    <t>Melting_Curves/meltCurve_Q8NFH3_.pdf</t>
  </si>
  <si>
    <t>Melting_Curves/meltCurve_Q8NFH4_.pdf</t>
  </si>
  <si>
    <t>Melting_Curves/meltCurve_Q8NFI3_.pdf</t>
  </si>
  <si>
    <t>Melting_Curves/meltCurve_Q8NFQ8_.pdf</t>
  </si>
  <si>
    <t>Melting_Curves/meltCurve_Q8NFV4_.pdf</t>
  </si>
  <si>
    <t>Melting_Curves/meltCurve_Q8NFZ8_.pdf</t>
  </si>
  <si>
    <t>Melting_Curves/meltCurve_Q8NG31_3_.pdf</t>
  </si>
  <si>
    <t>Melting_Curves/meltCurve_Q8NG68_.pdf</t>
  </si>
  <si>
    <t>Melting_Curves/meltCurve_Q8NHG7_.pdf</t>
  </si>
  <si>
    <t>Melting_Curves/meltCurve_Q8NHG8_.pdf</t>
  </si>
  <si>
    <t>Melting_Curves/meltCurve_Q8NHH9_.pdf</t>
  </si>
  <si>
    <t>Melting_Curves/meltCurve_Q8NHM4_.pdf</t>
  </si>
  <si>
    <t>Melting_Curves/meltCurve_Q8NHP8_.pdf</t>
  </si>
  <si>
    <t>Melting_Curves/meltCurve_Q8NHS3_.pdf</t>
  </si>
  <si>
    <t>Melting_Curves/meltCurve_Q8NHV4_2_.pdf</t>
  </si>
  <si>
    <t>Melting_Curves/meltCurve_Q8NHZ8_.pdf</t>
  </si>
  <si>
    <t>Melting_Curves/meltCurve_Q8NI08_2_.pdf</t>
  </si>
  <si>
    <t>Melting_Curves/meltCurve_Q8NI22_2_.pdf</t>
  </si>
  <si>
    <t>Melting_Curves/meltCurve_Q8NI60_.pdf</t>
  </si>
  <si>
    <t>Melting_Curves/meltCurve_Q8TA86_.pdf</t>
  </si>
  <si>
    <t>Melting_Curves/meltCurve_Q8TAA5_.pdf</t>
  </si>
  <si>
    <t>Melting_Curves/meltCurve_Q8TAA9_2_.pdf</t>
  </si>
  <si>
    <t>Melting_Curves/meltCurve_Q8TAC1_.pdf</t>
  </si>
  <si>
    <t>Melting_Curves/meltCurve_Q8TAE8_.pdf</t>
  </si>
  <si>
    <t>Melting_Curves/meltCurve_Q8TAF3_.pdf</t>
  </si>
  <si>
    <t>Melting_Curves/meltCurve_Q8TAG9_.pdf</t>
  </si>
  <si>
    <t>Melting_Curves/meltCurve_Q8TAP8_.pdf</t>
  </si>
  <si>
    <t>Melting_Curves/meltCurve_Q8TAP9_.pdf</t>
  </si>
  <si>
    <t>Melting_Curves/meltCurve_Q8TAQ2_.pdf</t>
  </si>
  <si>
    <t>Melting_Curves/meltCurve_Q8TAT6_.pdf</t>
  </si>
  <si>
    <t>Melting_Curves/meltCurve_Q8TB03_.pdf</t>
  </si>
  <si>
    <t>Melting_Curves/meltCurve_Q8TB36_2_.pdf</t>
  </si>
  <si>
    <t>Melting_Curves/meltCurve_Q8TB52_.pdf</t>
  </si>
  <si>
    <t>Melting_Curves/meltCurve_Q8TB61_3_.pdf</t>
  </si>
  <si>
    <t>Melting_Curves/meltCurve_Q8TB70_.pdf</t>
  </si>
  <si>
    <t>Melting_Curves/meltCurve_Q8TBA6_2_.pdf</t>
  </si>
  <si>
    <t>Melting_Curves/meltCurve_Q8TBB5_3_.pdf</t>
  </si>
  <si>
    <t>Melting_Curves/meltCurve_Q8TBC4_.pdf</t>
  </si>
  <si>
    <t>Melting_Curves/meltCurve_Q8TBE9_.pdf</t>
  </si>
  <si>
    <t>Melting_Curves/meltCurve_Q8TBN0_.pdf</t>
  </si>
  <si>
    <t>Melting_Curves/meltCurve_Q8TBP6_.pdf</t>
  </si>
  <si>
    <t>Melting_Curves/meltCurve_Q8TBX8_.pdf</t>
  </si>
  <si>
    <t>Melting_Curves/meltCurve_Q8TBZ6_.pdf</t>
  </si>
  <si>
    <t>Melting_Curves/meltCurve_Q8TC07_2_.pdf</t>
  </si>
  <si>
    <t>Melting_Curves/meltCurve_Q8TC12_.pdf</t>
  </si>
  <si>
    <t>Melting_Curves/meltCurve_Q8TCA0_.pdf</t>
  </si>
  <si>
    <t>Melting_Curves/meltCurve_Q8TCD1_.pdf</t>
  </si>
  <si>
    <t>Melting_Curves/meltCurve_Q8TCD5_.pdf</t>
  </si>
  <si>
    <t>Melting_Curves/meltCurve_Q8TCG1_.pdf</t>
  </si>
  <si>
    <t>Melting_Curves/meltCurve_Q8TCG2_.pdf</t>
  </si>
  <si>
    <t>Melting_Curves/meltCurve_Q8TCJ2_.pdf</t>
  </si>
  <si>
    <t>Melting_Curves/meltCurve_Q8TCS8_.pdf</t>
  </si>
  <si>
    <t>Melting_Curves/meltCurve_Q8TCT8_.pdf</t>
  </si>
  <si>
    <t>Melting_Curves/meltCurve_Q8TCT9_5_.pdf</t>
  </si>
  <si>
    <t>Melting_Curves/meltCurve_Q8TD08_2_.pdf</t>
  </si>
  <si>
    <t>Melting_Curves/meltCurve_Q8TD16_.pdf</t>
  </si>
  <si>
    <t>Melting_Curves/meltCurve_Q8TD19_.pdf</t>
  </si>
  <si>
    <t>Melting_Curves/meltCurve_Q8TD30_.pdf</t>
  </si>
  <si>
    <t>Melting_Curves/meltCurve_Q8TD55_2_.pdf</t>
  </si>
  <si>
    <t>Melting_Curves/meltCurve_Q8TDH9_.pdf</t>
  </si>
  <si>
    <t>Melting_Curves/meltCurve_Q8TDI0_.pdf</t>
  </si>
  <si>
    <t>Melting_Curves/meltCurve_Q8TDN6_.pdf</t>
  </si>
  <si>
    <t>Melting_Curves/meltCurve_Q8TDQ7_3_.pdf</t>
  </si>
  <si>
    <t>Melting_Curves/meltCurve_Q8TDX7_.pdf</t>
  </si>
  <si>
    <t>Melting_Curves/meltCurve_Q8TDY2_2_.pdf</t>
  </si>
  <si>
    <t>Melting_Curves/meltCurve_Q8TDY4_2_.pdf</t>
  </si>
  <si>
    <t>Melting_Curves/meltCurve_Q8TDZ2_.pdf</t>
  </si>
  <si>
    <t>Melting_Curves/meltCurve_Q8TEA1_.pdf</t>
  </si>
  <si>
    <t>Melting_Curves/meltCurve_Q8TEA7_3_.pdf</t>
  </si>
  <si>
    <t>Melting_Curves/meltCurve_Q8TEA8_.pdf</t>
  </si>
  <si>
    <t>Melting_Curves/meltCurve_Q8TEB1_2_.pdf</t>
  </si>
  <si>
    <t>Melting_Curves/meltCurve_Q8TEM1_.pdf</t>
  </si>
  <si>
    <t>Melting_Curves/meltCurve_Q8TEQ0_2_.pdf</t>
  </si>
  <si>
    <t>Melting_Curves/meltCurve_Q8TEQ6_.pdf</t>
  </si>
  <si>
    <t>Melting_Curves/meltCurve_Q8TEV9_2_.pdf</t>
  </si>
  <si>
    <t>Melting_Curves/meltCurve_Q8TEX9_.pdf</t>
  </si>
  <si>
    <t>Melting_Curves/meltCurve_Q8TF01_.pdf</t>
  </si>
  <si>
    <t>Melting_Curves/meltCurve_Q8TF05_2_.pdf</t>
  </si>
  <si>
    <t>Melting_Curves/meltCurve_Q8TF46_2_.pdf</t>
  </si>
  <si>
    <t>Melting_Curves/meltCurve_Q8TF74_.pdf</t>
  </si>
  <si>
    <t>Melting_Curves/meltCurve_Q8WTS1_.pdf</t>
  </si>
  <si>
    <t>Melting_Curves/meltCurve_Q8WTW3_.pdf</t>
  </si>
  <si>
    <t>Melting_Curves/meltCurve_Q8WU17_.pdf</t>
  </si>
  <si>
    <t>Melting_Curves/meltCurve_Q8WU58_.pdf</t>
  </si>
  <si>
    <t>Melting_Curves/meltCurve_Q8WU76_2_.pdf</t>
  </si>
  <si>
    <t>Melting_Curves/meltCurve_Q8WU79_.pdf</t>
  </si>
  <si>
    <t>Melting_Curves/meltCurve_Q8WU90_.pdf</t>
  </si>
  <si>
    <t>Melting_Curves/meltCurve_Q8WUA2_.pdf</t>
  </si>
  <si>
    <t>Melting_Curves/meltCurve_Q8WUA7_3_.pdf</t>
  </si>
  <si>
    <t>Melting_Curves/meltCurve_Q8WUD1_.pdf</t>
  </si>
  <si>
    <t>Melting_Curves/meltCurve_Q8WUD6_.pdf</t>
  </si>
  <si>
    <t>Melting_Curves/meltCurve_Q8WUE5_.pdf</t>
  </si>
  <si>
    <t>Melting_Curves/meltCurve_Q8WUF5_.pdf</t>
  </si>
  <si>
    <t>Melting_Curves/meltCurve_Q8WUH1_.pdf</t>
  </si>
  <si>
    <t>Melting_Curves/meltCurve_Q8WUH2_.pdf</t>
  </si>
  <si>
    <t>Melting_Curves/meltCurve_Q8WUH6_.pdf</t>
  </si>
  <si>
    <t>Melting_Curves/meltCurve_Q8WUI4_3_.pdf</t>
  </si>
  <si>
    <t>Melting_Curves/meltCurve_Q8WUK0_2_.pdf</t>
  </si>
  <si>
    <t>Melting_Curves/meltCurve_Q8WUM4_.pdf</t>
  </si>
  <si>
    <t>Melting_Curves/meltCurve_Q8WUM9_.pdf</t>
  </si>
  <si>
    <t>Melting_Curves/meltCurve_Q8WUR7_.pdf</t>
  </si>
  <si>
    <t>Melting_Curves/meltCurve_Q8WUX2_.pdf</t>
  </si>
  <si>
    <t>Melting_Curves/meltCurve_Q8WUX9_.pdf</t>
  </si>
  <si>
    <t>Melting_Curves/meltCurve_Q8WUY1_.pdf</t>
  </si>
  <si>
    <t>Melting_Curves/meltCurve_Q8WUY8_.pdf</t>
  </si>
  <si>
    <t>Melting_Curves/meltCurve_Q8WV74_2_.pdf</t>
  </si>
  <si>
    <t>Melting_Curves/meltCurve_Q8WVB3_2_.pdf</t>
  </si>
  <si>
    <t>Melting_Curves/meltCurve_Q8WVC0_2_.pdf</t>
  </si>
  <si>
    <t>Melting_Curves/meltCurve_Q8WVC2_.pdf</t>
  </si>
  <si>
    <t>Melting_Curves/meltCurve_Q8WVD3_.pdf</t>
  </si>
  <si>
    <t>Melting_Curves/meltCurve_Q8WVJ2_.pdf</t>
  </si>
  <si>
    <t>Melting_Curves/meltCurve_Q8WVK2_.pdf</t>
  </si>
  <si>
    <t>Melting_Curves/meltCurve_Q8WVK7_.pdf</t>
  </si>
  <si>
    <t>Melting_Curves/meltCurve_Q8WVL7_.pdf</t>
  </si>
  <si>
    <t>Melting_Curves/meltCurve_Q8WVM0_.pdf</t>
  </si>
  <si>
    <t>Melting_Curves/meltCurve_Q8WVM8_.pdf</t>
  </si>
  <si>
    <t>Melting_Curves/meltCurve_Q8WVQ1_.pdf</t>
  </si>
  <si>
    <t>Melting_Curves/meltCurve_Q8WVT3_.pdf</t>
  </si>
  <si>
    <t>Melting_Curves/meltCurve_Q8WVX9_.pdf</t>
  </si>
  <si>
    <t>Melting_Curves/meltCurve_Q8WVY7_.pdf</t>
  </si>
  <si>
    <t>Melting_Curves/meltCurve_Q8WW01_.pdf</t>
  </si>
  <si>
    <t>Melting_Curves/meltCurve_Q8WW12_.pdf</t>
  </si>
  <si>
    <t>Melting_Curves/meltCurve_Q8WW33_.pdf</t>
  </si>
  <si>
    <t>Melting_Curves/meltCurve_Q8WW59_.pdf</t>
  </si>
  <si>
    <t>Melting_Curves/meltCurve_Q8WWB7_2_.pdf</t>
  </si>
  <si>
    <t>Melting_Curves/meltCurve_Q8WWC4_.pdf</t>
  </si>
  <si>
    <t>Melting_Curves/meltCurve_Q8WWM7_.pdf</t>
  </si>
  <si>
    <t>Melting_Curves/meltCurve_Q8WWV3_.pdf</t>
  </si>
  <si>
    <t>Melting_Curves/meltCurve_Q8WWW0_3_.pdf</t>
  </si>
  <si>
    <t>Melting_Curves/meltCurve_Q8WX92_.pdf</t>
  </si>
  <si>
    <t>Melting_Curves/meltCurve_Q8WXA9_2_.pdf</t>
  </si>
  <si>
    <t>Melting_Curves/meltCurve_Q8WXD2_.pdf</t>
  </si>
  <si>
    <t>Melting_Curves/meltCurve_Q8WXD5_.pdf</t>
  </si>
  <si>
    <t>Melting_Curves/meltCurve_Q8WXE1_3_.pdf</t>
  </si>
  <si>
    <t>Melting_Curves/meltCurve_Q8WXF1_.pdf</t>
  </si>
  <si>
    <t>Melting_Curves/meltCurve_Q8WXG6_6_.pdf</t>
  </si>
  <si>
    <t>Melting_Curves/meltCurve_Q8WXI9_.pdf</t>
  </si>
  <si>
    <t>Melting_Curves/meltCurve_Q8WXX5_.pdf</t>
  </si>
  <si>
    <t>Melting_Curves/meltCurve_Q8WY22_.pdf</t>
  </si>
  <si>
    <t>Melting_Curves/meltCurve_Q8WZ73_.pdf</t>
  </si>
  <si>
    <t>Melting_Curves/meltCurve_Q8WZ82_.pdf</t>
  </si>
  <si>
    <t>Melting_Curves/meltCurve_Q8WZA0_.pdf</t>
  </si>
  <si>
    <t>Melting_Curves/meltCurve_Q8WZA9_.pdf</t>
  </si>
  <si>
    <t>Melting_Curves/meltCurve_Q92499_.pdf</t>
  </si>
  <si>
    <t>Melting_Curves/meltCurve_Q92504_.pdf</t>
  </si>
  <si>
    <t>Melting_Curves/meltCurve_Q92506_.pdf</t>
  </si>
  <si>
    <t>Melting_Curves/meltCurve_Q92508_.pdf</t>
  </si>
  <si>
    <t>Melting_Curves/meltCurve_Q92520_.pdf</t>
  </si>
  <si>
    <t>Melting_Curves/meltCurve_Q92522_.pdf</t>
  </si>
  <si>
    <t>Melting_Curves/meltCurve_Q92526_3_.pdf</t>
  </si>
  <si>
    <t>Melting_Curves/meltCurve_Q92536_.pdf</t>
  </si>
  <si>
    <t>Melting_Curves/meltCurve_Q92537_.pdf</t>
  </si>
  <si>
    <t>Melting_Curves/meltCurve_Q92538_.pdf</t>
  </si>
  <si>
    <t>Melting_Curves/meltCurve_Q92539_.pdf</t>
  </si>
  <si>
    <t>Melting_Curves/meltCurve_Q92541_.pdf</t>
  </si>
  <si>
    <t>Melting_Curves/meltCurve_Q92544_.pdf</t>
  </si>
  <si>
    <t>Melting_Curves/meltCurve_Q92551_.pdf</t>
  </si>
  <si>
    <t>Melting_Curves/meltCurve_Q92552_.pdf</t>
  </si>
  <si>
    <t>Melting_Curves/meltCurve_Q92572_.pdf</t>
  </si>
  <si>
    <t>Melting_Curves/meltCurve_Q92574_2_.pdf</t>
  </si>
  <si>
    <t>Melting_Curves/meltCurve_Q92575_.pdf</t>
  </si>
  <si>
    <t>Melting_Curves/meltCurve_Q92576_2_.pdf</t>
  </si>
  <si>
    <t>Melting_Curves/meltCurve_Q92581_2_.pdf</t>
  </si>
  <si>
    <t>Melting_Curves/meltCurve_Q92585_.pdf</t>
  </si>
  <si>
    <t>Melting_Curves/meltCurve_Q92598_2_.pdf</t>
  </si>
  <si>
    <t>Melting_Curves/meltCurve_Q92600_.pdf</t>
  </si>
  <si>
    <t>Melting_Curves/meltCurve_Q92609_.pdf</t>
  </si>
  <si>
    <t>Melting_Curves/meltCurve_Q92616_.pdf</t>
  </si>
  <si>
    <t>Melting_Curves/meltCurve_Q92620_.pdf</t>
  </si>
  <si>
    <t>Melting_Curves/meltCurve_Q92621_.pdf</t>
  </si>
  <si>
    <t>Melting_Curves/meltCurve_Q92625_.pdf</t>
  </si>
  <si>
    <t>Melting_Curves/meltCurve_Q92636_.pdf</t>
  </si>
  <si>
    <t>Melting_Curves/meltCurve_Q92643_.pdf</t>
  </si>
  <si>
    <t>Melting_Curves/meltCurve_Q92665_.pdf</t>
  </si>
  <si>
    <t>Melting_Curves/meltCurve_Q92667_.pdf</t>
  </si>
  <si>
    <t>Melting_Curves/meltCurve_Q92686_.pdf</t>
  </si>
  <si>
    <t>Melting_Curves/meltCurve_Q92688_2_.pdf</t>
  </si>
  <si>
    <t>Melting_Curves/meltCurve_Q92692_.pdf</t>
  </si>
  <si>
    <t>Melting_Curves/meltCurve_Q92692_2_.pdf</t>
  </si>
  <si>
    <t>Melting_Curves/meltCurve_Q92696_.pdf</t>
  </si>
  <si>
    <t>Melting_Curves/meltCurve_Q92734_2_.pdf</t>
  </si>
  <si>
    <t>Melting_Curves/meltCurve_Q92747_.pdf</t>
  </si>
  <si>
    <t>Melting_Curves/meltCurve_Q92783_2_.pdf</t>
  </si>
  <si>
    <t>Melting_Curves/meltCurve_Q92793_2_.pdf</t>
  </si>
  <si>
    <t>Melting_Curves/meltCurve_Q92797_.pdf</t>
  </si>
  <si>
    <t>Melting_Curves/meltCurve_Q92800_5_.pdf</t>
  </si>
  <si>
    <t>Melting_Curves/meltCurve_Q92804_2_.pdf</t>
  </si>
  <si>
    <t>Melting_Curves/meltCurve_Q92805_.pdf</t>
  </si>
  <si>
    <t>Melting_Curves/meltCurve_Q92820_.pdf</t>
  </si>
  <si>
    <t>Melting_Curves/meltCurve_Q92828_.pdf</t>
  </si>
  <si>
    <t>Melting_Curves/meltCurve_Q92843_2_.pdf</t>
  </si>
  <si>
    <t>Melting_Curves/meltCurve_Q92851_2_.pdf</t>
  </si>
  <si>
    <t>Melting_Curves/meltCurve_Q92871_.pdf</t>
  </si>
  <si>
    <t>Melting_Curves/meltCurve_Q92878_.pdf</t>
  </si>
  <si>
    <t>Melting_Curves/meltCurve_Q92882_.pdf</t>
  </si>
  <si>
    <t>Melting_Curves/meltCurve_Q92889_.pdf</t>
  </si>
  <si>
    <t>Melting_Curves/meltCurve_Q92890_.pdf</t>
  </si>
  <si>
    <t>Melting_Curves/meltCurve_Q92896_.pdf</t>
  </si>
  <si>
    <t>Melting_Curves/meltCurve_Q92900_2_.pdf</t>
  </si>
  <si>
    <t>Melting_Curves/meltCurve_Q92905_.pdf</t>
  </si>
  <si>
    <t>Melting_Curves/meltCurve_Q92917_.pdf</t>
  </si>
  <si>
    <t>Melting_Curves/meltCurve_Q92922_.pdf</t>
  </si>
  <si>
    <t>Melting_Curves/meltCurve_Q92930_.pdf</t>
  </si>
  <si>
    <t>Melting_Curves/meltCurve_Q92934_.pdf</t>
  </si>
  <si>
    <t>Melting_Curves/meltCurve_Q92945_.pdf</t>
  </si>
  <si>
    <t>Melting_Curves/meltCurve_Q92947_.pdf</t>
  </si>
  <si>
    <t>Melting_Curves/meltCurve_Q92968_.pdf</t>
  </si>
  <si>
    <t>Melting_Curves/meltCurve_Q92973_2_.pdf</t>
  </si>
  <si>
    <t>Melting_Curves/meltCurve_Q92979_.pdf</t>
  </si>
  <si>
    <t>Melting_Curves/meltCurve_Q92990_.pdf</t>
  </si>
  <si>
    <t>Melting_Curves/meltCurve_Q93008_.pdf</t>
  </si>
  <si>
    <t>Melting_Curves/meltCurve_Q93015_.pdf</t>
  </si>
  <si>
    <t>Melting_Curves/meltCurve_Q93034_.pdf</t>
  </si>
  <si>
    <t>Melting_Curves/meltCurve_Q93063_.pdf</t>
  </si>
  <si>
    <t>Melting_Curves/meltCurve_Q93077_.pdf</t>
  </si>
  <si>
    <t>Melting_Curves/meltCurve_Q93084_4_.pdf</t>
  </si>
  <si>
    <t>Melting_Curves/meltCurve_Q93096_.pdf</t>
  </si>
  <si>
    <t>Melting_Curves/meltCurve_Q93100_4_.pdf</t>
  </si>
  <si>
    <t>Melting_Curves/meltCurve_Q969E2_2_.pdf</t>
  </si>
  <si>
    <t>Melting_Curves/meltCurve_Q969E8_.pdf</t>
  </si>
  <si>
    <t>Melting_Curves/meltCurve_Q969G6_.pdf</t>
  </si>
  <si>
    <t>Melting_Curves/meltCurve_Q969H6_2_.pdf</t>
  </si>
  <si>
    <t>Melting_Curves/meltCurve_Q969H8_.pdf</t>
  </si>
  <si>
    <t>Melting_Curves/meltCurve_Q969M3_.pdf</t>
  </si>
  <si>
    <t>Melting_Curves/meltCurve_Q969N2_4_.pdf</t>
  </si>
  <si>
    <t>Melting_Curves/meltCurve_Q969P0_3_.pdf</t>
  </si>
  <si>
    <t>Melting_Curves/meltCurve_Q969Q0_.pdf</t>
  </si>
  <si>
    <t>Melting_Curves/meltCurve_Q969S3_.pdf</t>
  </si>
  <si>
    <t>Melting_Curves/meltCurve_Q969S9_2_.pdf</t>
  </si>
  <si>
    <t>Melting_Curves/meltCurve_Q969T7_2_.pdf</t>
  </si>
  <si>
    <t>Melting_Curves/meltCurve_Q969V3_2_.pdf</t>
  </si>
  <si>
    <t>Melting_Curves/meltCurve_Q969V5_.pdf</t>
  </si>
  <si>
    <t>Melting_Curves/meltCurve_Q969X0_.pdf</t>
  </si>
  <si>
    <t>Melting_Curves/meltCurve_Q969X5_2_.pdf</t>
  </si>
  <si>
    <t>Melting_Curves/meltCurve_Q969Y2_3_.pdf</t>
  </si>
  <si>
    <t>Melting_Curves/meltCurve_Q969Z0_.pdf</t>
  </si>
  <si>
    <t>Melting_Curves/meltCurve_Q96A00_.pdf</t>
  </si>
  <si>
    <t>Melting_Curves/meltCurve_Q96A33_.pdf</t>
  </si>
  <si>
    <t>Melting_Curves/meltCurve_Q96A35_.pdf</t>
  </si>
  <si>
    <t>Melting_Curves/meltCurve_Q96A49_.pdf</t>
  </si>
  <si>
    <t>Melting_Curves/meltCurve_Q96A65_.pdf</t>
  </si>
  <si>
    <t>Melting_Curves/meltCurve_Q96A73_2_.pdf</t>
  </si>
  <si>
    <t>Melting_Curves/meltCurve_Q96AB3_.pdf</t>
  </si>
  <si>
    <t>Melting_Curves/meltCurve_Q96AB6_.pdf</t>
  </si>
  <si>
    <t>Melting_Curves/meltCurve_Q96AD5_.pdf</t>
  </si>
  <si>
    <t>Melting_Curves/meltCurve_Q96AE4_.pdf</t>
  </si>
  <si>
    <t>Melting_Curves/meltCurve_Q96AE4_2_.pdf</t>
  </si>
  <si>
    <t>Melting_Curves/meltCurve_Q96AG4_.pdf</t>
  </si>
  <si>
    <t>Melting_Curves/meltCurve_Q96AJ9_1_.pdf</t>
  </si>
  <si>
    <t>Melting_Curves/meltCurve_Q96AQ6_3_.pdf</t>
  </si>
  <si>
    <t>Melting_Curves/meltCurve_Q96AQ8_.pdf</t>
  </si>
  <si>
    <t>Melting_Curves/meltCurve_Q96AT1_.pdf</t>
  </si>
  <si>
    <t>Melting_Curves/meltCurve_Q96B01_3_.pdf</t>
  </si>
  <si>
    <t>Melting_Curves/meltCurve_Q96B23_2_.pdf</t>
  </si>
  <si>
    <t>Melting_Curves/meltCurve_Q96B26_.pdf</t>
  </si>
  <si>
    <t>Melting_Curves/meltCurve_Q96B36_.pdf</t>
  </si>
  <si>
    <t>Melting_Curves/meltCurve_Q96B45_.pdf</t>
  </si>
  <si>
    <t>Melting_Curves/meltCurve_Q96B49_.pdf</t>
  </si>
  <si>
    <t>Melting_Curves/meltCurve_Q96BH1_.pdf</t>
  </si>
  <si>
    <t>Melting_Curves/meltCurve_Q96BI3_2_.pdf</t>
  </si>
  <si>
    <t>Melting_Curves/meltCurve_Q96BK5_.pdf</t>
  </si>
  <si>
    <t>Melting_Curves/meltCurve_Q96BM9_.pdf</t>
  </si>
  <si>
    <t>Melting_Curves/meltCurve_Q96BN8_.pdf</t>
  </si>
  <si>
    <t>Melting_Curves/meltCurve_Q96BP2_.pdf</t>
  </si>
  <si>
    <t>Melting_Curves/meltCurve_Q96BP3_.pdf</t>
  </si>
  <si>
    <t>Melting_Curves/meltCurve_Q96BR5_.pdf</t>
  </si>
  <si>
    <t>Melting_Curves/meltCurve_Q96BT7_.pdf</t>
  </si>
  <si>
    <t>Melting_Curves/meltCurve_Q96BW1_3_.pdf</t>
  </si>
  <si>
    <t>Melting_Curves/meltCurve_Q96BW5_2_.pdf</t>
  </si>
  <si>
    <t>Melting_Curves/meltCurve_Q96BX8_.pdf</t>
  </si>
  <si>
    <t>Melting_Curves/meltCurve_Q96BY7_.pdf</t>
  </si>
  <si>
    <t>Melting_Curves/meltCurve_Q96BZ8_.pdf</t>
  </si>
  <si>
    <t>Melting_Curves/meltCurve_Q96BZ9_.pdf</t>
  </si>
  <si>
    <t>Melting_Curves/meltCurve_Q96C19_.pdf</t>
  </si>
  <si>
    <t>Melting_Curves/meltCurve_Q96C23_.pdf</t>
  </si>
  <si>
    <t>Melting_Curves/meltCurve_Q96C36_.pdf</t>
  </si>
  <si>
    <t>Melting_Curves/meltCurve_Q96C86_.pdf</t>
  </si>
  <si>
    <t>Melting_Curves/meltCurve_Q96C90_.pdf</t>
  </si>
  <si>
    <t>Melting_Curves/meltCurve_Q96C92_4_.pdf</t>
  </si>
  <si>
    <t>Melting_Curves/meltCurve_Q96CB9_4_.pdf</t>
  </si>
  <si>
    <t>Melting_Curves/meltCurve_Q96CF2_.pdf</t>
  </si>
  <si>
    <t>Melting_Curves/meltCurve_Q96CM3_2_.pdf</t>
  </si>
  <si>
    <t>Melting_Curves/meltCurve_Q96CN7_.pdf</t>
  </si>
  <si>
    <t>Melting_Curves/meltCurve_Q96CN9_.pdf</t>
  </si>
  <si>
    <t>Melting_Curves/meltCurve_Q96CP2_.pdf</t>
  </si>
  <si>
    <t>Melting_Curves/meltCurve_Q96CQ1_.pdf</t>
  </si>
  <si>
    <t>Melting_Curves/meltCurve_Q96CS2_.pdf</t>
  </si>
  <si>
    <t>Melting_Curves/meltCurve_Q96CS3_.pdf</t>
  </si>
  <si>
    <t>Melting_Curves/meltCurve_Q96CT7_.pdf</t>
  </si>
  <si>
    <t>Melting_Curves/meltCurve_Q96CU9_3_.pdf</t>
  </si>
  <si>
    <t>Melting_Curves/meltCurve_Q96CW1_2_.pdf</t>
  </si>
  <si>
    <t>Melting_Curves/meltCurve_Q96CW6_.pdf</t>
  </si>
  <si>
    <t>Melting_Curves/meltCurve_Q96D05_.pdf</t>
  </si>
  <si>
    <t>Melting_Curves/meltCurve_Q96D15_.pdf</t>
  </si>
  <si>
    <t>Melting_Curves/meltCurve_Q96D31_2_.pdf</t>
  </si>
  <si>
    <t>Melting_Curves/meltCurve_Q96D71_3_.pdf</t>
  </si>
  <si>
    <t>Melting_Curves/meltCurve_Q96DA6_2_.pdf</t>
  </si>
  <si>
    <t>Melting_Curves/meltCurve_Q96DE0_3_.pdf</t>
  </si>
  <si>
    <t>Melting_Curves/meltCurve_Q96DE5_.pdf</t>
  </si>
  <si>
    <t>Melting_Curves/meltCurve_Q96DF8_.pdf</t>
  </si>
  <si>
    <t>Melting_Curves/meltCurve_Q96DG6_.pdf</t>
  </si>
  <si>
    <t>Melting_Curves/meltCurve_Q96DI7_.pdf</t>
  </si>
  <si>
    <t>Melting_Curves/meltCurve_Q96DT6_.pdf</t>
  </si>
  <si>
    <t>Melting_Curves/meltCurve_Q96DV4_.pdf</t>
  </si>
  <si>
    <t>Melting_Curves/meltCurve_Q96DX4_.pdf</t>
  </si>
  <si>
    <t>Melting_Curves/meltCurve_Q96DX7_.pdf</t>
  </si>
  <si>
    <t>Melting_Curves/meltCurve_Q96DY2_.pdf</t>
  </si>
  <si>
    <t>Melting_Curves/meltCurve_Q96DZ1_2_.pdf</t>
  </si>
  <si>
    <t>Melting_Curves/meltCurve_Q96E09_.pdf</t>
  </si>
  <si>
    <t>Melting_Curves/meltCurve_Q96E11_8_.pdf</t>
  </si>
  <si>
    <t>Melting_Curves/meltCurve_Q96E14_.pdf</t>
  </si>
  <si>
    <t>Melting_Curves/meltCurve_Q96E22_.pdf</t>
  </si>
  <si>
    <t>Melting_Curves/meltCurve_Q96E52_.pdf</t>
  </si>
  <si>
    <t>Melting_Curves/meltCurve_Q96EA4_2_.pdf</t>
  </si>
  <si>
    <t>Melting_Curves/meltCurve_Q96EB1_.pdf</t>
  </si>
  <si>
    <t>Melting_Curves/meltCurve_Q96EB6_.pdf</t>
  </si>
  <si>
    <t>Melting_Curves/meltCurve_Q96EC8_.pdf</t>
  </si>
  <si>
    <t>Melting_Curves/meltCurve_Q96EF9_.pdf</t>
  </si>
  <si>
    <t>Melting_Curves/meltCurve_Q96EK5_.pdf</t>
  </si>
  <si>
    <t>Melting_Curves/meltCurve_Q96EK6_.pdf</t>
  </si>
  <si>
    <t>Melting_Curves/meltCurve_Q96EK9_.pdf</t>
  </si>
  <si>
    <t>Melting_Curves/meltCurve_Q96EL3_.pdf</t>
  </si>
  <si>
    <t>Melting_Curves/meltCurve_Q96EM0_.pdf</t>
  </si>
  <si>
    <t>Melting_Curves/meltCurve_Q96EN8_.pdf</t>
  </si>
  <si>
    <t>Melting_Curves/meltCurve_Q96EP5_.pdf</t>
  </si>
  <si>
    <t>Melting_Curves/meltCurve_Q96EP9_.pdf</t>
  </si>
  <si>
    <t>Melting_Curves/meltCurve_Q96EQ0_.pdf</t>
  </si>
  <si>
    <t>Melting_Curves/meltCurve_Q96ER9_.pdf</t>
  </si>
  <si>
    <t>Melting_Curves/meltCurve_Q96EU6_2_.pdf</t>
  </si>
  <si>
    <t>Melting_Curves/meltCurve_Q96EV2_.pdf</t>
  </si>
  <si>
    <t>Melting_Curves/meltCurve_Q96EV8_.pdf</t>
  </si>
  <si>
    <t>Melting_Curves/meltCurve_Q96EX3_.pdf</t>
  </si>
  <si>
    <t>Melting_Curves/meltCurve_Q96EY1_.pdf</t>
  </si>
  <si>
    <t>Melting_Curves/meltCurve_Q96EY5_.pdf</t>
  </si>
  <si>
    <t>Melting_Curves/meltCurve_Q96EY7_.pdf</t>
  </si>
  <si>
    <t>Melting_Curves/meltCurve_Q96EY8_.pdf</t>
  </si>
  <si>
    <t>Melting_Curves/meltCurve_Q96EY9_.pdf</t>
  </si>
  <si>
    <t>Melting_Curves/meltCurve_Q96F24_2_.pdf</t>
  </si>
  <si>
    <t>Melting_Curves/meltCurve_Q96F44_3_.pdf</t>
  </si>
  <si>
    <t>Melting_Curves/meltCurve_Q96F63_.pdf</t>
  </si>
  <si>
    <t>Melting_Curves/meltCurve_Q96F86_.pdf</t>
  </si>
  <si>
    <t>Melting_Curves/meltCurve_Q96FH0_.pdf</t>
  </si>
  <si>
    <t>Melting_Curves/meltCurve_Q96FJ2_.pdf</t>
  </si>
  <si>
    <t>Melting_Curves/meltCurve_Q96FQ7_.pdf</t>
  </si>
  <si>
    <t>Melting_Curves/meltCurve_Q96FX7_.pdf</t>
  </si>
  <si>
    <t>Melting_Curves/meltCurve_Q96FZ7_.pdf</t>
  </si>
  <si>
    <t>Melting_Curves/meltCurve_Q96G03_.pdf</t>
  </si>
  <si>
    <t>Melting_Curves/meltCurve_Q96G23_.pdf</t>
  </si>
  <si>
    <t>Melting_Curves/meltCurve_Q96G25_.pdf</t>
  </si>
  <si>
    <t>Melting_Curves/meltCurve_Q96G28_.pdf</t>
  </si>
  <si>
    <t>Melting_Curves/meltCurve_Q96G30_.pdf</t>
  </si>
  <si>
    <t>Melting_Curves/meltCurve_Q96G46_.pdf</t>
  </si>
  <si>
    <t>Melting_Curves/meltCurve_Q96G74_3_.pdf</t>
  </si>
  <si>
    <t>Melting_Curves/meltCurve_Q96GA3_.pdf</t>
  </si>
  <si>
    <t>Melting_Curves/meltCurve_Q96GA7_.pdf</t>
  </si>
  <si>
    <t>Melting_Curves/meltCurve_Q96GD0_.pdf</t>
  </si>
  <si>
    <t>Melting_Curves/meltCurve_Q96GG9_.pdf</t>
  </si>
  <si>
    <t>Melting_Curves/meltCurve_Q96GK7_.pdf</t>
  </si>
  <si>
    <t>Melting_Curves/meltCurve_Q96GM5_2_.pdf</t>
  </si>
  <si>
    <t>Melting_Curves/meltCurve_Q96GM8_.pdf</t>
  </si>
  <si>
    <t>Melting_Curves/meltCurve_Q96GS4_.pdf</t>
  </si>
  <si>
    <t>Melting_Curves/meltCurve_Q96GU1_2_.pdf</t>
  </si>
  <si>
    <t>Melting_Curves/meltCurve_Q96GW9_.pdf</t>
  </si>
  <si>
    <t>Melting_Curves/meltCurve_Q96GX2_.pdf</t>
  </si>
  <si>
    <t>Melting_Curves/meltCurve_Q96GX5_.pdf</t>
  </si>
  <si>
    <t>Melting_Curves/meltCurve_Q96GY0_.pdf</t>
  </si>
  <si>
    <t>Melting_Curves/meltCurve_Q96H20_2_.pdf</t>
  </si>
  <si>
    <t>Melting_Curves/meltCurve_Q96HA4_4_.pdf</t>
  </si>
  <si>
    <t>Melting_Curves/meltCurve_Q96HA7_2_.pdf</t>
  </si>
  <si>
    <t>Melting_Curves/meltCurve_Q96HC4_.pdf</t>
  </si>
  <si>
    <t>Melting_Curves/meltCurve_Q96HD1_.pdf</t>
  </si>
  <si>
    <t>Melting_Curves/meltCurve_Q96HE7_.pdf</t>
  </si>
  <si>
    <t>Melting_Curves/meltCurve_Q96HN2_2_.pdf</t>
  </si>
  <si>
    <t>Melting_Curves/meltCurve_Q96HR9_.pdf</t>
  </si>
  <si>
    <t>Melting_Curves/meltCurve_Q96HS1_.pdf</t>
  </si>
  <si>
    <t>Melting_Curves/meltCurve_Q96HV5_.pdf</t>
  </si>
  <si>
    <t>Melting_Curves/meltCurve_Q96HW7_.pdf</t>
  </si>
  <si>
    <t>Melting_Curves/meltCurve_Q96HY6_.pdf</t>
  </si>
  <si>
    <t>Melting_Curves/meltCurve_Q96HY7_.pdf</t>
  </si>
  <si>
    <t>Melting_Curves/meltCurve_Q96I15_.pdf</t>
  </si>
  <si>
    <t>Melting_Curves/meltCurve_Q96I24_.pdf</t>
  </si>
  <si>
    <t>Melting_Curves/meltCurve_Q96I25_.pdf</t>
  </si>
  <si>
    <t>Melting_Curves/meltCurve_Q96I51_.pdf</t>
  </si>
  <si>
    <t>Melting_Curves/meltCurve_Q96I59_.pdf</t>
  </si>
  <si>
    <t>Melting_Curves/meltCurve_Q96I99_.pdf</t>
  </si>
  <si>
    <t>Melting_Curves/meltCurve_Q96IJ6_.pdf</t>
  </si>
  <si>
    <t>Melting_Curves/meltCurve_Q96IK1_.pdf</t>
  </si>
  <si>
    <t>Melting_Curves/meltCurve_Q96IU4_.pdf</t>
  </si>
  <si>
    <t>Melting_Curves/meltCurve_Q96IV0_5_.pdf</t>
  </si>
  <si>
    <t>Melting_Curves/meltCurve_Q96IX5_.pdf</t>
  </si>
  <si>
    <t>Melting_Curves/meltCurve_Q96IY1_.pdf</t>
  </si>
  <si>
    <t>Melting_Curves/meltCurve_Q96J02_2_.pdf</t>
  </si>
  <si>
    <t>Melting_Curves/meltCurve_Q96J92_3_.pdf</t>
  </si>
  <si>
    <t>Melting_Curves/meltCurve_Q96JB2_.pdf</t>
  </si>
  <si>
    <t>Melting_Curves/meltCurve_Q96JB5_2_.pdf</t>
  </si>
  <si>
    <t>Melting_Curves/meltCurve_Q96JC1_2_.pdf</t>
  </si>
  <si>
    <t>Melting_Curves/meltCurve_Q96JG6_3_.pdf</t>
  </si>
  <si>
    <t>Melting_Curves/meltCurve_Q96JH7_.pdf</t>
  </si>
  <si>
    <t>Melting_Curves/meltCurve_Q96JJ7_.pdf</t>
  </si>
  <si>
    <t>Melting_Curves/meltCurve_Q96JM3_.pdf</t>
  </si>
  <si>
    <t>Melting_Curves/meltCurve_Q96JP5_2_.pdf</t>
  </si>
  <si>
    <t>Melting_Curves/meltCurve_Q96KA5_2_.pdf</t>
  </si>
  <si>
    <t>Melting_Curves/meltCurve_Q96KB5_.pdf</t>
  </si>
  <si>
    <t>Melting_Curves/meltCurve_Q96KC8_.pdf</t>
  </si>
  <si>
    <t>Melting_Curves/meltCurve_Q96KP1_.pdf</t>
  </si>
  <si>
    <t>Melting_Curves/meltCurve_Q96KP4_.pdf</t>
  </si>
  <si>
    <t>Melting_Curves/meltCurve_Q96KR1_.pdf</t>
  </si>
  <si>
    <t>Melting_Curves/meltCurve_Q96KR6_.pdf</t>
  </si>
  <si>
    <t>Melting_Curves/meltCurve_Q96L35_.pdf</t>
  </si>
  <si>
    <t>Melting_Curves/meltCurve_Q96L91_4_.pdf</t>
  </si>
  <si>
    <t>Melting_Curves/meltCurve_Q96L92_3_.pdf</t>
  </si>
  <si>
    <t>Melting_Curves/meltCurve_Q96LA8_2_.pdf</t>
  </si>
  <si>
    <t>Melting_Curves/meltCurve_Q96LB3_.pdf</t>
  </si>
  <si>
    <t>Melting_Curves/meltCurve_Q96LJ7_.pdf</t>
  </si>
  <si>
    <t>Melting_Curves/meltCurve_Q96LJ8_.pdf</t>
  </si>
  <si>
    <t>Melting_Curves/meltCurve_Q96M20_2_.pdf</t>
  </si>
  <si>
    <t>Melting_Curves/meltCurve_Q96M27_.pdf</t>
  </si>
  <si>
    <t>Melting_Curves/meltCurve_Q96MC6_.pdf</t>
  </si>
  <si>
    <t>Melting_Curves/meltCurve_Q96ME1_4_.pdf</t>
  </si>
  <si>
    <t>Melting_Curves/meltCurve_Q96MG7_.pdf</t>
  </si>
  <si>
    <t>Melting_Curves/meltCurve_Q96MH6_.pdf</t>
  </si>
  <si>
    <t>Melting_Curves/meltCurve_Q96N66_2_.pdf</t>
  </si>
  <si>
    <t>Melting_Curves/meltCurve_Q96N67_4_.pdf</t>
  </si>
  <si>
    <t>Melting_Curves/meltCurve_Q96NA2_.pdf</t>
  </si>
  <si>
    <t>Melting_Curves/meltCurve_Q96NB3_.pdf</t>
  </si>
  <si>
    <t>Melting_Curves/meltCurve_Q96NC0_.pdf</t>
  </si>
  <si>
    <t>Melting_Curves/meltCurve_Q96NL6_.pdf</t>
  </si>
  <si>
    <t>Melting_Curves/meltCurve_Q96NT0_.pdf</t>
  </si>
  <si>
    <t>Melting_Curves/meltCurve_Q96NT1_.pdf</t>
  </si>
  <si>
    <t>Melting_Curves/meltCurve_Q96NW4_.pdf</t>
  </si>
  <si>
    <t>Melting_Curves/meltCurve_Q96P11_5_.pdf</t>
  </si>
  <si>
    <t>Melting_Curves/meltCurve_Q96P48_3_.pdf</t>
  </si>
  <si>
    <t>Melting_Curves/meltCurve_Q96P70_.pdf</t>
  </si>
  <si>
    <t>Melting_Curves/meltCurve_Q96PK6_.pdf</t>
  </si>
  <si>
    <t>Melting_Curves/meltCurve_Q96PL5_.pdf</t>
  </si>
  <si>
    <t>Melting_Curves/meltCurve_Q96PM5_2_.pdf</t>
  </si>
  <si>
    <t>Melting_Curves/meltCurve_Q96PM9_2_.pdf</t>
  </si>
  <si>
    <t>Melting_Curves/meltCurve_Q96PU8_5_.pdf</t>
  </si>
  <si>
    <t>Melting_Curves/meltCurve_Q96PY6_4_.pdf</t>
  </si>
  <si>
    <t>Melting_Curves/meltCurve_Q96PZ0_.pdf</t>
  </si>
  <si>
    <t>Melting_Curves/meltCurve_Q96Q11_2_.pdf</t>
  </si>
  <si>
    <t>Melting_Curves/meltCurve_Q96Q45_2_.pdf</t>
  </si>
  <si>
    <t>Melting_Curves/meltCurve_Q96Q83_.pdf</t>
  </si>
  <si>
    <t>Melting_Curves/meltCurve_Q96QC0_.pdf</t>
  </si>
  <si>
    <t>Melting_Curves/meltCurve_Q96QE2_.pdf</t>
  </si>
  <si>
    <t>Melting_Curves/meltCurve_Q96QK1_.pdf</t>
  </si>
  <si>
    <t>Melting_Curves/meltCurve_Q96QR8_.pdf</t>
  </si>
  <si>
    <t>Melting_Curves/meltCurve_Q96QZ7_6_.pdf</t>
  </si>
  <si>
    <t>Melting_Curves/meltCurve_Q96R06_.pdf</t>
  </si>
  <si>
    <t>Melting_Curves/meltCurve_Q96RD7_.pdf</t>
  </si>
  <si>
    <t>Melting_Curves/meltCurve_Q96RE7_.pdf</t>
  </si>
  <si>
    <t>Melting_Curves/meltCurve_Q96RG2_.pdf</t>
  </si>
  <si>
    <t>Melting_Curves/meltCurve_Q96RI0_.pdf</t>
  </si>
  <si>
    <t>Melting_Curves/meltCurve_Q96RL7_4_.pdf</t>
  </si>
  <si>
    <t>Melting_Curves/meltCurve_Q96RN5_3_.pdf</t>
  </si>
  <si>
    <t>Melting_Curves/meltCurve_Q96RP9_.pdf</t>
  </si>
  <si>
    <t>Melting_Curves/meltCurve_Q96RQ3_.pdf</t>
  </si>
  <si>
    <t>Melting_Curves/meltCurve_Q96RS0_.pdf</t>
  </si>
  <si>
    <t>Melting_Curves/meltCurve_Q96RS6_3_.pdf</t>
  </si>
  <si>
    <t>Melting_Curves/meltCurve_Q96RT1_9_.pdf</t>
  </si>
  <si>
    <t>Melting_Curves/meltCurve_Q96RU2_2_.pdf</t>
  </si>
  <si>
    <t>Melting_Curves/meltCurve_Q96RU3_4_.pdf</t>
  </si>
  <si>
    <t>Melting_Curves/meltCurve_Q96S19_3_.pdf</t>
  </si>
  <si>
    <t>Melting_Curves/meltCurve_Q96S44_.pdf</t>
  </si>
  <si>
    <t>Melting_Curves/meltCurve_Q96S52_.pdf</t>
  </si>
  <si>
    <t>Melting_Curves/meltCurve_Q96S55_2_.pdf</t>
  </si>
  <si>
    <t>Melting_Curves/meltCurve_Q96S59_.pdf</t>
  </si>
  <si>
    <t>Melting_Curves/meltCurve_Q96S65_.pdf</t>
  </si>
  <si>
    <t>Melting_Curves/meltCurve_Q96S66_.pdf</t>
  </si>
  <si>
    <t>Melting_Curves/meltCurve_Q96S82_.pdf</t>
  </si>
  <si>
    <t>Melting_Curves/meltCurve_Q96S90_.pdf</t>
  </si>
  <si>
    <t>Melting_Curves/meltCurve_Q96S99_.pdf</t>
  </si>
  <si>
    <t>Melting_Curves/meltCurve_Q96SB3_.pdf</t>
  </si>
  <si>
    <t>Melting_Curves/meltCurve_Q96SB8_.pdf</t>
  </si>
  <si>
    <t>Melting_Curves/meltCurve_Q96SI1_.pdf</t>
  </si>
  <si>
    <t>Melting_Curves/meltCurve_Q96SI9_.pdf</t>
  </si>
  <si>
    <t>Melting_Curves/meltCurve_Q96SQ9_.pdf</t>
  </si>
  <si>
    <t>Melting_Curves/meltCurve_Q96ST2_.pdf</t>
  </si>
  <si>
    <t>Melting_Curves/meltCurve_Q96ST3_.pdf</t>
  </si>
  <si>
    <t>Melting_Curves/meltCurve_Q96SZ5_.pdf</t>
  </si>
  <si>
    <t>Melting_Curves/meltCurve_Q96SZ6_2_.pdf</t>
  </si>
  <si>
    <t>Melting_Curves/meltCurve_Q96T23_2_.pdf</t>
  </si>
  <si>
    <t>Melting_Curves/meltCurve_Q96T51_.pdf</t>
  </si>
  <si>
    <t>Melting_Curves/meltCurve_Q96T58_.pdf</t>
  </si>
  <si>
    <t>Melting_Curves/meltCurve_Q96T76_.pdf</t>
  </si>
  <si>
    <t>Melting_Curves/meltCurve_Q96TA1_2_.pdf</t>
  </si>
  <si>
    <t>Melting_Curves/meltCurve_Q96TA2_3_.pdf</t>
  </si>
  <si>
    <t>Melting_Curves/meltCurve_Q96TC7_.pdf</t>
  </si>
  <si>
    <t>Melting_Curves/meltCurve_Q99081_.pdf</t>
  </si>
  <si>
    <t>Melting_Curves/meltCurve_Q99417_.pdf</t>
  </si>
  <si>
    <t>Melting_Curves/meltCurve_Q99426_.pdf</t>
  </si>
  <si>
    <t>Melting_Curves/meltCurve_Q99436_.pdf</t>
  </si>
  <si>
    <t>Melting_Curves/meltCurve_Q99447_.pdf</t>
  </si>
  <si>
    <t>Melting_Curves/meltCurve_Q99459_.pdf</t>
  </si>
  <si>
    <t>Melting_Curves/meltCurve_Q99460_.pdf</t>
  </si>
  <si>
    <t>Melting_Curves/meltCurve_Q99470_.pdf</t>
  </si>
  <si>
    <t>Melting_Curves/meltCurve_Q99471_.pdf</t>
  </si>
  <si>
    <t>Melting_Curves/meltCurve_Q99487_.pdf</t>
  </si>
  <si>
    <t>Melting_Curves/meltCurve_Q99496_.pdf</t>
  </si>
  <si>
    <t>Melting_Curves/meltCurve_Q99497_.pdf</t>
  </si>
  <si>
    <t>Melting_Curves/meltCurve_Q99504_2_.pdf</t>
  </si>
  <si>
    <t>Melting_Curves/meltCurve_Q99519_.pdf</t>
  </si>
  <si>
    <t>Melting_Curves/meltCurve_Q99523_.pdf</t>
  </si>
  <si>
    <t>Melting_Curves/meltCurve_Q99536_.pdf</t>
  </si>
  <si>
    <t>Melting_Curves/meltCurve_Q99541_.pdf</t>
  </si>
  <si>
    <t>Melting_Curves/meltCurve_Q99543_.pdf</t>
  </si>
  <si>
    <t>Melting_Curves/meltCurve_Q99567_.pdf</t>
  </si>
  <si>
    <t>Melting_Curves/meltCurve_Q99570_.pdf</t>
  </si>
  <si>
    <t>Melting_Curves/meltCurve_Q99575_.pdf</t>
  </si>
  <si>
    <t>Melting_Curves/meltCurve_Q99584_.pdf</t>
  </si>
  <si>
    <t>Melting_Curves/meltCurve_Q99598_.pdf</t>
  </si>
  <si>
    <t>Melting_Curves/meltCurve_Q99614_.pdf</t>
  </si>
  <si>
    <t>Melting_Curves/meltCurve_Q99615_.pdf</t>
  </si>
  <si>
    <t>Melting_Curves/meltCurve_Q99618_.pdf</t>
  </si>
  <si>
    <t>Melting_Curves/meltCurve_Q99622_.pdf</t>
  </si>
  <si>
    <t>Melting_Curves/meltCurve_Q99623_.pdf</t>
  </si>
  <si>
    <t>Melting_Curves/meltCurve_Q99633_.pdf</t>
  </si>
  <si>
    <t>Melting_Curves/meltCurve_Q99653_.pdf</t>
  </si>
  <si>
    <t>Melting_Curves/meltCurve_Q99661_.pdf</t>
  </si>
  <si>
    <t>Melting_Curves/meltCurve_Q99674_.pdf</t>
  </si>
  <si>
    <t>Melting_Curves/meltCurve_Q99704_.pdf</t>
  </si>
  <si>
    <t>Melting_Curves/meltCurve_Q99707_.pdf</t>
  </si>
  <si>
    <t>Melting_Curves/meltCurve_Q99714_.pdf</t>
  </si>
  <si>
    <t>Melting_Curves/meltCurve_Q99720_.pdf</t>
  </si>
  <si>
    <t>Melting_Curves/meltCurve_Q99733_.pdf</t>
  </si>
  <si>
    <t>Melting_Curves/meltCurve_Q99735_2_.pdf</t>
  </si>
  <si>
    <t>Melting_Curves/meltCurve_Q99747_.pdf</t>
  </si>
  <si>
    <t>Melting_Curves/meltCurve_Q99757_.pdf</t>
  </si>
  <si>
    <t>Melting_Curves/meltCurve_Q99766_.pdf</t>
  </si>
  <si>
    <t>Melting_Curves/meltCurve_Q99767_2_.pdf</t>
  </si>
  <si>
    <t>Melting_Curves/meltCurve_Q99797_.pdf</t>
  </si>
  <si>
    <t>Melting_Curves/meltCurve_Q99805_.pdf</t>
  </si>
  <si>
    <t>Melting_Curves/meltCurve_Q99808_.pdf</t>
  </si>
  <si>
    <t>Melting_Curves/meltCurve_Q99828_.pdf</t>
  </si>
  <si>
    <t>Melting_Curves/meltCurve_Q99832_.pdf</t>
  </si>
  <si>
    <t>Melting_Curves/meltCurve_Q99856_.pdf</t>
  </si>
  <si>
    <t>Melting_Curves/meltCurve_Q99878_.pdf</t>
  </si>
  <si>
    <t>Melting_Curves/meltCurve_Q99952_.pdf</t>
  </si>
  <si>
    <t>Melting_Curves/meltCurve_Q99961_.pdf</t>
  </si>
  <si>
    <t>Melting_Curves/meltCurve_Q99986_.pdf</t>
  </si>
  <si>
    <t>Melting_Curves/meltCurve_Q99988_.pdf</t>
  </si>
  <si>
    <t>Melting_Curves/meltCurve_Q99996_5_.pdf</t>
  </si>
  <si>
    <t>Melting_Curves/meltCurve_Q9BPW8_.pdf</t>
  </si>
  <si>
    <t>Melting_Curves/meltCurve_Q9BPX3_.pdf</t>
  </si>
  <si>
    <t>Melting_Curves/meltCurve_Q9BPX5_.pdf</t>
  </si>
  <si>
    <t>Melting_Curves/meltCurve_Q9BPZ3_.pdf</t>
  </si>
  <si>
    <t>Melting_Curves/meltCurve_Q9BQ52_.pdf</t>
  </si>
  <si>
    <t>Melting_Curves/meltCurve_Q9BQ61_.pdf</t>
  </si>
  <si>
    <t>Melting_Curves/meltCurve_Q9BQ67_.pdf</t>
  </si>
  <si>
    <t>Melting_Curves/meltCurve_Q9BQ69_.pdf</t>
  </si>
  <si>
    <t>Melting_Curves/meltCurve_Q9BQ95_.pdf</t>
  </si>
  <si>
    <t>Melting_Curves/meltCurve_Q9BQA1_.pdf</t>
  </si>
  <si>
    <t>Melting_Curves/meltCurve_Q9BQC3_.pdf</t>
  </si>
  <si>
    <t>Melting_Curves/meltCurve_Q9BQE6_2_.pdf</t>
  </si>
  <si>
    <t>Melting_Curves/meltCurve_Q9BQE9_4_.pdf</t>
  </si>
  <si>
    <t>Melting_Curves/meltCurve_Q9BQG2_.pdf</t>
  </si>
  <si>
    <t>Melting_Curves/meltCurve_Q9BQK8_.pdf</t>
  </si>
  <si>
    <t>Melting_Curves/meltCurve_Q9BQP7_.pdf</t>
  </si>
  <si>
    <t>Melting_Curves/meltCurve_Q9BQS7_2_.pdf</t>
  </si>
  <si>
    <t>Melting_Curves/meltCurve_Q9BQS8_.pdf</t>
  </si>
  <si>
    <t>Melting_Curves/meltCurve_Q9BQT8_2_.pdf</t>
  </si>
  <si>
    <t>Melting_Curves/meltCurve_Q9BQY4_.pdf</t>
  </si>
  <si>
    <t>Melting_Curves/meltCurve_Q9BR61_.pdf</t>
  </si>
  <si>
    <t>Melting_Curves/meltCurve_Q9BR76_.pdf</t>
  </si>
  <si>
    <t>Melting_Curves/meltCurve_Q9BRA2_.pdf</t>
  </si>
  <si>
    <t>Melting_Curves/meltCurve_Q9BRD0_.pdf</t>
  </si>
  <si>
    <t>Melting_Curves/meltCurve_Q9BRF8_.pdf</t>
  </si>
  <si>
    <t>Melting_Curves/meltCurve_Q9BRG1_.pdf</t>
  </si>
  <si>
    <t>Melting_Curves/meltCurve_Q9BRJ2_.pdf</t>
  </si>
  <si>
    <t>Melting_Curves/meltCurve_Q9BRK5_.pdf</t>
  </si>
  <si>
    <t>Melting_Curves/meltCurve_Q9BRP1_.pdf</t>
  </si>
  <si>
    <t>Melting_Curves/meltCurve_Q9BRP4_.pdf</t>
  </si>
  <si>
    <t>Melting_Curves/meltCurve_Q9BRP8_2_.pdf</t>
  </si>
  <si>
    <t>Melting_Curves/meltCurve_Q9BRQ8_.pdf</t>
  </si>
  <si>
    <t>Melting_Curves/meltCurve_Q9BRR6_2_.pdf</t>
  </si>
  <si>
    <t>Melting_Curves/meltCurve_Q9BRS2_.pdf</t>
  </si>
  <si>
    <t>Melting_Curves/meltCurve_Q9BRT3_.pdf</t>
  </si>
  <si>
    <t>Melting_Curves/meltCurve_Q9BRT6_.pdf</t>
  </si>
  <si>
    <t>Melting_Curves/meltCurve_Q9BRT9_.pdf</t>
  </si>
  <si>
    <t>Melting_Curves/meltCurve_Q9BRV8_.pdf</t>
  </si>
  <si>
    <t>Melting_Curves/meltCurve_Q9BRX2_.pdf</t>
  </si>
  <si>
    <t>Melting_Curves/meltCurve_Q9BRX5_.pdf</t>
  </si>
  <si>
    <t>Melting_Curves/meltCurve_Q9BRZ2_.pdf</t>
  </si>
  <si>
    <t>Melting_Curves/meltCurve_Q9BS26_.pdf</t>
  </si>
  <si>
    <t>Melting_Curves/meltCurve_Q9BSB4_.pdf</t>
  </si>
  <si>
    <t>Melting_Curves/meltCurve_Q9BSD7_.pdf</t>
  </si>
  <si>
    <t>Melting_Curves/meltCurve_Q9BSF4_.pdf</t>
  </si>
  <si>
    <t>Melting_Curves/meltCurve_Q9BSH4_.pdf</t>
  </si>
  <si>
    <t>Melting_Curves/meltCurve_Q9BSH5_.pdf</t>
  </si>
  <si>
    <t>Melting_Curves/meltCurve_Q9BSJ5_3_.pdf</t>
  </si>
  <si>
    <t>Melting_Curves/meltCurve_Q9BSJ8_.pdf</t>
  </si>
  <si>
    <t>Melting_Curves/meltCurve_Q9BSL1_.pdf</t>
  </si>
  <si>
    <t>Melting_Curves/meltCurve_Q9BSU3_.pdf</t>
  </si>
  <si>
    <t>Melting_Curves/meltCurve_Q9BSV6_.pdf</t>
  </si>
  <si>
    <t>Melting_Curves/meltCurve_Q9BSW2_2_.pdf</t>
  </si>
  <si>
    <t>Melting_Curves/meltCurve_Q9BSY4_.pdf</t>
  </si>
  <si>
    <t>Melting_Curves/meltCurve_Q9BT09_.pdf</t>
  </si>
  <si>
    <t>Melting_Curves/meltCurve_Q9BT22_.pdf</t>
  </si>
  <si>
    <t>Melting_Curves/meltCurve_Q9BT23_.pdf</t>
  </si>
  <si>
    <t>Melting_Curves/meltCurve_Q9BT30_.pdf</t>
  </si>
  <si>
    <t>Melting_Curves/meltCurve_Q9BT73_.pdf</t>
  </si>
  <si>
    <t>Melting_Curves/meltCurve_Q9BT78_.pdf</t>
  </si>
  <si>
    <t>Melting_Curves/meltCurve_Q9BTA9_5_.pdf</t>
  </si>
  <si>
    <t>Melting_Curves/meltCurve_Q9BTC0_.pdf</t>
  </si>
  <si>
    <t>Melting_Curves/meltCurve_Q9BTE1_.pdf</t>
  </si>
  <si>
    <t>Melting_Curves/meltCurve_Q9BTE3_2_.pdf</t>
  </si>
  <si>
    <t>Melting_Curves/meltCurve_Q9BTE6_.pdf</t>
  </si>
  <si>
    <t>Melting_Curves/meltCurve_Q9BTE7_.pdf</t>
  </si>
  <si>
    <t>Melting_Curves/meltCurve_Q9BTL3_.pdf</t>
  </si>
  <si>
    <t>Melting_Curves/meltCurve_Q9BTT0_.pdf</t>
  </si>
  <si>
    <t>Melting_Curves/meltCurve_Q9BTU6_.pdf</t>
  </si>
  <si>
    <t>Melting_Curves/meltCurve_Q9BTV4_.pdf</t>
  </si>
  <si>
    <t>Melting_Curves/meltCurve_Q9BTV6_.pdf</t>
  </si>
  <si>
    <t>Melting_Curves/meltCurve_Q9BTX1_4_.pdf</t>
  </si>
  <si>
    <t>Melting_Curves/meltCurve_Q9BTY2_.pdf</t>
  </si>
  <si>
    <t>Melting_Curves/meltCurve_Q9BTY7_.pdf</t>
  </si>
  <si>
    <t>Melting_Curves/meltCurve_Q9BTZ2_.pdf</t>
  </si>
  <si>
    <t>Melting_Curves/meltCurve_Q9BU02_.pdf</t>
  </si>
  <si>
    <t>Melting_Curves/meltCurve_Q9BU23_3_.pdf</t>
  </si>
  <si>
    <t>Melting_Curves/meltCurve_Q9BU61_.pdf</t>
  </si>
  <si>
    <t>Melting_Curves/meltCurve_Q9BU64_.pdf</t>
  </si>
  <si>
    <t>Melting_Curves/meltCurve_Q9BU76_2_.pdf</t>
  </si>
  <si>
    <t>Melting_Curves/meltCurve_Q9BU89_.pdf</t>
  </si>
  <si>
    <t>Melting_Curves/meltCurve_Q9BUA3_.pdf</t>
  </si>
  <si>
    <t>Melting_Curves/meltCurve_Q9BUB4_.pdf</t>
  </si>
  <si>
    <t>Melting_Curves/meltCurve_Q9BUB5_3_.pdf</t>
  </si>
  <si>
    <t>Melting_Curves/meltCurve_Q9BUB7_2_.pdf</t>
  </si>
  <si>
    <t>Melting_Curves/meltCurve_Q9BUE0_.pdf</t>
  </si>
  <si>
    <t>Melting_Curves/meltCurve_Q9BUE6_.pdf</t>
  </si>
  <si>
    <t>Melting_Curves/meltCurve_Q9BUF5_.pdf</t>
  </si>
  <si>
    <t>Melting_Curves/meltCurve_Q9BUH6_.pdf</t>
  </si>
  <si>
    <t>Melting_Curves/meltCurve_Q9BUJ2_2_.pdf</t>
  </si>
  <si>
    <t>Melting_Curves/meltCurve_Q9BUL9_.pdf</t>
  </si>
  <si>
    <t>Melting_Curves/meltCurve_Q9BUN5_.pdf</t>
  </si>
  <si>
    <t>Melting_Curves/meltCurve_Q9BUP3_3_.pdf</t>
  </si>
  <si>
    <t>Melting_Curves/meltCurve_Q9BUQ8_.pdf</t>
  </si>
  <si>
    <t>Melting_Curves/meltCurve_Q9BUT1_.pdf</t>
  </si>
  <si>
    <t>Melting_Curves/meltCurve_Q9BUT9_.pdf</t>
  </si>
  <si>
    <t>Melting_Curves/meltCurve_Q9BUV8_4_.pdf</t>
  </si>
  <si>
    <t>Melting_Curves/meltCurve_Q9BUW7_.pdf</t>
  </si>
  <si>
    <t>Melting_Curves/meltCurve_Q9BV19_.pdf</t>
  </si>
  <si>
    <t>Melting_Curves/meltCurve_Q9BV20_.pdf</t>
  </si>
  <si>
    <t>Melting_Curves/meltCurve_Q9BV38_.pdf</t>
  </si>
  <si>
    <t>Melting_Curves/meltCurve_Q9BV40_.pdf</t>
  </si>
  <si>
    <t>Melting_Curves/meltCurve_Q9BV44_.pdf</t>
  </si>
  <si>
    <t>Melting_Curves/meltCurve_Q9BV57_.pdf</t>
  </si>
  <si>
    <t>Melting_Curves/meltCurve_Q9BV68_2_.pdf</t>
  </si>
  <si>
    <t>Melting_Curves/meltCurve_Q9BV73_2_.pdf</t>
  </si>
  <si>
    <t>Melting_Curves/meltCurve_Q9BV79_.pdf</t>
  </si>
  <si>
    <t>Melting_Curves/meltCurve_Q9BV81_.pdf</t>
  </si>
  <si>
    <t>Melting_Curves/meltCurve_Q9BV86_.pdf</t>
  </si>
  <si>
    <t>Melting_Curves/meltCurve_Q9BVA0_.pdf</t>
  </si>
  <si>
    <t>Melting_Curves/meltCurve_Q9BVA1_.pdf</t>
  </si>
  <si>
    <t>Melting_Curves/meltCurve_Q9BVC3_.pdf</t>
  </si>
  <si>
    <t>Melting_Curves/meltCurve_Q9BVC4_.pdf</t>
  </si>
  <si>
    <t>Melting_Curves/meltCurve_Q9BVC5_.pdf</t>
  </si>
  <si>
    <t>Melting_Curves/meltCurve_Q9BVC6_.pdf</t>
  </si>
  <si>
    <t>Melting_Curves/meltCurve_Q9BVG4_.pdf</t>
  </si>
  <si>
    <t>Melting_Curves/meltCurve_Q9BVJ6_.pdf</t>
  </si>
  <si>
    <t>Melting_Curves/meltCurve_Q9BVJ7_.pdf</t>
  </si>
  <si>
    <t>Melting_Curves/meltCurve_Q9BVK6_.pdf</t>
  </si>
  <si>
    <t>Melting_Curves/meltCurve_Q9BVL4_.pdf</t>
  </si>
  <si>
    <t>Melting_Curves/meltCurve_Q9BVQ7_.pdf</t>
  </si>
  <si>
    <t>Melting_Curves/meltCurve_Q9BVS4_.pdf</t>
  </si>
  <si>
    <t>Melting_Curves/meltCurve_Q9BVS5_.pdf</t>
  </si>
  <si>
    <t>Melting_Curves/meltCurve_Q9BVV7_.pdf</t>
  </si>
  <si>
    <t>Melting_Curves/meltCurve_Q9BVV8_.pdf</t>
  </si>
  <si>
    <t>Melting_Curves/meltCurve_Q9BW04_.pdf</t>
  </si>
  <si>
    <t>Melting_Curves/meltCurve_Q9BW19_.pdf</t>
  </si>
  <si>
    <t>Melting_Curves/meltCurve_Q9BW27_.pdf</t>
  </si>
  <si>
    <t>Melting_Curves/meltCurve_Q9BW60_.pdf</t>
  </si>
  <si>
    <t>Melting_Curves/meltCurve_Q9BW61_.pdf</t>
  </si>
  <si>
    <t>Melting_Curves/meltCurve_Q9BW71_.pdf</t>
  </si>
  <si>
    <t>Melting_Curves/meltCurve_Q9BW85_.pdf</t>
  </si>
  <si>
    <t>Melting_Curves/meltCurve_Q9BW91_2_.pdf</t>
  </si>
  <si>
    <t>Melting_Curves/meltCurve_Q9BW92_.pdf</t>
  </si>
  <si>
    <t>Melting_Curves/meltCurve_Q9BWD1_.pdf</t>
  </si>
  <si>
    <t>Melting_Curves/meltCurve_Q9BWE0_.pdf</t>
  </si>
  <si>
    <t>Melting_Curves/meltCurve_Q9BWF3_.pdf</t>
  </si>
  <si>
    <t>Melting_Curves/meltCurve_Q9BWG6_2_.pdf</t>
  </si>
  <si>
    <t>Melting_Curves/meltCurve_Q9BWH2_.pdf</t>
  </si>
  <si>
    <t>Melting_Curves/meltCurve_Q9BWH6_.pdf</t>
  </si>
  <si>
    <t>Melting_Curves/meltCurve_Q9BWJ5_.pdf</t>
  </si>
  <si>
    <t>Melting_Curves/meltCurve_Q9BWM7_.pdf</t>
  </si>
  <si>
    <t>Melting_Curves/meltCurve_Q9BWT6_.pdf</t>
  </si>
  <si>
    <t>Melting_Curves/meltCurve_Q9BWU0_.pdf</t>
  </si>
  <si>
    <t>Melting_Curves/meltCurve_Q9BWW4_2_.pdf</t>
  </si>
  <si>
    <t>Melting_Curves/meltCurve_Q9BX10_2_.pdf</t>
  </si>
  <si>
    <t>Melting_Curves/meltCurve_Q9BX40_.pdf</t>
  </si>
  <si>
    <t>Melting_Curves/meltCurve_Q9BX66_9_.pdf</t>
  </si>
  <si>
    <t>Melting_Curves/meltCurve_Q9BX68_.pdf</t>
  </si>
  <si>
    <t>Melting_Curves/meltCurve_Q9BX95_.pdf</t>
  </si>
  <si>
    <t>Melting_Curves/meltCurve_Q9BXD5_.pdf</t>
  </si>
  <si>
    <t>Melting_Curves/meltCurve_Q9BXH1_.pdf</t>
  </si>
  <si>
    <t>Melting_Curves/meltCurve_Q9BXJ9_.pdf</t>
  </si>
  <si>
    <t>Melting_Curves/meltCurve_Q9BXK1_.pdf</t>
  </si>
  <si>
    <t>Melting_Curves/meltCurve_Q9BXK5_.pdf</t>
  </si>
  <si>
    <t>Melting_Curves/meltCurve_Q9BXL5_.pdf</t>
  </si>
  <si>
    <t>Melting_Curves/meltCurve_Q9BXL7_.pdf</t>
  </si>
  <si>
    <t>Melting_Curves/meltCurve_Q9BXM0_2_.pdf</t>
  </si>
  <si>
    <t>Melting_Curves/meltCurve_Q9BXP2_.pdf</t>
  </si>
  <si>
    <t>Melting_Curves/meltCurve_Q9BXP5_5_.pdf</t>
  </si>
  <si>
    <t>Melting_Curves/meltCurve_Q9BXR0_.pdf</t>
  </si>
  <si>
    <t>Melting_Curves/meltCurve_Q9BXS4_.pdf</t>
  </si>
  <si>
    <t>Melting_Curves/meltCurve_Q9BXV9_.pdf</t>
  </si>
  <si>
    <t>Melting_Curves/meltCurve_Q9BXW7_2_.pdf</t>
  </si>
  <si>
    <t>Melting_Curves/meltCurve_Q9BXW9_3_.pdf</t>
  </si>
  <si>
    <t>Melting_Curves/meltCurve_Q9BXY0_.pdf</t>
  </si>
  <si>
    <t>Melting_Curves/meltCurve_Q9BY32_.pdf</t>
  </si>
  <si>
    <t>Melting_Curves/meltCurve_Q9BY43_.pdf</t>
  </si>
  <si>
    <t>Melting_Curves/meltCurve_Q9BY77_2_.pdf</t>
  </si>
  <si>
    <t>Melting_Curves/meltCurve_Q9BYB4_.pdf</t>
  </si>
  <si>
    <t>Melting_Curves/meltCurve_Q9BYC5_2_.pdf</t>
  </si>
  <si>
    <t>Melting_Curves/meltCurve_Q9BYC8_.pdf</t>
  </si>
  <si>
    <t>Melting_Curves/meltCurve_Q9BYC9_.pdf</t>
  </si>
  <si>
    <t>Melting_Curves/meltCurve_Q9BYD1_.pdf</t>
  </si>
  <si>
    <t>Melting_Curves/meltCurve_Q9BYD2_.pdf</t>
  </si>
  <si>
    <t>Melting_Curves/meltCurve_Q9BYD6_.pdf</t>
  </si>
  <si>
    <t>Melting_Curves/meltCurve_Q9BYE7_.pdf</t>
  </si>
  <si>
    <t>Melting_Curves/meltCurve_Q9BYG3_.pdf</t>
  </si>
  <si>
    <t>Melting_Curves/meltCurve_Q9BYG5_.pdf</t>
  </si>
  <si>
    <t>Melting_Curves/meltCurve_Q9BYN0_.pdf</t>
  </si>
  <si>
    <t>Melting_Curves/meltCurve_Q9BYN8_.pdf</t>
  </si>
  <si>
    <t>Melting_Curves/meltCurve_Q9BYT8_.pdf</t>
  </si>
  <si>
    <t>Melting_Curves/meltCurve_Q9BYV8_5_.pdf</t>
  </si>
  <si>
    <t>Melting_Curves/meltCurve_Q9BYW2_.pdf</t>
  </si>
  <si>
    <t>Melting_Curves/meltCurve_Q9BZ23_3_.pdf</t>
  </si>
  <si>
    <t>Melting_Curves/meltCurve_Q9BZ67_2_.pdf</t>
  </si>
  <si>
    <t>Melting_Curves/meltCurve_Q9BZD2_.pdf</t>
  </si>
  <si>
    <t>Melting_Curves/meltCurve_Q9BZD4_.pdf</t>
  </si>
  <si>
    <t>Melting_Curves/meltCurve_Q9BZE1_.pdf</t>
  </si>
  <si>
    <t>Melting_Curves/meltCurve_Q9BZE2_.pdf</t>
  </si>
  <si>
    <t>Melting_Curves/meltCurve_Q9BZE9_.pdf</t>
  </si>
  <si>
    <t>Melting_Curves/meltCurve_Q9BZF1_3_.pdf</t>
  </si>
  <si>
    <t>Melting_Curves/meltCurve_Q9BZF3_4_.pdf</t>
  </si>
  <si>
    <t>Melting_Curves/meltCurve_Q9BZH6_.pdf</t>
  </si>
  <si>
    <t>Melting_Curves/meltCurve_Q9BZI7_2_.pdf</t>
  </si>
  <si>
    <t>Melting_Curves/meltCurve_Q9BZK7_.pdf</t>
  </si>
  <si>
    <t>Melting_Curves/meltCurve_Q9BZL1_.pdf</t>
  </si>
  <si>
    <t>Melting_Curves/meltCurve_Q9BZM1_.pdf</t>
  </si>
  <si>
    <t>Melting_Curves/meltCurve_Q9BZQ8_.pdf</t>
  </si>
  <si>
    <t>Melting_Curves/meltCurve_Q9BZX2_.pdf</t>
  </si>
  <si>
    <t>Melting_Curves/meltCurve_Q9BZZ5_1_.pdf</t>
  </si>
  <si>
    <t>Melting_Curves/meltCurve_Q9BZZ5_2_.pdf</t>
  </si>
  <si>
    <t>Melting_Curves/meltCurve_Q9C004_.pdf</t>
  </si>
  <si>
    <t>Melting_Curves/meltCurve_Q9C037_2_.pdf</t>
  </si>
  <si>
    <t>Melting_Curves/meltCurve_Q9C073_.pdf</t>
  </si>
  <si>
    <t>Melting_Curves/meltCurve_Q9C0B0_.pdf</t>
  </si>
  <si>
    <t>Melting_Curves/meltCurve_Q9C0B1_.pdf</t>
  </si>
  <si>
    <t>Melting_Curves/meltCurve_Q9C0B5_2_.pdf</t>
  </si>
  <si>
    <t>Melting_Curves/meltCurve_Q9C0B7_.pdf</t>
  </si>
  <si>
    <t>Melting_Curves/meltCurve_Q9C0C2_.pdf</t>
  </si>
  <si>
    <t>Melting_Curves/meltCurve_Q9C0C4_.pdf</t>
  </si>
  <si>
    <t>Melting_Curves/meltCurve_Q9C0C9_.pdf</t>
  </si>
  <si>
    <t>Melting_Curves/meltCurve_Q9C0F1_.pdf</t>
  </si>
  <si>
    <t>Melting_Curves/meltCurve_Q9C0H2_3_.pdf</t>
  </si>
  <si>
    <t>Melting_Curves/meltCurve_Q9C0I1_3_.pdf</t>
  </si>
  <si>
    <t>Melting_Curves/meltCurve_Q9C0K1_2_.pdf</t>
  </si>
  <si>
    <t>Melting_Curves/meltCurve_Q9GZL7_.pdf</t>
  </si>
  <si>
    <t>Melting_Curves/meltCurve_Q9GZN8_.pdf</t>
  </si>
  <si>
    <t>Melting_Curves/meltCurve_Q9GZP4_.pdf</t>
  </si>
  <si>
    <t>Melting_Curves/meltCurve_Q9GZQ3_.pdf</t>
  </si>
  <si>
    <t>Melting_Curves/meltCurve_Q9GZS3_.pdf</t>
  </si>
  <si>
    <t>Melting_Curves/meltCurve_Q9GZT3_2_.pdf</t>
  </si>
  <si>
    <t>Melting_Curves/meltCurve_Q9GZT4_.pdf</t>
  </si>
  <si>
    <t>Melting_Curves/meltCurve_Q9GZT6_2_.pdf</t>
  </si>
  <si>
    <t>Melting_Curves/meltCurve_Q9GZT8_2_.pdf</t>
  </si>
  <si>
    <t>Melting_Curves/meltCurve_Q9GZT9_.pdf</t>
  </si>
  <si>
    <t>Melting_Curves/meltCurve_Q9GZU8_.pdf</t>
  </si>
  <si>
    <t>Melting_Curves/meltCurve_Q9GZX9_.pdf</t>
  </si>
  <si>
    <t>Melting_Curves/meltCurve_Q9GZY4_.pdf</t>
  </si>
  <si>
    <t>Melting_Curves/meltCurve_Q9GZY8_2_.pdf</t>
  </si>
  <si>
    <t>Melting_Curves/meltCurve_Q9GZY8_4_.pdf</t>
  </si>
  <si>
    <t>Melting_Curves/meltCurve_Q9GZZ1_.pdf</t>
  </si>
  <si>
    <t>Melting_Curves/meltCurve_Q9GZZ9_.pdf</t>
  </si>
  <si>
    <t>Melting_Curves/meltCurve_Q9H008_.pdf</t>
  </si>
  <si>
    <t>Melting_Curves/meltCurve_Q9H015_.pdf</t>
  </si>
  <si>
    <t>Melting_Curves/meltCurve_Q9H019_3_.pdf</t>
  </si>
  <si>
    <t>Melting_Curves/meltCurve_Q9H061_.pdf</t>
  </si>
  <si>
    <t>Melting_Curves/meltCurve_Q9H074_.pdf</t>
  </si>
  <si>
    <t>Melting_Curves/meltCurve_Q9H078_2_.pdf</t>
  </si>
  <si>
    <t>Melting_Curves/meltCurve_Q9H082_.pdf</t>
  </si>
  <si>
    <t>Melting_Curves/meltCurve_Q9H0B6_.pdf</t>
  </si>
  <si>
    <t>Melting_Curves/meltCurve_Q9H0C8_.pdf</t>
  </si>
  <si>
    <t>Melting_Curves/meltCurve_Q9H0E2_.pdf</t>
  </si>
  <si>
    <t>Melting_Curves/meltCurve_Q9H0F6_.pdf</t>
  </si>
  <si>
    <t>Melting_Curves/meltCurve_Q9H0G5_.pdf</t>
  </si>
  <si>
    <t>Melting_Curves/meltCurve_Q9H0H5_.pdf</t>
  </si>
  <si>
    <t>Melting_Curves/meltCurve_Q9H0K6_.pdf</t>
  </si>
  <si>
    <t>Melting_Curves/meltCurve_Q9H0L4_.pdf</t>
  </si>
  <si>
    <t>Melting_Curves/meltCurve_Q9H0N0_.pdf</t>
  </si>
  <si>
    <t>Melting_Curves/meltCurve_Q9H0P0_.pdf</t>
  </si>
  <si>
    <t>Melting_Curves/meltCurve_Q9H0Q0_.pdf</t>
  </si>
  <si>
    <t>Melting_Curves/meltCurve_Q9H0R4_.pdf</t>
  </si>
  <si>
    <t>Melting_Curves/meltCurve_Q9H0R6_.pdf</t>
  </si>
  <si>
    <t>Melting_Curves/meltCurve_Q9H0S4_2_.pdf</t>
  </si>
  <si>
    <t>Melting_Curves/meltCurve_Q9H0U3_.pdf</t>
  </si>
  <si>
    <t>Melting_Curves/meltCurve_Q9H0U4_.pdf</t>
  </si>
  <si>
    <t>Melting_Curves/meltCurve_Q9H0U6_.pdf</t>
  </si>
  <si>
    <t>Melting_Curves/meltCurve_Q9H0U9_.pdf</t>
  </si>
  <si>
    <t>Melting_Curves/meltCurve_Q9H0V1_.pdf</t>
  </si>
  <si>
    <t>Melting_Curves/meltCurve_Q9H0W5_.pdf</t>
  </si>
  <si>
    <t>Melting_Curves/meltCurve_Q9H0W8_2_.pdf</t>
  </si>
  <si>
    <t>Melting_Curves/meltCurve_Q9H0W9_2_.pdf</t>
  </si>
  <si>
    <t>Melting_Curves/meltCurve_Q9H0X4_.pdf</t>
  </si>
  <si>
    <t>Melting_Curves/meltCurve_Q9H1B7_.pdf</t>
  </si>
  <si>
    <t>Melting_Curves/meltCurve_Q9H1D9_.pdf</t>
  </si>
  <si>
    <t>Melting_Curves/meltCurve_Q9H1E3_.pdf</t>
  </si>
  <si>
    <t>Melting_Curves/meltCurve_Q9H1H9_3_.pdf</t>
  </si>
  <si>
    <t>Melting_Curves/meltCurve_Q9H1J1_2_.pdf</t>
  </si>
  <si>
    <t>Melting_Curves/meltCurve_Q9H1K0_.pdf</t>
  </si>
  <si>
    <t>Melting_Curves/meltCurve_Q9H1K1_.pdf</t>
  </si>
  <si>
    <t>Melting_Curves/meltCurve_Q9H1K6_.pdf</t>
  </si>
  <si>
    <t>Melting_Curves/meltCurve_Q9H1X3_3_.pdf</t>
  </si>
  <si>
    <t>Melting_Curves/meltCurve_Q9H1Y0_.pdf</t>
  </si>
  <si>
    <t>Melting_Curves/meltCurve_Q9H223_.pdf</t>
  </si>
  <si>
    <t>Melting_Curves/meltCurve_Q9H257_2_.pdf</t>
  </si>
  <si>
    <t>Melting_Curves/meltCurve_Q9H267_.pdf</t>
  </si>
  <si>
    <t>Melting_Curves/meltCurve_Q9H269_.pdf</t>
  </si>
  <si>
    <t>Melting_Curves/meltCurve_Q9H270_.pdf</t>
  </si>
  <si>
    <t>Melting_Curves/meltCurve_Q9H2C0_.pdf</t>
  </si>
  <si>
    <t>Melting_Curves/meltCurve_Q9H2G2_2_.pdf</t>
  </si>
  <si>
    <t>Melting_Curves/meltCurve_Q9H2J4_.pdf</t>
  </si>
  <si>
    <t>Melting_Curves/meltCurve_Q9H2K0_.pdf</t>
  </si>
  <si>
    <t>Melting_Curves/meltCurve_Q9H2K8_.pdf</t>
  </si>
  <si>
    <t>Melting_Curves/meltCurve_Q9H2M9_.pdf</t>
  </si>
  <si>
    <t>Melting_Curves/meltCurve_Q9H2P0_.pdf</t>
  </si>
  <si>
    <t>Melting_Curves/meltCurve_Q9H2P9_3_.pdf</t>
  </si>
  <si>
    <t>Melting_Curves/meltCurve_Q9H2U2_.pdf</t>
  </si>
  <si>
    <t>Melting_Curves/meltCurve_Q9H2W6_.pdf</t>
  </si>
  <si>
    <t>Melting_Curves/meltCurve_Q9H307_.pdf</t>
  </si>
  <si>
    <t>Melting_Curves/meltCurve_Q9H330_2_.pdf</t>
  </si>
  <si>
    <t>Melting_Curves/meltCurve_Q9H3H1_4_.pdf</t>
  </si>
  <si>
    <t>Melting_Curves/meltCurve_Q9H3H3_2_.pdf</t>
  </si>
  <si>
    <t>Melting_Curves/meltCurve_Q9H3H5_2_.pdf</t>
  </si>
  <si>
    <t>Melting_Curves/meltCurve_Q9H3K6_.pdf</t>
  </si>
  <si>
    <t>Melting_Curves/meltCurve_Q9H3M7_.pdf</t>
  </si>
  <si>
    <t>Melting_Curves/meltCurve_Q9H3N1_.pdf</t>
  </si>
  <si>
    <t>Melting_Curves/meltCurve_Q9H3P2_.pdf</t>
  </si>
  <si>
    <t>Melting_Curves/meltCurve_Q9H3P7_.pdf</t>
  </si>
  <si>
    <t>Melting_Curves/meltCurve_Q9H3Q1_.pdf</t>
  </si>
  <si>
    <t>Melting_Curves/meltCurve_Q9H3R5_.pdf</t>
  </si>
  <si>
    <t>Melting_Curves/meltCurve_Q9H3S7_.pdf</t>
  </si>
  <si>
    <t>Melting_Curves/meltCurve_Q9H3U1_.pdf</t>
  </si>
  <si>
    <t>Melting_Curves/meltCurve_Q9H3U5_3_.pdf</t>
  </si>
  <si>
    <t>Melting_Curves/meltCurve_Q9H3Z4_.pdf</t>
  </si>
  <si>
    <t>Melting_Curves/meltCurve_Q9H410_.pdf</t>
  </si>
  <si>
    <t>Melting_Curves/meltCurve_Q9H425_.pdf</t>
  </si>
  <si>
    <t>Melting_Curves/meltCurve_Q9H444_.pdf</t>
  </si>
  <si>
    <t>Melting_Curves/meltCurve_Q9H467_.pdf</t>
  </si>
  <si>
    <t>Melting_Curves/meltCurve_Q9H479_.pdf</t>
  </si>
  <si>
    <t>Melting_Curves/meltCurve_Q9H488_.pdf</t>
  </si>
  <si>
    <t>Melting_Curves/meltCurve_Q9H490_2_.pdf</t>
  </si>
  <si>
    <t>Melting_Curves/meltCurve_Q9H496_.pdf</t>
  </si>
  <si>
    <t>Melting_Curves/meltCurve_Q9H497_.pdf</t>
  </si>
  <si>
    <t>Melting_Curves/meltCurve_Q9H4A4_.pdf</t>
  </si>
  <si>
    <t>Melting_Curves/meltCurve_Q9H4A6_.pdf</t>
  </si>
  <si>
    <t>Melting_Curves/meltCurve_Q9H4B0_.pdf</t>
  </si>
  <si>
    <t>Melting_Curves/meltCurve_Q9H4E7_.pdf</t>
  </si>
  <si>
    <t>Melting_Curves/meltCurve_Q9H4G0_4_.pdf</t>
  </si>
  <si>
    <t>Melting_Curves/meltCurve_Q9H4H8_.pdf</t>
  </si>
  <si>
    <t>Melting_Curves/meltCurve_Q9H4L5_2_.pdf</t>
  </si>
  <si>
    <t>Melting_Curves/meltCurve_Q9H4L7_.pdf</t>
  </si>
  <si>
    <t>Melting_Curves/meltCurve_Q9H4M9_.pdf</t>
  </si>
  <si>
    <t>Melting_Curves/meltCurve_Q9H4Z3_.pdf</t>
  </si>
  <si>
    <t>Melting_Curves/meltCurve_Q9H5H4_.pdf</t>
  </si>
  <si>
    <t>Melting_Curves/meltCurve_Q9H5K3_.pdf</t>
  </si>
  <si>
    <t>Melting_Curves/meltCurve_Q9H5N1_.pdf</t>
  </si>
  <si>
    <t>Melting_Curves/meltCurve_Q9H5Q4_.pdf</t>
  </si>
  <si>
    <t>Melting_Curves/meltCurve_Q9H5V8_.pdf</t>
  </si>
  <si>
    <t>Melting_Curves/meltCurve_Q9H5V9_2_.pdf</t>
  </si>
  <si>
    <t>Melting_Curves/meltCurve_Q9H5X1_.pdf</t>
  </si>
  <si>
    <t>Melting_Curves/meltCurve_Q9H6D7_3_.pdf</t>
  </si>
  <si>
    <t>Melting_Curves/meltCurve_Q9H6E4_.pdf</t>
  </si>
  <si>
    <t>Melting_Curves/meltCurve_Q9H6F5_.pdf</t>
  </si>
  <si>
    <t>Melting_Curves/meltCurve_Q9H6H4_.pdf</t>
  </si>
  <si>
    <t>Melting_Curves/meltCurve_Q9H6K1_.pdf</t>
  </si>
  <si>
    <t>Melting_Curves/meltCurve_Q9H6K4_.pdf</t>
  </si>
  <si>
    <t>Melting_Curves/meltCurve_Q9H6Q4_.pdf</t>
  </si>
  <si>
    <t>Melting_Curves/meltCurve_Q9H6R7_.pdf</t>
  </si>
  <si>
    <t>Melting_Curves/meltCurve_Q9H6S1_.pdf</t>
  </si>
  <si>
    <t>Melting_Curves/meltCurve_Q9H6S3_.pdf</t>
  </si>
  <si>
    <t>Melting_Curves/meltCurve_Q9H6T3_.pdf</t>
  </si>
  <si>
    <t>Melting_Curves/meltCurve_Q9H6U8_.pdf</t>
  </si>
  <si>
    <t>Melting_Curves/meltCurve_Q9H6Y2_.pdf</t>
  </si>
  <si>
    <t>Melting_Curves/meltCurve_Q9H6Z4_3_.pdf</t>
  </si>
  <si>
    <t>Melting_Curves/meltCurve_Q9H773_.pdf</t>
  </si>
  <si>
    <t>Melting_Curves/meltCurve_Q9H7B4_.pdf</t>
  </si>
  <si>
    <t>Melting_Curves/meltCurve_Q9H7D7_2_.pdf</t>
  </si>
  <si>
    <t>Melting_Curves/meltCurve_Q9H7E9_.pdf</t>
  </si>
  <si>
    <t>Melting_Curves/meltCurve_Q9H7F0_.pdf</t>
  </si>
  <si>
    <t>Melting_Curves/meltCurve_Q9H7N4_.pdf</t>
  </si>
  <si>
    <t>Melting_Curves/meltCurve_Q9H7X3_.pdf</t>
  </si>
  <si>
    <t>Melting_Curves/meltCurve_Q9H7Z6_.pdf</t>
  </si>
  <si>
    <t>Melting_Curves/meltCurve_Q9H7Z7_.pdf</t>
  </si>
  <si>
    <t>Melting_Curves/meltCurve_Q9H813_.pdf</t>
  </si>
  <si>
    <t>Melting_Curves/meltCurve_Q9H814_.pdf</t>
  </si>
  <si>
    <t>Melting_Curves/meltCurve_Q9H832_.pdf</t>
  </si>
  <si>
    <t>Melting_Curves/meltCurve_Q9H840_.pdf</t>
  </si>
  <si>
    <t>Melting_Curves/meltCurve_Q9H845_.pdf</t>
  </si>
  <si>
    <t>Melting_Curves/meltCurve_Q9H867_.pdf</t>
  </si>
  <si>
    <t>Melting_Curves/meltCurve_Q9H871_.pdf</t>
  </si>
  <si>
    <t>Melting_Curves/meltCurve_Q9H875_.pdf</t>
  </si>
  <si>
    <t>Melting_Curves/meltCurve_Q9H8G2_2_.pdf</t>
  </si>
  <si>
    <t>Melting_Curves/meltCurve_Q9H8H0_.pdf</t>
  </si>
  <si>
    <t>Melting_Curves/meltCurve_Q9H8M7_.pdf</t>
  </si>
  <si>
    <t>Melting_Curves/meltCurve_Q9H8S9_.pdf</t>
  </si>
  <si>
    <t>Melting_Curves/meltCurve_Q9H8U3_.pdf</t>
  </si>
  <si>
    <t>Melting_Curves/meltCurve_Q9H8W4_.pdf</t>
  </si>
  <si>
    <t>Melting_Curves/meltCurve_Q9H8Y8_2_.pdf</t>
  </si>
  <si>
    <t>Melting_Curves/meltCurve_Q9H900_.pdf</t>
  </si>
  <si>
    <t>Melting_Curves/meltCurve_Q9H910_.pdf</t>
  </si>
  <si>
    <t>Melting_Curves/meltCurve_Q9H910_2_.pdf</t>
  </si>
  <si>
    <t>Melting_Curves/meltCurve_Q9H936_.pdf</t>
  </si>
  <si>
    <t>Melting_Curves/meltCurve_Q9H939_.pdf</t>
  </si>
  <si>
    <t>Melting_Curves/meltCurve_Q9H944_.pdf</t>
  </si>
  <si>
    <t>Melting_Curves/meltCurve_Q9H974_.pdf</t>
  </si>
  <si>
    <t>Melting_Curves/meltCurve_Q9H981_.pdf</t>
  </si>
  <si>
    <t>Melting_Curves/meltCurve_Q9H993_.pdf</t>
  </si>
  <si>
    <t>Melting_Curves/meltCurve_Q9H9A5_2_.pdf</t>
  </si>
  <si>
    <t>Melting_Curves/meltCurve_Q9H9A6_.pdf</t>
  </si>
  <si>
    <t>Melting_Curves/meltCurve_Q9H9B1_3_.pdf</t>
  </si>
  <si>
    <t>Melting_Curves/meltCurve_Q9H9B4_.pdf</t>
  </si>
  <si>
    <t>Melting_Curves/meltCurve_Q9H9H4_.pdf</t>
  </si>
  <si>
    <t>Melting_Curves/meltCurve_Q9H9J2_.pdf</t>
  </si>
  <si>
    <t>Melting_Curves/meltCurve_Q9H9S5_.pdf</t>
  </si>
  <si>
    <t>Melting_Curves/meltCurve_Q9H9T3_2_.pdf</t>
  </si>
  <si>
    <t>Melting_Curves/meltCurve_Q9H9V9_2_.pdf</t>
  </si>
  <si>
    <t>Melting_Curves/meltCurve_Q9H9Y4_.pdf</t>
  </si>
  <si>
    <t>Melting_Curves/meltCurve_Q9HA47_3_.pdf</t>
  </si>
  <si>
    <t>Melting_Curves/meltCurve_Q9HA64_.pdf</t>
  </si>
  <si>
    <t>Melting_Curves/meltCurve_Q9HA65_.pdf</t>
  </si>
  <si>
    <t>Melting_Curves/meltCurve_Q9HA77_.pdf</t>
  </si>
  <si>
    <t>Melting_Curves/meltCurve_Q9HAB8_.pdf</t>
  </si>
  <si>
    <t>Melting_Curves/meltCurve_Q9HAF1_2_.pdf</t>
  </si>
  <si>
    <t>Melting_Curves/meltCurve_Q9HAU5_.pdf</t>
  </si>
  <si>
    <t>Melting_Curves/meltCurve_Q9HAV0_.pdf</t>
  </si>
  <si>
    <t>Melting_Curves/meltCurve_Q9HAV4_.pdf</t>
  </si>
  <si>
    <t>Melting_Curves/meltCurve_Q9HAV7_.pdf</t>
  </si>
  <si>
    <t>Melting_Curves/meltCurve_Q9HAW4_.pdf</t>
  </si>
  <si>
    <t>Melting_Curves/meltCurve_Q9HB09_.pdf</t>
  </si>
  <si>
    <t>Melting_Curves/meltCurve_Q9HB20_.pdf</t>
  </si>
  <si>
    <t>Melting_Curves/meltCurve_Q9HB40_.pdf</t>
  </si>
  <si>
    <t>Melting_Curves/meltCurve_Q9HB71_.pdf</t>
  </si>
  <si>
    <t>Melting_Curves/meltCurve_Q9HB90_.pdf</t>
  </si>
  <si>
    <t>Melting_Curves/meltCurve_Q9HBD4_.pdf</t>
  </si>
  <si>
    <t>Melting_Curves/meltCurve_Q9HBH1_.pdf</t>
  </si>
  <si>
    <t>Melting_Curves/meltCurve_Q9HBH5_.pdf</t>
  </si>
  <si>
    <t>Melting_Curves/meltCurve_Q9HBI1_3_.pdf</t>
  </si>
  <si>
    <t>Melting_Curves/meltCurve_Q9HBL8_.pdf</t>
  </si>
  <si>
    <t>Melting_Curves/meltCurve_Q9HBM1_.pdf</t>
  </si>
  <si>
    <t>Melting_Curves/meltCurve_Q9HBM8_.pdf</t>
  </si>
  <si>
    <t>Melting_Curves/meltCurve_Q9HBR0_3_.pdf</t>
  </si>
  <si>
    <t>Melting_Curves/meltCurve_Q9HBU6_.pdf</t>
  </si>
  <si>
    <t>Melting_Curves/meltCurve_Q9HC38_2_.pdf</t>
  </si>
  <si>
    <t>Melting_Curves/meltCurve_Q9HC44_.pdf</t>
  </si>
  <si>
    <t>Melting_Curves/meltCurve_Q9HCC0_.pdf</t>
  </si>
  <si>
    <t>Melting_Curves/meltCurve_Q9HCE5_.pdf</t>
  </si>
  <si>
    <t>Melting_Curves/meltCurve_Q9HCH0_3_.pdf</t>
  </si>
  <si>
    <t>Melting_Curves/meltCurve_Q9HCK8_2_.pdf</t>
  </si>
  <si>
    <t>Melting_Curves/meltCurve_Q9HCN3_.pdf</t>
  </si>
  <si>
    <t>Melting_Curves/meltCurve_Q9HCN4_3_.pdf</t>
  </si>
  <si>
    <t>Melting_Curves/meltCurve_Q9HCN8_.pdf</t>
  </si>
  <si>
    <t>Melting_Curves/meltCurve_Q9HCU5_.pdf</t>
  </si>
  <si>
    <t>Melting_Curves/meltCurve_Q9HCU8_.pdf</t>
  </si>
  <si>
    <t>Melting_Curves/meltCurve_Q9HD15_.pdf</t>
  </si>
  <si>
    <t>Melting_Curves/meltCurve_Q9HD20_2_.pdf</t>
  </si>
  <si>
    <t>Melting_Curves/meltCurve_Q9HD33_2_.pdf</t>
  </si>
  <si>
    <t>Melting_Curves/meltCurve_Q9HD34_.pdf</t>
  </si>
  <si>
    <t>Melting_Curves/meltCurve_Q9HD40_3_.pdf</t>
  </si>
  <si>
    <t>Melting_Curves/meltCurve_Q9HD45_.pdf</t>
  </si>
  <si>
    <t>Melting_Curves/meltCurve_Q9HD47_2_.pdf</t>
  </si>
  <si>
    <t>Melting_Curves/meltCurve_Q9HD64_.pdf</t>
  </si>
  <si>
    <t>Melting_Curves/meltCurve_Q9HDC9_.pdf</t>
  </si>
  <si>
    <t>Melting_Curves/meltCurve_Q9NP31_3_.pdf</t>
  </si>
  <si>
    <t>Melting_Curves/meltCurve_Q9NP58_4_.pdf</t>
  </si>
  <si>
    <t>Melting_Curves/meltCurve_Q9NP66_.pdf</t>
  </si>
  <si>
    <t>Melting_Curves/meltCurve_Q9NP72_.pdf</t>
  </si>
  <si>
    <t>Melting_Curves/meltCurve_Q9NP77_.pdf</t>
  </si>
  <si>
    <t>Melting_Curves/meltCurve_Q9NP79_.pdf</t>
  </si>
  <si>
    <t>Melting_Curves/meltCurve_Q9NP80_3_.pdf</t>
  </si>
  <si>
    <t>Melting_Curves/meltCurve_Q9NP92_.pdf</t>
  </si>
  <si>
    <t>Melting_Curves/meltCurve_Q9NPA0_.pdf</t>
  </si>
  <si>
    <t>Melting_Curves/meltCurve_Q9NPA3_.pdf</t>
  </si>
  <si>
    <t>Melting_Curves/meltCurve_Q9NPA8_2_.pdf</t>
  </si>
  <si>
    <t>Melting_Curves/meltCurve_Q9NPB8_.pdf</t>
  </si>
  <si>
    <t>Melting_Curves/meltCurve_Q9NPD3_.pdf</t>
  </si>
  <si>
    <t>Melting_Curves/meltCurve_Q9NPD8_.pdf</t>
  </si>
  <si>
    <t>Melting_Curves/meltCurve_Q9NPE2_.pdf</t>
  </si>
  <si>
    <t>Melting_Curves/meltCurve_Q9NPE3_.pdf</t>
  </si>
  <si>
    <t>Melting_Curves/meltCurve_Q9NPF0_.pdf</t>
  </si>
  <si>
    <t>Melting_Curves/meltCurve_Q9NPF4_.pdf</t>
  </si>
  <si>
    <t>Melting_Curves/meltCurve_Q9NPF5_.pdf</t>
  </si>
  <si>
    <t>Melting_Curves/meltCurve_Q9NPH2_.pdf</t>
  </si>
  <si>
    <t>Melting_Curves/meltCurve_Q9NPI6_.pdf</t>
  </si>
  <si>
    <t>Melting_Curves/meltCurve_Q9NPJ3_2_.pdf</t>
  </si>
  <si>
    <t>Melting_Curves/meltCurve_Q9NPJ6_.pdf</t>
  </si>
  <si>
    <t>Melting_Curves/meltCurve_Q9NPL8_.pdf</t>
  </si>
  <si>
    <t>Melting_Curves/meltCurve_Q9NPQ8_4_.pdf</t>
  </si>
  <si>
    <t>Melting_Curves/meltCurve_Q9NQ29_.pdf</t>
  </si>
  <si>
    <t>Melting_Curves/meltCurve_Q9NQ55_2_.pdf</t>
  </si>
  <si>
    <t>Melting_Curves/meltCurve_Q9NQ75_2_.pdf</t>
  </si>
  <si>
    <t>Melting_Curves/meltCurve_Q9NQ88_.pdf</t>
  </si>
  <si>
    <t>Melting_Curves/meltCurve_Q9NQC3_.pdf</t>
  </si>
  <si>
    <t>Melting_Curves/meltCurve_Q9NQE9_.pdf</t>
  </si>
  <si>
    <t>Melting_Curves/meltCurve_Q9NQG5_.pdf</t>
  </si>
  <si>
    <t>Melting_Curves/meltCurve_Q9NQG7_3_.pdf</t>
  </si>
  <si>
    <t>Melting_Curves/meltCurve_Q9NQH7_2_.pdf</t>
  </si>
  <si>
    <t>Melting_Curves/meltCurve_Q9NQP4_.pdf</t>
  </si>
  <si>
    <t>Melting_Curves/meltCurve_Q9NQR4_.pdf</t>
  </si>
  <si>
    <t>Melting_Curves/meltCurve_Q9NQT4_.pdf</t>
  </si>
  <si>
    <t>Melting_Curves/meltCurve_Q9NQT5_.pdf</t>
  </si>
  <si>
    <t>Melting_Curves/meltCurve_Q9NQT8_.pdf</t>
  </si>
  <si>
    <t>Melting_Curves/meltCurve_Q9NQW6_.pdf</t>
  </si>
  <si>
    <t>Melting_Curves/meltCurve_Q9NQW7_3_.pdf</t>
  </si>
  <si>
    <t>Melting_Curves/meltCurve_Q9NQZ5_.pdf</t>
  </si>
  <si>
    <t>Melting_Curves/meltCurve_Q9NR09_.pdf</t>
  </si>
  <si>
    <t>Melting_Curves/meltCurve_Q9NR12_.pdf</t>
  </si>
  <si>
    <t>Melting_Curves/meltCurve_Q9NR19_.pdf</t>
  </si>
  <si>
    <t>Melting_Curves/meltCurve_Q9NR28_2_.pdf</t>
  </si>
  <si>
    <t>Melting_Curves/meltCurve_Q9NR30_.pdf</t>
  </si>
  <si>
    <t>Melting_Curves/meltCurve_Q9NR31_.pdf</t>
  </si>
  <si>
    <t>Melting_Curves/meltCurve_Q9NR33_.pdf</t>
  </si>
  <si>
    <t>Melting_Curves/meltCurve_Q9NR45_.pdf</t>
  </si>
  <si>
    <t>Melting_Curves/meltCurve_Q9NR50_.pdf</t>
  </si>
  <si>
    <t>Melting_Curves/meltCurve_Q9NRF8_.pdf</t>
  </si>
  <si>
    <t>Melting_Curves/meltCurve_Q9NRF9_.pdf</t>
  </si>
  <si>
    <t>Melting_Curves/meltCurve_Q9NRG0_.pdf</t>
  </si>
  <si>
    <t>Melting_Curves/meltCurve_Q9NRG1_.pdf</t>
  </si>
  <si>
    <t>Melting_Curves/meltCurve_Q9NRG4_.pdf</t>
  </si>
  <si>
    <t>Melting_Curves/meltCurve_Q9NRG7_2_.pdf</t>
  </si>
  <si>
    <t>Melting_Curves/meltCurve_Q9NRG9_.pdf</t>
  </si>
  <si>
    <t>Melting_Curves/meltCurve_Q9NRH1_.pdf</t>
  </si>
  <si>
    <t>Melting_Curves/meltCurve_Q9NRK6_.pdf</t>
  </si>
  <si>
    <t>Melting_Curves/meltCurve_Q9NRN7_.pdf</t>
  </si>
  <si>
    <t>Melting_Curves/meltCurve_Q9NRN9_.pdf</t>
  </si>
  <si>
    <t>Melting_Curves/meltCurve_Q9NRP0_.pdf</t>
  </si>
  <si>
    <t>Melting_Curves/meltCurve_Q9NRP2_.pdf</t>
  </si>
  <si>
    <t>Melting_Curves/meltCurve_Q9NRP4_.pdf</t>
  </si>
  <si>
    <t>Melting_Curves/meltCurve_Q9NRR5_.pdf</t>
  </si>
  <si>
    <t>Melting_Curves/meltCurve_Q9NRR8_.pdf</t>
  </si>
  <si>
    <t>Melting_Curves/meltCurve_Q9NRV9_.pdf</t>
  </si>
  <si>
    <t>Melting_Curves/meltCurve_Q9NRW1_.pdf</t>
  </si>
  <si>
    <t>Melting_Curves/meltCurve_Q9NRW7_.pdf</t>
  </si>
  <si>
    <t>Melting_Curves/meltCurve_Q9NRX2_.pdf</t>
  </si>
  <si>
    <t>Melting_Curves/meltCurve_Q9NRX4_.pdf</t>
  </si>
  <si>
    <t>Melting_Curves/meltCurve_Q9NRX5_.pdf</t>
  </si>
  <si>
    <t>Melting_Curves/meltCurve_Q9NRY4_.pdf</t>
  </si>
  <si>
    <t>Melting_Curves/meltCurve_Q9NRY5_.pdf</t>
  </si>
  <si>
    <t>Melting_Curves/meltCurve_Q9NRZ7_2_.pdf</t>
  </si>
  <si>
    <t>Melting_Curves/meltCurve_Q9NS00_2_.pdf</t>
  </si>
  <si>
    <t>Melting_Curves/meltCurve_Q9NS18_.pdf</t>
  </si>
  <si>
    <t>Melting_Curves/meltCurve_Q9NS23_3_.pdf</t>
  </si>
  <si>
    <t>Melting_Curves/meltCurve_Q9NS69_.pdf</t>
  </si>
  <si>
    <t>Melting_Curves/meltCurve_Q9NS86_.pdf</t>
  </si>
  <si>
    <t>Melting_Curves/meltCurve_Q9NS87_.pdf</t>
  </si>
  <si>
    <t>Melting_Curves/meltCurve_Q9NS91_.pdf</t>
  </si>
  <si>
    <t>Melting_Curves/meltCurve_Q9NS93_.pdf</t>
  </si>
  <si>
    <t>Melting_Curves/meltCurve_Q9NSA3_.pdf</t>
  </si>
  <si>
    <t>Melting_Curves/meltCurve_Q9NSD9_.pdf</t>
  </si>
  <si>
    <t>Melting_Curves/meltCurve_Q9NSE4_.pdf</t>
  </si>
  <si>
    <t>Melting_Curves/meltCurve_Q9NSG2_3_.pdf</t>
  </si>
  <si>
    <t>Melting_Curves/meltCurve_Q9NSI2_2_.pdf</t>
  </si>
  <si>
    <t>Melting_Curves/meltCurve_Q9NSI8_3_.pdf</t>
  </si>
  <si>
    <t>Melting_Curves/meltCurve_Q9NSK0_.pdf</t>
  </si>
  <si>
    <t>Melting_Curves/meltCurve_Q9NSY0_.pdf</t>
  </si>
  <si>
    <t>Melting_Curves/meltCurve_Q9NSY1_.pdf</t>
  </si>
  <si>
    <t>Melting_Curves/meltCurve_Q9NT62_.pdf</t>
  </si>
  <si>
    <t>Melting_Curves/meltCurve_Q9NTG7_.pdf</t>
  </si>
  <si>
    <t>Melting_Curves/meltCurve_Q9NTI5_3_.pdf</t>
  </si>
  <si>
    <t>Melting_Curves/meltCurve_Q9NTJ3_.pdf</t>
  </si>
  <si>
    <t>Melting_Curves/meltCurve_Q9NTJ5_.pdf</t>
  </si>
  <si>
    <t>Melting_Curves/meltCurve_Q9NTM9_.pdf</t>
  </si>
  <si>
    <t>Melting_Curves/meltCurve_Q9NTX5_6_.pdf</t>
  </si>
  <si>
    <t>Melting_Curves/meltCurve_Q9NTX7_2_.pdf</t>
  </si>
  <si>
    <t>Melting_Curves/meltCurve_Q9NTZ6_.pdf</t>
  </si>
  <si>
    <t>Melting_Curves/meltCurve_Q9NU19_.pdf</t>
  </si>
  <si>
    <t>Melting_Curves/meltCurve_Q9NU22_.pdf</t>
  </si>
  <si>
    <t>Melting_Curves/meltCurve_Q9NU23_.pdf</t>
  </si>
  <si>
    <t>Melting_Curves/meltCurve_Q9NUE0_.pdf</t>
  </si>
  <si>
    <t>Melting_Curves/meltCurve_Q9NUG6_.pdf</t>
  </si>
  <si>
    <t>Melting_Curves/meltCurve_Q9NUJ1_.pdf</t>
  </si>
  <si>
    <t>Melting_Curves/meltCurve_Q9NUJ7_.pdf</t>
  </si>
  <si>
    <t>Melting_Curves/meltCurve_Q9NUM4_.pdf</t>
  </si>
  <si>
    <t>Melting_Curves/meltCurve_Q9NUN5_3_.pdf</t>
  </si>
  <si>
    <t>Melting_Curves/meltCurve_Q9NUP1_.pdf</t>
  </si>
  <si>
    <t>Melting_Curves/meltCurve_Q9NUP7_.pdf</t>
  </si>
  <si>
    <t>Melting_Curves/meltCurve_Q9NUP9_.pdf</t>
  </si>
  <si>
    <t>Melting_Curves/meltCurve_Q9NUQ2_.pdf</t>
  </si>
  <si>
    <t>Melting_Curves/meltCurve_Q9NUQ3_.pdf</t>
  </si>
  <si>
    <t>Melting_Curves/meltCurve_Q9NUQ7_.pdf</t>
  </si>
  <si>
    <t>Melting_Curves/meltCurve_Q9NUQ8_.pdf</t>
  </si>
  <si>
    <t>Melting_Curves/meltCurve_Q9NUQ9_.pdf</t>
  </si>
  <si>
    <t>Melting_Curves/meltCurve_Q9NUS5_.pdf</t>
  </si>
  <si>
    <t>Melting_Curves/meltCurve_Q9NUY8_.pdf</t>
  </si>
  <si>
    <t>Melting_Curves/meltCurve_Q9NV06_.pdf</t>
  </si>
  <si>
    <t>Melting_Curves/meltCurve_Q9NV56_.pdf</t>
  </si>
  <si>
    <t>Melting_Curves/meltCurve_Q9NV66_.pdf</t>
  </si>
  <si>
    <t>Melting_Curves/meltCurve_Q9NV70_2_.pdf</t>
  </si>
  <si>
    <t>Melting_Curves/meltCurve_Q9NV88_3_.pdf</t>
  </si>
  <si>
    <t>Melting_Curves/meltCurve_Q9NV96_.pdf</t>
  </si>
  <si>
    <t>Melting_Curves/meltCurve_Q9NVA4_.pdf</t>
  </si>
  <si>
    <t>Melting_Curves/meltCurve_Q9NVE7_.pdf</t>
  </si>
  <si>
    <t>Melting_Curves/meltCurve_Q9NVG8_.pdf</t>
  </si>
  <si>
    <t>Melting_Curves/meltCurve_Q9NVH0_.pdf</t>
  </si>
  <si>
    <t>Melting_Curves/meltCurve_Q9NVH1_3_.pdf</t>
  </si>
  <si>
    <t>Melting_Curves/meltCurve_Q9NVH2_4_.pdf</t>
  </si>
  <si>
    <t>Melting_Curves/meltCurve_Q9NVI1_.pdf</t>
  </si>
  <si>
    <t>Melting_Curves/meltCurve_Q9NVI7_2_.pdf</t>
  </si>
  <si>
    <t>Melting_Curves/meltCurve_Q9NVJ2_.pdf</t>
  </si>
  <si>
    <t>Melting_Curves/meltCurve_Q9NVK5_2_.pdf</t>
  </si>
  <si>
    <t>Melting_Curves/meltCurve_Q9NVM1_.pdf</t>
  </si>
  <si>
    <t>Melting_Curves/meltCurve_Q9NVM4_3_.pdf</t>
  </si>
  <si>
    <t>Melting_Curves/meltCurve_Q9NVM6_.pdf</t>
  </si>
  <si>
    <t>Melting_Curves/meltCurve_Q9NVM9_.pdf</t>
  </si>
  <si>
    <t>Melting_Curves/meltCurve_Q9NVP2_.pdf</t>
  </si>
  <si>
    <t>Melting_Curves/meltCurve_Q9NVR0_.pdf</t>
  </si>
  <si>
    <t>Melting_Curves/meltCurve_Q9NVR5_.pdf</t>
  </si>
  <si>
    <t>Melting_Curves/meltCurve_Q9NVS9_.pdf</t>
  </si>
  <si>
    <t>Melting_Curves/meltCurve_Q9NVT9_.pdf</t>
  </si>
  <si>
    <t>Melting_Curves/meltCurve_Q9NVU0_5_.pdf</t>
  </si>
  <si>
    <t>Melting_Curves/meltCurve_Q9NVV0_.pdf</t>
  </si>
  <si>
    <t>Melting_Curves/meltCurve_Q9NVX0_3_.pdf</t>
  </si>
  <si>
    <t>Melting_Curves/meltCurve_Q9NVX2_.pdf</t>
  </si>
  <si>
    <t>Melting_Curves/meltCurve_Q9NVZ3_.pdf</t>
  </si>
  <si>
    <t>Melting_Curves/meltCurve_Q9NW13_2_.pdf</t>
  </si>
  <si>
    <t>Melting_Curves/meltCurve_Q9NW15_.pdf</t>
  </si>
  <si>
    <t>Melting_Curves/meltCurve_Q9NW64_.pdf</t>
  </si>
  <si>
    <t>Melting_Curves/meltCurve_Q9NW82_.pdf</t>
  </si>
  <si>
    <t>Melting_Curves/meltCurve_Q9NWA0_.pdf</t>
  </si>
  <si>
    <t>Melting_Curves/meltCurve_Q9NWB6_2_.pdf</t>
  </si>
  <si>
    <t>Melting_Curves/meltCurve_Q9NWD9_.pdf</t>
  </si>
  <si>
    <t>Melting_Curves/meltCurve_Q9NWH9_.pdf</t>
  </si>
  <si>
    <t>Melting_Curves/meltCurve_Q9NWK9_2_.pdf</t>
  </si>
  <si>
    <t>Melting_Curves/meltCurve_Q9NWQ9_.pdf</t>
  </si>
  <si>
    <t>Melting_Curves/meltCurve_Q9NWS0_.pdf</t>
  </si>
  <si>
    <t>Melting_Curves/meltCurve_Q9NWS6_.pdf</t>
  </si>
  <si>
    <t>Melting_Curves/meltCurve_Q9NWT6_.pdf</t>
  </si>
  <si>
    <t>Melting_Curves/meltCurve_Q9NWT8_.pdf</t>
  </si>
  <si>
    <t>Melting_Curves/meltCurve_Q9NWU1_.pdf</t>
  </si>
  <si>
    <t>Melting_Curves/meltCurve_Q9NWU2_.pdf</t>
  </si>
  <si>
    <t>Melting_Curves/meltCurve_Q9NWV4_.pdf</t>
  </si>
  <si>
    <t>Melting_Curves/meltCurve_Q9NWX6_.pdf</t>
  </si>
  <si>
    <t>Melting_Curves/meltCurve_Q9NWY4_.pdf</t>
  </si>
  <si>
    <t>Melting_Curves/meltCurve_Q9NWZ3_.pdf</t>
  </si>
  <si>
    <t>Melting_Curves/meltCurve_Q9NWZ8_.pdf</t>
  </si>
  <si>
    <t>Melting_Curves/meltCurve_Q9NX01_.pdf</t>
  </si>
  <si>
    <t>Melting_Curves/meltCurve_Q9NX07_2_.pdf</t>
  </si>
  <si>
    <t>Melting_Curves/meltCurve_Q9NX08_.pdf</t>
  </si>
  <si>
    <t>Melting_Curves/meltCurve_Q9NX14_.pdf</t>
  </si>
  <si>
    <t>Melting_Curves/meltCurve_Q9NX38_.pdf</t>
  </si>
  <si>
    <t>Melting_Curves/meltCurve_Q9NX40_.pdf</t>
  </si>
  <si>
    <t>Melting_Curves/meltCurve_Q9NX46_.pdf</t>
  </si>
  <si>
    <t>Melting_Curves/meltCurve_Q9NX47_.pdf</t>
  </si>
  <si>
    <t>Melting_Curves/meltCurve_Q9NX55_.pdf</t>
  </si>
  <si>
    <t>Melting_Curves/meltCurve_Q9NX58_.pdf</t>
  </si>
  <si>
    <t>Melting_Curves/meltCurve_Q9NX62_.pdf</t>
  </si>
  <si>
    <t>Melting_Curves/meltCurve_Q9NX70_.pdf</t>
  </si>
  <si>
    <t>Melting_Curves/meltCurve_Q9NX74_.pdf</t>
  </si>
  <si>
    <t>Melting_Curves/meltCurve_Q9NX94_.pdf</t>
  </si>
  <si>
    <t>Melting_Curves/meltCurve_Q9NXA8_.pdf</t>
  </si>
  <si>
    <t>Melting_Curves/meltCurve_Q9NXC5_.pdf</t>
  </si>
  <si>
    <t>Melting_Curves/meltCurve_Q9NXF7_.pdf</t>
  </si>
  <si>
    <t>Melting_Curves/meltCurve_Q9NXH8_.pdf</t>
  </si>
  <si>
    <t>Melting_Curves/meltCurve_Q9NXH9_2_.pdf</t>
  </si>
  <si>
    <t>Melting_Curves/meltCurve_Q9NXK8_2_.pdf</t>
  </si>
  <si>
    <t>Melting_Curves/meltCurve_Q9NXN4_2_.pdf</t>
  </si>
  <si>
    <t>Melting_Curves/meltCurve_Q9NXR1_2_.pdf</t>
  </si>
  <si>
    <t>Melting_Curves/meltCurve_Q9NXR7_.pdf</t>
  </si>
  <si>
    <t>Melting_Curves/meltCurve_Q9NXS2_.pdf</t>
  </si>
  <si>
    <t>Melting_Curves/meltCurve_Q9NXU5_.pdf</t>
  </si>
  <si>
    <t>Melting_Curves/meltCurve_Q9NXV2_.pdf</t>
  </si>
  <si>
    <t>Melting_Curves/meltCurve_Q9NXV6_.pdf</t>
  </si>
  <si>
    <t>Melting_Curves/meltCurve_Q9NXW9_.pdf</t>
  </si>
  <si>
    <t>Melting_Curves/meltCurve_Q9NXX6_.pdf</t>
  </si>
  <si>
    <t>Melting_Curves/meltCurve_Q9NY12_2_.pdf</t>
  </si>
  <si>
    <t>Melting_Curves/meltCurve_Q9NY27_.pdf</t>
  </si>
  <si>
    <t>Melting_Curves/meltCurve_Q9NY97_2_.pdf</t>
  </si>
  <si>
    <t>Melting_Curves/meltCurve_Q9NYB0_.pdf</t>
  </si>
  <si>
    <t>Melting_Curves/meltCurve_Q9NYJ1_.pdf</t>
  </si>
  <si>
    <t>Melting_Curves/meltCurve_Q9NYJ8_.pdf</t>
  </si>
  <si>
    <t>Melting_Curves/meltCurve_Q9NYL2_.pdf</t>
  </si>
  <si>
    <t>Melting_Curves/meltCurve_Q9NYL2_2_.pdf</t>
  </si>
  <si>
    <t>Melting_Curves/meltCurve_Q9NYL9_.pdf</t>
  </si>
  <si>
    <t>Melting_Curves/meltCurve_Q9NYP9_.pdf</t>
  </si>
  <si>
    <t>Melting_Curves/meltCurve_Q9NYU2_2_.pdf</t>
  </si>
  <si>
    <t>Melting_Curves/meltCurve_Q9NYV4_2_.pdf</t>
  </si>
  <si>
    <t>Melting_Curves/meltCurve_Q9NYY8_.pdf</t>
  </si>
  <si>
    <t>Melting_Curves/meltCurve_Q9NYZ3_.pdf</t>
  </si>
  <si>
    <t>Melting_Curves/meltCurve_Q9NZ01_.pdf</t>
  </si>
  <si>
    <t>Melting_Curves/meltCurve_Q9NZ08_.pdf</t>
  </si>
  <si>
    <t>Melting_Curves/meltCurve_Q9NZ09_2_.pdf</t>
  </si>
  <si>
    <t>Melting_Curves/meltCurve_Q9NZ32_.pdf</t>
  </si>
  <si>
    <t>Melting_Curves/meltCurve_Q9NZ43_.pdf</t>
  </si>
  <si>
    <t>Melting_Curves/meltCurve_Q9NZ45_.pdf</t>
  </si>
  <si>
    <t>Melting_Curves/meltCurve_Q9NZ53_2_.pdf</t>
  </si>
  <si>
    <t>Melting_Curves/meltCurve_Q9NZ63_.pdf</t>
  </si>
  <si>
    <t>Melting_Curves/meltCurve_Q9NZB2_.pdf</t>
  </si>
  <si>
    <t>Melting_Curves/meltCurve_Q9NZC3_.pdf</t>
  </si>
  <si>
    <t>Melting_Curves/meltCurve_Q9NZD8_2_.pdf</t>
  </si>
  <si>
    <t>Melting_Curves/meltCurve_Q9NZI8_.pdf</t>
  </si>
  <si>
    <t>Melting_Curves/meltCurve_Q9NZJ6_.pdf</t>
  </si>
  <si>
    <t>Melting_Curves/meltCurve_Q9NZJ9_.pdf</t>
  </si>
  <si>
    <t>Melting_Curves/meltCurve_Q9NZL4_.pdf</t>
  </si>
  <si>
    <t>Melting_Curves/meltCurve_Q9NZL9_.pdf</t>
  </si>
  <si>
    <t>Melting_Curves/meltCurve_Q9NZL9_2_.pdf</t>
  </si>
  <si>
    <t>Melting_Curves/meltCurve_Q9NZM3_2_.pdf</t>
  </si>
  <si>
    <t>Melting_Curves/meltCurve_Q9NZN4_.pdf</t>
  </si>
  <si>
    <t>Melting_Curves/meltCurve_Q9NZN5_2_.pdf</t>
  </si>
  <si>
    <t>Melting_Curves/meltCurve_Q9NZQ3_3_.pdf</t>
  </si>
  <si>
    <t>Melting_Curves/meltCurve_Q9NZT2_2_.pdf</t>
  </si>
  <si>
    <t>Melting_Curves/meltCurve_Q9NZW5_.pdf</t>
  </si>
  <si>
    <t>Melting_Curves/meltCurve_Q9NZZ3_.pdf</t>
  </si>
  <si>
    <t>Melting_Curves/meltCurve_Q9P000_.pdf</t>
  </si>
  <si>
    <t>Melting_Curves/meltCurve_Q9P013_.pdf</t>
  </si>
  <si>
    <t>Melting_Curves/meltCurve_Q9P015_.pdf</t>
  </si>
  <si>
    <t>Melting_Curves/meltCurve_Q9P016_.pdf</t>
  </si>
  <si>
    <t>Melting_Curves/meltCurve_Q9P021_.pdf</t>
  </si>
  <si>
    <t>Melting_Curves/meltCurve_Q9P031_.pdf</t>
  </si>
  <si>
    <t>Melting_Curves/meltCurve_Q9P032_.pdf</t>
  </si>
  <si>
    <t>Melting_Curves/meltCurve_Q9P0I2_.pdf</t>
  </si>
  <si>
    <t>Melting_Curves/meltCurve_Q9P0J1_.pdf</t>
  </si>
  <si>
    <t>Melting_Curves/meltCurve_Q9P0J7_.pdf</t>
  </si>
  <si>
    <t>Melting_Curves/meltCurve_Q9P0L0_.pdf</t>
  </si>
  <si>
    <t>Melting_Curves/meltCurve_Q9P0N9_3_.pdf</t>
  </si>
  <si>
    <t>Melting_Curves/meltCurve_Q9P0P0_.pdf</t>
  </si>
  <si>
    <t>Melting_Curves/meltCurve_Q9P0R6_.pdf</t>
  </si>
  <si>
    <t>Melting_Curves/meltCurve_Q9P0U4_.pdf</t>
  </si>
  <si>
    <t>Melting_Curves/meltCurve_Q9P0W2_.pdf</t>
  </si>
  <si>
    <t>Melting_Curves/meltCurve_Q9P1U0_.pdf</t>
  </si>
  <si>
    <t>Melting_Curves/meltCurve_Q9P1Z2_2_.pdf</t>
  </si>
  <si>
    <t>Melting_Curves/meltCurve_Q9P206_.pdf</t>
  </si>
  <si>
    <t>Melting_Curves/meltCurve_Q9P219_.pdf</t>
  </si>
  <si>
    <t>Melting_Curves/meltCurve_Q9P244_.pdf</t>
  </si>
  <si>
    <t>Melting_Curves/meltCurve_Q9P253_.pdf</t>
  </si>
  <si>
    <t>Melting_Curves/meltCurve_Q9P258_.pdf</t>
  </si>
  <si>
    <t>Melting_Curves/meltCurve_Q9P260_.pdf</t>
  </si>
  <si>
    <t>Melting_Curves/meltCurve_Q9P265_.pdf</t>
  </si>
  <si>
    <t>Melting_Curves/meltCurve_Q9P270_.pdf</t>
  </si>
  <si>
    <t>Melting_Curves/meltCurve_Q9P287_.pdf</t>
  </si>
  <si>
    <t>Melting_Curves/meltCurve_Q9P287_2_.pdf</t>
  </si>
  <si>
    <t>Melting_Curves/meltCurve_Q9P2B2_.pdf</t>
  </si>
  <si>
    <t>Melting_Curves/meltCurve_Q9P2C4_.pdf</t>
  </si>
  <si>
    <t>Melting_Curves/meltCurve_Q9P2D1_4_.pdf</t>
  </si>
  <si>
    <t>Melting_Curves/meltCurve_Q9P2D3_3_.pdf</t>
  </si>
  <si>
    <t>Melting_Curves/meltCurve_Q9P2D7_5_.pdf</t>
  </si>
  <si>
    <t>Melting_Curves/meltCurve_Q9P2E9_2_.pdf</t>
  </si>
  <si>
    <t>Melting_Curves/meltCurve_Q9P2I0_.pdf</t>
  </si>
  <si>
    <t>Melting_Curves/meltCurve_Q9P2J5_.pdf</t>
  </si>
  <si>
    <t>Melting_Curves/meltCurve_Q9P2J9_.pdf</t>
  </si>
  <si>
    <t>Melting_Curves/meltCurve_Q9P2K3_.pdf</t>
  </si>
  <si>
    <t>Melting_Curves/meltCurve_Q9P2K8_2_.pdf</t>
  </si>
  <si>
    <t>Melting_Curves/meltCurve_Q9P2M4_.pdf</t>
  </si>
  <si>
    <t>Melting_Curves/meltCurve_Q9P2N5_.pdf</t>
  </si>
  <si>
    <t>Melting_Curves/meltCurve_Q9P2R3_.pdf</t>
  </si>
  <si>
    <t>Melting_Curves/meltCurve_Q9P2W1_2_.pdf</t>
  </si>
  <si>
    <t>Melting_Curves/meltCurve_Q9P2X0_.pdf</t>
  </si>
  <si>
    <t>Melting_Curves/meltCurve_Q9P2Y5_.pdf</t>
  </si>
  <si>
    <t>Melting_Curves/meltCurve_Q9UBB4_.pdf</t>
  </si>
  <si>
    <t>Melting_Curves/meltCurve_Q9UBB6_.pdf</t>
  </si>
  <si>
    <t>Melting_Curves/meltCurve_Q9UBB9_.pdf</t>
  </si>
  <si>
    <t>Melting_Curves/meltCurve_Q9UBC2_2_.pdf</t>
  </si>
  <si>
    <t>Melting_Curves/meltCurve_Q9UBE0_.pdf</t>
  </si>
  <si>
    <t>Melting_Curves/meltCurve_Q9UBF2_.pdf</t>
  </si>
  <si>
    <t>Melting_Curves/meltCurve_Q9UBF6_.pdf</t>
  </si>
  <si>
    <t>Melting_Curves/meltCurve_Q9UBF8_2_.pdf</t>
  </si>
  <si>
    <t>Melting_Curves/meltCurve_Q9UBI6_.pdf</t>
  </si>
  <si>
    <t>Melting_Curves/meltCurve_Q9UBK8_2_.pdf</t>
  </si>
  <si>
    <t>Melting_Curves/meltCurve_Q9UBL3_3_.pdf</t>
  </si>
  <si>
    <t>Melting_Curves/meltCurve_Q9UBM7_.pdf</t>
  </si>
  <si>
    <t>Melting_Curves/meltCurve_Q9UBP0_3_.pdf</t>
  </si>
  <si>
    <t>Melting_Curves/meltCurve_Q9UBP6_.pdf</t>
  </si>
  <si>
    <t>Melting_Curves/meltCurve_Q9UBP9_4_.pdf</t>
  </si>
  <si>
    <t>Melting_Curves/meltCurve_Q9UBQ7_.pdf</t>
  </si>
  <si>
    <t>Melting_Curves/meltCurve_Q9UBR2_.pdf</t>
  </si>
  <si>
    <t>Melting_Curves/meltCurve_Q9UBS0_.pdf</t>
  </si>
  <si>
    <t>Melting_Curves/meltCurve_Q9UBS4_.pdf</t>
  </si>
  <si>
    <t>Melting_Curves/meltCurve_Q9UBS8_.pdf</t>
  </si>
  <si>
    <t>Melting_Curves/meltCurve_Q9UBT2_.pdf</t>
  </si>
  <si>
    <t>Melting_Curves/meltCurve_Q9UBU6_.pdf</t>
  </si>
  <si>
    <t>Melting_Curves/meltCurve_Q9UBU9_.pdf</t>
  </si>
  <si>
    <t>Melting_Curves/meltCurve_Q9UBV2_.pdf</t>
  </si>
  <si>
    <t>Melting_Curves/meltCurve_Q9UBV8_.pdf</t>
  </si>
  <si>
    <t>Melting_Curves/meltCurve_Q9UBW8_.pdf</t>
  </si>
  <si>
    <t>Melting_Curves/meltCurve_Q9UBX3_.pdf</t>
  </si>
  <si>
    <t>Melting_Curves/meltCurve_Q9UDX5_.pdf</t>
  </si>
  <si>
    <t>Melting_Curves/meltCurve_Q9UDY2_6_.pdf</t>
  </si>
  <si>
    <t>Melting_Curves/meltCurve_Q9UDY4_.pdf</t>
  </si>
  <si>
    <t>Melting_Curves/meltCurve_Q9UEE9_.pdf</t>
  </si>
  <si>
    <t>Melting_Curves/meltCurve_Q9UEG4_.pdf</t>
  </si>
  <si>
    <t>Melting_Curves/meltCurve_Q9UEL6_.pdf</t>
  </si>
  <si>
    <t>Melting_Curves/meltCurve_Q9UER7_3_.pdf</t>
  </si>
  <si>
    <t>Melting_Curves/meltCurve_Q9UET6_2_.pdf</t>
  </si>
  <si>
    <t>Melting_Curves/meltCurve_Q9UEU0_.pdf</t>
  </si>
  <si>
    <t>Melting_Curves/meltCurve_Q9UEU5_.pdf</t>
  </si>
  <si>
    <t>Melting_Curves/meltCurve_Q9UEY8_2_.pdf</t>
  </si>
  <si>
    <t>Melting_Curves/meltCurve_Q9UFC0_.pdf</t>
  </si>
  <si>
    <t>Melting_Curves/meltCurve_Q9UFG5_.pdf</t>
  </si>
  <si>
    <t>Melting_Curves/meltCurve_Q9UFN0_.pdf</t>
  </si>
  <si>
    <t>Melting_Curves/meltCurve_Q9UFW8_.pdf</t>
  </si>
  <si>
    <t>Melting_Curves/meltCurve_Q9UG52_.pdf</t>
  </si>
  <si>
    <t>Melting_Curves/meltCurve_Q9UG63_.pdf</t>
  </si>
  <si>
    <t>Melting_Curves/meltCurve_Q9UGC7_.pdf</t>
  </si>
  <si>
    <t>Melting_Curves/meltCurve_Q9UGI8_.pdf</t>
  </si>
  <si>
    <t>Melting_Curves/meltCurve_Q9UGI8_2_.pdf</t>
  </si>
  <si>
    <t>Melting_Curves/meltCurve_Q9UGP4_.pdf</t>
  </si>
  <si>
    <t>Melting_Curves/meltCurve_Q9UGP8_.pdf</t>
  </si>
  <si>
    <t>Melting_Curves/meltCurve_Q9UGR2_2_.pdf</t>
  </si>
  <si>
    <t>Melting_Curves/meltCurve_Q9UGY1_.pdf</t>
  </si>
  <si>
    <t>Melting_Curves/meltCurve_Q9UH62_.pdf</t>
  </si>
  <si>
    <t>Melting_Curves/meltCurve_Q9UH65_.pdf</t>
  </si>
  <si>
    <t>Melting_Curves/meltCurve_Q9UH99_.pdf</t>
  </si>
  <si>
    <t>Melting_Curves/meltCurve_Q9UHA3_.pdf</t>
  </si>
  <si>
    <t>Melting_Curves/meltCurve_Q9UHA4_.pdf</t>
  </si>
  <si>
    <t>Melting_Curves/meltCurve_Q9UHB4_3_.pdf</t>
  </si>
  <si>
    <t>Melting_Curves/meltCurve_Q9UHB6_.pdf</t>
  </si>
  <si>
    <t>Melting_Curves/meltCurve_Q9UHB9_4_.pdf</t>
  </si>
  <si>
    <t>Melting_Curves/meltCurve_Q9UHD1_.pdf</t>
  </si>
  <si>
    <t>Melting_Curves/meltCurve_Q9UHD2_.pdf</t>
  </si>
  <si>
    <t>Melting_Curves/meltCurve_Q9UHD8_7_.pdf</t>
  </si>
  <si>
    <t>Melting_Curves/meltCurve_Q9UHD9_.pdf</t>
  </si>
  <si>
    <t>Melting_Curves/meltCurve_Q9UHF1_.pdf</t>
  </si>
  <si>
    <t>Melting_Curves/meltCurve_Q9UHG3_.pdf</t>
  </si>
  <si>
    <t>Melting_Curves/meltCurve_Q9UHI6_.pdf</t>
  </si>
  <si>
    <t>Melting_Curves/meltCurve_Q9UHJ6_.pdf</t>
  </si>
  <si>
    <t>Melting_Curves/meltCurve_Q9UHL4_.pdf</t>
  </si>
  <si>
    <t>Melting_Curves/meltCurve_Q9UHN6_.pdf</t>
  </si>
  <si>
    <t>Melting_Curves/meltCurve_Q9UHP3_.pdf</t>
  </si>
  <si>
    <t>Melting_Curves/meltCurve_Q9UHQ4_.pdf</t>
  </si>
  <si>
    <t>Melting_Curves/meltCurve_Q9UHQ9_.pdf</t>
  </si>
  <si>
    <t>Melting_Curves/meltCurve_Q9UHR4_.pdf</t>
  </si>
  <si>
    <t>Melting_Curves/meltCurve_Q9UHR6_.pdf</t>
  </si>
  <si>
    <t>Melting_Curves/meltCurve_Q9UHV9_.pdf</t>
  </si>
  <si>
    <t>Melting_Curves/meltCurve_Q9UHW5_.pdf</t>
  </si>
  <si>
    <t>Melting_Curves/meltCurve_Q9UHX1_4_.pdf</t>
  </si>
  <si>
    <t>Melting_Curves/meltCurve_Q9UHX3_4_.pdf</t>
  </si>
  <si>
    <t>Melting_Curves/meltCurve_Q9UHY1_.pdf</t>
  </si>
  <si>
    <t>Melting_Curves/meltCurve_Q9UHY7_.pdf</t>
  </si>
  <si>
    <t>Melting_Curves/meltCurve_Q9UI09_.pdf</t>
  </si>
  <si>
    <t>Melting_Curves/meltCurve_Q9UI10_.pdf</t>
  </si>
  <si>
    <t>Melting_Curves/meltCurve_Q9UI10_3_.pdf</t>
  </si>
  <si>
    <t>Melting_Curves/meltCurve_Q9UI12_2_.pdf</t>
  </si>
  <si>
    <t>Melting_Curves/meltCurve_Q9UI26_.pdf</t>
  </si>
  <si>
    <t>Melting_Curves/meltCurve_Q9UI30_.pdf</t>
  </si>
  <si>
    <t>Melting_Curves/meltCurve_Q9UIB8_7_.pdf</t>
  </si>
  <si>
    <t>Melting_Curves/meltCurve_Q9UIC8_.pdf</t>
  </si>
  <si>
    <t>Melting_Curves/meltCurve_Q9UID3_.pdf</t>
  </si>
  <si>
    <t>Melting_Curves/meltCurve_Q9UII2_.pdf</t>
  </si>
  <si>
    <t>Melting_Curves/meltCurve_Q9UIJ7_.pdf</t>
  </si>
  <si>
    <t>Melting_Curves/meltCurve_Q9UIL1_3_.pdf</t>
  </si>
  <si>
    <t>Melting_Curves/meltCurve_Q9UIM3_.pdf</t>
  </si>
  <si>
    <t>Melting_Curves/meltCurve_Q9UIQ6_3_.pdf</t>
  </si>
  <si>
    <t>Melting_Curves/meltCurve_Q9UIV1_2_.pdf</t>
  </si>
  <si>
    <t>Melting_Curves/meltCurve_Q9UJ68_2_.pdf</t>
  </si>
  <si>
    <t>Melting_Curves/meltCurve_Q9UJ70_.pdf</t>
  </si>
  <si>
    <t>Melting_Curves/meltCurve_Q9UJA5_.pdf</t>
  </si>
  <si>
    <t>Melting_Curves/meltCurve_Q9UJS0_.pdf</t>
  </si>
  <si>
    <t>Melting_Curves/meltCurve_Q9UJT0_.pdf</t>
  </si>
  <si>
    <t>Melting_Curves/meltCurve_Q9UJU6_.pdf</t>
  </si>
  <si>
    <t>Melting_Curves/meltCurve_Q9UJU6_2_.pdf</t>
  </si>
  <si>
    <t>Melting_Curves/meltCurve_Q9UJU6_3_.pdf</t>
  </si>
  <si>
    <t>Melting_Curves/meltCurve_Q9UJW0_2_.pdf</t>
  </si>
  <si>
    <t>Melting_Curves/meltCurve_Q9UJX2_.pdf</t>
  </si>
  <si>
    <t>Melting_Curves/meltCurve_Q9UJX3_2_.pdf</t>
  </si>
  <si>
    <t>Melting_Curves/meltCurve_Q9UJX6_2_.pdf</t>
  </si>
  <si>
    <t>Melting_Curves/meltCurve_Q9UJY4_.pdf</t>
  </si>
  <si>
    <t>Melting_Curves/meltCurve_Q9UJY5_4_.pdf</t>
  </si>
  <si>
    <t>Melting_Curves/meltCurve_Q9UJZ1_.pdf</t>
  </si>
  <si>
    <t>Melting_Curves/meltCurve_Q9UK23_.pdf</t>
  </si>
  <si>
    <t>Melting_Curves/meltCurve_Q9UK41_.pdf</t>
  </si>
  <si>
    <t>Melting_Curves/meltCurve_Q9UK45_.pdf</t>
  </si>
  <si>
    <t>Melting_Curves/meltCurve_Q9UK59_.pdf</t>
  </si>
  <si>
    <t>Melting_Curves/meltCurve_Q9UK73_.pdf</t>
  </si>
  <si>
    <t>Melting_Curves/meltCurve_Q9UKA4_.pdf</t>
  </si>
  <si>
    <t>Melting_Curves/meltCurve_Q9UKB3_.pdf</t>
  </si>
  <si>
    <t>Melting_Curves/meltCurve_Q9UKD2_.pdf</t>
  </si>
  <si>
    <t>Melting_Curves/meltCurve_Q9UKE5_8_.pdf</t>
  </si>
  <si>
    <t>Melting_Curves/meltCurve_Q9UKF6_.pdf</t>
  </si>
  <si>
    <t>Melting_Curves/meltCurve_Q9UKG1_.pdf</t>
  </si>
  <si>
    <t>Melting_Curves/meltCurve_Q9UKI8_.pdf</t>
  </si>
  <si>
    <t>Melting_Curves/meltCurve_Q9UKJ3_.pdf</t>
  </si>
  <si>
    <t>Melting_Curves/meltCurve_Q9UKL6_2_.pdf</t>
  </si>
  <si>
    <t>Melting_Curves/meltCurve_Q9UKN8_.pdf</t>
  </si>
  <si>
    <t>Melting_Curves/meltCurve_Q9UKR5_.pdf</t>
  </si>
  <si>
    <t>Melting_Curves/meltCurve_Q9UKT4_2_.pdf</t>
  </si>
  <si>
    <t>Melting_Curves/meltCurve_Q9UKT5_.pdf</t>
  </si>
  <si>
    <t>Melting_Curves/meltCurve_Q9UKU7_.pdf</t>
  </si>
  <si>
    <t>Melting_Curves/meltCurve_Q9UKV5_.pdf</t>
  </si>
  <si>
    <t>Melting_Curves/meltCurve_Q9UKV8_2_.pdf</t>
  </si>
  <si>
    <t>Melting_Curves/meltCurve_Q9UKX7_2_.pdf</t>
  </si>
  <si>
    <t>Melting_Curves/meltCurve_Q9UKY7_.pdf</t>
  </si>
  <si>
    <t>Melting_Curves/meltCurve_Q9UKZ1_.pdf</t>
  </si>
  <si>
    <t>Melting_Curves/meltCurve_Q9UL15_.pdf</t>
  </si>
  <si>
    <t>Melting_Curves/meltCurve_Q9UL25_.pdf</t>
  </si>
  <si>
    <t>Melting_Curves/meltCurve_Q9UL26_.pdf</t>
  </si>
  <si>
    <t>Melting_Curves/meltCurve_Q9UL46_.pdf</t>
  </si>
  <si>
    <t>Melting_Curves/meltCurve_Q9ULC3_.pdf</t>
  </si>
  <si>
    <t>Melting_Curves/meltCurve_Q9ULC4_.pdf</t>
  </si>
  <si>
    <t>Melting_Curves/meltCurve_Q9ULC8_2_.pdf</t>
  </si>
  <si>
    <t>Melting_Curves/meltCurve_Q9ULD2_2_.pdf</t>
  </si>
  <si>
    <t>Melting_Curves/meltCurve_Q9ULF5_.pdf</t>
  </si>
  <si>
    <t>Melting_Curves/meltCurve_Q9ULG6_4_.pdf</t>
  </si>
  <si>
    <t>Melting_Curves/meltCurve_Q9ULH0_2_.pdf</t>
  </si>
  <si>
    <t>Melting_Curves/meltCurve_Q9ULH1_.pdf</t>
  </si>
  <si>
    <t>Melting_Curves/meltCurve_Q9ULH7_4_.pdf</t>
  </si>
  <si>
    <t>Melting_Curves/meltCurve_Q9ULJ3_2_.pdf</t>
  </si>
  <si>
    <t>Melting_Curves/meltCurve_Q9ULJ6_.pdf</t>
  </si>
  <si>
    <t>Melting_Curves/meltCurve_Q9ULJ7_2_.pdf</t>
  </si>
  <si>
    <t>Melting_Curves/meltCurve_Q9ULL5_3_.pdf</t>
  </si>
  <si>
    <t>Melting_Curves/meltCurve_Q9ULR0_.pdf</t>
  </si>
  <si>
    <t>Melting_Curves/meltCurve_Q9ULR3_.pdf</t>
  </si>
  <si>
    <t>Melting_Curves/meltCurve_Q9ULT8_.pdf</t>
  </si>
  <si>
    <t>Melting_Curves/meltCurve_Q9ULV4_.pdf</t>
  </si>
  <si>
    <t>Melting_Curves/meltCurve_Q9ULW0_.pdf</t>
  </si>
  <si>
    <t>Melting_Curves/meltCurve_Q9ULX3_.pdf</t>
  </si>
  <si>
    <t>Melting_Curves/meltCurve_Q9ULX6_2_.pdf</t>
  </si>
  <si>
    <t>Melting_Curves/meltCurve_Q9ULZ3_2_.pdf</t>
  </si>
  <si>
    <t>Melting_Curves/meltCurve_Q9UMF0_.pdf</t>
  </si>
  <si>
    <t>Melting_Curves/meltCurve_Q9UMS0_3_.pdf</t>
  </si>
  <si>
    <t>Melting_Curves/meltCurve_Q9UMS4_.pdf</t>
  </si>
  <si>
    <t>Melting_Curves/meltCurve_Q9UMX0_.pdf</t>
  </si>
  <si>
    <t>Melting_Curves/meltCurve_Q9UMX5_.pdf</t>
  </si>
  <si>
    <t>Melting_Curves/meltCurve_Q9UMY1_.pdf</t>
  </si>
  <si>
    <t>Melting_Curves/meltCurve_Q9UMY4_2_.pdf</t>
  </si>
  <si>
    <t>Melting_Curves/meltCurve_Q9UMZ2_6_.pdf</t>
  </si>
  <si>
    <t>Melting_Curves/meltCurve_Q9UN36_2_.pdf</t>
  </si>
  <si>
    <t>Melting_Curves/meltCurve_Q9UN37_.pdf</t>
  </si>
  <si>
    <t>Melting_Curves/meltCurve_Q9UN86_2_.pdf</t>
  </si>
  <si>
    <t>Melting_Curves/meltCurve_Q9UNE7_.pdf</t>
  </si>
  <si>
    <t>Melting_Curves/meltCurve_Q9UNF0_2_.pdf</t>
  </si>
  <si>
    <t>Melting_Curves/meltCurve_Q9UNF1_.pdf</t>
  </si>
  <si>
    <t>Melting_Curves/meltCurve_Q9UNH7_.pdf</t>
  </si>
  <si>
    <t>Melting_Curves/meltCurve_Q9UNK0_.pdf</t>
  </si>
  <si>
    <t>Melting_Curves/meltCurve_Q9UNM6_.pdf</t>
  </si>
  <si>
    <t>Melting_Curves/meltCurve_Q9UNN5_.pdf</t>
  </si>
  <si>
    <t>Melting_Curves/meltCurve_Q9UNN8_.pdf</t>
  </si>
  <si>
    <t>Melting_Curves/meltCurve_Q9UNP9_.pdf</t>
  </si>
  <si>
    <t>Melting_Curves/meltCurve_Q9UNQ2_.pdf</t>
  </si>
  <si>
    <t>Melting_Curves/meltCurve_Q9UNS1_2_.pdf</t>
  </si>
  <si>
    <t>Melting_Curves/meltCurve_Q9UNS2_2_.pdf</t>
  </si>
  <si>
    <t>Melting_Curves/meltCurve_Q9UNW1_.pdf</t>
  </si>
  <si>
    <t>Melting_Curves/meltCurve_Q9UNY4_2_.pdf</t>
  </si>
  <si>
    <t>Melting_Curves/meltCurve_Q9UNZ2_.pdf</t>
  </si>
  <si>
    <t>Melting_Curves/meltCurve_Q9UP52_3_.pdf</t>
  </si>
  <si>
    <t>Melting_Curves/meltCurve_Q9UP83_.pdf</t>
  </si>
  <si>
    <t>Melting_Curves/meltCurve_Q9UP95_4_.pdf</t>
  </si>
  <si>
    <t>Melting_Curves/meltCurve_Q9UPN6_.pdf</t>
  </si>
  <si>
    <t>Melting_Curves/meltCurve_Q9UPN7_.pdf</t>
  </si>
  <si>
    <t>Melting_Curves/meltCurve_Q9UPN9_2_.pdf</t>
  </si>
  <si>
    <t>Melting_Curves/meltCurve_Q9UPQ9_1_.pdf</t>
  </si>
  <si>
    <t>Melting_Curves/meltCurve_Q9UPR3_.pdf</t>
  </si>
  <si>
    <t>Melting_Curves/meltCurve_Q9UPT8_.pdf</t>
  </si>
  <si>
    <t>Melting_Curves/meltCurve_Q9UPU3_.pdf</t>
  </si>
  <si>
    <t>Melting_Curves/meltCurve_Q9UPU5_.pdf</t>
  </si>
  <si>
    <t>Melting_Curves/meltCurve_Q9UPY3_.pdf</t>
  </si>
  <si>
    <t>Melting_Curves/meltCurve_Q9UPY8_.pdf</t>
  </si>
  <si>
    <t>Melting_Curves/meltCurve_Q9UPY8_2_.pdf</t>
  </si>
  <si>
    <t>Melting_Curves/meltCurve_Q9UQ35_.pdf</t>
  </si>
  <si>
    <t>Melting_Curves/meltCurve_Q9UQ49_.pdf</t>
  </si>
  <si>
    <t>Melting_Curves/meltCurve_Q9UQ80_.pdf</t>
  </si>
  <si>
    <t>Melting_Curves/meltCurve_Q9UQ84_4_.pdf</t>
  </si>
  <si>
    <t>Melting_Curves/meltCurve_Q9UQ90_.pdf</t>
  </si>
  <si>
    <t>Melting_Curves/meltCurve_Q9UQC2_2_.pdf</t>
  </si>
  <si>
    <t>Melting_Curves/meltCurve_Q9UQD0_5_.pdf</t>
  </si>
  <si>
    <t>Melting_Curves/meltCurve_Q9UQE7_.pdf</t>
  </si>
  <si>
    <t>Melting_Curves/meltCurve_Q9UQL6_2_.pdf</t>
  </si>
  <si>
    <t>Melting_Curves/meltCurve_Q9UQN3_.pdf</t>
  </si>
  <si>
    <t>Melting_Curves/meltCurve_Q9Y217_.pdf</t>
  </si>
  <si>
    <t>Melting_Curves/meltCurve_Q9Y219_.pdf</t>
  </si>
  <si>
    <t>Melting_Curves/meltCurve_Q9Y223_5_.pdf</t>
  </si>
  <si>
    <t>Melting_Curves/meltCurve_Q9Y224_.pdf</t>
  </si>
  <si>
    <t>Melting_Curves/meltCurve_Q9Y225_.pdf</t>
  </si>
  <si>
    <t>Melting_Curves/meltCurve_Q9Y230_.pdf</t>
  </si>
  <si>
    <t>Melting_Curves/meltCurve_Q9Y237_.pdf</t>
  </si>
  <si>
    <t>Melting_Curves/meltCurve_Q9Y244_.pdf</t>
  </si>
  <si>
    <t>Melting_Curves/meltCurve_Q9Y248_.pdf</t>
  </si>
  <si>
    <t>Melting_Curves/meltCurve_Q9Y263_.pdf</t>
  </si>
  <si>
    <t>Melting_Curves/meltCurve_Q9Y265_.pdf</t>
  </si>
  <si>
    <t>Melting_Curves/meltCurve_Q9Y266_.pdf</t>
  </si>
  <si>
    <t>Melting_Curves/meltCurve_Q9Y276_.pdf</t>
  </si>
  <si>
    <t>Melting_Curves/meltCurve_Q9Y277_.pdf</t>
  </si>
  <si>
    <t>Melting_Curves/meltCurve_Q9Y281_.pdf</t>
  </si>
  <si>
    <t>Melting_Curves/meltCurve_Q9Y289_.pdf</t>
  </si>
  <si>
    <t>Melting_Curves/meltCurve_Q9Y294_.pdf</t>
  </si>
  <si>
    <t>Melting_Curves/meltCurve_Q9Y295_.pdf</t>
  </si>
  <si>
    <t>Melting_Curves/meltCurve_Q9Y2A7_.pdf</t>
  </si>
  <si>
    <t>Melting_Curves/meltCurve_Q9Y2B0_.pdf</t>
  </si>
  <si>
    <t>Melting_Curves/meltCurve_Q9Y2G3_.pdf</t>
  </si>
  <si>
    <t>Melting_Curves/meltCurve_Q9Y2G5_.pdf</t>
  </si>
  <si>
    <t>Melting_Curves/meltCurve_Q9Y2H0_3_.pdf</t>
  </si>
  <si>
    <t>Melting_Curves/meltCurve_Q9Y2H1_.pdf</t>
  </si>
  <si>
    <t>Melting_Curves/meltCurve_Q9Y2H2_.pdf</t>
  </si>
  <si>
    <t>Melting_Curves/meltCurve_Q9Y2H6_2_.pdf</t>
  </si>
  <si>
    <t>Melting_Curves/meltCurve_Q9Y2I1_.pdf</t>
  </si>
  <si>
    <t>Melting_Curves/meltCurve_Q9Y2I7_.pdf</t>
  </si>
  <si>
    <t>Melting_Curves/meltCurve_Q9Y2I8_.pdf</t>
  </si>
  <si>
    <t>Melting_Curves/meltCurve_Q9Y2J2_2_.pdf</t>
  </si>
  <si>
    <t>Melting_Curves/meltCurve_Q9Y2K6_.pdf</t>
  </si>
  <si>
    <t>Melting_Curves/meltCurve_Q9Y2K7_4_.pdf</t>
  </si>
  <si>
    <t>Melting_Curves/meltCurve_Q9Y2L1_.pdf</t>
  </si>
  <si>
    <t>Melting_Curves/meltCurve_Q9Y2P8_.pdf</t>
  </si>
  <si>
    <t>Melting_Curves/meltCurve_Q9Y2Q3_.pdf</t>
  </si>
  <si>
    <t>Melting_Curves/meltCurve_Q9Y2Q5_.pdf</t>
  </si>
  <si>
    <t>Melting_Curves/meltCurve_Q9Y2Q9_.pdf</t>
  </si>
  <si>
    <t>Melting_Curves/meltCurve_Q9Y2R0_.pdf</t>
  </si>
  <si>
    <t>Melting_Curves/meltCurve_Q9Y2S0_.pdf</t>
  </si>
  <si>
    <t>Melting_Curves/meltCurve_Q9Y2S6_.pdf</t>
  </si>
  <si>
    <t>Melting_Curves/meltCurve_Q9Y2S7_.pdf</t>
  </si>
  <si>
    <t>Melting_Curves/meltCurve_Q9Y2T2_.pdf</t>
  </si>
  <si>
    <t>Melting_Curves/meltCurve_Q9Y2U5_.pdf</t>
  </si>
  <si>
    <t>Melting_Curves/meltCurve_Q9Y2U8_.pdf</t>
  </si>
  <si>
    <t>Melting_Curves/meltCurve_Q9Y2V2_.pdf</t>
  </si>
  <si>
    <t>Melting_Curves/meltCurve_Q9Y2W1_.pdf</t>
  </si>
  <si>
    <t>Melting_Curves/meltCurve_Q9Y2X3_.pdf</t>
  </si>
  <si>
    <t>Melting_Curves/meltCurve_Q9Y2Y1_.pdf</t>
  </si>
  <si>
    <t>Melting_Curves/meltCurve_Q9Y2Z0_.pdf</t>
  </si>
  <si>
    <t>Melting_Curves/meltCurve_Q9Y2Z2_5_.pdf</t>
  </si>
  <si>
    <t>Melting_Curves/meltCurve_Q9Y2Z4_.pdf</t>
  </si>
  <si>
    <t>Melting_Curves/meltCurve_Q9Y2Z9_3_.pdf</t>
  </si>
  <si>
    <t>Melting_Curves/meltCurve_Q9Y303_2_.pdf</t>
  </si>
  <si>
    <t>Melting_Curves/meltCurve_Q9Y305_.pdf</t>
  </si>
  <si>
    <t>Melting_Curves/meltCurve_Q9Y314_.pdf</t>
  </si>
  <si>
    <t>Melting_Curves/meltCurve_Q9Y316_.pdf</t>
  </si>
  <si>
    <t>Melting_Curves/meltCurve_Q9Y320_2_.pdf</t>
  </si>
  <si>
    <t>Melting_Curves/meltCurve_Q9Y333_.pdf</t>
  </si>
  <si>
    <t>Melting_Curves/meltCurve_Q9Y371_.pdf</t>
  </si>
  <si>
    <t>Melting_Curves/meltCurve_Q9Y376_.pdf</t>
  </si>
  <si>
    <t>Melting_Curves/meltCurve_Q9Y383_.pdf</t>
  </si>
  <si>
    <t>Melting_Curves/meltCurve_Q9Y385_.pdf</t>
  </si>
  <si>
    <t>Melting_Curves/meltCurve_Q9Y394_2_.pdf</t>
  </si>
  <si>
    <t>Melting_Curves/meltCurve_Q9Y399_.pdf</t>
  </si>
  <si>
    <t>Melting_Curves/meltCurve_Q9Y3A3_3_.pdf</t>
  </si>
  <si>
    <t>Melting_Curves/meltCurve_Q9Y3A5_.pdf</t>
  </si>
  <si>
    <t>Melting_Curves/meltCurve_Q9Y3A6_.pdf</t>
  </si>
  <si>
    <t>Melting_Curves/meltCurve_Q9Y3B3_2_.pdf</t>
  </si>
  <si>
    <t>Melting_Curves/meltCurve_Q9Y3B4_.pdf</t>
  </si>
  <si>
    <t>Melting_Curves/meltCurve_Q9Y3B7_.pdf</t>
  </si>
  <si>
    <t>Melting_Curves/meltCurve_Q9Y3B9_.pdf</t>
  </si>
  <si>
    <t>Melting_Curves/meltCurve_Q9Y3C1_.pdf</t>
  </si>
  <si>
    <t>Melting_Curves/meltCurve_Q9Y3C4_2_.pdf</t>
  </si>
  <si>
    <t>Melting_Curves/meltCurve_Q9Y3C5_.pdf</t>
  </si>
  <si>
    <t>Melting_Curves/meltCurve_Q9Y3C6_.pdf</t>
  </si>
  <si>
    <t>Melting_Curves/meltCurve_Q9Y3C8_.pdf</t>
  </si>
  <si>
    <t>Melting_Curves/meltCurve_Q9Y3D0_.pdf</t>
  </si>
  <si>
    <t>Melting_Curves/meltCurve_Q9Y3D2_.pdf</t>
  </si>
  <si>
    <t>Melting_Curves/meltCurve_Q9Y3D6_.pdf</t>
  </si>
  <si>
    <t>Melting_Curves/meltCurve_Q9Y3D8_2_.pdf</t>
  </si>
  <si>
    <t>Melting_Curves/meltCurve_Q9Y3D9_.pdf</t>
  </si>
  <si>
    <t>Melting_Curves/meltCurve_Q9Y3F4_.pdf</t>
  </si>
  <si>
    <t>Melting_Curves/meltCurve_Q9Y3I0_.pdf</t>
  </si>
  <si>
    <t>Melting_Curves/meltCurve_Q9Y3I1_.pdf</t>
  </si>
  <si>
    <t>Melting_Curves/meltCurve_Q9Y3L3_.pdf</t>
  </si>
  <si>
    <t>Melting_Curves/meltCurve_Q9Y3L5_.pdf</t>
  </si>
  <si>
    <t>Melting_Curves/meltCurve_Q9Y3P9_.pdf</t>
  </si>
  <si>
    <t>Melting_Curves/meltCurve_Q9Y3Q8_.pdf</t>
  </si>
  <si>
    <t>Melting_Curves/meltCurve_Q9Y3S2_.pdf</t>
  </si>
  <si>
    <t>Melting_Curves/meltCurve_Q9Y3T6_.pdf</t>
  </si>
  <si>
    <t>Melting_Curves/meltCurve_Q9Y3T9_.pdf</t>
  </si>
  <si>
    <t>Melting_Curves/meltCurve_Q9Y3U8_.pdf</t>
  </si>
  <si>
    <t>Melting_Curves/meltCurve_Q9Y3X0_.pdf</t>
  </si>
  <si>
    <t>Melting_Curves/meltCurve_Q9Y3Y2_4_.pdf</t>
  </si>
  <si>
    <t>Melting_Curves/meltCurve_Q9Y3Z3_.pdf</t>
  </si>
  <si>
    <t>Melting_Curves/meltCurve_Q9Y421_3_.pdf</t>
  </si>
  <si>
    <t>Melting_Curves/meltCurve_Q9Y446_.pdf</t>
  </si>
  <si>
    <t>Melting_Curves/meltCurve_Q9Y448_.pdf</t>
  </si>
  <si>
    <t>Melting_Curves/meltCurve_Q9Y450_2_.pdf</t>
  </si>
  <si>
    <t>Melting_Curves/meltCurve_Q9Y450_4_.pdf</t>
  </si>
  <si>
    <t>Melting_Curves/meltCurve_Q9Y478_.pdf</t>
  </si>
  <si>
    <t>Melting_Curves/meltCurve_Q9Y487_.pdf</t>
  </si>
  <si>
    <t>Melting_Curves/meltCurve_Q9Y490_.pdf</t>
  </si>
  <si>
    <t>Melting_Curves/meltCurve_Q9Y4B6_2_.pdf</t>
  </si>
  <si>
    <t>Melting_Curves/meltCurve_Q9Y4C2_2_.pdf</t>
  </si>
  <si>
    <t>Melting_Curves/meltCurve_Q9Y4D1_2_.pdf</t>
  </si>
  <si>
    <t>Melting_Curves/meltCurve_Q9Y4E8_.pdf</t>
  </si>
  <si>
    <t>Melting_Curves/meltCurve_Q9Y4G8_.pdf</t>
  </si>
  <si>
    <t>Melting_Curves/meltCurve_Q9Y4H2_.pdf</t>
  </si>
  <si>
    <t>Melting_Curves/meltCurve_Q9Y4K3_.pdf</t>
  </si>
  <si>
    <t>Melting_Curves/meltCurve_Q9Y4L1_.pdf</t>
  </si>
  <si>
    <t>Melting_Curves/meltCurve_Q9Y4P1_6_.pdf</t>
  </si>
  <si>
    <t>Melting_Curves/meltCurve_Q9Y4P8_4_.pdf</t>
  </si>
  <si>
    <t>Melting_Curves/meltCurve_Q9Y4R8_.pdf</t>
  </si>
  <si>
    <t>Melting_Curves/meltCurve_Q9Y4W6_.pdf</t>
  </si>
  <si>
    <t>Melting_Curves/meltCurve_Q9Y4X0_3_.pdf</t>
  </si>
  <si>
    <t>Melting_Curves/meltCurve_Q9Y4X5_.pdf</t>
  </si>
  <si>
    <t>Melting_Curves/meltCurve_Q9Y4Z0_.pdf</t>
  </si>
  <si>
    <t>Melting_Curves/meltCurve_Q9Y508_.pdf</t>
  </si>
  <si>
    <t>Melting_Curves/meltCurve_Q9Y512_.pdf</t>
  </si>
  <si>
    <t>Melting_Curves/meltCurve_Q9Y546_.pdf</t>
  </si>
  <si>
    <t>Melting_Curves/meltCurve_Q9Y561_2_.pdf</t>
  </si>
  <si>
    <t>Melting_Curves/meltCurve_Q9Y570_.pdf</t>
  </si>
  <si>
    <t>Melting_Curves/meltCurve_Q9Y584_.pdf</t>
  </si>
  <si>
    <t>Melting_Curves/meltCurve_Q9Y597_2_.pdf</t>
  </si>
  <si>
    <t>Melting_Curves/meltCurve_Q9Y5A9_2_.pdf</t>
  </si>
  <si>
    <t>Melting_Curves/meltCurve_Q9Y5B0_.pdf</t>
  </si>
  <si>
    <t>Melting_Curves/meltCurve_Q9Y5B6_2_.pdf</t>
  </si>
  <si>
    <t>Melting_Curves/meltCurve_Q9Y5B8_2_.pdf</t>
  </si>
  <si>
    <t>Melting_Curves/meltCurve_Q9Y5B9_.pdf</t>
  </si>
  <si>
    <t>Melting_Curves/meltCurve_Q9Y5J6_.pdf</t>
  </si>
  <si>
    <t>Melting_Curves/meltCurve_Q9Y5J7_.pdf</t>
  </si>
  <si>
    <t>Melting_Curves/meltCurve_Q9Y5K5_2_.pdf</t>
  </si>
  <si>
    <t>Melting_Curves/meltCurve_Q9Y5K6_.pdf</t>
  </si>
  <si>
    <t>Melting_Curves/meltCurve_Q9Y5K8_.pdf</t>
  </si>
  <si>
    <t>Melting_Curves/meltCurve_Q9Y5L4_.pdf</t>
  </si>
  <si>
    <t>Melting_Curves/meltCurve_Q9Y5M8_.pdf</t>
  </si>
  <si>
    <t>Melting_Curves/meltCurve_Q9Y5N5_.pdf</t>
  </si>
  <si>
    <t>Melting_Curves/meltCurve_Q9Y5P4_2_.pdf</t>
  </si>
  <si>
    <t>Melting_Curves/meltCurve_Q9Y5P6_.pdf</t>
  </si>
  <si>
    <t>Melting_Curves/meltCurve_Q9Y5Q9_.pdf</t>
  </si>
  <si>
    <t>Melting_Curves/meltCurve_Q9Y5R8_.pdf</t>
  </si>
  <si>
    <t>Melting_Curves/meltCurve_Q9Y5S1_.pdf</t>
  </si>
  <si>
    <t>Melting_Curves/meltCurve_Q9Y5S2_.pdf</t>
  </si>
  <si>
    <t>Melting_Curves/meltCurve_Q9Y5S9_.pdf</t>
  </si>
  <si>
    <t>Melting_Curves/meltCurve_Q9Y5U2_2_.pdf</t>
  </si>
  <si>
    <t>Melting_Curves/meltCurve_Q9Y5U9_.pdf</t>
  </si>
  <si>
    <t>Melting_Curves/meltCurve_Q9Y5X1_.pdf</t>
  </si>
  <si>
    <t>Melting_Curves/meltCurve_Q9Y5X2_.pdf</t>
  </si>
  <si>
    <t>Melting_Curves/meltCurve_Q9Y5X3_.pdf</t>
  </si>
  <si>
    <t>Melting_Curves/meltCurve_Q9Y5Y0_.pdf</t>
  </si>
  <si>
    <t>Melting_Curves/meltCurve_Q9Y5Y2_.pdf</t>
  </si>
  <si>
    <t>Melting_Curves/meltCurve_Q9Y5Z4_.pdf</t>
  </si>
  <si>
    <t>Melting_Curves/meltCurve_Q9Y5Z9_2_.pdf</t>
  </si>
  <si>
    <t>Melting_Curves/meltCurve_Q9Y605_.pdf</t>
  </si>
  <si>
    <t>Melting_Curves/meltCurve_Q9Y608_4_.pdf</t>
  </si>
  <si>
    <t>Melting_Curves/meltCurve_Q9Y613_.pdf</t>
  </si>
  <si>
    <t>Melting_Curves/meltCurve_Q9Y617_.pdf</t>
  </si>
  <si>
    <t>Melting_Curves/meltCurve_Q9Y619_.pdf</t>
  </si>
  <si>
    <t>Melting_Curves/meltCurve_Q9Y639_1_.pdf</t>
  </si>
  <si>
    <t>Melting_Curves/meltCurve_Q9Y673_.pdf</t>
  </si>
  <si>
    <t>Melting_Curves/meltCurve_Q9Y676_.pdf</t>
  </si>
  <si>
    <t>Melting_Curves/meltCurve_Q9Y678_.pdf</t>
  </si>
  <si>
    <t>Melting_Curves/meltCurve_Q9Y679_2_.pdf</t>
  </si>
  <si>
    <t>Melting_Curves/meltCurve_Q9Y680_3_.pdf</t>
  </si>
  <si>
    <t>Melting_Curves/meltCurve_Q9Y689_2_.pdf</t>
  </si>
  <si>
    <t>Melting_Curves/meltCurve_Q9Y692_2_.pdf</t>
  </si>
  <si>
    <t>Melting_Curves/meltCurve_Q9Y696_.pdf</t>
  </si>
  <si>
    <t>Melting_Curves/meltCurve_Q9Y697_2_.pdf</t>
  </si>
  <si>
    <t>Melting_Curves/meltCurve_Q9Y6A5_.pdf</t>
  </si>
  <si>
    <t>Melting_Curves/meltCurve_Q9Y6B2_2_.pdf</t>
  </si>
  <si>
    <t>Melting_Curves/meltCurve_Q9Y6B6_.pdf</t>
  </si>
  <si>
    <t>Melting_Curves/meltCurve_Q9Y6C9_.pdf</t>
  </si>
  <si>
    <t>Melting_Curves/meltCurve_Q9Y6D5_.pdf</t>
  </si>
  <si>
    <t>Melting_Curves/meltCurve_Q9Y6D6_.pdf</t>
  </si>
  <si>
    <t>Melting_Curves/meltCurve_Q9Y6D9_.pdf</t>
  </si>
  <si>
    <t>Melting_Curves/meltCurve_Q9Y6G5_.pdf</t>
  </si>
  <si>
    <t>Melting_Curves/meltCurve_Q9Y6G9_.pdf</t>
  </si>
  <si>
    <t>Melting_Curves/meltCurve_Q9Y6H1_.pdf</t>
  </si>
  <si>
    <t>Melting_Curves/meltCurve_Q9Y6H3_.pdf</t>
  </si>
  <si>
    <t>Melting_Curves/meltCurve_Q9Y6I3_3_.pdf</t>
  </si>
  <si>
    <t>Melting_Curves/meltCurve_Q9Y6I9_.pdf</t>
  </si>
  <si>
    <t>Melting_Curves/meltCurve_Q9Y6K0_.pdf</t>
  </si>
  <si>
    <t>Melting_Curves/meltCurve_Q9Y6M4_3_.pdf</t>
  </si>
  <si>
    <t>Melting_Curves/meltCurve_Q9Y6M5_.pdf</t>
  </si>
  <si>
    <t>Melting_Curves/meltCurve_Q9Y6N1_.pdf</t>
  </si>
  <si>
    <t>Melting_Curves/meltCurve_Q9Y6Q9_5_.pdf</t>
  </si>
  <si>
    <t>Melting_Curves/meltCurve_Q9Y6R0_.pdf</t>
  </si>
  <si>
    <t>Melting_Curves/meltCurve_Q9Y6U3_2_.pdf</t>
  </si>
  <si>
    <t>Melting_Curves/meltCurve_Q9Y6V7_.pdf</t>
  </si>
  <si>
    <t>Melting_Curves/meltCurve_Q9Y6W3_.pdf</t>
  </si>
  <si>
    <t>Melting_Curves/meltCurve_Q9Y6W5_.pdf</t>
  </si>
  <si>
    <t>Melting_Curves/meltCurve_Q9Y6X9_2_.pdf</t>
  </si>
  <si>
    <t>Melting_Curves/meltCurve_R4GMM1_.pdf</t>
  </si>
  <si>
    <t>Melting_Curves/meltCurve_R4GMN1_.pdf</t>
  </si>
  <si>
    <t>Melting_Curves/meltCurve_R4GMR5_.pdf</t>
  </si>
  <si>
    <t>Melting_Curves/meltCurve_R4GMT0_.pdf</t>
  </si>
  <si>
    <t>Melting_Curves/meltCurve_R4GMW8_.pdf</t>
  </si>
  <si>
    <t>Melting_Curves/meltCurve_R4GMX3_.pdf</t>
  </si>
  <si>
    <t>Melting_Curves/meltCurve_R4GN33_.pdf</t>
  </si>
  <si>
    <t>Melting_Curves/meltCurve_R4GN55_.pdf</t>
  </si>
  <si>
    <t>Melting_Curves/meltCurve_R4GNB2_.pdf</t>
  </si>
  <si>
    <t>Melting_Curves/meltCurve_R4GND1_.pdf</t>
  </si>
  <si>
    <t>Melting_Curves/meltCurve_R4GNH3_.pdf</t>
  </si>
  <si>
    <t>Yes</t>
  </si>
  <si>
    <t>No</t>
  </si>
  <si>
    <t>A0AVT1</t>
  </si>
  <si>
    <t>A0JNW5</t>
  </si>
  <si>
    <t>A0JP02</t>
  </si>
  <si>
    <t>A0MZ66</t>
  </si>
  <si>
    <t>A0PJW6</t>
  </si>
  <si>
    <t>A1A4Z1</t>
  </si>
  <si>
    <t>A1L0T0</t>
  </si>
  <si>
    <t>A2A274</t>
  </si>
  <si>
    <t>A2A2F0</t>
  </si>
  <si>
    <t>A2A2Q9</t>
  </si>
  <si>
    <t>A2A3N6</t>
  </si>
  <si>
    <t>A2IDA3</t>
  </si>
  <si>
    <t>A2IDC6</t>
  </si>
  <si>
    <t>A2RRP1</t>
  </si>
  <si>
    <t>A2RTX5-2</t>
  </si>
  <si>
    <t>A2RU48</t>
  </si>
  <si>
    <t>A2RU67</t>
  </si>
  <si>
    <t>A2RUC4</t>
  </si>
  <si>
    <t>A2VDF0-2</t>
  </si>
  <si>
    <t>A3KFL2</t>
  </si>
  <si>
    <t>A3KN83-3</t>
  </si>
  <si>
    <t>A4D0V7</t>
  </si>
  <si>
    <t>A4D126</t>
  </si>
  <si>
    <t>A4D1E9</t>
  </si>
  <si>
    <t>A4D2B0</t>
  </si>
  <si>
    <t>A5YKK6</t>
  </si>
  <si>
    <t>A6NCS9</t>
  </si>
  <si>
    <t>A6ND22</t>
  </si>
  <si>
    <t>A6NDA1</t>
  </si>
  <si>
    <t>A6NDB9</t>
  </si>
  <si>
    <t>A6NDG6</t>
  </si>
  <si>
    <t>A6NDJ8</t>
  </si>
  <si>
    <t>A6NDU8</t>
  </si>
  <si>
    <t>A6NED2</t>
  </si>
  <si>
    <t>A6NEM2</t>
  </si>
  <si>
    <t>A6NEP9</t>
  </si>
  <si>
    <t>A6NF51</t>
  </si>
  <si>
    <t>A6NFQ2-3</t>
  </si>
  <si>
    <t>A6NFX8</t>
  </si>
  <si>
    <t>A6NG32</t>
  </si>
  <si>
    <t>A6NG79</t>
  </si>
  <si>
    <t>A6NGB9</t>
  </si>
  <si>
    <t>A6NGZ7</t>
  </si>
  <si>
    <t>A6NHL2-2</t>
  </si>
  <si>
    <t>A6NHN7</t>
  </si>
  <si>
    <t>A6NHR9</t>
  </si>
  <si>
    <t>A6NHV6</t>
  </si>
  <si>
    <t>A6NIH7</t>
  </si>
  <si>
    <t>A6NIR2</t>
  </si>
  <si>
    <t>A6NIW2</t>
  </si>
  <si>
    <t>A6NIZ0</t>
  </si>
  <si>
    <t>A6NJ78</t>
  </si>
  <si>
    <t>A6NJD9</t>
  </si>
  <si>
    <t>A6NK88</t>
  </si>
  <si>
    <t>A6NKD9</t>
  </si>
  <si>
    <t>A6NKF9</t>
  </si>
  <si>
    <t>A6NKZ2</t>
  </si>
  <si>
    <t>A6NMH6</t>
  </si>
  <si>
    <t>A6NMQ1</t>
  </si>
  <si>
    <t>A6NMY3</t>
  </si>
  <si>
    <t>A6NN40</t>
  </si>
  <si>
    <t>A6NNV6</t>
  </si>
  <si>
    <t>A6PVK2</t>
  </si>
  <si>
    <t>A6PW57</t>
  </si>
  <si>
    <t>A6PW58</t>
  </si>
  <si>
    <t>A7MCY6</t>
  </si>
  <si>
    <t>A8K0M9</t>
  </si>
  <si>
    <t>A8MPS7</t>
  </si>
  <si>
    <t>A8MQ02</t>
  </si>
  <si>
    <t>A8MRB1</t>
  </si>
  <si>
    <t>A8MSH5</t>
  </si>
  <si>
    <t>A8MT02</t>
  </si>
  <si>
    <t>A8MT40</t>
  </si>
  <si>
    <t>A8MTG8</t>
  </si>
  <si>
    <t>A8MTK3</t>
  </si>
  <si>
    <t>A8MTY9</t>
  </si>
  <si>
    <t>A8MTZ6</t>
  </si>
  <si>
    <t>A8MU28</t>
  </si>
  <si>
    <t>A8MUA9</t>
  </si>
  <si>
    <t>A8MUB1</t>
  </si>
  <si>
    <t>A8MUM1</t>
  </si>
  <si>
    <t>A8MV73</t>
  </si>
  <si>
    <t>A8MVN1</t>
  </si>
  <si>
    <t>A8MVW0</t>
  </si>
  <si>
    <t>A8MWY0</t>
  </si>
  <si>
    <t>A8MXE8</t>
  </si>
  <si>
    <t>A8MXP9</t>
  </si>
  <si>
    <t>A8MXQ1</t>
  </si>
  <si>
    <t>A8MXV4</t>
  </si>
  <si>
    <t>A8MYT4</t>
  </si>
  <si>
    <t>A9Z1X7</t>
  </si>
  <si>
    <t>B0FLL2</t>
  </si>
  <si>
    <t>B0QY89</t>
  </si>
  <si>
    <t>B0QY95</t>
  </si>
  <si>
    <t>B0QYK0</t>
  </si>
  <si>
    <t>B0QYW5</t>
  </si>
  <si>
    <t>B0S8I7</t>
  </si>
  <si>
    <t>B0UX83</t>
  </si>
  <si>
    <t>B0UXB6</t>
  </si>
  <si>
    <t>B0UZY3</t>
  </si>
  <si>
    <t>B0V043</t>
  </si>
  <si>
    <t>B0V0T3</t>
  </si>
  <si>
    <t>B0YIW2</t>
  </si>
  <si>
    <t>B1AH87</t>
  </si>
  <si>
    <t>B1AHD1</t>
  </si>
  <si>
    <t>B1AJQ6</t>
  </si>
  <si>
    <t>B1AJY7</t>
  </si>
  <si>
    <t>B1AK13</t>
  </si>
  <si>
    <t>B1AK87</t>
  </si>
  <si>
    <t>B1AKD8</t>
  </si>
  <si>
    <t>B1AKJ5</t>
  </si>
  <si>
    <t>B1AKL4</t>
  </si>
  <si>
    <t>B1ALD0</t>
  </si>
  <si>
    <t>B1ALK7</t>
  </si>
  <si>
    <t>B1ALM5</t>
  </si>
  <si>
    <t>B1AMS2</t>
  </si>
  <si>
    <t>B1AMU7</t>
  </si>
  <si>
    <t>B1AMW1</t>
  </si>
  <si>
    <t>B1AN99</t>
  </si>
  <si>
    <t>B1ANH0</t>
  </si>
  <si>
    <t>B1AVQ7</t>
  </si>
  <si>
    <t>B3KP49</t>
  </si>
  <si>
    <t>B3KQ25</t>
  </si>
  <si>
    <t>B3KQC5</t>
  </si>
  <si>
    <t>B3KQJ8</t>
  </si>
  <si>
    <t>B3KS98</t>
  </si>
  <si>
    <t>B3KSH1</t>
  </si>
  <si>
    <t>B3KSI9</t>
  </si>
  <si>
    <t>B3KTR6</t>
  </si>
  <si>
    <t>B3KUK2</t>
  </si>
  <si>
    <t>B3KVH8</t>
  </si>
  <si>
    <t>B3KWB9</t>
  </si>
  <si>
    <t>B3KY83</t>
  </si>
  <si>
    <t>B3KY94</t>
  </si>
  <si>
    <t>B4DDD1</t>
  </si>
  <si>
    <t>B4DDF4</t>
  </si>
  <si>
    <t>B4DDM6</t>
  </si>
  <si>
    <t>B4DDS3</t>
  </si>
  <si>
    <t>B4DDV3</t>
  </si>
  <si>
    <t>B4DDY8</t>
  </si>
  <si>
    <t>B4DE16</t>
  </si>
  <si>
    <t>B4DEK4</t>
  </si>
  <si>
    <t>B4DF47</t>
  </si>
  <si>
    <t>B4DF64</t>
  </si>
  <si>
    <t>B4DFF2</t>
  </si>
  <si>
    <t>B4DFR2</t>
  </si>
  <si>
    <t>B4DGW1</t>
  </si>
  <si>
    <t>B4DGX2</t>
  </si>
  <si>
    <t>B4DH53</t>
  </si>
  <si>
    <t>B4DHE8</t>
  </si>
  <si>
    <t>B4DHJ7</t>
  </si>
  <si>
    <t>B4DHW1</t>
  </si>
  <si>
    <t>B4DIP4</t>
  </si>
  <si>
    <t>B4DIS3</t>
  </si>
  <si>
    <t>B4DJ07</t>
  </si>
  <si>
    <t>B4DJA5</t>
  </si>
  <si>
    <t>B4DJP7</t>
  </si>
  <si>
    <t>B4DJV2</t>
  </si>
  <si>
    <t>B4DK95</t>
  </si>
  <si>
    <t>B4DKB2</t>
  </si>
  <si>
    <t>B4DKF9</t>
  </si>
  <si>
    <t>B4DKL4</t>
  </si>
  <si>
    <t>B4DL14</t>
  </si>
  <si>
    <t>B4DL54</t>
  </si>
  <si>
    <t>B4DLH2</t>
  </si>
  <si>
    <t>B4DLN1</t>
  </si>
  <si>
    <t>B4DLR2</t>
  </si>
  <si>
    <t>B4DLR8</t>
  </si>
  <si>
    <t>B4DLT4</t>
  </si>
  <si>
    <t>B4DLZ9</t>
  </si>
  <si>
    <t>B4DMI0</t>
  </si>
  <si>
    <t>B4DMM8</t>
  </si>
  <si>
    <t>B4DMU4</t>
  </si>
  <si>
    <t>B4DN34</t>
  </si>
  <si>
    <t>B4DN73</t>
  </si>
  <si>
    <t>B4DNI9</t>
  </si>
  <si>
    <t>B4DP11</t>
  </si>
  <si>
    <t>B4DPY5</t>
  </si>
  <si>
    <t>B4DPY8</t>
  </si>
  <si>
    <t>B4DQI6</t>
  </si>
  <si>
    <t>B4DQJ8</t>
  </si>
  <si>
    <t>B4DR52</t>
  </si>
  <si>
    <t>B4DR61</t>
  </si>
  <si>
    <t>B4DR80</t>
  </si>
  <si>
    <t>B4DSD4</t>
  </si>
  <si>
    <t>B4DSF9</t>
  </si>
  <si>
    <t>B4DSJ0</t>
  </si>
  <si>
    <t>B4DSS5</t>
  </si>
  <si>
    <t>B4DT55</t>
  </si>
  <si>
    <t>B4DT77</t>
  </si>
  <si>
    <t>B4DTA3</t>
  </si>
  <si>
    <t>B4DUB9</t>
  </si>
  <si>
    <t>B4DUE9</t>
  </si>
  <si>
    <t>B4DUS9</t>
  </si>
  <si>
    <t>B4DVE7</t>
  </si>
  <si>
    <t>B4DVH1</t>
  </si>
  <si>
    <t>B4DVY1</t>
  </si>
  <si>
    <t>B4DW83</t>
  </si>
  <si>
    <t>B4DWI1</t>
  </si>
  <si>
    <t>B4DXP9</t>
  </si>
  <si>
    <t>B4DXZ6</t>
  </si>
  <si>
    <t>B4DY26</t>
  </si>
  <si>
    <t>B4DYB4</t>
  </si>
  <si>
    <t>B4DYI6</t>
  </si>
  <si>
    <t>B4DZC3</t>
  </si>
  <si>
    <t>B4DZG7</t>
  </si>
  <si>
    <t>B4DZH6</t>
  </si>
  <si>
    <t>B4DZW6</t>
  </si>
  <si>
    <t>B4E072</t>
  </si>
  <si>
    <t>B4E0E3</t>
  </si>
  <si>
    <t>B4E0T2</t>
  </si>
  <si>
    <t>B4E0T7</t>
  </si>
  <si>
    <t>B4E107</t>
  </si>
  <si>
    <t>B4E1N1</t>
  </si>
  <si>
    <t>B4E1Q4</t>
  </si>
  <si>
    <t>B4E241</t>
  </si>
  <si>
    <t>B4E2B6</t>
  </si>
  <si>
    <t>B4E2V5</t>
  </si>
  <si>
    <t>B4E2W0</t>
  </si>
  <si>
    <t>B4E2X3</t>
  </si>
  <si>
    <t>B4E351</t>
  </si>
  <si>
    <t>B5MBW9</t>
  </si>
  <si>
    <t>B5MBX0</t>
  </si>
  <si>
    <t>B5MBZ0</t>
  </si>
  <si>
    <t>B5MCA4</t>
  </si>
  <si>
    <t>B5MCF9</t>
  </si>
  <si>
    <t>B5MCT7</t>
  </si>
  <si>
    <t>B5MD46</t>
  </si>
  <si>
    <t>B5MDE0</t>
  </si>
  <si>
    <t>B5MDF5</t>
  </si>
  <si>
    <t>B5MDU6</t>
  </si>
  <si>
    <t>B5MEC7</t>
  </si>
  <si>
    <t>B7WP27</t>
  </si>
  <si>
    <t>B7WPE2</t>
  </si>
  <si>
    <t>B7WPL9</t>
  </si>
  <si>
    <t>B7Z1R5</t>
  </si>
  <si>
    <t>B7Z254</t>
  </si>
  <si>
    <t>B7Z291</t>
  </si>
  <si>
    <t>B7Z2X9</t>
  </si>
  <si>
    <t>B7Z3B9</t>
  </si>
  <si>
    <t>B7Z3I9</t>
  </si>
  <si>
    <t>B7Z3P1</t>
  </si>
  <si>
    <t>B7Z3T9</t>
  </si>
  <si>
    <t>B7Z463</t>
  </si>
  <si>
    <t>B7Z4K6</t>
  </si>
  <si>
    <t>B7Z4R5</t>
  </si>
  <si>
    <t>B7Z4U0</t>
  </si>
  <si>
    <t>B7Z4W5</t>
  </si>
  <si>
    <t>B7Z5C3</t>
  </si>
  <si>
    <t>B7Z5G4</t>
  </si>
  <si>
    <t>B7Z5N5</t>
  </si>
  <si>
    <t>B7Z5N6</t>
  </si>
  <si>
    <t>B7Z5W1</t>
  </si>
  <si>
    <t>B7Z6B8</t>
  </si>
  <si>
    <t>B7Z7G5</t>
  </si>
  <si>
    <t>B7Z7N9</t>
  </si>
  <si>
    <t>B7Z815</t>
  </si>
  <si>
    <t>B7Z817</t>
  </si>
  <si>
    <t>B7Z860</t>
  </si>
  <si>
    <t>B7Z9S8</t>
  </si>
  <si>
    <t>B7ZBJ4</t>
  </si>
  <si>
    <t>B7ZBP5</t>
  </si>
  <si>
    <t>B7ZC38</t>
  </si>
  <si>
    <t>B7ZKK9</t>
  </si>
  <si>
    <t>B7ZKQ9</t>
  </si>
  <si>
    <t>B7ZL88</t>
  </si>
  <si>
    <t>B7ZLX3</t>
  </si>
  <si>
    <t>B7ZLZ0</t>
  </si>
  <si>
    <t>B7ZLZ2</t>
  </si>
  <si>
    <t>B7ZM03</t>
  </si>
  <si>
    <t>B8Q185</t>
  </si>
  <si>
    <t>B8ZZN6</t>
  </si>
  <si>
    <t>B8ZZQ6</t>
  </si>
  <si>
    <t>B8ZZS4</t>
  </si>
  <si>
    <t>B8ZZT9</t>
  </si>
  <si>
    <t>B8ZZV6</t>
  </si>
  <si>
    <t>B8ZZW5</t>
  </si>
  <si>
    <t>B8ZZY2</t>
  </si>
  <si>
    <t>B9A018</t>
  </si>
  <si>
    <t>B9A054</t>
  </si>
  <si>
    <t>B9A060</t>
  </si>
  <si>
    <t>B9EGE7</t>
  </si>
  <si>
    <t>B9EGH5</t>
  </si>
  <si>
    <t>B9EJE7</t>
  </si>
  <si>
    <t>C0H5Y7</t>
  </si>
  <si>
    <t>C4AMC7</t>
  </si>
  <si>
    <t>C4B7M2</t>
  </si>
  <si>
    <t>C6GKU9</t>
  </si>
  <si>
    <t>C9IZA5</t>
  </si>
  <si>
    <t>C9IZF6</t>
  </si>
  <si>
    <t>C9J0I9</t>
  </si>
  <si>
    <t>C9J0K6</t>
  </si>
  <si>
    <t>C9J0V9</t>
  </si>
  <si>
    <t>C9J173</t>
  </si>
  <si>
    <t>C9J1K8</t>
  </si>
  <si>
    <t>C9J212</t>
  </si>
  <si>
    <t>C9J282</t>
  </si>
  <si>
    <t>C9J2P0</t>
  </si>
  <si>
    <t>C9J2Q2</t>
  </si>
  <si>
    <t>C9J2U4</t>
  </si>
  <si>
    <t>C9J2V2</t>
  </si>
  <si>
    <t>C9J381</t>
  </si>
  <si>
    <t>C9J3D2</t>
  </si>
  <si>
    <t>C9J3R1</t>
  </si>
  <si>
    <t>C9J406</t>
  </si>
  <si>
    <t>C9J494</t>
  </si>
  <si>
    <t>C9J4M6</t>
  </si>
  <si>
    <t>C9J5C3</t>
  </si>
  <si>
    <t>C9J5V9</t>
  </si>
  <si>
    <t>C9J6N5</t>
  </si>
  <si>
    <t>C9J713</t>
  </si>
  <si>
    <t>C9J7E5</t>
  </si>
  <si>
    <t>C9J7E8</t>
  </si>
  <si>
    <t>C9J7H8</t>
  </si>
  <si>
    <t>C9J7Z4</t>
  </si>
  <si>
    <t>C9J815</t>
  </si>
  <si>
    <t>C9J8B8</t>
  </si>
  <si>
    <t>C9J8Q5</t>
  </si>
  <si>
    <t>C9J8U1</t>
  </si>
  <si>
    <t>C9J975</t>
  </si>
  <si>
    <t>C9J9K3</t>
  </si>
  <si>
    <t>C9JA08</t>
  </si>
  <si>
    <t>C9JA28</t>
  </si>
  <si>
    <t>C9JAB2</t>
  </si>
  <si>
    <t>C9JAF7</t>
  </si>
  <si>
    <t>C9JAX1</t>
  </si>
  <si>
    <t>C9JB13</t>
  </si>
  <si>
    <t>C9JBB3</t>
  </si>
  <si>
    <t>C9JBG5</t>
  </si>
  <si>
    <t>C9JBL1</t>
  </si>
  <si>
    <t>C9JBY7</t>
  </si>
  <si>
    <t>C9JC99</t>
  </si>
  <si>
    <t>C9JCC6</t>
  </si>
  <si>
    <t>C9JDG0</t>
  </si>
  <si>
    <t>C9JDS9</t>
  </si>
  <si>
    <t>C9JE12</t>
  </si>
  <si>
    <t>C9JE98</t>
  </si>
  <si>
    <t>C9JEL3</t>
  </si>
  <si>
    <t>C9JF71</t>
  </si>
  <si>
    <t>C9JFB2</t>
  </si>
  <si>
    <t>C9JFR7</t>
  </si>
  <si>
    <t>C9JG41</t>
  </si>
  <si>
    <t>C9JG63</t>
  </si>
  <si>
    <t>C9JG87</t>
  </si>
  <si>
    <t>C9JG97</t>
  </si>
  <si>
    <t>C9JIF9</t>
  </si>
  <si>
    <t>C9JIZ6</t>
  </si>
  <si>
    <t>C9JJ19</t>
  </si>
  <si>
    <t>C9JJT5</t>
  </si>
  <si>
    <t>C9JJU1</t>
  </si>
  <si>
    <t>C9JJV6</t>
  </si>
  <si>
    <t>C9JKQ2</t>
  </si>
  <si>
    <t>C9JKQ7</t>
  </si>
  <si>
    <t>C9JLU1</t>
  </si>
  <si>
    <t>C9JLV4</t>
  </si>
  <si>
    <t>C9JNE2</t>
  </si>
  <si>
    <t>C9JP16</t>
  </si>
  <si>
    <t>C9JPM4</t>
  </si>
  <si>
    <t>C9JPX5</t>
  </si>
  <si>
    <t>C9JQ41</t>
  </si>
  <si>
    <t>C9JQB1</t>
  </si>
  <si>
    <t>C9JQD4</t>
  </si>
  <si>
    <t>C9JQE1</t>
  </si>
  <si>
    <t>C9JQV3</t>
  </si>
  <si>
    <t>C9JRZ6</t>
  </si>
  <si>
    <t>C9JTK6</t>
  </si>
  <si>
    <t>C9JTX5</t>
  </si>
  <si>
    <t>C9JUH3</t>
  </si>
  <si>
    <t>C9JVN9</t>
  </si>
  <si>
    <t>C9JW56</t>
  </si>
  <si>
    <t>C9JX92</t>
  </si>
  <si>
    <t>C9JXB8</t>
  </si>
  <si>
    <t>C9JYK5</t>
  </si>
  <si>
    <t>C9JYM0</t>
  </si>
  <si>
    <t>C9JZ40</t>
  </si>
  <si>
    <t>C9JZG2</t>
  </si>
  <si>
    <t>C9JZP6</t>
  </si>
  <si>
    <t>C9JZR4</t>
  </si>
  <si>
    <t>C9JZY6</t>
  </si>
  <si>
    <t>C9K0X5</t>
  </si>
  <si>
    <t>D3DQV9</t>
  </si>
  <si>
    <t>D3DWF9</t>
  </si>
  <si>
    <t>D3YTB1</t>
  </si>
  <si>
    <t>D3YTB5</t>
  </si>
  <si>
    <t>D6R9J8</t>
  </si>
  <si>
    <t>D6R9P3</t>
  </si>
  <si>
    <t>D6R9U7</t>
  </si>
  <si>
    <t>D6R9X7</t>
  </si>
  <si>
    <t>D6R9Z7</t>
  </si>
  <si>
    <t>D6RA26</t>
  </si>
  <si>
    <t>D6RAA6</t>
  </si>
  <si>
    <t>D6RAM3</t>
  </si>
  <si>
    <t>D6RAN8</t>
  </si>
  <si>
    <t>D6RAR3</t>
  </si>
  <si>
    <t>D6RBC9</t>
  </si>
  <si>
    <t>D6RBE3</t>
  </si>
  <si>
    <t>D6RBS5</t>
  </si>
  <si>
    <t>D6RBW1</t>
  </si>
  <si>
    <t>D6RC52</t>
  </si>
  <si>
    <t>D6RCD0</t>
  </si>
  <si>
    <t>D6RCM8</t>
  </si>
  <si>
    <t>D6RCQ0</t>
  </si>
  <si>
    <t>D6RCQ8</t>
  </si>
  <si>
    <t>D6RDM3</t>
  </si>
  <si>
    <t>D6RDU8</t>
  </si>
  <si>
    <t>D6RDV0</t>
  </si>
  <si>
    <t>D6RE80</t>
  </si>
  <si>
    <t>D6RE84</t>
  </si>
  <si>
    <t>D6REA0</t>
  </si>
  <si>
    <t>D6REA1</t>
  </si>
  <si>
    <t>D6REL0</t>
  </si>
  <si>
    <t>D6REP3</t>
  </si>
  <si>
    <t>D6REQ6</t>
  </si>
  <si>
    <t>D6REX3</t>
  </si>
  <si>
    <t>D6RF48</t>
  </si>
  <si>
    <t>D6RF62</t>
  </si>
  <si>
    <t>D6RFG8</t>
  </si>
  <si>
    <t>D6RFH4</t>
  </si>
  <si>
    <t>D6RGI3</t>
  </si>
  <si>
    <t>D6RGJ7</t>
  </si>
  <si>
    <t>D6RHI9</t>
  </si>
  <si>
    <t>D6RIE3</t>
  </si>
  <si>
    <t>D6RJF0</t>
  </si>
  <si>
    <t>D6W592</t>
  </si>
  <si>
    <t>E2QRD0</t>
  </si>
  <si>
    <t>E2QRF9</t>
  </si>
  <si>
    <t>E5RFJ1</t>
  </si>
  <si>
    <t>E5RFJ9</t>
  </si>
  <si>
    <t>E5RFL0</t>
  </si>
  <si>
    <t>E5RG17</t>
  </si>
  <si>
    <t>E5RGK5</t>
  </si>
  <si>
    <t>E5RGQ3</t>
  </si>
  <si>
    <t>E5RGT6</t>
  </si>
  <si>
    <t>E5RGV5</t>
  </si>
  <si>
    <t>E5RGX2</t>
  </si>
  <si>
    <t>E5RGX5</t>
  </si>
  <si>
    <t>E5RGY0</t>
  </si>
  <si>
    <t>E5RH81</t>
  </si>
  <si>
    <t>E5RHC1</t>
  </si>
  <si>
    <t>E5RHG8</t>
  </si>
  <si>
    <t>E5RHG9</t>
  </si>
  <si>
    <t>E5RI87</t>
  </si>
  <si>
    <t>E5RIH5</t>
  </si>
  <si>
    <t>E5RIJ0</t>
  </si>
  <si>
    <t>E5RIQ5</t>
  </si>
  <si>
    <t>E5RIY0</t>
  </si>
  <si>
    <t>E5RIY4</t>
  </si>
  <si>
    <t>E5RJ26</t>
  </si>
  <si>
    <t>E5RJ68</t>
  </si>
  <si>
    <t>E5RJ99</t>
  </si>
  <si>
    <t>E5RJD2</t>
  </si>
  <si>
    <t>E5RJD8</t>
  </si>
  <si>
    <t>E5RJJ3</t>
  </si>
  <si>
    <t>E5RJR5</t>
  </si>
  <si>
    <t>E5RJY1</t>
  </si>
  <si>
    <t>E5RK00</t>
  </si>
  <si>
    <t>E5RK82</t>
  </si>
  <si>
    <t>E7EM64</t>
  </si>
  <si>
    <t>E7EM95</t>
  </si>
  <si>
    <t>E7EMA9</t>
  </si>
  <si>
    <t>E7EMM4</t>
  </si>
  <si>
    <t>E7EMP6</t>
  </si>
  <si>
    <t>E7EMX7</t>
  </si>
  <si>
    <t>E7EN41</t>
  </si>
  <si>
    <t>E7EN68</t>
  </si>
  <si>
    <t>E7EN73</t>
  </si>
  <si>
    <t>E7EN86</t>
  </si>
  <si>
    <t>E7ENA9</t>
  </si>
  <si>
    <t>E7ENB8</t>
  </si>
  <si>
    <t>E7ENF1</t>
  </si>
  <si>
    <t>E7ENK0</t>
  </si>
  <si>
    <t>E7ENQ1</t>
  </si>
  <si>
    <t>E7ENR4</t>
  </si>
  <si>
    <t>E7EP87</t>
  </si>
  <si>
    <t>E7EPB3</t>
  </si>
  <si>
    <t>E7EPD0</t>
  </si>
  <si>
    <t>E7EPL4</t>
  </si>
  <si>
    <t>E7EPN9</t>
  </si>
  <si>
    <t>E7EPT4</t>
  </si>
  <si>
    <t>E7EPV7</t>
  </si>
  <si>
    <t>E7EPW2</t>
  </si>
  <si>
    <t>E7EPW5</t>
  </si>
  <si>
    <t>E7EPY1</t>
  </si>
  <si>
    <t>E7EQ69</t>
  </si>
  <si>
    <t>E7EQA9</t>
  </si>
  <si>
    <t>E7EQI7</t>
  </si>
  <si>
    <t>E7EQJ0</t>
  </si>
  <si>
    <t>E7EQL8</t>
  </si>
  <si>
    <t>E7EQN5</t>
  </si>
  <si>
    <t>E7EQN6</t>
  </si>
  <si>
    <t>E7EQR8</t>
  </si>
  <si>
    <t>E7EQT4</t>
  </si>
  <si>
    <t>E7EQY1</t>
  </si>
  <si>
    <t>E7ER32</t>
  </si>
  <si>
    <t>E7ER68</t>
  </si>
  <si>
    <t>E7ER77</t>
  </si>
  <si>
    <t>E7ERC6</t>
  </si>
  <si>
    <t>E7ERI8</t>
  </si>
  <si>
    <t>E7ERS3</t>
  </si>
  <si>
    <t>E7ES33</t>
  </si>
  <si>
    <t>E7ES43</t>
  </si>
  <si>
    <t>E7ESC6</t>
  </si>
  <si>
    <t>E7ESL0</t>
  </si>
  <si>
    <t>E7ESM2</t>
  </si>
  <si>
    <t>E7ESU6</t>
  </si>
  <si>
    <t>E7ESU7</t>
  </si>
  <si>
    <t>E7ESW6</t>
  </si>
  <si>
    <t>E7ESZ7</t>
  </si>
  <si>
    <t>E7ET15</t>
  </si>
  <si>
    <t>E7ET49</t>
  </si>
  <si>
    <t>E7ET76</t>
  </si>
  <si>
    <t>E7ETA6</t>
  </si>
  <si>
    <t>E7ETB3</t>
  </si>
  <si>
    <t>E7ETK0</t>
  </si>
  <si>
    <t>E7ETY4</t>
  </si>
  <si>
    <t>E7ETZ0</t>
  </si>
  <si>
    <t>E7ETZ4</t>
  </si>
  <si>
    <t>E7EU19</t>
  </si>
  <si>
    <t>E7EU23</t>
  </si>
  <si>
    <t>E7EU24</t>
  </si>
  <si>
    <t>E7EU78</t>
  </si>
  <si>
    <t>E7EU96</t>
  </si>
  <si>
    <t>E7EUC7</t>
  </si>
  <si>
    <t>E7EUG5</t>
  </si>
  <si>
    <t>E7EUL7</t>
  </si>
  <si>
    <t>E7EUM5</t>
  </si>
  <si>
    <t>E7EUU1</t>
  </si>
  <si>
    <t>E7EUW9</t>
  </si>
  <si>
    <t>E7EUZ3</t>
  </si>
  <si>
    <t>E7EV05</t>
  </si>
  <si>
    <t>E7EV59</t>
  </si>
  <si>
    <t>E7EVA0</t>
  </si>
  <si>
    <t>E7EVC7</t>
  </si>
  <si>
    <t>E7EVH9</t>
  </si>
  <si>
    <t>E7EVM2</t>
  </si>
  <si>
    <t>E7EVX8</t>
  </si>
  <si>
    <t>E7EVZ2</t>
  </si>
  <si>
    <t>E7EW20</t>
  </si>
  <si>
    <t>E7EW32</t>
  </si>
  <si>
    <t>E7EW52</t>
  </si>
  <si>
    <t>E7EWC7</t>
  </si>
  <si>
    <t>E7EWM1</t>
  </si>
  <si>
    <t>E7EWP0</t>
  </si>
  <si>
    <t>E7EWY2</t>
  </si>
  <si>
    <t>E7EX17</t>
  </si>
  <si>
    <t>E7EX73</t>
  </si>
  <si>
    <t>E7EX90</t>
  </si>
  <si>
    <t>E9PAK5</t>
  </si>
  <si>
    <t>E9PAL9</t>
  </si>
  <si>
    <t>E9PAR5</t>
  </si>
  <si>
    <t>E9PAU2</t>
  </si>
  <si>
    <t>E9PAV9</t>
  </si>
  <si>
    <t>E9PB14</t>
  </si>
  <si>
    <t>E9PB35</t>
  </si>
  <si>
    <t>E9PB61</t>
  </si>
  <si>
    <t>E9PBJ5</t>
  </si>
  <si>
    <t>E9PBQ3</t>
  </si>
  <si>
    <t>E9PBS1</t>
  </si>
  <si>
    <t>E9PBZ9</t>
  </si>
  <si>
    <t>E9PC15</t>
  </si>
  <si>
    <t>E9PC26</t>
  </si>
  <si>
    <t>E9PC28</t>
  </si>
  <si>
    <t>E9PC47</t>
  </si>
  <si>
    <t>E9PC74</t>
  </si>
  <si>
    <t>E9PCE5</t>
  </si>
  <si>
    <t>E9PCH4</t>
  </si>
  <si>
    <t>E9PCJ7</t>
  </si>
  <si>
    <t>E9PCS8</t>
  </si>
  <si>
    <t>E9PCV0</t>
  </si>
  <si>
    <t>E9PCW1</t>
  </si>
  <si>
    <t>E9PDL9</t>
  </si>
  <si>
    <t>E9PDU5</t>
  </si>
  <si>
    <t>E9PEC3</t>
  </si>
  <si>
    <t>E9PEK8</t>
  </si>
  <si>
    <t>E9PEN8</t>
  </si>
  <si>
    <t>E9PER1</t>
  </si>
  <si>
    <t>E9PER6</t>
  </si>
  <si>
    <t>E9PEZ3</t>
  </si>
  <si>
    <t>E9PF10</t>
  </si>
  <si>
    <t>E9PF16</t>
  </si>
  <si>
    <t>E9PF18</t>
  </si>
  <si>
    <t>E9PF19</t>
  </si>
  <si>
    <t>E9PF74</t>
  </si>
  <si>
    <t>E9PF99</t>
  </si>
  <si>
    <t>E9PFB9</t>
  </si>
  <si>
    <t>E9PFK9</t>
  </si>
  <si>
    <t>E9PFR3</t>
  </si>
  <si>
    <t>E9PG22</t>
  </si>
  <si>
    <t>E9PGC0</t>
  </si>
  <si>
    <t>E9PGF9</t>
  </si>
  <si>
    <t>E9PGQ0</t>
  </si>
  <si>
    <t>E9PGT1</t>
  </si>
  <si>
    <t>E9PGT3</t>
  </si>
  <si>
    <t>E9PGT6</t>
  </si>
  <si>
    <t>E9PGW7</t>
  </si>
  <si>
    <t>E9PH29</t>
  </si>
  <si>
    <t>E9PH64</t>
  </si>
  <si>
    <t>E9PHG5</t>
  </si>
  <si>
    <t>E9PHH9</t>
  </si>
  <si>
    <t>E9PHI4</t>
  </si>
  <si>
    <t>E9PHK9</t>
  </si>
  <si>
    <t>E9PHM2</t>
  </si>
  <si>
    <t>E9PHY5</t>
  </si>
  <si>
    <t>E9PIA1</t>
  </si>
  <si>
    <t>E9PIE4</t>
  </si>
  <si>
    <t>E9PIR7</t>
  </si>
  <si>
    <t>E9PJ24</t>
  </si>
  <si>
    <t>E9PJ42</t>
  </si>
  <si>
    <t>E9PJ64</t>
  </si>
  <si>
    <t>E9PJ81</t>
  </si>
  <si>
    <t>E9PJD7</t>
  </si>
  <si>
    <t>E9PJK1</t>
  </si>
  <si>
    <t>E9PJM3</t>
  </si>
  <si>
    <t>E9PJW9</t>
  </si>
  <si>
    <t>E9PK26</t>
  </si>
  <si>
    <t>E9PK47</t>
  </si>
  <si>
    <t>E9PK54</t>
  </si>
  <si>
    <t>E9PK91</t>
  </si>
  <si>
    <t>E9PK95</t>
  </si>
  <si>
    <t>E9PKE3</t>
  </si>
  <si>
    <t>E9PKE4</t>
  </si>
  <si>
    <t>E9PKG1</t>
  </si>
  <si>
    <t>E9PKN0</t>
  </si>
  <si>
    <t>E9PKT9</t>
  </si>
  <si>
    <t>E9PKV8</t>
  </si>
  <si>
    <t>E9PL10</t>
  </si>
  <si>
    <t>E9PL17</t>
  </si>
  <si>
    <t>E9PL56</t>
  </si>
  <si>
    <t>E9PL57</t>
  </si>
  <si>
    <t>E9PLD3</t>
  </si>
  <si>
    <t>E9PLK3</t>
  </si>
  <si>
    <t>E9PLV6</t>
  </si>
  <si>
    <t>E9PLX2</t>
  </si>
  <si>
    <t>E9PM19</t>
  </si>
  <si>
    <t>E9PM46</t>
  </si>
  <si>
    <t>E9PM92</t>
  </si>
  <si>
    <t>E9PME6</t>
  </si>
  <si>
    <t>E9PMI6</t>
  </si>
  <si>
    <t>E9PMJ2</t>
  </si>
  <si>
    <t>E9PMM3</t>
  </si>
  <si>
    <t>E9PMQ6</t>
  </si>
  <si>
    <t>E9PN66</t>
  </si>
  <si>
    <t>E9PN89</t>
  </si>
  <si>
    <t>E9PNA1</t>
  </si>
  <si>
    <t>E9PND3</t>
  </si>
  <si>
    <t>E9PNK6</t>
  </si>
  <si>
    <t>E9PNL0</t>
  </si>
  <si>
    <t>E9PNP3</t>
  </si>
  <si>
    <t>E9PNT5</t>
  </si>
  <si>
    <t>E9PNW4</t>
  </si>
  <si>
    <t>E9PPG8</t>
  </si>
  <si>
    <t>E9PPJ5</t>
  </si>
  <si>
    <t>E9PPM8</t>
  </si>
  <si>
    <t>E9PPW7</t>
  </si>
  <si>
    <t>E9PPY3</t>
  </si>
  <si>
    <t>E9PQN7</t>
  </si>
  <si>
    <t>E9PQY3</t>
  </si>
  <si>
    <t>E9PQZ2</t>
  </si>
  <si>
    <t>E9PR30</t>
  </si>
  <si>
    <t>E9PR76</t>
  </si>
  <si>
    <t>E9PRA1</t>
  </si>
  <si>
    <t>E9PRB9</t>
  </si>
  <si>
    <t>E9PRM7</t>
  </si>
  <si>
    <t>E9PS00</t>
  </si>
  <si>
    <t>E9PS17</t>
  </si>
  <si>
    <t>E9PS38</t>
  </si>
  <si>
    <t>E9PS41</t>
  </si>
  <si>
    <t>E9PS44</t>
  </si>
  <si>
    <t>E9PS47</t>
  </si>
  <si>
    <t>E9PSI1</t>
  </si>
  <si>
    <t>F2Z2B3</t>
  </si>
  <si>
    <t>F2Z2B9</t>
  </si>
  <si>
    <t>F2Z2I2</t>
  </si>
  <si>
    <t>F2Z2T2</t>
  </si>
  <si>
    <t>F2Z2U8</t>
  </si>
  <si>
    <t>F2Z2V0</t>
  </si>
  <si>
    <t>F2Z2W7</t>
  </si>
  <si>
    <t>F2Z2X4</t>
  </si>
  <si>
    <t>F5GWI4</t>
  </si>
  <si>
    <t>F5GWI9</t>
  </si>
  <si>
    <t>F5GWP8</t>
  </si>
  <si>
    <t>F5GWT4</t>
  </si>
  <si>
    <t>F5GWT8</t>
  </si>
  <si>
    <t>F5GWU7</t>
  </si>
  <si>
    <t>F5GWX5</t>
  </si>
  <si>
    <t>F5GX82</t>
  </si>
  <si>
    <t>F5GXC3</t>
  </si>
  <si>
    <t>F5GXC8</t>
  </si>
  <si>
    <t>F5GXE7</t>
  </si>
  <si>
    <t>F5GXF5</t>
  </si>
  <si>
    <t>F5GXX5</t>
  </si>
  <si>
    <t>F5GY07</t>
  </si>
  <si>
    <t>F5GY92</t>
  </si>
  <si>
    <t>F5GY99</t>
  </si>
  <si>
    <t>F5GYC1</t>
  </si>
  <si>
    <t>F5GYJ5</t>
  </si>
  <si>
    <t>F5GYK2</t>
  </si>
  <si>
    <t>F5GYQ1</t>
  </si>
  <si>
    <t>F5GZ78</t>
  </si>
  <si>
    <t>F5GZ90</t>
  </si>
  <si>
    <t>F5GZG1</t>
  </si>
  <si>
    <t>F5GZQ4</t>
  </si>
  <si>
    <t>F5GZS0</t>
  </si>
  <si>
    <t>F5GZS6</t>
  </si>
  <si>
    <t>F5GZX9</t>
  </si>
  <si>
    <t>F5GZZ0</t>
  </si>
  <si>
    <t>F5H012</t>
  </si>
  <si>
    <t>F5H070</t>
  </si>
  <si>
    <t>F5H0F9</t>
  </si>
  <si>
    <t>F5H0K8</t>
  </si>
  <si>
    <t>F5H0L8</t>
  </si>
  <si>
    <t>F5H0R1</t>
  </si>
  <si>
    <t>F5H136</t>
  </si>
  <si>
    <t>F5H1B4</t>
  </si>
  <si>
    <t>F5H1D6</t>
  </si>
  <si>
    <t>F5H1E5</t>
  </si>
  <si>
    <t>F5H1G9</t>
  </si>
  <si>
    <t>F5H1I4</t>
  </si>
  <si>
    <t>F5H1L4</t>
  </si>
  <si>
    <t>F5H1X8</t>
  </si>
  <si>
    <t>F5H1Y4</t>
  </si>
  <si>
    <t>F5H228</t>
  </si>
  <si>
    <t>F5H2H5</t>
  </si>
  <si>
    <t>F5H2J3</t>
  </si>
  <si>
    <t>F5H2Q7</t>
  </si>
  <si>
    <t>F5H2S7</t>
  </si>
  <si>
    <t>F5H2U7</t>
  </si>
  <si>
    <t>F5H315</t>
  </si>
  <si>
    <t>F5H365</t>
  </si>
  <si>
    <t>F5H3R5</t>
  </si>
  <si>
    <t>F5H433</t>
  </si>
  <si>
    <t>F5H442</t>
  </si>
  <si>
    <t>F5H450</t>
  </si>
  <si>
    <t>F5H4B1</t>
  </si>
  <si>
    <t>F5H4D1</t>
  </si>
  <si>
    <t>F5H4F1</t>
  </si>
  <si>
    <t>F5H4G7</t>
  </si>
  <si>
    <t>F5H4N4</t>
  </si>
  <si>
    <t>F5H4Q5</t>
  </si>
  <si>
    <t>F5H4R0</t>
  </si>
  <si>
    <t>F5H4V9</t>
  </si>
  <si>
    <t>F5H523</t>
  </si>
  <si>
    <t>F5H564</t>
  </si>
  <si>
    <t>F5H569</t>
  </si>
  <si>
    <t>F5H577</t>
  </si>
  <si>
    <t>F5H5D3</t>
  </si>
  <si>
    <t>F5H5I6</t>
  </si>
  <si>
    <t>F5H5M7</t>
  </si>
  <si>
    <t>F5H5N0</t>
  </si>
  <si>
    <t>F5H5N1</t>
  </si>
  <si>
    <t>F5H5P2</t>
  </si>
  <si>
    <t>F5H5P4</t>
  </si>
  <si>
    <t>F5H5R8</t>
  </si>
  <si>
    <t>F5H5U2</t>
  </si>
  <si>
    <t>F5H5V6</t>
  </si>
  <si>
    <t>F5H620</t>
  </si>
  <si>
    <t>F5H631</t>
  </si>
  <si>
    <t>F5H640</t>
  </si>
  <si>
    <t>F5H6E2</t>
  </si>
  <si>
    <t>F5H6I0</t>
  </si>
  <si>
    <t>F5H6V0</t>
  </si>
  <si>
    <t>F5H715</t>
  </si>
  <si>
    <t>F5H721</t>
  </si>
  <si>
    <t>F5H777</t>
  </si>
  <si>
    <t>F5H780</t>
  </si>
  <si>
    <t>F5H7F6</t>
  </si>
  <si>
    <t>F5H7I4</t>
  </si>
  <si>
    <t>F5H7N9</t>
  </si>
  <si>
    <t>F5H7T0</t>
  </si>
  <si>
    <t>F5H801</t>
  </si>
  <si>
    <t>F5H860</t>
  </si>
  <si>
    <t>F5H897</t>
  </si>
  <si>
    <t>F5H8H2</t>
  </si>
  <si>
    <t>F5H8J1</t>
  </si>
  <si>
    <t>F5H8L0</t>
  </si>
  <si>
    <t>F6PQP6</t>
  </si>
  <si>
    <t>F6RY50</t>
  </si>
  <si>
    <t>F6T1Q0</t>
  </si>
  <si>
    <t>F6U1T9</t>
  </si>
  <si>
    <t>F6V2D4</t>
  </si>
  <si>
    <t>F6WZM0</t>
  </si>
  <si>
    <t>F6XY72</t>
  </si>
  <si>
    <t>F8VP71</t>
  </si>
  <si>
    <t>F8VP72</t>
  </si>
  <si>
    <t>F8VP89</t>
  </si>
  <si>
    <t>F8VPD4</t>
  </si>
  <si>
    <t>F8VQ10</t>
  </si>
  <si>
    <t>F8VQR7</t>
  </si>
  <si>
    <t>F8VQX6</t>
  </si>
  <si>
    <t>F8VQY2</t>
  </si>
  <si>
    <t>F8VQZ7</t>
  </si>
  <si>
    <t>F8VRE8</t>
  </si>
  <si>
    <t>F8VSL3</t>
  </si>
  <si>
    <t>F8VSZ4</t>
  </si>
  <si>
    <t>F8VU51</t>
  </si>
  <si>
    <t>F8VUA2</t>
  </si>
  <si>
    <t>F8VUJ3</t>
  </si>
  <si>
    <t>F8VUY8</t>
  </si>
  <si>
    <t>F8VV52</t>
  </si>
  <si>
    <t>F8VV56</t>
  </si>
  <si>
    <t>F8VV59</t>
  </si>
  <si>
    <t>F8VVA7</t>
  </si>
  <si>
    <t>F8VVS7</t>
  </si>
  <si>
    <t>F8VVX6</t>
  </si>
  <si>
    <t>F8VWA6</t>
  </si>
  <si>
    <t>F8VX04</t>
  </si>
  <si>
    <t>F8VXG7</t>
  </si>
  <si>
    <t>F8VXU5</t>
  </si>
  <si>
    <t>F8VY35</t>
  </si>
  <si>
    <t>F8VYE8</t>
  </si>
  <si>
    <t>F8VZJ2</t>
  </si>
  <si>
    <t>F8W031</t>
  </si>
  <si>
    <t>F8W038</t>
  </si>
  <si>
    <t>F8W120</t>
  </si>
  <si>
    <t>F8W130</t>
  </si>
  <si>
    <t>F8W181</t>
  </si>
  <si>
    <t>F8W1A4</t>
  </si>
  <si>
    <t>F8W1N9</t>
  </si>
  <si>
    <t>F8W1P7</t>
  </si>
  <si>
    <t>F8W689</t>
  </si>
  <si>
    <t>F8W6I7</t>
  </si>
  <si>
    <t>F8W6N3</t>
  </si>
  <si>
    <t>F8W6N8</t>
  </si>
  <si>
    <t>F8W726</t>
  </si>
  <si>
    <t>F8W782</t>
  </si>
  <si>
    <t>F8W7D6</t>
  </si>
  <si>
    <t>F8W7Q4</t>
  </si>
  <si>
    <t>F8W7V0</t>
  </si>
  <si>
    <t>F8W8C2</t>
  </si>
  <si>
    <t>F8W8D3</t>
  </si>
  <si>
    <t>F8W8F9</t>
  </si>
  <si>
    <t>F8W8H5</t>
  </si>
  <si>
    <t>F8W930</t>
  </si>
  <si>
    <t>F8W9B5</t>
  </si>
  <si>
    <t>F8W9B8</t>
  </si>
  <si>
    <t>F8W9B9</t>
  </si>
  <si>
    <t>F8W9I4</t>
  </si>
  <si>
    <t>F8W9I8</t>
  </si>
  <si>
    <t>F8W9R9</t>
  </si>
  <si>
    <t>F8W9X7</t>
  </si>
  <si>
    <t>F8WA39</t>
  </si>
  <si>
    <t>F8WAC3</t>
  </si>
  <si>
    <t>F8WAE5</t>
  </si>
  <si>
    <t>F8WAK8</t>
  </si>
  <si>
    <t>F8WAU7</t>
  </si>
  <si>
    <t>F8WBJ6</t>
  </si>
  <si>
    <t>F8WBK5</t>
  </si>
  <si>
    <t>F8WBR3</t>
  </si>
  <si>
    <t>F8WBT5</t>
  </si>
  <si>
    <t>F8WBY6</t>
  </si>
  <si>
    <t>F8WCD0</t>
  </si>
  <si>
    <t>F8WCF6</t>
  </si>
  <si>
    <t>F8WCP6</t>
  </si>
  <si>
    <t>F8WEC0</t>
  </si>
  <si>
    <t>F8WEG4</t>
  </si>
  <si>
    <t>F8WET8</t>
  </si>
  <si>
    <t>F8WF48</t>
  </si>
  <si>
    <t>F8WF93</t>
  </si>
  <si>
    <t>F8WJN3</t>
  </si>
  <si>
    <t>G3V0I5</t>
  </si>
  <si>
    <t>G3V0I6</t>
  </si>
  <si>
    <t>G3V1B8</t>
  </si>
  <si>
    <t>G3V1D3</t>
  </si>
  <si>
    <t>G3V1K3</t>
  </si>
  <si>
    <t>G3V1N2</t>
  </si>
  <si>
    <t>G3V1P3</t>
  </si>
  <si>
    <t>G3V1Q4</t>
  </si>
  <si>
    <t>G3V1U5</t>
  </si>
  <si>
    <t>G3V1V1</t>
  </si>
  <si>
    <t>G3V203</t>
  </si>
  <si>
    <t>G3V238</t>
  </si>
  <si>
    <t>G3V2F4</t>
  </si>
  <si>
    <t>G3V2F7</t>
  </si>
  <si>
    <t>G3V2M8</t>
  </si>
  <si>
    <t>G3V2U7</t>
  </si>
  <si>
    <t>G3V2W9</t>
  </si>
  <si>
    <t>G3V3G9</t>
  </si>
  <si>
    <t>G3V3R7</t>
  </si>
  <si>
    <t>G3V3U6</t>
  </si>
  <si>
    <t>G3V4B8</t>
  </si>
  <si>
    <t>G3V4C9</t>
  </si>
  <si>
    <t>G3V4K3</t>
  </si>
  <si>
    <t>G3V4P7</t>
  </si>
  <si>
    <t>G3V4P8</t>
  </si>
  <si>
    <t>G3V4W0</t>
  </si>
  <si>
    <t>G3V583</t>
  </si>
  <si>
    <t>G3V599</t>
  </si>
  <si>
    <t>G3V5N8</t>
  </si>
  <si>
    <t>G3V5Q1</t>
  </si>
  <si>
    <t>G3V5T0</t>
  </si>
  <si>
    <t>G3V5T9</t>
  </si>
  <si>
    <t>G3V5W1</t>
  </si>
  <si>
    <t>G3XAA0</t>
  </si>
  <si>
    <t>G3XAC4</t>
  </si>
  <si>
    <t>G3XAG7</t>
  </si>
  <si>
    <t>G3XAG9</t>
  </si>
  <si>
    <t>G3XAH0</t>
  </si>
  <si>
    <t>G3XAI2</t>
  </si>
  <si>
    <t>G3XAN4</t>
  </si>
  <si>
    <t>G3XAN8</t>
  </si>
  <si>
    <t>G3XAP3</t>
  </si>
  <si>
    <t>G5E933</t>
  </si>
  <si>
    <t>G5E953</t>
  </si>
  <si>
    <t>G5E975</t>
  </si>
  <si>
    <t>G5E994</t>
  </si>
  <si>
    <t>G5E9A6</t>
  </si>
  <si>
    <t>G5E9C8</t>
  </si>
  <si>
    <t>G5E9E7</t>
  </si>
  <si>
    <t>G5E9F4</t>
  </si>
  <si>
    <t>G5E9I3</t>
  </si>
  <si>
    <t>G5E9M8</t>
  </si>
  <si>
    <t>G5E9T8</t>
  </si>
  <si>
    <t>G5E9W7</t>
  </si>
  <si>
    <t>G5EA30</t>
  </si>
  <si>
    <t>G5EA52</t>
  </si>
  <si>
    <t>G8JL96</t>
  </si>
  <si>
    <t>G8JLA2</t>
  </si>
  <si>
    <t>G8JLB3</t>
  </si>
  <si>
    <t>G8JLB6</t>
  </si>
  <si>
    <t>G8JLC4</t>
  </si>
  <si>
    <t>G8JLC6</t>
  </si>
  <si>
    <t>G8JLD3</t>
  </si>
  <si>
    <t>G8JLE5</t>
  </si>
  <si>
    <t>G8JLI5</t>
  </si>
  <si>
    <t>G8JLK4</t>
  </si>
  <si>
    <t>G8JLL2</t>
  </si>
  <si>
    <t>H0UI80</t>
  </si>
  <si>
    <t>H0Y2L5</t>
  </si>
  <si>
    <t>H0Y322</t>
  </si>
  <si>
    <t>H0Y360</t>
  </si>
  <si>
    <t>H0Y362</t>
  </si>
  <si>
    <t>H0Y465</t>
  </si>
  <si>
    <t>H0Y4G9</t>
  </si>
  <si>
    <t>H0Y4R1</t>
  </si>
  <si>
    <t>H0Y4R5</t>
  </si>
  <si>
    <t>H0Y4W2</t>
  </si>
  <si>
    <t>H0Y547</t>
  </si>
  <si>
    <t>H0Y5Y0</t>
  </si>
  <si>
    <t>H0Y614</t>
  </si>
  <si>
    <t>H0Y6B2</t>
  </si>
  <si>
    <t>H0Y6C3</t>
  </si>
  <si>
    <t>H0Y6F5</t>
  </si>
  <si>
    <t>H0Y6I0</t>
  </si>
  <si>
    <t>H0Y6K2</t>
  </si>
  <si>
    <t>H0Y759</t>
  </si>
  <si>
    <t>H0Y764</t>
  </si>
  <si>
    <t>H0Y7F7</t>
  </si>
  <si>
    <t>H0Y7U4</t>
  </si>
  <si>
    <t>H0Y7W4</t>
  </si>
  <si>
    <t>H0Y7X5</t>
  </si>
  <si>
    <t>H0Y860</t>
  </si>
  <si>
    <t>H0Y870</t>
  </si>
  <si>
    <t>H0Y8A7</t>
  </si>
  <si>
    <t>H0Y8P4</t>
  </si>
  <si>
    <t>H0Y9G6</t>
  </si>
  <si>
    <t>H0Y9P2</t>
  </si>
  <si>
    <t>H0Y9S9</t>
  </si>
  <si>
    <t>H0Y9V2</t>
  </si>
  <si>
    <t>H0Y9X1</t>
  </si>
  <si>
    <t>H0YA20</t>
  </si>
  <si>
    <t>H0YA68</t>
  </si>
  <si>
    <t>H0YAA8</t>
  </si>
  <si>
    <t>H0YAR2</t>
  </si>
  <si>
    <t>H0YBC7</t>
  </si>
  <si>
    <t>H0YBD4</t>
  </si>
  <si>
    <t>H0YBI8</t>
  </si>
  <si>
    <t>H0YBR0</t>
  </si>
  <si>
    <t>H0YBU8</t>
  </si>
  <si>
    <t>H0YBZ1</t>
  </si>
  <si>
    <t>H0YBZ4</t>
  </si>
  <si>
    <t>H0YCB3</t>
  </si>
  <si>
    <t>H0YD13</t>
  </si>
  <si>
    <t>H0YDM5</t>
  </si>
  <si>
    <t>H0YDP6</t>
  </si>
  <si>
    <t>H0YDR5</t>
  </si>
  <si>
    <t>H0YDU8</t>
  </si>
  <si>
    <t>H0YEB6</t>
  </si>
  <si>
    <t>H0YEF3</t>
  </si>
  <si>
    <t>H0YF29</t>
  </si>
  <si>
    <t>H0YFN7</t>
  </si>
  <si>
    <t>H0YGG7</t>
  </si>
  <si>
    <t>H0YGL9</t>
  </si>
  <si>
    <t>H0YGR4</t>
  </si>
  <si>
    <t>H0YH80</t>
  </si>
  <si>
    <t>H0YH87</t>
  </si>
  <si>
    <t>H0YIV9</t>
  </si>
  <si>
    <t>H0YJ03</t>
  </si>
  <si>
    <t>H0YJV7</t>
  </si>
  <si>
    <t>H0YK61</t>
  </si>
  <si>
    <t>H0YKJ9</t>
  </si>
  <si>
    <t>H0YKX0</t>
  </si>
  <si>
    <t>H0YL33</t>
  </si>
  <si>
    <t>H0YL72</t>
  </si>
  <si>
    <t>H0YLB5</t>
  </si>
  <si>
    <t>H0YLB9</t>
  </si>
  <si>
    <t>H0YLV7</t>
  </si>
  <si>
    <t>H0YLY9</t>
  </si>
  <si>
    <t>H0YMA9</t>
  </si>
  <si>
    <t>H0YMB3</t>
  </si>
  <si>
    <t>H0YMJ0</t>
  </si>
  <si>
    <t>H0YMV8</t>
  </si>
  <si>
    <t>H0YN78</t>
  </si>
  <si>
    <t>H0YN88</t>
  </si>
  <si>
    <t>H0YNE3</t>
  </si>
  <si>
    <t>H0YNG3</t>
  </si>
  <si>
    <t>H0YNU5</t>
  </si>
  <si>
    <t>H0YNX7</t>
  </si>
  <si>
    <t>H3BLU7</t>
  </si>
  <si>
    <t>H3BLV0</t>
  </si>
  <si>
    <t>H3BLZ2</t>
  </si>
  <si>
    <t>H3BLZ8</t>
  </si>
  <si>
    <t>H3BM14</t>
  </si>
  <si>
    <t>H3BM67</t>
  </si>
  <si>
    <t>H3BMD8</t>
  </si>
  <si>
    <t>H3BMF4</t>
  </si>
  <si>
    <t>H3BMM5</t>
  </si>
  <si>
    <t>H3BMQ0</t>
  </si>
  <si>
    <t>H3BN98</t>
  </si>
  <si>
    <t>H3BNE3</t>
  </si>
  <si>
    <t>H3BP20</t>
  </si>
  <si>
    <t>H3BP28</t>
  </si>
  <si>
    <t>H3BPB8</t>
  </si>
  <si>
    <t>H3BPC4</t>
  </si>
  <si>
    <t>H3BPE1</t>
  </si>
  <si>
    <t>H3BPG5</t>
  </si>
  <si>
    <t>H3BPK3</t>
  </si>
  <si>
    <t>H3BPL0</t>
  </si>
  <si>
    <t>H3BPS8</t>
  </si>
  <si>
    <t>H3BPZ1</t>
  </si>
  <si>
    <t>H3BQ06</t>
  </si>
  <si>
    <t>H3BQ52</t>
  </si>
  <si>
    <t>H3BQF7</t>
  </si>
  <si>
    <t>H3BQL3</t>
  </si>
  <si>
    <t>H3BQV3</t>
  </si>
  <si>
    <t>H3BR29</t>
  </si>
  <si>
    <t>H3BRB3</t>
  </si>
  <si>
    <t>H3BRD2</t>
  </si>
  <si>
    <t>H3BRF9</t>
  </si>
  <si>
    <t>H3BRJ5</t>
  </si>
  <si>
    <t>H3BRL3</t>
  </si>
  <si>
    <t>H3BRN4</t>
  </si>
  <si>
    <t>H3BRQ0</t>
  </si>
  <si>
    <t>H3BRS1</t>
  </si>
  <si>
    <t>H3BRV0</t>
  </si>
  <si>
    <t>H3BRY6</t>
  </si>
  <si>
    <t>H3BS01</t>
  </si>
  <si>
    <t>H3BS66</t>
  </si>
  <si>
    <t>H3BSB3</t>
  </si>
  <si>
    <t>H3BSH7</t>
  </si>
  <si>
    <t>H3BSP8</t>
  </si>
  <si>
    <t>H3BSW6</t>
  </si>
  <si>
    <t>H3BT22</t>
  </si>
  <si>
    <t>H3BTL1</t>
  </si>
  <si>
    <t>H3BTN5</t>
  </si>
  <si>
    <t>H3BTX0</t>
  </si>
  <si>
    <t>H3BU49</t>
  </si>
  <si>
    <t>H3BU68</t>
  </si>
  <si>
    <t>H3BUJ7</t>
  </si>
  <si>
    <t>H3BUN0</t>
  </si>
  <si>
    <t>H3BUQ2</t>
  </si>
  <si>
    <t>H7BXF5</t>
  </si>
  <si>
    <t>H7BXH2</t>
  </si>
  <si>
    <t>H7BXH9</t>
  </si>
  <si>
    <t>H7BXI1</t>
  </si>
  <si>
    <t>H7BXI5</t>
  </si>
  <si>
    <t>H7BXT7</t>
  </si>
  <si>
    <t>H7BXV2</t>
  </si>
  <si>
    <t>H7BXW7</t>
  </si>
  <si>
    <t>H7BXY3</t>
  </si>
  <si>
    <t>H7BY58</t>
  </si>
  <si>
    <t>H7BYE5</t>
  </si>
  <si>
    <t>H7BYW9</t>
  </si>
  <si>
    <t>H7BYY1</t>
  </si>
  <si>
    <t>H7BZ11</t>
  </si>
  <si>
    <t>H7BZ14</t>
  </si>
  <si>
    <t>H7BZ29</t>
  </si>
  <si>
    <t>H7BZ50</t>
  </si>
  <si>
    <t>H7BZH7</t>
  </si>
  <si>
    <t>H7BZJ2</t>
  </si>
  <si>
    <t>H7BZJ3</t>
  </si>
  <si>
    <t>H7BZL1</t>
  </si>
  <si>
    <t>H7BZS7</t>
  </si>
  <si>
    <t>H7BZT4</t>
  </si>
  <si>
    <t>H7C072</t>
  </si>
  <si>
    <t>H7C0D5</t>
  </si>
  <si>
    <t>H7C0G7</t>
  </si>
  <si>
    <t>H7C0M6</t>
  </si>
  <si>
    <t>H7C0Q2</t>
  </si>
  <si>
    <t>H7C0S8</t>
  </si>
  <si>
    <t>H7C107</t>
  </si>
  <si>
    <t>H7C128</t>
  </si>
  <si>
    <t>H7C137</t>
  </si>
  <si>
    <t>H7C1I0</t>
  </si>
  <si>
    <t>H7C1U3</t>
  </si>
  <si>
    <t>H7C1U8</t>
  </si>
  <si>
    <t>H7C261</t>
  </si>
  <si>
    <t>H7C270</t>
  </si>
  <si>
    <t>H7C284</t>
  </si>
  <si>
    <t>H7C2C0</t>
  </si>
  <si>
    <t>H7C2Q8</t>
  </si>
  <si>
    <t>H7C3D5</t>
  </si>
  <si>
    <t>H7C3D8</t>
  </si>
  <si>
    <t>H7C3E1</t>
  </si>
  <si>
    <t>H7C3L3</t>
  </si>
  <si>
    <t>H7C3P4</t>
  </si>
  <si>
    <t>H7C3Q6</t>
  </si>
  <si>
    <t>H7C3T1</t>
  </si>
  <si>
    <t>H7C3T2</t>
  </si>
  <si>
    <t>H7C447</t>
  </si>
  <si>
    <t>H7C484</t>
  </si>
  <si>
    <t>H7C4C8</t>
  </si>
  <si>
    <t>H7C4P1</t>
  </si>
  <si>
    <t>H7C4T5</t>
  </si>
  <si>
    <t>H7C4X9</t>
  </si>
  <si>
    <t>H7C5A7</t>
  </si>
  <si>
    <t>H7C5E4</t>
  </si>
  <si>
    <t>H7C5G3</t>
  </si>
  <si>
    <t>H7C5W6</t>
  </si>
  <si>
    <t>H7C613</t>
  </si>
  <si>
    <t>H8Y6P7</t>
  </si>
  <si>
    <t>H9KV44</t>
  </si>
  <si>
    <t>H9KVB6</t>
  </si>
  <si>
    <t>H9KVB8</t>
  </si>
  <si>
    <t>H9ZYI9</t>
  </si>
  <si>
    <t>I3L097</t>
  </si>
  <si>
    <t>I3L0A4</t>
  </si>
  <si>
    <t>I3L0B8</t>
  </si>
  <si>
    <t>I3L0C1</t>
  </si>
  <si>
    <t>I3L0E3</t>
  </si>
  <si>
    <t>I3L0H8</t>
  </si>
  <si>
    <t>I3L0K1</t>
  </si>
  <si>
    <t>I3L0K7</t>
  </si>
  <si>
    <t>I3L0L6</t>
  </si>
  <si>
    <t>I3L0N3</t>
  </si>
  <si>
    <t>I3L0U2</t>
  </si>
  <si>
    <t>I3L0U5</t>
  </si>
  <si>
    <t>I3L1H5</t>
  </si>
  <si>
    <t>I3L1L3</t>
  </si>
  <si>
    <t>I3L1P8</t>
  </si>
  <si>
    <t>I3L1Q2</t>
  </si>
  <si>
    <t>I3L1Q3</t>
  </si>
  <si>
    <t>I3L1T3</t>
  </si>
  <si>
    <t>I3L2B0</t>
  </si>
  <si>
    <t>I3L2C7</t>
  </si>
  <si>
    <t>I3L2J0</t>
  </si>
  <si>
    <t>I3L2K5</t>
  </si>
  <si>
    <t>I3L2L5</t>
  </si>
  <si>
    <t>I3L2W9</t>
  </si>
  <si>
    <t>I3L2Z8</t>
  </si>
  <si>
    <t>I3L316</t>
  </si>
  <si>
    <t>I3L375</t>
  </si>
  <si>
    <t>I3L397</t>
  </si>
  <si>
    <t>I3L3A8</t>
  </si>
  <si>
    <t>I3L3B4</t>
  </si>
  <si>
    <t>I3L3P7</t>
  </si>
  <si>
    <t>I3L3Q7</t>
  </si>
  <si>
    <t>I3L413</t>
  </si>
  <si>
    <t>I3L430</t>
  </si>
  <si>
    <t>I3L448</t>
  </si>
  <si>
    <t>I3L4C2</t>
  </si>
  <si>
    <t>I3L4X3</t>
  </si>
  <si>
    <t>I3L505</t>
  </si>
  <si>
    <t>I3NI29</t>
  </si>
  <si>
    <t>I6L8B7</t>
  </si>
  <si>
    <t>J3KMX2</t>
  </si>
  <si>
    <t>J3KMY5</t>
  </si>
  <si>
    <t>J3KMZ8</t>
  </si>
  <si>
    <t>J3KMZ9</t>
  </si>
  <si>
    <t>J3KN00</t>
  </si>
  <si>
    <t>J3KN10</t>
  </si>
  <si>
    <t>J3KN16</t>
  </si>
  <si>
    <t>J3KN29</t>
  </si>
  <si>
    <t>J3KN32</t>
  </si>
  <si>
    <t>J3KN36</t>
  </si>
  <si>
    <t>J3KN39</t>
  </si>
  <si>
    <t>J3KN56</t>
  </si>
  <si>
    <t>J3KN59</t>
  </si>
  <si>
    <t>J3KN67</t>
  </si>
  <si>
    <t>J3KN69</t>
  </si>
  <si>
    <t>J3KN82</t>
  </si>
  <si>
    <t>J3KNA0</t>
  </si>
  <si>
    <t>J3KNB8</t>
  </si>
  <si>
    <t>J3KND1</t>
  </si>
  <si>
    <t>J3KND9</t>
  </si>
  <si>
    <t>J3KNE0</t>
  </si>
  <si>
    <t>J3KNF4</t>
  </si>
  <si>
    <t>J3KNG8</t>
  </si>
  <si>
    <t>J3KNI1</t>
  </si>
  <si>
    <t>J3KNK1</t>
  </si>
  <si>
    <t>J3KNL3</t>
  </si>
  <si>
    <t>J3KNL6</t>
  </si>
  <si>
    <t>J3KNM5</t>
  </si>
  <si>
    <t>J3KNN3</t>
  </si>
  <si>
    <t>J3KNN5</t>
  </si>
  <si>
    <t>J3KNN7</t>
  </si>
  <si>
    <t>J3KNP2</t>
  </si>
  <si>
    <t>J3KNP4</t>
  </si>
  <si>
    <t>J3KNR0</t>
  </si>
  <si>
    <t>J3KNU8</t>
  </si>
  <si>
    <t>J3KNW4</t>
  </si>
  <si>
    <t>J3KNX9</t>
  </si>
  <si>
    <t>J3KP15</t>
  </si>
  <si>
    <t>J3KP20</t>
  </si>
  <si>
    <t>J3KP22</t>
  </si>
  <si>
    <t>J3KP26</t>
  </si>
  <si>
    <t>J3KP36</t>
  </si>
  <si>
    <t>J3KP75</t>
  </si>
  <si>
    <t>J3KPC5</t>
  </si>
  <si>
    <t>J3KPC8</t>
  </si>
  <si>
    <t>J3KPF9</t>
  </si>
  <si>
    <t>J3KPJ3</t>
  </si>
  <si>
    <t>J3KPK1</t>
  </si>
  <si>
    <t>J3KPN1</t>
  </si>
  <si>
    <t>J3KPP0</t>
  </si>
  <si>
    <t>J3KPP4</t>
  </si>
  <si>
    <t>J3KPP7</t>
  </si>
  <si>
    <t>J3KPS0</t>
  </si>
  <si>
    <t>J3KPT0</t>
  </si>
  <si>
    <t>J3KPT4</t>
  </si>
  <si>
    <t>J3KPV1</t>
  </si>
  <si>
    <t>J3KPV7</t>
  </si>
  <si>
    <t>J3KPW1</t>
  </si>
  <si>
    <t>J3KPW7</t>
  </si>
  <si>
    <t>J3KPX8</t>
  </si>
  <si>
    <t>J3KPY9</t>
  </si>
  <si>
    <t>J3KPZ9</t>
  </si>
  <si>
    <t>J3KQ32</t>
  </si>
  <si>
    <t>J3KQ34</t>
  </si>
  <si>
    <t>J3KQ45</t>
  </si>
  <si>
    <t>J3KQ48</t>
  </si>
  <si>
    <t>J3KQ66</t>
  </si>
  <si>
    <t>J3KQ72</t>
  </si>
  <si>
    <t>J3KQ97</t>
  </si>
  <si>
    <t>J3KQB0</t>
  </si>
  <si>
    <t>J3KQG4</t>
  </si>
  <si>
    <t>J3KQJ1</t>
  </si>
  <si>
    <t>J3KQL8</t>
  </si>
  <si>
    <t>J3KQU0</t>
  </si>
  <si>
    <t>J3KQU4</t>
  </si>
  <si>
    <t>J3KQU5</t>
  </si>
  <si>
    <t>J3KQU9</t>
  </si>
  <si>
    <t>J3KQV2</t>
  </si>
  <si>
    <t>J3KR35</t>
  </si>
  <si>
    <t>J3KR44</t>
  </si>
  <si>
    <t>J3KR55</t>
  </si>
  <si>
    <t>J3KR58</t>
  </si>
  <si>
    <t>J3KR86</t>
  </si>
  <si>
    <t>J3KR87</t>
  </si>
  <si>
    <t>J3KR97</t>
  </si>
  <si>
    <t>J3KRC8</t>
  </si>
  <si>
    <t>J3KRD5</t>
  </si>
  <si>
    <t>J3KRM8</t>
  </si>
  <si>
    <t>J3KS05</t>
  </si>
  <si>
    <t>J3KSB8</t>
  </si>
  <si>
    <t>J3KSG9</t>
  </si>
  <si>
    <t>J3KSH1</t>
  </si>
  <si>
    <t>J3KSH8</t>
  </si>
  <si>
    <t>J3KSS7</t>
  </si>
  <si>
    <t>J3KSW6</t>
  </si>
  <si>
    <t>J3KSW8</t>
  </si>
  <si>
    <t>J3KT51</t>
  </si>
  <si>
    <t>J3KT74</t>
  </si>
  <si>
    <t>J3KTA1</t>
  </si>
  <si>
    <t>J3KTA4</t>
  </si>
  <si>
    <t>J3KTL2</t>
  </si>
  <si>
    <t>J3QK89</t>
  </si>
  <si>
    <t>J3QKK8</t>
  </si>
  <si>
    <t>J3QKR3</t>
  </si>
  <si>
    <t>J3QKR4</t>
  </si>
  <si>
    <t>J3QKS7</t>
  </si>
  <si>
    <t>J3QL56</t>
  </si>
  <si>
    <t>J3QL71</t>
  </si>
  <si>
    <t>J3QLB2</t>
  </si>
  <si>
    <t>J3QLD9</t>
  </si>
  <si>
    <t>J3QLP6</t>
  </si>
  <si>
    <t>J3QLP7</t>
  </si>
  <si>
    <t>J3QLS3</t>
  </si>
  <si>
    <t>J3QQJ0</t>
  </si>
  <si>
    <t>J3QQJ5</t>
  </si>
  <si>
    <t>J3QQT2</t>
  </si>
  <si>
    <t>J3QQX3</t>
  </si>
  <si>
    <t>J3QQY0</t>
  </si>
  <si>
    <t>J3QR07</t>
  </si>
  <si>
    <t>J3QR09</t>
  </si>
  <si>
    <t>J3QR35</t>
  </si>
  <si>
    <t>J3QR64</t>
  </si>
  <si>
    <t>J3QRH2</t>
  </si>
  <si>
    <t>J3QRS3</t>
  </si>
  <si>
    <t>J3QRS9</t>
  </si>
  <si>
    <t>J3QRU1</t>
  </si>
  <si>
    <t>J3QRU4</t>
  </si>
  <si>
    <t>J3QRU8</t>
  </si>
  <si>
    <t>J3QRU9</t>
  </si>
  <si>
    <t>J3QRV5</t>
  </si>
  <si>
    <t>J3QRX6</t>
  </si>
  <si>
    <t>J3QS27</t>
  </si>
  <si>
    <t>J3QS41</t>
  </si>
  <si>
    <t>J3QT87</t>
  </si>
  <si>
    <t>J3QTB2</t>
  </si>
  <si>
    <t>J3QTQ0</t>
  </si>
  <si>
    <t>J9JIC5</t>
  </si>
  <si>
    <t>J9JID7</t>
  </si>
  <si>
    <t>J9JIE0</t>
  </si>
  <si>
    <t>J9JIE6</t>
  </si>
  <si>
    <t>K4DI92</t>
  </si>
  <si>
    <t>K4DI93</t>
  </si>
  <si>
    <t>K7EIG1</t>
  </si>
  <si>
    <t>K7EIU8</t>
  </si>
  <si>
    <t>K7EJ78</t>
  </si>
  <si>
    <t>K7EJB9</t>
  </si>
  <si>
    <t>K7EJH0</t>
  </si>
  <si>
    <t>K7EJH8</t>
  </si>
  <si>
    <t>K7EJL1</t>
  </si>
  <si>
    <t>K7EJP1</t>
  </si>
  <si>
    <t>K7EK00</t>
  </si>
  <si>
    <t>K7EK07</t>
  </si>
  <si>
    <t>K7EK35</t>
  </si>
  <si>
    <t>K7EKE6</t>
  </si>
  <si>
    <t>K7EKI4</t>
  </si>
  <si>
    <t>K7EKM7</t>
  </si>
  <si>
    <t>K7EKS3</t>
  </si>
  <si>
    <t>K7EKW3</t>
  </si>
  <si>
    <t>K7EL68</t>
  </si>
  <si>
    <t>K7ELH8</t>
  </si>
  <si>
    <t>K7ELL7</t>
  </si>
  <si>
    <t>K7ELV2</t>
  </si>
  <si>
    <t>K7ELW3</t>
  </si>
  <si>
    <t>K7ELY2</t>
  </si>
  <si>
    <t>K7EM02</t>
  </si>
  <si>
    <t>K7EM09</t>
  </si>
  <si>
    <t>K7EM38</t>
  </si>
  <si>
    <t>K7EMD0</t>
  </si>
  <si>
    <t>K7EML3</t>
  </si>
  <si>
    <t>K7EN05</t>
  </si>
  <si>
    <t>K7ENF0</t>
  </si>
  <si>
    <t>K7ENH2</t>
  </si>
  <si>
    <t>K7ENL9</t>
  </si>
  <si>
    <t>K7ENR6</t>
  </si>
  <si>
    <t>K7EP32</t>
  </si>
  <si>
    <t>K7EPT8</t>
  </si>
  <si>
    <t>K7EQ34</t>
  </si>
  <si>
    <t>K7EQ37</t>
  </si>
  <si>
    <t>K7EQ77</t>
  </si>
  <si>
    <t>K7EQH8</t>
  </si>
  <si>
    <t>K7EQW8</t>
  </si>
  <si>
    <t>K7ER00</t>
  </si>
  <si>
    <t>K7ERF1</t>
  </si>
  <si>
    <t>K7ERG2</t>
  </si>
  <si>
    <t>K7ERG6</t>
  </si>
  <si>
    <t>K7ERI9</t>
  </si>
  <si>
    <t>K7ERV3</t>
  </si>
  <si>
    <t>K7ES11</t>
  </si>
  <si>
    <t>K7ES98</t>
  </si>
  <si>
    <t>K7ESA4</t>
  </si>
  <si>
    <t>K7ESB0</t>
  </si>
  <si>
    <t>K7ESE3</t>
  </si>
  <si>
    <t>K7ESE5</t>
  </si>
  <si>
    <t>K7ESE6</t>
  </si>
  <si>
    <t>K7ESI9</t>
  </si>
  <si>
    <t>K7ESK0</t>
  </si>
  <si>
    <t>K7ESP4</t>
  </si>
  <si>
    <t>M0QWZ7</t>
  </si>
  <si>
    <t>M0QX07</t>
  </si>
  <si>
    <t>M0QX35</t>
  </si>
  <si>
    <t>M0QXA7</t>
  </si>
  <si>
    <t>M0QXB4</t>
  </si>
  <si>
    <t>M0QXB5</t>
  </si>
  <si>
    <t>M0QXD0</t>
  </si>
  <si>
    <t>M0QXT0</t>
  </si>
  <si>
    <t>M0QXZ5</t>
  </si>
  <si>
    <t>M0QY01</t>
  </si>
  <si>
    <t>M0QYH2</t>
  </si>
  <si>
    <t>M0QYM7</t>
  </si>
  <si>
    <t>M0QZ22</t>
  </si>
  <si>
    <t>M0QZ43</t>
  </si>
  <si>
    <t>M0QZ67</t>
  </si>
  <si>
    <t>M0QZI3</t>
  </si>
  <si>
    <t>M0QZM1</t>
  </si>
  <si>
    <t>M0QZP7</t>
  </si>
  <si>
    <t>M0QZQ3</t>
  </si>
  <si>
    <t>M0QZR4</t>
  </si>
  <si>
    <t>M0QZW1</t>
  </si>
  <si>
    <t>M0R042</t>
  </si>
  <si>
    <t>M0R081</t>
  </si>
  <si>
    <t>M0R0B4</t>
  </si>
  <si>
    <t>M0R0F0</t>
  </si>
  <si>
    <t>M0R0S2</t>
  </si>
  <si>
    <t>M0R150</t>
  </si>
  <si>
    <t>M0R1E0</t>
  </si>
  <si>
    <t>M0R226</t>
  </si>
  <si>
    <t>M0R2A0</t>
  </si>
  <si>
    <t>M0R2B7</t>
  </si>
  <si>
    <t>M0R2C4</t>
  </si>
  <si>
    <t>M0R2G0</t>
  </si>
  <si>
    <t>M0R300</t>
  </si>
  <si>
    <t>M0R3D4</t>
  </si>
  <si>
    <t>O00116</t>
  </si>
  <si>
    <t>O00124-2</t>
  </si>
  <si>
    <t>O00139-1</t>
  </si>
  <si>
    <t>O00139-2</t>
  </si>
  <si>
    <t>O00148</t>
  </si>
  <si>
    <t>O00151</t>
  </si>
  <si>
    <t>O00154-6</t>
  </si>
  <si>
    <t>O00161</t>
  </si>
  <si>
    <t>O00165</t>
  </si>
  <si>
    <t>O00170</t>
  </si>
  <si>
    <t>O00178</t>
  </si>
  <si>
    <t>O00180</t>
  </si>
  <si>
    <t>O00186</t>
  </si>
  <si>
    <t>O00194</t>
  </si>
  <si>
    <t>O00220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</si>
  <si>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</si>
  <si>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</si>
  <si>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</si>
  <si>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</si>
  <si>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</si>
  <si>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</si>
  <si>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</si>
  <si>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</si>
  <si>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O00287</t>
  </si>
  <si>
    <t>O00291</t>
  </si>
  <si>
    <t>O00299</t>
  </si>
  <si>
    <t>O00308</t>
  </si>
  <si>
    <t>O00400</t>
  </si>
  <si>
    <t>O00401</t>
  </si>
  <si>
    <t>O00410</t>
  </si>
  <si>
    <t>O00418</t>
  </si>
  <si>
    <t>O00425</t>
  </si>
  <si>
    <t>O00429-3</t>
  </si>
  <si>
    <t>O00429-4</t>
  </si>
  <si>
    <t>O00442</t>
  </si>
  <si>
    <t>O00459</t>
  </si>
  <si>
    <t>O00461</t>
  </si>
  <si>
    <t>O00462</t>
  </si>
  <si>
    <t>O00463</t>
  </si>
  <si>
    <t>O00468-6</t>
  </si>
  <si>
    <t>O00479</t>
  </si>
  <si>
    <t>O00483</t>
  </si>
  <si>
    <t>O00487</t>
  </si>
  <si>
    <t>O00488</t>
  </si>
  <si>
    <t>O00499-9</t>
  </si>
  <si>
    <t>O00505</t>
  </si>
  <si>
    <t>O00506</t>
  </si>
  <si>
    <t>O00512</t>
  </si>
  <si>
    <t>O00534</t>
  </si>
  <si>
    <t>O00560-3</t>
  </si>
  <si>
    <t>O00566</t>
  </si>
  <si>
    <t>O00567</t>
  </si>
  <si>
    <t>O00571</t>
  </si>
  <si>
    <t>O00629</t>
  </si>
  <si>
    <t>O00635</t>
  </si>
  <si>
    <t>O00743-2</t>
  </si>
  <si>
    <t>O00748</t>
  </si>
  <si>
    <t>O00754-2</t>
  </si>
  <si>
    <t>O00764</t>
  </si>
  <si>
    <t>O00764-3</t>
  </si>
  <si>
    <t>O00767</t>
  </si>
  <si>
    <t>O14497</t>
  </si>
  <si>
    <t>O14508</t>
  </si>
  <si>
    <t>O14519-2</t>
  </si>
  <si>
    <t>O14523</t>
  </si>
  <si>
    <t>O14524-2</t>
  </si>
  <si>
    <t>O14545</t>
  </si>
  <si>
    <t>O14548</t>
  </si>
  <si>
    <t>O14578</t>
  </si>
  <si>
    <t>O14617</t>
  </si>
  <si>
    <t>O14638</t>
  </si>
  <si>
    <t>O14646-2</t>
  </si>
  <si>
    <t>O14656</t>
  </si>
  <si>
    <t>O14657</t>
  </si>
  <si>
    <t>O14662-2</t>
  </si>
  <si>
    <t>O14672</t>
  </si>
  <si>
    <t>O14686</t>
  </si>
  <si>
    <t>O14732-2</t>
  </si>
  <si>
    <t>O14733</t>
  </si>
  <si>
    <t>O14737</t>
  </si>
  <si>
    <t>O14744</t>
  </si>
  <si>
    <t>O14745</t>
  </si>
  <si>
    <t>O14757</t>
  </si>
  <si>
    <t>O14763-2</t>
  </si>
  <si>
    <t>O14772</t>
  </si>
  <si>
    <t>O14773</t>
  </si>
  <si>
    <t>O14776-2</t>
  </si>
  <si>
    <t>O14777</t>
  </si>
  <si>
    <t>O14787-2</t>
  </si>
  <si>
    <t>O14802</t>
  </si>
  <si>
    <t>O14818</t>
  </si>
  <si>
    <t>O14828</t>
  </si>
  <si>
    <t>O14841</t>
  </si>
  <si>
    <t>O14867</t>
  </si>
  <si>
    <t>O14908</t>
  </si>
  <si>
    <t>O14920</t>
  </si>
  <si>
    <t>O14925</t>
  </si>
  <si>
    <t>O14929</t>
  </si>
  <si>
    <t>O14933-2</t>
  </si>
  <si>
    <t>O14949</t>
  </si>
  <si>
    <t>O14964</t>
  </si>
  <si>
    <t>O14965</t>
  </si>
  <si>
    <t>O14967</t>
  </si>
  <si>
    <t>O14974-4</t>
  </si>
  <si>
    <t>O14975-2</t>
  </si>
  <si>
    <t>O14976</t>
  </si>
  <si>
    <t>O14979-3</t>
  </si>
  <si>
    <t>O14980</t>
  </si>
  <si>
    <t>O14981</t>
  </si>
  <si>
    <t>O15014</t>
  </si>
  <si>
    <t>O15020-2</t>
  </si>
  <si>
    <t>O15031</t>
  </si>
  <si>
    <t>O15047</t>
  </si>
  <si>
    <t>O15056-3</t>
  </si>
  <si>
    <t>O15066</t>
  </si>
  <si>
    <t>O15067</t>
  </si>
  <si>
    <t>O15084</t>
  </si>
  <si>
    <t>O15085</t>
  </si>
  <si>
    <t>O15091-2</t>
  </si>
  <si>
    <t>O15111</t>
  </si>
  <si>
    <t>O15116</t>
  </si>
  <si>
    <t>O15117</t>
  </si>
  <si>
    <t>O15118</t>
  </si>
  <si>
    <t>O15120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</si>
  <si>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</si>
  <si>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</si>
  <si>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</si>
  <si>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</si>
  <si>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</si>
  <si>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</si>
  <si>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</si>
  <si>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</si>
  <si>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O15164-2</t>
  </si>
  <si>
    <t>O15173</t>
  </si>
  <si>
    <t>O15198-2</t>
  </si>
  <si>
    <t>O15212</t>
  </si>
  <si>
    <t>O15213</t>
  </si>
  <si>
    <t>O15228</t>
  </si>
  <si>
    <t>O15234</t>
  </si>
  <si>
    <t>O15235</t>
  </si>
  <si>
    <t>O15239</t>
  </si>
  <si>
    <t>O15240</t>
  </si>
  <si>
    <t>O15247</t>
  </si>
  <si>
    <t>O15258</t>
  </si>
  <si>
    <t>O15269</t>
  </si>
  <si>
    <t>O15270</t>
  </si>
  <si>
    <t>O15294-3</t>
  </si>
  <si>
    <t>O15305</t>
  </si>
  <si>
    <t>O15347</t>
  </si>
  <si>
    <t>O15355</t>
  </si>
  <si>
    <t>O15357</t>
  </si>
  <si>
    <t>O15379</t>
  </si>
  <si>
    <t>O15382</t>
  </si>
  <si>
    <t>O15397</t>
  </si>
  <si>
    <t>O15400-2</t>
  </si>
  <si>
    <t>O15431</t>
  </si>
  <si>
    <t>O15439</t>
  </si>
  <si>
    <t>O15446</t>
  </si>
  <si>
    <t>O15460-2</t>
  </si>
  <si>
    <t>O15498</t>
  </si>
  <si>
    <t>O15511</t>
  </si>
  <si>
    <t>O15514</t>
  </si>
  <si>
    <t>O15541</t>
  </si>
  <si>
    <t>O43143</t>
  </si>
  <si>
    <t>O43148</t>
  </si>
  <si>
    <t>O43149</t>
  </si>
  <si>
    <t>O43156</t>
  </si>
  <si>
    <t>O43157-2</t>
  </si>
  <si>
    <t>O43164-2</t>
  </si>
  <si>
    <t>O43172-2</t>
  </si>
  <si>
    <t>O43175</t>
  </si>
  <si>
    <t>O43182-4</t>
  </si>
  <si>
    <t>O43237</t>
  </si>
  <si>
    <t>O43242</t>
  </si>
  <si>
    <t>O43252</t>
  </si>
  <si>
    <t>O43264</t>
  </si>
  <si>
    <t>O43290</t>
  </si>
  <si>
    <t>O43299</t>
  </si>
  <si>
    <t>O43309</t>
  </si>
  <si>
    <t>O43310</t>
  </si>
  <si>
    <t>O43314-2</t>
  </si>
  <si>
    <t>O43318-2</t>
  </si>
  <si>
    <t>O43353-2</t>
  </si>
  <si>
    <t>O43379-4</t>
  </si>
  <si>
    <t>O43390</t>
  </si>
  <si>
    <t>O43395</t>
  </si>
  <si>
    <t>O43396</t>
  </si>
  <si>
    <t>O43399-4</t>
  </si>
  <si>
    <t>O43399-5</t>
  </si>
  <si>
    <t>O43402</t>
  </si>
  <si>
    <t>O43422</t>
  </si>
  <si>
    <t>O43447</t>
  </si>
  <si>
    <t>O43464-3</t>
  </si>
  <si>
    <t>O43482</t>
  </si>
  <si>
    <t>O43491</t>
  </si>
  <si>
    <t>O43504</t>
  </si>
  <si>
    <t>O43505</t>
  </si>
  <si>
    <t>O43513</t>
  </si>
  <si>
    <t>O43516</t>
  </si>
  <si>
    <t>O43542</t>
  </si>
  <si>
    <t>O43567</t>
  </si>
  <si>
    <t>O43583</t>
  </si>
  <si>
    <t>O43592</t>
  </si>
  <si>
    <t>O43598</t>
  </si>
  <si>
    <t>O43615</t>
  </si>
  <si>
    <t>O43617</t>
  </si>
  <si>
    <t>O43633</t>
  </si>
  <si>
    <t>O43639</t>
  </si>
  <si>
    <t>O43665-3</t>
  </si>
  <si>
    <t>O43678</t>
  </si>
  <si>
    <t>O43681</t>
  </si>
  <si>
    <t>O43684</t>
  </si>
  <si>
    <t>O43707</t>
  </si>
  <si>
    <t>O43709</t>
  </si>
  <si>
    <t>O43715</t>
  </si>
  <si>
    <t>O43719</t>
  </si>
  <si>
    <t>O43736-2</t>
  </si>
  <si>
    <t>O43752</t>
  </si>
  <si>
    <t>O43760</t>
  </si>
  <si>
    <t>O43765</t>
  </si>
  <si>
    <t>O43766</t>
  </si>
  <si>
    <t>O43768-2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</si>
  <si>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</si>
  <si>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</si>
  <si>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</si>
  <si>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</si>
  <si>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</si>
  <si>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</si>
  <si>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</si>
  <si>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</si>
  <si>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</si>
  <si>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O43823</t>
  </si>
  <si>
    <t>O43826</t>
  </si>
  <si>
    <t>O43837</t>
  </si>
  <si>
    <t>O43852</t>
  </si>
  <si>
    <t>O43865</t>
  </si>
  <si>
    <t>O43909</t>
  </si>
  <si>
    <t>O43920</t>
  </si>
  <si>
    <t>O43933</t>
  </si>
  <si>
    <t>O60216</t>
  </si>
  <si>
    <t>O60220</t>
  </si>
  <si>
    <t>O60231</t>
  </si>
  <si>
    <t>O60234</t>
  </si>
  <si>
    <t>O60239</t>
  </si>
  <si>
    <t>O60256</t>
  </si>
  <si>
    <t>O60264</t>
  </si>
  <si>
    <t>O60271</t>
  </si>
  <si>
    <t>O60271-4</t>
  </si>
  <si>
    <t>O60294</t>
  </si>
  <si>
    <t>O60306</t>
  </si>
  <si>
    <t>O60307</t>
  </si>
  <si>
    <t>O60313-2</t>
  </si>
  <si>
    <t>O60333-2</t>
  </si>
  <si>
    <t>O60341</t>
  </si>
  <si>
    <t>O60343-2</t>
  </si>
  <si>
    <t>O60344-4</t>
  </si>
  <si>
    <t>O60361</t>
  </si>
  <si>
    <t>O60427</t>
  </si>
  <si>
    <t>O60476</t>
  </si>
  <si>
    <t>O60488-2</t>
  </si>
  <si>
    <t>O60493</t>
  </si>
  <si>
    <t>O60496</t>
  </si>
  <si>
    <t>O60506-3</t>
  </si>
  <si>
    <t>O60512</t>
  </si>
  <si>
    <t>O60524-4</t>
  </si>
  <si>
    <t>O60547-2</t>
  </si>
  <si>
    <t>O60563</t>
  </si>
  <si>
    <t>O60566</t>
  </si>
  <si>
    <t>O60568</t>
  </si>
  <si>
    <t>O60613</t>
  </si>
  <si>
    <t>O60645-3</t>
  </si>
  <si>
    <t>O60664</t>
  </si>
  <si>
    <t>O60664-3</t>
  </si>
  <si>
    <t>O60678</t>
  </si>
  <si>
    <t>O60701</t>
  </si>
  <si>
    <t>O60704</t>
  </si>
  <si>
    <t>O60716-5</t>
  </si>
  <si>
    <t>O60732</t>
  </si>
  <si>
    <t>O60749</t>
  </si>
  <si>
    <t>O60763</t>
  </si>
  <si>
    <t>O60779</t>
  </si>
  <si>
    <t>O60783</t>
  </si>
  <si>
    <t>O60826</t>
  </si>
  <si>
    <t>O60828</t>
  </si>
  <si>
    <t>O60829</t>
  </si>
  <si>
    <t>O60830</t>
  </si>
  <si>
    <t>O60832</t>
  </si>
  <si>
    <t>O60841</t>
  </si>
  <si>
    <t>O60869-2</t>
  </si>
  <si>
    <t>O60870</t>
  </si>
  <si>
    <t>O60884</t>
  </si>
  <si>
    <t>O60885</t>
  </si>
  <si>
    <t>O60888-3</t>
  </si>
  <si>
    <t>O60906</t>
  </si>
  <si>
    <t>O60907-2</t>
  </si>
  <si>
    <t>O60925</t>
  </si>
  <si>
    <t>O60927</t>
  </si>
  <si>
    <t>O60934</t>
  </si>
  <si>
    <t>O60942</t>
  </si>
  <si>
    <t>O75030-2</t>
  </si>
  <si>
    <t>O75044</t>
  </si>
  <si>
    <t>O75054</t>
  </si>
  <si>
    <t>O75061-4</t>
  </si>
  <si>
    <t>O75063</t>
  </si>
  <si>
    <t>O75071</t>
  </si>
  <si>
    <t>O75083</t>
  </si>
  <si>
    <t>O75113</t>
  </si>
  <si>
    <t>O75116</t>
  </si>
  <si>
    <t>O75131</t>
  </si>
  <si>
    <t>O75143-3</t>
  </si>
  <si>
    <t>O75145-2</t>
  </si>
  <si>
    <t>O75146</t>
  </si>
  <si>
    <t>O75150</t>
  </si>
  <si>
    <t>O75153</t>
  </si>
  <si>
    <t>O75155</t>
  </si>
  <si>
    <t>O75157-2</t>
  </si>
  <si>
    <t>O75164</t>
  </si>
  <si>
    <t>O75165</t>
  </si>
  <si>
    <t>O75170-2</t>
  </si>
  <si>
    <t>O75175</t>
  </si>
  <si>
    <t>O75177-2</t>
  </si>
  <si>
    <t>O75179-2</t>
  </si>
  <si>
    <t>O75191</t>
  </si>
  <si>
    <t>O75208</t>
  </si>
  <si>
    <t>O75223</t>
  </si>
  <si>
    <t>O75306-2</t>
  </si>
  <si>
    <t>O75312</t>
  </si>
  <si>
    <t>O75323</t>
  </si>
  <si>
    <t>O75330-2</t>
  </si>
  <si>
    <t>O75340</t>
  </si>
  <si>
    <t>O75348</t>
  </si>
  <si>
    <t>O75351</t>
  </si>
  <si>
    <t>O75362</t>
  </si>
  <si>
    <t>O75365-2</t>
  </si>
  <si>
    <t>O75368</t>
  </si>
  <si>
    <t>O75369-2</t>
  </si>
  <si>
    <t>O75376</t>
  </si>
  <si>
    <t>O75379</t>
  </si>
  <si>
    <t>O75380</t>
  </si>
  <si>
    <t>O75381-2</t>
  </si>
  <si>
    <t>O75387</t>
  </si>
  <si>
    <t>O75391</t>
  </si>
  <si>
    <t>O75396</t>
  </si>
  <si>
    <t>O75400-3</t>
  </si>
  <si>
    <t>O75419-2</t>
  </si>
  <si>
    <t>O75420</t>
  </si>
  <si>
    <t>O75427</t>
  </si>
  <si>
    <t>O75436</t>
  </si>
  <si>
    <t>O75438</t>
  </si>
  <si>
    <t>O75439</t>
  </si>
  <si>
    <t>O75449</t>
  </si>
  <si>
    <t>O75459</t>
  </si>
  <si>
    <t>O75475</t>
  </si>
  <si>
    <t>O75489</t>
  </si>
  <si>
    <t>O75506</t>
  </si>
  <si>
    <t>O75521-2</t>
  </si>
  <si>
    <t>O75528</t>
  </si>
  <si>
    <t>O75530-3</t>
  </si>
  <si>
    <t>O75531</t>
  </si>
  <si>
    <t>O75533</t>
  </si>
  <si>
    <t>O75534-2</t>
  </si>
  <si>
    <t>O75554</t>
  </si>
  <si>
    <t>O75582-2</t>
  </si>
  <si>
    <t>O75600</t>
  </si>
  <si>
    <t>O75607</t>
  </si>
  <si>
    <t>O75608-2</t>
  </si>
  <si>
    <t>O75616</t>
  </si>
  <si>
    <t>O75629</t>
  </si>
  <si>
    <t>O75635-2</t>
  </si>
  <si>
    <t>O75643</t>
  </si>
  <si>
    <t>O75648</t>
  </si>
  <si>
    <t>O75663</t>
  </si>
  <si>
    <t>O75683</t>
  </si>
  <si>
    <t>O75688</t>
  </si>
  <si>
    <t>O75688-2</t>
  </si>
  <si>
    <t>O75691</t>
  </si>
  <si>
    <t>O75717</t>
  </si>
  <si>
    <t>O75746</t>
  </si>
  <si>
    <t>O75781-2</t>
  </si>
  <si>
    <t>O75791</t>
  </si>
  <si>
    <t>O75792</t>
  </si>
  <si>
    <t>O75794</t>
  </si>
  <si>
    <t>O75808</t>
  </si>
  <si>
    <t>O75818</t>
  </si>
  <si>
    <t>O75821</t>
  </si>
  <si>
    <t>O75822</t>
  </si>
  <si>
    <t>O75844</t>
  </si>
  <si>
    <t>O75865</t>
  </si>
  <si>
    <t>O75874</t>
  </si>
  <si>
    <t>O75882-3</t>
  </si>
  <si>
    <t>O75886</t>
  </si>
  <si>
    <t>O75911</t>
  </si>
  <si>
    <t>O75915</t>
  </si>
  <si>
    <t>O75934</t>
  </si>
  <si>
    <t>O75935-3</t>
  </si>
  <si>
    <t>O75937</t>
  </si>
  <si>
    <t>O75940</t>
  </si>
  <si>
    <t>O75947</t>
  </si>
  <si>
    <t>O75955</t>
  </si>
  <si>
    <t>O75964</t>
  </si>
  <si>
    <t>O75971</t>
  </si>
  <si>
    <t>O75976</t>
  </si>
  <si>
    <t>O76003</t>
  </si>
  <si>
    <t>O76021</t>
  </si>
  <si>
    <t>O76031</t>
  </si>
  <si>
    <t>O76070</t>
  </si>
  <si>
    <t>O76071</t>
  </si>
  <si>
    <t>O76080</t>
  </si>
  <si>
    <t>O76094</t>
  </si>
  <si>
    <t>O76095-2</t>
  </si>
  <si>
    <t>O94761</t>
  </si>
  <si>
    <t>O94763</t>
  </si>
  <si>
    <t>O94776</t>
  </si>
  <si>
    <t>O94782</t>
  </si>
  <si>
    <t>O94788</t>
  </si>
  <si>
    <t>O94804</t>
  </si>
  <si>
    <t>O94822</t>
  </si>
  <si>
    <t>O94826</t>
  </si>
  <si>
    <t>O94829</t>
  </si>
  <si>
    <t>O94830</t>
  </si>
  <si>
    <t>O94832</t>
  </si>
  <si>
    <t>O94851-5</t>
  </si>
  <si>
    <t>O94855</t>
  </si>
  <si>
    <t>O94864-2</t>
  </si>
  <si>
    <t>O94874</t>
  </si>
  <si>
    <t>O94880</t>
  </si>
  <si>
    <t>O94885</t>
  </si>
  <si>
    <t>O94886</t>
  </si>
  <si>
    <t>O94888</t>
  </si>
  <si>
    <t>O94889</t>
  </si>
  <si>
    <t>O94892</t>
  </si>
  <si>
    <t>O94898</t>
  </si>
  <si>
    <t>O94903</t>
  </si>
  <si>
    <t>O94905</t>
  </si>
  <si>
    <t>O94906-2</t>
  </si>
  <si>
    <t>O94916-2</t>
  </si>
  <si>
    <t>O94919</t>
  </si>
  <si>
    <t>O94925-3</t>
  </si>
  <si>
    <t>O94927</t>
  </si>
  <si>
    <t>O94966-7</t>
  </si>
  <si>
    <t>O94967-2</t>
  </si>
  <si>
    <t>O94973</t>
  </si>
  <si>
    <t>O94992</t>
  </si>
  <si>
    <t>O95067</t>
  </si>
  <si>
    <t>O95104-2</t>
  </si>
  <si>
    <t>O95139</t>
  </si>
  <si>
    <t>O95140</t>
  </si>
  <si>
    <t>O95155-2</t>
  </si>
  <si>
    <t>O95159</t>
  </si>
  <si>
    <t>O95163</t>
  </si>
  <si>
    <t>O95167</t>
  </si>
  <si>
    <t>O95168</t>
  </si>
  <si>
    <t>O95182</t>
  </si>
  <si>
    <t>O95196-2</t>
  </si>
  <si>
    <t>O95197-2</t>
  </si>
  <si>
    <t>O95202</t>
  </si>
  <si>
    <t>O95218-2</t>
  </si>
  <si>
    <t>O95219</t>
  </si>
  <si>
    <t>O95229</t>
  </si>
  <si>
    <t>O95239</t>
  </si>
  <si>
    <t>O95251-4</t>
  </si>
  <si>
    <t>O95273</t>
  </si>
  <si>
    <t>O95279</t>
  </si>
  <si>
    <t>O95292</t>
  </si>
  <si>
    <t>O95295</t>
  </si>
  <si>
    <t>O95297-2</t>
  </si>
  <si>
    <t>O95298-2</t>
  </si>
  <si>
    <t>O95302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</si>
  <si>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</si>
  <si>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</si>
  <si>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</si>
  <si>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</si>
  <si>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</si>
  <si>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</si>
  <si>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</si>
  <si>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</si>
  <si>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O95394</t>
  </si>
  <si>
    <t>O95396</t>
  </si>
  <si>
    <t>O95400</t>
  </si>
  <si>
    <t>O95402</t>
  </si>
  <si>
    <t>O95405-2</t>
  </si>
  <si>
    <t>O95429</t>
  </si>
  <si>
    <t>O95433</t>
  </si>
  <si>
    <t>O95453-2</t>
  </si>
  <si>
    <t>O95456-2</t>
  </si>
  <si>
    <t>O95466</t>
  </si>
  <si>
    <t>O95470</t>
  </si>
  <si>
    <t>O95486</t>
  </si>
  <si>
    <t>O95487-2</t>
  </si>
  <si>
    <t>O95544</t>
  </si>
  <si>
    <t>O95551</t>
  </si>
  <si>
    <t>O95573</t>
  </si>
  <si>
    <t>O95602</t>
  </si>
  <si>
    <t>O95613-2</t>
  </si>
  <si>
    <t>O95619</t>
  </si>
  <si>
    <t>O95620</t>
  </si>
  <si>
    <t>O95628-8</t>
  </si>
  <si>
    <t>O95630</t>
  </si>
  <si>
    <t>O95671-2</t>
  </si>
  <si>
    <t>O95674</t>
  </si>
  <si>
    <t>O95684</t>
  </si>
  <si>
    <t>O95716</t>
  </si>
  <si>
    <t>O95721</t>
  </si>
  <si>
    <t>O95747</t>
  </si>
  <si>
    <t>O95749</t>
  </si>
  <si>
    <t>O95758-7</t>
  </si>
  <si>
    <t>O95777</t>
  </si>
  <si>
    <t>O95782-2</t>
  </si>
  <si>
    <t>O95801</t>
  </si>
  <si>
    <t>O95807</t>
  </si>
  <si>
    <t>O95810</t>
  </si>
  <si>
    <t>O95816</t>
  </si>
  <si>
    <t>O95817</t>
  </si>
  <si>
    <t>O95825</t>
  </si>
  <si>
    <t>O95831-3</t>
  </si>
  <si>
    <t>O95834</t>
  </si>
  <si>
    <t>O95835</t>
  </si>
  <si>
    <t>O95837</t>
  </si>
  <si>
    <t>O95857</t>
  </si>
  <si>
    <t>O95865</t>
  </si>
  <si>
    <t>O95873</t>
  </si>
  <si>
    <t>O95881</t>
  </si>
  <si>
    <t>O95905</t>
  </si>
  <si>
    <t>O95926</t>
  </si>
  <si>
    <t>O95983-2</t>
  </si>
  <si>
    <t>O95989</t>
  </si>
  <si>
    <t>O95997</t>
  </si>
  <si>
    <t>O95999</t>
  </si>
  <si>
    <t>O96000</t>
  </si>
  <si>
    <t>O96007</t>
  </si>
  <si>
    <t>O96008</t>
  </si>
  <si>
    <t>O96011-2</t>
  </si>
  <si>
    <t>O96013</t>
  </si>
  <si>
    <t>O96017</t>
  </si>
  <si>
    <t>O96019</t>
  </si>
  <si>
    <t>P00167-2</t>
  </si>
  <si>
    <t>P00338</t>
  </si>
  <si>
    <t>P00352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</si>
  <si>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</si>
  <si>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</si>
  <si>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</si>
  <si>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</si>
  <si>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</si>
  <si>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</si>
  <si>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</si>
  <si>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</si>
  <si>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</si>
  <si>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</si>
  <si>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P00558</t>
  </si>
  <si>
    <t>P01034</t>
  </si>
  <si>
    <t>P01111</t>
  </si>
  <si>
    <t>P01112</t>
  </si>
  <si>
    <t>P01116-2</t>
  </si>
  <si>
    <t>P01137</t>
  </si>
  <si>
    <t>P02008</t>
  </si>
  <si>
    <t>P02042</t>
  </si>
  <si>
    <t>P02100</t>
  </si>
  <si>
    <t>P02545</t>
  </si>
  <si>
    <t>P02545-2</t>
  </si>
  <si>
    <t>P02549-2</t>
  </si>
  <si>
    <t>P02649</t>
  </si>
  <si>
    <t>P02730</t>
  </si>
  <si>
    <t>P02786</t>
  </si>
  <si>
    <t>P02792</t>
  </si>
  <si>
    <t>P02794</t>
  </si>
  <si>
    <t>P03928</t>
  </si>
  <si>
    <t>P04035-2</t>
  </si>
  <si>
    <t>P04040</t>
  </si>
  <si>
    <t>P04049</t>
  </si>
  <si>
    <t>P04066</t>
  </si>
  <si>
    <t>P04075</t>
  </si>
  <si>
    <t>P04080</t>
  </si>
  <si>
    <t>P04083</t>
  </si>
  <si>
    <t>P04114</t>
  </si>
  <si>
    <t>P04150-9</t>
  </si>
  <si>
    <t>P04181</t>
  </si>
  <si>
    <t>P04183</t>
  </si>
  <si>
    <t>P04350</t>
  </si>
  <si>
    <t>P04406</t>
  </si>
  <si>
    <t>P04406-2</t>
  </si>
  <si>
    <t>P04424-3</t>
  </si>
  <si>
    <t>P04632</t>
  </si>
  <si>
    <t>P04792</t>
  </si>
  <si>
    <t>P04818</t>
  </si>
  <si>
    <t>P04843</t>
  </si>
  <si>
    <t>P04844-2</t>
  </si>
  <si>
    <t>P04899</t>
  </si>
  <si>
    <t>P04920-2</t>
  </si>
  <si>
    <t>P04921-2</t>
  </si>
  <si>
    <t>P05023-4</t>
  </si>
  <si>
    <t>P05091</t>
  </si>
  <si>
    <t>P05114</t>
  </si>
  <si>
    <t>P05141</t>
  </si>
  <si>
    <t>P05161</t>
  </si>
  <si>
    <t>P05165-3</t>
  </si>
  <si>
    <t>P05198</t>
  </si>
  <si>
    <t>P05204</t>
  </si>
  <si>
    <t>P05362</t>
  </si>
  <si>
    <t>P05387</t>
  </si>
  <si>
    <t>P05388</t>
  </si>
  <si>
    <t>P05412</t>
  </si>
  <si>
    <t>P05423</t>
  </si>
  <si>
    <t>P05455</t>
  </si>
  <si>
    <t>P05556</t>
  </si>
  <si>
    <t>P05771</t>
  </si>
  <si>
    <t>P05771-2</t>
  </si>
  <si>
    <t>P05783</t>
  </si>
  <si>
    <t>P05937</t>
  </si>
  <si>
    <t>P05976-2</t>
  </si>
  <si>
    <t>P06132</t>
  </si>
  <si>
    <t>P06280</t>
  </si>
  <si>
    <t>P06400</t>
  </si>
  <si>
    <t>P06493</t>
  </si>
  <si>
    <t>P06576</t>
  </si>
  <si>
    <t>P06733</t>
  </si>
  <si>
    <t>P06733-2</t>
  </si>
  <si>
    <t>P06744</t>
  </si>
  <si>
    <t>P06748</t>
  </si>
  <si>
    <t>P06753-2</t>
  </si>
  <si>
    <t>P06753-5</t>
  </si>
  <si>
    <t>P06756-2</t>
  </si>
  <si>
    <t>P07099</t>
  </si>
  <si>
    <t>P07108</t>
  </si>
  <si>
    <t>P07195</t>
  </si>
  <si>
    <t>P07225</t>
  </si>
  <si>
    <t>P07237</t>
  </si>
  <si>
    <t>P07339</t>
  </si>
  <si>
    <t>P07355</t>
  </si>
  <si>
    <t>P07384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</si>
  <si>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</si>
  <si>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</si>
  <si>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</si>
  <si>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</si>
  <si>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</si>
  <si>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</si>
  <si>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</si>
  <si>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</si>
  <si>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</si>
  <si>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</si>
  <si>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P07948</t>
  </si>
  <si>
    <t>P07948-2</t>
  </si>
  <si>
    <t>P07954-2</t>
  </si>
  <si>
    <t>P07998</t>
  </si>
  <si>
    <t>P08107</t>
  </si>
  <si>
    <t>P08133-2</t>
  </si>
  <si>
    <t>P08237</t>
  </si>
  <si>
    <t>P08238</t>
  </si>
  <si>
    <t>P08240</t>
  </si>
  <si>
    <t>P08243-2</t>
  </si>
  <si>
    <t>P08247</t>
  </si>
  <si>
    <t>P08397-2</t>
  </si>
  <si>
    <t>P08473</t>
  </si>
  <si>
    <t>P08559-3</t>
  </si>
  <si>
    <t>P08574</t>
  </si>
  <si>
    <t>P08579</t>
  </si>
  <si>
    <t>P08582</t>
  </si>
  <si>
    <t>P08603</t>
  </si>
  <si>
    <t>P08621</t>
  </si>
  <si>
    <t>P08648</t>
  </si>
  <si>
    <t>P08651-4</t>
  </si>
  <si>
    <t>P08670</t>
  </si>
  <si>
    <t>P08754</t>
  </si>
  <si>
    <t>P08758</t>
  </si>
  <si>
    <t>P09012</t>
  </si>
  <si>
    <t>P09038-2</t>
  </si>
  <si>
    <t>P09105</t>
  </si>
  <si>
    <t>P09110</t>
  </si>
  <si>
    <t>P09132</t>
  </si>
  <si>
    <t>P09211</t>
  </si>
  <si>
    <t>P09234</t>
  </si>
  <si>
    <t>P09382</t>
  </si>
  <si>
    <t>P09417</t>
  </si>
  <si>
    <t>P09429</t>
  </si>
  <si>
    <t>P09496-2</t>
  </si>
  <si>
    <t>P09497-2</t>
  </si>
  <si>
    <t>P09525</t>
  </si>
  <si>
    <t>P09543-2</t>
  </si>
  <si>
    <t>P09622</t>
  </si>
  <si>
    <t>P09661</t>
  </si>
  <si>
    <t>P09668</t>
  </si>
  <si>
    <t>P09669</t>
  </si>
  <si>
    <t>P09874</t>
  </si>
  <si>
    <t>P09958</t>
  </si>
  <si>
    <t>P09960</t>
  </si>
  <si>
    <t>P09972</t>
  </si>
  <si>
    <t>P0CG12</t>
  </si>
  <si>
    <t>P0CL80-2</t>
  </si>
  <si>
    <t>P0DJ93</t>
  </si>
  <si>
    <t>P10109</t>
  </si>
  <si>
    <t>P10124</t>
  </si>
  <si>
    <t>P10155</t>
  </si>
  <si>
    <t>P10253</t>
  </si>
  <si>
    <t>P10301</t>
  </si>
  <si>
    <t>P10398</t>
  </si>
  <si>
    <t>P10412</t>
  </si>
  <si>
    <t>P10515</t>
  </si>
  <si>
    <t>P10588</t>
  </si>
  <si>
    <t>P10599</t>
  </si>
  <si>
    <t>P10606</t>
  </si>
  <si>
    <t>P10619</t>
  </si>
  <si>
    <t>P10636-4</t>
  </si>
  <si>
    <t>P10644</t>
  </si>
  <si>
    <t>P10721-2</t>
  </si>
  <si>
    <t>P10746</t>
  </si>
  <si>
    <t>P10768</t>
  </si>
  <si>
    <t>P10809</t>
  </si>
  <si>
    <t>P11021</t>
  </si>
  <si>
    <t>P11142</t>
  </si>
  <si>
    <t>P11166</t>
  </si>
  <si>
    <t>P11169</t>
  </si>
  <si>
    <t>P11171</t>
  </si>
  <si>
    <t>P11171-2</t>
  </si>
  <si>
    <t>P11171-4</t>
  </si>
  <si>
    <t>P11171-5</t>
  </si>
  <si>
    <t>P11172</t>
  </si>
  <si>
    <t>P11172-2</t>
  </si>
  <si>
    <t>P11177-3</t>
  </si>
  <si>
    <t>P11216</t>
  </si>
  <si>
    <t>P11233</t>
  </si>
  <si>
    <t>P11234</t>
  </si>
  <si>
    <t>P11274-2</t>
  </si>
  <si>
    <t>P11277-3</t>
  </si>
  <si>
    <t>P11279</t>
  </si>
  <si>
    <t>P11413</t>
  </si>
  <si>
    <t>P11441</t>
  </si>
  <si>
    <t>P11498</t>
  </si>
  <si>
    <t>P11532-4</t>
  </si>
  <si>
    <t>P11586</t>
  </si>
  <si>
    <t>P11717</t>
  </si>
  <si>
    <t>P11766</t>
  </si>
  <si>
    <t>P11802</t>
  </si>
  <si>
    <t>P11831</t>
  </si>
  <si>
    <t>P11908</t>
  </si>
  <si>
    <t>P11940</t>
  </si>
  <si>
    <t>P12004</t>
  </si>
  <si>
    <t>P12081</t>
  </si>
  <si>
    <t>P12235</t>
  </si>
  <si>
    <t>P12236</t>
  </si>
  <si>
    <t>P12270</t>
  </si>
  <si>
    <t>P12277</t>
  </si>
  <si>
    <t>P12318-2</t>
  </si>
  <si>
    <t>P12429</t>
  </si>
  <si>
    <t>P12532</t>
  </si>
  <si>
    <t>P12814-2</t>
  </si>
  <si>
    <t>P12829</t>
  </si>
  <si>
    <t>P12931</t>
  </si>
  <si>
    <t>P12955</t>
  </si>
  <si>
    <t>P12956</t>
  </si>
  <si>
    <t>P12980</t>
  </si>
  <si>
    <t>P13010</t>
  </si>
  <si>
    <t>P13073</t>
  </si>
  <si>
    <t>P13196</t>
  </si>
  <si>
    <t>P13224</t>
  </si>
  <si>
    <t>P13284</t>
  </si>
  <si>
    <t>P13473-2</t>
  </si>
  <si>
    <t>P13489</t>
  </si>
  <si>
    <t>P13498</t>
  </si>
  <si>
    <t>P13639</t>
  </si>
  <si>
    <t>P13667</t>
  </si>
  <si>
    <t>P13674</t>
  </si>
  <si>
    <t>P13674-2</t>
  </si>
  <si>
    <t>P13693</t>
  </si>
  <si>
    <t>P13796</t>
  </si>
  <si>
    <t>P13804</t>
  </si>
  <si>
    <t>P13861</t>
  </si>
  <si>
    <t>P13929-3</t>
  </si>
  <si>
    <t>P13984</t>
  </si>
  <si>
    <t>P13995</t>
  </si>
  <si>
    <t>P14174</t>
  </si>
  <si>
    <t>P14209-3</t>
  </si>
  <si>
    <t>P14317</t>
  </si>
  <si>
    <t>P14324-2</t>
  </si>
  <si>
    <t>P14415</t>
  </si>
  <si>
    <t>P14550</t>
  </si>
  <si>
    <t>P14618</t>
  </si>
  <si>
    <t>P14618-2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</si>
  <si>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</si>
  <si>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</si>
  <si>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</si>
  <si>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</si>
  <si>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</si>
  <si>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</si>
  <si>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</si>
  <si>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</si>
  <si>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</si>
  <si>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</si>
  <si>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P15056</t>
  </si>
  <si>
    <t>P15104</t>
  </si>
  <si>
    <t>P15121</t>
  </si>
  <si>
    <t>P15144</t>
  </si>
  <si>
    <t>P15151-3</t>
  </si>
  <si>
    <t>P15153</t>
  </si>
  <si>
    <t>P15170-2</t>
  </si>
  <si>
    <t>P15289-2</t>
  </si>
  <si>
    <t>P15311</t>
  </si>
  <si>
    <t>P15374</t>
  </si>
  <si>
    <t>P15529-16</t>
  </si>
  <si>
    <t>P15531</t>
  </si>
  <si>
    <t>P15848</t>
  </si>
  <si>
    <t>P15880</t>
  </si>
  <si>
    <t>P15907</t>
  </si>
  <si>
    <t>P15923</t>
  </si>
  <si>
    <t>P15927</t>
  </si>
  <si>
    <t>P16150</t>
  </si>
  <si>
    <t>P16152</t>
  </si>
  <si>
    <t>P16157-10</t>
  </si>
  <si>
    <t>P16219</t>
  </si>
  <si>
    <t>P16220-3</t>
  </si>
  <si>
    <t>P16278-3</t>
  </si>
  <si>
    <t>P16284-3</t>
  </si>
  <si>
    <t>P16298</t>
  </si>
  <si>
    <t>P16333</t>
  </si>
  <si>
    <t>P16383</t>
  </si>
  <si>
    <t>P16401</t>
  </si>
  <si>
    <t>P16435</t>
  </si>
  <si>
    <t>P16591-3</t>
  </si>
  <si>
    <t>P16615</t>
  </si>
  <si>
    <t>P16885</t>
  </si>
  <si>
    <t>P16930</t>
  </si>
  <si>
    <t>P16949</t>
  </si>
  <si>
    <t>P16989</t>
  </si>
  <si>
    <t>P16989-2</t>
  </si>
  <si>
    <t>P17017</t>
  </si>
  <si>
    <t>P17028</t>
  </si>
  <si>
    <t>P17050</t>
  </si>
  <si>
    <t>P17066</t>
  </si>
  <si>
    <t>P17096-2</t>
  </si>
  <si>
    <t>P17152</t>
  </si>
  <si>
    <t>P17174</t>
  </si>
  <si>
    <t>P17252</t>
  </si>
  <si>
    <t>P17275</t>
  </si>
  <si>
    <t>P17482</t>
  </si>
  <si>
    <t>P17483</t>
  </si>
  <si>
    <t>P17535</t>
  </si>
  <si>
    <t>P17568</t>
  </si>
  <si>
    <t>P17612</t>
  </si>
  <si>
    <t>P17655</t>
  </si>
  <si>
    <t>P17676</t>
  </si>
  <si>
    <t>P17706-2</t>
  </si>
  <si>
    <t>P17812</t>
  </si>
  <si>
    <t>P17858</t>
  </si>
  <si>
    <t>P17900</t>
  </si>
  <si>
    <t>P17987</t>
  </si>
  <si>
    <t>P18031</t>
  </si>
  <si>
    <t>P18077</t>
  </si>
  <si>
    <t>P18084</t>
  </si>
  <si>
    <t>P18124</t>
  </si>
  <si>
    <t>P18206-2</t>
  </si>
  <si>
    <t>P18583-8</t>
  </si>
  <si>
    <t>P18615</t>
  </si>
  <si>
    <t>P18669</t>
  </si>
  <si>
    <t>P18754</t>
  </si>
  <si>
    <t>P18846</t>
  </si>
  <si>
    <t>P18858</t>
  </si>
  <si>
    <t>P18859</t>
  </si>
  <si>
    <t>P18887</t>
  </si>
  <si>
    <t>P19174</t>
  </si>
  <si>
    <t>P19338</t>
  </si>
  <si>
    <t>P19387</t>
  </si>
  <si>
    <t>P19388</t>
  </si>
  <si>
    <t>P19397</t>
  </si>
  <si>
    <t>P19447</t>
  </si>
  <si>
    <t>P19525-2</t>
  </si>
  <si>
    <t>P19532</t>
  </si>
  <si>
    <t>P19623</t>
  </si>
  <si>
    <t>P19784</t>
  </si>
  <si>
    <t>P19838</t>
  </si>
  <si>
    <t>P20020-6</t>
  </si>
  <si>
    <t>P20042</t>
  </si>
  <si>
    <t>P20138</t>
  </si>
  <si>
    <t>P20248</t>
  </si>
  <si>
    <t>P20290</t>
  </si>
  <si>
    <t>P20290-2</t>
  </si>
  <si>
    <t>P20333</t>
  </si>
  <si>
    <t>P20336</t>
  </si>
  <si>
    <t>P20338</t>
  </si>
  <si>
    <t>P20340</t>
  </si>
  <si>
    <t>P20585</t>
  </si>
  <si>
    <t>P20618</t>
  </si>
  <si>
    <t>P20645</t>
  </si>
  <si>
    <t>P20674</t>
  </si>
  <si>
    <t>P20700</t>
  </si>
  <si>
    <t>P20810-2</t>
  </si>
  <si>
    <t>P20962</t>
  </si>
  <si>
    <t>P21127-8</t>
  </si>
  <si>
    <t>P21281</t>
  </si>
  <si>
    <t>P21291</t>
  </si>
  <si>
    <t>P21399</t>
  </si>
  <si>
    <t>P21580</t>
  </si>
  <si>
    <t>P21796</t>
  </si>
  <si>
    <t>P21817-3</t>
  </si>
  <si>
    <t>P21912</t>
  </si>
  <si>
    <t>P21964-2</t>
  </si>
  <si>
    <t>P21980</t>
  </si>
  <si>
    <t>P22033</t>
  </si>
  <si>
    <t>P22059</t>
  </si>
  <si>
    <t>P22087</t>
  </si>
  <si>
    <t>P22102</t>
  </si>
  <si>
    <t>P22307</t>
  </si>
  <si>
    <t>P22307-2</t>
  </si>
  <si>
    <t>P22314</t>
  </si>
  <si>
    <t>P22466</t>
  </si>
  <si>
    <t>P22532</t>
  </si>
  <si>
    <t>P22570</t>
  </si>
  <si>
    <t>P22626</t>
  </si>
  <si>
    <t>P22670</t>
  </si>
  <si>
    <t>P22681</t>
  </si>
  <si>
    <t>P22694-4</t>
  </si>
  <si>
    <t>P22695</t>
  </si>
  <si>
    <t>P22830</t>
  </si>
  <si>
    <t>P23193</t>
  </si>
  <si>
    <t>P23219-3</t>
  </si>
  <si>
    <t>P23246</t>
  </si>
  <si>
    <t>P23258</t>
  </si>
  <si>
    <t>P23276</t>
  </si>
  <si>
    <t>P23284</t>
  </si>
  <si>
    <t>P23368</t>
  </si>
  <si>
    <t>P23381</t>
  </si>
  <si>
    <t>P23396</t>
  </si>
  <si>
    <t>P23434</t>
  </si>
  <si>
    <t>P23458</t>
  </si>
  <si>
    <t>P23497</t>
  </si>
  <si>
    <t>P23511-2</t>
  </si>
  <si>
    <t>P23526</t>
  </si>
  <si>
    <t>P23528</t>
  </si>
  <si>
    <t>P23634-7</t>
  </si>
  <si>
    <t>P23677</t>
  </si>
  <si>
    <t>P23786</t>
  </si>
  <si>
    <t>P23919</t>
  </si>
  <si>
    <t>P23921</t>
  </si>
  <si>
    <t>P24534</t>
  </si>
  <si>
    <t>P24666</t>
  </si>
  <si>
    <t>P24752</t>
  </si>
  <si>
    <t>P24928</t>
  </si>
  <si>
    <t>P25054-2</t>
  </si>
  <si>
    <t>P25098</t>
  </si>
  <si>
    <t>P25116</t>
  </si>
  <si>
    <t>P25205</t>
  </si>
  <si>
    <t>P25398</t>
  </si>
  <si>
    <t>P25685</t>
  </si>
  <si>
    <t>P25705</t>
  </si>
  <si>
    <t>P25774-2</t>
  </si>
  <si>
    <t>P25786</t>
  </si>
  <si>
    <t>P25787</t>
  </si>
  <si>
    <t>P25788-2</t>
  </si>
  <si>
    <t>P25789</t>
  </si>
  <si>
    <t>P25791</t>
  </si>
  <si>
    <t>P25815</t>
  </si>
  <si>
    <t>P26038</t>
  </si>
  <si>
    <t>P26196</t>
  </si>
  <si>
    <t>P26358</t>
  </si>
  <si>
    <t>P26358-2</t>
  </si>
  <si>
    <t>P26368-2</t>
  </si>
  <si>
    <t>P26373</t>
  </si>
  <si>
    <t>P26374</t>
  </si>
  <si>
    <t>P26572</t>
  </si>
  <si>
    <t>P26583</t>
  </si>
  <si>
    <t>P26599</t>
  </si>
  <si>
    <t>P26639</t>
  </si>
  <si>
    <t>P26641</t>
  </si>
  <si>
    <t>P26885</t>
  </si>
  <si>
    <t>P27144</t>
  </si>
  <si>
    <t>P27348</t>
  </si>
  <si>
    <t>P27361</t>
  </si>
  <si>
    <t>P27469</t>
  </si>
  <si>
    <t>P27540-2</t>
  </si>
  <si>
    <t>P27635</t>
  </si>
  <si>
    <t>P27694</t>
  </si>
  <si>
    <t>P27797</t>
  </si>
  <si>
    <t>P27815</t>
  </si>
  <si>
    <t>P27816-5</t>
  </si>
  <si>
    <t>P27824</t>
  </si>
  <si>
    <t>P27986</t>
  </si>
  <si>
    <t>P28066</t>
  </si>
  <si>
    <t>P28070</t>
  </si>
  <si>
    <t>P28072</t>
  </si>
  <si>
    <t>P28074</t>
  </si>
  <si>
    <t>P28289</t>
  </si>
  <si>
    <t>P28331</t>
  </si>
  <si>
    <t>P28482</t>
  </si>
  <si>
    <t>P28799</t>
  </si>
  <si>
    <t>P28838-2</t>
  </si>
  <si>
    <t>P28908</t>
  </si>
  <si>
    <t>P29083</t>
  </si>
  <si>
    <t>P29084</t>
  </si>
  <si>
    <t>P29218</t>
  </si>
  <si>
    <t>P29353-7</t>
  </si>
  <si>
    <t>P29373</t>
  </si>
  <si>
    <t>P29401</t>
  </si>
  <si>
    <t>P29590-2</t>
  </si>
  <si>
    <t>P29692</t>
  </si>
  <si>
    <t>P29692-3</t>
  </si>
  <si>
    <t>P29966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</si>
  <si>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</si>
  <si>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</si>
  <si>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</si>
  <si>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</si>
  <si>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</si>
  <si>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</si>
  <si>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</si>
  <si>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</si>
  <si>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</si>
  <si>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</si>
  <si>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</si>
  <si>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</si>
  <si>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</si>
  <si>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</si>
  <si>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</si>
  <si>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P30291</t>
  </si>
  <si>
    <t>P30405</t>
  </si>
  <si>
    <t>P30419</t>
  </si>
  <si>
    <t>P30519</t>
  </si>
  <si>
    <t>P30520</t>
  </si>
  <si>
    <t>P30533</t>
  </si>
  <si>
    <t>P30566</t>
  </si>
  <si>
    <t>P30613</t>
  </si>
  <si>
    <t>P30622-1</t>
  </si>
  <si>
    <t>P30711</t>
  </si>
  <si>
    <t>P30740</t>
  </si>
  <si>
    <t>P30825</t>
  </si>
  <si>
    <t>P30837</t>
  </si>
  <si>
    <t>P31146</t>
  </si>
  <si>
    <t>P31150</t>
  </si>
  <si>
    <t>P31153</t>
  </si>
  <si>
    <t>P31321</t>
  </si>
  <si>
    <t>P31323</t>
  </si>
  <si>
    <t>P31350</t>
  </si>
  <si>
    <t>P31641</t>
  </si>
  <si>
    <t>P31689</t>
  </si>
  <si>
    <t>P31749</t>
  </si>
  <si>
    <t>P31751</t>
  </si>
  <si>
    <t>P31930</t>
  </si>
  <si>
    <t>P31937</t>
  </si>
  <si>
    <t>P31939</t>
  </si>
  <si>
    <t>P31942-2</t>
  </si>
  <si>
    <t>P31946-2</t>
  </si>
  <si>
    <t>P31947-2</t>
  </si>
  <si>
    <t>P31948</t>
  </si>
  <si>
    <t>P31949</t>
  </si>
  <si>
    <t>P32019-3</t>
  </si>
  <si>
    <t>P32119</t>
  </si>
  <si>
    <t>P32189-1</t>
  </si>
  <si>
    <t>P32321</t>
  </si>
  <si>
    <t>P32322</t>
  </si>
  <si>
    <t>P32519-2</t>
  </si>
  <si>
    <t>P32856-3</t>
  </si>
  <si>
    <t>P32929</t>
  </si>
  <si>
    <t>P32969</t>
  </si>
  <si>
    <t>P33121-2</t>
  </si>
  <si>
    <t>P33176</t>
  </si>
  <si>
    <t>P33240-2</t>
  </si>
  <si>
    <t>P33316</t>
  </si>
  <si>
    <t>P33316-2</t>
  </si>
  <si>
    <t>P33527</t>
  </si>
  <si>
    <t>P33552</t>
  </si>
  <si>
    <t>P33908</t>
  </si>
  <si>
    <t>P33981-2</t>
  </si>
  <si>
    <t>P33991</t>
  </si>
  <si>
    <t>P33992</t>
  </si>
  <si>
    <t>P33993</t>
  </si>
  <si>
    <t>P34059</t>
  </si>
  <si>
    <t>P34896-2</t>
  </si>
  <si>
    <t>P34897-3</t>
  </si>
  <si>
    <t>P34910</t>
  </si>
  <si>
    <t>P34913</t>
  </si>
  <si>
    <t>P34931</t>
  </si>
  <si>
    <t>P34932</t>
  </si>
  <si>
    <t>P35219</t>
  </si>
  <si>
    <t>P35221</t>
  </si>
  <si>
    <t>P35232</t>
  </si>
  <si>
    <t>P35237</t>
  </si>
  <si>
    <t>P35240-4</t>
  </si>
  <si>
    <t>P35241</t>
  </si>
  <si>
    <t>P35244</t>
  </si>
  <si>
    <t>P35249</t>
  </si>
  <si>
    <t>P35250</t>
  </si>
  <si>
    <t>P35268</t>
  </si>
  <si>
    <t>P35269</t>
  </si>
  <si>
    <t>P35270</t>
  </si>
  <si>
    <t>P35520</t>
  </si>
  <si>
    <t>P35573-2</t>
  </si>
  <si>
    <t>P35579</t>
  </si>
  <si>
    <t>P35580</t>
  </si>
  <si>
    <t>P35606</t>
  </si>
  <si>
    <t>P35611-2</t>
  </si>
  <si>
    <t>P35612</t>
  </si>
  <si>
    <t>P35613-2</t>
  </si>
  <si>
    <t>P35637-2</t>
  </si>
  <si>
    <t>P35658-2</t>
  </si>
  <si>
    <t>P35659</t>
  </si>
  <si>
    <t>P35749-4</t>
  </si>
  <si>
    <t>P35754</t>
  </si>
  <si>
    <t>P35790-2</t>
  </si>
  <si>
    <t>P35813</t>
  </si>
  <si>
    <t>P35998</t>
  </si>
  <si>
    <t>P36404</t>
  </si>
  <si>
    <t>P36405</t>
  </si>
  <si>
    <t>P36507</t>
  </si>
  <si>
    <t>P36543</t>
  </si>
  <si>
    <t>P36551</t>
  </si>
  <si>
    <t>P36578</t>
  </si>
  <si>
    <t>P36639-4</t>
  </si>
  <si>
    <t>P36915</t>
  </si>
  <si>
    <t>P36954</t>
  </si>
  <si>
    <t>P36957</t>
  </si>
  <si>
    <t>P36959</t>
  </si>
  <si>
    <t>P36969-2</t>
  </si>
  <si>
    <t>P37108</t>
  </si>
  <si>
    <t>P37198</t>
  </si>
  <si>
    <t>P37235</t>
  </si>
  <si>
    <t>P37268</t>
  </si>
  <si>
    <t>P37287-3</t>
  </si>
  <si>
    <t>P37802</t>
  </si>
  <si>
    <t>P37837</t>
  </si>
  <si>
    <t>P38117</t>
  </si>
  <si>
    <t>P38159</t>
  </si>
  <si>
    <t>P38432</t>
  </si>
  <si>
    <t>P38435</t>
  </si>
  <si>
    <t>P38570</t>
  </si>
  <si>
    <t>P38646</t>
  </si>
  <si>
    <t>P38919</t>
  </si>
  <si>
    <t>P39019</t>
  </si>
  <si>
    <t>P39023</t>
  </si>
  <si>
    <t>P39059</t>
  </si>
  <si>
    <t>P39060-2</t>
  </si>
  <si>
    <t>P39656</t>
  </si>
  <si>
    <t>P39687</t>
  </si>
  <si>
    <t>P39748</t>
  </si>
  <si>
    <t>P40121-2</t>
  </si>
  <si>
    <t>P40222</t>
  </si>
  <si>
    <t>P40227</t>
  </si>
  <si>
    <t>P40261</t>
  </si>
  <si>
    <t>P40337-3</t>
  </si>
  <si>
    <t>P40425</t>
  </si>
  <si>
    <t>P40429</t>
  </si>
  <si>
    <t>P40692</t>
  </si>
  <si>
    <t>P40763</t>
  </si>
  <si>
    <t>P40818</t>
  </si>
  <si>
    <t>P40925</t>
  </si>
  <si>
    <t>P40926</t>
  </si>
  <si>
    <t>P40937</t>
  </si>
  <si>
    <t>P40938-2</t>
  </si>
  <si>
    <t>P40939</t>
  </si>
  <si>
    <t>P41091</t>
  </si>
  <si>
    <t>P41134-2</t>
  </si>
  <si>
    <t>P41208</t>
  </si>
  <si>
    <t>P41214</t>
  </si>
  <si>
    <t>P41223</t>
  </si>
  <si>
    <t>P41227-2</t>
  </si>
  <si>
    <t>P41229-2</t>
  </si>
  <si>
    <t>P41236</t>
  </si>
  <si>
    <t>P41240</t>
  </si>
  <si>
    <t>P41250</t>
  </si>
  <si>
    <t>P41252</t>
  </si>
  <si>
    <t>P41440</t>
  </si>
  <si>
    <t>P41567</t>
  </si>
  <si>
    <t>P41743</t>
  </si>
  <si>
    <t>P42025</t>
  </si>
  <si>
    <t>P42126-2</t>
  </si>
  <si>
    <t>P42166</t>
  </si>
  <si>
    <t>P42167</t>
  </si>
  <si>
    <t>P42167-2</t>
  </si>
  <si>
    <t>P42224</t>
  </si>
  <si>
    <t>P42226</t>
  </si>
  <si>
    <t>P42285</t>
  </si>
  <si>
    <t>P42330</t>
  </si>
  <si>
    <t>P42338</t>
  </si>
  <si>
    <t>P42345</t>
  </si>
  <si>
    <t>P42566</t>
  </si>
  <si>
    <t>P42574</t>
  </si>
  <si>
    <t>P42575</t>
  </si>
  <si>
    <t>P42677</t>
  </si>
  <si>
    <t>P42680</t>
  </si>
  <si>
    <t>P42684-4</t>
  </si>
  <si>
    <t>P42695</t>
  </si>
  <si>
    <t>P42704</t>
  </si>
  <si>
    <t>P42765</t>
  </si>
  <si>
    <t>P42766</t>
  </si>
  <si>
    <t>P42768</t>
  </si>
  <si>
    <t>P42773</t>
  </si>
  <si>
    <t>P42785</t>
  </si>
  <si>
    <t>P42858</t>
  </si>
  <si>
    <t>P42898</t>
  </si>
  <si>
    <t>P43003-2</t>
  </si>
  <si>
    <t>P43007</t>
  </si>
  <si>
    <t>P43034</t>
  </si>
  <si>
    <t>P43121</t>
  </si>
  <si>
    <t>P43246</t>
  </si>
  <si>
    <t>P43250-2</t>
  </si>
  <si>
    <t>P43304</t>
  </si>
  <si>
    <t>P43307</t>
  </si>
  <si>
    <t>P43378</t>
  </si>
  <si>
    <t>P43405-2</t>
  </si>
  <si>
    <t>P43487</t>
  </si>
  <si>
    <t>P43490</t>
  </si>
  <si>
    <t>P43686</t>
  </si>
  <si>
    <t>P43897</t>
  </si>
  <si>
    <t>P45880</t>
  </si>
  <si>
    <t>P45954</t>
  </si>
  <si>
    <t>P45973</t>
  </si>
  <si>
    <t>P45974-2</t>
  </si>
  <si>
    <t>P45983-3</t>
  </si>
  <si>
    <t>P45985</t>
  </si>
  <si>
    <t>P46013</t>
  </si>
  <si>
    <t>P46019</t>
  </si>
  <si>
    <t>P46060</t>
  </si>
  <si>
    <t>P46063</t>
  </si>
  <si>
    <t>P46087</t>
  </si>
  <si>
    <t>P46108</t>
  </si>
  <si>
    <t>P46109</t>
  </si>
  <si>
    <t>P46199</t>
  </si>
  <si>
    <t>P46527</t>
  </si>
  <si>
    <t>P46531</t>
  </si>
  <si>
    <t>P46734-2</t>
  </si>
  <si>
    <t>P46736-2</t>
  </si>
  <si>
    <t>P46776</t>
  </si>
  <si>
    <t>P46777</t>
  </si>
  <si>
    <t>P46778</t>
  </si>
  <si>
    <t>P46779</t>
  </si>
  <si>
    <t>P46781</t>
  </si>
  <si>
    <t>P46783</t>
  </si>
  <si>
    <t>P46821</t>
  </si>
  <si>
    <t>P46926</t>
  </si>
  <si>
    <t>P46934-4</t>
  </si>
  <si>
    <t>P46940</t>
  </si>
  <si>
    <t>P46976-2</t>
  </si>
  <si>
    <t>P46977</t>
  </si>
  <si>
    <t>P47224</t>
  </si>
  <si>
    <t>P47755</t>
  </si>
  <si>
    <t>P47813</t>
  </si>
  <si>
    <t>P47897</t>
  </si>
  <si>
    <t>P47914</t>
  </si>
  <si>
    <t>P47985</t>
  </si>
  <si>
    <t>P48029</t>
  </si>
  <si>
    <t>P48047</t>
  </si>
  <si>
    <t>P48059-3</t>
  </si>
  <si>
    <t>P48067-2</t>
  </si>
  <si>
    <t>P48147</t>
  </si>
  <si>
    <t>P48163</t>
  </si>
  <si>
    <t>P48200</t>
  </si>
  <si>
    <t>P48357-2</t>
  </si>
  <si>
    <t>P48444</t>
  </si>
  <si>
    <t>P48449-3</t>
  </si>
  <si>
    <t>P48454</t>
  </si>
  <si>
    <t>P48506</t>
  </si>
  <si>
    <t>P48507</t>
  </si>
  <si>
    <t>P48509</t>
  </si>
  <si>
    <t>P48634</t>
  </si>
  <si>
    <t>P48637</t>
  </si>
  <si>
    <t>P48643</t>
  </si>
  <si>
    <t>P48651</t>
  </si>
  <si>
    <t>P48681</t>
  </si>
  <si>
    <t>P48723</t>
  </si>
  <si>
    <t>P48735</t>
  </si>
  <si>
    <t>P48736</t>
  </si>
  <si>
    <t>P48739</t>
  </si>
  <si>
    <t>P48960-2</t>
  </si>
  <si>
    <t>P49005</t>
  </si>
  <si>
    <t>P49006</t>
  </si>
  <si>
    <t>P49069</t>
  </si>
  <si>
    <t>P49116</t>
  </si>
  <si>
    <t>P49137</t>
  </si>
  <si>
    <t>P49189</t>
  </si>
  <si>
    <t>P49207</t>
  </si>
  <si>
    <t>P49247</t>
  </si>
  <si>
    <t>P49257</t>
  </si>
  <si>
    <t>P49321</t>
  </si>
  <si>
    <t>P49327</t>
  </si>
  <si>
    <t>P49354</t>
  </si>
  <si>
    <t>P49366</t>
  </si>
  <si>
    <t>P49368</t>
  </si>
  <si>
    <t>P49406</t>
  </si>
  <si>
    <t>P49411</t>
  </si>
  <si>
    <t>P49427</t>
  </si>
  <si>
    <t>P49448</t>
  </si>
  <si>
    <t>P49454</t>
  </si>
  <si>
    <t>P49458</t>
  </si>
  <si>
    <t>P49459</t>
  </si>
  <si>
    <t>P49585</t>
  </si>
  <si>
    <t>P49588</t>
  </si>
  <si>
    <t>P49589-3</t>
  </si>
  <si>
    <t>P49642</t>
  </si>
  <si>
    <t>P49643</t>
  </si>
  <si>
    <t>P49711</t>
  </si>
  <si>
    <t>P49721</t>
  </si>
  <si>
    <t>P49736</t>
  </si>
  <si>
    <t>P49748</t>
  </si>
  <si>
    <t>P49754-2</t>
  </si>
  <si>
    <t>P49755</t>
  </si>
  <si>
    <t>P49756</t>
  </si>
  <si>
    <t>P49757-4</t>
  </si>
  <si>
    <t>P49768-2</t>
  </si>
  <si>
    <t>P49770</t>
  </si>
  <si>
    <t>P49773</t>
  </si>
  <si>
    <t>P49790</t>
  </si>
  <si>
    <t>P49792</t>
  </si>
  <si>
    <t>P49840</t>
  </si>
  <si>
    <t>P49841</t>
  </si>
  <si>
    <t>P49902</t>
  </si>
  <si>
    <t>P49903</t>
  </si>
  <si>
    <t>P49903-3</t>
  </si>
  <si>
    <t>P49914</t>
  </si>
  <si>
    <t>P49915</t>
  </si>
  <si>
    <t>P49959</t>
  </si>
  <si>
    <t>P50053</t>
  </si>
  <si>
    <t>P50135</t>
  </si>
  <si>
    <t>P50148</t>
  </si>
  <si>
    <t>P50151</t>
  </si>
  <si>
    <t>P50224</t>
  </si>
  <si>
    <t>P50336</t>
  </si>
  <si>
    <t>P50402</t>
  </si>
  <si>
    <t>P50416-2</t>
  </si>
  <si>
    <t>P50443</t>
  </si>
  <si>
    <t>P50453</t>
  </si>
  <si>
    <t>P50454</t>
  </si>
  <si>
    <t>P50479</t>
  </si>
  <si>
    <t>P50502</t>
  </si>
  <si>
    <t>P50552</t>
  </si>
  <si>
    <t>P50579</t>
  </si>
  <si>
    <t>P50583</t>
  </si>
  <si>
    <t>P50613</t>
  </si>
  <si>
    <t>P50747</t>
  </si>
  <si>
    <t>P50748</t>
  </si>
  <si>
    <t>P50750</t>
  </si>
  <si>
    <t>P50897</t>
  </si>
  <si>
    <t>P50990</t>
  </si>
  <si>
    <t>P50991</t>
  </si>
  <si>
    <t>P51003</t>
  </si>
  <si>
    <t>P51148</t>
  </si>
  <si>
    <t>P51149</t>
  </si>
  <si>
    <t>P51151</t>
  </si>
  <si>
    <t>P51153</t>
  </si>
  <si>
    <t>P51159</t>
  </si>
  <si>
    <t>P51178</t>
  </si>
  <si>
    <t>P51397</t>
  </si>
  <si>
    <t>P51398-2</t>
  </si>
  <si>
    <t>P51452</t>
  </si>
  <si>
    <t>P51531-2</t>
  </si>
  <si>
    <t>P51553</t>
  </si>
  <si>
    <t>P51570</t>
  </si>
  <si>
    <t>P51571</t>
  </si>
  <si>
    <t>P51572</t>
  </si>
  <si>
    <t>P51580</t>
  </si>
  <si>
    <t>P51608</t>
  </si>
  <si>
    <t>P51610-2</t>
  </si>
  <si>
    <t>P51659</t>
  </si>
  <si>
    <t>P51665</t>
  </si>
  <si>
    <t>P51687</t>
  </si>
  <si>
    <t>P51692</t>
  </si>
  <si>
    <t>P51790-4</t>
  </si>
  <si>
    <t>P51795</t>
  </si>
  <si>
    <t>P51798</t>
  </si>
  <si>
    <t>P51809</t>
  </si>
  <si>
    <t>P51811</t>
  </si>
  <si>
    <t>P51812</t>
  </si>
  <si>
    <t>P51825</t>
  </si>
  <si>
    <t>P51857-2</t>
  </si>
  <si>
    <t>P51858</t>
  </si>
  <si>
    <t>P51911</t>
  </si>
  <si>
    <t>P51946</t>
  </si>
  <si>
    <t>P51948-2</t>
  </si>
  <si>
    <t>P51970</t>
  </si>
  <si>
    <t>P51991</t>
  </si>
  <si>
    <t>P52272-2</t>
  </si>
  <si>
    <t>P52292</t>
  </si>
  <si>
    <t>P52294</t>
  </si>
  <si>
    <t>P52306</t>
  </si>
  <si>
    <t>P52565</t>
  </si>
  <si>
    <t>P52566</t>
  </si>
  <si>
    <t>P52597</t>
  </si>
  <si>
    <t>P52630-4</t>
  </si>
  <si>
    <t>P52655</t>
  </si>
  <si>
    <t>P52657</t>
  </si>
  <si>
    <t>P52701</t>
  </si>
  <si>
    <t>P52732</t>
  </si>
  <si>
    <t>P52758</t>
  </si>
  <si>
    <t>P52788</t>
  </si>
  <si>
    <t>P52789</t>
  </si>
  <si>
    <t>P52888</t>
  </si>
  <si>
    <t>P52895</t>
  </si>
  <si>
    <t>P52907</t>
  </si>
  <si>
    <t>P52943</t>
  </si>
  <si>
    <t>P52948-6</t>
  </si>
  <si>
    <t>P53004</t>
  </si>
  <si>
    <t>P53007</t>
  </si>
  <si>
    <t>P53350</t>
  </si>
  <si>
    <t>P53365</t>
  </si>
  <si>
    <t>P53367</t>
  </si>
  <si>
    <t>P53367-2</t>
  </si>
  <si>
    <t>P53384-2</t>
  </si>
  <si>
    <t>P53396</t>
  </si>
  <si>
    <t>P53582</t>
  </si>
  <si>
    <t>P53597</t>
  </si>
  <si>
    <t>P53602</t>
  </si>
  <si>
    <t>P53609</t>
  </si>
  <si>
    <t>P53618</t>
  </si>
  <si>
    <t>P53621</t>
  </si>
  <si>
    <t>P53634</t>
  </si>
  <si>
    <t>P53701</t>
  </si>
  <si>
    <t>P53778</t>
  </si>
  <si>
    <t>P53794</t>
  </si>
  <si>
    <t>P53985</t>
  </si>
  <si>
    <t>P53992</t>
  </si>
  <si>
    <t>P53999</t>
  </si>
  <si>
    <t>P54098</t>
  </si>
  <si>
    <t>P54136</t>
  </si>
  <si>
    <t>P54259</t>
  </si>
  <si>
    <t>P54278</t>
  </si>
  <si>
    <t>P54577</t>
  </si>
  <si>
    <t>P54578-2</t>
  </si>
  <si>
    <t>P54619-2</t>
  </si>
  <si>
    <t>P54652</t>
  </si>
  <si>
    <t>P54687</t>
  </si>
  <si>
    <t>P54709</t>
  </si>
  <si>
    <t>P54727</t>
  </si>
  <si>
    <t>P54802</t>
  </si>
  <si>
    <t>P54803</t>
  </si>
  <si>
    <t>P54886-2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</si>
  <si>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</si>
  <si>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</si>
  <si>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</si>
  <si>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</si>
  <si>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</si>
  <si>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</si>
  <si>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</si>
  <si>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</si>
  <si>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P55145</t>
  </si>
  <si>
    <t>P55160</t>
  </si>
  <si>
    <t>P55199</t>
  </si>
  <si>
    <t>P55212</t>
  </si>
  <si>
    <t>P55263</t>
  </si>
  <si>
    <t>P55347-2</t>
  </si>
  <si>
    <t>P55735-2</t>
  </si>
  <si>
    <t>P55795</t>
  </si>
  <si>
    <t>P55809</t>
  </si>
  <si>
    <t>P55884</t>
  </si>
  <si>
    <t>P55957</t>
  </si>
  <si>
    <t>P56181</t>
  </si>
  <si>
    <t>P56181-2</t>
  </si>
  <si>
    <t>P56182</t>
  </si>
  <si>
    <t>P56192</t>
  </si>
  <si>
    <t>P56270-2</t>
  </si>
  <si>
    <t>P56277</t>
  </si>
  <si>
    <t>P56282-2</t>
  </si>
  <si>
    <t>P56377</t>
  </si>
  <si>
    <t>P56378</t>
  </si>
  <si>
    <t>P56385</t>
  </si>
  <si>
    <t>P56537</t>
  </si>
  <si>
    <t>P56556</t>
  </si>
  <si>
    <t>P56559</t>
  </si>
  <si>
    <t>P56589</t>
  </si>
  <si>
    <t>P56645</t>
  </si>
  <si>
    <t>P56937-3</t>
  </si>
  <si>
    <t>P56945-4</t>
  </si>
  <si>
    <t>P56962</t>
  </si>
  <si>
    <t>P57054-3</t>
  </si>
  <si>
    <t>P57060</t>
  </si>
  <si>
    <t>P57076</t>
  </si>
  <si>
    <t>P57081-2</t>
  </si>
  <si>
    <t>P57081-3</t>
  </si>
  <si>
    <t>P57105</t>
  </si>
  <si>
    <t>P57737-3</t>
  </si>
  <si>
    <t>P57740</t>
  </si>
  <si>
    <t>P57768-2</t>
  </si>
  <si>
    <t>P57772</t>
  </si>
  <si>
    <t>P58004</t>
  </si>
  <si>
    <t>P58107</t>
  </si>
  <si>
    <t>P58546</t>
  </si>
  <si>
    <t>P60059</t>
  </si>
  <si>
    <t>P60174-1</t>
  </si>
  <si>
    <t>P60228</t>
  </si>
  <si>
    <t>P60468</t>
  </si>
  <si>
    <t>P60510</t>
  </si>
  <si>
    <t>P60520</t>
  </si>
  <si>
    <t>P60602</t>
  </si>
  <si>
    <t>P60604-2</t>
  </si>
  <si>
    <t>P60709</t>
  </si>
  <si>
    <t>P60763</t>
  </si>
  <si>
    <t>P60842</t>
  </si>
  <si>
    <t>P60866</t>
  </si>
  <si>
    <t>P60891</t>
  </si>
  <si>
    <t>P60896</t>
  </si>
  <si>
    <t>P60900</t>
  </si>
  <si>
    <t>P60953</t>
  </si>
  <si>
    <t>P60953-1</t>
  </si>
  <si>
    <t>P60981-2</t>
  </si>
  <si>
    <t>P61006</t>
  </si>
  <si>
    <t>P61009</t>
  </si>
  <si>
    <t>P61011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</si>
  <si>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</si>
  <si>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</si>
  <si>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</si>
  <si>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</si>
  <si>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</si>
  <si>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</si>
  <si>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</si>
  <si>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</si>
  <si>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</si>
  <si>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</si>
  <si>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</si>
  <si>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P61201</t>
  </si>
  <si>
    <t>P61218</t>
  </si>
  <si>
    <t>P61221</t>
  </si>
  <si>
    <t>P61224</t>
  </si>
  <si>
    <t>P61225</t>
  </si>
  <si>
    <t>P61244-2</t>
  </si>
  <si>
    <t>P61247</t>
  </si>
  <si>
    <t>P61254</t>
  </si>
  <si>
    <t>P61289</t>
  </si>
  <si>
    <t>P61313</t>
  </si>
  <si>
    <t>P61326</t>
  </si>
  <si>
    <t>P61353</t>
  </si>
  <si>
    <t>P61457</t>
  </si>
  <si>
    <t>P61513</t>
  </si>
  <si>
    <t>P61586</t>
  </si>
  <si>
    <t>P61599</t>
  </si>
  <si>
    <t>P61601</t>
  </si>
  <si>
    <t>P61604</t>
  </si>
  <si>
    <t>P61758</t>
  </si>
  <si>
    <t>P61764</t>
  </si>
  <si>
    <t>P61962</t>
  </si>
  <si>
    <t>P61964</t>
  </si>
  <si>
    <t>P61966</t>
  </si>
  <si>
    <t>P61968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</si>
  <si>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</si>
  <si>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</si>
  <si>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</si>
  <si>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</si>
  <si>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</si>
  <si>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</si>
  <si>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</si>
  <si>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</si>
  <si>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P62191</t>
  </si>
  <si>
    <t>P62195-2</t>
  </si>
  <si>
    <t>P62241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</si>
  <si>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</si>
  <si>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</si>
  <si>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</si>
  <si>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</si>
  <si>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</si>
  <si>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</si>
  <si>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</si>
  <si>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</si>
  <si>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</si>
  <si>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</si>
  <si>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</si>
  <si>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</si>
  <si>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</si>
  <si>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</si>
  <si>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</si>
  <si>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</si>
  <si>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</si>
  <si>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</si>
  <si>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P62424</t>
  </si>
  <si>
    <t>P62487</t>
  </si>
  <si>
    <t>P62495</t>
  </si>
  <si>
    <t>P62633-2</t>
  </si>
  <si>
    <t>P62633-4</t>
  </si>
  <si>
    <t>P62699</t>
  </si>
  <si>
    <t>P62701</t>
  </si>
  <si>
    <t>P62714</t>
  </si>
  <si>
    <t>P62750</t>
  </si>
  <si>
    <t>P62753</t>
  </si>
  <si>
    <t>P62805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</si>
  <si>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</si>
  <si>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</si>
  <si>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</si>
  <si>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</si>
  <si>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</si>
  <si>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</si>
  <si>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</si>
  <si>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</si>
  <si>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P62877</t>
  </si>
  <si>
    <t>P62879</t>
  </si>
  <si>
    <t>P62888</t>
  </si>
  <si>
    <t>P62899</t>
  </si>
  <si>
    <t>P62906</t>
  </si>
  <si>
    <t>P62913-2</t>
  </si>
  <si>
    <t>P62917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</si>
  <si>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</si>
  <si>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</si>
  <si>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</si>
  <si>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</si>
  <si>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</si>
  <si>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</si>
  <si>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</si>
  <si>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</si>
  <si>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</t>
  </si>
  <si>
    <t>P63092-2</t>
  </si>
  <si>
    <t>P63092-3</t>
  </si>
  <si>
    <t>P63104</t>
  </si>
  <si>
    <t>P63151</t>
  </si>
  <si>
    <t>P63167</t>
  </si>
  <si>
    <t>P63173</t>
  </si>
  <si>
    <t>P63218</t>
  </si>
  <si>
    <t>P63244</t>
  </si>
  <si>
    <t>P63261</t>
  </si>
  <si>
    <t>P67775</t>
  </si>
  <si>
    <t>P67809</t>
  </si>
  <si>
    <t>P67936</t>
  </si>
  <si>
    <t>P68036</t>
  </si>
  <si>
    <t>P68104</t>
  </si>
  <si>
    <t>P68133</t>
  </si>
  <si>
    <t>P68363</t>
  </si>
  <si>
    <t>P68371</t>
  </si>
  <si>
    <t>P68402</t>
  </si>
  <si>
    <t>P69891</t>
  </si>
  <si>
    <t>P69892</t>
  </si>
  <si>
    <t>P69905</t>
  </si>
  <si>
    <t>P78316</t>
  </si>
  <si>
    <t>P78318</t>
  </si>
  <si>
    <t>P78330</t>
  </si>
  <si>
    <t>P78345</t>
  </si>
  <si>
    <t>P78346</t>
  </si>
  <si>
    <t>P78347-2</t>
  </si>
  <si>
    <t>P78356</t>
  </si>
  <si>
    <t>P78362</t>
  </si>
  <si>
    <t>P78371</t>
  </si>
  <si>
    <t>P78406</t>
  </si>
  <si>
    <t>P78417</t>
  </si>
  <si>
    <t>P78527</t>
  </si>
  <si>
    <t>P78536</t>
  </si>
  <si>
    <t>P78537</t>
  </si>
  <si>
    <t>P78540</t>
  </si>
  <si>
    <t>P78560</t>
  </si>
  <si>
    <t>P80217</t>
  </si>
  <si>
    <t>P81605</t>
  </si>
  <si>
    <t>P82094</t>
  </si>
  <si>
    <t>P82664</t>
  </si>
  <si>
    <t>P82673</t>
  </si>
  <si>
    <t>P82675</t>
  </si>
  <si>
    <t>P82909</t>
  </si>
  <si>
    <t>P82912-2</t>
  </si>
  <si>
    <t>P82914</t>
  </si>
  <si>
    <t>P82921</t>
  </si>
  <si>
    <t>P82933</t>
  </si>
  <si>
    <t>P82979</t>
  </si>
  <si>
    <t>P83436</t>
  </si>
  <si>
    <t>P84022</t>
  </si>
  <si>
    <t>P84077</t>
  </si>
  <si>
    <t>P84085</t>
  </si>
  <si>
    <t>P84090</t>
  </si>
  <si>
    <t>P84095</t>
  </si>
  <si>
    <t>P84101-4</t>
  </si>
  <si>
    <t>P84157-2</t>
  </si>
  <si>
    <t>P85037</t>
  </si>
  <si>
    <t>P86397</t>
  </si>
  <si>
    <t>P86791</t>
  </si>
  <si>
    <t>P98082-3</t>
  </si>
  <si>
    <t>P98153-2</t>
  </si>
  <si>
    <t>P98160</t>
  </si>
  <si>
    <t>P98170</t>
  </si>
  <si>
    <t>P98172</t>
  </si>
  <si>
    <t>P98175-4</t>
  </si>
  <si>
    <t>P98179</t>
  </si>
  <si>
    <t>Q00013</t>
  </si>
  <si>
    <t>Q00059</t>
  </si>
  <si>
    <t>Q00169</t>
  </si>
  <si>
    <t>Q00325-2</t>
  </si>
  <si>
    <t>Q00341</t>
  </si>
  <si>
    <t>Q00403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</si>
  <si>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</si>
  <si>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</si>
  <si>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</si>
  <si>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</si>
  <si>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</si>
  <si>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</si>
  <si>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</si>
  <si>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</si>
  <si>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Q00765</t>
  </si>
  <si>
    <t>Q00796</t>
  </si>
  <si>
    <t>Q00839-2</t>
  </si>
  <si>
    <t>Q01081-4</t>
  </si>
  <si>
    <t>Q01082</t>
  </si>
  <si>
    <t>Q01085-2</t>
  </si>
  <si>
    <t>Q01105-2</t>
  </si>
  <si>
    <t>Q01167-2</t>
  </si>
  <si>
    <t>Q01415</t>
  </si>
  <si>
    <t>Q01432</t>
  </si>
  <si>
    <t>Q01459</t>
  </si>
  <si>
    <t>Q01469</t>
  </si>
  <si>
    <t>Q01518-2</t>
  </si>
  <si>
    <t>Q01581</t>
  </si>
  <si>
    <t>Q01650</t>
  </si>
  <si>
    <t>Q01658</t>
  </si>
  <si>
    <t>Q01813</t>
  </si>
  <si>
    <t>Q01968-2</t>
  </si>
  <si>
    <t>Q01970</t>
  </si>
  <si>
    <t>Q01974</t>
  </si>
  <si>
    <t>Q02086-2</t>
  </si>
  <si>
    <t>Q02127</t>
  </si>
  <si>
    <t>Q02224-3</t>
  </si>
  <si>
    <t>Q02241</t>
  </si>
  <si>
    <t>Q02447-3</t>
  </si>
  <si>
    <t>Q02543</t>
  </si>
  <si>
    <t>Q02750</t>
  </si>
  <si>
    <t>Q02790</t>
  </si>
  <si>
    <t>Q02809</t>
  </si>
  <si>
    <t>Q02818</t>
  </si>
  <si>
    <t>Q02833-3</t>
  </si>
  <si>
    <t>Q02952-3</t>
  </si>
  <si>
    <t>Q03014</t>
  </si>
  <si>
    <t>Q03154</t>
  </si>
  <si>
    <t>Q03167-2</t>
  </si>
  <si>
    <t>Q03169</t>
  </si>
  <si>
    <t>Q03405</t>
  </si>
  <si>
    <t>Q03519</t>
  </si>
  <si>
    <t>Q04446</t>
  </si>
  <si>
    <t>Q04637-5</t>
  </si>
  <si>
    <t>Q04656-5</t>
  </si>
  <si>
    <t>Q04726-3</t>
  </si>
  <si>
    <t>Q04759</t>
  </si>
  <si>
    <t>Q04760</t>
  </si>
  <si>
    <t>Q04771</t>
  </si>
  <si>
    <t>Q04828</t>
  </si>
  <si>
    <t>Q04837</t>
  </si>
  <si>
    <t>Q04917</t>
  </si>
  <si>
    <t>Q04941</t>
  </si>
  <si>
    <t>Q05048</t>
  </si>
  <si>
    <t>Q05086-3</t>
  </si>
  <si>
    <t>Q05209</t>
  </si>
  <si>
    <t>Q05519-2</t>
  </si>
  <si>
    <t>Q05639</t>
  </si>
  <si>
    <t>Q05655</t>
  </si>
  <si>
    <t>Q05823</t>
  </si>
  <si>
    <t>Q06124</t>
  </si>
  <si>
    <t>Q06136</t>
  </si>
  <si>
    <t>Q06187</t>
  </si>
  <si>
    <t>Q06203</t>
  </si>
  <si>
    <t>Q06210-2</t>
  </si>
  <si>
    <t>Q06265</t>
  </si>
  <si>
    <t>Q06481</t>
  </si>
  <si>
    <t>Q06546</t>
  </si>
  <si>
    <t>Q06587</t>
  </si>
  <si>
    <t>Q06830</t>
  </si>
  <si>
    <t>Q07021</t>
  </si>
  <si>
    <t>Q07283</t>
  </si>
  <si>
    <t>Q07666</t>
  </si>
  <si>
    <t>Q07812-5</t>
  </si>
  <si>
    <t>Q07820-2</t>
  </si>
  <si>
    <t>Q07866-3</t>
  </si>
  <si>
    <t>Q07866-7</t>
  </si>
  <si>
    <t>Q07960</t>
  </si>
  <si>
    <t>Q08117</t>
  </si>
  <si>
    <t>Q08170</t>
  </si>
  <si>
    <t>Q08209-3</t>
  </si>
  <si>
    <t>Q08211</t>
  </si>
  <si>
    <t>Q08257</t>
  </si>
  <si>
    <t>Q08345-2</t>
  </si>
  <si>
    <t>Q08357</t>
  </si>
  <si>
    <t>Q08378-2</t>
  </si>
  <si>
    <t>Q08379</t>
  </si>
  <si>
    <t>Q08426</t>
  </si>
  <si>
    <t>Q08495</t>
  </si>
  <si>
    <t>Q08554-2</t>
  </si>
  <si>
    <t>Q08722</t>
  </si>
  <si>
    <t>Q08752</t>
  </si>
  <si>
    <t>Q08945</t>
  </si>
  <si>
    <t>Q08AE8-2</t>
  </si>
  <si>
    <t>Q08AG7</t>
  </si>
  <si>
    <t>Q08AM6</t>
  </si>
  <si>
    <t>Q08E86</t>
  </si>
  <si>
    <t>Q08J23</t>
  </si>
  <si>
    <t>Q09028-3</t>
  </si>
  <si>
    <t>Q09161</t>
  </si>
  <si>
    <t>Q09328</t>
  </si>
  <si>
    <t>Q09472</t>
  </si>
  <si>
    <t>Q09666</t>
  </si>
  <si>
    <t>Q0PNE2</t>
  </si>
  <si>
    <t>Q0VDF9</t>
  </si>
  <si>
    <t>Q0VDG4</t>
  </si>
  <si>
    <t>Q0VG06-3</t>
  </si>
  <si>
    <t>Q10469</t>
  </si>
  <si>
    <t>Q10471</t>
  </si>
  <si>
    <t>Q10567-2</t>
  </si>
  <si>
    <t>Q10567-3</t>
  </si>
  <si>
    <t>Q10570</t>
  </si>
  <si>
    <t>Q10589</t>
  </si>
  <si>
    <t>Q10713</t>
  </si>
  <si>
    <t>Q12769</t>
  </si>
  <si>
    <t>Q12770</t>
  </si>
  <si>
    <t>Q12792</t>
  </si>
  <si>
    <t>Q12797-10</t>
  </si>
  <si>
    <t>Q12800-2</t>
  </si>
  <si>
    <t>Q12809-2</t>
  </si>
  <si>
    <t>Q12840</t>
  </si>
  <si>
    <t>Q12846</t>
  </si>
  <si>
    <t>Q12872</t>
  </si>
  <si>
    <t>Q12874</t>
  </si>
  <si>
    <t>Q12888</t>
  </si>
  <si>
    <t>Q12893</t>
  </si>
  <si>
    <t>Q12904-2</t>
  </si>
  <si>
    <t>Q12905</t>
  </si>
  <si>
    <t>Q12906</t>
  </si>
  <si>
    <t>Q12907</t>
  </si>
  <si>
    <t>Q12933-3</t>
  </si>
  <si>
    <t>Q12955</t>
  </si>
  <si>
    <t>Q12959-5</t>
  </si>
  <si>
    <t>Q12962</t>
  </si>
  <si>
    <t>Q12972</t>
  </si>
  <si>
    <t>Q12974</t>
  </si>
  <si>
    <t>Q12981</t>
  </si>
  <si>
    <t>Q12996</t>
  </si>
  <si>
    <t>Q13011</t>
  </si>
  <si>
    <t>Q13017-2</t>
  </si>
  <si>
    <t>Q13033-2</t>
  </si>
  <si>
    <t>Q13042-3</t>
  </si>
  <si>
    <t>Q13043</t>
  </si>
  <si>
    <t>Q13045-2</t>
  </si>
  <si>
    <t>Q13049</t>
  </si>
  <si>
    <t>Q13057</t>
  </si>
  <si>
    <t>Q13070</t>
  </si>
  <si>
    <t>Q13085</t>
  </si>
  <si>
    <t>Q13094</t>
  </si>
  <si>
    <t>Q13098-7</t>
  </si>
  <si>
    <t>Q13107-2</t>
  </si>
  <si>
    <t>Q13111-2</t>
  </si>
  <si>
    <t>Q13112</t>
  </si>
  <si>
    <t>Q13123</t>
  </si>
  <si>
    <t>Q13131</t>
  </si>
  <si>
    <t>Q13136-2</t>
  </si>
  <si>
    <t>Q13148</t>
  </si>
  <si>
    <t>Q13151</t>
  </si>
  <si>
    <t>Q13155</t>
  </si>
  <si>
    <t>Q13158</t>
  </si>
  <si>
    <t>Q13162</t>
  </si>
  <si>
    <t>Q13164-2</t>
  </si>
  <si>
    <t>Q13177</t>
  </si>
  <si>
    <t>Q13185</t>
  </si>
  <si>
    <t>Q13188</t>
  </si>
  <si>
    <t>Q13190-3</t>
  </si>
  <si>
    <t>Q13200</t>
  </si>
  <si>
    <t>Q13206</t>
  </si>
  <si>
    <t>Q13217</t>
  </si>
  <si>
    <t>Q13228</t>
  </si>
  <si>
    <t>Q13232</t>
  </si>
  <si>
    <t>Q13233</t>
  </si>
  <si>
    <t>Q13242</t>
  </si>
  <si>
    <t>Q13243-3</t>
  </si>
  <si>
    <t>Q13247-3</t>
  </si>
  <si>
    <t>Q13257</t>
  </si>
  <si>
    <t>Q13263</t>
  </si>
  <si>
    <t>Q13277-2</t>
  </si>
  <si>
    <t>Q13283</t>
  </si>
  <si>
    <t>Q13287</t>
  </si>
  <si>
    <t>Q13308-3</t>
  </si>
  <si>
    <t>Q13310-2</t>
  </si>
  <si>
    <t>Q13315</t>
  </si>
  <si>
    <t>Q13322-3</t>
  </si>
  <si>
    <t>Q13330-3</t>
  </si>
  <si>
    <t>Q13347</t>
  </si>
  <si>
    <t>Q13351</t>
  </si>
  <si>
    <t>Q13356</t>
  </si>
  <si>
    <t>Q13362-4</t>
  </si>
  <si>
    <t>Q13363-2</t>
  </si>
  <si>
    <t>Q13371</t>
  </si>
  <si>
    <t>Q13393-2</t>
  </si>
  <si>
    <t>Q13395</t>
  </si>
  <si>
    <t>Q13405</t>
  </si>
  <si>
    <t>Q13409-3</t>
  </si>
  <si>
    <t>Q13416</t>
  </si>
  <si>
    <t>Q13418</t>
  </si>
  <si>
    <t>Q13422-4</t>
  </si>
  <si>
    <t>Q13423</t>
  </si>
  <si>
    <t>Q13425</t>
  </si>
  <si>
    <t>Q13426-2</t>
  </si>
  <si>
    <t>Q13428-3</t>
  </si>
  <si>
    <t>Q13432-2</t>
  </si>
  <si>
    <t>Q13433</t>
  </si>
  <si>
    <t>Q13435</t>
  </si>
  <si>
    <t>Q13438-4</t>
  </si>
  <si>
    <t>Q13442</t>
  </si>
  <si>
    <t>Q13443</t>
  </si>
  <si>
    <t>Q13444-8</t>
  </si>
  <si>
    <t>Q13445</t>
  </si>
  <si>
    <t>Q13451</t>
  </si>
  <si>
    <t>Q13464</t>
  </si>
  <si>
    <t>Q13467</t>
  </si>
  <si>
    <t>Q13469-3</t>
  </si>
  <si>
    <t>Q13488</t>
  </si>
  <si>
    <t>Q13492-2</t>
  </si>
  <si>
    <t>Q13496</t>
  </si>
  <si>
    <t>Q13501</t>
  </si>
  <si>
    <t>Q13501-2</t>
  </si>
  <si>
    <t>Q13503</t>
  </si>
  <si>
    <t>Q13505-3</t>
  </si>
  <si>
    <t>Q13509</t>
  </si>
  <si>
    <t>Q13526</t>
  </si>
  <si>
    <t>Q13535-2</t>
  </si>
  <si>
    <t>Q13541</t>
  </si>
  <si>
    <t>Q13542</t>
  </si>
  <si>
    <t>Q13546</t>
  </si>
  <si>
    <t>Q13547</t>
  </si>
  <si>
    <t>Q13572</t>
  </si>
  <si>
    <t>Q13573</t>
  </si>
  <si>
    <t>Q13576</t>
  </si>
  <si>
    <t>Q13586</t>
  </si>
  <si>
    <t>Q13596</t>
  </si>
  <si>
    <t>Q13608</t>
  </si>
  <si>
    <t>Q13610</t>
  </si>
  <si>
    <t>Q13614</t>
  </si>
  <si>
    <t>Q13616</t>
  </si>
  <si>
    <t>Q13617</t>
  </si>
  <si>
    <t>Q13618-2</t>
  </si>
  <si>
    <t>Q13619</t>
  </si>
  <si>
    <t>Q13625-2</t>
  </si>
  <si>
    <t>Q13627-2</t>
  </si>
  <si>
    <t>Q13630</t>
  </si>
  <si>
    <t>Q13636</t>
  </si>
  <si>
    <t>Q13643</t>
  </si>
  <si>
    <t>Q13686</t>
  </si>
  <si>
    <t>Q13724-2</t>
  </si>
  <si>
    <t>Q13813</t>
  </si>
  <si>
    <t>Q13867</t>
  </si>
  <si>
    <t>Q13882-2</t>
  </si>
  <si>
    <t>Q13885</t>
  </si>
  <si>
    <t>Q13895</t>
  </si>
  <si>
    <t>Q13907</t>
  </si>
  <si>
    <t>Q13951-2</t>
  </si>
  <si>
    <t>Q13952-3</t>
  </si>
  <si>
    <t>Q14004-2</t>
  </si>
  <si>
    <t>Q14008-2</t>
  </si>
  <si>
    <t>Q14011</t>
  </si>
  <si>
    <t>Q14019</t>
  </si>
  <si>
    <t>Q14061</t>
  </si>
  <si>
    <t>Q14103-3</t>
  </si>
  <si>
    <t>Q14108</t>
  </si>
  <si>
    <t>Q14114-2</t>
  </si>
  <si>
    <t>Q14116-2</t>
  </si>
  <si>
    <t>Q14118</t>
  </si>
  <si>
    <t>Q14126</t>
  </si>
  <si>
    <t>Q14137</t>
  </si>
  <si>
    <t>Q14139</t>
  </si>
  <si>
    <t>Q14145</t>
  </si>
  <si>
    <t>Q14147</t>
  </si>
  <si>
    <t>Q14149</t>
  </si>
  <si>
    <t>Q14151</t>
  </si>
  <si>
    <t>Q14152</t>
  </si>
  <si>
    <t>Q14157</t>
  </si>
  <si>
    <t>Q14157-1</t>
  </si>
  <si>
    <t>Q14160</t>
  </si>
  <si>
    <t>Q14165</t>
  </si>
  <si>
    <t>Q14166</t>
  </si>
  <si>
    <t>Q14204</t>
  </si>
  <si>
    <t>Q14232</t>
  </si>
  <si>
    <t>Q14240</t>
  </si>
  <si>
    <t>Q14242</t>
  </si>
  <si>
    <t>Q14244-2</t>
  </si>
  <si>
    <t>Q14247</t>
  </si>
  <si>
    <t>Q14247-3</t>
  </si>
  <si>
    <t>Q14249</t>
  </si>
  <si>
    <t>Q14257</t>
  </si>
  <si>
    <t>Q14258</t>
  </si>
  <si>
    <t>Q14289</t>
  </si>
  <si>
    <t>Q14315</t>
  </si>
  <si>
    <t>Q14318-2</t>
  </si>
  <si>
    <t>Q14320</t>
  </si>
  <si>
    <t>Q14331</t>
  </si>
  <si>
    <t>Q14344</t>
  </si>
  <si>
    <t>Q14353</t>
  </si>
  <si>
    <t>Q14376</t>
  </si>
  <si>
    <t>Q14444-2</t>
  </si>
  <si>
    <t>Q14457</t>
  </si>
  <si>
    <t>Q14469</t>
  </si>
  <si>
    <t>Q14493-2</t>
  </si>
  <si>
    <t>Q14498-2</t>
  </si>
  <si>
    <t>Q14517</t>
  </si>
  <si>
    <t>Q14527-2</t>
  </si>
  <si>
    <t>Q14534</t>
  </si>
  <si>
    <t>Q14542-3</t>
  </si>
  <si>
    <t>Q14554</t>
  </si>
  <si>
    <t>Q14558</t>
  </si>
  <si>
    <t>Q14566</t>
  </si>
  <si>
    <t>Q14573</t>
  </si>
  <si>
    <t>Q14644</t>
  </si>
  <si>
    <t>Q14651</t>
  </si>
  <si>
    <t>Q14653</t>
  </si>
  <si>
    <t>Q14669</t>
  </si>
  <si>
    <t>Q14671</t>
  </si>
  <si>
    <t>Q14676-3</t>
  </si>
  <si>
    <t>Q14677</t>
  </si>
  <si>
    <t>Q14681</t>
  </si>
  <si>
    <t>Q14683</t>
  </si>
  <si>
    <t>Q14686</t>
  </si>
  <si>
    <t>Q14687-2</t>
  </si>
  <si>
    <t>Q14691</t>
  </si>
  <si>
    <t>Q14694</t>
  </si>
  <si>
    <t>Q14696</t>
  </si>
  <si>
    <t>Q14697</t>
  </si>
  <si>
    <t>Q14697-2</t>
  </si>
  <si>
    <t>Q14739</t>
  </si>
  <si>
    <t>Q14773-2</t>
  </si>
  <si>
    <t>Q14789</t>
  </si>
  <si>
    <t>Q14790-7</t>
  </si>
  <si>
    <t>Q14814-4</t>
  </si>
  <si>
    <t>Q14847</t>
  </si>
  <si>
    <t>Q14974</t>
  </si>
  <si>
    <t>Q14978</t>
  </si>
  <si>
    <t>Q14980</t>
  </si>
  <si>
    <t>Q14997</t>
  </si>
  <si>
    <t>Q14999</t>
  </si>
  <si>
    <t>Q14BN4-2</t>
  </si>
  <si>
    <t>Q14C86-6</t>
  </si>
  <si>
    <t>Q14CX7-2</t>
  </si>
  <si>
    <t>Q15003</t>
  </si>
  <si>
    <t>Q15004</t>
  </si>
  <si>
    <t>Q15006</t>
  </si>
  <si>
    <t>Q15007</t>
  </si>
  <si>
    <t>Q15008</t>
  </si>
  <si>
    <t>Q15011-3</t>
  </si>
  <si>
    <t>Q15012</t>
  </si>
  <si>
    <t>Q15013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</si>
  <si>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</si>
  <si>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</si>
  <si>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</si>
  <si>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</si>
  <si>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</si>
  <si>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</si>
  <si>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</si>
  <si>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</si>
  <si>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Q15042</t>
  </si>
  <si>
    <t>Q15043-2</t>
  </si>
  <si>
    <t>Q15046</t>
  </si>
  <si>
    <t>Q15047-3</t>
  </si>
  <si>
    <t>Q15050</t>
  </si>
  <si>
    <t>Q15056</t>
  </si>
  <si>
    <t>Q15056-2</t>
  </si>
  <si>
    <t>Q15057</t>
  </si>
  <si>
    <t>Q15058</t>
  </si>
  <si>
    <t>Q15059</t>
  </si>
  <si>
    <t>Q15061</t>
  </si>
  <si>
    <t>Q15067-2</t>
  </si>
  <si>
    <t>Q15075</t>
  </si>
  <si>
    <t>Q15102</t>
  </si>
  <si>
    <t>Q15111</t>
  </si>
  <si>
    <t>Q15118</t>
  </si>
  <si>
    <t>Q15121</t>
  </si>
  <si>
    <t>Q15125</t>
  </si>
  <si>
    <t>Q15126</t>
  </si>
  <si>
    <t>Q15149</t>
  </si>
  <si>
    <t>Q15155</t>
  </si>
  <si>
    <t>Q15170</t>
  </si>
  <si>
    <t>Q15172</t>
  </si>
  <si>
    <t>Q15181</t>
  </si>
  <si>
    <t>Q15208</t>
  </si>
  <si>
    <t>Q15233-2</t>
  </si>
  <si>
    <t>Q15257</t>
  </si>
  <si>
    <t>Q15269</t>
  </si>
  <si>
    <t>Q15274</t>
  </si>
  <si>
    <t>Q15276</t>
  </si>
  <si>
    <t>Q15286</t>
  </si>
  <si>
    <t>Q15291</t>
  </si>
  <si>
    <t>Q15293</t>
  </si>
  <si>
    <t>Q15311</t>
  </si>
  <si>
    <t>Q15334</t>
  </si>
  <si>
    <t>Q15363</t>
  </si>
  <si>
    <t>Q15365</t>
  </si>
  <si>
    <t>Q15366-6</t>
  </si>
  <si>
    <t>Q15370</t>
  </si>
  <si>
    <t>Q15382</t>
  </si>
  <si>
    <t>Q15386</t>
  </si>
  <si>
    <t>Q15393</t>
  </si>
  <si>
    <t>Q15398</t>
  </si>
  <si>
    <t>Q15398-3</t>
  </si>
  <si>
    <t>Q15404</t>
  </si>
  <si>
    <t>Q15424</t>
  </si>
  <si>
    <t>Q15427</t>
  </si>
  <si>
    <t>Q15428</t>
  </si>
  <si>
    <t>Q15435</t>
  </si>
  <si>
    <t>Q15437</t>
  </si>
  <si>
    <t>Q15459</t>
  </si>
  <si>
    <t>Q15506</t>
  </si>
  <si>
    <t>Q15526-2</t>
  </si>
  <si>
    <t>Q15527</t>
  </si>
  <si>
    <t>Q15545</t>
  </si>
  <si>
    <t>Q15554</t>
  </si>
  <si>
    <t>Q15555</t>
  </si>
  <si>
    <t>Q15599-2</t>
  </si>
  <si>
    <t>Q15628</t>
  </si>
  <si>
    <t>Q15637-5</t>
  </si>
  <si>
    <t>Q15642-2</t>
  </si>
  <si>
    <t>Q15643</t>
  </si>
  <si>
    <t>Q15645</t>
  </si>
  <si>
    <t>Q15650</t>
  </si>
  <si>
    <t>Q15652-3</t>
  </si>
  <si>
    <t>Q15654</t>
  </si>
  <si>
    <t>Q15691</t>
  </si>
  <si>
    <t>Q15714-2</t>
  </si>
  <si>
    <t>Q15738</t>
  </si>
  <si>
    <t>Q15742-3</t>
  </si>
  <si>
    <t>Q15746-4</t>
  </si>
  <si>
    <t>Q15750</t>
  </si>
  <si>
    <t>Q15751</t>
  </si>
  <si>
    <t>Q15758</t>
  </si>
  <si>
    <t>Q15776</t>
  </si>
  <si>
    <t>Q15785</t>
  </si>
  <si>
    <t>Q15788-2</t>
  </si>
  <si>
    <t>Q15800</t>
  </si>
  <si>
    <t>Q15814</t>
  </si>
  <si>
    <t>Q15819</t>
  </si>
  <si>
    <t>Q15831</t>
  </si>
  <si>
    <t>Q15833</t>
  </si>
  <si>
    <t>Q15836</t>
  </si>
  <si>
    <t>Q15904</t>
  </si>
  <si>
    <t>Q15906</t>
  </si>
  <si>
    <t>Q15907</t>
  </si>
  <si>
    <t>Q15942</t>
  </si>
  <si>
    <t>Q16186</t>
  </si>
  <si>
    <t>Q16204</t>
  </si>
  <si>
    <t>Q16222-3</t>
  </si>
  <si>
    <t>Q16254</t>
  </si>
  <si>
    <t>Q16385</t>
  </si>
  <si>
    <t>Q16401-2</t>
  </si>
  <si>
    <t>Q16512</t>
  </si>
  <si>
    <t>Q16513-3</t>
  </si>
  <si>
    <t>Q16514-2</t>
  </si>
  <si>
    <t>Q16531</t>
  </si>
  <si>
    <t>Q16539</t>
  </si>
  <si>
    <t>Q16543</t>
  </si>
  <si>
    <t>Q16555-2</t>
  </si>
  <si>
    <t>Q16576</t>
  </si>
  <si>
    <t>Q16581</t>
  </si>
  <si>
    <t>Q16587-5</t>
  </si>
  <si>
    <t>Q16594</t>
  </si>
  <si>
    <t>Q16600</t>
  </si>
  <si>
    <t>Q16610</t>
  </si>
  <si>
    <t>Q16619</t>
  </si>
  <si>
    <t>Q16626</t>
  </si>
  <si>
    <t>Q16643</t>
  </si>
  <si>
    <t>Q16644</t>
  </si>
  <si>
    <t>Q16656-2</t>
  </si>
  <si>
    <t>Q16658</t>
  </si>
  <si>
    <t>Q16706</t>
  </si>
  <si>
    <t>Q16718</t>
  </si>
  <si>
    <t>Q16740</t>
  </si>
  <si>
    <t>Q16762</t>
  </si>
  <si>
    <t>Q16763</t>
  </si>
  <si>
    <t>Q16778</t>
  </si>
  <si>
    <t>Q16795</t>
  </si>
  <si>
    <t>Q16822</t>
  </si>
  <si>
    <t>Q16842</t>
  </si>
  <si>
    <t>Q16850-2</t>
  </si>
  <si>
    <t>Q16854</t>
  </si>
  <si>
    <t>Q16864</t>
  </si>
  <si>
    <t>Q16891-2</t>
  </si>
  <si>
    <t>Q17RU2</t>
  </si>
  <si>
    <t>Q1ED39</t>
  </si>
  <si>
    <t>Q1KMD3</t>
  </si>
  <si>
    <t>Q1MSJ5-1</t>
  </si>
  <si>
    <t>Q27J81-2</t>
  </si>
  <si>
    <t>Q29980</t>
  </si>
  <si>
    <t>Q29983</t>
  </si>
  <si>
    <t>Q29RF7</t>
  </si>
  <si>
    <t>Q2KHR3-2</t>
  </si>
  <si>
    <t>Q2KHT3-2</t>
  </si>
  <si>
    <t>Q2M2I8-2</t>
  </si>
  <si>
    <t>Q2M389</t>
  </si>
  <si>
    <t>Q2NKX8</t>
  </si>
  <si>
    <t>Q2NL82</t>
  </si>
  <si>
    <t>Q2TAA5</t>
  </si>
  <si>
    <t>Q2TAL8</t>
  </si>
  <si>
    <t>Q2TAM5</t>
  </si>
  <si>
    <t>Q2TAP0</t>
  </si>
  <si>
    <t>Q2TAY7</t>
  </si>
  <si>
    <t>Q2TBE0</t>
  </si>
  <si>
    <t>Q32MK0</t>
  </si>
  <si>
    <t>Q32MZ4-2</t>
  </si>
  <si>
    <t>Q32MZ4-3</t>
  </si>
  <si>
    <t>Q32N00</t>
  </si>
  <si>
    <t>Q32NB8</t>
  </si>
  <si>
    <t>Q32P28</t>
  </si>
  <si>
    <t>Q32P41</t>
  </si>
  <si>
    <t>Q32Q12</t>
  </si>
  <si>
    <t>Q3KQU3</t>
  </si>
  <si>
    <t>Q3KQV9</t>
  </si>
  <si>
    <t>Q3KRA6</t>
  </si>
  <si>
    <t>Q3LXA3</t>
  </si>
  <si>
    <t>Q3MHD2</t>
  </si>
  <si>
    <t>Q3MII6</t>
  </si>
  <si>
    <t>Q3MIT2</t>
  </si>
  <si>
    <t>Q3MIX3</t>
  </si>
  <si>
    <t>Q3SXM5</t>
  </si>
  <si>
    <t>Q3SXY8-2</t>
  </si>
  <si>
    <t>Q3SY56</t>
  </si>
  <si>
    <t>Q3SY69</t>
  </si>
  <si>
    <t>Q3SYA6</t>
  </si>
  <si>
    <t>Q3T906</t>
  </si>
  <si>
    <t>Q3V6T2-2</t>
  </si>
  <si>
    <t>Q3YEC7</t>
  </si>
  <si>
    <t>Q3ZAQ7</t>
  </si>
  <si>
    <t>Q3ZCM7</t>
  </si>
  <si>
    <t>Q3ZCQ8</t>
  </si>
  <si>
    <t>Q3ZCV1</t>
  </si>
  <si>
    <t>Q499Z4</t>
  </si>
  <si>
    <t>Q49AR2</t>
  </si>
  <si>
    <t>Q49B96</t>
  </si>
  <si>
    <t>Q4G0F5</t>
  </si>
  <si>
    <t>Q4G0I0</t>
  </si>
  <si>
    <t>Q4G0J3</t>
  </si>
  <si>
    <t>Q4G0N4</t>
  </si>
  <si>
    <t>Q4G148-2</t>
  </si>
  <si>
    <t>Q4G176</t>
  </si>
  <si>
    <t>Q4J6C6-4</t>
  </si>
  <si>
    <t>Q4KMP7</t>
  </si>
  <si>
    <t>Q4KMQ2-3</t>
  </si>
  <si>
    <t>Q4LE39-3</t>
  </si>
  <si>
    <t>Q4TT34</t>
  </si>
  <si>
    <t>Q4V328</t>
  </si>
  <si>
    <t>Q4VC05</t>
  </si>
  <si>
    <t>Q4VXZ8</t>
  </si>
  <si>
    <t>Q4ZIN3-2</t>
  </si>
  <si>
    <t>Q52LJ0-2</t>
  </si>
  <si>
    <t>Q53EL6-2</t>
  </si>
  <si>
    <t>Q53EU6</t>
  </si>
  <si>
    <t>Q53FA7</t>
  </si>
  <si>
    <t>Q53FZ2</t>
  </si>
  <si>
    <t>Q53GQ0</t>
  </si>
  <si>
    <t>Q53H80</t>
  </si>
  <si>
    <t>Q53H82</t>
  </si>
  <si>
    <t>Q53H96</t>
  </si>
  <si>
    <t>Q53HV7</t>
  </si>
  <si>
    <t>Q53R41</t>
  </si>
  <si>
    <t>Q53RE8</t>
  </si>
  <si>
    <t>Q53S33</t>
  </si>
  <si>
    <t>Q53S58</t>
  </si>
  <si>
    <t>Q53T59</t>
  </si>
  <si>
    <t>Q53TN4-3</t>
  </si>
  <si>
    <t>Q562E7-4</t>
  </si>
  <si>
    <t>Q562R1</t>
  </si>
  <si>
    <t>Q567V2-2</t>
  </si>
  <si>
    <t>Q587I9</t>
  </si>
  <si>
    <t>Q58FF7</t>
  </si>
  <si>
    <t>Q58FF8</t>
  </si>
  <si>
    <t>Q58FG1</t>
  </si>
  <si>
    <t>Q58WW2</t>
  </si>
  <si>
    <t>Q59GN2</t>
  </si>
  <si>
    <t>Q5BJF2</t>
  </si>
  <si>
    <t>Q5BJH7-6</t>
  </si>
  <si>
    <t>Q5BKX5</t>
  </si>
  <si>
    <t>Q5BKX6-2</t>
  </si>
  <si>
    <t>Q5D1E8</t>
  </si>
  <si>
    <t>Q5DTB0</t>
  </si>
  <si>
    <t>Q5EBL4-2</t>
  </si>
  <si>
    <t>Q5EBM0</t>
  </si>
  <si>
    <t>Q5F1R6</t>
  </si>
  <si>
    <t>Q5FBB7-5</t>
  </si>
  <si>
    <t>Q5GLZ8-3</t>
  </si>
  <si>
    <t>Q5H8X8</t>
  </si>
  <si>
    <t>Q5H9A7</t>
  </si>
  <si>
    <t>Q5HY54</t>
  </si>
  <si>
    <t>Q5HY75</t>
  </si>
  <si>
    <t>Q5HYI8</t>
  </si>
  <si>
    <t>Q5JP53</t>
  </si>
  <si>
    <t>Q5JQC4</t>
  </si>
  <si>
    <t>Q5JR04</t>
  </si>
  <si>
    <t>Q5JR08</t>
  </si>
  <si>
    <t>Q5JRG1</t>
  </si>
  <si>
    <t>Q5JRI1</t>
  </si>
  <si>
    <t>Q5JRL0</t>
  </si>
  <si>
    <t>Q5JRX3</t>
  </si>
  <si>
    <t>Q5JS54</t>
  </si>
  <si>
    <t>Q5JSB6</t>
  </si>
  <si>
    <t>Q5JSH3-2</t>
  </si>
  <si>
    <t>Q5JSL0</t>
  </si>
  <si>
    <t>Q5JSZ5</t>
  </si>
  <si>
    <t>Q5JTD0-2</t>
  </si>
  <si>
    <t>Q5JTH9-2</t>
  </si>
  <si>
    <t>Q5JTJ3-3</t>
  </si>
  <si>
    <t>Q5JTV1</t>
  </si>
  <si>
    <t>Q5JTV8</t>
  </si>
  <si>
    <t>Q5JTZ9</t>
  </si>
  <si>
    <t>Q5JU69</t>
  </si>
  <si>
    <t>Q5JU85-3</t>
  </si>
  <si>
    <t>Q5JUQ0</t>
  </si>
  <si>
    <t>Q5JUR7</t>
  </si>
  <si>
    <t>Q5JUW8</t>
  </si>
  <si>
    <t>Q5JVF3-3</t>
  </si>
  <si>
    <t>Q5JW02</t>
  </si>
  <si>
    <t>Q5JW30</t>
  </si>
  <si>
    <t>Q5JWB9</t>
  </si>
  <si>
    <t>Q5JXX1</t>
  </si>
  <si>
    <t>Q5KSL6</t>
  </si>
  <si>
    <t>Q5KU26</t>
  </si>
  <si>
    <t>Q5M775-5</t>
  </si>
  <si>
    <t>Q5M7Z0</t>
  </si>
  <si>
    <t>Q5MIZ7-3</t>
  </si>
  <si>
    <t>Q5MNZ6</t>
  </si>
  <si>
    <t>Q5NDL2</t>
  </si>
  <si>
    <t>Q5QNY5</t>
  </si>
  <si>
    <t>Q5QNZ2</t>
  </si>
  <si>
    <t>Q5QP56</t>
  </si>
  <si>
    <t>Q5QP82-2</t>
  </si>
  <si>
    <t>Q5QPA5</t>
  </si>
  <si>
    <t>Q5QPK2</t>
  </si>
  <si>
    <t>Q5QPL9</t>
  </si>
  <si>
    <t>Q5QPM7</t>
  </si>
  <si>
    <t>Q5R363</t>
  </si>
  <si>
    <t>Q5R372-4</t>
  </si>
  <si>
    <t>Q5R3B4</t>
  </si>
  <si>
    <t>Q5R3I4</t>
  </si>
  <si>
    <t>Q5RI15</t>
  </si>
  <si>
    <t>Q5RKV6</t>
  </si>
  <si>
    <t>Q5SNT6</t>
  </si>
  <si>
    <t>Q5SR56</t>
  </si>
  <si>
    <t>Q5SRE5-2</t>
  </si>
  <si>
    <t>Q5SRQ6</t>
  </si>
  <si>
    <t>Q5SSJ5</t>
  </si>
  <si>
    <t>Q5ST30</t>
  </si>
  <si>
    <t>Q5STX8</t>
  </si>
  <si>
    <t>Q5SW79-3</t>
  </si>
  <si>
    <t>Q5SW96</t>
  </si>
  <si>
    <t>Q5SWX3</t>
  </si>
  <si>
    <t>Q5SWX8</t>
  </si>
  <si>
    <t>Q5SXM8</t>
  </si>
  <si>
    <t>Q5SYW2</t>
  </si>
  <si>
    <t>Q5SZR4</t>
  </si>
  <si>
    <t>Q5T011-5</t>
  </si>
  <si>
    <t>Q5T0S4</t>
  </si>
  <si>
    <t>Q5T0Z6</t>
  </si>
  <si>
    <t>Q5T114</t>
  </si>
  <si>
    <t>Q5T123</t>
  </si>
  <si>
    <t>Q5T160</t>
  </si>
  <si>
    <t>Q5T171</t>
  </si>
  <si>
    <t>Q5T179</t>
  </si>
  <si>
    <t>Q5T1C6</t>
  </si>
  <si>
    <t>Q5T1M5</t>
  </si>
  <si>
    <t>Q5T2R2-3</t>
  </si>
  <si>
    <t>Q5T3F8</t>
  </si>
  <si>
    <t>Q5T3J3-2</t>
  </si>
  <si>
    <t>Q5T3N1</t>
  </si>
  <si>
    <t>Q5T3Q7</t>
  </si>
  <si>
    <t>Q5T440</t>
  </si>
  <si>
    <t>Q5T447</t>
  </si>
  <si>
    <t>Q5T4K5</t>
  </si>
  <si>
    <t>Q5T4S7-3</t>
  </si>
  <si>
    <t>Q5T4U5</t>
  </si>
  <si>
    <t>Q5T4U8</t>
  </si>
  <si>
    <t>Q5T5C0-3</t>
  </si>
  <si>
    <t>Q5T5C7</t>
  </si>
  <si>
    <t>Q5T5U3</t>
  </si>
  <si>
    <t>Q5T5Y3-2</t>
  </si>
  <si>
    <t>Q5T653</t>
  </si>
  <si>
    <t>Q5T6F2</t>
  </si>
  <si>
    <t>Q5T6L5</t>
  </si>
  <si>
    <t>Q5T6V5</t>
  </si>
  <si>
    <t>Q5T764</t>
  </si>
  <si>
    <t>Q5T7F6</t>
  </si>
  <si>
    <t>Q5T7U1</t>
  </si>
  <si>
    <t>Q5T7V8-3</t>
  </si>
  <si>
    <t>Q5T8D3-4</t>
  </si>
  <si>
    <t>Q5T8I3-2</t>
  </si>
  <si>
    <t>Q5T8J1</t>
  </si>
  <si>
    <t>Q5T8M7</t>
  </si>
  <si>
    <t>Q5T8N1</t>
  </si>
  <si>
    <t>Q5T8P6-3</t>
  </si>
  <si>
    <t>Q5T8U5</t>
  </si>
  <si>
    <t>Q5T9A4</t>
  </si>
  <si>
    <t>Q5T9B7</t>
  </si>
  <si>
    <t>Q5T9W8</t>
  </si>
  <si>
    <t>Q5TA31</t>
  </si>
  <si>
    <t>Q5TA45-2</t>
  </si>
  <si>
    <t>Q5TA50</t>
  </si>
  <si>
    <t>Q5TA58</t>
  </si>
  <si>
    <t>Q5TAQ0</t>
  </si>
  <si>
    <t>Q5TAX3</t>
  </si>
  <si>
    <t>Q5TBB1</t>
  </si>
  <si>
    <t>Q5TBP5</t>
  </si>
  <si>
    <t>Q5TBP9</t>
  </si>
  <si>
    <t>Q5TC82-2</t>
  </si>
  <si>
    <t>Q5TD05</t>
  </si>
  <si>
    <t>Q5TDC2</t>
  </si>
  <si>
    <t>Q5TDC5</t>
  </si>
  <si>
    <t>Q5TDG9</t>
  </si>
  <si>
    <t>Q5TDH0</t>
  </si>
  <si>
    <t>Q5TEJ8-6</t>
  </si>
  <si>
    <t>Q5TEU4</t>
  </si>
  <si>
    <t>Q5TFE4</t>
  </si>
  <si>
    <t>Q5TH30</t>
  </si>
  <si>
    <t>Q5THJ4-2</t>
  </si>
  <si>
    <t>Q5THK1-3</t>
  </si>
  <si>
    <t>Q5TIH2</t>
  </si>
  <si>
    <t>Q5U5X0</t>
  </si>
  <si>
    <t>Q5UIP0-2</t>
  </si>
  <si>
    <t>Q5VIR6-4</t>
  </si>
  <si>
    <t>Q5VSL9</t>
  </si>
  <si>
    <t>Q5VT52-3</t>
  </si>
  <si>
    <t>Q5VT94</t>
  </si>
  <si>
    <t>Q5VTL8</t>
  </si>
  <si>
    <t>Q5VTR2</t>
  </si>
  <si>
    <t>Q5VTU3</t>
  </si>
  <si>
    <t>Q5VTU8</t>
  </si>
  <si>
    <t>Q5VU58</t>
  </si>
  <si>
    <t>Q5VUA4</t>
  </si>
  <si>
    <t>Q5VV42</t>
  </si>
  <si>
    <t>Q5VV87</t>
  </si>
  <si>
    <t>Q5VVD7</t>
  </si>
  <si>
    <t>Q5VVL7</t>
  </si>
  <si>
    <t>Q5VVQ6</t>
  </si>
  <si>
    <t>Q5VVW5</t>
  </si>
  <si>
    <t>Q5VW32</t>
  </si>
  <si>
    <t>Q5VWC4</t>
  </si>
  <si>
    <t>Q5VWJ9</t>
  </si>
  <si>
    <t>Q5VWP2</t>
  </si>
  <si>
    <t>Q5VWV2</t>
  </si>
  <si>
    <t>Q5VWZ2</t>
  </si>
  <si>
    <t>Q5VY93</t>
  </si>
  <si>
    <t>Q5VZE5</t>
  </si>
  <si>
    <t>Q5VZI3-2</t>
  </si>
  <si>
    <t>Q5VZL5-2</t>
  </si>
  <si>
    <t>Q5VZR0</t>
  </si>
  <si>
    <t>Q5VZU9</t>
  </si>
  <si>
    <t>Q5VZZ6</t>
  </si>
  <si>
    <t>Q5W0A2</t>
  </si>
  <si>
    <t>Q5W0J8</t>
  </si>
  <si>
    <t>Q5W0V3-2</t>
  </si>
  <si>
    <t>Q5W0Z9-3</t>
  </si>
  <si>
    <t>Q5W111</t>
  </si>
  <si>
    <t>Q5W145</t>
  </si>
  <si>
    <t>Q5XKP0</t>
  </si>
  <si>
    <t>Q5XPI4</t>
  </si>
  <si>
    <t>Q5XUX1-3</t>
  </si>
  <si>
    <t>Q5ZPR3-3</t>
  </si>
  <si>
    <t>Q63HN8</t>
  </si>
  <si>
    <t>Q63HQ0</t>
  </si>
  <si>
    <t>Q643R3</t>
  </si>
  <si>
    <t>Q658P3-3</t>
  </si>
  <si>
    <t>Q66GS9</t>
  </si>
  <si>
    <t>Q66K14-2</t>
  </si>
  <si>
    <t>Q66K64</t>
  </si>
  <si>
    <t>Q66LE6</t>
  </si>
  <si>
    <t>Q66PJ3</t>
  </si>
  <si>
    <t>Q674X7-3</t>
  </si>
  <si>
    <t>Q68CQ4</t>
  </si>
  <si>
    <t>Q68D85</t>
  </si>
  <si>
    <t>Q68D91</t>
  </si>
  <si>
    <t>Q68DH5</t>
  </si>
  <si>
    <t>Q68DM5</t>
  </si>
  <si>
    <t>Q68E01-2</t>
  </si>
  <si>
    <t>Q68EM7-2</t>
  </si>
  <si>
    <t>Q69YH5</t>
  </si>
  <si>
    <t>Q69YL0</t>
  </si>
  <si>
    <t>Q69YN2</t>
  </si>
  <si>
    <t>Q69YU5</t>
  </si>
  <si>
    <t>Q6AI08</t>
  </si>
  <si>
    <t>Q6BCY4</t>
  </si>
  <si>
    <t>Q6BDS2</t>
  </si>
  <si>
    <t>Q6DD87</t>
  </si>
  <si>
    <t>Q6DD88</t>
  </si>
  <si>
    <t>Q6DHV7-2</t>
  </si>
  <si>
    <t>Q6DKK2</t>
  </si>
  <si>
    <t>Q6DU44</t>
  </si>
  <si>
    <t>Q6EEV4-2</t>
  </si>
  <si>
    <t>Q6EMK4</t>
  </si>
  <si>
    <t>Q6FI81</t>
  </si>
  <si>
    <t>Q6FIF0-2</t>
  </si>
  <si>
    <t>Q6GMV2</t>
  </si>
  <si>
    <t>Q6GMV3</t>
  </si>
  <si>
    <t>Q6GQQ9</t>
  </si>
  <si>
    <t>Q6GYA4</t>
  </si>
  <si>
    <t>Q6GYQ0-4</t>
  </si>
  <si>
    <t>Q6I9Y2</t>
  </si>
  <si>
    <t>Q6IA69</t>
  </si>
  <si>
    <t>Q6IA86-3</t>
  </si>
  <si>
    <t>Q6IAA8</t>
  </si>
  <si>
    <t>Q6IAN0</t>
  </si>
  <si>
    <t>Q6IBS0</t>
  </si>
  <si>
    <t>Q6IBW4</t>
  </si>
  <si>
    <t>Q6IN84</t>
  </si>
  <si>
    <t>Q6IN85</t>
  </si>
  <si>
    <t>Q6IPR3</t>
  </si>
  <si>
    <t>Q6IQ22</t>
  </si>
  <si>
    <t>Q6IQ49-2</t>
  </si>
  <si>
    <t>Q6JBY9</t>
  </si>
  <si>
    <t>Q6JHV3</t>
  </si>
  <si>
    <t>Q6JQN1</t>
  </si>
  <si>
    <t>Q6KC79-2</t>
  </si>
  <si>
    <t>Q6KCM7</t>
  </si>
  <si>
    <t>Q6MZP7-2</t>
  </si>
  <si>
    <t>Q6N063</t>
  </si>
  <si>
    <t>Q6NSB6</t>
  </si>
  <si>
    <t>Q6NSH3</t>
  </si>
  <si>
    <t>Q6NT16</t>
  </si>
  <si>
    <t>Q6NUK1</t>
  </si>
  <si>
    <t>Q6NUK4</t>
  </si>
  <si>
    <t>Q6NUM9</t>
  </si>
  <si>
    <t>Q6NUQ1</t>
  </si>
  <si>
    <t>Q6NUQ4-2</t>
  </si>
  <si>
    <t>Q6NVH7</t>
  </si>
  <si>
    <t>Q6NVY1</t>
  </si>
  <si>
    <t>Q6NXT6</t>
  </si>
  <si>
    <t>Q6NYC1</t>
  </si>
  <si>
    <t>Q6NYC8</t>
  </si>
  <si>
    <t>Q6NZ53</t>
  </si>
  <si>
    <t>Q6NZI2</t>
  </si>
  <si>
    <t>Q6NZY4</t>
  </si>
  <si>
    <t>Q6P087-2</t>
  </si>
  <si>
    <t>Q6P1J9</t>
  </si>
  <si>
    <t>Q6P1K2-4</t>
  </si>
  <si>
    <t>Q6P1L8</t>
  </si>
  <si>
    <t>Q6P1M0</t>
  </si>
  <si>
    <t>Q6P1N0-2</t>
  </si>
  <si>
    <t>Q6P1Q9</t>
  </si>
  <si>
    <t>Q6P1R4</t>
  </si>
  <si>
    <t>Q6P2E9</t>
  </si>
  <si>
    <t>Q6P2H3-2</t>
  </si>
  <si>
    <t>Q6P2I3</t>
  </si>
  <si>
    <t>Q6P2P2</t>
  </si>
  <si>
    <t>Q6P2Q9</t>
  </si>
  <si>
    <t>Q6P3S6</t>
  </si>
  <si>
    <t>Q6P3W7</t>
  </si>
  <si>
    <t>Q6P3X3</t>
  </si>
  <si>
    <t>Q6P444</t>
  </si>
  <si>
    <t>Q6P4A7</t>
  </si>
  <si>
    <t>Q6P4A8</t>
  </si>
  <si>
    <t>Q6P4E1</t>
  </si>
  <si>
    <t>Q6P4F2</t>
  </si>
  <si>
    <t>Q6P582</t>
  </si>
  <si>
    <t>Q6P587</t>
  </si>
  <si>
    <t>Q6P5X5</t>
  </si>
  <si>
    <t>Q6P6C2-3</t>
  </si>
  <si>
    <t>Q6P9B6</t>
  </si>
  <si>
    <t>Q6PD62</t>
  </si>
  <si>
    <t>Q6PD74</t>
  </si>
  <si>
    <t>Q6PGN9-2</t>
  </si>
  <si>
    <t>Q6PHR2-3</t>
  </si>
  <si>
    <t>Q6PI48</t>
  </si>
  <si>
    <t>Q6PID6</t>
  </si>
  <si>
    <t>Q6PII3</t>
  </si>
  <si>
    <t>Q6PII5-2</t>
  </si>
  <si>
    <t>Q6PIW4-2</t>
  </si>
  <si>
    <t>Q6PJ69</t>
  </si>
  <si>
    <t>Q6PJG6</t>
  </si>
  <si>
    <t>Q6PJT7-5</t>
  </si>
  <si>
    <t>Q6PJW8</t>
  </si>
  <si>
    <t>Q6PK81-2</t>
  </si>
  <si>
    <t>Q6PKG0</t>
  </si>
  <si>
    <t>Q6PL24</t>
  </si>
  <si>
    <t>Q6PML9</t>
  </si>
  <si>
    <t>Q6QNY0</t>
  </si>
  <si>
    <t>Q6QNY1</t>
  </si>
  <si>
    <t>Q6R327</t>
  </si>
  <si>
    <t>Q6RW13</t>
  </si>
  <si>
    <t>Q6T4P5-4</t>
  </si>
  <si>
    <t>Q6UB28</t>
  </si>
  <si>
    <t>Q6UB35</t>
  </si>
  <si>
    <t>Q6ULP2-5</t>
  </si>
  <si>
    <t>Q6UN15</t>
  </si>
  <si>
    <t>Q6UUV7-3</t>
  </si>
  <si>
    <t>Q6UVJ0</t>
  </si>
  <si>
    <t>Q6UW56</t>
  </si>
  <si>
    <t>Q6UW63</t>
  </si>
  <si>
    <t>Q6UW78</t>
  </si>
  <si>
    <t>Q6UWB1</t>
  </si>
  <si>
    <t>Q6UWE0</t>
  </si>
  <si>
    <t>Q6UWP2</t>
  </si>
  <si>
    <t>Q6UWP7-3</t>
  </si>
  <si>
    <t>Q6UX04</t>
  </si>
  <si>
    <t>Q6UX07</t>
  </si>
  <si>
    <t>Q6UXH1-4</t>
  </si>
  <si>
    <t>Q6UXN9</t>
  </si>
  <si>
    <t>Q6UXV4</t>
  </si>
  <si>
    <t>Q6UY14-2</t>
  </si>
  <si>
    <t>Q6VY07</t>
  </si>
  <si>
    <t>Q6WKZ4</t>
  </si>
  <si>
    <t>Q6XQN6</t>
  </si>
  <si>
    <t>Q6XR72-3</t>
  </si>
  <si>
    <t>Q6XUX3-2</t>
  </si>
  <si>
    <t>Q6Y288</t>
  </si>
  <si>
    <t>Q6Y7W6-4</t>
  </si>
  <si>
    <t>Q6YHU6-3</t>
  </si>
  <si>
    <t>Q6YN16</t>
  </si>
  <si>
    <t>Q6YP21-3</t>
  </si>
  <si>
    <t>Q6ZMG9</t>
  </si>
  <si>
    <t>Q6ZMI0-3</t>
  </si>
  <si>
    <t>Q6ZN04</t>
  </si>
  <si>
    <t>Q6ZN17</t>
  </si>
  <si>
    <t>Q6ZN28</t>
  </si>
  <si>
    <t>Q6ZN55</t>
  </si>
  <si>
    <t>Q6ZNA5</t>
  </si>
  <si>
    <t>Q6ZNB6</t>
  </si>
  <si>
    <t>Q6ZNW5</t>
  </si>
  <si>
    <t>Q6ZRP7</t>
  </si>
  <si>
    <t>Q6ZSJ8</t>
  </si>
  <si>
    <t>Q6ZT12</t>
  </si>
  <si>
    <t>Q6ZT21-2</t>
  </si>
  <si>
    <t>Q6ZT62</t>
  </si>
  <si>
    <t>Q6ZW49-4</t>
  </si>
  <si>
    <t>Q6ZWT7</t>
  </si>
  <si>
    <t>Q6ZXV5-2</t>
  </si>
  <si>
    <t>Q6ZYL4</t>
  </si>
  <si>
    <t>Q709C8-3</t>
  </si>
  <si>
    <t>Q70CQ2</t>
  </si>
  <si>
    <t>Q70IA6</t>
  </si>
  <si>
    <t>Q70J99</t>
  </si>
  <si>
    <t>Q70UQ0</t>
  </si>
  <si>
    <t>Q70UQ0-4</t>
  </si>
  <si>
    <t>Q70Z53-2</t>
  </si>
  <si>
    <t>Q712K3</t>
  </si>
  <si>
    <t>Q71RC2-5</t>
  </si>
  <si>
    <t>Q71TU5</t>
  </si>
  <si>
    <t>Q71U36-2</t>
  </si>
  <si>
    <t>Q71UI9</t>
  </si>
  <si>
    <t>Q765P7</t>
  </si>
  <si>
    <t>Q7KZ85</t>
  </si>
  <si>
    <t>Q7KZ85-2</t>
  </si>
  <si>
    <t>Q7KZF4</t>
  </si>
  <si>
    <t>Q7KZJ0</t>
  </si>
  <si>
    <t>Q7KZN9-2</t>
  </si>
  <si>
    <t>Q7L014</t>
  </si>
  <si>
    <t>Q7L099-2</t>
  </si>
  <si>
    <t>Q7L099-4</t>
  </si>
  <si>
    <t>Q7L0Y3</t>
  </si>
  <si>
    <t>Q7L1Q6-2</t>
  </si>
  <si>
    <t>Q7L266</t>
  </si>
  <si>
    <t>Q7L273</t>
  </si>
  <si>
    <t>Q7L2H7</t>
  </si>
  <si>
    <t>Q7L2J0</t>
  </si>
  <si>
    <t>Q7L3T8</t>
  </si>
  <si>
    <t>Q7L4I2</t>
  </si>
  <si>
    <t>Q7L523</t>
  </si>
  <si>
    <t>Q7L576</t>
  </si>
  <si>
    <t>Q7L592-2</t>
  </si>
  <si>
    <t>Q7L5D6</t>
  </si>
  <si>
    <t>Q7L5L3-1</t>
  </si>
  <si>
    <t>Q7L5Y1</t>
  </si>
  <si>
    <t>Q7L775</t>
  </si>
  <si>
    <t>Q7L7X3</t>
  </si>
  <si>
    <t>Q7L8J4</t>
  </si>
  <si>
    <t>Q7L8L6</t>
  </si>
  <si>
    <t>Q7L8W6</t>
  </si>
  <si>
    <t>Q7LBC6</t>
  </si>
  <si>
    <t>Q7LG56</t>
  </si>
  <si>
    <t>Q7LGA3</t>
  </si>
  <si>
    <t>Q7RTP6</t>
  </si>
  <si>
    <t>Q7RTV0</t>
  </si>
  <si>
    <t>Q7Z2K8</t>
  </si>
  <si>
    <t>Q7Z2T5</t>
  </si>
  <si>
    <t>Q7Z2W4</t>
  </si>
  <si>
    <t>Q7Z2W9-2</t>
  </si>
  <si>
    <t>Q7Z2Z2</t>
  </si>
  <si>
    <t>Q7Z309</t>
  </si>
  <si>
    <t>Q7Z372</t>
  </si>
  <si>
    <t>Q7Z392-4</t>
  </si>
  <si>
    <t>Q7Z3C6-2</t>
  </si>
  <si>
    <t>Q7Z3D4</t>
  </si>
  <si>
    <t>Q7Z3E2</t>
  </si>
  <si>
    <t>Q7Z3T8</t>
  </si>
  <si>
    <t>Q7Z401</t>
  </si>
  <si>
    <t>Q7Z417</t>
  </si>
  <si>
    <t>Q7Z422-2</t>
  </si>
  <si>
    <t>Q7Z434</t>
  </si>
  <si>
    <t>Q7Z451</t>
  </si>
  <si>
    <t>Q7Z4F1</t>
  </si>
  <si>
    <t>Q7Z4G1</t>
  </si>
  <si>
    <t>Q7Z4G4-2</t>
  </si>
  <si>
    <t>Q7Z4H3</t>
  </si>
  <si>
    <t>Q7Z4H7-3</t>
  </si>
  <si>
    <t>Q7Z4H8</t>
  </si>
  <si>
    <t>Q7Z4Q2</t>
  </si>
  <si>
    <t>Q7Z4V5</t>
  </si>
  <si>
    <t>Q7Z4W1</t>
  </si>
  <si>
    <t>Q7Z5G4</t>
  </si>
  <si>
    <t>Q7Z5K2</t>
  </si>
  <si>
    <t>Q7Z5L2-2</t>
  </si>
  <si>
    <t>Q7Z5L9</t>
  </si>
  <si>
    <t>Q7Z5U6</t>
  </si>
  <si>
    <t>Q7Z5Y7</t>
  </si>
  <si>
    <t>Q7Z6B0-2</t>
  </si>
  <si>
    <t>Q7Z6J9</t>
  </si>
  <si>
    <t>Q7Z6L1-3</t>
  </si>
  <si>
    <t>Q7Z6M1</t>
  </si>
  <si>
    <t>Q7Z6M3</t>
  </si>
  <si>
    <t>Q7Z6U0</t>
  </si>
  <si>
    <t>Q7Z6V5</t>
  </si>
  <si>
    <t>Q7Z6Z7-2</t>
  </si>
  <si>
    <t>Q7Z7A3</t>
  </si>
  <si>
    <t>Q7Z7C8</t>
  </si>
  <si>
    <t>Q7Z7E8</t>
  </si>
  <si>
    <t>Q7Z7F0-3</t>
  </si>
  <si>
    <t>Q7Z7F7</t>
  </si>
  <si>
    <t>Q7Z7G8-2</t>
  </si>
  <si>
    <t>Q7Z7H5-3</t>
  </si>
  <si>
    <t>Q7Z7M9</t>
  </si>
  <si>
    <t>Q7Z7N9</t>
  </si>
  <si>
    <t>Q86SF2</t>
  </si>
  <si>
    <t>Q86SQ9-3</t>
  </si>
  <si>
    <t>Q86SX6</t>
  </si>
  <si>
    <t>Q86SZ2</t>
  </si>
  <si>
    <t>Q86T65-4</t>
  </si>
  <si>
    <t>Q86TA1</t>
  </si>
  <si>
    <t>Q86TB9-4</t>
  </si>
  <si>
    <t>Q86TI2</t>
  </si>
  <si>
    <t>Q86TP1</t>
  </si>
  <si>
    <t>Q86TU7</t>
  </si>
  <si>
    <t>Q86TV6</t>
  </si>
  <si>
    <t>Q86U28</t>
  </si>
  <si>
    <t>Q86U44</t>
  </si>
  <si>
    <t>Q86U70-3</t>
  </si>
  <si>
    <t>Q86U90</t>
  </si>
  <si>
    <t>Q86UA1</t>
  </si>
  <si>
    <t>Q86UE4</t>
  </si>
  <si>
    <t>Q86UE8-2</t>
  </si>
  <si>
    <t>Q86UK7-2</t>
  </si>
  <si>
    <t>Q86UL3</t>
  </si>
  <si>
    <t>Q86UP2</t>
  </si>
  <si>
    <t>Q86UU0-4</t>
  </si>
  <si>
    <t>Q86UU1-3</t>
  </si>
  <si>
    <t>Q86UV5</t>
  </si>
  <si>
    <t>Q86UX3</t>
  </si>
  <si>
    <t>Q86UX7-2</t>
  </si>
  <si>
    <t>Q86UY0</t>
  </si>
  <si>
    <t>Q86UY8-2</t>
  </si>
  <si>
    <t>Q86V21</t>
  </si>
  <si>
    <t>Q86V48</t>
  </si>
  <si>
    <t>Q86VN1-2</t>
  </si>
  <si>
    <t>Q86VP1-3</t>
  </si>
  <si>
    <t>Q86VP6</t>
  </si>
  <si>
    <t>Q86VQ3-2</t>
  </si>
  <si>
    <t>Q86VR2</t>
  </si>
  <si>
    <t>Q86VS8</t>
  </si>
  <si>
    <t>Q86VU5</t>
  </si>
  <si>
    <t>Q86W42</t>
  </si>
  <si>
    <t>Q86W50</t>
  </si>
  <si>
    <t>Q86W56-3</t>
  </si>
  <si>
    <t>Q86W61</t>
  </si>
  <si>
    <t>Q86WA6-2</t>
  </si>
  <si>
    <t>Q86WJ1-4</t>
  </si>
  <si>
    <t>Q86WQ0</t>
  </si>
  <si>
    <t>Q86WR0</t>
  </si>
  <si>
    <t>Q86WR7</t>
  </si>
  <si>
    <t>Q86WV6</t>
  </si>
  <si>
    <t>Q86WV7</t>
  </si>
  <si>
    <t>Q86WX3</t>
  </si>
  <si>
    <t>Q86X27-2</t>
  </si>
  <si>
    <t>Q86X29-3</t>
  </si>
  <si>
    <t>Q86X53</t>
  </si>
  <si>
    <t>Q86X55-1</t>
  </si>
  <si>
    <t>Q86X76-2</t>
  </si>
  <si>
    <t>Q86X83</t>
  </si>
  <si>
    <t>Q86XP3</t>
  </si>
  <si>
    <t>Q86Y37-4</t>
  </si>
  <si>
    <t>Q86Y56</t>
  </si>
  <si>
    <t>Q86YH6</t>
  </si>
  <si>
    <t>Q86YL8</t>
  </si>
  <si>
    <t>Q86YM7</t>
  </si>
  <si>
    <t>Q86YP4-2</t>
  </si>
  <si>
    <t>Q86YR5-4</t>
  </si>
  <si>
    <t>Q86YS7</t>
  </si>
  <si>
    <t>Q8IU81</t>
  </si>
  <si>
    <t>Q8IUI8</t>
  </si>
  <si>
    <t>Q8IUR0</t>
  </si>
  <si>
    <t>Q8IV08</t>
  </si>
  <si>
    <t>Q8IV38</t>
  </si>
  <si>
    <t>Q8IV48</t>
  </si>
  <si>
    <t>Q8IV50</t>
  </si>
  <si>
    <t>Q8IVD9</t>
  </si>
  <si>
    <t>Q8IVM0</t>
  </si>
  <si>
    <t>Q8IVS2</t>
  </si>
  <si>
    <t>Q8IVW6-4</t>
  </si>
  <si>
    <t>Q8IW45</t>
  </si>
  <si>
    <t>Q8IWA4</t>
  </si>
  <si>
    <t>Q8IWB1</t>
  </si>
  <si>
    <t>Q8IWB7</t>
  </si>
  <si>
    <t>Q8IWB9</t>
  </si>
  <si>
    <t>Q8IWC1-2</t>
  </si>
  <si>
    <t>Q8IWE4</t>
  </si>
  <si>
    <t>Q8IWF6</t>
  </si>
  <si>
    <t>Q8IWJ2</t>
  </si>
  <si>
    <t>Q8IWL3</t>
  </si>
  <si>
    <t>Q8IWP9</t>
  </si>
  <si>
    <t>Q8IWS0</t>
  </si>
  <si>
    <t>Q8IWU2</t>
  </si>
  <si>
    <t>Q8IWV7</t>
  </si>
  <si>
    <t>Q8IWV8-4</t>
  </si>
  <si>
    <t>Q8IWW6-2</t>
  </si>
  <si>
    <t>Q8IWY9</t>
  </si>
  <si>
    <t>Q8IWZ3-6</t>
  </si>
  <si>
    <t>Q8IWZ8</t>
  </si>
  <si>
    <t>Q8IX07</t>
  </si>
  <si>
    <t>Q8IX12-2</t>
  </si>
  <si>
    <t>Q8IX19</t>
  </si>
  <si>
    <t>Q8IX90</t>
  </si>
  <si>
    <t>Q8IXB1-2</t>
  </si>
  <si>
    <t>Q8IXI1</t>
  </si>
  <si>
    <t>Q8IXI2-2</t>
  </si>
  <si>
    <t>Q8IXJ6-2</t>
  </si>
  <si>
    <t>Q8IXK2</t>
  </si>
  <si>
    <t>Q8IXM6-2</t>
  </si>
  <si>
    <t>Q8IXQ3</t>
  </si>
  <si>
    <t>Q8IXQ4</t>
  </si>
  <si>
    <t>Q8IXS8</t>
  </si>
  <si>
    <t>Q8IXW5-2</t>
  </si>
  <si>
    <t>Q8IY18</t>
  </si>
  <si>
    <t>Q8IY22-3</t>
  </si>
  <si>
    <t>Q8IY33</t>
  </si>
  <si>
    <t>Q8IY95-2</t>
  </si>
  <si>
    <t>Q8IYB5-3</t>
  </si>
  <si>
    <t>Q8IYB7</t>
  </si>
  <si>
    <t>Q8IYB8</t>
  </si>
  <si>
    <t>Q8IYH5-4</t>
  </si>
  <si>
    <t>Q8IYI6</t>
  </si>
  <si>
    <t>Q8IYK4</t>
  </si>
  <si>
    <t>Q8IYL3</t>
  </si>
  <si>
    <t>Q8IYN0</t>
  </si>
  <si>
    <t>Q8IYN2</t>
  </si>
  <si>
    <t>Q8IYQ7</t>
  </si>
  <si>
    <t>Q8IYS2</t>
  </si>
  <si>
    <t>Q8IYU8</t>
  </si>
  <si>
    <t>Q8IYW5</t>
  </si>
  <si>
    <t>Q8IZ07</t>
  </si>
  <si>
    <t>Q8IZ21-3</t>
  </si>
  <si>
    <t>Q8IZ68</t>
  </si>
  <si>
    <t>Q8IZ83</t>
  </si>
  <si>
    <t>Q8IZL2</t>
  </si>
  <si>
    <t>Q8IZN3-2</t>
  </si>
  <si>
    <t>Q8IZR5-3</t>
  </si>
  <si>
    <t>Q8IZV5</t>
  </si>
  <si>
    <t>Q8N0U8</t>
  </si>
  <si>
    <t>Q8N0V3-2</t>
  </si>
  <si>
    <t>Q8N0W3</t>
  </si>
  <si>
    <t>Q8N0X7</t>
  </si>
  <si>
    <t>Q8N0Z6</t>
  </si>
  <si>
    <t>Q8N108-17</t>
  </si>
  <si>
    <t>Q8N122</t>
  </si>
  <si>
    <t>Q8N129</t>
  </si>
  <si>
    <t>Q8N139-2</t>
  </si>
  <si>
    <t>Q8N163</t>
  </si>
  <si>
    <t>Q8N183</t>
  </si>
  <si>
    <t>Q8N1A6</t>
  </si>
  <si>
    <t>Q8N1F7</t>
  </si>
  <si>
    <t>Q8N1G2</t>
  </si>
  <si>
    <t>Q8N1G4</t>
  </si>
  <si>
    <t>Q8N1Q1</t>
  </si>
  <si>
    <t>Q8N1W1-2</t>
  </si>
  <si>
    <t>Q8N2E2</t>
  </si>
  <si>
    <t>Q8N2F6-3</t>
  </si>
  <si>
    <t>Q8N2G8-3</t>
  </si>
  <si>
    <t>Q8N2K0</t>
  </si>
  <si>
    <t>Q8N2W9</t>
  </si>
  <si>
    <t>Q8N300</t>
  </si>
  <si>
    <t>Q8N335</t>
  </si>
  <si>
    <t>Q8N350</t>
  </si>
  <si>
    <t>Q8N371-2</t>
  </si>
  <si>
    <t>Q8N392</t>
  </si>
  <si>
    <t>Q8N3C0-4</t>
  </si>
  <si>
    <t>Q8N3D4</t>
  </si>
  <si>
    <t>Q8N3F8</t>
  </si>
  <si>
    <t>Q8N3X1</t>
  </si>
  <si>
    <t>Q8N465</t>
  </si>
  <si>
    <t>Q8N488</t>
  </si>
  <si>
    <t>Q8N490</t>
  </si>
  <si>
    <t>Q8N490-2</t>
  </si>
  <si>
    <t>Q8N4H5</t>
  </si>
  <si>
    <t>Q8N4P3</t>
  </si>
  <si>
    <t>Q8N4Q0</t>
  </si>
  <si>
    <t>Q8N4Q1</t>
  </si>
  <si>
    <t>Q8N4T8</t>
  </si>
  <si>
    <t>Q8N4V1</t>
  </si>
  <si>
    <t>Q8N567</t>
  </si>
  <si>
    <t>Q8N573-8</t>
  </si>
  <si>
    <t>Q8N5A5-3</t>
  </si>
  <si>
    <t>Q8N5C7</t>
  </si>
  <si>
    <t>Q8N5C8-2</t>
  </si>
  <si>
    <t>Q8N5D0-5</t>
  </si>
  <si>
    <t>Q8N5G0-2</t>
  </si>
  <si>
    <t>Q8N5G2</t>
  </si>
  <si>
    <t>Q8N5I9</t>
  </si>
  <si>
    <t>Q8N5K1</t>
  </si>
  <si>
    <t>Q8N5L8</t>
  </si>
  <si>
    <t>Q8N5M9</t>
  </si>
  <si>
    <t>Q8N5N7</t>
  </si>
  <si>
    <t>Q8N5P1</t>
  </si>
  <si>
    <t>Q8N612</t>
  </si>
  <si>
    <t>Q8N684-2</t>
  </si>
  <si>
    <t>Q8N697</t>
  </si>
  <si>
    <t>Q8N6H7</t>
  </si>
  <si>
    <t>Q8N6M0</t>
  </si>
  <si>
    <t>Q8N6N3</t>
  </si>
  <si>
    <t>Q8N6S5</t>
  </si>
  <si>
    <t>Q8N6T3</t>
  </si>
  <si>
    <t>Q8N766-3</t>
  </si>
  <si>
    <t>Q8N8J7</t>
  </si>
  <si>
    <t>Q8N8N7</t>
  </si>
  <si>
    <t>Q8N8R7</t>
  </si>
  <si>
    <t>Q8N954</t>
  </si>
  <si>
    <t>Q8N999</t>
  </si>
  <si>
    <t>Q8N9F7</t>
  </si>
  <si>
    <t>Q8N9N7</t>
  </si>
  <si>
    <t>Q8N9N8</t>
  </si>
  <si>
    <t>Q8N9V3-2</t>
  </si>
  <si>
    <t>Q8NAF0</t>
  </si>
  <si>
    <t>Q8NAV1</t>
  </si>
  <si>
    <t>Q8NB15-2</t>
  </si>
  <si>
    <t>Q8NB37</t>
  </si>
  <si>
    <t>Q8NB46</t>
  </si>
  <si>
    <t>Q8NB49-2</t>
  </si>
  <si>
    <t>Q8NB90</t>
  </si>
  <si>
    <t>Q8NBA8</t>
  </si>
  <si>
    <t>Q8NBF2</t>
  </si>
  <si>
    <t>Q8NBI5</t>
  </si>
  <si>
    <t>Q8NBI6</t>
  </si>
  <si>
    <t>Q8NBJ5</t>
  </si>
  <si>
    <t>Q8NBK3-4</t>
  </si>
  <si>
    <t>Q8NBL1</t>
  </si>
  <si>
    <t>Q8NBM4-2</t>
  </si>
  <si>
    <t>Q8NBM8</t>
  </si>
  <si>
    <t>Q8NBN3</t>
  </si>
  <si>
    <t>Q8NBN7</t>
  </si>
  <si>
    <t>Q8NBP7</t>
  </si>
  <si>
    <t>Q8NBT2</t>
  </si>
  <si>
    <t>Q8NBU5</t>
  </si>
  <si>
    <t>Q8NBX0</t>
  </si>
  <si>
    <t>Q8NBY1</t>
  </si>
  <si>
    <t>Q8NBZ7</t>
  </si>
  <si>
    <t>Q8NC51</t>
  </si>
  <si>
    <t>Q8NC54</t>
  </si>
  <si>
    <t>Q8NC56</t>
  </si>
  <si>
    <t>Q8NC60</t>
  </si>
  <si>
    <t>Q8NCC3</t>
  </si>
  <si>
    <t>Q8NCE2-3</t>
  </si>
  <si>
    <t>Q8NCF5</t>
  </si>
  <si>
    <t>Q8NCL4</t>
  </si>
  <si>
    <t>Q8NCM8</t>
  </si>
  <si>
    <t>Q8NCN4</t>
  </si>
  <si>
    <t>Q8NCW5</t>
  </si>
  <si>
    <t>Q8ND04</t>
  </si>
  <si>
    <t>Q8ND24</t>
  </si>
  <si>
    <t>Q8ND56-2</t>
  </si>
  <si>
    <t>Q8ND76</t>
  </si>
  <si>
    <t>Q8NDC0</t>
  </si>
  <si>
    <t>Q8NDD1-3</t>
  </si>
  <si>
    <t>Q8NDI1-3</t>
  </si>
  <si>
    <t>Q8NDZ4</t>
  </si>
  <si>
    <t>Q8NE01</t>
  </si>
  <si>
    <t>Q8NE71</t>
  </si>
  <si>
    <t>Q8NE86-3</t>
  </si>
  <si>
    <t>Q8NEC7</t>
  </si>
  <si>
    <t>Q8NEM2</t>
  </si>
  <si>
    <t>Q8NEN9</t>
  </si>
  <si>
    <t>Q8NEU8-2</t>
  </si>
  <si>
    <t>Q8NEY1-7</t>
  </si>
  <si>
    <t>Q8NEZ2-2</t>
  </si>
  <si>
    <t>Q8NEZ5</t>
  </si>
  <si>
    <t>Q8NF37</t>
  </si>
  <si>
    <t>Q8NF50-4</t>
  </si>
  <si>
    <t>Q8NFA0</t>
  </si>
  <si>
    <t>Q8NFC6</t>
  </si>
  <si>
    <t>Q8NFF5-2</t>
  </si>
  <si>
    <t>Q8NFG4</t>
  </si>
  <si>
    <t>Q8NFH3</t>
  </si>
  <si>
    <t>Q8NFH4</t>
  </si>
  <si>
    <t>Q8NFI3</t>
  </si>
  <si>
    <t>Q8NFQ8</t>
  </si>
  <si>
    <t>Q8NFV4</t>
  </si>
  <si>
    <t>Q8NFZ8</t>
  </si>
  <si>
    <t>Q8NG31-3</t>
  </si>
  <si>
    <t>Q8NG68</t>
  </si>
  <si>
    <t>Q8NHG7</t>
  </si>
  <si>
    <t>Q8NHG8</t>
  </si>
  <si>
    <t>Q8NHH9</t>
  </si>
  <si>
    <t>Q8NHM4</t>
  </si>
  <si>
    <t>Q8NHP8</t>
  </si>
  <si>
    <t>Q8NHS3</t>
  </si>
  <si>
    <t>Q8NHV4-2</t>
  </si>
  <si>
    <t>Q8NHZ8</t>
  </si>
  <si>
    <t>Q8NI08-2</t>
  </si>
  <si>
    <t>Q8NI22-2</t>
  </si>
  <si>
    <t>Q8NI60</t>
  </si>
  <si>
    <t>Q8TA86</t>
  </si>
  <si>
    <t>Q8TAA5</t>
  </si>
  <si>
    <t>Q8TAA9-2</t>
  </si>
  <si>
    <t>Q8TAC1</t>
  </si>
  <si>
    <t>Q8TAE8</t>
  </si>
  <si>
    <t>Q8TAF3</t>
  </si>
  <si>
    <t>Q8TAG9</t>
  </si>
  <si>
    <t>Q8TAP8</t>
  </si>
  <si>
    <t>Q8TAP9</t>
  </si>
  <si>
    <t>Q8TAQ2</t>
  </si>
  <si>
    <t>Q8TAT6</t>
  </si>
  <si>
    <t>Q8TB03</t>
  </si>
  <si>
    <t>Q8TB36-2</t>
  </si>
  <si>
    <t>Q8TB52</t>
  </si>
  <si>
    <t>Q8TB61-3</t>
  </si>
  <si>
    <t>Q8TB70</t>
  </si>
  <si>
    <t>Q8TBA6-2</t>
  </si>
  <si>
    <t>Q8TBB5-3</t>
  </si>
  <si>
    <t>Q8TBC4</t>
  </si>
  <si>
    <t>Q8TBE9</t>
  </si>
  <si>
    <t>Q8TBN0</t>
  </si>
  <si>
    <t>Q8TBP6</t>
  </si>
  <si>
    <t>Q8TBX8</t>
  </si>
  <si>
    <t>Q8TBZ6</t>
  </si>
  <si>
    <t>Q8TC07-2</t>
  </si>
  <si>
    <t>Q8TC12</t>
  </si>
  <si>
    <t>Q8TCA0</t>
  </si>
  <si>
    <t>Q8TCD1</t>
  </si>
  <si>
    <t>Q8TCD5</t>
  </si>
  <si>
    <t>Q8TCG1</t>
  </si>
  <si>
    <t>Q8TCG2</t>
  </si>
  <si>
    <t>Q8TCJ2</t>
  </si>
  <si>
    <t>Q8TCS8</t>
  </si>
  <si>
    <t>Q8TCT8</t>
  </si>
  <si>
    <t>Q8TCT9-5</t>
  </si>
  <si>
    <t>Q8TD08-2</t>
  </si>
  <si>
    <t>Q8TD16</t>
  </si>
  <si>
    <t>Q8TD19</t>
  </si>
  <si>
    <t>Q8TD30</t>
  </si>
  <si>
    <t>Q8TD55-2</t>
  </si>
  <si>
    <t>Q8TDH9</t>
  </si>
  <si>
    <t>Q8TDI0</t>
  </si>
  <si>
    <t>Q8TDN6</t>
  </si>
  <si>
    <t>Q8TDQ7-3</t>
  </si>
  <si>
    <t>Q8TDX7</t>
  </si>
  <si>
    <t>Q8TDY2-2</t>
  </si>
  <si>
    <t>Q8TDY4-2</t>
  </si>
  <si>
    <t>Q8TDZ2</t>
  </si>
  <si>
    <t>Q8TEA1</t>
  </si>
  <si>
    <t>Q8TEA7-3</t>
  </si>
  <si>
    <t>Q8TEA8</t>
  </si>
  <si>
    <t>Q8TEB1-2</t>
  </si>
  <si>
    <t>Q8TEM1</t>
  </si>
  <si>
    <t>Q8TEQ0-2</t>
  </si>
  <si>
    <t>Q8TEQ6</t>
  </si>
  <si>
    <t>Q8TEV9-2</t>
  </si>
  <si>
    <t>Q8TEX9</t>
  </si>
  <si>
    <t>Q8TF01</t>
  </si>
  <si>
    <t>Q8TF05-2</t>
  </si>
  <si>
    <t>Q8TF46-2</t>
  </si>
  <si>
    <t>Q8TF74</t>
  </si>
  <si>
    <t>Q8WTS1</t>
  </si>
  <si>
    <t>Q8WTW3</t>
  </si>
  <si>
    <t>Q8WU17</t>
  </si>
  <si>
    <t>Q8WU58</t>
  </si>
  <si>
    <t>Q8WU76-2</t>
  </si>
  <si>
    <t>Q8WU79</t>
  </si>
  <si>
    <t>Q8WU90</t>
  </si>
  <si>
    <t>Q8WUA2</t>
  </si>
  <si>
    <t>Q8WUA7-3</t>
  </si>
  <si>
    <t>Q8WUD1</t>
  </si>
  <si>
    <t>Q8WUD6</t>
  </si>
  <si>
    <t>Q8WUE5</t>
  </si>
  <si>
    <t>Q8WUF5</t>
  </si>
  <si>
    <t>Q8WUH1</t>
  </si>
  <si>
    <t>Q8WUH2</t>
  </si>
  <si>
    <t>Q8WUH6</t>
  </si>
  <si>
    <t>Q8WUI4-3</t>
  </si>
  <si>
    <t>Q8WUK0-2</t>
  </si>
  <si>
    <t>Q8WUM4</t>
  </si>
  <si>
    <t>Q8WUM9</t>
  </si>
  <si>
    <t>Q8WUR7</t>
  </si>
  <si>
    <t>Q8WUX2</t>
  </si>
  <si>
    <t>Q8WUX9</t>
  </si>
  <si>
    <t>Q8WUY1</t>
  </si>
  <si>
    <t>Q8WUY8</t>
  </si>
  <si>
    <t>Q8WV74-2</t>
  </si>
  <si>
    <t>Q8WVB3-2</t>
  </si>
  <si>
    <t>Q8WVC0-2</t>
  </si>
  <si>
    <t>Q8WVC2</t>
  </si>
  <si>
    <t>Q8WVD3</t>
  </si>
  <si>
    <t>Q8WVJ2</t>
  </si>
  <si>
    <t>Q8WVK2</t>
  </si>
  <si>
    <t>Q8WVK7</t>
  </si>
  <si>
    <t>Q8WVL7</t>
  </si>
  <si>
    <t>Q8WVM0</t>
  </si>
  <si>
    <t>Q8WVM8</t>
  </si>
  <si>
    <t>Q8WVQ1</t>
  </si>
  <si>
    <t>Q8WVT3</t>
  </si>
  <si>
    <t>Q8WVX9</t>
  </si>
  <si>
    <t>Q8WVY7</t>
  </si>
  <si>
    <t>Q8WW01</t>
  </si>
  <si>
    <t>Q8WW12</t>
  </si>
  <si>
    <t>Q8WW33</t>
  </si>
  <si>
    <t>Q8WW59</t>
  </si>
  <si>
    <t>Q8WWB7-2</t>
  </si>
  <si>
    <t>Q8WWC4</t>
  </si>
  <si>
    <t>Q8WWM7</t>
  </si>
  <si>
    <t>Q8WWV3</t>
  </si>
  <si>
    <t>Q8WWW0-3</t>
  </si>
  <si>
    <t>Q8WX92</t>
  </si>
  <si>
    <t>Q8WXA9-2</t>
  </si>
  <si>
    <t>Q8WXD2</t>
  </si>
  <si>
    <t>Q8WXD5</t>
  </si>
  <si>
    <t>Q8WXE1-3</t>
  </si>
  <si>
    <t>Q8WXF1</t>
  </si>
  <si>
    <t>Q8WXG6-6</t>
  </si>
  <si>
    <t>Q8WXI9</t>
  </si>
  <si>
    <t>Q8WXX5</t>
  </si>
  <si>
    <t>Q8WY22</t>
  </si>
  <si>
    <t>Q8WZ73</t>
  </si>
  <si>
    <t>Q8WZ82</t>
  </si>
  <si>
    <t>Q8WZA0</t>
  </si>
  <si>
    <t>Q8WZA9</t>
  </si>
  <si>
    <t>Q92499</t>
  </si>
  <si>
    <t>Q92504</t>
  </si>
  <si>
    <t>Q92506</t>
  </si>
  <si>
    <t>Q92508</t>
  </si>
  <si>
    <t>Q92520</t>
  </si>
  <si>
    <t>Q92522</t>
  </si>
  <si>
    <t>Q92526-3</t>
  </si>
  <si>
    <t>Q92536</t>
  </si>
  <si>
    <t>Q92537</t>
  </si>
  <si>
    <t>Q92538</t>
  </si>
  <si>
    <t>Q92539</t>
  </si>
  <si>
    <t>Q92541</t>
  </si>
  <si>
    <t>Q92544</t>
  </si>
  <si>
    <t>Q92551</t>
  </si>
  <si>
    <t>Q92552</t>
  </si>
  <si>
    <t>Q92572</t>
  </si>
  <si>
    <t>Q92574-2</t>
  </si>
  <si>
    <t>Q92575</t>
  </si>
  <si>
    <t>Q92576-2</t>
  </si>
  <si>
    <t>Q92581-2</t>
  </si>
  <si>
    <t>Q92585</t>
  </si>
  <si>
    <t>Q92598-2</t>
  </si>
  <si>
    <t>Q92600</t>
  </si>
  <si>
    <t>Q92609</t>
  </si>
  <si>
    <t>Q92616</t>
  </si>
  <si>
    <t>Q92620</t>
  </si>
  <si>
    <t>Q92621</t>
  </si>
  <si>
    <t>Q92625</t>
  </si>
  <si>
    <t>Q92636</t>
  </si>
  <si>
    <t>Q92643</t>
  </si>
  <si>
    <t>Q92665</t>
  </si>
  <si>
    <t>Q92667</t>
  </si>
  <si>
    <t>Q92686</t>
  </si>
  <si>
    <t>Q92688-2</t>
  </si>
  <si>
    <t>Q92692</t>
  </si>
  <si>
    <t>Q92692-2</t>
  </si>
  <si>
    <t>Q92696</t>
  </si>
  <si>
    <t>Q92734-2</t>
  </si>
  <si>
    <t>Q92747</t>
  </si>
  <si>
    <t>Q92783-2</t>
  </si>
  <si>
    <t>Q92793-2</t>
  </si>
  <si>
    <t>Q92797</t>
  </si>
  <si>
    <t>Q92800-5</t>
  </si>
  <si>
    <t>Q92804-2</t>
  </si>
  <si>
    <t>Q92805</t>
  </si>
  <si>
    <t>Q92820</t>
  </si>
  <si>
    <t>Q92828</t>
  </si>
  <si>
    <t>Q92843-2</t>
  </si>
  <si>
    <t>Q92851-2</t>
  </si>
  <si>
    <t>Q92871</t>
  </si>
  <si>
    <t>Q92878</t>
  </si>
  <si>
    <t>Q92882</t>
  </si>
  <si>
    <t>Q92889</t>
  </si>
  <si>
    <t>Q92890</t>
  </si>
  <si>
    <t>Q92896</t>
  </si>
  <si>
    <t>Q92900-2</t>
  </si>
  <si>
    <t>Q92905</t>
  </si>
  <si>
    <t>Q92917</t>
  </si>
  <si>
    <t>Q92922</t>
  </si>
  <si>
    <t>Q92930</t>
  </si>
  <si>
    <t>Q92934</t>
  </si>
  <si>
    <t>Q92945</t>
  </si>
  <si>
    <t>Q92947</t>
  </si>
  <si>
    <t>Q92968</t>
  </si>
  <si>
    <t>Q92973-2</t>
  </si>
  <si>
    <t>Q92979</t>
  </si>
  <si>
    <t>Q92990</t>
  </si>
  <si>
    <t>Q93008</t>
  </si>
  <si>
    <t>Q93015</t>
  </si>
  <si>
    <t>Q93034</t>
  </si>
  <si>
    <t>Q93063</t>
  </si>
  <si>
    <t>Q93077</t>
  </si>
  <si>
    <t>Q93084-4</t>
  </si>
  <si>
    <t>Q93096</t>
  </si>
  <si>
    <t>Q93100-4</t>
  </si>
  <si>
    <t>Q969E2-2</t>
  </si>
  <si>
    <t>Q969E8</t>
  </si>
  <si>
    <t>Q969G6</t>
  </si>
  <si>
    <t>Q969H6-2</t>
  </si>
  <si>
    <t>Q969H8</t>
  </si>
  <si>
    <t>Q969M3</t>
  </si>
  <si>
    <t>Q969N2-4</t>
  </si>
  <si>
    <t>Q969P0-3</t>
  </si>
  <si>
    <t>Q969Q0</t>
  </si>
  <si>
    <t>Q969S3</t>
  </si>
  <si>
    <t>Q969S9-2</t>
  </si>
  <si>
    <t>Q969T7-2</t>
  </si>
  <si>
    <t>Q969V3-2</t>
  </si>
  <si>
    <t>Q969V5</t>
  </si>
  <si>
    <t>Q969X0</t>
  </si>
  <si>
    <t>Q969X5-2</t>
  </si>
  <si>
    <t>Q969Y2-3</t>
  </si>
  <si>
    <t>Q969Z0</t>
  </si>
  <si>
    <t>Q96A00</t>
  </si>
  <si>
    <t>Q96A33</t>
  </si>
  <si>
    <t>Q96A35</t>
  </si>
  <si>
    <t>Q96A49</t>
  </si>
  <si>
    <t>Q96A65</t>
  </si>
  <si>
    <t>Q96A73-2</t>
  </si>
  <si>
    <t>Q96AB3</t>
  </si>
  <si>
    <t>Q96AB6</t>
  </si>
  <si>
    <t>Q96AD5</t>
  </si>
  <si>
    <t>Q96AE4</t>
  </si>
  <si>
    <t>Q96AE4-2</t>
  </si>
  <si>
    <t>Q96AG4</t>
  </si>
  <si>
    <t>Q96AJ9-1</t>
  </si>
  <si>
    <t>Q96AQ6-3</t>
  </si>
  <si>
    <t>Q96AQ8</t>
  </si>
  <si>
    <t>Q96AT1</t>
  </si>
  <si>
    <t>Q96B01-3</t>
  </si>
  <si>
    <t>Q96B23-2</t>
  </si>
  <si>
    <t>Q96B26</t>
  </si>
  <si>
    <t>Q96B36</t>
  </si>
  <si>
    <t>Q96B45</t>
  </si>
  <si>
    <t>Q96B49</t>
  </si>
  <si>
    <t>Q96BH1</t>
  </si>
  <si>
    <t>Q96BI3-2</t>
  </si>
  <si>
    <t>Q96BK5</t>
  </si>
  <si>
    <t>Q96BM9</t>
  </si>
  <si>
    <t>Q96BN8</t>
  </si>
  <si>
    <t>Q96BP2</t>
  </si>
  <si>
    <t>Q96BP3</t>
  </si>
  <si>
    <t>Q96BR5</t>
  </si>
  <si>
    <t>Q96BT7</t>
  </si>
  <si>
    <t>Q96BW1-3</t>
  </si>
  <si>
    <t>Q96BW5-2</t>
  </si>
  <si>
    <t>Q96BX8</t>
  </si>
  <si>
    <t>Q96BY7</t>
  </si>
  <si>
    <t>Q96BZ8</t>
  </si>
  <si>
    <t>Q96BZ9</t>
  </si>
  <si>
    <t>Q96C19</t>
  </si>
  <si>
    <t>Q96C23</t>
  </si>
  <si>
    <t>Q96C36</t>
  </si>
  <si>
    <t>Q96C86</t>
  </si>
  <si>
    <t>Q96C90</t>
  </si>
  <si>
    <t>Q96C92-4</t>
  </si>
  <si>
    <t>Q96CB9-4</t>
  </si>
  <si>
    <t>Q96CF2</t>
  </si>
  <si>
    <t>Q96CM3-2</t>
  </si>
  <si>
    <t>Q96CN7</t>
  </si>
  <si>
    <t>Q96CN9</t>
  </si>
  <si>
    <t>Q96CP2</t>
  </si>
  <si>
    <t>Q96CQ1</t>
  </si>
  <si>
    <t>Q96CS2</t>
  </si>
  <si>
    <t>Q96CS3</t>
  </si>
  <si>
    <t>Q96CT7</t>
  </si>
  <si>
    <t>Q96CU9-3</t>
  </si>
  <si>
    <t>Q96CW1-2</t>
  </si>
  <si>
    <t>Q96CW6</t>
  </si>
  <si>
    <t>Q96D05</t>
  </si>
  <si>
    <t>Q96D15</t>
  </si>
  <si>
    <t>Q96D31-2</t>
  </si>
  <si>
    <t>Q96D71-3</t>
  </si>
  <si>
    <t>Q96DA6-2</t>
  </si>
  <si>
    <t>Q96DE0-3</t>
  </si>
  <si>
    <t>Q96DE5</t>
  </si>
  <si>
    <t>Q96DF8</t>
  </si>
  <si>
    <t>Q96DG6</t>
  </si>
  <si>
    <t>Q96DI7</t>
  </si>
  <si>
    <t>Q96DT6</t>
  </si>
  <si>
    <t>Q96DV4</t>
  </si>
  <si>
    <t>Q96DX4</t>
  </si>
  <si>
    <t>Q96DX7</t>
  </si>
  <si>
    <t>Q96DY2</t>
  </si>
  <si>
    <t>Q96DZ1-2</t>
  </si>
  <si>
    <t>Q96E09</t>
  </si>
  <si>
    <t>Q96E11-8</t>
  </si>
  <si>
    <t>Q96E14</t>
  </si>
  <si>
    <t>Q96E22</t>
  </si>
  <si>
    <t>Q96E52</t>
  </si>
  <si>
    <t>Q96EA4-2</t>
  </si>
  <si>
    <t>Q96EB1</t>
  </si>
  <si>
    <t>Q96EB6</t>
  </si>
  <si>
    <t>Q96EC8</t>
  </si>
  <si>
    <t>Q96EF9</t>
  </si>
  <si>
    <t>Q96EK5</t>
  </si>
  <si>
    <t>Q96EK6</t>
  </si>
  <si>
    <t>Q96EK9</t>
  </si>
  <si>
    <t>Q96EL3</t>
  </si>
  <si>
    <t>Q96EM0</t>
  </si>
  <si>
    <t>Q96EN8</t>
  </si>
  <si>
    <t>Q96EP5</t>
  </si>
  <si>
    <t>Q96EP9</t>
  </si>
  <si>
    <t>Q96EQ0</t>
  </si>
  <si>
    <t>Q96ER9</t>
  </si>
  <si>
    <t>Q96EU6-2</t>
  </si>
  <si>
    <t>Q96EV2</t>
  </si>
  <si>
    <t>Q96EV8</t>
  </si>
  <si>
    <t>Q96EX3</t>
  </si>
  <si>
    <t>Q96EY1</t>
  </si>
  <si>
    <t>Q96EY5</t>
  </si>
  <si>
    <t>Q96EY7</t>
  </si>
  <si>
    <t>Q96EY8</t>
  </si>
  <si>
    <t>Q96EY9</t>
  </si>
  <si>
    <t>Q96F24-2</t>
  </si>
  <si>
    <t>Q96F44-3</t>
  </si>
  <si>
    <t>Q96F63</t>
  </si>
  <si>
    <t>Q96F86</t>
  </si>
  <si>
    <t>Q96FH0</t>
  </si>
  <si>
    <t>Q96FJ2</t>
  </si>
  <si>
    <t>Q96FQ7</t>
  </si>
  <si>
    <t>Q96FX7</t>
  </si>
  <si>
    <t>Q96FZ7</t>
  </si>
  <si>
    <t>Q96G03</t>
  </si>
  <si>
    <t>Q96G23</t>
  </si>
  <si>
    <t>Q96G25</t>
  </si>
  <si>
    <t>Q96G28</t>
  </si>
  <si>
    <t>Q96G30</t>
  </si>
  <si>
    <t>Q96G46</t>
  </si>
  <si>
    <t>Q96G74-3</t>
  </si>
  <si>
    <t>Q96GA3</t>
  </si>
  <si>
    <t>Q96GA7</t>
  </si>
  <si>
    <t>Q96GD0</t>
  </si>
  <si>
    <t>Q96GG9</t>
  </si>
  <si>
    <t>Q96GK7</t>
  </si>
  <si>
    <t>Q96GM5-2</t>
  </si>
  <si>
    <t>Q96GM8</t>
  </si>
  <si>
    <t>Q96GS4</t>
  </si>
  <si>
    <t>Q96GU1-2</t>
  </si>
  <si>
    <t>Q96GW9</t>
  </si>
  <si>
    <t>Q96GX2</t>
  </si>
  <si>
    <t>Q96GX5</t>
  </si>
  <si>
    <t>Q96GY0</t>
  </si>
  <si>
    <t>Q96H20-2</t>
  </si>
  <si>
    <t>Q96HA4-4</t>
  </si>
  <si>
    <t>Q96HA7-2</t>
  </si>
  <si>
    <t>Q96HC4</t>
  </si>
  <si>
    <t>Q96HD1</t>
  </si>
  <si>
    <t>Q96HE7</t>
  </si>
  <si>
    <t>Q96HN2-2</t>
  </si>
  <si>
    <t>Q96HR9</t>
  </si>
  <si>
    <t>Q96HS1</t>
  </si>
  <si>
    <t>Q96HV5</t>
  </si>
  <si>
    <t>Q96HW7</t>
  </si>
  <si>
    <t>Q96HY6</t>
  </si>
  <si>
    <t>Q96HY7</t>
  </si>
  <si>
    <t>Q96I15</t>
  </si>
  <si>
    <t>Q96I24</t>
  </si>
  <si>
    <t>Q96I25</t>
  </si>
  <si>
    <t>Q96I51</t>
  </si>
  <si>
    <t>Q96I59</t>
  </si>
  <si>
    <t>Q96I99</t>
  </si>
  <si>
    <t>Q96IJ6</t>
  </si>
  <si>
    <t>Q96IK1</t>
  </si>
  <si>
    <t>Q96IU4</t>
  </si>
  <si>
    <t>Q96IV0-5</t>
  </si>
  <si>
    <t>Q96IX5</t>
  </si>
  <si>
    <t>Q96IY1</t>
  </si>
  <si>
    <t>Q96J02-2</t>
  </si>
  <si>
    <t>Q96J92-3</t>
  </si>
  <si>
    <t>Q96JB2</t>
  </si>
  <si>
    <t>Q96JB5-2</t>
  </si>
  <si>
    <t>Q96JC1-2</t>
  </si>
  <si>
    <t>Q96JG6-3</t>
  </si>
  <si>
    <t>Q96JH7</t>
  </si>
  <si>
    <t>Q96JJ7</t>
  </si>
  <si>
    <t>Q96JM3</t>
  </si>
  <si>
    <t>Q96JP5-2</t>
  </si>
  <si>
    <t>Q96KA5-2</t>
  </si>
  <si>
    <t>Q96KB5</t>
  </si>
  <si>
    <t>Q96KC8</t>
  </si>
  <si>
    <t>Q96KP1</t>
  </si>
  <si>
    <t>Q96KP4</t>
  </si>
  <si>
    <t>Q96KR1</t>
  </si>
  <si>
    <t>Q96KR6</t>
  </si>
  <si>
    <t>Q96L35</t>
  </si>
  <si>
    <t>Q96L91-4</t>
  </si>
  <si>
    <t>Q96L92-3</t>
  </si>
  <si>
    <t>Q96LA8-2</t>
  </si>
  <si>
    <t>Q96LB3</t>
  </si>
  <si>
    <t>Q96LJ7</t>
  </si>
  <si>
    <t>Q96LJ8</t>
  </si>
  <si>
    <t>Q96M20-2</t>
  </si>
  <si>
    <t>Q96M27</t>
  </si>
  <si>
    <t>Q96MC6</t>
  </si>
  <si>
    <t>Q96ME1-4</t>
  </si>
  <si>
    <t>Q96MG7</t>
  </si>
  <si>
    <t>Q96MH6</t>
  </si>
  <si>
    <t>Q96N66-2</t>
  </si>
  <si>
    <t>Q96N67-4</t>
  </si>
  <si>
    <t>Q96NA2</t>
  </si>
  <si>
    <t>Q96NB3</t>
  </si>
  <si>
    <t>Q96NC0</t>
  </si>
  <si>
    <t>Q96NL6</t>
  </si>
  <si>
    <t>Q96NT0</t>
  </si>
  <si>
    <t>Q96NT1</t>
  </si>
  <si>
    <t>Q96NW4</t>
  </si>
  <si>
    <t>Q96P11-5</t>
  </si>
  <si>
    <t>Q96P48-3</t>
  </si>
  <si>
    <t>Q96P70</t>
  </si>
  <si>
    <t>Q96PK6</t>
  </si>
  <si>
    <t>Q96PL5</t>
  </si>
  <si>
    <t>Q96PM5-2</t>
  </si>
  <si>
    <t>Q96PM9-2</t>
  </si>
  <si>
    <t>Q96PU8-5</t>
  </si>
  <si>
    <t>Q96PY6-4</t>
  </si>
  <si>
    <t>Q96PZ0</t>
  </si>
  <si>
    <t>Q96Q11-2</t>
  </si>
  <si>
    <t>Q96Q45-2</t>
  </si>
  <si>
    <t>Q96Q83</t>
  </si>
  <si>
    <t>Q96QC0</t>
  </si>
  <si>
    <t>Q96QE2</t>
  </si>
  <si>
    <t>Q96QK1</t>
  </si>
  <si>
    <t>Q96QR8</t>
  </si>
  <si>
    <t>Q96QZ7-6</t>
  </si>
  <si>
    <t>Q96R06</t>
  </si>
  <si>
    <t>Q96RD7</t>
  </si>
  <si>
    <t>Q96RE7</t>
  </si>
  <si>
    <t>Q96RG2</t>
  </si>
  <si>
    <t>Q96RI0</t>
  </si>
  <si>
    <t>Q96RL7-4</t>
  </si>
  <si>
    <t>Q96RN5-3</t>
  </si>
  <si>
    <t>Q96RP9</t>
  </si>
  <si>
    <t>Q96RQ3</t>
  </si>
  <si>
    <t>Q96RS0</t>
  </si>
  <si>
    <t>Q96RS6-3</t>
  </si>
  <si>
    <t>Q96RT1-9</t>
  </si>
  <si>
    <t>Q96RU2-2</t>
  </si>
  <si>
    <t>Q96RU3-4</t>
  </si>
  <si>
    <t>Q96S19-3</t>
  </si>
  <si>
    <t>Q96S44</t>
  </si>
  <si>
    <t>Q96S52</t>
  </si>
  <si>
    <t>Q96S55-2</t>
  </si>
  <si>
    <t>Q96S59</t>
  </si>
  <si>
    <t>Q96S65</t>
  </si>
  <si>
    <t>Q96S66</t>
  </si>
  <si>
    <t>Q96S82</t>
  </si>
  <si>
    <t>Q96S90</t>
  </si>
  <si>
    <t>Q96S99</t>
  </si>
  <si>
    <t>Q96SB3</t>
  </si>
  <si>
    <t>Q96SB8</t>
  </si>
  <si>
    <t>Q96SI1</t>
  </si>
  <si>
    <t>Q96SI9</t>
  </si>
  <si>
    <t>Q96SQ9</t>
  </si>
  <si>
    <t>Q96ST2</t>
  </si>
  <si>
    <t>Q96ST3</t>
  </si>
  <si>
    <t>Q96SZ5</t>
  </si>
  <si>
    <t>Q96SZ6-2</t>
  </si>
  <si>
    <t>Q96T23-2</t>
  </si>
  <si>
    <t>Q96T51</t>
  </si>
  <si>
    <t>Q96T58</t>
  </si>
  <si>
    <t>Q96T76</t>
  </si>
  <si>
    <t>Q96TA1-2</t>
  </si>
  <si>
    <t>Q96TA2-3</t>
  </si>
  <si>
    <t>Q96TC7</t>
  </si>
  <si>
    <t>Q99081</t>
  </si>
  <si>
    <t>Q99417</t>
  </si>
  <si>
    <t>Q99426</t>
  </si>
  <si>
    <t>Q99436</t>
  </si>
  <si>
    <t>Q99447</t>
  </si>
  <si>
    <t>Q99459</t>
  </si>
  <si>
    <t>Q99460</t>
  </si>
  <si>
    <t>Q99470</t>
  </si>
  <si>
    <t>Q99471</t>
  </si>
  <si>
    <t>Q99487</t>
  </si>
  <si>
    <t>Q99496</t>
  </si>
  <si>
    <t>Q99497</t>
  </si>
  <si>
    <t>Q99504-2</t>
  </si>
  <si>
    <t>Q99519</t>
  </si>
  <si>
    <t>Q99523</t>
  </si>
  <si>
    <t>Q99536</t>
  </si>
  <si>
    <t>Q99541</t>
  </si>
  <si>
    <t>Q99543</t>
  </si>
  <si>
    <t>Q99567</t>
  </si>
  <si>
    <t>Q99570</t>
  </si>
  <si>
    <t>Q99575</t>
  </si>
  <si>
    <t>Q99584</t>
  </si>
  <si>
    <t>Q99598</t>
  </si>
  <si>
    <t>Q99614</t>
  </si>
  <si>
    <t>Q99615</t>
  </si>
  <si>
    <t>Q99618</t>
  </si>
  <si>
    <t>Q99622</t>
  </si>
  <si>
    <t>Q99623</t>
  </si>
  <si>
    <t>Q99633</t>
  </si>
  <si>
    <t>Q99653</t>
  </si>
  <si>
    <t>Q99661</t>
  </si>
  <si>
    <t>Q99674</t>
  </si>
  <si>
    <t>Q99704</t>
  </si>
  <si>
    <t>Q99707</t>
  </si>
  <si>
    <t>Q99714</t>
  </si>
  <si>
    <t>Q99720</t>
  </si>
  <si>
    <t>Q99733</t>
  </si>
  <si>
    <t>Q99735-2</t>
  </si>
  <si>
    <t>Q99747</t>
  </si>
  <si>
    <t>Q99757</t>
  </si>
  <si>
    <t>Q99766</t>
  </si>
  <si>
    <t>Q99767-2</t>
  </si>
  <si>
    <t>Q99797</t>
  </si>
  <si>
    <t>Q99805</t>
  </si>
  <si>
    <t>Q99808</t>
  </si>
  <si>
    <t>Q99828</t>
  </si>
  <si>
    <t>Q99832</t>
  </si>
  <si>
    <t>Q99856</t>
  </si>
  <si>
    <t>Q99878</t>
  </si>
  <si>
    <t>Q99952</t>
  </si>
  <si>
    <t>Q99961</t>
  </si>
  <si>
    <t>Q99986</t>
  </si>
  <si>
    <t>Q99988</t>
  </si>
  <si>
    <t>Q99996-5</t>
  </si>
  <si>
    <t>Q9BPW8</t>
  </si>
  <si>
    <t>Q9BPX3</t>
  </si>
  <si>
    <t>Q9BPX5</t>
  </si>
  <si>
    <t>Q9BPZ3</t>
  </si>
  <si>
    <t>Q9BQ52</t>
  </si>
  <si>
    <t>Q9BQ61</t>
  </si>
  <si>
    <t>Q9BQ67</t>
  </si>
  <si>
    <t>Q9BQ69</t>
  </si>
  <si>
    <t>Q9BQ95</t>
  </si>
  <si>
    <t>Q9BQA1</t>
  </si>
  <si>
    <t>Q9BQC3</t>
  </si>
  <si>
    <t>Q9BQE6-2</t>
  </si>
  <si>
    <t>Q9BQE9-4</t>
  </si>
  <si>
    <t>Q9BQG2</t>
  </si>
  <si>
    <t>Q9BQK8</t>
  </si>
  <si>
    <t>Q9BQP7</t>
  </si>
  <si>
    <t>Q9BQS7-2</t>
  </si>
  <si>
    <t>Q9BQS8</t>
  </si>
  <si>
    <t>Q9BQT8-2</t>
  </si>
  <si>
    <t>Q9BQY4</t>
  </si>
  <si>
    <t>Q9BR61</t>
  </si>
  <si>
    <t>Q9BR76</t>
  </si>
  <si>
    <t>Q9BRA2</t>
  </si>
  <si>
    <t>Q9BRD0</t>
  </si>
  <si>
    <t>Q9BRF8</t>
  </si>
  <si>
    <t>Q9BRG1</t>
  </si>
  <si>
    <t>Q9BRJ2</t>
  </si>
  <si>
    <t>Q9BRK5</t>
  </si>
  <si>
    <t>Q9BRP1</t>
  </si>
  <si>
    <t>Q9BRP4</t>
  </si>
  <si>
    <t>Q9BRP8-2</t>
  </si>
  <si>
    <t>Q9BRQ8</t>
  </si>
  <si>
    <t>Q9BRR6-2</t>
  </si>
  <si>
    <t>Q9BRS2</t>
  </si>
  <si>
    <t>Q9BRT3</t>
  </si>
  <si>
    <t>Q9BRT6</t>
  </si>
  <si>
    <t>Q9BRT9</t>
  </si>
  <si>
    <t>Q9BRV8</t>
  </si>
  <si>
    <t>Q9BRX2</t>
  </si>
  <si>
    <t>Q9BRX5</t>
  </si>
  <si>
    <t>Q9BRZ2</t>
  </si>
  <si>
    <t>Q9BS26</t>
  </si>
  <si>
    <t>Q9BSB4</t>
  </si>
  <si>
    <t>Q9BSD7</t>
  </si>
  <si>
    <t>Q9BSF4</t>
  </si>
  <si>
    <t>Q9BSH4</t>
  </si>
  <si>
    <t>Q9BSH5</t>
  </si>
  <si>
    <t>Q9BSJ5-3</t>
  </si>
  <si>
    <t>Q9BSJ8</t>
  </si>
  <si>
    <t>Q9BSL1</t>
  </si>
  <si>
    <t>Q9BSU3</t>
  </si>
  <si>
    <t>Q9BSV6</t>
  </si>
  <si>
    <t>Q9BSW2-2</t>
  </si>
  <si>
    <t>Q9BSY4</t>
  </si>
  <si>
    <t>Q9BT09</t>
  </si>
  <si>
    <t>Q9BT22</t>
  </si>
  <si>
    <t>Q9BT23</t>
  </si>
  <si>
    <t>Q9BT30</t>
  </si>
  <si>
    <t>Q9BT73</t>
  </si>
  <si>
    <t>Q9BT78</t>
  </si>
  <si>
    <t>Q9BTA9-5</t>
  </si>
  <si>
    <t>Q9BTC0</t>
  </si>
  <si>
    <t>Q9BTE1</t>
  </si>
  <si>
    <t>Q9BTE3-2</t>
  </si>
  <si>
    <t>Q9BTE6</t>
  </si>
  <si>
    <t>Q9BTE7</t>
  </si>
  <si>
    <t>Q9BTL3</t>
  </si>
  <si>
    <t>Q9BTT0</t>
  </si>
  <si>
    <t>Q9BTU6</t>
  </si>
  <si>
    <t>Q9BTV4</t>
  </si>
  <si>
    <t>Q9BTV6</t>
  </si>
  <si>
    <t>Q9BTX1-4</t>
  </si>
  <si>
    <t>Q9BTY2</t>
  </si>
  <si>
    <t>Q9BTY7</t>
  </si>
  <si>
    <t>Q9BTZ2</t>
  </si>
  <si>
    <t>Q9BU02</t>
  </si>
  <si>
    <t>Q9BU23-3</t>
  </si>
  <si>
    <t>Q9BU61</t>
  </si>
  <si>
    <t>Q9BU64</t>
  </si>
  <si>
    <t>Q9BU76-2</t>
  </si>
  <si>
    <t>Q9BU89</t>
  </si>
  <si>
    <t>Q9BUA3</t>
  </si>
  <si>
    <t>Q9BUB4</t>
  </si>
  <si>
    <t>Q9BUB5-3</t>
  </si>
  <si>
    <t>Q9BUB7-2</t>
  </si>
  <si>
    <t>Q9BUE0</t>
  </si>
  <si>
    <t>Q9BUE6</t>
  </si>
  <si>
    <t>Q9BUF5</t>
  </si>
  <si>
    <t>Q9BUH6</t>
  </si>
  <si>
    <t>Q9BUJ2-2</t>
  </si>
  <si>
    <t>Q9BUL9</t>
  </si>
  <si>
    <t>Q9BUN5</t>
  </si>
  <si>
    <t>Q9BUP3-3</t>
  </si>
  <si>
    <t>Q9BUQ8</t>
  </si>
  <si>
    <t>Q9BUT1</t>
  </si>
  <si>
    <t>Q9BUT9</t>
  </si>
  <si>
    <t>Q9BUV8-4</t>
  </si>
  <si>
    <t>Q9BUW7</t>
  </si>
  <si>
    <t>Q9BV19</t>
  </si>
  <si>
    <t>Q9BV20</t>
  </si>
  <si>
    <t>Q9BV38</t>
  </si>
  <si>
    <t>Q9BV40</t>
  </si>
  <si>
    <t>Q9BV44</t>
  </si>
  <si>
    <t>Q9BV57</t>
  </si>
  <si>
    <t>Q9BV68-2</t>
  </si>
  <si>
    <t>Q9BV73-2</t>
  </si>
  <si>
    <t>Q9BV79</t>
  </si>
  <si>
    <t>Q9BV81</t>
  </si>
  <si>
    <t>Q9BV86</t>
  </si>
  <si>
    <t>Q9BVA0</t>
  </si>
  <si>
    <t>Q9BVA1</t>
  </si>
  <si>
    <t>Q9BVC3</t>
  </si>
  <si>
    <t>Q9BVC4</t>
  </si>
  <si>
    <t>Q9BVC5</t>
  </si>
  <si>
    <t>Q9BVC6</t>
  </si>
  <si>
    <t>Q9BVG4</t>
  </si>
  <si>
    <t>Q9BVJ6</t>
  </si>
  <si>
    <t>Q9BVJ7</t>
  </si>
  <si>
    <t>Q9BVK6</t>
  </si>
  <si>
    <t>Q9BVL4</t>
  </si>
  <si>
    <t>Q9BVQ7</t>
  </si>
  <si>
    <t>Q9BVS4</t>
  </si>
  <si>
    <t>Q9BVS5</t>
  </si>
  <si>
    <t>Q9BVV7</t>
  </si>
  <si>
    <t>Q9BVV8</t>
  </si>
  <si>
    <t>Q9BW04</t>
  </si>
  <si>
    <t>Q9BW19</t>
  </si>
  <si>
    <t>Q9BW27</t>
  </si>
  <si>
    <t>Q9BW60</t>
  </si>
  <si>
    <t>Q9BW61</t>
  </si>
  <si>
    <t>Q9BW71</t>
  </si>
  <si>
    <t>Q9BW85</t>
  </si>
  <si>
    <t>Q9BW91-2</t>
  </si>
  <si>
    <t>Q9BW92</t>
  </si>
  <si>
    <t>Q9BWD1</t>
  </si>
  <si>
    <t>Q9BWE0</t>
  </si>
  <si>
    <t>Q9BWF3</t>
  </si>
  <si>
    <t>Q9BWG6-2</t>
  </si>
  <si>
    <t>Q9BWH2</t>
  </si>
  <si>
    <t>Q9BWH6</t>
  </si>
  <si>
    <t>Q9BWJ5</t>
  </si>
  <si>
    <t>Q9BWM7</t>
  </si>
  <si>
    <t>Q9BWT6</t>
  </si>
  <si>
    <t>Q9BWU0</t>
  </si>
  <si>
    <t>Q9BWW4-2</t>
  </si>
  <si>
    <t>Q9BX10-2</t>
  </si>
  <si>
    <t>Q9BX40</t>
  </si>
  <si>
    <t>Q9BX66-9</t>
  </si>
  <si>
    <t>Q9BX68</t>
  </si>
  <si>
    <t>Q9BX95</t>
  </si>
  <si>
    <t>Q9BXD5</t>
  </si>
  <si>
    <t>Q9BXH1</t>
  </si>
  <si>
    <t>Q9BXJ9</t>
  </si>
  <si>
    <t>Q9BXK1</t>
  </si>
  <si>
    <t>Q9BXK5</t>
  </si>
  <si>
    <t>Q9BXL5</t>
  </si>
  <si>
    <t>Q9BXL7</t>
  </si>
  <si>
    <t>Q9BXM0-2</t>
  </si>
  <si>
    <t>Q9BXP2</t>
  </si>
  <si>
    <t>Q9BXP5-5</t>
  </si>
  <si>
    <t>Q9BXR0</t>
  </si>
  <si>
    <t>Q9BXS4</t>
  </si>
  <si>
    <t>Q9BXV9</t>
  </si>
  <si>
    <t>Q9BXW7-2</t>
  </si>
  <si>
    <t>Q9BXW9-3</t>
  </si>
  <si>
    <t>Q9BXY0</t>
  </si>
  <si>
    <t>Q9BY32</t>
  </si>
  <si>
    <t>Q9BY43</t>
  </si>
  <si>
    <t>Q9BY77-2</t>
  </si>
  <si>
    <t>Q9BYB4</t>
  </si>
  <si>
    <t>Q9BYC5-2</t>
  </si>
  <si>
    <t>Q9BYC8</t>
  </si>
  <si>
    <t>Q9BYC9</t>
  </si>
  <si>
    <t>Q9BYD1</t>
  </si>
  <si>
    <t>Q9BYD2</t>
  </si>
  <si>
    <t>Q9BYD6</t>
  </si>
  <si>
    <t>Q9BYE7</t>
  </si>
  <si>
    <t>Q9BYG3</t>
  </si>
  <si>
    <t>Q9BYG5</t>
  </si>
  <si>
    <t>Q9BYN0</t>
  </si>
  <si>
    <t>Q9BYN8</t>
  </si>
  <si>
    <t>Q9BYT8</t>
  </si>
  <si>
    <t>Q9BYV8-5</t>
  </si>
  <si>
    <t>Q9BYW2</t>
  </si>
  <si>
    <t>Q9BZ23-3</t>
  </si>
  <si>
    <t>Q9BZ67-2</t>
  </si>
  <si>
    <t>Q9BZD2</t>
  </si>
  <si>
    <t>Q9BZD4</t>
  </si>
  <si>
    <t>Q9BZE1</t>
  </si>
  <si>
    <t>Q9BZE2</t>
  </si>
  <si>
    <t>Q9BZE9</t>
  </si>
  <si>
    <t>Q9BZF1-3</t>
  </si>
  <si>
    <t>Q9BZF3-4</t>
  </si>
  <si>
    <t>Q9BZH6</t>
  </si>
  <si>
    <t>Q9BZI7-2</t>
  </si>
  <si>
    <t>Q9BZK7</t>
  </si>
  <si>
    <t>Q9BZL1</t>
  </si>
  <si>
    <t>Q9BZM1</t>
  </si>
  <si>
    <t>Q9BZQ8</t>
  </si>
  <si>
    <t>Q9BZX2</t>
  </si>
  <si>
    <t>Q9BZZ5-1</t>
  </si>
  <si>
    <t>Q9BZZ5-2</t>
  </si>
  <si>
    <t>Q9C004</t>
  </si>
  <si>
    <t>Q9C037-2</t>
  </si>
  <si>
    <t>Q9C073</t>
  </si>
  <si>
    <t>Q9C0B0</t>
  </si>
  <si>
    <t>Q9C0B1</t>
  </si>
  <si>
    <t>Q9C0B5-2</t>
  </si>
  <si>
    <t>Q9C0B7</t>
  </si>
  <si>
    <t>Q9C0C2</t>
  </si>
  <si>
    <t>Q9C0C4</t>
  </si>
  <si>
    <t>Q9C0C9</t>
  </si>
  <si>
    <t>Q9C0F1</t>
  </si>
  <si>
    <t>Q9C0H2-3</t>
  </si>
  <si>
    <t>Q9C0I1-3</t>
  </si>
  <si>
    <t>Q9C0K1-2</t>
  </si>
  <si>
    <t>Q9GZL7</t>
  </si>
  <si>
    <t>Q9GZN8</t>
  </si>
  <si>
    <t>Q9GZP4</t>
  </si>
  <si>
    <t>Q9GZQ3</t>
  </si>
  <si>
    <t>Q9GZS3</t>
  </si>
  <si>
    <t>Q9GZT3-2</t>
  </si>
  <si>
    <t>Q9GZT4</t>
  </si>
  <si>
    <t>Q9GZT6-2</t>
  </si>
  <si>
    <t>Q9GZT8-2</t>
  </si>
  <si>
    <t>Q9GZT9</t>
  </si>
  <si>
    <t>Q9GZU8</t>
  </si>
  <si>
    <t>Q9GZX9</t>
  </si>
  <si>
    <t>Q9GZY4</t>
  </si>
  <si>
    <t>Q9GZY8-2</t>
  </si>
  <si>
    <t>Q9GZY8-4</t>
  </si>
  <si>
    <t>Q9GZZ1</t>
  </si>
  <si>
    <t>Q9GZZ9</t>
  </si>
  <si>
    <t>Q9H008</t>
  </si>
  <si>
    <t>Q9H015</t>
  </si>
  <si>
    <t>Q9H019-3</t>
  </si>
  <si>
    <t>Q9H061</t>
  </si>
  <si>
    <t>Q9H074</t>
  </si>
  <si>
    <t>Q9H078-2</t>
  </si>
  <si>
    <t>Q9H082</t>
  </si>
  <si>
    <t>Q9H0B6</t>
  </si>
  <si>
    <t>Q9H0C8</t>
  </si>
  <si>
    <t>Q9H0E2</t>
  </si>
  <si>
    <t>Q9H0F6</t>
  </si>
  <si>
    <t>Q9H0G5</t>
  </si>
  <si>
    <t>Q9H0H5</t>
  </si>
  <si>
    <t>Q9H0K6</t>
  </si>
  <si>
    <t>Q9H0L4</t>
  </si>
  <si>
    <t>Q9H0N0</t>
  </si>
  <si>
    <t>Q9H0P0</t>
  </si>
  <si>
    <t>Q9H0Q0</t>
  </si>
  <si>
    <t>Q9H0R4</t>
  </si>
  <si>
    <t>Q9H0R6</t>
  </si>
  <si>
    <t>Q9H0S4-2</t>
  </si>
  <si>
    <t>Q9H0U3</t>
  </si>
  <si>
    <t>Q9H0U4</t>
  </si>
  <si>
    <t>Q9H0U6</t>
  </si>
  <si>
    <t>Q9H0U9</t>
  </si>
  <si>
    <t>Q9H0V1</t>
  </si>
  <si>
    <t>Q9H0W5</t>
  </si>
  <si>
    <t>Q9H0W8-2</t>
  </si>
  <si>
    <t>Q9H0W9-2</t>
  </si>
  <si>
    <t>Q9H0X4</t>
  </si>
  <si>
    <t>Q9H1B7</t>
  </si>
  <si>
    <t>Q9H1D9</t>
  </si>
  <si>
    <t>Q9H1E3</t>
  </si>
  <si>
    <t>Q9H1H9-3</t>
  </si>
  <si>
    <t>Q9H1J1-2</t>
  </si>
  <si>
    <t>Q9H1K0</t>
  </si>
  <si>
    <t>Q9H1K1</t>
  </si>
  <si>
    <t>Q9H1K6</t>
  </si>
  <si>
    <t>Q9H1X3-3</t>
  </si>
  <si>
    <t>Q9H1Y0</t>
  </si>
  <si>
    <t>Q9H223</t>
  </si>
  <si>
    <t>Q9H257-2</t>
  </si>
  <si>
    <t>Q9H267</t>
  </si>
  <si>
    <t>Q9H269</t>
  </si>
  <si>
    <t>Q9H270</t>
  </si>
  <si>
    <t>Q9H2C0</t>
  </si>
  <si>
    <t>Q9H2G2-2</t>
  </si>
  <si>
    <t>Q9H2J4</t>
  </si>
  <si>
    <t>Q9H2K0</t>
  </si>
  <si>
    <t>Q9H2K8</t>
  </si>
  <si>
    <t>Q9H2M9</t>
  </si>
  <si>
    <t>Q9H2P0</t>
  </si>
  <si>
    <t>Q9H2P9-3</t>
  </si>
  <si>
    <t>Q9H2U2</t>
  </si>
  <si>
    <t>Q9H2W6</t>
  </si>
  <si>
    <t>Q9H307</t>
  </si>
  <si>
    <t>Q9H330-2</t>
  </si>
  <si>
    <t>Q9H3H1-4</t>
  </si>
  <si>
    <t>Q9H3H3-2</t>
  </si>
  <si>
    <t>Q9H3H5-2</t>
  </si>
  <si>
    <t>Q9H3K6</t>
  </si>
  <si>
    <t>Q9H3M7</t>
  </si>
  <si>
    <t>Q9H3N1</t>
  </si>
  <si>
    <t>Q9H3P2</t>
  </si>
  <si>
    <t>Q9H3P7</t>
  </si>
  <si>
    <t>Q9H3Q1</t>
  </si>
  <si>
    <t>Q9H3R5</t>
  </si>
  <si>
    <t>Q9H3S7</t>
  </si>
  <si>
    <t>Q9H3U1</t>
  </si>
  <si>
    <t>Q9H3U5-3</t>
  </si>
  <si>
    <t>Q9H3Z4</t>
  </si>
  <si>
    <t>Q9H410</t>
  </si>
  <si>
    <t>Q9H425</t>
  </si>
  <si>
    <t>Q9H444</t>
  </si>
  <si>
    <t>Q9H467</t>
  </si>
  <si>
    <t>Q9H479</t>
  </si>
  <si>
    <t>Q9H488</t>
  </si>
  <si>
    <t>Q9H490-2</t>
  </si>
  <si>
    <t>Q9H496</t>
  </si>
  <si>
    <t>Q9H497</t>
  </si>
  <si>
    <t>Q9H4A4</t>
  </si>
  <si>
    <t>Q9H4A6</t>
  </si>
  <si>
    <t>Q9H4B0</t>
  </si>
  <si>
    <t>Q9H4E7</t>
  </si>
  <si>
    <t>Q9H4G0-4</t>
  </si>
  <si>
    <t>Q9H4H8</t>
  </si>
  <si>
    <t>Q9H4L5-2</t>
  </si>
  <si>
    <t>Q9H4L7</t>
  </si>
  <si>
    <t>Q9H4M9</t>
  </si>
  <si>
    <t>Q9H4Z3</t>
  </si>
  <si>
    <t>Q9H5H4</t>
  </si>
  <si>
    <t>Q9H5K3</t>
  </si>
  <si>
    <t>Q9H5N1</t>
  </si>
  <si>
    <t>Q9H5Q4</t>
  </si>
  <si>
    <t>Q9H5V8</t>
  </si>
  <si>
    <t>Q9H5V9-2</t>
  </si>
  <si>
    <t>Q9H5X1</t>
  </si>
  <si>
    <t>Q9H6D7-3</t>
  </si>
  <si>
    <t>Q9H6E4</t>
  </si>
  <si>
    <t>Q9H6F5</t>
  </si>
  <si>
    <t>Q9H6H4</t>
  </si>
  <si>
    <t>Q9H6K1</t>
  </si>
  <si>
    <t>Q9H6K4</t>
  </si>
  <si>
    <t>Q9H6Q4</t>
  </si>
  <si>
    <t>Q9H6R7</t>
  </si>
  <si>
    <t>Q9H6S1</t>
  </si>
  <si>
    <t>Q9H6S3</t>
  </si>
  <si>
    <t>Q9H6T3</t>
  </si>
  <si>
    <t>Q9H6U8</t>
  </si>
  <si>
    <t>Q9H6Y2</t>
  </si>
  <si>
    <t>Q9H6Z4-3</t>
  </si>
  <si>
    <t>Q9H773</t>
  </si>
  <si>
    <t>Q9H7B4</t>
  </si>
  <si>
    <t>Q9H7D7-2</t>
  </si>
  <si>
    <t>Q9H7E9</t>
  </si>
  <si>
    <t>Q9H7F0</t>
  </si>
  <si>
    <t>Q9H7N4</t>
  </si>
  <si>
    <t>Q9H7X3</t>
  </si>
  <si>
    <t>Q9H7Z6</t>
  </si>
  <si>
    <t>Q9H7Z7</t>
  </si>
  <si>
    <t>Q9H813</t>
  </si>
  <si>
    <t>Q9H814</t>
  </si>
  <si>
    <t>Q9H832</t>
  </si>
  <si>
    <t>Q9H840</t>
  </si>
  <si>
    <t>Q9H845</t>
  </si>
  <si>
    <t>Q9H867</t>
  </si>
  <si>
    <t>Q9H871</t>
  </si>
  <si>
    <t>Q9H875</t>
  </si>
  <si>
    <t>Q9H8G2-2</t>
  </si>
  <si>
    <t>Q9H8H0</t>
  </si>
  <si>
    <t>Q9H8M7</t>
  </si>
  <si>
    <t>Q9H8S9</t>
  </si>
  <si>
    <t>Q9H8U3</t>
  </si>
  <si>
    <t>Q9H8W4</t>
  </si>
  <si>
    <t>Q9H8Y8-2</t>
  </si>
  <si>
    <t>Q9H900</t>
  </si>
  <si>
    <t>Q9H910</t>
  </si>
  <si>
    <t>Q9H910-2</t>
  </si>
  <si>
    <t>Q9H936</t>
  </si>
  <si>
    <t>Q9H939</t>
  </si>
  <si>
    <t>Q9H944</t>
  </si>
  <si>
    <t>Q9H974</t>
  </si>
  <si>
    <t>Q9H981</t>
  </si>
  <si>
    <t>Q9H993</t>
  </si>
  <si>
    <t>Q9H9A5-2</t>
  </si>
  <si>
    <t>Q9H9A6</t>
  </si>
  <si>
    <t>Q9H9B1-3</t>
  </si>
  <si>
    <t>Q9H9B4</t>
  </si>
  <si>
    <t>Q9H9H4</t>
  </si>
  <si>
    <t>Q9H9J2</t>
  </si>
  <si>
    <t>Q9H9S5</t>
  </si>
  <si>
    <t>Q9H9T3-2</t>
  </si>
  <si>
    <t>Q9H9V9-2</t>
  </si>
  <si>
    <t>Q9H9Y4</t>
  </si>
  <si>
    <t>Q9HA47-3</t>
  </si>
  <si>
    <t>Q9HA64</t>
  </si>
  <si>
    <t>Q9HA65</t>
  </si>
  <si>
    <t>Q9HA77</t>
  </si>
  <si>
    <t>Q9HAB8</t>
  </si>
  <si>
    <t>Q9HAF1-2</t>
  </si>
  <si>
    <t>Q9HAU5</t>
  </si>
  <si>
    <t>Q9HAV0</t>
  </si>
  <si>
    <t>Q9HAV4</t>
  </si>
  <si>
    <t>Q9HAV7</t>
  </si>
  <si>
    <t>Q9HAW4</t>
  </si>
  <si>
    <t>Q9HB09</t>
  </si>
  <si>
    <t>Q9HB20</t>
  </si>
  <si>
    <t>Q9HB40</t>
  </si>
  <si>
    <t>Q9HB71</t>
  </si>
  <si>
    <t>Q9HB90</t>
  </si>
  <si>
    <t>Q9HBD4</t>
  </si>
  <si>
    <t>Q9HBH1</t>
  </si>
  <si>
    <t>Q9HBH5</t>
  </si>
  <si>
    <t>Q9HBI1-3</t>
  </si>
  <si>
    <t>Q9HBL8</t>
  </si>
  <si>
    <t>Q9HBM1</t>
  </si>
  <si>
    <t>Q9HBM8</t>
  </si>
  <si>
    <t>Q9HBR0-3</t>
  </si>
  <si>
    <t>Q9HBU6</t>
  </si>
  <si>
    <t>Q9HC38-2</t>
  </si>
  <si>
    <t>Q9HC44</t>
  </si>
  <si>
    <t>Q9HCC0</t>
  </si>
  <si>
    <t>Q9HCE5</t>
  </si>
  <si>
    <t>Q9HCH0-3</t>
  </si>
  <si>
    <t>Q9HCK8-2</t>
  </si>
  <si>
    <t>Q9HCN3</t>
  </si>
  <si>
    <t>Q9HCN4-3</t>
  </si>
  <si>
    <t>Q9HCN8</t>
  </si>
  <si>
    <t>Q9HCU5</t>
  </si>
  <si>
    <t>Q9HCU8</t>
  </si>
  <si>
    <t>Q9HD15</t>
  </si>
  <si>
    <t>Q9HD20-2</t>
  </si>
  <si>
    <t>Q9HD33-2</t>
  </si>
  <si>
    <t>Q9HD34</t>
  </si>
  <si>
    <t>Q9HD40-3</t>
  </si>
  <si>
    <t>Q9HD45</t>
  </si>
  <si>
    <t>Q9HD47-2</t>
  </si>
  <si>
    <t>Q9HD64</t>
  </si>
  <si>
    <t>Q9HDC9</t>
  </si>
  <si>
    <t>Q9NP31-3</t>
  </si>
  <si>
    <t>Q9NP58-4</t>
  </si>
  <si>
    <t>Q9NP66</t>
  </si>
  <si>
    <t>Q9NP72</t>
  </si>
  <si>
    <t>Q9NP77</t>
  </si>
  <si>
    <t>Q9NP79</t>
  </si>
  <si>
    <t>Q9NP80-3</t>
  </si>
  <si>
    <t>Q9NP92</t>
  </si>
  <si>
    <t>Q9NPA0</t>
  </si>
  <si>
    <t>Q9NPA3</t>
  </si>
  <si>
    <t>Q9NPA8-2</t>
  </si>
  <si>
    <t>Q9NPB8</t>
  </si>
  <si>
    <t>Q9NPD3</t>
  </si>
  <si>
    <t>Q9NPD8</t>
  </si>
  <si>
    <t>Q9NPE2</t>
  </si>
  <si>
    <t>Q9NPE3</t>
  </si>
  <si>
    <t>Q9NPF0</t>
  </si>
  <si>
    <t>Q9NPF4</t>
  </si>
  <si>
    <t>Q9NPF5</t>
  </si>
  <si>
    <t>Q9NPH2</t>
  </si>
  <si>
    <t>Q9NPI6</t>
  </si>
  <si>
    <t>Q9NPJ3-2</t>
  </si>
  <si>
    <t>Q9NPJ6</t>
  </si>
  <si>
    <t>Q9NPL8</t>
  </si>
  <si>
    <t>Q9NPQ8-4</t>
  </si>
  <si>
    <t>Q9NQ29</t>
  </si>
  <si>
    <t>Q9NQ55-2</t>
  </si>
  <si>
    <t>Q9NQ75-2</t>
  </si>
  <si>
    <t>Q9NQ88</t>
  </si>
  <si>
    <t>Q9NQC3</t>
  </si>
  <si>
    <t>Q9NQE9</t>
  </si>
  <si>
    <t>Q9NQG5</t>
  </si>
  <si>
    <t>Q9NQG7-3</t>
  </si>
  <si>
    <t>Q9NQH7-2</t>
  </si>
  <si>
    <t>Q9NQP4</t>
  </si>
  <si>
    <t>Q9NQR4</t>
  </si>
  <si>
    <t>Q9NQT4</t>
  </si>
  <si>
    <t>Q9NQT5</t>
  </si>
  <si>
    <t>Q9NQT8</t>
  </si>
  <si>
    <t>Q9NQW6</t>
  </si>
  <si>
    <t>Q9NQW7-3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</si>
  <si>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</si>
  <si>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</si>
  <si>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</si>
  <si>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</si>
  <si>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</si>
  <si>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</si>
  <si>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</si>
  <si>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</si>
  <si>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</si>
  <si>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</si>
  <si>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Q9NRF8</t>
  </si>
  <si>
    <t>Q9NRF9</t>
  </si>
  <si>
    <t>Q9NRG0</t>
  </si>
  <si>
    <t>Q9NRG1</t>
  </si>
  <si>
    <t>Q9NRG4</t>
  </si>
  <si>
    <t>Q9NRG7-2</t>
  </si>
  <si>
    <t>Q9NRG9</t>
  </si>
  <si>
    <t>Q9NRH1</t>
  </si>
  <si>
    <t>Q9NRK6</t>
  </si>
  <si>
    <t>Q9NRN7</t>
  </si>
  <si>
    <t>Q9NRN9</t>
  </si>
  <si>
    <t>Q9NRP0</t>
  </si>
  <si>
    <t>Q9NRP2</t>
  </si>
  <si>
    <t>Q9NRP4</t>
  </si>
  <si>
    <t>Q9NRR5</t>
  </si>
  <si>
    <t>Q9NRR8</t>
  </si>
  <si>
    <t>Q9NRV9</t>
  </si>
  <si>
    <t>Q9NRW1</t>
  </si>
  <si>
    <t>Q9NRW7</t>
  </si>
  <si>
    <t>Q9NRX2</t>
  </si>
  <si>
    <t>Q9NRX4</t>
  </si>
  <si>
    <t>Q9NRX5</t>
  </si>
  <si>
    <t>Q9NRY4</t>
  </si>
  <si>
    <t>Q9NRY5</t>
  </si>
  <si>
    <t>Q9NRZ7-2</t>
  </si>
  <si>
    <t>Q9NS00-2</t>
  </si>
  <si>
    <t>Q9NS18</t>
  </si>
  <si>
    <t>Q9NS23-3</t>
  </si>
  <si>
    <t>Q9NS69</t>
  </si>
  <si>
    <t>Q9NS86</t>
  </si>
  <si>
    <t>Q9NS87</t>
  </si>
  <si>
    <t>Q9NS91</t>
  </si>
  <si>
    <t>Q9NS93</t>
  </si>
  <si>
    <t>Q9NSA3</t>
  </si>
  <si>
    <t>Q9NSD9</t>
  </si>
  <si>
    <t>Q9NSE4</t>
  </si>
  <si>
    <t>Q9NSG2-3</t>
  </si>
  <si>
    <t>Q9NSI2-2</t>
  </si>
  <si>
    <t>Q9NSI8-3</t>
  </si>
  <si>
    <t>Q9NSK0</t>
  </si>
  <si>
    <t>Q9NSY0</t>
  </si>
  <si>
    <t>Q9NSY1</t>
  </si>
  <si>
    <t>Q9NT62</t>
  </si>
  <si>
    <t>Q9NTG7</t>
  </si>
  <si>
    <t>Q9NTI5-3</t>
  </si>
  <si>
    <t>Q9NTJ3</t>
  </si>
  <si>
    <t>Q9NTJ5</t>
  </si>
  <si>
    <t>Q9NTM9</t>
  </si>
  <si>
    <t>Q9NTX5-6</t>
  </si>
  <si>
    <t>Q9NTX7-2</t>
  </si>
  <si>
    <t>Q9NTZ6</t>
  </si>
  <si>
    <t>Q9NU19</t>
  </si>
  <si>
    <t>Q9NU22</t>
  </si>
  <si>
    <t>Q9NU23</t>
  </si>
  <si>
    <t>Q9NUE0</t>
  </si>
  <si>
    <t>Q9NUG6</t>
  </si>
  <si>
    <t>Q9NUJ1</t>
  </si>
  <si>
    <t>Q9NUJ7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</si>
  <si>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</si>
  <si>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</si>
  <si>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</si>
  <si>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</si>
  <si>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</si>
  <si>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</si>
  <si>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</si>
  <si>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</si>
  <si>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</si>
  <si>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</si>
  <si>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Q9NUS5</t>
  </si>
  <si>
    <t>Q9NUY8</t>
  </si>
  <si>
    <t>Q9NV06</t>
  </si>
  <si>
    <t>Q9NV56</t>
  </si>
  <si>
    <t>Q9NV66</t>
  </si>
  <si>
    <t>Q9NV70-2</t>
  </si>
  <si>
    <t>Q9NV88-3</t>
  </si>
  <si>
    <t>Q9NV96</t>
  </si>
  <si>
    <t>Q9NVA4</t>
  </si>
  <si>
    <t>Q9NVE7</t>
  </si>
  <si>
    <t>Q9NVG8</t>
  </si>
  <si>
    <t>Q9NVH0</t>
  </si>
  <si>
    <t>Q9NVH1-3</t>
  </si>
  <si>
    <t>Q9NVH2-4</t>
  </si>
  <si>
    <t>Q9NVI1</t>
  </si>
  <si>
    <t>Q9NVI7-2</t>
  </si>
  <si>
    <t>Q9NVJ2</t>
  </si>
  <si>
    <t>Q9NVK5-2</t>
  </si>
  <si>
    <t>Q9NVM1</t>
  </si>
  <si>
    <t>Q9NVM4-3</t>
  </si>
  <si>
    <t>Q9NVM6</t>
  </si>
  <si>
    <t>Q9NVM9</t>
  </si>
  <si>
    <t>Q9NVP2</t>
  </si>
  <si>
    <t>Q9NVR0</t>
  </si>
  <si>
    <t>Q9NVR5</t>
  </si>
  <si>
    <t>Q9NVS9</t>
  </si>
  <si>
    <t>Q9NVT9</t>
  </si>
  <si>
    <t>Q9NVU0-5</t>
  </si>
  <si>
    <t>Q9NVV0</t>
  </si>
  <si>
    <t>Q9NVX0-3</t>
  </si>
  <si>
    <t>Q9NVX2</t>
  </si>
  <si>
    <t>Q9NVZ3</t>
  </si>
  <si>
    <t>Q9NW13-2</t>
  </si>
  <si>
    <t>Q9NW15</t>
  </si>
  <si>
    <t>Q9NW64</t>
  </si>
  <si>
    <t>Q9NW82</t>
  </si>
  <si>
    <t>Q9NWA0</t>
  </si>
  <si>
    <t>Q9NWB6-2</t>
  </si>
  <si>
    <t>Q9NWD9</t>
  </si>
  <si>
    <t>Q9NWH9</t>
  </si>
  <si>
    <t>Q9NWK9-2</t>
  </si>
  <si>
    <t>Q9NWQ9</t>
  </si>
  <si>
    <t>Q9NWS0</t>
  </si>
  <si>
    <t>Q9NWS6</t>
  </si>
  <si>
    <t>Q9NWT6</t>
  </si>
  <si>
    <t>Q9NWT8</t>
  </si>
  <si>
    <t>Q9NWU1</t>
  </si>
  <si>
    <t>Q9NWU2</t>
  </si>
  <si>
    <t>Q9NWV4</t>
  </si>
  <si>
    <t>Q9NWX6</t>
  </si>
  <si>
    <t>Q9NWY4</t>
  </si>
  <si>
    <t>Q9NWZ3</t>
  </si>
  <si>
    <t>Q9NWZ8</t>
  </si>
  <si>
    <t>Q9NX01</t>
  </si>
  <si>
    <t>Q9NX07-2</t>
  </si>
  <si>
    <t>Q9NX08</t>
  </si>
  <si>
    <t>Q9NX14</t>
  </si>
  <si>
    <t>Q9NX38</t>
  </si>
  <si>
    <t>Q9NX40</t>
  </si>
  <si>
    <t>Q9NX46</t>
  </si>
  <si>
    <t>Q9NX47</t>
  </si>
  <si>
    <t>Q9NX55</t>
  </si>
  <si>
    <t>Q9NX58</t>
  </si>
  <si>
    <t>Q9NX62</t>
  </si>
  <si>
    <t>Q9NX70</t>
  </si>
  <si>
    <t>Q9NX74</t>
  </si>
  <si>
    <t>Q9NX94</t>
  </si>
  <si>
    <t>Q9NXA8</t>
  </si>
  <si>
    <t>Q9NXC5</t>
  </si>
  <si>
    <t>Q9NXF7</t>
  </si>
  <si>
    <t>Q9NXH8</t>
  </si>
  <si>
    <t>Q9NXH9-2</t>
  </si>
  <si>
    <t>Q9NXK8-2</t>
  </si>
  <si>
    <t>Q9NXN4-2</t>
  </si>
  <si>
    <t>Q9NXR1-2</t>
  </si>
  <si>
    <t>Q9NXR7</t>
  </si>
  <si>
    <t>Q9NXS2</t>
  </si>
  <si>
    <t>Q9NXU5</t>
  </si>
  <si>
    <t>Q9NXV2</t>
  </si>
  <si>
    <t>Q9NXV6</t>
  </si>
  <si>
    <t>Q9NXW9</t>
  </si>
  <si>
    <t>Q9NXX6</t>
  </si>
  <si>
    <t>Q9NY12-2</t>
  </si>
  <si>
    <t>Q9NY27</t>
  </si>
  <si>
    <t>Q9NY97-2</t>
  </si>
  <si>
    <t>Q9NYB0</t>
  </si>
  <si>
    <t>Q9NYJ1</t>
  </si>
  <si>
    <t>Q9NYJ8</t>
  </si>
  <si>
    <t>Q9NYL2</t>
  </si>
  <si>
    <t>Q9NYL2-2</t>
  </si>
  <si>
    <t>Q9NYL9</t>
  </si>
  <si>
    <t>Q9NYP9</t>
  </si>
  <si>
    <t>Q9NYU2-2</t>
  </si>
  <si>
    <t>Q9NYV4-2</t>
  </si>
  <si>
    <t>Q9NYY8</t>
  </si>
  <si>
    <t>Q9NYZ3</t>
  </si>
  <si>
    <t>Q9NZ01</t>
  </si>
  <si>
    <t>Q9NZ08</t>
  </si>
  <si>
    <t>Q9NZ09-2</t>
  </si>
  <si>
    <t>Q9NZ32</t>
  </si>
  <si>
    <t>Q9NZ43</t>
  </si>
  <si>
    <t>Q9NZ45</t>
  </si>
  <si>
    <t>Q9NZ53-2</t>
  </si>
  <si>
    <t>Q9NZ63</t>
  </si>
  <si>
    <t>Q9NZB2</t>
  </si>
  <si>
    <t>Q9NZC3</t>
  </si>
  <si>
    <t>Q9NZD8-2</t>
  </si>
  <si>
    <t>Q9NZI8</t>
  </si>
  <si>
    <t>Q9NZJ6</t>
  </si>
  <si>
    <t>Q9NZJ9</t>
  </si>
  <si>
    <t>Q9NZL4</t>
  </si>
  <si>
    <t>Q9NZL9</t>
  </si>
  <si>
    <t>Q9NZL9-2</t>
  </si>
  <si>
    <t>Q9NZM3-2</t>
  </si>
  <si>
    <t>Q9NZN4</t>
  </si>
  <si>
    <t>Q9NZN5-2</t>
  </si>
  <si>
    <t>Q9NZQ3-3</t>
  </si>
  <si>
    <t>Q9NZT2-2</t>
  </si>
  <si>
    <t>Q9NZW5</t>
  </si>
  <si>
    <t>Q9NZZ3</t>
  </si>
  <si>
    <t>Q9P000</t>
  </si>
  <si>
    <t>Q9P013</t>
  </si>
  <si>
    <t>Q9P015</t>
  </si>
  <si>
    <t>Q9P016</t>
  </si>
  <si>
    <t>Q9P021</t>
  </si>
  <si>
    <t>Q9P031</t>
  </si>
  <si>
    <t>Q9P032</t>
  </si>
  <si>
    <t>Q9P0I2</t>
  </si>
  <si>
    <t>Q9P0J1</t>
  </si>
  <si>
    <t>Q9P0J7</t>
  </si>
  <si>
    <t>Q9P0L0</t>
  </si>
  <si>
    <t>Q9P0N9-3</t>
  </si>
  <si>
    <t>Q9P0P0</t>
  </si>
  <si>
    <t>Q9P0R6</t>
  </si>
  <si>
    <t>Q9P0U4</t>
  </si>
  <si>
    <t>Q9P0W2</t>
  </si>
  <si>
    <t>Q9P1U0</t>
  </si>
  <si>
    <t>Q9P1Z2-2</t>
  </si>
  <si>
    <t>Q9P206</t>
  </si>
  <si>
    <t>Q9P219</t>
  </si>
  <si>
    <t>Q9P244</t>
  </si>
  <si>
    <t>Q9P253</t>
  </si>
  <si>
    <t>Q9P258</t>
  </si>
  <si>
    <t>Q9P260</t>
  </si>
  <si>
    <t>Q9P265</t>
  </si>
  <si>
    <t>Q9P270</t>
  </si>
  <si>
    <t>Q9P287</t>
  </si>
  <si>
    <t>Q9P287-2</t>
  </si>
  <si>
    <t>Q9P2B2</t>
  </si>
  <si>
    <t>Q9P2C4</t>
  </si>
  <si>
    <t>Q9P2D1-4</t>
  </si>
  <si>
    <t>Q9P2D3-3</t>
  </si>
  <si>
    <t>Q9P2D7-5</t>
  </si>
  <si>
    <t>Q9P2E9-2</t>
  </si>
  <si>
    <t>Q9P2I0</t>
  </si>
  <si>
    <t>Q9P2J5</t>
  </si>
  <si>
    <t>Q9P2J9</t>
  </si>
  <si>
    <t>Q9P2K3</t>
  </si>
  <si>
    <t>Q9P2K8-2</t>
  </si>
  <si>
    <t>Q9P2M4</t>
  </si>
  <si>
    <t>Q9P2N5</t>
  </si>
  <si>
    <t>Q9P2R3</t>
  </si>
  <si>
    <t>Q9P2W1-2</t>
  </si>
  <si>
    <t>Q9P2X0</t>
  </si>
  <si>
    <t>Q9P2Y5</t>
  </si>
  <si>
    <t>Q9UBB4</t>
  </si>
  <si>
    <t>Q9UBB6</t>
  </si>
  <si>
    <t>Q9UBB9</t>
  </si>
  <si>
    <t>Q9UBC2-2</t>
  </si>
  <si>
    <t>Q9UBE0</t>
  </si>
  <si>
    <t>Q9UBF2</t>
  </si>
  <si>
    <t>Q9UBF6</t>
  </si>
  <si>
    <t>Q9UBF8-2</t>
  </si>
  <si>
    <t>Q9UBI6</t>
  </si>
  <si>
    <t>Q9UBK8-2</t>
  </si>
  <si>
    <t>Q9UBL3-3</t>
  </si>
  <si>
    <t>Q9UBM7</t>
  </si>
  <si>
    <t>Q9UBP0-3</t>
  </si>
  <si>
    <t>Q9UBP6</t>
  </si>
  <si>
    <t>Q9UBP9-4</t>
  </si>
  <si>
    <t>Q9UBQ7</t>
  </si>
  <si>
    <t>Q9UBR2</t>
  </si>
  <si>
    <t>Q9UBS0</t>
  </si>
  <si>
    <t>Q9UBS4</t>
  </si>
  <si>
    <t>Q9UBS8</t>
  </si>
  <si>
    <t>Q9UBT2</t>
  </si>
  <si>
    <t>Q9UBU6</t>
  </si>
  <si>
    <t>Q9UBU9</t>
  </si>
  <si>
    <t>Q9UBV2</t>
  </si>
  <si>
    <t>Q9UBV8</t>
  </si>
  <si>
    <t>Q9UBW8</t>
  </si>
  <si>
    <t>Q9UBX3</t>
  </si>
  <si>
    <t>Q9UDX5</t>
  </si>
  <si>
    <t>Q9UDY2-6</t>
  </si>
  <si>
    <t>Q9UDY4</t>
  </si>
  <si>
    <t>Q9UEE9</t>
  </si>
  <si>
    <t>Q9UEG4</t>
  </si>
  <si>
    <t>Q9UEL6</t>
  </si>
  <si>
    <t>Q9UER7-3</t>
  </si>
  <si>
    <t>Q9UET6-2</t>
  </si>
  <si>
    <t>Q9UEU0</t>
  </si>
  <si>
    <t>Q9UEU5</t>
  </si>
  <si>
    <t>Q9UEY8-2</t>
  </si>
  <si>
    <t>Q9UFC0</t>
  </si>
  <si>
    <t>Q9UFG5</t>
  </si>
  <si>
    <t>Q9UFN0</t>
  </si>
  <si>
    <t>Q9UFW8</t>
  </si>
  <si>
    <t>Q9UG52</t>
  </si>
  <si>
    <t>Q9UG63</t>
  </si>
  <si>
    <t>Q9UGC7</t>
  </si>
  <si>
    <t>Q9UGI8</t>
  </si>
  <si>
    <t>Q9UGI8-2</t>
  </si>
  <si>
    <t>Q9UGP4</t>
  </si>
  <si>
    <t>Q9UGP8</t>
  </si>
  <si>
    <t>Q9UGR2-2</t>
  </si>
  <si>
    <t>Q9UGY1</t>
  </si>
  <si>
    <t>Q9UH62</t>
  </si>
  <si>
    <t>Q9UH65</t>
  </si>
  <si>
    <t>Q9UH99</t>
  </si>
  <si>
    <t>Q9UHA3</t>
  </si>
  <si>
    <t>Q9UHA4</t>
  </si>
  <si>
    <t>Q9UHB4-3</t>
  </si>
  <si>
    <t>Q9UHB6</t>
  </si>
  <si>
    <t>Q9UHB9-4</t>
  </si>
  <si>
    <t>Q9UHD1</t>
  </si>
  <si>
    <t>Q9UHD2</t>
  </si>
  <si>
    <t>Q9UHD8-7</t>
  </si>
  <si>
    <t>Q9UHD9</t>
  </si>
  <si>
    <t>Q9UHF1</t>
  </si>
  <si>
    <t>Q9UHG3</t>
  </si>
  <si>
    <t>Q9UHI6</t>
  </si>
  <si>
    <t>Q9UHJ6</t>
  </si>
  <si>
    <t>Q9UHL4</t>
  </si>
  <si>
    <t>Q9UHN6</t>
  </si>
  <si>
    <t>Q9UHP3</t>
  </si>
  <si>
    <t>Q9UHQ4</t>
  </si>
  <si>
    <t>Q9UHQ9</t>
  </si>
  <si>
    <t>Q9UHR4</t>
  </si>
  <si>
    <t>Q9UHR6</t>
  </si>
  <si>
    <t>Q9UHV9</t>
  </si>
  <si>
    <t>Q9UHW5</t>
  </si>
  <si>
    <t>Q9UHX1-4</t>
  </si>
  <si>
    <t>Q9UHX3-4</t>
  </si>
  <si>
    <t>Q9UHY1</t>
  </si>
  <si>
    <t>Q9UHY7</t>
  </si>
  <si>
    <t>Q9UI09</t>
  </si>
  <si>
    <t>Q9UI10</t>
  </si>
  <si>
    <t>Q9UI10-3</t>
  </si>
  <si>
    <t>Q9UI12-2</t>
  </si>
  <si>
    <t>Q9UI26</t>
  </si>
  <si>
    <t>Q9UI30</t>
  </si>
  <si>
    <t>Q9UIB8-7</t>
  </si>
  <si>
    <t>Q9UIC8</t>
  </si>
  <si>
    <t>Q9UID3</t>
  </si>
  <si>
    <t>Q9UII2</t>
  </si>
  <si>
    <t>Q9UIJ7</t>
  </si>
  <si>
    <t>Q9UIL1-3</t>
  </si>
  <si>
    <t>Q9UIM3</t>
  </si>
  <si>
    <t>Q9UIQ6-3</t>
  </si>
  <si>
    <t>Q9UIV1-2</t>
  </si>
  <si>
    <t>Q9UJ68-2</t>
  </si>
  <si>
    <t>Q9UJ70</t>
  </si>
  <si>
    <t>Q9UJA5</t>
  </si>
  <si>
    <t>Q9UJS0</t>
  </si>
  <si>
    <t>Q9UJT0</t>
  </si>
  <si>
    <t>Q9UJU6</t>
  </si>
  <si>
    <t>Q9UJU6-2</t>
  </si>
  <si>
    <t>Q9UJU6-3</t>
  </si>
  <si>
    <t>Q9UJW0-2</t>
  </si>
  <si>
    <t>Q9UJX2</t>
  </si>
  <si>
    <t>Q9UJX3-2</t>
  </si>
  <si>
    <t>Q9UJX6-2</t>
  </si>
  <si>
    <t>Q9UJY4</t>
  </si>
  <si>
    <t>Q9UJY5-4</t>
  </si>
  <si>
    <t>Q9UJZ1</t>
  </si>
  <si>
    <t>Q9UK23</t>
  </si>
  <si>
    <t>Q9UK41</t>
  </si>
  <si>
    <t>Q9UK45</t>
  </si>
  <si>
    <t>Q9UK59</t>
  </si>
  <si>
    <t>Q9UK73</t>
  </si>
  <si>
    <t>Q9UKA4</t>
  </si>
  <si>
    <t>Q9UKB3</t>
  </si>
  <si>
    <t>Q9UKD2</t>
  </si>
  <si>
    <t>Q9UKE5-8</t>
  </si>
  <si>
    <t>Q9UKF6</t>
  </si>
  <si>
    <t>Q9UKG1</t>
  </si>
  <si>
    <t>Q9UKI8</t>
  </si>
  <si>
    <t>Q9UKJ3</t>
  </si>
  <si>
    <t>Q9UKL6-2</t>
  </si>
  <si>
    <t>Q9UKN8</t>
  </si>
  <si>
    <t>Q9UKR5</t>
  </si>
  <si>
    <t>Q9UKT4-2</t>
  </si>
  <si>
    <t>Q9UKT5</t>
  </si>
  <si>
    <t>Q9UKU7</t>
  </si>
  <si>
    <t>Q9UKV5</t>
  </si>
  <si>
    <t>Q9UKV8-2</t>
  </si>
  <si>
    <t>Q9UKX7-2</t>
  </si>
  <si>
    <t>Q9UKY7</t>
  </si>
  <si>
    <t>Q9UKZ1</t>
  </si>
  <si>
    <t>Q9UL15</t>
  </si>
  <si>
    <t>Q9UL25</t>
  </si>
  <si>
    <t>Q9UL26</t>
  </si>
  <si>
    <t>Q9UL46</t>
  </si>
  <si>
    <t>Q9ULC3</t>
  </si>
  <si>
    <t>Q9ULC4</t>
  </si>
  <si>
    <t>Q9ULC8-2</t>
  </si>
  <si>
    <t>Q9ULD2-2</t>
  </si>
  <si>
    <t>Q9ULF5</t>
  </si>
  <si>
    <t>Q9ULG6-4</t>
  </si>
  <si>
    <t>Q9ULH0-2</t>
  </si>
  <si>
    <t>Q9ULH1</t>
  </si>
  <si>
    <t>Q9ULH7-4</t>
  </si>
  <si>
    <t>Q9ULJ3-2</t>
  </si>
  <si>
    <t>Q9ULJ6</t>
  </si>
  <si>
    <t>Q9ULJ7-2</t>
  </si>
  <si>
    <t>Q9ULL5-3</t>
  </si>
  <si>
    <t>Q9ULR0</t>
  </si>
  <si>
    <t>Q9ULR3</t>
  </si>
  <si>
    <t>Q9ULT8</t>
  </si>
  <si>
    <t>Q9ULV4</t>
  </si>
  <si>
    <t>Q9ULW0</t>
  </si>
  <si>
    <t>Q9ULX3</t>
  </si>
  <si>
    <t>Q9ULX6-2</t>
  </si>
  <si>
    <t>Q9ULZ3-2</t>
  </si>
  <si>
    <t>Q9UMF0</t>
  </si>
  <si>
    <t>Q9UMS0-3</t>
  </si>
  <si>
    <t>Q9UMS4</t>
  </si>
  <si>
    <t>Q9UMX0</t>
  </si>
  <si>
    <t>Q9UMX5</t>
  </si>
  <si>
    <t>Q9UMY1</t>
  </si>
  <si>
    <t>Q9UMY4-2</t>
  </si>
  <si>
    <t>Q9UMZ2-6</t>
  </si>
  <si>
    <t>Q9UN36-2</t>
  </si>
  <si>
    <t>Q9UN37</t>
  </si>
  <si>
    <t>Q9UN86-2</t>
  </si>
  <si>
    <t>Q9UNE7</t>
  </si>
  <si>
    <t>Q9UNF0-2</t>
  </si>
  <si>
    <t>Q9UNF1</t>
  </si>
  <si>
    <t>Q9UNH7</t>
  </si>
  <si>
    <t>Q9UNK0</t>
  </si>
  <si>
    <t>Q9UNM6</t>
  </si>
  <si>
    <t>Q9UNN5</t>
  </si>
  <si>
    <t>Q9UNN8</t>
  </si>
  <si>
    <t>Q9UNP9</t>
  </si>
  <si>
    <t>Q9UNQ2</t>
  </si>
  <si>
    <t>Q9UNS1-2</t>
  </si>
  <si>
    <t>Q9UNS2-2</t>
  </si>
  <si>
    <t>Q9UNW1</t>
  </si>
  <si>
    <t>Q9UNY4-2</t>
  </si>
  <si>
    <t>Q9UNZ2</t>
  </si>
  <si>
    <t>Q9UP52-3</t>
  </si>
  <si>
    <t>Q9UP83</t>
  </si>
  <si>
    <t>Q9UP95-4</t>
  </si>
  <si>
    <t>Q9UPN6</t>
  </si>
  <si>
    <t>Q9UPN7</t>
  </si>
  <si>
    <t>Q9UPN9-2</t>
  </si>
  <si>
    <t>Q9UPQ9-1</t>
  </si>
  <si>
    <t>Q9UPR3</t>
  </si>
  <si>
    <t>Q9UPT8</t>
  </si>
  <si>
    <t>Q9UPU3</t>
  </si>
  <si>
    <t>Q9UPU5</t>
  </si>
  <si>
    <t>Q9UPY3</t>
  </si>
  <si>
    <t>Q9UPY8</t>
  </si>
  <si>
    <t>Q9UPY8-2</t>
  </si>
  <si>
    <t>Q9UQ35</t>
  </si>
  <si>
    <t>Q9UQ49</t>
  </si>
  <si>
    <t>Q9UQ80</t>
  </si>
  <si>
    <t>Q9UQ84-4</t>
  </si>
  <si>
    <t>Q9UQ90</t>
  </si>
  <si>
    <t>Q9UQC2-2</t>
  </si>
  <si>
    <t>Q9UQD0-5</t>
  </si>
  <si>
    <t>Q9UQE7</t>
  </si>
  <si>
    <t>Q9UQL6-2</t>
  </si>
  <si>
    <t>Q9UQN3</t>
  </si>
  <si>
    <t>Q9Y217</t>
  </si>
  <si>
    <t>Q9Y219</t>
  </si>
  <si>
    <t>Q9Y223-5</t>
  </si>
  <si>
    <t>Q9Y224</t>
  </si>
  <si>
    <t>Q9Y225</t>
  </si>
  <si>
    <t>Q9Y230</t>
  </si>
  <si>
    <t>Q9Y237</t>
  </si>
  <si>
    <t>Q9Y244</t>
  </si>
  <si>
    <t>Q9Y248</t>
  </si>
  <si>
    <t>Q9Y263</t>
  </si>
  <si>
    <t>Q9Y265</t>
  </si>
  <si>
    <t>Q9Y266</t>
  </si>
  <si>
    <t>Q9Y276</t>
  </si>
  <si>
    <t>Q9Y277</t>
  </si>
  <si>
    <t>Q9Y281</t>
  </si>
  <si>
    <t>Q9Y289</t>
  </si>
  <si>
    <t>Q9Y294</t>
  </si>
  <si>
    <t>Q9Y295</t>
  </si>
  <si>
    <t>Q9Y2A7</t>
  </si>
  <si>
    <t>Q9Y2B0</t>
  </si>
  <si>
    <t>Q9Y2G3</t>
  </si>
  <si>
    <t>Q9Y2G5</t>
  </si>
  <si>
    <t>Q9Y2H0-3</t>
  </si>
  <si>
    <t>Q9Y2H1</t>
  </si>
  <si>
    <t>Q9Y2H2</t>
  </si>
  <si>
    <t>Q9Y2H6-2</t>
  </si>
  <si>
    <t>Q9Y2I1</t>
  </si>
  <si>
    <t>Q9Y2I7</t>
  </si>
  <si>
    <t>Q9Y2I8</t>
  </si>
  <si>
    <t>Q9Y2J2-2</t>
  </si>
  <si>
    <t>Q9Y2K6</t>
  </si>
  <si>
    <t>Q9Y2K7-4</t>
  </si>
  <si>
    <t>Q9Y2L1</t>
  </si>
  <si>
    <t>Q9Y2P8</t>
  </si>
  <si>
    <t>Q9Y2Q3</t>
  </si>
  <si>
    <t>Q9Y2Q5</t>
  </si>
  <si>
    <t>Q9Y2Q9</t>
  </si>
  <si>
    <t>Q9Y2R0</t>
  </si>
  <si>
    <t>Q9Y2S0</t>
  </si>
  <si>
    <t>Q9Y2S6</t>
  </si>
  <si>
    <t>Q9Y2S7</t>
  </si>
  <si>
    <t>Q9Y2T2</t>
  </si>
  <si>
    <t>Q9Y2U5</t>
  </si>
  <si>
    <t>Q9Y2U8</t>
  </si>
  <si>
    <t>Q9Y2V2</t>
  </si>
  <si>
    <t>Q9Y2W1</t>
  </si>
  <si>
    <t>Q9Y2X3</t>
  </si>
  <si>
    <t>Q9Y2Y1</t>
  </si>
  <si>
    <t>Q9Y2Z0</t>
  </si>
  <si>
    <t>Q9Y2Z2-5</t>
  </si>
  <si>
    <t>Q9Y2Z4</t>
  </si>
  <si>
    <t>Q9Y2Z9-3</t>
  </si>
  <si>
    <t>Q9Y303-2</t>
  </si>
  <si>
    <t>Q9Y305</t>
  </si>
  <si>
    <t>Q9Y314</t>
  </si>
  <si>
    <t>Q9Y316</t>
  </si>
  <si>
    <t>Q9Y320-2</t>
  </si>
  <si>
    <t>Q9Y333</t>
  </si>
  <si>
    <t>Q9Y371</t>
  </si>
  <si>
    <t>Q9Y376</t>
  </si>
  <si>
    <t>Q9Y383</t>
  </si>
  <si>
    <t>Q9Y385</t>
  </si>
  <si>
    <t>Q9Y394-2</t>
  </si>
  <si>
    <t>Q9Y399</t>
  </si>
  <si>
    <t>Q9Y3A3-3</t>
  </si>
  <si>
    <t>Q9Y3A5</t>
  </si>
  <si>
    <t>Q9Y3A6</t>
  </si>
  <si>
    <t>Q9Y3B3-2</t>
  </si>
  <si>
    <t>Q9Y3B4</t>
  </si>
  <si>
    <t>Q9Y3B7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</si>
  <si>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</si>
  <si>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</si>
  <si>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</si>
  <si>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</si>
  <si>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</si>
  <si>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</si>
  <si>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</si>
  <si>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</si>
  <si>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Q9Y3D6</t>
  </si>
  <si>
    <t>Q9Y3D8-2</t>
  </si>
  <si>
    <t>Q9Y3D9</t>
  </si>
  <si>
    <t>Q9Y3F4</t>
  </si>
  <si>
    <t>Q9Y3I0</t>
  </si>
  <si>
    <t>Q9Y3I1</t>
  </si>
  <si>
    <t>Q9Y3L3</t>
  </si>
  <si>
    <t>Q9Y3L5</t>
  </si>
  <si>
    <t>Q9Y3P9</t>
  </si>
  <si>
    <t>Q9Y3Q8</t>
  </si>
  <si>
    <t>Q9Y3S2</t>
  </si>
  <si>
    <t>Q9Y3T6</t>
  </si>
  <si>
    <t>Q9Y3T9</t>
  </si>
  <si>
    <t>Q9Y3U8</t>
  </si>
  <si>
    <t>Q9Y3X0</t>
  </si>
  <si>
    <t>Q9Y3Y2-4</t>
  </si>
  <si>
    <t>Q9Y3Z3</t>
  </si>
  <si>
    <t>Q9Y421-3</t>
  </si>
  <si>
    <t>Q9Y446</t>
  </si>
  <si>
    <t>Q9Y448</t>
  </si>
  <si>
    <t>Q9Y450-2</t>
  </si>
  <si>
    <t>Q9Y450-4</t>
  </si>
  <si>
    <t>Q9Y478</t>
  </si>
  <si>
    <t>Q9Y487</t>
  </si>
  <si>
    <t>Q9Y490</t>
  </si>
  <si>
    <t>Q9Y4B6-2</t>
  </si>
  <si>
    <t>Q9Y4C2-2</t>
  </si>
  <si>
    <t>Q9Y4D1-2</t>
  </si>
  <si>
    <t>Q9Y4E8</t>
  </si>
  <si>
    <t>Q9Y4G8</t>
  </si>
  <si>
    <t>Q9Y4H2</t>
  </si>
  <si>
    <t>Q9Y4K3</t>
  </si>
  <si>
    <t>Q9Y4L1</t>
  </si>
  <si>
    <t>Q9Y4P1-6</t>
  </si>
  <si>
    <t>Q9Y4P8-4</t>
  </si>
  <si>
    <t>Q9Y4R8</t>
  </si>
  <si>
    <t>Q9Y4W6</t>
  </si>
  <si>
    <t>Q9Y4X0-3</t>
  </si>
  <si>
    <t>Q9Y4X5</t>
  </si>
  <si>
    <t>Q9Y4Z0</t>
  </si>
  <si>
    <t>Q9Y508</t>
  </si>
  <si>
    <t>Q9Y512</t>
  </si>
  <si>
    <t>Q9Y546</t>
  </si>
  <si>
    <t>Q9Y561-2</t>
  </si>
  <si>
    <t>Q9Y570</t>
  </si>
  <si>
    <t>Q9Y584</t>
  </si>
  <si>
    <t>Q9Y597-2</t>
  </si>
  <si>
    <t>Q9Y5A9-2</t>
  </si>
  <si>
    <t>Q9Y5B0</t>
  </si>
  <si>
    <t>Q9Y5B6-2</t>
  </si>
  <si>
    <t>Q9Y5B8-2</t>
  </si>
  <si>
    <t>Q9Y5B9</t>
  </si>
  <si>
    <t>Q9Y5J6</t>
  </si>
  <si>
    <t>Q9Y5J7</t>
  </si>
  <si>
    <t>Q9Y5K5-2</t>
  </si>
  <si>
    <t>Q9Y5K6</t>
  </si>
  <si>
    <t>Q9Y5K8</t>
  </si>
  <si>
    <t>Q9Y5L4</t>
  </si>
  <si>
    <t>Q9Y5M8</t>
  </si>
  <si>
    <t>Q9Y5N5</t>
  </si>
  <si>
    <t>Q9Y5P4-2</t>
  </si>
  <si>
    <t>Q9Y5P6</t>
  </si>
  <si>
    <t>Q9Y5Q9</t>
  </si>
  <si>
    <t>Q9Y5R8</t>
  </si>
  <si>
    <t>Q9Y5S1</t>
  </si>
  <si>
    <t>Q9Y5S2</t>
  </si>
  <si>
    <t>Q9Y5S9</t>
  </si>
  <si>
    <t>Q9Y5U2-2</t>
  </si>
  <si>
    <t>Q9Y5U9</t>
  </si>
  <si>
    <t>Q9Y5X1</t>
  </si>
  <si>
    <t>Q9Y5X2</t>
  </si>
  <si>
    <t>Q9Y5X3</t>
  </si>
  <si>
    <t>Q9Y5Y0</t>
  </si>
  <si>
    <t>Q9Y5Y2</t>
  </si>
  <si>
    <t>Q9Y5Z4</t>
  </si>
  <si>
    <t>Q9Y5Z9-2</t>
  </si>
  <si>
    <t>Q9Y605</t>
  </si>
  <si>
    <t>Q9Y608-4</t>
  </si>
  <si>
    <t>Q9Y613</t>
  </si>
  <si>
    <t>Q9Y617</t>
  </si>
  <si>
    <t>Q9Y619</t>
  </si>
  <si>
    <t>Q9Y639-1</t>
  </si>
  <si>
    <t>Q9Y673</t>
  </si>
  <si>
    <t>Q9Y676</t>
  </si>
  <si>
    <t>Q9Y678</t>
  </si>
  <si>
    <t>Q9Y679-2</t>
  </si>
  <si>
    <t>Q9Y680-3</t>
  </si>
  <si>
    <t>Q9Y689-2</t>
  </si>
  <si>
    <t>Q9Y692-2</t>
  </si>
  <si>
    <t>Q9Y696</t>
  </si>
  <si>
    <t>Q9Y697-2</t>
  </si>
  <si>
    <t>Q9Y6A5</t>
  </si>
  <si>
    <t>Q9Y6B2-2</t>
  </si>
  <si>
    <t>Q9Y6B6</t>
  </si>
  <si>
    <t>Q9Y6C9</t>
  </si>
  <si>
    <t>Q9Y6D5</t>
  </si>
  <si>
    <t>Q9Y6D6</t>
  </si>
  <si>
    <t>Q9Y6D9</t>
  </si>
  <si>
    <t>Q9Y6G5</t>
  </si>
  <si>
    <t>Q9Y6G9</t>
  </si>
  <si>
    <t>Q9Y6H1</t>
  </si>
  <si>
    <t>Q9Y6H3</t>
  </si>
  <si>
    <t>Q9Y6I3-3</t>
  </si>
  <si>
    <t>Q9Y6I9</t>
  </si>
  <si>
    <t>Q9Y6K0</t>
  </si>
  <si>
    <t>Q9Y6M4-3</t>
  </si>
  <si>
    <t>Q9Y6M5</t>
  </si>
  <si>
    <t>Q9Y6N1</t>
  </si>
  <si>
    <t>Q9Y6Q9-5</t>
  </si>
  <si>
    <t>Q9Y6R0</t>
  </si>
  <si>
    <t>Q9Y6U3-2</t>
  </si>
  <si>
    <t>Q9Y6V7</t>
  </si>
  <si>
    <t>Q9Y6W3</t>
  </si>
  <si>
    <t>Q9Y6W5</t>
  </si>
  <si>
    <t>Q9Y6X9-2</t>
  </si>
  <si>
    <t>R4GMM1</t>
  </si>
  <si>
    <t>R4GMN1</t>
  </si>
  <si>
    <t>R4GMR5</t>
  </si>
  <si>
    <t>R4GMT0</t>
  </si>
  <si>
    <t>R4GMW8</t>
  </si>
  <si>
    <t>R4GMX3</t>
  </si>
  <si>
    <t>R4GN33</t>
  </si>
  <si>
    <t>R4GN55</t>
  </si>
  <si>
    <t>R4GNB2</t>
  </si>
  <si>
    <t>R4GND1</t>
  </si>
  <si>
    <t>R4GNH3</t>
  </si>
  <si>
    <t>UBA6</t>
  </si>
  <si>
    <t>UHRF1BP1L</t>
  </si>
  <si>
    <t>PLEKHA5</t>
  </si>
  <si>
    <t>KIAA1598</t>
  </si>
  <si>
    <t>TMEM223</t>
  </si>
  <si>
    <t>IQUB</t>
  </si>
  <si>
    <t>ILVBL</t>
  </si>
  <si>
    <t>ACO2</t>
  </si>
  <si>
    <t>RALGAPB</t>
  </si>
  <si>
    <t>AAR2</t>
  </si>
  <si>
    <t>PIPSL</t>
  </si>
  <si>
    <t>MPG</t>
  </si>
  <si>
    <t>MRPL28</t>
  </si>
  <si>
    <t>NBAS</t>
  </si>
  <si>
    <t>TARSL2</t>
  </si>
  <si>
    <t>C12orf69</t>
  </si>
  <si>
    <t>KIAA1467</t>
  </si>
  <si>
    <t>TYW5</t>
  </si>
  <si>
    <t>FUOM</t>
  </si>
  <si>
    <t>EXOSC2</t>
  </si>
  <si>
    <t>SBNO1</t>
  </si>
  <si>
    <t>CPED1</t>
  </si>
  <si>
    <t>ISPD</t>
  </si>
  <si>
    <t>GTPBP10</t>
  </si>
  <si>
    <t>MBLAC1</t>
  </si>
  <si>
    <t>CNOT1</t>
  </si>
  <si>
    <t>SDCCAG8</t>
  </si>
  <si>
    <t>MRPS16</t>
  </si>
  <si>
    <t>HAUS7</t>
  </si>
  <si>
    <t>PALM3</t>
  </si>
  <si>
    <t>PGP</t>
  </si>
  <si>
    <t>C5orf51</t>
  </si>
  <si>
    <t>RCCD1</t>
  </si>
  <si>
    <t>HCFC1</t>
  </si>
  <si>
    <t>TSPAN14</t>
  </si>
  <si>
    <t>BPNT1</t>
  </si>
  <si>
    <t>FAM115C</t>
  </si>
  <si>
    <t>NUDT5</t>
  </si>
  <si>
    <t>CHMP1A</t>
  </si>
  <si>
    <t>PRCC</t>
  </si>
  <si>
    <t>WIPF3</t>
  </si>
  <si>
    <t>TUBAL3</t>
  </si>
  <si>
    <t>ZMYM3</t>
  </si>
  <si>
    <t>SMCHD1</t>
  </si>
  <si>
    <t>PKMYT1</t>
  </si>
  <si>
    <t>UNC119B</t>
  </si>
  <si>
    <t>HSPB11</t>
  </si>
  <si>
    <t>DOCK11</t>
  </si>
  <si>
    <t>NDEL1</t>
  </si>
  <si>
    <t>METTL15</t>
  </si>
  <si>
    <t>MRPL23</t>
  </si>
  <si>
    <t>CDKN1C</t>
  </si>
  <si>
    <t>CCDC85C</t>
  </si>
  <si>
    <t>GPR89C</t>
  </si>
  <si>
    <t>RENBP</t>
  </si>
  <si>
    <t>SEPT8</t>
  </si>
  <si>
    <t>POLA1</t>
  </si>
  <si>
    <t>ALMS1</t>
  </si>
  <si>
    <t>SHROOM1</t>
  </si>
  <si>
    <t>ZWINT</t>
  </si>
  <si>
    <t>TTPAL</t>
  </si>
  <si>
    <t>PIP5K1A</t>
  </si>
  <si>
    <t>TBKBP1</t>
  </si>
  <si>
    <t>SELK</t>
  </si>
  <si>
    <t>YDJC</t>
  </si>
  <si>
    <t>MLLT4</t>
  </si>
  <si>
    <t>S100B</t>
  </si>
  <si>
    <t>RTFDC1</t>
  </si>
  <si>
    <t>SNRPB</t>
  </si>
  <si>
    <t>PDPR</t>
  </si>
  <si>
    <t>ARMC8</t>
  </si>
  <si>
    <t>POT1</t>
  </si>
  <si>
    <t>DSCR3</t>
  </si>
  <si>
    <t>S100PBP</t>
  </si>
  <si>
    <t>NAE1</t>
  </si>
  <si>
    <t>SUMO3</t>
  </si>
  <si>
    <t>TUBA4A</t>
  </si>
  <si>
    <t>TSSC1</t>
  </si>
  <si>
    <t>ATF7IP</t>
  </si>
  <si>
    <t>DGKZ</t>
  </si>
  <si>
    <t>FAM171A2</t>
  </si>
  <si>
    <t>KIAA1324L</t>
  </si>
  <si>
    <t>RAI1</t>
  </si>
  <si>
    <t>MATR3</t>
  </si>
  <si>
    <t>PTTG1IP</t>
  </si>
  <si>
    <t>NUDT19</t>
  </si>
  <si>
    <t>PIK3C3</t>
  </si>
  <si>
    <t>SRRM1</t>
  </si>
  <si>
    <t>PFKFB2</t>
  </si>
  <si>
    <t>EIF3L</t>
  </si>
  <si>
    <t>SMCR7L</t>
  </si>
  <si>
    <t>EWSR1</t>
  </si>
  <si>
    <t>SLC25A17</t>
  </si>
  <si>
    <t>LAGE3</t>
  </si>
  <si>
    <t>BAG6</t>
  </si>
  <si>
    <t>ABHD16A</t>
  </si>
  <si>
    <t>EHMT2</t>
  </si>
  <si>
    <t>VARS</t>
  </si>
  <si>
    <t>PSMB9</t>
  </si>
  <si>
    <t>APOC3</t>
  </si>
  <si>
    <t>TSPO</t>
  </si>
  <si>
    <t>NHP2L1</t>
  </si>
  <si>
    <t>STX12</t>
  </si>
  <si>
    <t>PSMD10</t>
  </si>
  <si>
    <t>HMGCL</t>
  </si>
  <si>
    <t>CAPZB</t>
  </si>
  <si>
    <t>CROCC</t>
  </si>
  <si>
    <t>NRD1</t>
  </si>
  <si>
    <t>EIF4ENIF1</t>
  </si>
  <si>
    <t>AP4B1</t>
  </si>
  <si>
    <t>ARHGEF7</t>
  </si>
  <si>
    <t>TMEM9</t>
  </si>
  <si>
    <t>SEPT6</t>
  </si>
  <si>
    <t>EXOSC1</t>
  </si>
  <si>
    <t>CD58</t>
  </si>
  <si>
    <t>PRSS3</t>
  </si>
  <si>
    <t>GUK1</t>
  </si>
  <si>
    <t>MUC1</t>
  </si>
  <si>
    <t>RANBP10</t>
  </si>
  <si>
    <t>PSME3</t>
  </si>
  <si>
    <t>MAN1B1</t>
  </si>
  <si>
    <t>CMTM3</t>
  </si>
  <si>
    <t>EIF3S3</t>
  </si>
  <si>
    <t>EIF3F</t>
  </si>
  <si>
    <t>LZTFL1</t>
  </si>
  <si>
    <t>MXRA8</t>
  </si>
  <si>
    <t>SOD2</t>
  </si>
  <si>
    <t>PHF23</t>
  </si>
  <si>
    <t>UBA2</t>
  </si>
  <si>
    <t>RXRA</t>
  </si>
  <si>
    <t>CDIPT</t>
  </si>
  <si>
    <t>RPUSD2</t>
  </si>
  <si>
    <t>CNN2</t>
  </si>
  <si>
    <t>BUB3</t>
  </si>
  <si>
    <t>CLPTM1</t>
  </si>
  <si>
    <t>SIRT6</t>
  </si>
  <si>
    <t>HARS2</t>
  </si>
  <si>
    <t>CTNNBL1</t>
  </si>
  <si>
    <t>SNX2</t>
  </si>
  <si>
    <t>MSTO1</t>
  </si>
  <si>
    <t>HAUS3</t>
  </si>
  <si>
    <t>SLC17A5</t>
  </si>
  <si>
    <t>DYNLRB1</t>
  </si>
  <si>
    <t>VRK3</t>
  </si>
  <si>
    <t>PIP4K2A</t>
  </si>
  <si>
    <t>MAP1S</t>
  </si>
  <si>
    <t>MSI2</t>
  </si>
  <si>
    <t>BNIP3</t>
  </si>
  <si>
    <t>TMEM165</t>
  </si>
  <si>
    <t>EIF2AK1</t>
  </si>
  <si>
    <t>LOC84661</t>
  </si>
  <si>
    <t>EXOC7</t>
  </si>
  <si>
    <t>RAB5A</t>
  </si>
  <si>
    <t>SNRPD3</t>
  </si>
  <si>
    <t>CS</t>
  </si>
  <si>
    <t>ZYG11B</t>
  </si>
  <si>
    <t>ECE1</t>
  </si>
  <si>
    <t>ZNF286A</t>
  </si>
  <si>
    <t>LSR</t>
  </si>
  <si>
    <t>ATP5C1</t>
  </si>
  <si>
    <t>CHURC1-FNTB</t>
  </si>
  <si>
    <t>C2orf18</t>
  </si>
  <si>
    <t>SLC25A10</t>
  </si>
  <si>
    <t>FAP</t>
  </si>
  <si>
    <t>NQO1</t>
  </si>
  <si>
    <t>RPS6KB1</t>
  </si>
  <si>
    <t>RNF220</t>
  </si>
  <si>
    <t>FAM172A</t>
  </si>
  <si>
    <t>B4GALT1</t>
  </si>
  <si>
    <t>FAM45A</t>
  </si>
  <si>
    <t>MRPL48</t>
  </si>
  <si>
    <t>DNAJB6</t>
  </si>
  <si>
    <t>VPS52</t>
  </si>
  <si>
    <t>PTGES3</t>
  </si>
  <si>
    <t>SNX11</t>
  </si>
  <si>
    <t>TOX4</t>
  </si>
  <si>
    <t>TRA2A</t>
  </si>
  <si>
    <t>PGD</t>
  </si>
  <si>
    <t>HIST2H2BF</t>
  </si>
  <si>
    <t>SEC61A1</t>
  </si>
  <si>
    <t>STK24</t>
  </si>
  <si>
    <t>C9orf41</t>
  </si>
  <si>
    <t>AGPAT4</t>
  </si>
  <si>
    <t>TOP3A</t>
  </si>
  <si>
    <t>KIAA0513</t>
  </si>
  <si>
    <t>WDR41</t>
  </si>
  <si>
    <t>ANXA7</t>
  </si>
  <si>
    <t>SLC25A46</t>
  </si>
  <si>
    <t>SLC35F2</t>
  </si>
  <si>
    <t>SERINC3</t>
  </si>
  <si>
    <t>ANXA11</t>
  </si>
  <si>
    <t>LMAN2L</t>
  </si>
  <si>
    <t>EIF3D</t>
  </si>
  <si>
    <t>NDUFAF6</t>
  </si>
  <si>
    <t>HACL1</t>
  </si>
  <si>
    <t>ACTR1A</t>
  </si>
  <si>
    <t>FXR1</t>
  </si>
  <si>
    <t>TGFBR1</t>
  </si>
  <si>
    <t>NUP35</t>
  </si>
  <si>
    <t>AUH</t>
  </si>
  <si>
    <t>XRN2</t>
  </si>
  <si>
    <t>ARL1</t>
  </si>
  <si>
    <t>HDAC6</t>
  </si>
  <si>
    <t>RMDN1</t>
  </si>
  <si>
    <t>ACAA1</t>
  </si>
  <si>
    <t>TMEM134</t>
  </si>
  <si>
    <t>PEX5</t>
  </si>
  <si>
    <t>LRCH3</t>
  </si>
  <si>
    <t>ATE1</t>
  </si>
  <si>
    <t>ARMC6</t>
  </si>
  <si>
    <t>RIOK3</t>
  </si>
  <si>
    <t>SFRS3</t>
  </si>
  <si>
    <t>PUM2</t>
  </si>
  <si>
    <t>STOM</t>
  </si>
  <si>
    <t>HADHB</t>
  </si>
  <si>
    <t>METTL13</t>
  </si>
  <si>
    <t>IGFBP4</t>
  </si>
  <si>
    <t>CHCHD10</t>
  </si>
  <si>
    <t>CDCA5</t>
  </si>
  <si>
    <t>EML4</t>
  </si>
  <si>
    <t>EPCAM</t>
  </si>
  <si>
    <t>PES1</t>
  </si>
  <si>
    <t>PPM1F</t>
  </si>
  <si>
    <t>TBC1D10A</t>
  </si>
  <si>
    <t>RFT1</t>
  </si>
  <si>
    <t>RAN</t>
  </si>
  <si>
    <t>C2orf43</t>
  </si>
  <si>
    <t>PPP1R12C</t>
  </si>
  <si>
    <t>CWC22</t>
  </si>
  <si>
    <t>EML3</t>
  </si>
  <si>
    <t>PPIP5K1</t>
  </si>
  <si>
    <t>ATP6V1A</t>
  </si>
  <si>
    <t>PDIA6</t>
  </si>
  <si>
    <t>MTMR9</t>
  </si>
  <si>
    <t>ENO2</t>
  </si>
  <si>
    <t>GAB1</t>
  </si>
  <si>
    <t>ALAD</t>
  </si>
  <si>
    <t>TBCE</t>
  </si>
  <si>
    <t>LZTR1</t>
  </si>
  <si>
    <t>NPEPPS</t>
  </si>
  <si>
    <t>DNASE2</t>
  </si>
  <si>
    <t>P2RX4</t>
  </si>
  <si>
    <t>TOMM40L</t>
  </si>
  <si>
    <t>CCBL1</t>
  </si>
  <si>
    <t>PFKFB4</t>
  </si>
  <si>
    <t>STMN3</t>
  </si>
  <si>
    <t>SMAD2</t>
  </si>
  <si>
    <t>DDX59</t>
  </si>
  <si>
    <t>F11R</t>
  </si>
  <si>
    <t>DECR1</t>
  </si>
  <si>
    <t>TRUB2</t>
  </si>
  <si>
    <t>CARD8</t>
  </si>
  <si>
    <t>USP7</t>
  </si>
  <si>
    <t>DHCR24</t>
  </si>
  <si>
    <t>CCDC117</t>
  </si>
  <si>
    <t>ATP1B1</t>
  </si>
  <si>
    <t>CAB39L</t>
  </si>
  <si>
    <t>CRAT</t>
  </si>
  <si>
    <t>SH3GLB2</t>
  </si>
  <si>
    <t>PPP2R5E</t>
  </si>
  <si>
    <t>SCARB1</t>
  </si>
  <si>
    <t>COX18</t>
  </si>
  <si>
    <t>CLASP1</t>
  </si>
  <si>
    <t>GMIP</t>
  </si>
  <si>
    <t>EDEM3</t>
  </si>
  <si>
    <t>CBLL1</t>
  </si>
  <si>
    <t>GYPA</t>
  </si>
  <si>
    <t>SUMO1</t>
  </si>
  <si>
    <t>PTMA</t>
  </si>
  <si>
    <t>ANKZF1</t>
  </si>
  <si>
    <t>SNX13</t>
  </si>
  <si>
    <t>SLC35F5</t>
  </si>
  <si>
    <t>AVL9</t>
  </si>
  <si>
    <t>AGFG1</t>
  </si>
  <si>
    <t>USP39</t>
  </si>
  <si>
    <t>RHBDD1</t>
  </si>
  <si>
    <t>MAGEA2B</t>
  </si>
  <si>
    <t>ZNF507</t>
  </si>
  <si>
    <t>PLCB2</t>
  </si>
  <si>
    <t>MARCH3</t>
  </si>
  <si>
    <t>BAK1</t>
  </si>
  <si>
    <t>WASH3P</t>
  </si>
  <si>
    <t>SPG11</t>
  </si>
  <si>
    <t>MED30S</t>
  </si>
  <si>
    <t>VCP</t>
  </si>
  <si>
    <t>PNPLA4</t>
  </si>
  <si>
    <t>ZC3HC1</t>
  </si>
  <si>
    <t>SRI</t>
  </si>
  <si>
    <t>ZNF655</t>
  </si>
  <si>
    <t>INPP1</t>
  </si>
  <si>
    <t>MEGF9</t>
  </si>
  <si>
    <t>UBE2F</t>
  </si>
  <si>
    <t>MIIP</t>
  </si>
  <si>
    <t>UBE2E1</t>
  </si>
  <si>
    <t>ATPAF2</t>
  </si>
  <si>
    <t>TAMM41</t>
  </si>
  <si>
    <t>IKBKG</t>
  </si>
  <si>
    <t>IMPDH1</t>
  </si>
  <si>
    <t>PHC2</t>
  </si>
  <si>
    <t>ZNF639</t>
  </si>
  <si>
    <t>IMMT</t>
  </si>
  <si>
    <t>MKRN2</t>
  </si>
  <si>
    <t>POLR2B</t>
  </si>
  <si>
    <t>PDCD10</t>
  </si>
  <si>
    <t>YBX1</t>
  </si>
  <si>
    <t>FAM107B</t>
  </si>
  <si>
    <t>RSRC1</t>
  </si>
  <si>
    <t>TNPO3</t>
  </si>
  <si>
    <t>MKLN1</t>
  </si>
  <si>
    <t>LDHB</t>
  </si>
  <si>
    <t>TSEN2</t>
  </si>
  <si>
    <t>APOBR</t>
  </si>
  <si>
    <t>HDAC10</t>
  </si>
  <si>
    <t>ALDH5A1</t>
  </si>
  <si>
    <t>SPECC1L</t>
  </si>
  <si>
    <t>AGAP3</t>
  </si>
  <si>
    <t>RPSA</t>
  </si>
  <si>
    <t>NMD3</t>
  </si>
  <si>
    <t>SSR3</t>
  </si>
  <si>
    <t>SRSF7</t>
  </si>
  <si>
    <t>SNAP29</t>
  </si>
  <si>
    <t>FXN</t>
  </si>
  <si>
    <t>BSDC1</t>
  </si>
  <si>
    <t>TFPI</t>
  </si>
  <si>
    <t>SIDT2</t>
  </si>
  <si>
    <t>SPCS1</t>
  </si>
  <si>
    <t>MRPS33</t>
  </si>
  <si>
    <t>TANGO2</t>
  </si>
  <si>
    <t>DRAP1</t>
  </si>
  <si>
    <t>DIAPH3</t>
  </si>
  <si>
    <t>TMUB1</t>
  </si>
  <si>
    <t>NCOR2</t>
  </si>
  <si>
    <t>EIF4E2</t>
  </si>
  <si>
    <t>PIGX</t>
  </si>
  <si>
    <t>YIPF1</t>
  </si>
  <si>
    <t>CYCS</t>
  </si>
  <si>
    <t>ITM2C</t>
  </si>
  <si>
    <t>SPRED2</t>
  </si>
  <si>
    <t>MRPL39</t>
  </si>
  <si>
    <t>AAMP</t>
  </si>
  <si>
    <t>APEH</t>
  </si>
  <si>
    <t>PSAP</t>
  </si>
  <si>
    <t>MRPS34</t>
  </si>
  <si>
    <t>PTCD1</t>
  </si>
  <si>
    <t>SLC38A5</t>
  </si>
  <si>
    <t>MYADM</t>
  </si>
  <si>
    <t>NDUFB3</t>
  </si>
  <si>
    <t>GART</t>
  </si>
  <si>
    <t>POLR2H</t>
  </si>
  <si>
    <t>APAF1</t>
  </si>
  <si>
    <t>OARD1</t>
  </si>
  <si>
    <t>CRTAP</t>
  </si>
  <si>
    <t>ARF4</t>
  </si>
  <si>
    <t>STARD3NL</t>
  </si>
  <si>
    <t>CCDC58</t>
  </si>
  <si>
    <t>NME6</t>
  </si>
  <si>
    <t>PPIH</t>
  </si>
  <si>
    <t>IMMP2L</t>
  </si>
  <si>
    <t>STK11IP</t>
  </si>
  <si>
    <t>CHCHD3</t>
  </si>
  <si>
    <t>OLA1</t>
  </si>
  <si>
    <t>ACTB</t>
  </si>
  <si>
    <t>CCM2</t>
  </si>
  <si>
    <t>L2HGDH</t>
  </si>
  <si>
    <t>TBC1D2B</t>
  </si>
  <si>
    <t>RPL24</t>
  </si>
  <si>
    <t>BAG1</t>
  </si>
  <si>
    <t>POP7</t>
  </si>
  <si>
    <t>APTX</t>
  </si>
  <si>
    <t>DHRS2</t>
  </si>
  <si>
    <t>ARFGAP3</t>
  </si>
  <si>
    <t>UBE2H</t>
  </si>
  <si>
    <t>SNUPN</t>
  </si>
  <si>
    <t>EIF4G2</t>
  </si>
  <si>
    <t>XPO6</t>
  </si>
  <si>
    <t>RPL32</t>
  </si>
  <si>
    <t>IRAK1</t>
  </si>
  <si>
    <t>MEF2C</t>
  </si>
  <si>
    <t>HNRNPAB</t>
  </si>
  <si>
    <t>POLR3G</t>
  </si>
  <si>
    <t>ERCC6</t>
  </si>
  <si>
    <t>COX7C</t>
  </si>
  <si>
    <t>PLRG1</t>
  </si>
  <si>
    <t>TMEM33</t>
  </si>
  <si>
    <t>DOK3</t>
  </si>
  <si>
    <t>MRPL27</t>
  </si>
  <si>
    <t>TMEM161B</t>
  </si>
  <si>
    <t>NMU</t>
  </si>
  <si>
    <t>FAM173B</t>
  </si>
  <si>
    <t>ELMOD2</t>
  </si>
  <si>
    <t>EIF4E</t>
  </si>
  <si>
    <t>NHP2</t>
  </si>
  <si>
    <t>HSD17B11</t>
  </si>
  <si>
    <t>TNFAIP8</t>
  </si>
  <si>
    <t>EEF1E1</t>
  </si>
  <si>
    <t>PGM3</t>
  </si>
  <si>
    <t>SLC41A3</t>
  </si>
  <si>
    <t>KIAA1430</t>
  </si>
  <si>
    <t>TUSC3</t>
  </si>
  <si>
    <t>MAEA</t>
  </si>
  <si>
    <t>ALG13</t>
  </si>
  <si>
    <t>PET112</t>
  </si>
  <si>
    <t>SIL1</t>
  </si>
  <si>
    <t>CDC42SE2</t>
  </si>
  <si>
    <t>RBPJ</t>
  </si>
  <si>
    <t>RNASET2</t>
  </si>
  <si>
    <t>SEC31A</t>
  </si>
  <si>
    <t>STX18</t>
  </si>
  <si>
    <t>PAICS</t>
  </si>
  <si>
    <t>DCK</t>
  </si>
  <si>
    <t>CYB5B</t>
  </si>
  <si>
    <t>SEPT11</t>
  </si>
  <si>
    <t>SLC9B2</t>
  </si>
  <si>
    <t>COX7A2</t>
  </si>
  <si>
    <t>CENPK</t>
  </si>
  <si>
    <t>HNRPLL</t>
  </si>
  <si>
    <t>VWA8</t>
  </si>
  <si>
    <t>GMNN</t>
  </si>
  <si>
    <t>NSMCE2</t>
  </si>
  <si>
    <t>TMEM66</t>
  </si>
  <si>
    <t>MGAT4B</t>
  </si>
  <si>
    <t>TATDN1</t>
  </si>
  <si>
    <t>SLC25A32</t>
  </si>
  <si>
    <t>RWDD1</t>
  </si>
  <si>
    <t>FCHSD1</t>
  </si>
  <si>
    <t>TIA1</t>
  </si>
  <si>
    <t>POLR2K</t>
  </si>
  <si>
    <t>STMN2</t>
  </si>
  <si>
    <t>DERL1</t>
  </si>
  <si>
    <t>CA1</t>
  </si>
  <si>
    <t>PPP2CB</t>
  </si>
  <si>
    <t>TCEB1</t>
  </si>
  <si>
    <t>UQCRB</t>
  </si>
  <si>
    <t>RNF130</t>
  </si>
  <si>
    <t>TTI2</t>
  </si>
  <si>
    <t>POLB</t>
  </si>
  <si>
    <t>TM2D2</t>
  </si>
  <si>
    <t>TMEM55A</t>
  </si>
  <si>
    <t>MTERFD1</t>
  </si>
  <si>
    <t>PSEN2</t>
  </si>
  <si>
    <t>AP3B1</t>
  </si>
  <si>
    <t>ZFAND1</t>
  </si>
  <si>
    <t>TBCA</t>
  </si>
  <si>
    <t>NUDT18</t>
  </si>
  <si>
    <t>SKP1</t>
  </si>
  <si>
    <t>NDRG1</t>
  </si>
  <si>
    <t>DCTN6</t>
  </si>
  <si>
    <t>CETN3</t>
  </si>
  <si>
    <t>COPS6</t>
  </si>
  <si>
    <t>RNF5</t>
  </si>
  <si>
    <t>ATHL1</t>
  </si>
  <si>
    <t>ASAH1</t>
  </si>
  <si>
    <t>C3orf37</t>
  </si>
  <si>
    <t>RAI14</t>
  </si>
  <si>
    <t>TCP11L1</t>
  </si>
  <si>
    <t>SETMAR</t>
  </si>
  <si>
    <t>KIAA0319L</t>
  </si>
  <si>
    <t>ZNF143</t>
  </si>
  <si>
    <t>NCSTN</t>
  </si>
  <si>
    <t>ZNF525</t>
  </si>
  <si>
    <t>C12orf43</t>
  </si>
  <si>
    <t>CALCOCO2</t>
  </si>
  <si>
    <t>MAP4K4</t>
  </si>
  <si>
    <t>HK1</t>
  </si>
  <si>
    <t>NARF</t>
  </si>
  <si>
    <t>RPL14</t>
  </si>
  <si>
    <t>TOM1</t>
  </si>
  <si>
    <t>PDXDC1</t>
  </si>
  <si>
    <t>PRRC2C</t>
  </si>
  <si>
    <t>NDUFV2</t>
  </si>
  <si>
    <t>SNCA</t>
  </si>
  <si>
    <t>MRPS25</t>
  </si>
  <si>
    <t>ST7</t>
  </si>
  <si>
    <t>TNIP1</t>
  </si>
  <si>
    <t>NAA50</t>
  </si>
  <si>
    <t>TANK</t>
  </si>
  <si>
    <t>KIAA0196</t>
  </si>
  <si>
    <t>HNRNPH1</t>
  </si>
  <si>
    <t>TUBGCP6</t>
  </si>
  <si>
    <t>ARHGAP4</t>
  </si>
  <si>
    <t>SENP6</t>
  </si>
  <si>
    <t>YIPF3</t>
  </si>
  <si>
    <t>ACIN1</t>
  </si>
  <si>
    <t>FAM136A</t>
  </si>
  <si>
    <t>MKL1</t>
  </si>
  <si>
    <t>FAM91A1</t>
  </si>
  <si>
    <t>ERMP1</t>
  </si>
  <si>
    <t>ATP2C1</t>
  </si>
  <si>
    <t>CLASP2</t>
  </si>
  <si>
    <t>ZC3H18</t>
  </si>
  <si>
    <t>SEPT7</t>
  </si>
  <si>
    <t>HSPA4L</t>
  </si>
  <si>
    <t>XPO7</t>
  </si>
  <si>
    <t>MRPL22</t>
  </si>
  <si>
    <t>PLAU</t>
  </si>
  <si>
    <t>SLC38A9</t>
  </si>
  <si>
    <t>CTBP1</t>
  </si>
  <si>
    <t>WDR87</t>
  </si>
  <si>
    <t>NDUFA10</t>
  </si>
  <si>
    <t>U2SURP</t>
  </si>
  <si>
    <t>DAGLB</t>
  </si>
  <si>
    <t>GGT1</t>
  </si>
  <si>
    <t>PCM1</t>
  </si>
  <si>
    <t>DNPEP</t>
  </si>
  <si>
    <t>RPS24</t>
  </si>
  <si>
    <t>MARK2</t>
  </si>
  <si>
    <t>CALM1</t>
  </si>
  <si>
    <t>BZW2</t>
  </si>
  <si>
    <t>RAD54L2</t>
  </si>
  <si>
    <t>GDI2</t>
  </si>
  <si>
    <t>CBFA2T3</t>
  </si>
  <si>
    <t>CSNK2A1</t>
  </si>
  <si>
    <t>UGP2</t>
  </si>
  <si>
    <t>THUMPD2</t>
  </si>
  <si>
    <t>SSFA2</t>
  </si>
  <si>
    <t>NUP54</t>
  </si>
  <si>
    <t>LTBP4</t>
  </si>
  <si>
    <t>ZEB2</t>
  </si>
  <si>
    <t>ZNF638</t>
  </si>
  <si>
    <t>ZFAND2B</t>
  </si>
  <si>
    <t>ATP6V1C1</t>
  </si>
  <si>
    <t>MAP4</t>
  </si>
  <si>
    <t>ATG16L1</t>
  </si>
  <si>
    <t>HDHD1</t>
  </si>
  <si>
    <t>TAL1</t>
  </si>
  <si>
    <t>PRPF31</t>
  </si>
  <si>
    <t>YWHAZ</t>
  </si>
  <si>
    <t>MYO6</t>
  </si>
  <si>
    <t>MON1B</t>
  </si>
  <si>
    <t>RPE</t>
  </si>
  <si>
    <t>LENG8</t>
  </si>
  <si>
    <t>NCOA2</t>
  </si>
  <si>
    <t>NDUFB5</t>
  </si>
  <si>
    <t>TOP3B</t>
  </si>
  <si>
    <t>EIF4B</t>
  </si>
  <si>
    <t>EIF4G1</t>
  </si>
  <si>
    <t>DCTN1</t>
  </si>
  <si>
    <t>DENND4B</t>
  </si>
  <si>
    <t>NT5DC2</t>
  </si>
  <si>
    <t>NCBP2</t>
  </si>
  <si>
    <t>RAVER1</t>
  </si>
  <si>
    <t>GPATCH4</t>
  </si>
  <si>
    <t>PDHX</t>
  </si>
  <si>
    <t>NUSAP1</t>
  </si>
  <si>
    <t>ALYREF</t>
  </si>
  <si>
    <t>SDHA</t>
  </si>
  <si>
    <t>TMEM199</t>
  </si>
  <si>
    <t>NUDT6</t>
  </si>
  <si>
    <t>AGK</t>
  </si>
  <si>
    <t>BUB1</t>
  </si>
  <si>
    <t>PTPRC</t>
  </si>
  <si>
    <t>LIMK1</t>
  </si>
  <si>
    <t>EIF2B5</t>
  </si>
  <si>
    <t>SMG7</t>
  </si>
  <si>
    <t>FNIP1</t>
  </si>
  <si>
    <t>UBR7</t>
  </si>
  <si>
    <t>MTA3</t>
  </si>
  <si>
    <t>GUSB</t>
  </si>
  <si>
    <t>GOSR1</t>
  </si>
  <si>
    <t>SLC4A7</t>
  </si>
  <si>
    <t>WDR6</t>
  </si>
  <si>
    <t>PCCB</t>
  </si>
  <si>
    <t>ATF2</t>
  </si>
  <si>
    <t>DIP2A</t>
  </si>
  <si>
    <t>PDPK1</t>
  </si>
  <si>
    <t>DIAPH1</t>
  </si>
  <si>
    <t>NUP155</t>
  </si>
  <si>
    <t>ACSF2</t>
  </si>
  <si>
    <t>HADH</t>
  </si>
  <si>
    <t>TBL2</t>
  </si>
  <si>
    <t>SLC25A19</t>
  </si>
  <si>
    <t>CEP192</t>
  </si>
  <si>
    <t>CCDC18</t>
  </si>
  <si>
    <t>RABGEF1</t>
  </si>
  <si>
    <t>PPP2R5D</t>
  </si>
  <si>
    <t>CEP97</t>
  </si>
  <si>
    <t>RASA1</t>
  </si>
  <si>
    <t>MGEA5</t>
  </si>
  <si>
    <t>SLC25A44</t>
  </si>
  <si>
    <t>TSN</t>
  </si>
  <si>
    <t>RPS6KA1</t>
  </si>
  <si>
    <t>COPS8</t>
  </si>
  <si>
    <t>MED22</t>
  </si>
  <si>
    <t>PRDX3</t>
  </si>
  <si>
    <t>NDUFB9</t>
  </si>
  <si>
    <t>CYP20A1</t>
  </si>
  <si>
    <t>POLR3C</t>
  </si>
  <si>
    <t>SUN1</t>
  </si>
  <si>
    <t>TCOF1</t>
  </si>
  <si>
    <t>LARS2</t>
  </si>
  <si>
    <t>EPB41L2</t>
  </si>
  <si>
    <t>ALKBH6</t>
  </si>
  <si>
    <t>MTCH2</t>
  </si>
  <si>
    <t>TXNRD1</t>
  </si>
  <si>
    <t>PHRF1</t>
  </si>
  <si>
    <t>TMEM41B</t>
  </si>
  <si>
    <t>PDE4DIP</t>
  </si>
  <si>
    <t>UBXN1</t>
  </si>
  <si>
    <t>CYHR1</t>
  </si>
  <si>
    <t>CD81</t>
  </si>
  <si>
    <t>FBXO3</t>
  </si>
  <si>
    <t>OSBPL9</t>
  </si>
  <si>
    <t>SNX15</t>
  </si>
  <si>
    <t>PYGL</t>
  </si>
  <si>
    <t>HSPA8</t>
  </si>
  <si>
    <t>BCLAF1</t>
  </si>
  <si>
    <t>RXRB</t>
  </si>
  <si>
    <t>SLC52A2</t>
  </si>
  <si>
    <t>PRMT1</t>
  </si>
  <si>
    <t>PCF11</t>
  </si>
  <si>
    <t>MOCS2</t>
  </si>
  <si>
    <t>TTC9C</t>
  </si>
  <si>
    <t>BTF3L4</t>
  </si>
  <si>
    <t>CLP1</t>
  </si>
  <si>
    <t>RAB7L1</t>
  </si>
  <si>
    <t>NEDD8-MDP1</t>
  </si>
  <si>
    <t>GPAA1</t>
  </si>
  <si>
    <t>RNF141</t>
  </si>
  <si>
    <t>TYK2</t>
  </si>
  <si>
    <t>USP47</t>
  </si>
  <si>
    <t>C11orf58</t>
  </si>
  <si>
    <t>USF1</t>
  </si>
  <si>
    <t>CLNS1A</t>
  </si>
  <si>
    <t>FAM118B</t>
  </si>
  <si>
    <t>PEX16</t>
  </si>
  <si>
    <t>HSF1</t>
  </si>
  <si>
    <t>TP53I11</t>
  </si>
  <si>
    <t>B3GAT3</t>
  </si>
  <si>
    <t>EBAG9</t>
  </si>
  <si>
    <t>TPD52L1</t>
  </si>
  <si>
    <t>LRRC14</t>
  </si>
  <si>
    <t>AAMDC</t>
  </si>
  <si>
    <t>RAD51</t>
  </si>
  <si>
    <t>CD59</t>
  </si>
  <si>
    <t>C11orf73</t>
  </si>
  <si>
    <t>MDK</t>
  </si>
  <si>
    <t>DERA</t>
  </si>
  <si>
    <t>NDUFS8</t>
  </si>
  <si>
    <t>RRP8</t>
  </si>
  <si>
    <t>EI24</t>
  </si>
  <si>
    <t>ACP2</t>
  </si>
  <si>
    <t>ST3GAL4</t>
  </si>
  <si>
    <t>FAU</t>
  </si>
  <si>
    <t>MAF1</t>
  </si>
  <si>
    <t>TATDN3</t>
  </si>
  <si>
    <t>SPCS2</t>
  </si>
  <si>
    <t>SLC22A18</t>
  </si>
  <si>
    <t>FADS3</t>
  </si>
  <si>
    <t>SCYL1</t>
  </si>
  <si>
    <t>WDR74</t>
  </si>
  <si>
    <t>IFITM3</t>
  </si>
  <si>
    <t>PTDSS2</t>
  </si>
  <si>
    <t>TM9SF1</t>
  </si>
  <si>
    <t>MAP4K2</t>
  </si>
  <si>
    <t>TUBGCP2</t>
  </si>
  <si>
    <t>PFKFB3</t>
  </si>
  <si>
    <t>XPA</t>
  </si>
  <si>
    <t>MYH14</t>
  </si>
  <si>
    <t>CPNE1</t>
  </si>
  <si>
    <t>TRMT2A</t>
  </si>
  <si>
    <t>XPO4</t>
  </si>
  <si>
    <t>ADA</t>
  </si>
  <si>
    <t>CCDC53</t>
  </si>
  <si>
    <t>JUP</t>
  </si>
  <si>
    <t>WNK1</t>
  </si>
  <si>
    <t>SERPINB11</t>
  </si>
  <si>
    <t>SMAD5</t>
  </si>
  <si>
    <t>CHD4</t>
  </si>
  <si>
    <t>FRYL</t>
  </si>
  <si>
    <t>TRAPPC13</t>
  </si>
  <si>
    <t>SUCLA2</t>
  </si>
  <si>
    <t>LTBR</t>
  </si>
  <si>
    <t>BPTF</t>
  </si>
  <si>
    <t>DAD1</t>
  </si>
  <si>
    <t>STARD10</t>
  </si>
  <si>
    <t>GPBP1</t>
  </si>
  <si>
    <t>GALNT1</t>
  </si>
  <si>
    <t>ABCD3</t>
  </si>
  <si>
    <t>STRN4</t>
  </si>
  <si>
    <t>ATP6V0D1</t>
  </si>
  <si>
    <t>PXN</t>
  </si>
  <si>
    <t>DTL</t>
  </si>
  <si>
    <t>RAP1B</t>
  </si>
  <si>
    <t>LDHA</t>
  </si>
  <si>
    <t>DHX36</t>
  </si>
  <si>
    <t>SLC3A2</t>
  </si>
  <si>
    <t>FAM120B</t>
  </si>
  <si>
    <t>ALKBH2</t>
  </si>
  <si>
    <t>TRIM21</t>
  </si>
  <si>
    <t>KDM3A</t>
  </si>
  <si>
    <t>ANAPC5</t>
  </si>
  <si>
    <t>KSR1</t>
  </si>
  <si>
    <t>SEC23IP</t>
  </si>
  <si>
    <t>TUT1</t>
  </si>
  <si>
    <t>TCP1</t>
  </si>
  <si>
    <t>ZNF562</t>
  </si>
  <si>
    <t>POLE</t>
  </si>
  <si>
    <t>COG2</t>
  </si>
  <si>
    <t>ABI1</t>
  </si>
  <si>
    <t>HELB</t>
  </si>
  <si>
    <t>TXNRD2</t>
  </si>
  <si>
    <t>LRBA</t>
  </si>
  <si>
    <t>GOPC</t>
  </si>
  <si>
    <t>TRIO</t>
  </si>
  <si>
    <t>ANKLE2</t>
  </si>
  <si>
    <t>VMP1</t>
  </si>
  <si>
    <t>KIAA1715</t>
  </si>
  <si>
    <t>DCTN2</t>
  </si>
  <si>
    <t>NECAP1</t>
  </si>
  <si>
    <t>XAB2</t>
  </si>
  <si>
    <t>SEC23A</t>
  </si>
  <si>
    <t>WWOX</t>
  </si>
  <si>
    <t>SALL2</t>
  </si>
  <si>
    <t>TSG101</t>
  </si>
  <si>
    <t>FZD10</t>
  </si>
  <si>
    <t>PRAME</t>
  </si>
  <si>
    <t>ADCY7</t>
  </si>
  <si>
    <t>RAD9A</t>
  </si>
  <si>
    <t>KPNA6</t>
  </si>
  <si>
    <t>PXMP2</t>
  </si>
  <si>
    <t>VPS37C</t>
  </si>
  <si>
    <t>EVI5</t>
  </si>
  <si>
    <t>PDCD2</t>
  </si>
  <si>
    <t>KLHL42</t>
  </si>
  <si>
    <t>EIF4G3</t>
  </si>
  <si>
    <t>ATP6V0A1</t>
  </si>
  <si>
    <t>BRK1</t>
  </si>
  <si>
    <t>TUBA1C</t>
  </si>
  <si>
    <t>GRSF1</t>
  </si>
  <si>
    <t>IFNGR1</t>
  </si>
  <si>
    <t>CDC42BPA</t>
  </si>
  <si>
    <t>NDUFS7</t>
  </si>
  <si>
    <t>BCKDHA</t>
  </si>
  <si>
    <t>VAV1</t>
  </si>
  <si>
    <t>NAT1</t>
  </si>
  <si>
    <t>DDX55</t>
  </si>
  <si>
    <t>KDM6A</t>
  </si>
  <si>
    <t>OXNAD1</t>
  </si>
  <si>
    <t>CLEC2B</t>
  </si>
  <si>
    <t>YY1AP1</t>
  </si>
  <si>
    <t>MYO1C</t>
  </si>
  <si>
    <t>B2M</t>
  </si>
  <si>
    <t>KCTD10</t>
  </si>
  <si>
    <t>AIDA</t>
  </si>
  <si>
    <t>WBP11</t>
  </si>
  <si>
    <t>CCDC82</t>
  </si>
  <si>
    <t>MGST1</t>
  </si>
  <si>
    <t>GABPB1</t>
  </si>
  <si>
    <t>MFGE8</t>
  </si>
  <si>
    <t>RPS6KC1</t>
  </si>
  <si>
    <t>OGDH</t>
  </si>
  <si>
    <t>INPP4A</t>
  </si>
  <si>
    <t>TRAP1</t>
  </si>
  <si>
    <t>MVK</t>
  </si>
  <si>
    <t>ATP9B</t>
  </si>
  <si>
    <t>RABGAP1L</t>
  </si>
  <si>
    <t>EPN2</t>
  </si>
  <si>
    <t>SIPA1</t>
  </si>
  <si>
    <t>PDE12</t>
  </si>
  <si>
    <t>PPP3R1</t>
  </si>
  <si>
    <t>LGALS8</t>
  </si>
  <si>
    <t>DDX11</t>
  </si>
  <si>
    <t>NME2</t>
  </si>
  <si>
    <t>LETMD1</t>
  </si>
  <si>
    <t>ACTR6</t>
  </si>
  <si>
    <t>CAD</t>
  </si>
  <si>
    <t>DDX39B</t>
  </si>
  <si>
    <t>CSRP2</t>
  </si>
  <si>
    <t>METTL7A</t>
  </si>
  <si>
    <t>UIMC1</t>
  </si>
  <si>
    <t>METAP2</t>
  </si>
  <si>
    <t>TMEM19</t>
  </si>
  <si>
    <t>NFYB</t>
  </si>
  <si>
    <t>PLXNA1</t>
  </si>
  <si>
    <t>YLPM1</t>
  </si>
  <si>
    <t>POC1B-GALNT4</t>
  </si>
  <si>
    <t>SLC38A2</t>
  </si>
  <si>
    <t>CNOT2</t>
  </si>
  <si>
    <t>CD63</t>
  </si>
  <si>
    <t>NAP1L1</t>
  </si>
  <si>
    <t>COPZ1</t>
  </si>
  <si>
    <t>CASP9</t>
  </si>
  <si>
    <t>COQ5</t>
  </si>
  <si>
    <t>MON2</t>
  </si>
  <si>
    <t>SLC38A1</t>
  </si>
  <si>
    <t>SCAF11</t>
  </si>
  <si>
    <t>VPS29</t>
  </si>
  <si>
    <t>PPP1CC</t>
  </si>
  <si>
    <t>NACA</t>
  </si>
  <si>
    <t>C17orf49</t>
  </si>
  <si>
    <t>TMEM106C</t>
  </si>
  <si>
    <t>TROAP</t>
  </si>
  <si>
    <t>RPL6</t>
  </si>
  <si>
    <t>AK2</t>
  </si>
  <si>
    <t>NFE2</t>
  </si>
  <si>
    <t>SLC11A2</t>
  </si>
  <si>
    <t>RFX5</t>
  </si>
  <si>
    <t>HNRNPA1</t>
  </si>
  <si>
    <t>BAP1</t>
  </si>
  <si>
    <t>TRIM5</t>
  </si>
  <si>
    <t>UBAP2L</t>
  </si>
  <si>
    <t>ADIPOR1</t>
  </si>
  <si>
    <t>GPHN</t>
  </si>
  <si>
    <t>FAM162A</t>
  </si>
  <si>
    <t>GIT2</t>
  </si>
  <si>
    <t>VEZT</t>
  </si>
  <si>
    <t>SLBP</t>
  </si>
  <si>
    <t>CASC1</t>
  </si>
  <si>
    <t>RAB24</t>
  </si>
  <si>
    <t>IGF2BP2</t>
  </si>
  <si>
    <t>PRC1</t>
  </si>
  <si>
    <t>EXOC5</t>
  </si>
  <si>
    <t>SYTL4</t>
  </si>
  <si>
    <t>SLC26A6</t>
  </si>
  <si>
    <t>MED24</t>
  </si>
  <si>
    <t>CCDC93</t>
  </si>
  <si>
    <t>MTMR1</t>
  </si>
  <si>
    <t>UCKL1</t>
  </si>
  <si>
    <t>EIF2A</t>
  </si>
  <si>
    <t>STAG2</t>
  </si>
  <si>
    <t>SEC22A</t>
  </si>
  <si>
    <t>PNO1</t>
  </si>
  <si>
    <t>MRPL40</t>
  </si>
  <si>
    <t>ROBO2</t>
  </si>
  <si>
    <t>PINX1</t>
  </si>
  <si>
    <t>GTPBP8</t>
  </si>
  <si>
    <t>RNF149</t>
  </si>
  <si>
    <t>ARPC4</t>
  </si>
  <si>
    <t>KIF21A</t>
  </si>
  <si>
    <t>MMADHC</t>
  </si>
  <si>
    <t>CBWD2</t>
  </si>
  <si>
    <t>LACE1</t>
  </si>
  <si>
    <t>SEC62</t>
  </si>
  <si>
    <t>ALG3</t>
  </si>
  <si>
    <t>CPSF6</t>
  </si>
  <si>
    <t>NDUFV1</t>
  </si>
  <si>
    <t>OTUD4</t>
  </si>
  <si>
    <t>SSSCA1</t>
  </si>
  <si>
    <t>DPP3</t>
  </si>
  <si>
    <t>PON2</t>
  </si>
  <si>
    <t>HBA2</t>
  </si>
  <si>
    <t>LOH12CR1</t>
  </si>
  <si>
    <t>GOLT1B</t>
  </si>
  <si>
    <t>ZCRB1</t>
  </si>
  <si>
    <t>RPL18</t>
  </si>
  <si>
    <t>METTL10</t>
  </si>
  <si>
    <t>TDP1</t>
  </si>
  <si>
    <t>TMEM189</t>
  </si>
  <si>
    <t>SCFD1</t>
  </si>
  <si>
    <t>ACYP1</t>
  </si>
  <si>
    <t>EAPP</t>
  </si>
  <si>
    <t>DCAF8</t>
  </si>
  <si>
    <t>ATXN3</t>
  </si>
  <si>
    <t>MRPL52</t>
  </si>
  <si>
    <t>WDR89</t>
  </si>
  <si>
    <t>FNTB</t>
  </si>
  <si>
    <t>VIPAS39</t>
  </si>
  <si>
    <t>AP4S1</t>
  </si>
  <si>
    <t>GMFB</t>
  </si>
  <si>
    <t>HNRNPC</t>
  </si>
  <si>
    <t>FAM177A1</t>
  </si>
  <si>
    <t>CTAGE5</t>
  </si>
  <si>
    <t>ZFYVE1</t>
  </si>
  <si>
    <t>APEX1</t>
  </si>
  <si>
    <t>GSTZ1</t>
  </si>
  <si>
    <t>CDK2</t>
  </si>
  <si>
    <t>WARS</t>
  </si>
  <si>
    <t>ARID1B</t>
  </si>
  <si>
    <t>ABCB7</t>
  </si>
  <si>
    <t>ERCC8</t>
  </si>
  <si>
    <t>RBCK1</t>
  </si>
  <si>
    <t>SEPT5</t>
  </si>
  <si>
    <t>LAMB1</t>
  </si>
  <si>
    <t>TRAM1</t>
  </si>
  <si>
    <t>TIMM8B</t>
  </si>
  <si>
    <t>ABCB8</t>
  </si>
  <si>
    <t>SBF1</t>
  </si>
  <si>
    <t>MTMR3</t>
  </si>
  <si>
    <t>SMARCB1</t>
  </si>
  <si>
    <t>GPR107</t>
  </si>
  <si>
    <t>USP11</t>
  </si>
  <si>
    <t>SOS1</t>
  </si>
  <si>
    <t>TJP1</t>
  </si>
  <si>
    <t>VGLL4</t>
  </si>
  <si>
    <t>C16orf62</t>
  </si>
  <si>
    <t>SP1</t>
  </si>
  <si>
    <t>MRPS22</t>
  </si>
  <si>
    <t>CELF1</t>
  </si>
  <si>
    <t>PDIA3</t>
  </si>
  <si>
    <t>PTPRS</t>
  </si>
  <si>
    <t>MYL6</t>
  </si>
  <si>
    <t>PUS1</t>
  </si>
  <si>
    <t>SMPD4</t>
  </si>
  <si>
    <t>MIA3</t>
  </si>
  <si>
    <t>ERC1</t>
  </si>
  <si>
    <t>TIPIN</t>
  </si>
  <si>
    <t>WDR45</t>
  </si>
  <si>
    <t>TACC1</t>
  </si>
  <si>
    <t>PPT2</t>
  </si>
  <si>
    <t>TH1L</t>
  </si>
  <si>
    <t>ARFRP1</t>
  </si>
  <si>
    <t>LIN9</t>
  </si>
  <si>
    <t>AMPD2</t>
  </si>
  <si>
    <t>SLC30A7</t>
  </si>
  <si>
    <t>NF1</t>
  </si>
  <si>
    <t>MYD88</t>
  </si>
  <si>
    <t>IMPDH2</t>
  </si>
  <si>
    <t>TMEM201</t>
  </si>
  <si>
    <t>TRRAP</t>
  </si>
  <si>
    <t>ATP11A</t>
  </si>
  <si>
    <t>PREP</t>
  </si>
  <si>
    <t>UFM1</t>
  </si>
  <si>
    <t>SUSD1</t>
  </si>
  <si>
    <t>PYCRL</t>
  </si>
  <si>
    <t>ZHX3</t>
  </si>
  <si>
    <t>GOLGA4</t>
  </si>
  <si>
    <t>BRD2</t>
  </si>
  <si>
    <t>NBEAL2</t>
  </si>
  <si>
    <t>CEP350</t>
  </si>
  <si>
    <t>THOC2</t>
  </si>
  <si>
    <t>DUSP9</t>
  </si>
  <si>
    <t>PLXNB2</t>
  </si>
  <si>
    <t>STIM2</t>
  </si>
  <si>
    <t>TMEM222</t>
  </si>
  <si>
    <t>NDFIP2</t>
  </si>
  <si>
    <t>UTP15</t>
  </si>
  <si>
    <t>MRPL3</t>
  </si>
  <si>
    <t>FGFR4</t>
  </si>
  <si>
    <t>PPIP5K2</t>
  </si>
  <si>
    <t>UBE2B</t>
  </si>
  <si>
    <t>TMA16</t>
  </si>
  <si>
    <t>DGKQ</t>
  </si>
  <si>
    <t>MAN2B2</t>
  </si>
  <si>
    <t>MED28</t>
  </si>
  <si>
    <t>PABPC1</t>
  </si>
  <si>
    <t>BNIP3L</t>
  </si>
  <si>
    <t>GSR</t>
  </si>
  <si>
    <t>VEGFA</t>
  </si>
  <si>
    <t>TRAPPC9</t>
  </si>
  <si>
    <t>MRPL43</t>
  </si>
  <si>
    <t>PTK2</t>
  </si>
  <si>
    <t>MTFR1</t>
  </si>
  <si>
    <t>ASCC1</t>
  </si>
  <si>
    <t>CD44</t>
  </si>
  <si>
    <t>SLC27A3</t>
  </si>
  <si>
    <t>GEMIN2</t>
  </si>
  <si>
    <t>SIGIRR</t>
  </si>
  <si>
    <t>PPP5C</t>
  </si>
  <si>
    <t>RNASEH2C</t>
  </si>
  <si>
    <t>C8orf82</t>
  </si>
  <si>
    <t>KIAA1432</t>
  </si>
  <si>
    <t>RYR2</t>
  </si>
  <si>
    <t>REXO2</t>
  </si>
  <si>
    <t>ATXN2</t>
  </si>
  <si>
    <t>PSMA3</t>
  </si>
  <si>
    <t>YY1</t>
  </si>
  <si>
    <t>EMC4</t>
  </si>
  <si>
    <t>TSPAN3</t>
  </si>
  <si>
    <t>RNF31</t>
  </si>
  <si>
    <t>ANXA2</t>
  </si>
  <si>
    <t>IDH3A</t>
  </si>
  <si>
    <t>POU2F1</t>
  </si>
  <si>
    <t>MAN2A2</t>
  </si>
  <si>
    <t>RMDN3</t>
  </si>
  <si>
    <t>PIGH</t>
  </si>
  <si>
    <t>CUX1</t>
  </si>
  <si>
    <t>GMPR2</t>
  </si>
  <si>
    <t>MORF4L1</t>
  </si>
  <si>
    <t>RPS27L</t>
  </si>
  <si>
    <t>C15orf57</t>
  </si>
  <si>
    <t>RPS17L</t>
  </si>
  <si>
    <t>PSME1</t>
  </si>
  <si>
    <t>SEC11A</t>
  </si>
  <si>
    <t>BLM</t>
  </si>
  <si>
    <t>GCHFR</t>
  </si>
  <si>
    <t>AKR7A2</t>
  </si>
  <si>
    <t>CD55</t>
  </si>
  <si>
    <t>DBNDD1</t>
  </si>
  <si>
    <t>DDX17</t>
  </si>
  <si>
    <t>NUB1</t>
  </si>
  <si>
    <t>NOL3</t>
  </si>
  <si>
    <t>ARPP19</t>
  </si>
  <si>
    <t>SPNS1</t>
  </si>
  <si>
    <t>TSC2</t>
  </si>
  <si>
    <t>BLOC1S6</t>
  </si>
  <si>
    <t>HEXA</t>
  </si>
  <si>
    <t>COQ7</t>
  </si>
  <si>
    <t>MPI</t>
  </si>
  <si>
    <t>UBE2I</t>
  </si>
  <si>
    <t>MACF1</t>
  </si>
  <si>
    <t>RNPS1</t>
  </si>
  <si>
    <t>HAGH</t>
  </si>
  <si>
    <t>CLN3</t>
  </si>
  <si>
    <t>ALDOA</t>
  </si>
  <si>
    <t>PTPLAD1</t>
  </si>
  <si>
    <t>IST1</t>
  </si>
  <si>
    <t>C16orf87</t>
  </si>
  <si>
    <t>COG8</t>
  </si>
  <si>
    <t>C16orf58</t>
  </si>
  <si>
    <t>KIF22</t>
  </si>
  <si>
    <t>GFER</t>
  </si>
  <si>
    <t>ZFYVE19</t>
  </si>
  <si>
    <t>UBFD1</t>
  </si>
  <si>
    <t>ABAT</t>
  </si>
  <si>
    <t>PPCDC</t>
  </si>
  <si>
    <t>NFATC3</t>
  </si>
  <si>
    <t>EIF3C</t>
  </si>
  <si>
    <t>VWA9</t>
  </si>
  <si>
    <t>C15orf41</t>
  </si>
  <si>
    <t>SMIM1</t>
  </si>
  <si>
    <t>MPHOSPH6</t>
  </si>
  <si>
    <t>CIRH1A</t>
  </si>
  <si>
    <t>TCF25</t>
  </si>
  <si>
    <t>CTU2</t>
  </si>
  <si>
    <t>ORC6</t>
  </si>
  <si>
    <t>MAP1LC3B</t>
  </si>
  <si>
    <t>PKM</t>
  </si>
  <si>
    <t>ARL2BP</t>
  </si>
  <si>
    <t>LPCAT2</t>
  </si>
  <si>
    <t>E4F1</t>
  </si>
  <si>
    <t>RBBP6</t>
  </si>
  <si>
    <t>OGFOD1</t>
  </si>
  <si>
    <t>SAP130</t>
  </si>
  <si>
    <t>PPP6R3</t>
  </si>
  <si>
    <t>METTL21A</t>
  </si>
  <si>
    <t>ESYT2</t>
  </si>
  <si>
    <t>ERGIC3</t>
  </si>
  <si>
    <t>BET1L</t>
  </si>
  <si>
    <t>TMEM209</t>
  </si>
  <si>
    <t>MPC1</t>
  </si>
  <si>
    <t>DHX30</t>
  </si>
  <si>
    <t>PCMT1</t>
  </si>
  <si>
    <t>WRB</t>
  </si>
  <si>
    <t>RERE</t>
  </si>
  <si>
    <t>TPM1</t>
  </si>
  <si>
    <t>PPIL3</t>
  </si>
  <si>
    <t>MRS2</t>
  </si>
  <si>
    <t>MZT2B</t>
  </si>
  <si>
    <t>GTF3A</t>
  </si>
  <si>
    <t>TATDN2</t>
  </si>
  <si>
    <t>MAP2K5</t>
  </si>
  <si>
    <t>MCEE</t>
  </si>
  <si>
    <t>THOC5</t>
  </si>
  <si>
    <t>YIPF4</t>
  </si>
  <si>
    <t>NHEJ1</t>
  </si>
  <si>
    <t>SIGLEC1</t>
  </si>
  <si>
    <t>GLCCI1</t>
  </si>
  <si>
    <t>IQSEC1</t>
  </si>
  <si>
    <t>BRD8</t>
  </si>
  <si>
    <t>RANBP1</t>
  </si>
  <si>
    <t>SLC35E1</t>
  </si>
  <si>
    <t>CC2D1B</t>
  </si>
  <si>
    <t>APOO</t>
  </si>
  <si>
    <t>PCLO</t>
  </si>
  <si>
    <t>CTDSP1</t>
  </si>
  <si>
    <t>MFSD6</t>
  </si>
  <si>
    <t>GATA1</t>
  </si>
  <si>
    <t>EBNA1BP2</t>
  </si>
  <si>
    <t>FAM134A</t>
  </si>
  <si>
    <t>CMC1</t>
  </si>
  <si>
    <t>ATP6AP2</t>
  </si>
  <si>
    <t>ANKRD54</t>
  </si>
  <si>
    <t>GNS</t>
  </si>
  <si>
    <t>MITD1</t>
  </si>
  <si>
    <t>LPIN1</t>
  </si>
  <si>
    <t>ATG2A</t>
  </si>
  <si>
    <t>FARP2</t>
  </si>
  <si>
    <t>ARV1</t>
  </si>
  <si>
    <t>CCT8</t>
  </si>
  <si>
    <t>ARHGAP25</t>
  </si>
  <si>
    <t>MBNL1</t>
  </si>
  <si>
    <t>ZMYND8</t>
  </si>
  <si>
    <t>ACOT8</t>
  </si>
  <si>
    <t>XRN1</t>
  </si>
  <si>
    <t>FBXO9</t>
  </si>
  <si>
    <t>HEATR5A</t>
  </si>
  <si>
    <t>DHRSX</t>
  </si>
  <si>
    <t>GCOM1</t>
  </si>
  <si>
    <t>EFR3A</t>
  </si>
  <si>
    <t>USP16</t>
  </si>
  <si>
    <t>MICU1</t>
  </si>
  <si>
    <t>WASH6P</t>
  </si>
  <si>
    <t>SLC25A52</t>
  </si>
  <si>
    <t>SMG1</t>
  </si>
  <si>
    <t>MRPS17</t>
  </si>
  <si>
    <t>DDX19A</t>
  </si>
  <si>
    <t>GOSR2</t>
  </si>
  <si>
    <t>RNF167</t>
  </si>
  <si>
    <t>NSF</t>
  </si>
  <si>
    <t>PRSS21</t>
  </si>
  <si>
    <t>CCDC137</t>
  </si>
  <si>
    <t>DPH1</t>
  </si>
  <si>
    <t>MYBBP1A</t>
  </si>
  <si>
    <t>SLC25A11</t>
  </si>
  <si>
    <t>BCL7C</t>
  </si>
  <si>
    <t>ELP5</t>
  </si>
  <si>
    <t>DERL2</t>
  </si>
  <si>
    <t>CLUH</t>
  </si>
  <si>
    <t>GEMIN4</t>
  </si>
  <si>
    <t>CIC</t>
  </si>
  <si>
    <t>ZC3H7A</t>
  </si>
  <si>
    <t>FAM195B</t>
  </si>
  <si>
    <t>DVL2</t>
  </si>
  <si>
    <t>CDC27</t>
  </si>
  <si>
    <t>AZI1</t>
  </si>
  <si>
    <t>CA10</t>
  </si>
  <si>
    <t>EIF5A</t>
  </si>
  <si>
    <t>PELP1</t>
  </si>
  <si>
    <t>RPS15A</t>
  </si>
  <si>
    <t>C1QBP</t>
  </si>
  <si>
    <t>CCNE1</t>
  </si>
  <si>
    <t>HMOX2</t>
  </si>
  <si>
    <t>ATPAF1</t>
  </si>
  <si>
    <t>BAIAP2</t>
  </si>
  <si>
    <t>NFKBIB</t>
  </si>
  <si>
    <t>NDUFAB1</t>
  </si>
  <si>
    <t>PLSCR3</t>
  </si>
  <si>
    <t>FABP5</t>
  </si>
  <si>
    <t>SMARCD2</t>
  </si>
  <si>
    <t>NPC2</t>
  </si>
  <si>
    <t>DPF2</t>
  </si>
  <si>
    <t>LDLR</t>
  </si>
  <si>
    <t>NDUFA13</t>
  </si>
  <si>
    <t>PI4KA</t>
  </si>
  <si>
    <t>KIAA0368</t>
  </si>
  <si>
    <t>PSMD9</t>
  </si>
  <si>
    <t>RCOR1</t>
  </si>
  <si>
    <t>NOMO3</t>
  </si>
  <si>
    <t>NLRP2</t>
  </si>
  <si>
    <t>CHFR</t>
  </si>
  <si>
    <t>BNIP2</t>
  </si>
  <si>
    <t>TPM3</t>
  </si>
  <si>
    <t>NCEH1</t>
  </si>
  <si>
    <t>APIP</t>
  </si>
  <si>
    <t>OXA1L</t>
  </si>
  <si>
    <t>MAP3K4</t>
  </si>
  <si>
    <t>SAAL1</t>
  </si>
  <si>
    <t>ETFDH</t>
  </si>
  <si>
    <t>RGPD3</t>
  </si>
  <si>
    <t>CCS</t>
  </si>
  <si>
    <t>COG4</t>
  </si>
  <si>
    <t>MAPK9</t>
  </si>
  <si>
    <t>CHID1</t>
  </si>
  <si>
    <t>SEC16A</t>
  </si>
  <si>
    <t>YAF2</t>
  </si>
  <si>
    <t>PHKG2</t>
  </si>
  <si>
    <t>DDX41</t>
  </si>
  <si>
    <t>BRAP</t>
  </si>
  <si>
    <t>TBL3</t>
  </si>
  <si>
    <t>SEMA4B</t>
  </si>
  <si>
    <t>MARK3</t>
  </si>
  <si>
    <t>ALDH6A1</t>
  </si>
  <si>
    <t>FHL2</t>
  </si>
  <si>
    <t>MYO18A</t>
  </si>
  <si>
    <t>SRSF2</t>
  </si>
  <si>
    <t>NTRK1</t>
  </si>
  <si>
    <t>PTPRA</t>
  </si>
  <si>
    <t>ANKRD46</t>
  </si>
  <si>
    <t>FAM21C</t>
  </si>
  <si>
    <t>PHACTR2</t>
  </si>
  <si>
    <t>RAP1GAP</t>
  </si>
  <si>
    <t>SIK3</t>
  </si>
  <si>
    <t>KIF3A</t>
  </si>
  <si>
    <t>CAMKK1</t>
  </si>
  <si>
    <t>SYNJ1</t>
  </si>
  <si>
    <t>TESC</t>
  </si>
  <si>
    <t>MRPL42</t>
  </si>
  <si>
    <t>LUC7L3</t>
  </si>
  <si>
    <t>ARRB1</t>
  </si>
  <si>
    <t>DNAJB12</t>
  </si>
  <si>
    <t>DPP8</t>
  </si>
  <si>
    <t>TRABD</t>
  </si>
  <si>
    <t>CHCHD7</t>
  </si>
  <si>
    <t>MPST</t>
  </si>
  <si>
    <t>SUDS3</t>
  </si>
  <si>
    <t>HDAC2</t>
  </si>
  <si>
    <t>MAP1A</t>
  </si>
  <si>
    <t>ANTXR2</t>
  </si>
  <si>
    <t>CAMKK2</t>
  </si>
  <si>
    <t>COPS7B</t>
  </si>
  <si>
    <t>TGOLN2</t>
  </si>
  <si>
    <t>PTRH2</t>
  </si>
  <si>
    <t>RELN</t>
  </si>
  <si>
    <t>FBXO6</t>
  </si>
  <si>
    <t>C6orf120</t>
  </si>
  <si>
    <t>THUMPD1</t>
  </si>
  <si>
    <t>GBA</t>
  </si>
  <si>
    <t>SUMF2</t>
  </si>
  <si>
    <t>APOL2</t>
  </si>
  <si>
    <t>NUCB2</t>
  </si>
  <si>
    <t>TOM1L1</t>
  </si>
  <si>
    <t>EPHB6</t>
  </si>
  <si>
    <t>AP1G1</t>
  </si>
  <si>
    <t>RGP1</t>
  </si>
  <si>
    <t>CCDC12</t>
  </si>
  <si>
    <t>OTUB1</t>
  </si>
  <si>
    <t>PTPN7</t>
  </si>
  <si>
    <t>SEPHS2</t>
  </si>
  <si>
    <t>GRAMD1A</t>
  </si>
  <si>
    <t>CLTCL1</t>
  </si>
  <si>
    <t>TBCD</t>
  </si>
  <si>
    <t>C16orf55</t>
  </si>
  <si>
    <t>CNDP2</t>
  </si>
  <si>
    <t>CSNK1D</t>
  </si>
  <si>
    <t>CBX1</t>
  </si>
  <si>
    <t>MIF4GD</t>
  </si>
  <si>
    <t>CCDC79</t>
  </si>
  <si>
    <t>AMZ2</t>
  </si>
  <si>
    <t>HN1</t>
  </si>
  <si>
    <t>GGA3</t>
  </si>
  <si>
    <t>DHX40</t>
  </si>
  <si>
    <t>MPRIP</t>
  </si>
  <si>
    <t>SS18</t>
  </si>
  <si>
    <t>FBXL20</t>
  </si>
  <si>
    <t>DDX5</t>
  </si>
  <si>
    <t>SRSF1</t>
  </si>
  <si>
    <t>CHERP</t>
  </si>
  <si>
    <t>FAM213B</t>
  </si>
  <si>
    <t>PSMB3</t>
  </si>
  <si>
    <t>ICAM2</t>
  </si>
  <si>
    <t>SMARCE1</t>
  </si>
  <si>
    <t>SCO1</t>
  </si>
  <si>
    <t>SCRN2</t>
  </si>
  <si>
    <t>SLC39A11</t>
  </si>
  <si>
    <t>FLOT2</t>
  </si>
  <si>
    <t>CWC25</t>
  </si>
  <si>
    <t>UBBP4</t>
  </si>
  <si>
    <t>MRPS7</t>
  </si>
  <si>
    <t>SAP30BP</t>
  </si>
  <si>
    <t>TRAPPC8</t>
  </si>
  <si>
    <t>RPL17</t>
  </si>
  <si>
    <t>FDXR</t>
  </si>
  <si>
    <t>MSL1</t>
  </si>
  <si>
    <t>YTHDC1</t>
  </si>
  <si>
    <t>RPL19</t>
  </si>
  <si>
    <t>STRA13</t>
  </si>
  <si>
    <t>EIF4A1</t>
  </si>
  <si>
    <t>IFT20</t>
  </si>
  <si>
    <t>MYL12A</t>
  </si>
  <si>
    <t>ZNF207</t>
  </si>
  <si>
    <t>YES1</t>
  </si>
  <si>
    <t>VAMP2</t>
  </si>
  <si>
    <t>GIT1</t>
  </si>
  <si>
    <t>POLG2</t>
  </si>
  <si>
    <t>LLGL2</t>
  </si>
  <si>
    <t>COPRS</t>
  </si>
  <si>
    <t>HELZ</t>
  </si>
  <si>
    <t>CRBN</t>
  </si>
  <si>
    <t>CHCHD6</t>
  </si>
  <si>
    <t>DST</t>
  </si>
  <si>
    <t>C17orf75</t>
  </si>
  <si>
    <t>LMNB2</t>
  </si>
  <si>
    <t>GPRC5C</t>
  </si>
  <si>
    <t>TMCO1</t>
  </si>
  <si>
    <t>RWDD4</t>
  </si>
  <si>
    <t>CUL4B</t>
  </si>
  <si>
    <t>SMAD4</t>
  </si>
  <si>
    <t>RPS15</t>
  </si>
  <si>
    <t>CALR</t>
  </si>
  <si>
    <t>SPC24</t>
  </si>
  <si>
    <t>ACTN4</t>
  </si>
  <si>
    <t>AP1M1</t>
  </si>
  <si>
    <t>ATP5A1</t>
  </si>
  <si>
    <t>FAM210A</t>
  </si>
  <si>
    <t>H3F3B</t>
  </si>
  <si>
    <t>STAT5A</t>
  </si>
  <si>
    <t>LONP1</t>
  </si>
  <si>
    <t>MRPL4</t>
  </si>
  <si>
    <t>C19orf77</t>
  </si>
  <si>
    <t>POLRMT</t>
  </si>
  <si>
    <t>TMUB2</t>
  </si>
  <si>
    <t>CDC37</t>
  </si>
  <si>
    <t>DPY19L3</t>
  </si>
  <si>
    <t>PRKCSH</t>
  </si>
  <si>
    <t>SEH1L</t>
  </si>
  <si>
    <t>EPS8L1</t>
  </si>
  <si>
    <t>STX10</t>
  </si>
  <si>
    <t>KATNAL2</t>
  </si>
  <si>
    <t>TMEM205</t>
  </si>
  <si>
    <t>ACTG1</t>
  </si>
  <si>
    <t>C19orf66</t>
  </si>
  <si>
    <t>ELOF1</t>
  </si>
  <si>
    <t>NARS</t>
  </si>
  <si>
    <t>C18orf8</t>
  </si>
  <si>
    <t>PSMG2</t>
  </si>
  <si>
    <t>UBXN6</t>
  </si>
  <si>
    <t>GFAP</t>
  </si>
  <si>
    <t>TMEM161A</t>
  </si>
  <si>
    <t>UNC13D</t>
  </si>
  <si>
    <t>NDUFA11</t>
  </si>
  <si>
    <t>ZNHIT3</t>
  </si>
  <si>
    <t>TPM4</t>
  </si>
  <si>
    <t>FARSA</t>
  </si>
  <si>
    <t>EIF3K</t>
  </si>
  <si>
    <t>NKIRAS2</t>
  </si>
  <si>
    <t>ZNF519</t>
  </si>
  <si>
    <t>APOC1</t>
  </si>
  <si>
    <t>TK1</t>
  </si>
  <si>
    <t>UBE2O</t>
  </si>
  <si>
    <t>HMHA1</t>
  </si>
  <si>
    <t>ATF7</t>
  </si>
  <si>
    <t>APITD1</t>
  </si>
  <si>
    <t>RAD23A</t>
  </si>
  <si>
    <t>C19orf53</t>
  </si>
  <si>
    <t>G6PC3</t>
  </si>
  <si>
    <t>DNM2</t>
  </si>
  <si>
    <t>USP22</t>
  </si>
  <si>
    <t>DCAKD</t>
  </si>
  <si>
    <t>SARS2</t>
  </si>
  <si>
    <t>BABAM1</t>
  </si>
  <si>
    <t>PAF1</t>
  </si>
  <si>
    <t>WIZ</t>
  </si>
  <si>
    <t>COPE</t>
  </si>
  <si>
    <t>ETHE1</t>
  </si>
  <si>
    <t>MCOLN1</t>
  </si>
  <si>
    <t>USF2</t>
  </si>
  <si>
    <t>ZNF428</t>
  </si>
  <si>
    <t>EPS15L1</t>
  </si>
  <si>
    <t>PNKP</t>
  </si>
  <si>
    <t>TUBB4A</t>
  </si>
  <si>
    <t>SAMD4B</t>
  </si>
  <si>
    <t>HRC</t>
  </si>
  <si>
    <t>FCHO1</t>
  </si>
  <si>
    <t>HNRNPM</t>
  </si>
  <si>
    <t>ATP5SL</t>
  </si>
  <si>
    <t>SPTBN4</t>
  </si>
  <si>
    <t>ARHGEF1</t>
  </si>
  <si>
    <t>PRKD2</t>
  </si>
  <si>
    <t>CLEC11A</t>
  </si>
  <si>
    <t>KXD1</t>
  </si>
  <si>
    <t>RPS5</t>
  </si>
  <si>
    <t>SHKBP1</t>
  </si>
  <si>
    <t>RAB4B</t>
  </si>
  <si>
    <t>MRPL34</t>
  </si>
  <si>
    <t>EMC10</t>
  </si>
  <si>
    <t>POLD1</t>
  </si>
  <si>
    <t>LRRC4B</t>
  </si>
  <si>
    <t>MYO9B</t>
  </si>
  <si>
    <t>RABAC1</t>
  </si>
  <si>
    <t>AGPS</t>
  </si>
  <si>
    <t>UBXN8</t>
  </si>
  <si>
    <t>KIF2A</t>
  </si>
  <si>
    <t>DDX39A</t>
  </si>
  <si>
    <t>PDLIM1</t>
  </si>
  <si>
    <t>ACOT7</t>
  </si>
  <si>
    <t>SNAP23</t>
  </si>
  <si>
    <t>HAX1</t>
  </si>
  <si>
    <t>AIP</t>
  </si>
  <si>
    <t>GTPBP1</t>
  </si>
  <si>
    <t>KCNK1</t>
  </si>
  <si>
    <t>STXBP3</t>
  </si>
  <si>
    <t>RAB27B</t>
  </si>
  <si>
    <t>TNFRSF10A</t>
  </si>
  <si>
    <t>NFKBIE</t>
  </si>
  <si>
    <t>PSMD11</t>
  </si>
  <si>
    <t>PSMD12</t>
  </si>
  <si>
    <t>ATOX1</t>
  </si>
  <si>
    <t>PGRMC1</t>
  </si>
  <si>
    <t>SUPT5H</t>
  </si>
  <si>
    <t>DFFA</t>
  </si>
  <si>
    <t>RFXAP</t>
  </si>
  <si>
    <t>HIP1</t>
  </si>
  <si>
    <t>CLIC1</t>
  </si>
  <si>
    <t>WWP2</t>
  </si>
  <si>
    <t>SLC33A1</t>
  </si>
  <si>
    <t>WASL</t>
  </si>
  <si>
    <t>IPO5</t>
  </si>
  <si>
    <t>EEF2K</t>
  </si>
  <si>
    <t>IGF2BP3</t>
  </si>
  <si>
    <t>DNM1L</t>
  </si>
  <si>
    <t>RTCA</t>
  </si>
  <si>
    <t>PIK3R2</t>
  </si>
  <si>
    <t>GOLIM4</t>
  </si>
  <si>
    <t>MANBA</t>
  </si>
  <si>
    <t>TRAF5</t>
  </si>
  <si>
    <t>AGRN</t>
  </si>
  <si>
    <t>HMGN4</t>
  </si>
  <si>
    <t>NDUFA4</t>
  </si>
  <si>
    <t>PSMD14</t>
  </si>
  <si>
    <t>ZNF593</t>
  </si>
  <si>
    <t>BIN1</t>
  </si>
  <si>
    <t>KPNA3</t>
  </si>
  <si>
    <t>STK25</t>
  </si>
  <si>
    <t>BCL9</t>
  </si>
  <si>
    <t>VWA5A</t>
  </si>
  <si>
    <t>SDCBP</t>
  </si>
  <si>
    <t>MPHOSPH10</t>
  </si>
  <si>
    <t>NOP56</t>
  </si>
  <si>
    <t>DDX3X</t>
  </si>
  <si>
    <t>KPNA4</t>
  </si>
  <si>
    <t>TRIM38</t>
  </si>
  <si>
    <t>PPP6C</t>
  </si>
  <si>
    <t>CES2</t>
  </si>
  <si>
    <t>MAN2B1</t>
  </si>
  <si>
    <t>PDXK</t>
  </si>
  <si>
    <t>SCD</t>
  </si>
  <si>
    <t>ARID1A</t>
  </si>
  <si>
    <t>SOCS2</t>
  </si>
  <si>
    <t>CDK2AP1</t>
  </si>
  <si>
    <t>C2CD2L</t>
  </si>
  <si>
    <t>TMEM194A</t>
  </si>
  <si>
    <t>TRAFD1</t>
  </si>
  <si>
    <t>COX7A2L</t>
  </si>
  <si>
    <t>CIT</t>
  </si>
  <si>
    <t>AP3D1</t>
  </si>
  <si>
    <t>ENPP3</t>
  </si>
  <si>
    <t>CHD1</t>
  </si>
  <si>
    <t>TOR1A</t>
  </si>
  <si>
    <t>TOR1B</t>
  </si>
  <si>
    <t>STX16</t>
  </si>
  <si>
    <t>ADAM10</t>
  </si>
  <si>
    <t>MLL2</t>
  </si>
  <si>
    <t>IMPA2</t>
  </si>
  <si>
    <t>MAP2K7</t>
  </si>
  <si>
    <t>PDCD5</t>
  </si>
  <si>
    <t>PRMT5</t>
  </si>
  <si>
    <t>SLC9A3R1</t>
  </si>
  <si>
    <t>CHEK1</t>
  </si>
  <si>
    <t>TNFRSF10B</t>
  </si>
  <si>
    <t>FPGT</t>
  </si>
  <si>
    <t>TPP1</t>
  </si>
  <si>
    <t>TCERG1</t>
  </si>
  <si>
    <t>NDC80</t>
  </si>
  <si>
    <t>TNPO2</t>
  </si>
  <si>
    <t>POLR3A</t>
  </si>
  <si>
    <t>PSMA7</t>
  </si>
  <si>
    <t>SCAMP3</t>
  </si>
  <si>
    <t>OPLAH</t>
  </si>
  <si>
    <t>BACH1</t>
  </si>
  <si>
    <t>GIPC1</t>
  </si>
  <si>
    <t>IKBKB</t>
  </si>
  <si>
    <t>TIMM23</t>
  </si>
  <si>
    <t>HAT1</t>
  </si>
  <si>
    <t>UBE2L6</t>
  </si>
  <si>
    <t>UQCRQ</t>
  </si>
  <si>
    <t>HGS</t>
  </si>
  <si>
    <t>AURKA</t>
  </si>
  <si>
    <t>CLGN</t>
  </si>
  <si>
    <t>PPP1R12A</t>
  </si>
  <si>
    <t>SLC27A2</t>
  </si>
  <si>
    <t>GAK</t>
  </si>
  <si>
    <t>HNRPDL</t>
  </si>
  <si>
    <t>XPO1</t>
  </si>
  <si>
    <t>BTAF1</t>
  </si>
  <si>
    <t>ZNF609</t>
  </si>
  <si>
    <t>SPTBN2</t>
  </si>
  <si>
    <t>SETD1A</t>
  </si>
  <si>
    <t>SYNJ2</t>
  </si>
  <si>
    <t>KIF3B</t>
  </si>
  <si>
    <t>PFAS</t>
  </si>
  <si>
    <t>ANKRD28</t>
  </si>
  <si>
    <t>ARHGEF11</t>
  </si>
  <si>
    <t>KIAA0391</t>
  </si>
  <si>
    <t>CHUK</t>
  </si>
  <si>
    <t>LSM1</t>
  </si>
  <si>
    <t>FYB</t>
  </si>
  <si>
    <t>NPC1</t>
  </si>
  <si>
    <t>AGPAT2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</si>
  <si>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</si>
  <si>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</si>
  <si>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</si>
  <si>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</si>
  <si>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</si>
  <si>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</si>
  <si>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</si>
  <si>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</si>
  <si>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TRIM24</t>
  </si>
  <si>
    <t>PGRMC2</t>
  </si>
  <si>
    <t>SMAD9</t>
  </si>
  <si>
    <t>PFDN6</t>
  </si>
  <si>
    <t>WDR46</t>
  </si>
  <si>
    <t>GNPAT</t>
  </si>
  <si>
    <t>CASC3</t>
  </si>
  <si>
    <t>MRPS12</t>
  </si>
  <si>
    <t>NDUFA1</t>
  </si>
  <si>
    <t>VGF</t>
  </si>
  <si>
    <t>CLIC2</t>
  </si>
  <si>
    <t>RER1</t>
  </si>
  <si>
    <t>SPTLC1</t>
  </si>
  <si>
    <t>SPTLC2</t>
  </si>
  <si>
    <t>OGT</t>
  </si>
  <si>
    <t>PMM2</t>
  </si>
  <si>
    <t>HMGB3</t>
  </si>
  <si>
    <t>PPM1G</t>
  </si>
  <si>
    <t>INPPL1</t>
  </si>
  <si>
    <t>HDAC3</t>
  </si>
  <si>
    <t>BCAT2</t>
  </si>
  <si>
    <t>IPO8</t>
  </si>
  <si>
    <t>STX7</t>
  </si>
  <si>
    <t>SLC31A1</t>
  </si>
  <si>
    <t>ABCC4</t>
  </si>
  <si>
    <t>CD3EAP</t>
  </si>
  <si>
    <t>P4HA2</t>
  </si>
  <si>
    <t>YKT6</t>
  </si>
  <si>
    <t>ARPC5</t>
  </si>
  <si>
    <t>POLR2D</t>
  </si>
  <si>
    <t>RNF113A</t>
  </si>
  <si>
    <t>DHX15</t>
  </si>
  <si>
    <t>RNMT</t>
  </si>
  <si>
    <t>ZZEF1</t>
  </si>
  <si>
    <t>TTI1</t>
  </si>
  <si>
    <t>PLXNB1</t>
  </si>
  <si>
    <t>PJA2</t>
  </si>
  <si>
    <t>PRPF4</t>
  </si>
  <si>
    <t>PHGDH</t>
  </si>
  <si>
    <t>ARHGAP6</t>
  </si>
  <si>
    <t>DYNC1LI2</t>
  </si>
  <si>
    <t>PSMD3</t>
  </si>
  <si>
    <t>PAPSS1</t>
  </si>
  <si>
    <t>ZW10</t>
  </si>
  <si>
    <t>SART1</t>
  </si>
  <si>
    <t>AP5Z1</t>
  </si>
  <si>
    <t>ZSCAN12</t>
  </si>
  <si>
    <t>CTIF</t>
  </si>
  <si>
    <t>MAP3K7</t>
  </si>
  <si>
    <t>RIPK2</t>
  </si>
  <si>
    <t>WDR62</t>
  </si>
  <si>
    <t>HNRNPR</t>
  </si>
  <si>
    <t>PRPF3</t>
  </si>
  <si>
    <t>TXNL1</t>
  </si>
  <si>
    <t>TPD52L2</t>
  </si>
  <si>
    <t>EMC8</t>
  </si>
  <si>
    <t>PRKRIR</t>
  </si>
  <si>
    <t>HTRA2</t>
  </si>
  <si>
    <t>OIP5</t>
  </si>
  <si>
    <t>LAMTOR5</t>
  </si>
  <si>
    <t>B3GNT1</t>
  </si>
  <si>
    <t>MED7</t>
  </si>
  <si>
    <t>WIPF1</t>
  </si>
  <si>
    <t>XRCC3</t>
  </si>
  <si>
    <t>RNF13</t>
  </si>
  <si>
    <t>DENR</t>
  </si>
  <si>
    <t>XPOT</t>
  </si>
  <si>
    <t>DNPH1</t>
  </si>
  <si>
    <t>TIMM44</t>
  </si>
  <si>
    <t>TRAPPC3</t>
  </si>
  <si>
    <t>CHMP2A</t>
  </si>
  <si>
    <t>NCK2</t>
  </si>
  <si>
    <t>RGS10</t>
  </si>
  <si>
    <t>NDUFA2</t>
  </si>
  <si>
    <t>ASNA1</t>
  </si>
  <si>
    <t>WBSCR22</t>
  </si>
  <si>
    <t>TRIAP1</t>
  </si>
  <si>
    <t>HTATSF1</t>
  </si>
  <si>
    <t>ITM2A</t>
  </si>
  <si>
    <t>STX6</t>
  </si>
  <si>
    <t>SYNGR2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</si>
  <si>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</si>
  <si>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</si>
  <si>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</si>
  <si>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</si>
  <si>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</si>
  <si>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</si>
  <si>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</si>
  <si>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</si>
  <si>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</si>
  <si>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</si>
  <si>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HYAL3</t>
  </si>
  <si>
    <t>AKAP8</t>
  </si>
  <si>
    <t>SLC37A4</t>
  </si>
  <si>
    <t>IDH3B</t>
  </si>
  <si>
    <t>CALU</t>
  </si>
  <si>
    <t>AHCYL1</t>
  </si>
  <si>
    <t>EXTL3</t>
  </si>
  <si>
    <t>NDUFS5</t>
  </si>
  <si>
    <t>PEX1</t>
  </si>
  <si>
    <t>RAD21</t>
  </si>
  <si>
    <t>TIMM8A</t>
  </si>
  <si>
    <t>DHX16</t>
  </si>
  <si>
    <t>GMFG</t>
  </si>
  <si>
    <t>SH3BP5</t>
  </si>
  <si>
    <t>PRPSAP2</t>
  </si>
  <si>
    <t>SMARCA5</t>
  </si>
  <si>
    <t>SPAG9</t>
  </si>
  <si>
    <t>LCMT2</t>
  </si>
  <si>
    <t>AQR</t>
  </si>
  <si>
    <t>MAST3</t>
  </si>
  <si>
    <t>OPA1</t>
  </si>
  <si>
    <t>KIF1B</t>
  </si>
  <si>
    <t>KDM1A</t>
  </si>
  <si>
    <t>TBC1D4</t>
  </si>
  <si>
    <t>ECE2</t>
  </si>
  <si>
    <t>NME2P1</t>
  </si>
  <si>
    <t>FADS1</t>
  </si>
  <si>
    <t>MAN1A2</t>
  </si>
  <si>
    <t>ACSL4</t>
  </si>
  <si>
    <t>SNX3</t>
  </si>
  <si>
    <t>DOK2</t>
  </si>
  <si>
    <t>SYNCRIP</t>
  </si>
  <si>
    <t>B4GALT3</t>
  </si>
  <si>
    <t>NEMF</t>
  </si>
  <si>
    <t>GMDS</t>
  </si>
  <si>
    <t>CCNT1</t>
  </si>
  <si>
    <t>BUB1B</t>
  </si>
  <si>
    <t>PLOD3</t>
  </si>
  <si>
    <t>SEP15</t>
  </si>
  <si>
    <t>EXOC3</t>
  </si>
  <si>
    <t>PLIN3</t>
  </si>
  <si>
    <t>PRMT3</t>
  </si>
  <si>
    <t>UGDH</t>
  </si>
  <si>
    <t>TPST2</t>
  </si>
  <si>
    <t>CTNND1</t>
  </si>
  <si>
    <t>MAGEC1</t>
  </si>
  <si>
    <t>USO1</t>
  </si>
  <si>
    <t>SLC19A2</t>
  </si>
  <si>
    <t>MRPS14</t>
  </si>
  <si>
    <t>CCDC22</t>
  </si>
  <si>
    <t>PQBP1</t>
  </si>
  <si>
    <t>PAGE4</t>
  </si>
  <si>
    <t>TIMM17B</t>
  </si>
  <si>
    <t>DKC1</t>
  </si>
  <si>
    <t>EIF5B</t>
  </si>
  <si>
    <t>EDF1</t>
  </si>
  <si>
    <t>KIN</t>
  </si>
  <si>
    <t>DNAJA2</t>
  </si>
  <si>
    <t>BRD4</t>
  </si>
  <si>
    <t>CUTA</t>
  </si>
  <si>
    <t>SMPD2</t>
  </si>
  <si>
    <t>TBL1X</t>
  </si>
  <si>
    <t>PFDN1</t>
  </si>
  <si>
    <t>PPP1R11</t>
  </si>
  <si>
    <t>NBN</t>
  </si>
  <si>
    <t>RNGTT</t>
  </si>
  <si>
    <t>MITF</t>
  </si>
  <si>
    <t>SRGAP2</t>
  </si>
  <si>
    <t>IGSF3</t>
  </si>
  <si>
    <t>DNAJC6</t>
  </si>
  <si>
    <t>FAM20B</t>
  </si>
  <si>
    <t>EFCAB14</t>
  </si>
  <si>
    <t>WDR1</t>
  </si>
  <si>
    <t>N4BP1</t>
  </si>
  <si>
    <t>ROCK2</t>
  </si>
  <si>
    <t>CPNE3</t>
  </si>
  <si>
    <t>ATG13</t>
  </si>
  <si>
    <t>PPFIA3</t>
  </si>
  <si>
    <t>HIP1R</t>
  </si>
  <si>
    <t>RNF40</t>
  </si>
  <si>
    <t>CAND2</t>
  </si>
  <si>
    <t>TSC22D2</t>
  </si>
  <si>
    <t>KDM4A</t>
  </si>
  <si>
    <t>DNAJC13</t>
  </si>
  <si>
    <t>PPP6R2</t>
  </si>
  <si>
    <t>CNOT3</t>
  </si>
  <si>
    <t>SS18L1</t>
  </si>
  <si>
    <t>ANKRD17</t>
  </si>
  <si>
    <t>XYLB</t>
  </si>
  <si>
    <t>COQ9</t>
  </si>
  <si>
    <t>GGCT</t>
  </si>
  <si>
    <t>NDUFS2</t>
  </si>
  <si>
    <t>ZNF259</t>
  </si>
  <si>
    <t>GBAS</t>
  </si>
  <si>
    <t>HMMR</t>
  </si>
  <si>
    <t>PDCD6</t>
  </si>
  <si>
    <t>ATP6V1G1</t>
  </si>
  <si>
    <t>VPS4B</t>
  </si>
  <si>
    <t>ZNF217</t>
  </si>
  <si>
    <t>PTP4A3</t>
  </si>
  <si>
    <t>SH3BGRL</t>
  </si>
  <si>
    <t>FLNB</t>
  </si>
  <si>
    <t>NCOR1</t>
  </si>
  <si>
    <t>VAMP4</t>
  </si>
  <si>
    <t>NDUFS6</t>
  </si>
  <si>
    <t>PEX14</t>
  </si>
  <si>
    <t>SLC43A1</t>
  </si>
  <si>
    <t>SPAG7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</si>
  <si>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</si>
  <si>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</si>
  <si>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</si>
  <si>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</si>
  <si>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</si>
  <si>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</si>
  <si>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</si>
  <si>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</si>
  <si>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KATNA1</t>
  </si>
  <si>
    <t>PAGE1</t>
  </si>
  <si>
    <t>PSIP1</t>
  </si>
  <si>
    <t>NDUFS3</t>
  </si>
  <si>
    <t>HSBP1</t>
  </si>
  <si>
    <t>ECI2</t>
  </si>
  <si>
    <t>TADA3</t>
  </si>
  <si>
    <t>EED</t>
  </si>
  <si>
    <t>BANF1</t>
  </si>
  <si>
    <t>SF3B1</t>
  </si>
  <si>
    <t>CSDE1</t>
  </si>
  <si>
    <t>WBP4</t>
  </si>
  <si>
    <t>RPS6KA5</t>
  </si>
  <si>
    <t>GCAT</t>
  </si>
  <si>
    <t>NPM3</t>
  </si>
  <si>
    <t>LYPLA1</t>
  </si>
  <si>
    <t>ERAL1</t>
  </si>
  <si>
    <t>CREG1</t>
  </si>
  <si>
    <t>SERPINB7</t>
  </si>
  <si>
    <t>SNRNP200</t>
  </si>
  <si>
    <t>TRMU</t>
  </si>
  <si>
    <t>TIPRL</t>
  </si>
  <si>
    <t>SURF6</t>
  </si>
  <si>
    <t>PPM1B</t>
  </si>
  <si>
    <t>UTP20</t>
  </si>
  <si>
    <t>WDHD1</t>
  </si>
  <si>
    <t>SLC25A12</t>
  </si>
  <si>
    <t>PALM</t>
  </si>
  <si>
    <t>GRAP2</t>
  </si>
  <si>
    <t>RNASEH2A</t>
  </si>
  <si>
    <t>CDC123</t>
  </si>
  <si>
    <t>SOLH</t>
  </si>
  <si>
    <t>RPP40</t>
  </si>
  <si>
    <t>EIF3G</t>
  </si>
  <si>
    <t>EIF3J</t>
  </si>
  <si>
    <t>ZMPSTE24</t>
  </si>
  <si>
    <t>TRAPPC6A</t>
  </si>
  <si>
    <t>IDH1</t>
  </si>
  <si>
    <t>ATRN</t>
  </si>
  <si>
    <t>STAM2</t>
  </si>
  <si>
    <t>DHRS3</t>
  </si>
  <si>
    <t>ARL6IP5</t>
  </si>
  <si>
    <t>BCAS2</t>
  </si>
  <si>
    <t>DCTN3</t>
  </si>
  <si>
    <t>DNAJC8</t>
  </si>
  <si>
    <t>SMNDC1</t>
  </si>
  <si>
    <t>ATP5H</t>
  </si>
  <si>
    <t>FLOT1</t>
  </si>
  <si>
    <t>ATP5L</t>
  </si>
  <si>
    <t>SNAPC5</t>
  </si>
  <si>
    <t>CPD</t>
  </si>
  <si>
    <t>GLRX3</t>
  </si>
  <si>
    <t>RSL1D1</t>
  </si>
  <si>
    <t>CLPX</t>
  </si>
  <si>
    <t>SNCG</t>
  </si>
  <si>
    <t>CIAO1</t>
  </si>
  <si>
    <t>ZFAND5</t>
  </si>
  <si>
    <t>SRP72</t>
  </si>
  <si>
    <t>JTB</t>
  </si>
  <si>
    <t>RECQL4</t>
  </si>
  <si>
    <t>URI1</t>
  </si>
  <si>
    <t>MTA2</t>
  </si>
  <si>
    <t>USP1</t>
  </si>
  <si>
    <t>ALDH1A2</t>
  </si>
  <si>
    <t>STK10</t>
  </si>
  <si>
    <t>LTN1</t>
  </si>
  <si>
    <t>TOMM70A</t>
  </si>
  <si>
    <t>IPO13</t>
  </si>
  <si>
    <t>DDHD2</t>
  </si>
  <si>
    <t>MYO1D</t>
  </si>
  <si>
    <t>MICAL2</t>
  </si>
  <si>
    <t>SEC24D</t>
  </si>
  <si>
    <t>SUPT7L</t>
  </si>
  <si>
    <t>UFL1</t>
  </si>
  <si>
    <t>PHF14</t>
  </si>
  <si>
    <t>SASH1</t>
  </si>
  <si>
    <t>TMEM63A</t>
  </si>
  <si>
    <t>UBXN7</t>
  </si>
  <si>
    <t>KLHL18</t>
  </si>
  <si>
    <t>ZNF432</t>
  </si>
  <si>
    <t>LRIG2</t>
  </si>
  <si>
    <t>PROSC</t>
  </si>
  <si>
    <t>ERLIN2</t>
  </si>
  <si>
    <t>PRPF6</t>
  </si>
  <si>
    <t>NFAT5</t>
  </si>
  <si>
    <t>ENDOD1</t>
  </si>
  <si>
    <t>GLS</t>
  </si>
  <si>
    <t>HAUS5</t>
  </si>
  <si>
    <t>USP19</t>
  </si>
  <si>
    <t>WDR47</t>
  </si>
  <si>
    <t>AP2A2</t>
  </si>
  <si>
    <t>HEXIM1</t>
  </si>
  <si>
    <t>CCNB2</t>
  </si>
  <si>
    <t>SCAF4</t>
  </si>
  <si>
    <t>NDUFB6</t>
  </si>
  <si>
    <t>MFN2</t>
  </si>
  <si>
    <t>UBE4B</t>
  </si>
  <si>
    <t>ZFPL1</t>
  </si>
  <si>
    <t>IKBKAP</t>
  </si>
  <si>
    <t>NDUFA3</t>
  </si>
  <si>
    <t>NDUFB4</t>
  </si>
  <si>
    <t>NDUFA7</t>
  </si>
  <si>
    <t>CSPG5</t>
  </si>
  <si>
    <t>RTN3</t>
  </si>
  <si>
    <t>LETM1</t>
  </si>
  <si>
    <t>ZRANB2</t>
  </si>
  <si>
    <t>SNX4</t>
  </si>
  <si>
    <t>KIF4A</t>
  </si>
  <si>
    <t>KAT7</t>
  </si>
  <si>
    <t>CCNDBP1</t>
  </si>
  <si>
    <t>KCNK5</t>
  </si>
  <si>
    <t>VAPB</t>
  </si>
  <si>
    <t>SNAPIN</t>
  </si>
  <si>
    <t>MPZL1</t>
  </si>
  <si>
    <t>NDUFC2</t>
  </si>
  <si>
    <t>FKBP9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</si>
  <si>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</si>
  <si>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</si>
  <si>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</si>
  <si>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</si>
  <si>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</si>
  <si>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</si>
  <si>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</si>
  <si>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</si>
  <si>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MOCS3</t>
  </si>
  <si>
    <t>CD2BP2</t>
  </si>
  <si>
    <t>MED26</t>
  </si>
  <si>
    <t>ZFYVE9</t>
  </si>
  <si>
    <t>BAG4</t>
  </si>
  <si>
    <t>AHSA1</t>
  </si>
  <si>
    <t>PARN</t>
  </si>
  <si>
    <t>PSMG1</t>
  </si>
  <si>
    <t>FMNL1</t>
  </si>
  <si>
    <t>SGPL1</t>
  </si>
  <si>
    <t>SEC24A</t>
  </si>
  <si>
    <t>SEC24B</t>
  </si>
  <si>
    <t>NADK</t>
  </si>
  <si>
    <t>TDP2</t>
  </si>
  <si>
    <t>ACSL3</t>
  </si>
  <si>
    <t>POLR1A</t>
  </si>
  <si>
    <t>PCNT</t>
  </si>
  <si>
    <t>YEATS4</t>
  </si>
  <si>
    <t>DUS4L</t>
  </si>
  <si>
    <t>CNOT4</t>
  </si>
  <si>
    <t>STAMBP</t>
  </si>
  <si>
    <t>ASMTL</t>
  </si>
  <si>
    <t>CDS2</t>
  </si>
  <si>
    <t>FGFR1OP</t>
  </si>
  <si>
    <t>RAB3D</t>
  </si>
  <si>
    <t>OXSR1</t>
  </si>
  <si>
    <t>GGPS1</t>
  </si>
  <si>
    <t>PTBP3</t>
  </si>
  <si>
    <t>NAA38</t>
  </si>
  <si>
    <t>AP2A1</t>
  </si>
  <si>
    <t>TTC4</t>
  </si>
  <si>
    <t>TMEM50A</t>
  </si>
  <si>
    <t>SDPR</t>
  </si>
  <si>
    <t>BAG2</t>
  </si>
  <si>
    <t>BAG3</t>
  </si>
  <si>
    <t>CRYZL1</t>
  </si>
  <si>
    <t>AIFM1</t>
  </si>
  <si>
    <t>EML2</t>
  </si>
  <si>
    <t>LATS1</t>
  </si>
  <si>
    <t>GNA14</t>
  </si>
  <si>
    <t>TSPAN13</t>
  </si>
  <si>
    <t>DDAH2</t>
  </si>
  <si>
    <t>C6orf47</t>
  </si>
  <si>
    <t>TXNDC12</t>
  </si>
  <si>
    <t>ECD</t>
  </si>
  <si>
    <t>SYF2</t>
  </si>
  <si>
    <t>MBD3</t>
  </si>
  <si>
    <t>NUDT3</t>
  </si>
  <si>
    <t>PTTG1</t>
  </si>
  <si>
    <t>BCL10</t>
  </si>
  <si>
    <t>NDUFB10</t>
  </si>
  <si>
    <t>TOMM40</t>
  </si>
  <si>
    <t>PEX11B</t>
  </si>
  <si>
    <t>PAK4</t>
  </si>
  <si>
    <t>CHEK2</t>
  </si>
  <si>
    <t>ACTL6A</t>
  </si>
  <si>
    <t>CYB5A</t>
  </si>
  <si>
    <t>ALDH1A1</t>
  </si>
  <si>
    <t>GLUD1</t>
  </si>
  <si>
    <t>DHFR</t>
  </si>
  <si>
    <t>CYB5R3</t>
  </si>
  <si>
    <t>MT-CO2</t>
  </si>
  <si>
    <t>SOD1</t>
  </si>
  <si>
    <t>PNP</t>
  </si>
  <si>
    <t>HPRT1</t>
  </si>
  <si>
    <t>GOT2</t>
  </si>
  <si>
    <t>ABL1</t>
  </si>
  <si>
    <t>PGK1</t>
  </si>
  <si>
    <t>CST3</t>
  </si>
  <si>
    <t>NRAS</t>
  </si>
  <si>
    <t>HRAS</t>
  </si>
  <si>
    <t>KRAS</t>
  </si>
  <si>
    <t>TGFB1</t>
  </si>
  <si>
    <t>HBZ</t>
  </si>
  <si>
    <t>HBD</t>
  </si>
  <si>
    <t>HBE1</t>
  </si>
  <si>
    <t>LMNA</t>
  </si>
  <si>
    <t>SPTA1</t>
  </si>
  <si>
    <t>APOE</t>
  </si>
  <si>
    <t>SLC4A1</t>
  </si>
  <si>
    <t>TFRC</t>
  </si>
  <si>
    <t>FTL</t>
  </si>
  <si>
    <t>FTH1</t>
  </si>
  <si>
    <t>MT-ATP8</t>
  </si>
  <si>
    <t>HMGCR</t>
  </si>
  <si>
    <t>CAT</t>
  </si>
  <si>
    <t>RAF1</t>
  </si>
  <si>
    <t>FUCA1</t>
  </si>
  <si>
    <t>CSTB</t>
  </si>
  <si>
    <t>ANXA1</t>
  </si>
  <si>
    <t>APOB</t>
  </si>
  <si>
    <t>NR3C1</t>
  </si>
  <si>
    <t>OAT</t>
  </si>
  <si>
    <t>GAPDH</t>
  </si>
  <si>
    <t>ASL</t>
  </si>
  <si>
    <t>CAPNS1</t>
  </si>
  <si>
    <t>HSPB1</t>
  </si>
  <si>
    <t>TYMS</t>
  </si>
  <si>
    <t>RPN1</t>
  </si>
  <si>
    <t>RPN2</t>
  </si>
  <si>
    <t>GNAI2</t>
  </si>
  <si>
    <t>SLC4A2</t>
  </si>
  <si>
    <t>GYPC</t>
  </si>
  <si>
    <t>ATP1A1</t>
  </si>
  <si>
    <t>ALDH2</t>
  </si>
  <si>
    <t>HMGN1</t>
  </si>
  <si>
    <t>SLC25A5</t>
  </si>
  <si>
    <t>ISG15</t>
  </si>
  <si>
    <t>PCCA</t>
  </si>
  <si>
    <t>EIF2S1</t>
  </si>
  <si>
    <t>HMGN2</t>
  </si>
  <si>
    <t>ICAM1</t>
  </si>
  <si>
    <t>RPLP2</t>
  </si>
  <si>
    <t>RPLP0</t>
  </si>
  <si>
    <t>JUN</t>
  </si>
  <si>
    <t>POLR3D</t>
  </si>
  <si>
    <t>SSB</t>
  </si>
  <si>
    <t>ITGB1</t>
  </si>
  <si>
    <t>PRKCB</t>
  </si>
  <si>
    <t>KRT18</t>
  </si>
  <si>
    <t>CALB1</t>
  </si>
  <si>
    <t>MYL1</t>
  </si>
  <si>
    <t>UROD</t>
  </si>
  <si>
    <t>GLA</t>
  </si>
  <si>
    <t>RB1</t>
  </si>
  <si>
    <t>CDK1</t>
  </si>
  <si>
    <t>ATP5B</t>
  </si>
  <si>
    <t>ENO1</t>
  </si>
  <si>
    <t>GPI</t>
  </si>
  <si>
    <t>NPM1</t>
  </si>
  <si>
    <t>ITGAV</t>
  </si>
  <si>
    <t>EPHX1</t>
  </si>
  <si>
    <t>DBI</t>
  </si>
  <si>
    <t>PROS1</t>
  </si>
  <si>
    <t>P4HB</t>
  </si>
  <si>
    <t>CTSD</t>
  </si>
  <si>
    <t>CAPN1</t>
  </si>
  <si>
    <t>HEXB</t>
  </si>
  <si>
    <t>CTSL1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</si>
  <si>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</si>
  <si>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</si>
  <si>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</si>
  <si>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</si>
  <si>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</si>
  <si>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</si>
  <si>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</si>
  <si>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</si>
  <si>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LYN</t>
  </si>
  <si>
    <t>FH</t>
  </si>
  <si>
    <t>RNASE1</t>
  </si>
  <si>
    <t>HSPA1A</t>
  </si>
  <si>
    <t>ANXA6</t>
  </si>
  <si>
    <t>PFKM</t>
  </si>
  <si>
    <t>HSP90AB1</t>
  </si>
  <si>
    <t>SRPR</t>
  </si>
  <si>
    <t>ASNS</t>
  </si>
  <si>
    <t>SYP</t>
  </si>
  <si>
    <t>HMBS</t>
  </si>
  <si>
    <t>MME</t>
  </si>
  <si>
    <t>PDHA1</t>
  </si>
  <si>
    <t>CYC1</t>
  </si>
  <si>
    <t>SNRPB2</t>
  </si>
  <si>
    <t>MFI2</t>
  </si>
  <si>
    <t>CFH</t>
  </si>
  <si>
    <t>SNRNP70</t>
  </si>
  <si>
    <t>ITGA5</t>
  </si>
  <si>
    <t>NFIC</t>
  </si>
  <si>
    <t>VIM</t>
  </si>
  <si>
    <t>GNAI3</t>
  </si>
  <si>
    <t>ANXA5</t>
  </si>
  <si>
    <t>SNRPA</t>
  </si>
  <si>
    <t>FGF2</t>
  </si>
  <si>
    <t>HBQ1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</si>
  <si>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</si>
  <si>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</si>
  <si>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</si>
  <si>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</si>
  <si>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</si>
  <si>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</si>
  <si>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</si>
  <si>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</si>
  <si>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ANXA4</t>
  </si>
  <si>
    <t>CNP</t>
  </si>
  <si>
    <t>DLD</t>
  </si>
  <si>
    <t>SNRPA1</t>
  </si>
  <si>
    <t>CTSH</t>
  </si>
  <si>
    <t>COX6C</t>
  </si>
  <si>
    <t>PARP1</t>
  </si>
  <si>
    <t>FURIN</t>
  </si>
  <si>
    <t>LTA4H</t>
  </si>
  <si>
    <t>ALDOC</t>
  </si>
  <si>
    <t>CHTF8</t>
  </si>
  <si>
    <t>GAGE12F</t>
  </si>
  <si>
    <t>SMIM13</t>
  </si>
  <si>
    <t>FDX1</t>
  </si>
  <si>
    <t>SRGN</t>
  </si>
  <si>
    <t>TROVE2</t>
  </si>
  <si>
    <t>GAA</t>
  </si>
  <si>
    <t>RRAS</t>
  </si>
  <si>
    <t>ARAF</t>
  </si>
  <si>
    <t>HIST1H1E</t>
  </si>
  <si>
    <t>DLAT</t>
  </si>
  <si>
    <t>NR2F6</t>
  </si>
  <si>
    <t>TXN</t>
  </si>
  <si>
    <t>COX5B</t>
  </si>
  <si>
    <t>CTSA</t>
  </si>
  <si>
    <t>MAPT</t>
  </si>
  <si>
    <t>PRKAR1A</t>
  </si>
  <si>
    <t>KIT</t>
  </si>
  <si>
    <t>UROS</t>
  </si>
  <si>
    <t>ESD</t>
  </si>
  <si>
    <t>HSPD1</t>
  </si>
  <si>
    <t>HSPA5</t>
  </si>
  <si>
    <t>SLC2A1</t>
  </si>
  <si>
    <t>SLC2A3</t>
  </si>
  <si>
    <t>EPB41</t>
  </si>
  <si>
    <t>UMPS</t>
  </si>
  <si>
    <t>PDHB</t>
  </si>
  <si>
    <t>PYGB</t>
  </si>
  <si>
    <t>RALA</t>
  </si>
  <si>
    <t>RALB</t>
  </si>
  <si>
    <t>BCR</t>
  </si>
  <si>
    <t>SPTB</t>
  </si>
  <si>
    <t>LAMP1</t>
  </si>
  <si>
    <t>G6PD</t>
  </si>
  <si>
    <t>UBL4A</t>
  </si>
  <si>
    <t>PC</t>
  </si>
  <si>
    <t>DMD</t>
  </si>
  <si>
    <t>MTHFD1</t>
  </si>
  <si>
    <t>IGF2R</t>
  </si>
  <si>
    <t>ADH5</t>
  </si>
  <si>
    <t>CDK4</t>
  </si>
  <si>
    <t>SRF</t>
  </si>
  <si>
    <t>PRPS2</t>
  </si>
  <si>
    <t>PCNA</t>
  </si>
  <si>
    <t>HARS</t>
  </si>
  <si>
    <t>SLC25A4</t>
  </si>
  <si>
    <t>SLC25A6</t>
  </si>
  <si>
    <t>TPR</t>
  </si>
  <si>
    <t>CKB</t>
  </si>
  <si>
    <t>FCGR2A</t>
  </si>
  <si>
    <t>ANXA3</t>
  </si>
  <si>
    <t>CKMT1A</t>
  </si>
  <si>
    <t>ACTN1</t>
  </si>
  <si>
    <t>MYL4</t>
  </si>
  <si>
    <t>SRC</t>
  </si>
  <si>
    <t>PEPD</t>
  </si>
  <si>
    <t>XRCC6</t>
  </si>
  <si>
    <t>LYL1</t>
  </si>
  <si>
    <t>XRCC5</t>
  </si>
  <si>
    <t>COX4I1</t>
  </si>
  <si>
    <t>ALAS1</t>
  </si>
  <si>
    <t>GP1BB</t>
  </si>
  <si>
    <t>IFI30</t>
  </si>
  <si>
    <t>LAMP2</t>
  </si>
  <si>
    <t>RNH1</t>
  </si>
  <si>
    <t>CYBA</t>
  </si>
  <si>
    <t>EEF2</t>
  </si>
  <si>
    <t>PDIA4</t>
  </si>
  <si>
    <t>P4HA1</t>
  </si>
  <si>
    <t>TPT1</t>
  </si>
  <si>
    <t>LCP1</t>
  </si>
  <si>
    <t>ETFA</t>
  </si>
  <si>
    <t>PRKAR2A</t>
  </si>
  <si>
    <t>ENO3</t>
  </si>
  <si>
    <t>GTF2F2</t>
  </si>
  <si>
    <t>MTHFD2</t>
  </si>
  <si>
    <t>MIF</t>
  </si>
  <si>
    <t>CD99</t>
  </si>
  <si>
    <t>HCLS1</t>
  </si>
  <si>
    <t>FDPS</t>
  </si>
  <si>
    <t>ATP1B2</t>
  </si>
  <si>
    <t>AKR1A1</t>
  </si>
  <si>
    <t>HSP90B1</t>
  </si>
  <si>
    <t>CCNB1</t>
  </si>
  <si>
    <t>MYL6B</t>
  </si>
  <si>
    <t>IDE</t>
  </si>
  <si>
    <t>COX6B1</t>
  </si>
  <si>
    <t>HNRNPL</t>
  </si>
  <si>
    <t>DARS</t>
  </si>
  <si>
    <t>BRAF</t>
  </si>
  <si>
    <t>GLUL</t>
  </si>
  <si>
    <t>AKR1B1</t>
  </si>
  <si>
    <t>ANPEP</t>
  </si>
  <si>
    <t>PVR</t>
  </si>
  <si>
    <t>RAC2</t>
  </si>
  <si>
    <t>GSPT1</t>
  </si>
  <si>
    <t>ARSA</t>
  </si>
  <si>
    <t>EZR</t>
  </si>
  <si>
    <t>UCHL3</t>
  </si>
  <si>
    <t>CD46</t>
  </si>
  <si>
    <t>NME1</t>
  </si>
  <si>
    <t>ARSB</t>
  </si>
  <si>
    <t>RPS2</t>
  </si>
  <si>
    <t>ST6GAL1</t>
  </si>
  <si>
    <t>TCF3</t>
  </si>
  <si>
    <t>RPA2</t>
  </si>
  <si>
    <t>SPN</t>
  </si>
  <si>
    <t>CBR1</t>
  </si>
  <si>
    <t>ANK1</t>
  </si>
  <si>
    <t>ACADS</t>
  </si>
  <si>
    <t>CREB1</t>
  </si>
  <si>
    <t>GLB1</t>
  </si>
  <si>
    <t>PECAM1</t>
  </si>
  <si>
    <t>PPP3CB</t>
  </si>
  <si>
    <t>NCK1</t>
  </si>
  <si>
    <t>GCFC2</t>
  </si>
  <si>
    <t>HIST1H1B</t>
  </si>
  <si>
    <t>POR</t>
  </si>
  <si>
    <t>FER</t>
  </si>
  <si>
    <t>ATP2A2</t>
  </si>
  <si>
    <t>PLCG2</t>
  </si>
  <si>
    <t>FAH</t>
  </si>
  <si>
    <t>STMN1</t>
  </si>
  <si>
    <t>YBX3</t>
  </si>
  <si>
    <t>ZNF14</t>
  </si>
  <si>
    <t>ZNF24</t>
  </si>
  <si>
    <t>NAGA</t>
  </si>
  <si>
    <t>HSPA6</t>
  </si>
  <si>
    <t>HMGA1</t>
  </si>
  <si>
    <t>TMEM11</t>
  </si>
  <si>
    <t>GOT1</t>
  </si>
  <si>
    <t>PRKCA</t>
  </si>
  <si>
    <t>JUNB</t>
  </si>
  <si>
    <t>HOXB9</t>
  </si>
  <si>
    <t>HOXB4</t>
  </si>
  <si>
    <t>JUND</t>
  </si>
  <si>
    <t>NDUFB7</t>
  </si>
  <si>
    <t>PRKACA</t>
  </si>
  <si>
    <t>CAPN2</t>
  </si>
  <si>
    <t>CEBPB</t>
  </si>
  <si>
    <t>PTPN2</t>
  </si>
  <si>
    <t>CTPS1</t>
  </si>
  <si>
    <t>PFKL</t>
  </si>
  <si>
    <t>GM2A</t>
  </si>
  <si>
    <t>PTPN1</t>
  </si>
  <si>
    <t>RPL35A</t>
  </si>
  <si>
    <t>ITGB5</t>
  </si>
  <si>
    <t>RPL7</t>
  </si>
  <si>
    <t>VCL</t>
  </si>
  <si>
    <t>SON</t>
  </si>
  <si>
    <t>NELFE</t>
  </si>
  <si>
    <t>PGAM1</t>
  </si>
  <si>
    <t>RCC1</t>
  </si>
  <si>
    <t>ATF1</t>
  </si>
  <si>
    <t>LIG1</t>
  </si>
  <si>
    <t>ATP5J</t>
  </si>
  <si>
    <t>XRCC1</t>
  </si>
  <si>
    <t>PLCG1</t>
  </si>
  <si>
    <t>NCL</t>
  </si>
  <si>
    <t>POLR2C</t>
  </si>
  <si>
    <t>POLR2E</t>
  </si>
  <si>
    <t>CD53</t>
  </si>
  <si>
    <t>ERCC3</t>
  </si>
  <si>
    <t>EIF2AK2</t>
  </si>
  <si>
    <t>TFE3</t>
  </si>
  <si>
    <t>SRM</t>
  </si>
  <si>
    <t>CSNK2A2</t>
  </si>
  <si>
    <t>NFKB1</t>
  </si>
  <si>
    <t>ATP2B1</t>
  </si>
  <si>
    <t>EIF2S2</t>
  </si>
  <si>
    <t>CD33</t>
  </si>
  <si>
    <t>CCNA2</t>
  </si>
  <si>
    <t>BTF3</t>
  </si>
  <si>
    <t>TNFRSF1B</t>
  </si>
  <si>
    <t>RAB3A</t>
  </si>
  <si>
    <t>RAB4A</t>
  </si>
  <si>
    <t>RAB6A</t>
  </si>
  <si>
    <t>MSH3</t>
  </si>
  <si>
    <t>PSMB1</t>
  </si>
  <si>
    <t>M6PR</t>
  </si>
  <si>
    <t>COX5A</t>
  </si>
  <si>
    <t>LMNB1</t>
  </si>
  <si>
    <t>CAST</t>
  </si>
  <si>
    <t>PTMS</t>
  </si>
  <si>
    <t>CDK11B</t>
  </si>
  <si>
    <t>ATP6V1B2</t>
  </si>
  <si>
    <t>CSRP1</t>
  </si>
  <si>
    <t>ACO1</t>
  </si>
  <si>
    <t>TNFAIP3</t>
  </si>
  <si>
    <t>VDAC1</t>
  </si>
  <si>
    <t>RYR1</t>
  </si>
  <si>
    <t>SDHB</t>
  </si>
  <si>
    <t>COMT</t>
  </si>
  <si>
    <t>TGM2</t>
  </si>
  <si>
    <t>MUT</t>
  </si>
  <si>
    <t>OSBP</t>
  </si>
  <si>
    <t>FBL</t>
  </si>
  <si>
    <t>SCP2</t>
  </si>
  <si>
    <t>UBA1</t>
  </si>
  <si>
    <t>GAL</t>
  </si>
  <si>
    <t>SPRR2D</t>
  </si>
  <si>
    <t>HNRNPA2B1</t>
  </si>
  <si>
    <t>RFX1</t>
  </si>
  <si>
    <t>CBL</t>
  </si>
  <si>
    <t>PRKACB</t>
  </si>
  <si>
    <t>UQCRC2</t>
  </si>
  <si>
    <t>FECH</t>
  </si>
  <si>
    <t>TCEA1</t>
  </si>
  <si>
    <t>PTGS1</t>
  </si>
  <si>
    <t>SFPQ</t>
  </si>
  <si>
    <t>TUBG1</t>
  </si>
  <si>
    <t>KEL</t>
  </si>
  <si>
    <t>PPIB</t>
  </si>
  <si>
    <t>ME2</t>
  </si>
  <si>
    <t>RPS3</t>
  </si>
  <si>
    <t>GCSH</t>
  </si>
  <si>
    <t>JAK1</t>
  </si>
  <si>
    <t>SP100</t>
  </si>
  <si>
    <t>NFYA</t>
  </si>
  <si>
    <t>AHCY</t>
  </si>
  <si>
    <t>CFL1</t>
  </si>
  <si>
    <t>ATP2B4</t>
  </si>
  <si>
    <t>ITPKA</t>
  </si>
  <si>
    <t>CPT2</t>
  </si>
  <si>
    <t>DTYMK</t>
  </si>
  <si>
    <t>RRM1</t>
  </si>
  <si>
    <t>EEF1B2</t>
  </si>
  <si>
    <t>ACP1</t>
  </si>
  <si>
    <t>ACAT1</t>
  </si>
  <si>
    <t>POLR2A</t>
  </si>
  <si>
    <t>APC</t>
  </si>
  <si>
    <t>ADRBK1</t>
  </si>
  <si>
    <t>F2R</t>
  </si>
  <si>
    <t>MCM3</t>
  </si>
  <si>
    <t>RPS12</t>
  </si>
  <si>
    <t>DNAJB1</t>
  </si>
  <si>
    <t>CTSS</t>
  </si>
  <si>
    <t>PSMA1</t>
  </si>
  <si>
    <t>PSMA2</t>
  </si>
  <si>
    <t>PSMA4</t>
  </si>
  <si>
    <t>LMO2</t>
  </si>
  <si>
    <t>S100P</t>
  </si>
  <si>
    <t>MSN</t>
  </si>
  <si>
    <t>DDX6</t>
  </si>
  <si>
    <t>DNMT1</t>
  </si>
  <si>
    <t>U2AF2</t>
  </si>
  <si>
    <t>RPL13</t>
  </si>
  <si>
    <t>CHML</t>
  </si>
  <si>
    <t>MGAT1</t>
  </si>
  <si>
    <t>HMGB2</t>
  </si>
  <si>
    <t>PTBP1</t>
  </si>
  <si>
    <t>TARS</t>
  </si>
  <si>
    <t>EEF1G</t>
  </si>
  <si>
    <t>FKBP2</t>
  </si>
  <si>
    <t>AK4</t>
  </si>
  <si>
    <t>YWHAQ</t>
  </si>
  <si>
    <t>MAPK3</t>
  </si>
  <si>
    <t>G0S2</t>
  </si>
  <si>
    <t>ARNT</t>
  </si>
  <si>
    <t>RPL10</t>
  </si>
  <si>
    <t>RPA1</t>
  </si>
  <si>
    <t>PDE4A</t>
  </si>
  <si>
    <t>CANX</t>
  </si>
  <si>
    <t>PIK3R1</t>
  </si>
  <si>
    <t>PSMA5</t>
  </si>
  <si>
    <t>PSMB4</t>
  </si>
  <si>
    <t>PSMB6</t>
  </si>
  <si>
    <t>PSMB5</t>
  </si>
  <si>
    <t>TMOD1</t>
  </si>
  <si>
    <t>NDUFS1</t>
  </si>
  <si>
    <t>MAPK1</t>
  </si>
  <si>
    <t>GRN</t>
  </si>
  <si>
    <t>LAP3</t>
  </si>
  <si>
    <t>TNFRSF8</t>
  </si>
  <si>
    <t>GTF2E1</t>
  </si>
  <si>
    <t>GTF2E2</t>
  </si>
  <si>
    <t>IMPA1</t>
  </si>
  <si>
    <t>SHC1</t>
  </si>
  <si>
    <t>CRABP2</t>
  </si>
  <si>
    <t>TKT</t>
  </si>
  <si>
    <t>PML</t>
  </si>
  <si>
    <t>EEF1D</t>
  </si>
  <si>
    <t>MARCKS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</si>
  <si>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</si>
  <si>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</si>
  <si>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</si>
  <si>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</si>
  <si>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</si>
  <si>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</si>
  <si>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</si>
  <si>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</si>
  <si>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</si>
  <si>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</si>
  <si>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</si>
  <si>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</si>
  <si>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</si>
  <si>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</si>
  <si>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</si>
  <si>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WEE1</t>
  </si>
  <si>
    <t>PPIF</t>
  </si>
  <si>
    <t>NMT1</t>
  </si>
  <si>
    <t>ADSS</t>
  </si>
  <si>
    <t>LRPAP1</t>
  </si>
  <si>
    <t>ADSL</t>
  </si>
  <si>
    <t>PKLR</t>
  </si>
  <si>
    <t>CLIP1</t>
  </si>
  <si>
    <t>GSTT1</t>
  </si>
  <si>
    <t>SERPINB1</t>
  </si>
  <si>
    <t>SLC7A1</t>
  </si>
  <si>
    <t>ALDH1B1</t>
  </si>
  <si>
    <t>CORO1A</t>
  </si>
  <si>
    <t>GDI1</t>
  </si>
  <si>
    <t>MAT2A</t>
  </si>
  <si>
    <t>PRKAR1B</t>
  </si>
  <si>
    <t>PRKAR2B</t>
  </si>
  <si>
    <t>RRM2</t>
  </si>
  <si>
    <t>SLC6A6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</si>
  <si>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</si>
  <si>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</si>
  <si>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</si>
  <si>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</si>
  <si>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</si>
  <si>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</si>
  <si>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</si>
  <si>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</si>
  <si>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</si>
  <si>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</si>
  <si>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</si>
  <si>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INPP5B</t>
  </si>
  <si>
    <t>PRDX2</t>
  </si>
  <si>
    <t>GK</t>
  </si>
  <si>
    <t>DCTD</t>
  </si>
  <si>
    <t>PYCR1</t>
  </si>
  <si>
    <t>ELF1</t>
  </si>
  <si>
    <t>STX2</t>
  </si>
  <si>
    <t>CTH</t>
  </si>
  <si>
    <t>RPL9</t>
  </si>
  <si>
    <t>ACSL1</t>
  </si>
  <si>
    <t>KIF5B</t>
  </si>
  <si>
    <t>CSTF2</t>
  </si>
  <si>
    <t>DUT</t>
  </si>
  <si>
    <t>ABCC1</t>
  </si>
  <si>
    <t>CKS2</t>
  </si>
  <si>
    <t>MAN1A1</t>
  </si>
  <si>
    <t>TTK</t>
  </si>
  <si>
    <t>MCM4</t>
  </si>
  <si>
    <t>MCM5</t>
  </si>
  <si>
    <t>MCM7</t>
  </si>
  <si>
    <t>GALNS</t>
  </si>
  <si>
    <t>SHMT1</t>
  </si>
  <si>
    <t>SHMT2</t>
  </si>
  <si>
    <t>EVI2B</t>
  </si>
  <si>
    <t>EPHX2</t>
  </si>
  <si>
    <t>HSPA1L</t>
  </si>
  <si>
    <t>HSPA4</t>
  </si>
  <si>
    <t>CA8</t>
  </si>
  <si>
    <t>CTNNA1</t>
  </si>
  <si>
    <t>PHB</t>
  </si>
  <si>
    <t>SERPINB6</t>
  </si>
  <si>
    <t>NF2</t>
  </si>
  <si>
    <t>RDX</t>
  </si>
  <si>
    <t>RPA3</t>
  </si>
  <si>
    <t>RFC4</t>
  </si>
  <si>
    <t>RFC2</t>
  </si>
  <si>
    <t>RPL22</t>
  </si>
  <si>
    <t>GTF2F1</t>
  </si>
  <si>
    <t>SPR</t>
  </si>
  <si>
    <t>CBS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</si>
  <si>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</si>
  <si>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</si>
  <si>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</si>
  <si>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</si>
  <si>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</si>
  <si>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</si>
  <si>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</si>
  <si>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</si>
  <si>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</si>
  <si>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</si>
  <si>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MYH11</t>
  </si>
  <si>
    <t>GLRX</t>
  </si>
  <si>
    <t>CHKA</t>
  </si>
  <si>
    <t>PPM1A</t>
  </si>
  <si>
    <t>PSMC2</t>
  </si>
  <si>
    <t>ARL2</t>
  </si>
  <si>
    <t>ARL3</t>
  </si>
  <si>
    <t>MAP2K2</t>
  </si>
  <si>
    <t>ATP6V1E1</t>
  </si>
  <si>
    <t>CPOX</t>
  </si>
  <si>
    <t>RPL4</t>
  </si>
  <si>
    <t>NUDT1</t>
  </si>
  <si>
    <t>GNL1</t>
  </si>
  <si>
    <t>POLR2I</t>
  </si>
  <si>
    <t>DLST</t>
  </si>
  <si>
    <t>GMPR</t>
  </si>
  <si>
    <t>GPX4</t>
  </si>
  <si>
    <t>SRP14</t>
  </si>
  <si>
    <t>NUP62</t>
  </si>
  <si>
    <t>HPCAL1</t>
  </si>
  <si>
    <t>FDFT1</t>
  </si>
  <si>
    <t>PIGA</t>
  </si>
  <si>
    <t>TAGLN2</t>
  </si>
  <si>
    <t>TALDO1</t>
  </si>
  <si>
    <t>ETFB</t>
  </si>
  <si>
    <t>RBMX</t>
  </si>
  <si>
    <t>COIL</t>
  </si>
  <si>
    <t>GGCX</t>
  </si>
  <si>
    <t>ITGAE</t>
  </si>
  <si>
    <t>HSPA9</t>
  </si>
  <si>
    <t>EIF4A3</t>
  </si>
  <si>
    <t>RPS19</t>
  </si>
  <si>
    <t>RPL3</t>
  </si>
  <si>
    <t>COL15A1</t>
  </si>
  <si>
    <t>COL18A1</t>
  </si>
  <si>
    <t>DDOST</t>
  </si>
  <si>
    <t>ANP32A</t>
  </si>
  <si>
    <t>FEN1</t>
  </si>
  <si>
    <t>CAPG</t>
  </si>
  <si>
    <t>TXLNA</t>
  </si>
  <si>
    <t>CCT6A</t>
  </si>
  <si>
    <t>NNMT</t>
  </si>
  <si>
    <t>VHL</t>
  </si>
  <si>
    <t>PBX2</t>
  </si>
  <si>
    <t>RPL13A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</si>
  <si>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</si>
  <si>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</si>
  <si>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</si>
  <si>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</si>
  <si>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</si>
  <si>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</si>
  <si>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</si>
  <si>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</si>
  <si>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</si>
  <si>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</si>
  <si>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CETN2</t>
  </si>
  <si>
    <t>EIF2D</t>
  </si>
  <si>
    <t>BUD31</t>
  </si>
  <si>
    <t>NAA10</t>
  </si>
  <si>
    <t>KDM5C</t>
  </si>
  <si>
    <t>PPP1R2</t>
  </si>
  <si>
    <t>CSK</t>
  </si>
  <si>
    <t>GARS</t>
  </si>
  <si>
    <t>IARS</t>
  </si>
  <si>
    <t>SLC19A1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</si>
  <si>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</si>
  <si>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</si>
  <si>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</si>
  <si>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</si>
  <si>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</si>
  <si>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</si>
  <si>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</si>
  <si>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</si>
  <si>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</si>
  <si>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PIK3CB</t>
  </si>
  <si>
    <t>MTOR</t>
  </si>
  <si>
    <t>EPS15</t>
  </si>
  <si>
    <t>CASP3</t>
  </si>
  <si>
    <t>CASP2</t>
  </si>
  <si>
    <t>RPS27</t>
  </si>
  <si>
    <t>TEC</t>
  </si>
  <si>
    <t>ABL2</t>
  </si>
  <si>
    <t>NCAPD3</t>
  </si>
  <si>
    <t>LRPPRC</t>
  </si>
  <si>
    <t>ACAA2</t>
  </si>
  <si>
    <t>RPL35</t>
  </si>
  <si>
    <t>WAS</t>
  </si>
  <si>
    <t>CDKN2C</t>
  </si>
  <si>
    <t>PRCP</t>
  </si>
  <si>
    <t>HTT</t>
  </si>
  <si>
    <t>MTHFR</t>
  </si>
  <si>
    <t>SLC1A3</t>
  </si>
  <si>
    <t>SLC1A4</t>
  </si>
  <si>
    <t>PAFAH1B1</t>
  </si>
  <si>
    <t>MCAM</t>
  </si>
  <si>
    <t>MSH2</t>
  </si>
  <si>
    <t>GRK6</t>
  </si>
  <si>
    <t>GPD2</t>
  </si>
  <si>
    <t>SSR1</t>
  </si>
  <si>
    <t>PTPN9</t>
  </si>
  <si>
    <t>SYK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</si>
  <si>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</si>
  <si>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</si>
  <si>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</si>
  <si>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</si>
  <si>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</si>
  <si>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</si>
  <si>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</si>
  <si>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</si>
  <si>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MAP2K4</t>
  </si>
  <si>
    <t>MKI67</t>
  </si>
  <si>
    <t>PHKA2</t>
  </si>
  <si>
    <t>RANGAP1</t>
  </si>
  <si>
    <t>RECQL</t>
  </si>
  <si>
    <t>NOP2</t>
  </si>
  <si>
    <t>CRK</t>
  </si>
  <si>
    <t>CRKL</t>
  </si>
  <si>
    <t>MTIF2</t>
  </si>
  <si>
    <t>CDKN1B</t>
  </si>
  <si>
    <t>NOTCH1</t>
  </si>
  <si>
    <t>MAP2K3</t>
  </si>
  <si>
    <t>BRCC3</t>
  </si>
  <si>
    <t>RPL27A</t>
  </si>
  <si>
    <t>RPL5</t>
  </si>
  <si>
    <t>RPL21</t>
  </si>
  <si>
    <t>RPL28</t>
  </si>
  <si>
    <t>RPS9</t>
  </si>
  <si>
    <t>RPS10</t>
  </si>
  <si>
    <t>MAP1B</t>
  </si>
  <si>
    <t>GNPDA1</t>
  </si>
  <si>
    <t>NEDD4</t>
  </si>
  <si>
    <t>IQGAP1</t>
  </si>
  <si>
    <t>GYG1</t>
  </si>
  <si>
    <t>STT3A</t>
  </si>
  <si>
    <t>RABIF</t>
  </si>
  <si>
    <t>CAPZA2</t>
  </si>
  <si>
    <t>EIF1AX</t>
  </si>
  <si>
    <t>QARS</t>
  </si>
  <si>
    <t>RPL29</t>
  </si>
  <si>
    <t>UQCRFS1</t>
  </si>
  <si>
    <t>SLC6A8</t>
  </si>
  <si>
    <t>ATP5O</t>
  </si>
  <si>
    <t>LIMS1</t>
  </si>
  <si>
    <t>SLC6A9</t>
  </si>
  <si>
    <t>ME1</t>
  </si>
  <si>
    <t>IREB2</t>
  </si>
  <si>
    <t>LEPR</t>
  </si>
  <si>
    <t>ARCN1</t>
  </si>
  <si>
    <t>LSS</t>
  </si>
  <si>
    <t>PPP3CC</t>
  </si>
  <si>
    <t>GCLC</t>
  </si>
  <si>
    <t>GCLM</t>
  </si>
  <si>
    <t>CD151</t>
  </si>
  <si>
    <t>PRRC2A</t>
  </si>
  <si>
    <t>GSS</t>
  </si>
  <si>
    <t>CCT5</t>
  </si>
  <si>
    <t>PTDSS1</t>
  </si>
  <si>
    <t>NES</t>
  </si>
  <si>
    <t>HSPA13</t>
  </si>
  <si>
    <t>IDH2</t>
  </si>
  <si>
    <t>PIK3CG</t>
  </si>
  <si>
    <t>PITPNB</t>
  </si>
  <si>
    <t>CD97</t>
  </si>
  <si>
    <t>POLD2</t>
  </si>
  <si>
    <t>MARCKSL1</t>
  </si>
  <si>
    <t>CAMLG</t>
  </si>
  <si>
    <t>NR2C2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</si>
  <si>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</si>
  <si>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</si>
  <si>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</si>
  <si>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</si>
  <si>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</si>
  <si>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</si>
  <si>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</si>
  <si>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</si>
  <si>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DHPS</t>
  </si>
  <si>
    <t>CCT3</t>
  </si>
  <si>
    <t>MRPL19</t>
  </si>
  <si>
    <t>TUFM</t>
  </si>
  <si>
    <t>CDC34</t>
  </si>
  <si>
    <t>GLUD2</t>
  </si>
  <si>
    <t>CENPF</t>
  </si>
  <si>
    <t>SRP9</t>
  </si>
  <si>
    <t>UBE2A</t>
  </si>
  <si>
    <t>PCYT1A</t>
  </si>
  <si>
    <t>AARS</t>
  </si>
  <si>
    <t>CARS</t>
  </si>
  <si>
    <t>PRIM1</t>
  </si>
  <si>
    <t>PRIM2</t>
  </si>
  <si>
    <t>CTCF</t>
  </si>
  <si>
    <t>PSMB2</t>
  </si>
  <si>
    <t>MCM2</t>
  </si>
  <si>
    <t>ACADVL</t>
  </si>
  <si>
    <t>VPS41</t>
  </si>
  <si>
    <t>TMED10</t>
  </si>
  <si>
    <t>RBM25</t>
  </si>
  <si>
    <t>NUMB</t>
  </si>
  <si>
    <t>PSEN1</t>
  </si>
  <si>
    <t>EIF2B2</t>
  </si>
  <si>
    <t>HINT1</t>
  </si>
  <si>
    <t>NUP153</t>
  </si>
  <si>
    <t>RANBP2</t>
  </si>
  <si>
    <t>GSK3A</t>
  </si>
  <si>
    <t>GSK3B</t>
  </si>
  <si>
    <t>NT5C2</t>
  </si>
  <si>
    <t>SEPHS1</t>
  </si>
  <si>
    <t>MTHFS</t>
  </si>
  <si>
    <t>GMPS</t>
  </si>
  <si>
    <t>MRE11A</t>
  </si>
  <si>
    <t>KHK</t>
  </si>
  <si>
    <t>HNMT</t>
  </si>
  <si>
    <t>GNAQ</t>
  </si>
  <si>
    <t>GNG10</t>
  </si>
  <si>
    <t>SULT1A3</t>
  </si>
  <si>
    <t>PPOX</t>
  </si>
  <si>
    <t>EMD</t>
  </si>
  <si>
    <t>CPT1A</t>
  </si>
  <si>
    <t>SLC26A2</t>
  </si>
  <si>
    <t>SERPINB9</t>
  </si>
  <si>
    <t>SERPINH1</t>
  </si>
  <si>
    <t>PDLIM4</t>
  </si>
  <si>
    <t>ST13</t>
  </si>
  <si>
    <t>VASP</t>
  </si>
  <si>
    <t>NUDT2</t>
  </si>
  <si>
    <t>CDK7</t>
  </si>
  <si>
    <t>HLCS</t>
  </si>
  <si>
    <t>KNTC1</t>
  </si>
  <si>
    <t>CDK9</t>
  </si>
  <si>
    <t>PPT1</t>
  </si>
  <si>
    <t>CCT4</t>
  </si>
  <si>
    <t>PAPOLA</t>
  </si>
  <si>
    <t>RAB5C</t>
  </si>
  <si>
    <t>RAB7A</t>
  </si>
  <si>
    <t>RAB9A</t>
  </si>
  <si>
    <t>RAB13</t>
  </si>
  <si>
    <t>RAB27A</t>
  </si>
  <si>
    <t>PLCD1</t>
  </si>
  <si>
    <t>DAP</t>
  </si>
  <si>
    <t>DAP3</t>
  </si>
  <si>
    <t>DUSP3</t>
  </si>
  <si>
    <t>SMARCA2</t>
  </si>
  <si>
    <t>IDH3G</t>
  </si>
  <si>
    <t>GALK1</t>
  </si>
  <si>
    <t>SSR4</t>
  </si>
  <si>
    <t>BCAP31</t>
  </si>
  <si>
    <t>TPMT</t>
  </si>
  <si>
    <t>MECP2</t>
  </si>
  <si>
    <t>HSD17B4</t>
  </si>
  <si>
    <t>PSMD7</t>
  </si>
  <si>
    <t>SUOX</t>
  </si>
  <si>
    <t>STAT5B</t>
  </si>
  <si>
    <t>CLCN3</t>
  </si>
  <si>
    <t>CLCN5</t>
  </si>
  <si>
    <t>CLCN7</t>
  </si>
  <si>
    <t>VAMP7</t>
  </si>
  <si>
    <t>XK</t>
  </si>
  <si>
    <t>RPS6KA3</t>
  </si>
  <si>
    <t>AFF1</t>
  </si>
  <si>
    <t>AKR1D1</t>
  </si>
  <si>
    <t>HDGF</t>
  </si>
  <si>
    <t>CNN1</t>
  </si>
  <si>
    <t>CCNH</t>
  </si>
  <si>
    <t>MNAT1</t>
  </si>
  <si>
    <t>NDUFA8</t>
  </si>
  <si>
    <t>HNRNPA3</t>
  </si>
  <si>
    <t>KPNA2</t>
  </si>
  <si>
    <t>KPNA1</t>
  </si>
  <si>
    <t>RAP1GDS1</t>
  </si>
  <si>
    <t>ARHGDIA</t>
  </si>
  <si>
    <t>ARHGDIB</t>
  </si>
  <si>
    <t>HNRNPF</t>
  </si>
  <si>
    <t>STAT2</t>
  </si>
  <si>
    <t>GTF2A1</t>
  </si>
  <si>
    <t>GTF2A2</t>
  </si>
  <si>
    <t>MSH6</t>
  </si>
  <si>
    <t>KIF11</t>
  </si>
  <si>
    <t>HRSP12</t>
  </si>
  <si>
    <t>SMS</t>
  </si>
  <si>
    <t>HK2</t>
  </si>
  <si>
    <t>THOP1</t>
  </si>
  <si>
    <t>AKR1C2</t>
  </si>
  <si>
    <t>CAPZA1</t>
  </si>
  <si>
    <t>CRIP2</t>
  </si>
  <si>
    <t>NUP98</t>
  </si>
  <si>
    <t>BLVRA</t>
  </si>
  <si>
    <t>SLC25A1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</si>
  <si>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</si>
  <si>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</si>
  <si>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</si>
  <si>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</si>
  <si>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</si>
  <si>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</si>
  <si>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</si>
  <si>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</si>
  <si>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</si>
  <si>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COPB1</t>
  </si>
  <si>
    <t>COPA</t>
  </si>
  <si>
    <t>CTSC</t>
  </si>
  <si>
    <t>HCCS</t>
  </si>
  <si>
    <t>MAPK12</t>
  </si>
  <si>
    <t>SLC5A3</t>
  </si>
  <si>
    <t>SLC16A1</t>
  </si>
  <si>
    <t>SEC24C</t>
  </si>
  <si>
    <t>SUB1</t>
  </si>
  <si>
    <t>POLG</t>
  </si>
  <si>
    <t>RARS</t>
  </si>
  <si>
    <t>ATN1</t>
  </si>
  <si>
    <t>PMS2</t>
  </si>
  <si>
    <t>YARS</t>
  </si>
  <si>
    <t>USP14</t>
  </si>
  <si>
    <t>PRKAG1</t>
  </si>
  <si>
    <t>HSPA2</t>
  </si>
  <si>
    <t>BCAT1</t>
  </si>
  <si>
    <t>ATP1B3</t>
  </si>
  <si>
    <t>RAD23B</t>
  </si>
  <si>
    <t>NAGLU</t>
  </si>
  <si>
    <t>GALC</t>
  </si>
  <si>
    <t>ALDH18A1</t>
  </si>
  <si>
    <t>NAPA</t>
  </si>
  <si>
    <t>EIF5</t>
  </si>
  <si>
    <t>SLC12A2</t>
  </si>
  <si>
    <t>PSMD4</t>
  </si>
  <si>
    <t>DRG2</t>
  </si>
  <si>
    <t>CSE1L</t>
  </si>
  <si>
    <t>MFAP1</t>
  </si>
  <si>
    <t>MANF</t>
  </si>
  <si>
    <t>NCKAP1L</t>
  </si>
  <si>
    <t>ELL</t>
  </si>
  <si>
    <t>CASP6</t>
  </si>
  <si>
    <t>ADK</t>
  </si>
  <si>
    <t>PKNOX1</t>
  </si>
  <si>
    <t>SEC13</t>
  </si>
  <si>
    <t>HNRNPH2</t>
  </si>
  <si>
    <t>OXCT1</t>
  </si>
  <si>
    <t>EIF3B</t>
  </si>
  <si>
    <t>BID</t>
  </si>
  <si>
    <t>NDUFV3</t>
  </si>
  <si>
    <t>RRP1</t>
  </si>
  <si>
    <t>MARS</t>
  </si>
  <si>
    <t>MAZ</t>
  </si>
  <si>
    <t>CMC4</t>
  </si>
  <si>
    <t>POLE2</t>
  </si>
  <si>
    <t>AP1S2</t>
  </si>
  <si>
    <t>MP68</t>
  </si>
  <si>
    <t>ATP5I</t>
  </si>
  <si>
    <t>EIF6</t>
  </si>
  <si>
    <t>NDUFA6</t>
  </si>
  <si>
    <t>ARL4C</t>
  </si>
  <si>
    <t>PEX3</t>
  </si>
  <si>
    <t>PER3</t>
  </si>
  <si>
    <t>HSD17B7</t>
  </si>
  <si>
    <t>BCAR1</t>
  </si>
  <si>
    <t>STX17</t>
  </si>
  <si>
    <t>PIGP</t>
  </si>
  <si>
    <t>RWDD2B</t>
  </si>
  <si>
    <t>C21orf59</t>
  </si>
  <si>
    <t>WDR4</t>
  </si>
  <si>
    <t>SYNJ2BP</t>
  </si>
  <si>
    <t>CORO7</t>
  </si>
  <si>
    <t>NUP107</t>
  </si>
  <si>
    <t>SNX16</t>
  </si>
  <si>
    <t>EEFSEC</t>
  </si>
  <si>
    <t>SESN2</t>
  </si>
  <si>
    <t>EPPK1</t>
  </si>
  <si>
    <t>MTPN</t>
  </si>
  <si>
    <t>SEC61G</t>
  </si>
  <si>
    <t>TPI1</t>
  </si>
  <si>
    <t>EIF3E</t>
  </si>
  <si>
    <t>SEC61B</t>
  </si>
  <si>
    <t>PPP4C</t>
  </si>
  <si>
    <t>GABARAPL2</t>
  </si>
  <si>
    <t>ROMO1</t>
  </si>
  <si>
    <t>UBE2G2</t>
  </si>
  <si>
    <t>RAC3</t>
  </si>
  <si>
    <t>RPS20</t>
  </si>
  <si>
    <t>PRPS1</t>
  </si>
  <si>
    <t>SHFM1</t>
  </si>
  <si>
    <t>PSMA6</t>
  </si>
  <si>
    <t>CDC42</t>
  </si>
  <si>
    <t>DSTN</t>
  </si>
  <si>
    <t>RAB8A</t>
  </si>
  <si>
    <t>SPCS3</t>
  </si>
  <si>
    <t>SRP54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</si>
  <si>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</si>
  <si>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</si>
  <si>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</si>
  <si>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</si>
  <si>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</si>
  <si>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</si>
  <si>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</si>
  <si>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</si>
  <si>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</si>
  <si>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</si>
  <si>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</si>
  <si>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COPS2</t>
  </si>
  <si>
    <t>POLR2F</t>
  </si>
  <si>
    <t>ABCE1</t>
  </si>
  <si>
    <t>RAP2B</t>
  </si>
  <si>
    <t>MAX</t>
  </si>
  <si>
    <t>RPS3A</t>
  </si>
  <si>
    <t>RPL26</t>
  </si>
  <si>
    <t>RPL15</t>
  </si>
  <si>
    <t>MAGOH</t>
  </si>
  <si>
    <t>RPL27</t>
  </si>
  <si>
    <t>PCBD1</t>
  </si>
  <si>
    <t>RPL37A</t>
  </si>
  <si>
    <t>RHOA</t>
  </si>
  <si>
    <t>NAA20</t>
  </si>
  <si>
    <t>NCALD</t>
  </si>
  <si>
    <t>HSPE1</t>
  </si>
  <si>
    <t>VBP1</t>
  </si>
  <si>
    <t>STXBP1</t>
  </si>
  <si>
    <t>DCAF7</t>
  </si>
  <si>
    <t>WDR5</t>
  </si>
  <si>
    <t>AP1S1</t>
  </si>
  <si>
    <t>LMO4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</si>
  <si>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</si>
  <si>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</si>
  <si>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</si>
  <si>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</si>
  <si>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</si>
  <si>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</si>
  <si>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</si>
  <si>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</si>
  <si>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</si>
  <si>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</si>
  <si>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</si>
  <si>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RPS16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</si>
  <si>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</si>
  <si>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</si>
  <si>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</si>
  <si>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</si>
  <si>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</si>
  <si>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</si>
  <si>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</si>
  <si>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</si>
  <si>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</si>
  <si>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</si>
  <si>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</si>
  <si>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</si>
  <si>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</si>
  <si>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</si>
  <si>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</si>
  <si>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</si>
  <si>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</si>
  <si>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RPL7A</t>
  </si>
  <si>
    <t>POLR2G</t>
  </si>
  <si>
    <t>ETF1</t>
  </si>
  <si>
    <t>CNBP</t>
  </si>
  <si>
    <t>YPEL5</t>
  </si>
  <si>
    <t>RPS4X</t>
  </si>
  <si>
    <t>RPL23A</t>
  </si>
  <si>
    <t>RPS6</t>
  </si>
  <si>
    <t>HIST1H4A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</si>
  <si>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</si>
  <si>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</si>
  <si>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</si>
  <si>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</si>
  <si>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</si>
  <si>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</si>
  <si>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</si>
  <si>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</si>
  <si>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RBX1</t>
  </si>
  <si>
    <t>GNB2</t>
  </si>
  <si>
    <t>RPL30</t>
  </si>
  <si>
    <t>RPL31</t>
  </si>
  <si>
    <t>RPL10A</t>
  </si>
  <si>
    <t>RPL11</t>
  </si>
  <si>
    <t>RPL8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</si>
  <si>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</si>
  <si>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</si>
  <si>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</si>
  <si>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</si>
  <si>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</si>
  <si>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</si>
  <si>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</si>
  <si>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</si>
  <si>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</si>
  <si>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PPP2R2A</t>
  </si>
  <si>
    <t>DYNLL1</t>
  </si>
  <si>
    <t>RPL38</t>
  </si>
  <si>
    <t>GNG5</t>
  </si>
  <si>
    <t>GNB2L1</t>
  </si>
  <si>
    <t>PPP2CA</t>
  </si>
  <si>
    <t>UBE2L3</t>
  </si>
  <si>
    <t>EEF1A1</t>
  </si>
  <si>
    <t>ACTA1</t>
  </si>
  <si>
    <t>TUBA1B</t>
  </si>
  <si>
    <t>TUBB4B</t>
  </si>
  <si>
    <t>PAFAH1B2</t>
  </si>
  <si>
    <t>HBG1</t>
  </si>
  <si>
    <t>HBG2</t>
  </si>
  <si>
    <t>HBA1</t>
  </si>
  <si>
    <t>NOP14</t>
  </si>
  <si>
    <t>IGBP1</t>
  </si>
  <si>
    <t>PSPH</t>
  </si>
  <si>
    <t>RPP38</t>
  </si>
  <si>
    <t>RPP30</t>
  </si>
  <si>
    <t>GTF2I</t>
  </si>
  <si>
    <t>PIP4K2B</t>
  </si>
  <si>
    <t>SRPK2</t>
  </si>
  <si>
    <t>CCT2</t>
  </si>
  <si>
    <t>RAE1</t>
  </si>
  <si>
    <t>GSTO1</t>
  </si>
  <si>
    <t>PRKDC</t>
  </si>
  <si>
    <t>ADAM17</t>
  </si>
  <si>
    <t>BLOC1S1</t>
  </si>
  <si>
    <t>ARG2</t>
  </si>
  <si>
    <t>CRADD</t>
  </si>
  <si>
    <t>IFI35</t>
  </si>
  <si>
    <t>DCD</t>
  </si>
  <si>
    <t>TMF1</t>
  </si>
  <si>
    <t>MRPS10</t>
  </si>
  <si>
    <t>MRPS35</t>
  </si>
  <si>
    <t>MRPS5</t>
  </si>
  <si>
    <t>MRPS36</t>
  </si>
  <si>
    <t>MRPS11</t>
  </si>
  <si>
    <t>MRPS15</t>
  </si>
  <si>
    <t>MRPS21</t>
  </si>
  <si>
    <t>MRPS9</t>
  </si>
  <si>
    <t>SARNP</t>
  </si>
  <si>
    <t>COG7</t>
  </si>
  <si>
    <t>SMAD3</t>
  </si>
  <si>
    <t>ARF1</t>
  </si>
  <si>
    <t>ARF5</t>
  </si>
  <si>
    <t>ERH</t>
  </si>
  <si>
    <t>RHOG</t>
  </si>
  <si>
    <t>SERF2</t>
  </si>
  <si>
    <t>MXRA7</t>
  </si>
  <si>
    <t>FOXK1</t>
  </si>
  <si>
    <t>RPP14</t>
  </si>
  <si>
    <t>CCZ1</t>
  </si>
  <si>
    <t>DAB2</t>
  </si>
  <si>
    <t>DGCR2</t>
  </si>
  <si>
    <t>HSPG2</t>
  </si>
  <si>
    <t>XIAP</t>
  </si>
  <si>
    <t>EFNB1</t>
  </si>
  <si>
    <t>RBM10</t>
  </si>
  <si>
    <t>RBM3</t>
  </si>
  <si>
    <t>MPP1</t>
  </si>
  <si>
    <t>TFAM</t>
  </si>
  <si>
    <t>PITPNA</t>
  </si>
  <si>
    <t>SLC25A3</t>
  </si>
  <si>
    <t>HDLBP</t>
  </si>
  <si>
    <t>GTF2B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</si>
  <si>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</si>
  <si>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</si>
  <si>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</si>
  <si>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</si>
  <si>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</si>
  <si>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</si>
  <si>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</si>
  <si>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</si>
  <si>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</si>
  <si>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</si>
  <si>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</si>
  <si>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</si>
  <si>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</si>
  <si>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</si>
  <si>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</si>
  <si>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FOXK2</t>
  </si>
  <si>
    <t>GALK2</t>
  </si>
  <si>
    <t>AMPD3</t>
  </si>
  <si>
    <t>CTBS</t>
  </si>
  <si>
    <t>CAP1</t>
  </si>
  <si>
    <t>HMGCS1</t>
  </si>
  <si>
    <t>SLC7A5</t>
  </si>
  <si>
    <t>DR1</t>
  </si>
  <si>
    <t>PFKP</t>
  </si>
  <si>
    <t>OCRL</t>
  </si>
  <si>
    <t>PLCB3</t>
  </si>
  <si>
    <t>ROR2</t>
  </si>
  <si>
    <t>SP2</t>
  </si>
  <si>
    <t>DHODH</t>
  </si>
  <si>
    <t>CENPE</t>
  </si>
  <si>
    <t>KIF23</t>
  </si>
  <si>
    <t>SP3</t>
  </si>
  <si>
    <t>RPL18A</t>
  </si>
  <si>
    <t>MAP2K1</t>
  </si>
  <si>
    <t>FKBP4</t>
  </si>
  <si>
    <t>PLOD1</t>
  </si>
  <si>
    <t>NUCB1</t>
  </si>
  <si>
    <t>RASSF7</t>
  </si>
  <si>
    <t>AKAP12</t>
  </si>
  <si>
    <t>HHEX</t>
  </si>
  <si>
    <t>ACY1</t>
  </si>
  <si>
    <t>TGFBR3</t>
  </si>
  <si>
    <t>TNFAIP2</t>
  </si>
  <si>
    <t>PLAUR</t>
  </si>
  <si>
    <t>TAP2</t>
  </si>
  <si>
    <t>GBE1</t>
  </si>
  <si>
    <t>ATP7A</t>
  </si>
  <si>
    <t>TLE3</t>
  </si>
  <si>
    <t>PRKCQ</t>
  </si>
  <si>
    <t>GLO1</t>
  </si>
  <si>
    <t>ACVR1</t>
  </si>
  <si>
    <t>AKR1C1</t>
  </si>
  <si>
    <t>SSBP1</t>
  </si>
  <si>
    <t>YWHAH</t>
  </si>
  <si>
    <t>PLP2</t>
  </si>
  <si>
    <t>CSTF1</t>
  </si>
  <si>
    <t>UBE3A</t>
  </si>
  <si>
    <t>PTPN12</t>
  </si>
  <si>
    <t>SRSF11</t>
  </si>
  <si>
    <t>EEF1A2</t>
  </si>
  <si>
    <t>PRKCD</t>
  </si>
  <si>
    <t>RNASEL</t>
  </si>
  <si>
    <t>PTPN11</t>
  </si>
  <si>
    <t>KDSR</t>
  </si>
  <si>
    <t>BTK</t>
  </si>
  <si>
    <t>PPAT</t>
  </si>
  <si>
    <t>GFPT1</t>
  </si>
  <si>
    <t>EXOSC9</t>
  </si>
  <si>
    <t>APLP2</t>
  </si>
  <si>
    <t>GABPA</t>
  </si>
  <si>
    <t>RING1</t>
  </si>
  <si>
    <t>PRDX1</t>
  </si>
  <si>
    <t>TCHH</t>
  </si>
  <si>
    <t>KHDRBS1</t>
  </si>
  <si>
    <t>BAX</t>
  </si>
  <si>
    <t>MCL1</t>
  </si>
  <si>
    <t>KLC1</t>
  </si>
  <si>
    <t>ARHGAP1</t>
  </si>
  <si>
    <t>AES</t>
  </si>
  <si>
    <t>SRSF4</t>
  </si>
  <si>
    <t>PPP3CA</t>
  </si>
  <si>
    <t>DHX9</t>
  </si>
  <si>
    <t>CRYZ</t>
  </si>
  <si>
    <t>DDR1</t>
  </si>
  <si>
    <t>SLC20A2</t>
  </si>
  <si>
    <t>GOLGA3</t>
  </si>
  <si>
    <t>GOLGA2</t>
  </si>
  <si>
    <t>EHHADH</t>
  </si>
  <si>
    <t>EPB49</t>
  </si>
  <si>
    <t>DSC1</t>
  </si>
  <si>
    <t>CD47</t>
  </si>
  <si>
    <t>PPID</t>
  </si>
  <si>
    <t>SSRP1</t>
  </si>
  <si>
    <t>SPIRE1</t>
  </si>
  <si>
    <t>MZT1</t>
  </si>
  <si>
    <t>VAC14</t>
  </si>
  <si>
    <t>KIAA0100</t>
  </si>
  <si>
    <t>NSUN2</t>
  </si>
  <si>
    <t>RBBP4</t>
  </si>
  <si>
    <t>NCBP1</t>
  </si>
  <si>
    <t>MGAT5</t>
  </si>
  <si>
    <t>EP300</t>
  </si>
  <si>
    <t>AHNAK</t>
  </si>
  <si>
    <t>ELP6</t>
  </si>
  <si>
    <t>HSPA14</t>
  </si>
  <si>
    <t>SCRN3</t>
  </si>
  <si>
    <t>FAAP100</t>
  </si>
  <si>
    <t>MGAT2</t>
  </si>
  <si>
    <t>GALNT2</t>
  </si>
  <si>
    <t>AP1B1</t>
  </si>
  <si>
    <t>CPSF1</t>
  </si>
  <si>
    <t>BST2</t>
  </si>
  <si>
    <t>PMPCA</t>
  </si>
  <si>
    <t>NUP160</t>
  </si>
  <si>
    <t>SCAP</t>
  </si>
  <si>
    <t>TWF1</t>
  </si>
  <si>
    <t>ASPH</t>
  </si>
  <si>
    <t>TFCP2</t>
  </si>
  <si>
    <t>KCNH2</t>
  </si>
  <si>
    <t>KIF5A</t>
  </si>
  <si>
    <t>STX4</t>
  </si>
  <si>
    <t>SFSWAP</t>
  </si>
  <si>
    <t>SF3A3</t>
  </si>
  <si>
    <t>TP53BP1</t>
  </si>
  <si>
    <t>TMEM115</t>
  </si>
  <si>
    <t>AIMP1</t>
  </si>
  <si>
    <t>ILF2</t>
  </si>
  <si>
    <t>ILF3</t>
  </si>
  <si>
    <t>LMAN2</t>
  </si>
  <si>
    <t>TRAF2</t>
  </si>
  <si>
    <t>ANK3</t>
  </si>
  <si>
    <t>DLG1</t>
  </si>
  <si>
    <t>TAF10</t>
  </si>
  <si>
    <t>PPP1R8</t>
  </si>
  <si>
    <t>PTP4A2</t>
  </si>
  <si>
    <t>BNIP1</t>
  </si>
  <si>
    <t>CSTF3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</si>
  <si>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</si>
  <si>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</si>
  <si>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</si>
  <si>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</si>
  <si>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</si>
  <si>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</si>
  <si>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</si>
  <si>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</si>
  <si>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GAGE6</t>
  </si>
  <si>
    <t>ACACA</t>
  </si>
  <si>
    <t>LCP2</t>
  </si>
  <si>
    <t>GPS1</t>
  </si>
  <si>
    <t>USP4</t>
  </si>
  <si>
    <t>CHAF1A</t>
  </si>
  <si>
    <t>CHAF1B</t>
  </si>
  <si>
    <t>IK</t>
  </si>
  <si>
    <t>PRKAA1</t>
  </si>
  <si>
    <t>PPFIA1</t>
  </si>
  <si>
    <t>TARDBP</t>
  </si>
  <si>
    <t>HNRNPA0</t>
  </si>
  <si>
    <t>AIMP2</t>
  </si>
  <si>
    <t>FADD</t>
  </si>
  <si>
    <t>PRDX4</t>
  </si>
  <si>
    <t>MAPK7</t>
  </si>
  <si>
    <t>PAK2</t>
  </si>
  <si>
    <t>CBX3</t>
  </si>
  <si>
    <t>STK3</t>
  </si>
  <si>
    <t>STX5</t>
  </si>
  <si>
    <t>PSMD2</t>
  </si>
  <si>
    <t>DDX10</t>
  </si>
  <si>
    <t>DNAJC3</t>
  </si>
  <si>
    <t>SELENBP1</t>
  </si>
  <si>
    <t>NME3</t>
  </si>
  <si>
    <t>MAP3K1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</si>
  <si>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</si>
  <si>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</si>
  <si>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</si>
  <si>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</si>
  <si>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</si>
  <si>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</si>
  <si>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</si>
  <si>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</si>
  <si>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PTK7</t>
  </si>
  <si>
    <t>PABPC4</t>
  </si>
  <si>
    <t>ATM</t>
  </si>
  <si>
    <t>GRB10</t>
  </si>
  <si>
    <t>MTA1</t>
  </si>
  <si>
    <t>EIF3I</t>
  </si>
  <si>
    <t>KLF1</t>
  </si>
  <si>
    <t>PPIL2</t>
  </si>
  <si>
    <t>PPP2R5C</t>
  </si>
  <si>
    <t>PDCL</t>
  </si>
  <si>
    <t>PLD1</t>
  </si>
  <si>
    <t>TARBP1</t>
  </si>
  <si>
    <t>MRPL49</t>
  </si>
  <si>
    <t>DYNC1I2</t>
  </si>
  <si>
    <t>ORC2</t>
  </si>
  <si>
    <t>ILK</t>
  </si>
  <si>
    <t>IKZF1</t>
  </si>
  <si>
    <t>NNT</t>
  </si>
  <si>
    <t>SNTB2</t>
  </si>
  <si>
    <t>XRCC4</t>
  </si>
  <si>
    <t>UNC119</t>
  </si>
  <si>
    <t>SLC39A6</t>
  </si>
  <si>
    <t>SF3B2</t>
  </si>
  <si>
    <t>OS9</t>
  </si>
  <si>
    <t>PDAP1</t>
  </si>
  <si>
    <t>ADAM9</t>
  </si>
  <si>
    <t>ADAM15</t>
  </si>
  <si>
    <t>TMED1</t>
  </si>
  <si>
    <t>FKBP5</t>
  </si>
  <si>
    <t>ROCK1</t>
  </si>
  <si>
    <t>FZD5</t>
  </si>
  <si>
    <t>NFATC2</t>
  </si>
  <si>
    <t>TCIRG1</t>
  </si>
  <si>
    <t>PICALM</t>
  </si>
  <si>
    <t>MTM1</t>
  </si>
  <si>
    <t>SQSTM1</t>
  </si>
  <si>
    <t>MED21</t>
  </si>
  <si>
    <t>MTX1</t>
  </si>
  <si>
    <t>TUBB3</t>
  </si>
  <si>
    <t>PIN1</t>
  </si>
  <si>
    <t>ATR</t>
  </si>
  <si>
    <t>EIF4EBP1</t>
  </si>
  <si>
    <t>EIF4EBP2</t>
  </si>
  <si>
    <t>RIPK1</t>
  </si>
  <si>
    <t>HDAC1</t>
  </si>
  <si>
    <t>ITPK1</t>
  </si>
  <si>
    <t>SNW1</t>
  </si>
  <si>
    <t>IQGAP2</t>
  </si>
  <si>
    <t>STIM1</t>
  </si>
  <si>
    <t>SNX1</t>
  </si>
  <si>
    <t>PEX6</t>
  </si>
  <si>
    <t>PWP1</t>
  </si>
  <si>
    <t>MTMR2</t>
  </si>
  <si>
    <t>CUL1</t>
  </si>
  <si>
    <t>CUL2</t>
  </si>
  <si>
    <t>CUL3</t>
  </si>
  <si>
    <t>CUL4A</t>
  </si>
  <si>
    <t>TP53BP2</t>
  </si>
  <si>
    <t>DYRK1A</t>
  </si>
  <si>
    <t>TSTA3</t>
  </si>
  <si>
    <t>RAB31</t>
  </si>
  <si>
    <t>FHL3</t>
  </si>
  <si>
    <t>ALKBH1</t>
  </si>
  <si>
    <t>MOGS</t>
  </si>
  <si>
    <t>SPTAN1</t>
  </si>
  <si>
    <t>BLMH</t>
  </si>
  <si>
    <t>PTK6</t>
  </si>
  <si>
    <t>TUBB2A</t>
  </si>
  <si>
    <t>BYSL</t>
  </si>
  <si>
    <t>IDI1</t>
  </si>
  <si>
    <t>CBFB</t>
  </si>
  <si>
    <t>NFYC</t>
  </si>
  <si>
    <t>CDK13</t>
  </si>
  <si>
    <t>CKAP5</t>
  </si>
  <si>
    <t>CIRBP</t>
  </si>
  <si>
    <t>COTL1</t>
  </si>
  <si>
    <t>COX17</t>
  </si>
  <si>
    <t>HNRNPD</t>
  </si>
  <si>
    <t>SCARB2</t>
  </si>
  <si>
    <t>LRP8</t>
  </si>
  <si>
    <t>IL18</t>
  </si>
  <si>
    <t>DAG1</t>
  </si>
  <si>
    <t>DSG2</t>
  </si>
  <si>
    <t>BOP1</t>
  </si>
  <si>
    <t>UBE4A</t>
  </si>
  <si>
    <t>KEAP1</t>
  </si>
  <si>
    <t>DHX34</t>
  </si>
  <si>
    <t>MORC3</t>
  </si>
  <si>
    <t>SAFB2</t>
  </si>
  <si>
    <t>EIF3A</t>
  </si>
  <si>
    <t>SCRIB</t>
  </si>
  <si>
    <t>MLEC</t>
  </si>
  <si>
    <t>TTLL12</t>
  </si>
  <si>
    <t>DYNC1H1</t>
  </si>
  <si>
    <t>EIF2B1</t>
  </si>
  <si>
    <t>EIF4A2</t>
  </si>
  <si>
    <t>SELPLG</t>
  </si>
  <si>
    <t>MAP7</t>
  </si>
  <si>
    <t>CTTN</t>
  </si>
  <si>
    <t>ENDOG</t>
  </si>
  <si>
    <t>RCN2</t>
  </si>
  <si>
    <t>TRIM25</t>
  </si>
  <si>
    <t>PTK2B</t>
  </si>
  <si>
    <t>FLNC</t>
  </si>
  <si>
    <t>FKBP8</t>
  </si>
  <si>
    <t>FAM50A</t>
  </si>
  <si>
    <t>FRG1</t>
  </si>
  <si>
    <t>GNA13</t>
  </si>
  <si>
    <t>GAMT</t>
  </si>
  <si>
    <t>GALE</t>
  </si>
  <si>
    <t>CAPRIN1</t>
  </si>
  <si>
    <t>BECN1</t>
  </si>
  <si>
    <t>HES1</t>
  </si>
  <si>
    <t>RBM39</t>
  </si>
  <si>
    <t>FAT1</t>
  </si>
  <si>
    <t>HLTF</t>
  </si>
  <si>
    <t>SQLE</t>
  </si>
  <si>
    <t>SLC29A2</t>
  </si>
  <si>
    <t>PDIA5</t>
  </si>
  <si>
    <t>PRPSAP1</t>
  </si>
  <si>
    <t>MCM6</t>
  </si>
  <si>
    <t>ITPR3</t>
  </si>
  <si>
    <t>RASA3</t>
  </si>
  <si>
    <t>PLS1</t>
  </si>
  <si>
    <t>IRF3</t>
  </si>
  <si>
    <t>TRIP12</t>
  </si>
  <si>
    <t>PUM1</t>
  </si>
  <si>
    <t>MDC1</t>
  </si>
  <si>
    <t>CLINT1</t>
  </si>
  <si>
    <t>KCTD2</t>
  </si>
  <si>
    <t>SMC1A</t>
  </si>
  <si>
    <t>NCOA6</t>
  </si>
  <si>
    <t>GSE1</t>
  </si>
  <si>
    <t>GINS1</t>
  </si>
  <si>
    <t>USP10</t>
  </si>
  <si>
    <t>MESDC2</t>
  </si>
  <si>
    <t>GANAB</t>
  </si>
  <si>
    <t>LBR</t>
  </si>
  <si>
    <t>ICAM4</t>
  </si>
  <si>
    <t>GOLGB1</t>
  </si>
  <si>
    <t>CASP8</t>
  </si>
  <si>
    <t>MEF2D</t>
  </si>
  <si>
    <t>LASP1</t>
  </si>
  <si>
    <t>KPNB1</t>
  </si>
  <si>
    <t>NOLC1</t>
  </si>
  <si>
    <t>NUMA1</t>
  </si>
  <si>
    <t>PSME4</t>
  </si>
  <si>
    <t>CUL7</t>
  </si>
  <si>
    <t>SLMAP</t>
  </si>
  <si>
    <t>GAPVD1</t>
  </si>
  <si>
    <t>NAA25</t>
  </si>
  <si>
    <t>NCAPH</t>
  </si>
  <si>
    <t>KIAA0101</t>
  </si>
  <si>
    <t>EMC2</t>
  </si>
  <si>
    <t>WTAP</t>
  </si>
  <si>
    <t>PSMD6</t>
  </si>
  <si>
    <t>HERPUD1</t>
  </si>
  <si>
    <t>LAPTM4A</t>
  </si>
  <si>
    <t>MAD2L1BP</t>
  </si>
  <si>
    <t>FAM175B</t>
  </si>
  <si>
    <t>SEPT2</t>
  </si>
  <si>
    <t>SART3</t>
  </si>
  <si>
    <t>NCAPD2</t>
  </si>
  <si>
    <t>EXOSC7</t>
  </si>
  <si>
    <t>EFTUD2</t>
  </si>
  <si>
    <t>R3HDM1</t>
  </si>
  <si>
    <t>SNX17</t>
  </si>
  <si>
    <t>RAB3GAP1</t>
  </si>
  <si>
    <t>SLC39A14</t>
  </si>
  <si>
    <t>KARS</t>
  </si>
  <si>
    <t>SETDB1</t>
  </si>
  <si>
    <t>RRS1</t>
  </si>
  <si>
    <t>EIF4H</t>
  </si>
  <si>
    <t>ACAP2</t>
  </si>
  <si>
    <t>KIF14</t>
  </si>
  <si>
    <t>BRD3</t>
  </si>
  <si>
    <t>WDR43</t>
  </si>
  <si>
    <t>ACOX1</t>
  </si>
  <si>
    <t>EEA1</t>
  </si>
  <si>
    <t>PAFAH1B3</t>
  </si>
  <si>
    <t>PLCL1</t>
  </si>
  <si>
    <t>PDK1</t>
  </si>
  <si>
    <t>PEA15</t>
  </si>
  <si>
    <t>EBP</t>
  </si>
  <si>
    <t>PMVK</t>
  </si>
  <si>
    <t>PLEC</t>
  </si>
  <si>
    <t>NOMO1</t>
  </si>
  <si>
    <t>TCEAL1</t>
  </si>
  <si>
    <t>PPP2R5A</t>
  </si>
  <si>
    <t>PPA1</t>
  </si>
  <si>
    <t>STK38</t>
  </si>
  <si>
    <t>NONO</t>
  </si>
  <si>
    <t>PPP2R4</t>
  </si>
  <si>
    <t>PWP2</t>
  </si>
  <si>
    <t>QPRT</t>
  </si>
  <si>
    <t>RABEP1</t>
  </si>
  <si>
    <t>RAB35</t>
  </si>
  <si>
    <t>RBBP5</t>
  </si>
  <si>
    <t>RCN1</t>
  </si>
  <si>
    <t>RALBP1</t>
  </si>
  <si>
    <t>LLGL1</t>
  </si>
  <si>
    <t>TMED2</t>
  </si>
  <si>
    <t>PCBP1</t>
  </si>
  <si>
    <t>PCBP2</t>
  </si>
  <si>
    <t>TCEB2</t>
  </si>
  <si>
    <t>RHEB</t>
  </si>
  <si>
    <t>UBE3C</t>
  </si>
  <si>
    <t>SF3B3</t>
  </si>
  <si>
    <t>DLGAP5</t>
  </si>
  <si>
    <t>RSU1</t>
  </si>
  <si>
    <t>SAFB</t>
  </si>
  <si>
    <t>SF3B4</t>
  </si>
  <si>
    <t>SF3A2</t>
  </si>
  <si>
    <t>PPP1R7</t>
  </si>
  <si>
    <t>SEC23B</t>
  </si>
  <si>
    <t>SF3A1</t>
  </si>
  <si>
    <t>SPA17</t>
  </si>
  <si>
    <t>SURF1</t>
  </si>
  <si>
    <t>SURF2</t>
  </si>
  <si>
    <t>TAF7</t>
  </si>
  <si>
    <t>TERF2</t>
  </si>
  <si>
    <t>MAPRE2</t>
  </si>
  <si>
    <t>SLC9A3R2</t>
  </si>
  <si>
    <t>TRADD</t>
  </si>
  <si>
    <t>SF1</t>
  </si>
  <si>
    <t>TRIP10</t>
  </si>
  <si>
    <t>TRIP11</t>
  </si>
  <si>
    <t>TRIP13</t>
  </si>
  <si>
    <t>TRIP4</t>
  </si>
  <si>
    <t>JMJD1C</t>
  </si>
  <si>
    <t>TRIP6</t>
  </si>
  <si>
    <t>MAPRE1</t>
  </si>
  <si>
    <t>TSC22D1</t>
  </si>
  <si>
    <t>NSDHL</t>
  </si>
  <si>
    <t>NAB2</t>
  </si>
  <si>
    <t>MYLK</t>
  </si>
  <si>
    <t>TAB1</t>
  </si>
  <si>
    <t>HERC1</t>
  </si>
  <si>
    <t>SLC1A5</t>
  </si>
  <si>
    <t>ZKSCAN8</t>
  </si>
  <si>
    <t>TOMM34</t>
  </si>
  <si>
    <t>NCOA1</t>
  </si>
  <si>
    <t>MSMO1</t>
  </si>
  <si>
    <t>TBCC</t>
  </si>
  <si>
    <t>UBE2V2</t>
  </si>
  <si>
    <t>STK11</t>
  </si>
  <si>
    <t>STXBP2</t>
  </si>
  <si>
    <t>VAMP3</t>
  </si>
  <si>
    <t>ATP6AP1</t>
  </si>
  <si>
    <t>VPS72</t>
  </si>
  <si>
    <t>RAB11B</t>
  </si>
  <si>
    <t>ZYX</t>
  </si>
  <si>
    <t>ADRM1</t>
  </si>
  <si>
    <t>CCDC6</t>
  </si>
  <si>
    <t>UAP1</t>
  </si>
  <si>
    <t>E2F4</t>
  </si>
  <si>
    <t>SSX2</t>
  </si>
  <si>
    <t>PSMD5</t>
  </si>
  <si>
    <t>PKN1</t>
  </si>
  <si>
    <t>PKN2</t>
  </si>
  <si>
    <t>TAF12</t>
  </si>
  <si>
    <t>DDB1</t>
  </si>
  <si>
    <t>MAPK14</t>
  </si>
  <si>
    <t>DPYSL2</t>
  </si>
  <si>
    <t>RBBP7</t>
  </si>
  <si>
    <t>C3AR1</t>
  </si>
  <si>
    <t>ZNF74</t>
  </si>
  <si>
    <t>TAF9</t>
  </si>
  <si>
    <t>ZNF239</t>
  </si>
  <si>
    <t>ECM1</t>
  </si>
  <si>
    <t>CTF1</t>
  </si>
  <si>
    <t>MEA1</t>
  </si>
  <si>
    <t>DBN1</t>
  </si>
  <si>
    <t>MAPKAPK3</t>
  </si>
  <si>
    <t>NRF1</t>
  </si>
  <si>
    <t>FSCN1</t>
  </si>
  <si>
    <t>MAN2A1</t>
  </si>
  <si>
    <t>NDUFA5</t>
  </si>
  <si>
    <t>CLPP</t>
  </si>
  <si>
    <t>TST</t>
  </si>
  <si>
    <t>UBE2S</t>
  </si>
  <si>
    <t>HIST2H2BE</t>
  </si>
  <si>
    <t>NDUFA9</t>
  </si>
  <si>
    <t>PCK2</t>
  </si>
  <si>
    <t>ST3GAL2</t>
  </si>
  <si>
    <t>CYP51A1</t>
  </si>
  <si>
    <t>DGUOK</t>
  </si>
  <si>
    <t>ATP6V1F</t>
  </si>
  <si>
    <t>REL</t>
  </si>
  <si>
    <t>KNOP1</t>
  </si>
  <si>
    <t>HNRNPUL2</t>
  </si>
  <si>
    <t>CSPP1</t>
  </si>
  <si>
    <t>INF2</t>
  </si>
  <si>
    <t>MICB</t>
  </si>
  <si>
    <t>MICA</t>
  </si>
  <si>
    <t>PDS5A</t>
  </si>
  <si>
    <t>QSER1</t>
  </si>
  <si>
    <t>CLEC16A</t>
  </si>
  <si>
    <t>AAK1</t>
  </si>
  <si>
    <t>KIAA1033</t>
  </si>
  <si>
    <t>ERCC6L</t>
  </si>
  <si>
    <t>TSR1</t>
  </si>
  <si>
    <t>ALG11</t>
  </si>
  <si>
    <t>QRICH1</t>
  </si>
  <si>
    <t>RELA</t>
  </si>
  <si>
    <t>GOLGA7B</t>
  </si>
  <si>
    <t>SMU1</t>
  </si>
  <si>
    <t>CWF19L2</t>
  </si>
  <si>
    <t>MYLK3</t>
  </si>
  <si>
    <t>LRRFIP1</t>
  </si>
  <si>
    <t>POLD3</t>
  </si>
  <si>
    <t>PGS1</t>
  </si>
  <si>
    <t>LEPRE1</t>
  </si>
  <si>
    <t>TRMT5</t>
  </si>
  <si>
    <t>NME1-NME2</t>
  </si>
  <si>
    <t>MAP7D1</t>
  </si>
  <si>
    <t>UAP1L1</t>
  </si>
  <si>
    <t>C2orf76</t>
  </si>
  <si>
    <t>DAK</t>
  </si>
  <si>
    <t>LSM12</t>
  </si>
  <si>
    <t>TBC1D25</t>
  </si>
  <si>
    <t>PUS10</t>
  </si>
  <si>
    <t>ADCK5</t>
  </si>
  <si>
    <t>HSDL1</t>
  </si>
  <si>
    <t>ARL13B</t>
  </si>
  <si>
    <t>SP6</t>
  </si>
  <si>
    <t>ALDH1L2</t>
  </si>
  <si>
    <t>MAGEC3</t>
  </si>
  <si>
    <t>GNPTAB</t>
  </si>
  <si>
    <t>CCDC88A</t>
  </si>
  <si>
    <t>RABL6</t>
  </si>
  <si>
    <t>VMA21</t>
  </si>
  <si>
    <t>TUBB8</t>
  </si>
  <si>
    <t>TIMM50</t>
  </si>
  <si>
    <t>USP38</t>
  </si>
  <si>
    <t>ZNF672</t>
  </si>
  <si>
    <t>C5orf22</t>
  </si>
  <si>
    <t>COX19</t>
  </si>
  <si>
    <t>VPS26B</t>
  </si>
  <si>
    <t>CCSMST1</t>
  </si>
  <si>
    <t>LARP7</t>
  </si>
  <si>
    <t>NADKD1</t>
  </si>
  <si>
    <t>GXYLT1</t>
  </si>
  <si>
    <t>ACSF3</t>
  </si>
  <si>
    <t>PREPL</t>
  </si>
  <si>
    <t>TBC1D10B</t>
  </si>
  <si>
    <t>ANO6</t>
  </si>
  <si>
    <t>ARID4B</t>
  </si>
  <si>
    <t>NME4</t>
  </si>
  <si>
    <t>GRIPAP1</t>
  </si>
  <si>
    <t>BCL7A</t>
  </si>
  <si>
    <t>DECR2</t>
  </si>
  <si>
    <t>TMEM259</t>
  </si>
  <si>
    <t>FAM98B</t>
  </si>
  <si>
    <t>PDCD4</t>
  </si>
  <si>
    <t>AGPAT9</t>
  </si>
  <si>
    <t>TP53I3</t>
  </si>
  <si>
    <t>ACSM3</t>
  </si>
  <si>
    <t>HSD17B12</t>
  </si>
  <si>
    <t>AKIRIN2</t>
  </si>
  <si>
    <t>LACTB2</t>
  </si>
  <si>
    <t>SMUG1</t>
  </si>
  <si>
    <t>FASTKD1</t>
  </si>
  <si>
    <t>ANKRD39</t>
  </si>
  <si>
    <t>BOLA3</t>
  </si>
  <si>
    <t>TMEM177</t>
  </si>
  <si>
    <t>HS1BP3</t>
  </si>
  <si>
    <t>CYBRD1</t>
  </si>
  <si>
    <t>WDR81</t>
  </si>
  <si>
    <t>ACTBL2</t>
  </si>
  <si>
    <t>MPV17L2</t>
  </si>
  <si>
    <t>SFT2D3</t>
  </si>
  <si>
    <t>HSP90AB3P</t>
  </si>
  <si>
    <t>HSP90AB2P</t>
  </si>
  <si>
    <t>HSP90AA4P</t>
  </si>
  <si>
    <t>DCAF6</t>
  </si>
  <si>
    <t>RPL39P5</t>
  </si>
  <si>
    <t>TMEM97</t>
  </si>
  <si>
    <t>YIF1B</t>
  </si>
  <si>
    <t>C19orf54</t>
  </si>
  <si>
    <t>SLC45A4</t>
  </si>
  <si>
    <t>ZC3H12A</t>
  </si>
  <si>
    <t>CD80</t>
  </si>
  <si>
    <t>RILPL1</t>
  </si>
  <si>
    <t>CMPK2</t>
  </si>
  <si>
    <t>DNAJC21</t>
  </si>
  <si>
    <t>SGOL1</t>
  </si>
  <si>
    <t>HERC4</t>
  </si>
  <si>
    <t>UTS2</t>
  </si>
  <si>
    <t>TIMP1</t>
  </si>
  <si>
    <t>FLNA</t>
  </si>
  <si>
    <t>FAM3A</t>
  </si>
  <si>
    <t>RABL3</t>
  </si>
  <si>
    <t>TUBB</t>
  </si>
  <si>
    <t>CT47A1</t>
  </si>
  <si>
    <t>MOV10</t>
  </si>
  <si>
    <t>RHOC</t>
  </si>
  <si>
    <t>NUPL1</t>
  </si>
  <si>
    <t>SRSF10</t>
  </si>
  <si>
    <t>PAGE2B</t>
  </si>
  <si>
    <t>PITRM1</t>
  </si>
  <si>
    <t>PSMG4</t>
  </si>
  <si>
    <t>TFDP1</t>
  </si>
  <si>
    <t>WDR44</t>
  </si>
  <si>
    <t>HMGN5</t>
  </si>
  <si>
    <t>PRRC2B</t>
  </si>
  <si>
    <t>TJAP1</t>
  </si>
  <si>
    <t>RRP12</t>
  </si>
  <si>
    <t>COA6</t>
  </si>
  <si>
    <t>GMEB2</t>
  </si>
  <si>
    <t>TOR1AIP1</t>
  </si>
  <si>
    <t>AARS2</t>
  </si>
  <si>
    <t>TOR2A</t>
  </si>
  <si>
    <t>IQSEC2</t>
  </si>
  <si>
    <t>FAM78A</t>
  </si>
  <si>
    <t>TEX30</t>
  </si>
  <si>
    <t>DLG3</t>
  </si>
  <si>
    <t>PCID2</t>
  </si>
  <si>
    <t>SLC35C2</t>
  </si>
  <si>
    <t>STAU1</t>
  </si>
  <si>
    <t>TMEM230</t>
  </si>
  <si>
    <t>MORF4L2</t>
  </si>
  <si>
    <t>DGKK</t>
  </si>
  <si>
    <t>COLEC12</t>
  </si>
  <si>
    <t>SPECC1</t>
  </si>
  <si>
    <t>RNFT1</t>
  </si>
  <si>
    <t>SMEK2</t>
  </si>
  <si>
    <t>WDR45B</t>
  </si>
  <si>
    <t>EOGT</t>
  </si>
  <si>
    <t>PEX19</t>
  </si>
  <si>
    <t>ATP5F1</t>
  </si>
  <si>
    <t>BCL2L1</t>
  </si>
  <si>
    <t>DCAF10</t>
  </si>
  <si>
    <t>MRPS18A</t>
  </si>
  <si>
    <t>DPM1</t>
  </si>
  <si>
    <t>RALY</t>
  </si>
  <si>
    <t>PSMF1</t>
  </si>
  <si>
    <t>SRPK1</t>
  </si>
  <si>
    <t>MPC2</t>
  </si>
  <si>
    <t>TTC38</t>
  </si>
  <si>
    <t>COX20</t>
  </si>
  <si>
    <t>EXOSC6</t>
  </si>
  <si>
    <t>FAM21B</t>
  </si>
  <si>
    <t>HIATL1</t>
  </si>
  <si>
    <t>NUP188</t>
  </si>
  <si>
    <t>CSNK2B</t>
  </si>
  <si>
    <t>HP1BP3</t>
  </si>
  <si>
    <t>VARS2</t>
  </si>
  <si>
    <t>AIF1</t>
  </si>
  <si>
    <t>CEP170</t>
  </si>
  <si>
    <t>LDLRAP1</t>
  </si>
  <si>
    <t>CAMK2G</t>
  </si>
  <si>
    <t>ODR4</t>
  </si>
  <si>
    <t>DNLZ</t>
  </si>
  <si>
    <t>CIZ1</t>
  </si>
  <si>
    <t>TDRKH</t>
  </si>
  <si>
    <t>SZT2</t>
  </si>
  <si>
    <t>PKIB</t>
  </si>
  <si>
    <t>C9orf156</t>
  </si>
  <si>
    <t>SH3BGRL3</t>
  </si>
  <si>
    <t>RARS2</t>
  </si>
  <si>
    <t>PYGO2</t>
  </si>
  <si>
    <t>CKS1B</t>
  </si>
  <si>
    <t>THEM4</t>
  </si>
  <si>
    <t>FKBP15</t>
  </si>
  <si>
    <t>PDSS1</t>
  </si>
  <si>
    <t>TMEM63B</t>
  </si>
  <si>
    <t>LRIF1</t>
  </si>
  <si>
    <t>HEATR1</t>
  </si>
  <si>
    <t>IBA57</t>
  </si>
  <si>
    <t>HECTD3</t>
  </si>
  <si>
    <t>CRTC2</t>
  </si>
  <si>
    <t>UBR4</t>
  </si>
  <si>
    <t>ACADM</t>
  </si>
  <si>
    <t>RABGGTB</t>
  </si>
  <si>
    <t>STXBP5</t>
  </si>
  <si>
    <t>SARS</t>
  </si>
  <si>
    <t>ARHGAP21</t>
  </si>
  <si>
    <t>CAMSAP1</t>
  </si>
  <si>
    <t>MRPL2</t>
  </si>
  <si>
    <t>UBAP2</t>
  </si>
  <si>
    <t>ASS1</t>
  </si>
  <si>
    <t>C9orf64</t>
  </si>
  <si>
    <t>IFIT1B</t>
  </si>
  <si>
    <t>CCDC167</t>
  </si>
  <si>
    <t>GTF3C5</t>
  </si>
  <si>
    <t>GORAB</t>
  </si>
  <si>
    <t>ACBD5</t>
  </si>
  <si>
    <t>FAM102B</t>
  </si>
  <si>
    <t>CCND3</t>
  </si>
  <si>
    <t>NUP133</t>
  </si>
  <si>
    <t>RBM26</t>
  </si>
  <si>
    <t>SURF4</t>
  </si>
  <si>
    <t>ATAD3B</t>
  </si>
  <si>
    <t>AK1</t>
  </si>
  <si>
    <t>RNF187</t>
  </si>
  <si>
    <t>CPSF3L</t>
  </si>
  <si>
    <t>GLTPD1</t>
  </si>
  <si>
    <t>AGO1</t>
  </si>
  <si>
    <t>MNF1</t>
  </si>
  <si>
    <t>ZCCHC11</t>
  </si>
  <si>
    <t>RNASEH2B</t>
  </si>
  <si>
    <t>TAF4</t>
  </si>
  <si>
    <t>LSM14B</t>
  </si>
  <si>
    <t>RC3H1</t>
  </si>
  <si>
    <t>NQO2</t>
  </si>
  <si>
    <t>MTCH1</t>
  </si>
  <si>
    <t>C6orf89</t>
  </si>
  <si>
    <t>DNAJC16</t>
  </si>
  <si>
    <t>DDI2</t>
  </si>
  <si>
    <t>THEMIS2</t>
  </si>
  <si>
    <t>NDUFAF5</t>
  </si>
  <si>
    <t>NT5DC1</t>
  </si>
  <si>
    <t>NDRG3</t>
  </si>
  <si>
    <t>VPS13D</t>
  </si>
  <si>
    <t>PRR14L</t>
  </si>
  <si>
    <t>SFT2D2</t>
  </si>
  <si>
    <t>LYRM7</t>
  </si>
  <si>
    <t>RIF1</t>
  </si>
  <si>
    <t>VPS53</t>
  </si>
  <si>
    <t>STRIP1</t>
  </si>
  <si>
    <t>RPRD2</t>
  </si>
  <si>
    <t>GHITM</t>
  </si>
  <si>
    <t>PRPF38B</t>
  </si>
  <si>
    <t>RNF20</t>
  </si>
  <si>
    <t>DYNLT1</t>
  </si>
  <si>
    <t>ATP5EP2</t>
  </si>
  <si>
    <t>ZNF318</t>
  </si>
  <si>
    <t>CDKAL1</t>
  </si>
  <si>
    <t>MGST3</t>
  </si>
  <si>
    <t>PLEKHM2</t>
  </si>
  <si>
    <t>DBT</t>
  </si>
  <si>
    <t>YOD1</t>
  </si>
  <si>
    <t>SLC2A8</t>
  </si>
  <si>
    <t>BROX</t>
  </si>
  <si>
    <t>SNX30</t>
  </si>
  <si>
    <t>FAM46C</t>
  </si>
  <si>
    <t>PARD3</t>
  </si>
  <si>
    <t>LYPLAL1</t>
  </si>
  <si>
    <t>ARHGEF2</t>
  </si>
  <si>
    <t>NAA35</t>
  </si>
  <si>
    <t>C9orf91</t>
  </si>
  <si>
    <t>ZMYM4</t>
  </si>
  <si>
    <t>GLIPR2</t>
  </si>
  <si>
    <t>TPP2</t>
  </si>
  <si>
    <t>CELF2</t>
  </si>
  <si>
    <t>ITM2B</t>
  </si>
  <si>
    <t>ECHDC3</t>
  </si>
  <si>
    <t>FAM160B1</t>
  </si>
  <si>
    <t>ZDHHC20</t>
  </si>
  <si>
    <t>SPRYD7</t>
  </si>
  <si>
    <t>NDUFB8</t>
  </si>
  <si>
    <t>QIL1</t>
  </si>
  <si>
    <t>RNF123</t>
  </si>
  <si>
    <t>FBXW9</t>
  </si>
  <si>
    <t>CD276</t>
  </si>
  <si>
    <t>RNF213</t>
  </si>
  <si>
    <t>AP1AR</t>
  </si>
  <si>
    <t>LPCAT4</t>
  </si>
  <si>
    <t>STEAP3</t>
  </si>
  <si>
    <t>CEP135</t>
  </si>
  <si>
    <t>TBC1D9B</t>
  </si>
  <si>
    <t>DCAF15</t>
  </si>
  <si>
    <t>PPP2R2D</t>
  </si>
  <si>
    <t>ARL6IP4</t>
  </si>
  <si>
    <t>KAZN</t>
  </si>
  <si>
    <t>DIEXF</t>
  </si>
  <si>
    <t>NCR3LG1</t>
  </si>
  <si>
    <t>MBLAC2</t>
  </si>
  <si>
    <t>LMBRD2</t>
  </si>
  <si>
    <t>DKFZp781L1143</t>
  </si>
  <si>
    <t>INTS3</t>
  </si>
  <si>
    <t>ARHGAP17</t>
  </si>
  <si>
    <t>CDCA2</t>
  </si>
  <si>
    <t>CWF19L1</t>
  </si>
  <si>
    <t>C12orf73</t>
  </si>
  <si>
    <t>HEATR6</t>
  </si>
  <si>
    <t>CYB5R2</t>
  </si>
  <si>
    <t>UHRF1BP1</t>
  </si>
  <si>
    <t>ZNF787</t>
  </si>
  <si>
    <t>ATL3</t>
  </si>
  <si>
    <t>ADAL</t>
  </si>
  <si>
    <t>TTC19</t>
  </si>
  <si>
    <t>HLA-E</t>
  </si>
  <si>
    <t>POLR2M</t>
  </si>
  <si>
    <t>VASN</t>
  </si>
  <si>
    <t>CIAPIN1</t>
  </si>
  <si>
    <t>ZFAND6</t>
  </si>
  <si>
    <t>SMYD5</t>
  </si>
  <si>
    <t>PTRHD1</t>
  </si>
  <si>
    <t>OTUD7B</t>
  </si>
  <si>
    <t>SELS</t>
  </si>
  <si>
    <t>RALGAPA1</t>
  </si>
  <si>
    <t>THOC7</t>
  </si>
  <si>
    <t>NADSYN1</t>
  </si>
  <si>
    <t>ELP2</t>
  </si>
  <si>
    <t>LAMTOR1</t>
  </si>
  <si>
    <t>DHRS7B</t>
  </si>
  <si>
    <t>TWF2</t>
  </si>
  <si>
    <t>NCAPH2</t>
  </si>
  <si>
    <t>MRM1</t>
  </si>
  <si>
    <t>SMEK1</t>
  </si>
  <si>
    <t>TYW3</t>
  </si>
  <si>
    <t>RAB12</t>
  </si>
  <si>
    <t>SDE2</t>
  </si>
  <si>
    <t>RCSD1</t>
  </si>
  <si>
    <t>USP3</t>
  </si>
  <si>
    <t>ACAD10</t>
  </si>
  <si>
    <t>NIPBL</t>
  </si>
  <si>
    <t>SLC25A25</t>
  </si>
  <si>
    <t>LIN54</t>
  </si>
  <si>
    <t>OGFOD2</t>
  </si>
  <si>
    <t>MKRN3</t>
  </si>
  <si>
    <t>CT45A5</t>
  </si>
  <si>
    <t>SLC18B1</t>
  </si>
  <si>
    <t>SLC25A24</t>
  </si>
  <si>
    <t>REEP3</t>
  </si>
  <si>
    <t>RETSAT</t>
  </si>
  <si>
    <t>RINT1</t>
  </si>
  <si>
    <t>TMEM214</t>
  </si>
  <si>
    <t>SWSAP1</t>
  </si>
  <si>
    <t>HIBCH</t>
  </si>
  <si>
    <t>TAPT1</t>
  </si>
  <si>
    <t>JMJD6</t>
  </si>
  <si>
    <t>PPP1R18</t>
  </si>
  <si>
    <t>THOC3</t>
  </si>
  <si>
    <t>PTRF</t>
  </si>
  <si>
    <t>ZCCHC8</t>
  </si>
  <si>
    <t>RPUSD3</t>
  </si>
  <si>
    <t>CDC73</t>
  </si>
  <si>
    <t>PMF1</t>
  </si>
  <si>
    <t>MRPL14</t>
  </si>
  <si>
    <t>SLC27A4</t>
  </si>
  <si>
    <t>CC2D1A</t>
  </si>
  <si>
    <t>METTL2B</t>
  </si>
  <si>
    <t>DUS1L</t>
  </si>
  <si>
    <t>EDC4</t>
  </si>
  <si>
    <t>CEP85</t>
  </si>
  <si>
    <t>FAHD2B</t>
  </si>
  <si>
    <t>PRMT10</t>
  </si>
  <si>
    <t>PRPF8</t>
  </si>
  <si>
    <t>FBXO42</t>
  </si>
  <si>
    <t>SCYL2</t>
  </si>
  <si>
    <t>TTC27</t>
  </si>
  <si>
    <t>MTFR2</t>
  </si>
  <si>
    <t>SFXN4</t>
  </si>
  <si>
    <t>PLBD1</t>
  </si>
  <si>
    <t>CASC4</t>
  </si>
  <si>
    <t>FDX1L</t>
  </si>
  <si>
    <t>MZT2A</t>
  </si>
  <si>
    <t>FAHD1</t>
  </si>
  <si>
    <t>C22orf39</t>
  </si>
  <si>
    <t>ALKBH5</t>
  </si>
  <si>
    <t>KIAA1609</t>
  </si>
  <si>
    <t>CTR9</t>
  </si>
  <si>
    <t>AAGAB</t>
  </si>
  <si>
    <t>PSRC1</t>
  </si>
  <si>
    <t>ULK3</t>
  </si>
  <si>
    <t>DARS2</t>
  </si>
  <si>
    <t>TTC33</t>
  </si>
  <si>
    <t>CCDC174</t>
  </si>
  <si>
    <t>HAGHL</t>
  </si>
  <si>
    <t>FIGNL1</t>
  </si>
  <si>
    <t>TRIM65</t>
  </si>
  <si>
    <t>BRAT1</t>
  </si>
  <si>
    <t>ZC3H14</t>
  </si>
  <si>
    <t>CNST</t>
  </si>
  <si>
    <t>ZNF773</t>
  </si>
  <si>
    <t>LARP1</t>
  </si>
  <si>
    <t>TMED8</t>
  </si>
  <si>
    <t>SLC30A9</t>
  </si>
  <si>
    <t>BLOC1S3</t>
  </si>
  <si>
    <t>BLOC1S2</t>
  </si>
  <si>
    <t>RICTOR</t>
  </si>
  <si>
    <t>AGTRAP</t>
  </si>
  <si>
    <t>LPPR3</t>
  </si>
  <si>
    <t>METAP1D</t>
  </si>
  <si>
    <t>MTHFD1L</t>
  </si>
  <si>
    <t>AFTPH</t>
  </si>
  <si>
    <t>FIP1L1</t>
  </si>
  <si>
    <t>CRTC3</t>
  </si>
  <si>
    <t>SASS6</t>
  </si>
  <si>
    <t>ATRAID</t>
  </si>
  <si>
    <t>KDELC1</t>
  </si>
  <si>
    <t>C11orf83</t>
  </si>
  <si>
    <t>IL27RA</t>
  </si>
  <si>
    <t>LRSAM1</t>
  </si>
  <si>
    <t>DHRS11</t>
  </si>
  <si>
    <t>LCLAT1</t>
  </si>
  <si>
    <t>CWC27</t>
  </si>
  <si>
    <t>DHRS13</t>
  </si>
  <si>
    <t>CRELD2</t>
  </si>
  <si>
    <t>WDR82</t>
  </si>
  <si>
    <t>APOOL</t>
  </si>
  <si>
    <t>ADAMTSL4</t>
  </si>
  <si>
    <t>PACS1</t>
  </si>
  <si>
    <t>RAB11FIP1</t>
  </si>
  <si>
    <t>NAPRT1</t>
  </si>
  <si>
    <t>SLC30A10</t>
  </si>
  <si>
    <t>DSTYK</t>
  </si>
  <si>
    <t>B3GALTL</t>
  </si>
  <si>
    <t>GIGYF2</t>
  </si>
  <si>
    <t>THADA</t>
  </si>
  <si>
    <t>HSDL2</t>
  </si>
  <si>
    <t>CCBL2</t>
  </si>
  <si>
    <t>CERS6</t>
  </si>
  <si>
    <t>PPP1R21</t>
  </si>
  <si>
    <t>MEX3B</t>
  </si>
  <si>
    <t>LIN28B</t>
  </si>
  <si>
    <t>MACC1</t>
  </si>
  <si>
    <t>ZNF574</t>
  </si>
  <si>
    <t>FRRS1</t>
  </si>
  <si>
    <t>NFXL1</t>
  </si>
  <si>
    <t>GDPGP1</t>
  </si>
  <si>
    <t>QSOX2</t>
  </si>
  <si>
    <t>C1orf122</t>
  </si>
  <si>
    <t>UBR3</t>
  </si>
  <si>
    <t>TMPPE</t>
  </si>
  <si>
    <t>SH3BP1</t>
  </si>
  <si>
    <t>PAXIP1</t>
  </si>
  <si>
    <t>MBOAT2</t>
  </si>
  <si>
    <t>TMTC3</t>
  </si>
  <si>
    <t>GTF2H5</t>
  </si>
  <si>
    <t>VPS13C</t>
  </si>
  <si>
    <t>USP34</t>
  </si>
  <si>
    <t>MOB2</t>
  </si>
  <si>
    <t>IKBIP</t>
  </si>
  <si>
    <t>FRA10AC1</t>
  </si>
  <si>
    <t>UBE2R2</t>
  </si>
  <si>
    <t>LARP4</t>
  </si>
  <si>
    <t>CSNK1A1</t>
  </si>
  <si>
    <t>TUBA1A</t>
  </si>
  <si>
    <t>H2AFV</t>
  </si>
  <si>
    <t>MTSS1L</t>
  </si>
  <si>
    <t>SUPT6H</t>
  </si>
  <si>
    <t>SND1</t>
  </si>
  <si>
    <t>RAD51C</t>
  </si>
  <si>
    <t>COX15</t>
  </si>
  <si>
    <t>DDX46</t>
  </si>
  <si>
    <t>RUFY3</t>
  </si>
  <si>
    <t>TRMT10C</t>
  </si>
  <si>
    <t>BZW1</t>
  </si>
  <si>
    <t>ASRGL1</t>
  </si>
  <si>
    <t>KCTD9</t>
  </si>
  <si>
    <t>EIF3M</t>
  </si>
  <si>
    <t>MEPCE</t>
  </si>
  <si>
    <t>PARS2</t>
  </si>
  <si>
    <t>RSRC2</t>
  </si>
  <si>
    <t>RRAGA</t>
  </si>
  <si>
    <t>CYFIP1</t>
  </si>
  <si>
    <t>NDUFAF7</t>
  </si>
  <si>
    <t>GET4</t>
  </si>
  <si>
    <t>GDPD3</t>
  </si>
  <si>
    <t>ENOSF1</t>
  </si>
  <si>
    <t>EPM2AIP1</t>
  </si>
  <si>
    <t>TAOK1</t>
  </si>
  <si>
    <t>SH3BP5L</t>
  </si>
  <si>
    <t>FASTKD5</t>
  </si>
  <si>
    <t>ATPBD4</t>
  </si>
  <si>
    <t>KDM3B</t>
  </si>
  <si>
    <t>RRM2B</t>
  </si>
  <si>
    <t>HS2ST1</t>
  </si>
  <si>
    <t>MICAL3</t>
  </si>
  <si>
    <t>PHF5A</t>
  </si>
  <si>
    <t>GPRIN1</t>
  </si>
  <si>
    <t>TRMT1L</t>
  </si>
  <si>
    <t>ZC3HAV1</t>
  </si>
  <si>
    <t>MRPL21</t>
  </si>
  <si>
    <t>EFTUD1</t>
  </si>
  <si>
    <t>FAM122B</t>
  </si>
  <si>
    <t>DKFZp686N07218</t>
  </si>
  <si>
    <t>TRAPPC11</t>
  </si>
  <si>
    <t>ATG9A</t>
  </si>
  <si>
    <t>LYSMD3</t>
  </si>
  <si>
    <t>C10orf118</t>
  </si>
  <si>
    <t>ZFYVE16</t>
  </si>
  <si>
    <t>DENND4A</t>
  </si>
  <si>
    <t>NUFIP2</t>
  </si>
  <si>
    <t>SZRD1</t>
  </si>
  <si>
    <t>MAVS</t>
  </si>
  <si>
    <t>LRP10</t>
  </si>
  <si>
    <t>COMMD6</t>
  </si>
  <si>
    <t>TRMT11</t>
  </si>
  <si>
    <t>HDDC2</t>
  </si>
  <si>
    <t>HAUS6</t>
  </si>
  <si>
    <t>KDELC2</t>
  </si>
  <si>
    <t>HEATR3</t>
  </si>
  <si>
    <t>HDGFRP2</t>
  </si>
  <si>
    <t>DCXR</t>
  </si>
  <si>
    <t>GOLGA7</t>
  </si>
  <si>
    <t>WAPAL</t>
  </si>
  <si>
    <t>R3HCC1L</t>
  </si>
  <si>
    <t>IRF2BP2</t>
  </si>
  <si>
    <t>WDR53</t>
  </si>
  <si>
    <t>KCTD20</t>
  </si>
  <si>
    <t>CCDC91</t>
  </si>
  <si>
    <t>TSEN54</t>
  </si>
  <si>
    <t>TECPR1</t>
  </si>
  <si>
    <t>RABEPK</t>
  </si>
  <si>
    <t>MILR1</t>
  </si>
  <si>
    <t>TBPL1</t>
  </si>
  <si>
    <t>ADAT2</t>
  </si>
  <si>
    <t>HUWE1</t>
  </si>
  <si>
    <t>CTU1</t>
  </si>
  <si>
    <t>TAF8</t>
  </si>
  <si>
    <t>UBE2Q1</t>
  </si>
  <si>
    <t>KIAA0907</t>
  </si>
  <si>
    <t>MRPL55</t>
  </si>
  <si>
    <t>VPS13B</t>
  </si>
  <si>
    <t>TMED4</t>
  </si>
  <si>
    <t>GALNT5</t>
  </si>
  <si>
    <t>TMEM179B</t>
  </si>
  <si>
    <t>GALNT7</t>
  </si>
  <si>
    <t>DHDDS</t>
  </si>
  <si>
    <t>GLRX5</t>
  </si>
  <si>
    <t>TRAPPC6B</t>
  </si>
  <si>
    <t>DAAM2</t>
  </si>
  <si>
    <t>MOB3B</t>
  </si>
  <si>
    <t>PATL1</t>
  </si>
  <si>
    <t>DPP9</t>
  </si>
  <si>
    <t>PRUNE</t>
  </si>
  <si>
    <t>SETD3</t>
  </si>
  <si>
    <t>TTC7B</t>
  </si>
  <si>
    <t>ISCA2</t>
  </si>
  <si>
    <t>METTL3</t>
  </si>
  <si>
    <t>LDB1</t>
  </si>
  <si>
    <t>YRDC</t>
  </si>
  <si>
    <t>PRPF39</t>
  </si>
  <si>
    <t>MTDH</t>
  </si>
  <si>
    <t>TLK2</t>
  </si>
  <si>
    <t>ZNF598</t>
  </si>
  <si>
    <t>AGPAT6</t>
  </si>
  <si>
    <t>KTN1</t>
  </si>
  <si>
    <t>BCL9L</t>
  </si>
  <si>
    <t>PHLDB1</t>
  </si>
  <si>
    <t>USP48</t>
  </si>
  <si>
    <t>ABCC5</t>
  </si>
  <si>
    <t>FERMT3</t>
  </si>
  <si>
    <t>TXNDC5</t>
  </si>
  <si>
    <t>NT5DC3</t>
  </si>
  <si>
    <t>AACS</t>
  </si>
  <si>
    <t>LUZP1</t>
  </si>
  <si>
    <t>VPS36</t>
  </si>
  <si>
    <t>TAX1BP1</t>
  </si>
  <si>
    <t>CAND1</t>
  </si>
  <si>
    <t>TXNDC2</t>
  </si>
  <si>
    <t>FAM134C</t>
  </si>
  <si>
    <t>HOOK3</t>
  </si>
  <si>
    <t>COMTD1</t>
  </si>
  <si>
    <t>THOC6</t>
  </si>
  <si>
    <t>METTL16</t>
  </si>
  <si>
    <t>PARG</t>
  </si>
  <si>
    <t>VCAN</t>
  </si>
  <si>
    <t>BPHL</t>
  </si>
  <si>
    <t>CHD1L</t>
  </si>
  <si>
    <t>NR2C2AP</t>
  </si>
  <si>
    <t>CCDC25</t>
  </si>
  <si>
    <t>PROSER2</t>
  </si>
  <si>
    <t>TMEM173</t>
  </si>
  <si>
    <t>CCDC43</t>
  </si>
  <si>
    <t>RPS19BP1</t>
  </si>
  <si>
    <t>RALGPS2</t>
  </si>
  <si>
    <t>ERICH1</t>
  </si>
  <si>
    <t>CARM1</t>
  </si>
  <si>
    <t>NIT1</t>
  </si>
  <si>
    <t>COMMD2</t>
  </si>
  <si>
    <t>DDX42</t>
  </si>
  <si>
    <t>CACUL1</t>
  </si>
  <si>
    <t>HEATR2</t>
  </si>
  <si>
    <t>PDSS2</t>
  </si>
  <si>
    <t>IL18R1</t>
  </si>
  <si>
    <t>HOMER1</t>
  </si>
  <si>
    <t>GATAD2A</t>
  </si>
  <si>
    <t>GPSM1</t>
  </si>
  <si>
    <t>C2CD5</t>
  </si>
  <si>
    <t>IRF2BP1</t>
  </si>
  <si>
    <t>CRLF3</t>
  </si>
  <si>
    <t>TRAPPC5</t>
  </si>
  <si>
    <t>PLD3</t>
  </si>
  <si>
    <t>ANKMY2</t>
  </si>
  <si>
    <t>ERI1</t>
  </si>
  <si>
    <t>LYSMD2</t>
  </si>
  <si>
    <t>NUDCD3</t>
  </si>
  <si>
    <t>CCDC50</t>
  </si>
  <si>
    <t>MCAT</t>
  </si>
  <si>
    <t>ARID3B</t>
  </si>
  <si>
    <t>CARKD</t>
  </si>
  <si>
    <t>MFN1</t>
  </si>
  <si>
    <t>ITPRIP</t>
  </si>
  <si>
    <t>WDFY1</t>
  </si>
  <si>
    <t>TEX2</t>
  </si>
  <si>
    <t>MAP7D3</t>
  </si>
  <si>
    <t>DCUN1D3</t>
  </si>
  <si>
    <t>DENND6A</t>
  </si>
  <si>
    <t>GCC2</t>
  </si>
  <si>
    <t>HSCB</t>
  </si>
  <si>
    <t>CCDC28A</t>
  </si>
  <si>
    <t>PHF6</t>
  </si>
  <si>
    <t>LMTK2</t>
  </si>
  <si>
    <t>UBR1</t>
  </si>
  <si>
    <t>UBR2</t>
  </si>
  <si>
    <t>ARHGAP12</t>
  </si>
  <si>
    <t>CDAN1</t>
  </si>
  <si>
    <t>ANKHD1</t>
  </si>
  <si>
    <t>SUGP1</t>
  </si>
  <si>
    <t>ZFPM1</t>
  </si>
  <si>
    <t>CCAR1</t>
  </si>
  <si>
    <t>MCEMP1</t>
  </si>
  <si>
    <t>SKA3</t>
  </si>
  <si>
    <t>DNAJC10</t>
  </si>
  <si>
    <t>RHOT2</t>
  </si>
  <si>
    <t>RHOT1</t>
  </si>
  <si>
    <t>SIRT2</t>
  </si>
  <si>
    <t>GALNT12</t>
  </si>
  <si>
    <t>NRM</t>
  </si>
  <si>
    <t>C9orf40</t>
  </si>
  <si>
    <t>KIAA1704</t>
  </si>
  <si>
    <t>FAM126B</t>
  </si>
  <si>
    <t>RPAP2</t>
  </si>
  <si>
    <t>SMC5</t>
  </si>
  <si>
    <t>CMIP</t>
  </si>
  <si>
    <t>MICALL2</t>
  </si>
  <si>
    <t>TMEM192</t>
  </si>
  <si>
    <t>SMAP1</t>
  </si>
  <si>
    <t>DIS3L2</t>
  </si>
  <si>
    <t>SUPV3L1</t>
  </si>
  <si>
    <t>ZZZ3</t>
  </si>
  <si>
    <t>EXOC8</t>
  </si>
  <si>
    <t>COLGALT2</t>
  </si>
  <si>
    <t>C1orf174</t>
  </si>
  <si>
    <t>ZNF100</t>
  </si>
  <si>
    <t>TCEAL8</t>
  </si>
  <si>
    <t>THNSL1</t>
  </si>
  <si>
    <t>KIAA2013</t>
  </si>
  <si>
    <t>MICU2</t>
  </si>
  <si>
    <t>RNF168</t>
  </si>
  <si>
    <t>ANKRD13A</t>
  </si>
  <si>
    <t>PHACTR4</t>
  </si>
  <si>
    <t>MTX2</t>
  </si>
  <si>
    <t>ALDH16A1</t>
  </si>
  <si>
    <t>MAML2</t>
  </si>
  <si>
    <t>ZDHHC14</t>
  </si>
  <si>
    <t>CMTM4</t>
  </si>
  <si>
    <t>RDH10</t>
  </si>
  <si>
    <t>VKORC1L1</t>
  </si>
  <si>
    <t>RBFA</t>
  </si>
  <si>
    <t>FUK</t>
  </si>
  <si>
    <t>SPG20</t>
  </si>
  <si>
    <t>TTC5</t>
  </si>
  <si>
    <t>MIER1</t>
  </si>
  <si>
    <t>RPTOR</t>
  </si>
  <si>
    <t>CNPY4</t>
  </si>
  <si>
    <t>ABCA6</t>
  </si>
  <si>
    <t>KIAA1967</t>
  </si>
  <si>
    <t>NDUFAF2</t>
  </si>
  <si>
    <t>C4orf33</t>
  </si>
  <si>
    <t>NUP93</t>
  </si>
  <si>
    <t>FTSJD2</t>
  </si>
  <si>
    <t>LRRC47</t>
  </si>
  <si>
    <t>CA13</t>
  </si>
  <si>
    <t>ARHGEF28</t>
  </si>
  <si>
    <t>VWDE</t>
  </si>
  <si>
    <t>ARMC10</t>
  </si>
  <si>
    <t>GHDC</t>
  </si>
  <si>
    <t>ABHD12</t>
  </si>
  <si>
    <t>PIAS4</t>
  </si>
  <si>
    <t>CCDC23</t>
  </si>
  <si>
    <t>GPD1L</t>
  </si>
  <si>
    <t>DOS</t>
  </si>
  <si>
    <t>KDM8</t>
  </si>
  <si>
    <t>ARHGAP18</t>
  </si>
  <si>
    <t>ASCC3</t>
  </si>
  <si>
    <t>EHBP1L1</t>
  </si>
  <si>
    <t>MICALL1</t>
  </si>
  <si>
    <t>FNBP4</t>
  </si>
  <si>
    <t>D2HGDH</t>
  </si>
  <si>
    <t>RYBP</t>
  </si>
  <si>
    <t>PNKD</t>
  </si>
  <si>
    <t>TOMM5</t>
  </si>
  <si>
    <t>HDDC3</t>
  </si>
  <si>
    <t>ZADH2</t>
  </si>
  <si>
    <t>CHCHD4</t>
  </si>
  <si>
    <t>CBR4</t>
  </si>
  <si>
    <t>MMGT1</t>
  </si>
  <si>
    <t>ZCCHC9</t>
  </si>
  <si>
    <t>OXR1</t>
  </si>
  <si>
    <t>ZGPAT</t>
  </si>
  <si>
    <t>DTWD1</t>
  </si>
  <si>
    <t>TAB3</t>
  </si>
  <si>
    <t>WDTC1</t>
  </si>
  <si>
    <t>SMIM20</t>
  </si>
  <si>
    <t>TMEM57</t>
  </si>
  <si>
    <t>C12orf45</t>
  </si>
  <si>
    <t>CISD2</t>
  </si>
  <si>
    <t>RPP25L</t>
  </si>
  <si>
    <t>JAGN1</t>
  </si>
  <si>
    <t>MRPL50</t>
  </si>
  <si>
    <t>ZC3H8</t>
  </si>
  <si>
    <t>FAM160A2</t>
  </si>
  <si>
    <t>CPSF7</t>
  </si>
  <si>
    <t>SLC15A4</t>
  </si>
  <si>
    <t>ARFGAP2</t>
  </si>
  <si>
    <t>OTUD6B</t>
  </si>
  <si>
    <t>C1orf52</t>
  </si>
  <si>
    <t>ARL6IP6</t>
  </si>
  <si>
    <t>ARFGAP1</t>
  </si>
  <si>
    <t>EMC1</t>
  </si>
  <si>
    <t>C4orf32</t>
  </si>
  <si>
    <t>PTGR2</t>
  </si>
  <si>
    <t>ARL14EP</t>
  </si>
  <si>
    <t>GPATCH11</t>
  </si>
  <si>
    <t>C12orf29</t>
  </si>
  <si>
    <t>GDPD1</t>
  </si>
  <si>
    <t>LRRC57</t>
  </si>
  <si>
    <t>EIF1AD</t>
  </si>
  <si>
    <t>WDSUB1</t>
  </si>
  <si>
    <t>ZNF579</t>
  </si>
  <si>
    <t>PRPF38A</t>
  </si>
  <si>
    <t>ZNF511</t>
  </si>
  <si>
    <t>PDDC1</t>
  </si>
  <si>
    <t>ANKRD52</t>
  </si>
  <si>
    <t>ATP11C</t>
  </si>
  <si>
    <t>SPATA5</t>
  </si>
  <si>
    <t>DTWD2</t>
  </si>
  <si>
    <t>NHLRC2</t>
  </si>
  <si>
    <t>SLC43A3</t>
  </si>
  <si>
    <t>XXYLT1</t>
  </si>
  <si>
    <t>COLGALT1</t>
  </si>
  <si>
    <t>SUMF1</t>
  </si>
  <si>
    <t>POGLUT1</t>
  </si>
  <si>
    <t>UBAC2</t>
  </si>
  <si>
    <t>PCYOX1L</t>
  </si>
  <si>
    <t>TMEM87A</t>
  </si>
  <si>
    <t>RDH13</t>
  </si>
  <si>
    <t>PCSK9</t>
  </si>
  <si>
    <t>ATAD1</t>
  </si>
  <si>
    <t>SCCPDH</t>
  </si>
  <si>
    <t>MST4</t>
  </si>
  <si>
    <t>UXS1</t>
  </si>
  <si>
    <t>SERBP1</t>
  </si>
  <si>
    <t>KCT2</t>
  </si>
  <si>
    <t>LEMD2</t>
  </si>
  <si>
    <t>NOA1</t>
  </si>
  <si>
    <t>PLA2G15</t>
  </si>
  <si>
    <t>MTMR14</t>
  </si>
  <si>
    <t>NFATC2IP</t>
  </si>
  <si>
    <t>GALNT6</t>
  </si>
  <si>
    <t>DYNC2H1</t>
  </si>
  <si>
    <t>RNF169</t>
  </si>
  <si>
    <t>APOA1BP</t>
  </si>
  <si>
    <t>SMG8</t>
  </si>
  <si>
    <t>RNF214</t>
  </si>
  <si>
    <t>LSM14A</t>
  </si>
  <si>
    <t>CCNY</t>
  </si>
  <si>
    <t>MAPK1IP1L</t>
  </si>
  <si>
    <t>C1orf131</t>
  </si>
  <si>
    <t>EHBP1</t>
  </si>
  <si>
    <t>C3orf58</t>
  </si>
  <si>
    <t>CNNM3</t>
  </si>
  <si>
    <t>ABCF1</t>
  </si>
  <si>
    <t>MCU</t>
  </si>
  <si>
    <t>GSTCD</t>
  </si>
  <si>
    <t>SHCBP1</t>
  </si>
  <si>
    <t>PDZD8</t>
  </si>
  <si>
    <t>APPL2</t>
  </si>
  <si>
    <t>NAV1</t>
  </si>
  <si>
    <t>VPS37A</t>
  </si>
  <si>
    <t>FBXO22</t>
  </si>
  <si>
    <t>LPCAT1</t>
  </si>
  <si>
    <t>DOCK8</t>
  </si>
  <si>
    <t>USP32</t>
  </si>
  <si>
    <t>BOD1L1</t>
  </si>
  <si>
    <t>FLAD1</t>
  </si>
  <si>
    <t>FLCN</t>
  </si>
  <si>
    <t>NUP43</t>
  </si>
  <si>
    <t>NUP37</t>
  </si>
  <si>
    <t>ENGASE</t>
  </si>
  <si>
    <t>TOR1AIP2</t>
  </si>
  <si>
    <t>ABHD11</t>
  </si>
  <si>
    <t>CADM4</t>
  </si>
  <si>
    <t>CASC5</t>
  </si>
  <si>
    <t>TTL</t>
  </si>
  <si>
    <t>SVIP</t>
  </si>
  <si>
    <t>ZNRF2</t>
  </si>
  <si>
    <t>ATL2</t>
  </si>
  <si>
    <t>TRY6</t>
  </si>
  <si>
    <t>PLBD2</t>
  </si>
  <si>
    <t>MFSD8</t>
  </si>
  <si>
    <t>NEDD1</t>
  </si>
  <si>
    <t>CDC26</t>
  </si>
  <si>
    <t>NCOA7</t>
  </si>
  <si>
    <t>MCFD2</t>
  </si>
  <si>
    <t>ADCK3</t>
  </si>
  <si>
    <t>RP9</t>
  </si>
  <si>
    <t>GRPEL2</t>
  </si>
  <si>
    <t>VANGL1</t>
  </si>
  <si>
    <t>RFESD</t>
  </si>
  <si>
    <t>GADD45GIP1</t>
  </si>
  <si>
    <t>WDR48</t>
  </si>
  <si>
    <t>EXOC6</t>
  </si>
  <si>
    <t>PPP1R35</t>
  </si>
  <si>
    <t>MPLKIP</t>
  </si>
  <si>
    <t>SMARCC2</t>
  </si>
  <si>
    <t>NPLOC4</t>
  </si>
  <si>
    <t>CXorf38</t>
  </si>
  <si>
    <t>GDAP1</t>
  </si>
  <si>
    <t>FBXO30</t>
  </si>
  <si>
    <t>SLC35B2</t>
  </si>
  <si>
    <t>TXNDC9</t>
  </si>
  <si>
    <t>GOLGA5</t>
  </si>
  <si>
    <t>KLHDC4</t>
  </si>
  <si>
    <t>UBA3</t>
  </si>
  <si>
    <t>NANP</t>
  </si>
  <si>
    <t>RAB3IL1</t>
  </si>
  <si>
    <t>SLC25A40</t>
  </si>
  <si>
    <t>PIP4K2C</t>
  </si>
  <si>
    <t>TRMT10A</t>
  </si>
  <si>
    <t>TBC1D15</t>
  </si>
  <si>
    <t>RDH11</t>
  </si>
  <si>
    <t>LRRC20</t>
  </si>
  <si>
    <t>C18orf32</t>
  </si>
  <si>
    <t>NT5C</t>
  </si>
  <si>
    <t>KIAA1524</t>
  </si>
  <si>
    <t>PI4K2B</t>
  </si>
  <si>
    <t>STT3B</t>
  </si>
  <si>
    <t>PNPT1</t>
  </si>
  <si>
    <t>SPPL2A</t>
  </si>
  <si>
    <t>HM13</t>
  </si>
  <si>
    <t>MAPK15</t>
  </si>
  <si>
    <t>BICD2</t>
  </si>
  <si>
    <t>NEK9</t>
  </si>
  <si>
    <t>GPT2</t>
  </si>
  <si>
    <t>PLEKHO2</t>
  </si>
  <si>
    <t>BLOC1S5</t>
  </si>
  <si>
    <t>CHD5</t>
  </si>
  <si>
    <t>BRIX1</t>
  </si>
  <si>
    <t>GNPDA2</t>
  </si>
  <si>
    <t>NEK7</t>
  </si>
  <si>
    <t>RB1CC1</t>
  </si>
  <si>
    <t>ASAP3</t>
  </si>
  <si>
    <t>MICAL1</t>
  </si>
  <si>
    <t>NSUN6</t>
  </si>
  <si>
    <t>TBCK</t>
  </si>
  <si>
    <t>DTD1</t>
  </si>
  <si>
    <t>DCAF11</t>
  </si>
  <si>
    <t>NUP210</t>
  </si>
  <si>
    <t>SNX29</t>
  </si>
  <si>
    <t>GEMIN5</t>
  </si>
  <si>
    <t>SMCR8</t>
  </si>
  <si>
    <t>IPO4</t>
  </si>
  <si>
    <t>PNISR</t>
  </si>
  <si>
    <t>PPP4R1</t>
  </si>
  <si>
    <t>DIS3L</t>
  </si>
  <si>
    <t>WIPF2</t>
  </si>
  <si>
    <t>ABHD5</t>
  </si>
  <si>
    <t>COG1</t>
  </si>
  <si>
    <t>RNF139</t>
  </si>
  <si>
    <t>FAM222B</t>
  </si>
  <si>
    <t>SCFD2</t>
  </si>
  <si>
    <t>SMAP2</t>
  </si>
  <si>
    <t>ZC3H15</t>
  </si>
  <si>
    <t>PPIL4</t>
  </si>
  <si>
    <t>TBC1D22A</t>
  </si>
  <si>
    <t>RAB2B</t>
  </si>
  <si>
    <t>CHPT1</t>
  </si>
  <si>
    <t>CXorf48</t>
  </si>
  <si>
    <t>PPP1R13L</t>
  </si>
  <si>
    <t>CHURC1</t>
  </si>
  <si>
    <t>TGFBRAP1</t>
  </si>
  <si>
    <t>C12orf23</t>
  </si>
  <si>
    <t>HDAC7</t>
  </si>
  <si>
    <t>PTPMT1</t>
  </si>
  <si>
    <t>PDCD6IP</t>
  </si>
  <si>
    <t>SLC20A1</t>
  </si>
  <si>
    <t>C15orf40</t>
  </si>
  <si>
    <t>CHAC2</t>
  </si>
  <si>
    <t>CHMP7</t>
  </si>
  <si>
    <t>THEM6</t>
  </si>
  <si>
    <t>NAT14</t>
  </si>
  <si>
    <t>NUDT8</t>
  </si>
  <si>
    <t>HEXDC</t>
  </si>
  <si>
    <t>LEO1</t>
  </si>
  <si>
    <t>RPS21</t>
  </si>
  <si>
    <t>RNF138</t>
  </si>
  <si>
    <t>NUDCD2</t>
  </si>
  <si>
    <t>SNRNP27</t>
  </si>
  <si>
    <t>SKA2</t>
  </si>
  <si>
    <t>ANKRD49</t>
  </si>
  <si>
    <t>TFB1M</t>
  </si>
  <si>
    <t>CANT1</t>
  </si>
  <si>
    <t>TRAPPC12</t>
  </si>
  <si>
    <t>FAR1</t>
  </si>
  <si>
    <t>UBLCP1</t>
  </si>
  <si>
    <t>TSEN15</t>
  </si>
  <si>
    <t>PCNP</t>
  </si>
  <si>
    <t>GTSF1</t>
  </si>
  <si>
    <t>SPRYD4</t>
  </si>
  <si>
    <t>C1orf85</t>
  </si>
  <si>
    <t>C2orf47</t>
  </si>
  <si>
    <t>ATXN2L</t>
  </si>
  <si>
    <t>RTN4IP1</t>
  </si>
  <si>
    <t>RASSF5</t>
  </si>
  <si>
    <t>NELFB</t>
  </si>
  <si>
    <t>SREK1</t>
  </si>
  <si>
    <t>SCG3</t>
  </si>
  <si>
    <t>GEMIN6</t>
  </si>
  <si>
    <t>ATRIP</t>
  </si>
  <si>
    <t>PSPC1</t>
  </si>
  <si>
    <t>MADD</t>
  </si>
  <si>
    <t>GATAD2B</t>
  </si>
  <si>
    <t>DNAJC9</t>
  </si>
  <si>
    <t>BRI3BP</t>
  </si>
  <si>
    <t>RFFL</t>
  </si>
  <si>
    <t>OVCA2</t>
  </si>
  <si>
    <t>LZIC</t>
  </si>
  <si>
    <t>IRGQ</t>
  </si>
  <si>
    <t>DDX1</t>
  </si>
  <si>
    <t>SLC39A7</t>
  </si>
  <si>
    <t>HSD17B8</t>
  </si>
  <si>
    <t>PIEZO1</t>
  </si>
  <si>
    <t>FAM3C</t>
  </si>
  <si>
    <t>H1FX</t>
  </si>
  <si>
    <t>CCT6B</t>
  </si>
  <si>
    <t>SLC7A6</t>
  </si>
  <si>
    <t>KIAA0247</t>
  </si>
  <si>
    <t>GBF1</t>
  </si>
  <si>
    <t>LPIN2</t>
  </si>
  <si>
    <t>RTF1</t>
  </si>
  <si>
    <t>TM9SF4</t>
  </si>
  <si>
    <t>IP6K1</t>
  </si>
  <si>
    <t>MRPS27</t>
  </si>
  <si>
    <t>AP3S1</t>
  </si>
  <si>
    <t>TSC1</t>
  </si>
  <si>
    <t>UBXN4</t>
  </si>
  <si>
    <t>PHF3</t>
  </si>
  <si>
    <t>SLC9A6</t>
  </si>
  <si>
    <t>MAML1</t>
  </si>
  <si>
    <t>HSPH1</t>
  </si>
  <si>
    <t>RQCD1</t>
  </si>
  <si>
    <t>TBC1D5</t>
  </si>
  <si>
    <t>GCN1L1</t>
  </si>
  <si>
    <t>DHX38</t>
  </si>
  <si>
    <t>NUP205</t>
  </si>
  <si>
    <t>ANKS1A</t>
  </si>
  <si>
    <t>NSMAF</t>
  </si>
  <si>
    <t>PIGK</t>
  </si>
  <si>
    <t>MRPS31</t>
  </si>
  <si>
    <t>AKAP1</t>
  </si>
  <si>
    <t>NRGN</t>
  </si>
  <si>
    <t>ANP32B</t>
  </si>
  <si>
    <t>PVRL2</t>
  </si>
  <si>
    <t>RABGGTA</t>
  </si>
  <si>
    <t>TFG</t>
  </si>
  <si>
    <t>ARPC1A</t>
  </si>
  <si>
    <t>STAM</t>
  </si>
  <si>
    <t>CREBBP</t>
  </si>
  <si>
    <t>SYMPK</t>
  </si>
  <si>
    <t>EZH1</t>
  </si>
  <si>
    <t>TAF15</t>
  </si>
  <si>
    <t>GOLGA1</t>
  </si>
  <si>
    <t>GGH</t>
  </si>
  <si>
    <t>CORO2A</t>
  </si>
  <si>
    <t>BCL2L2</t>
  </si>
  <si>
    <t>CASP10</t>
  </si>
  <si>
    <t>PMM1</t>
  </si>
  <si>
    <t>RAD50</t>
  </si>
  <si>
    <t>OSTF1</t>
  </si>
  <si>
    <t>ERCC4</t>
  </si>
  <si>
    <t>UFD1L</t>
  </si>
  <si>
    <t>GLG1</t>
  </si>
  <si>
    <t>UPF1</t>
  </si>
  <si>
    <t>COPS5</t>
  </si>
  <si>
    <t>GPKOW</t>
  </si>
  <si>
    <t>SMARCC1</t>
  </si>
  <si>
    <t>RAB8B</t>
  </si>
  <si>
    <t>BAD</t>
  </si>
  <si>
    <t>KHSRP</t>
  </si>
  <si>
    <t>GCDH</t>
  </si>
  <si>
    <t>PEX13</t>
  </si>
  <si>
    <t>TNPO1</t>
  </si>
  <si>
    <t>EMG1</t>
  </si>
  <si>
    <t>GLMN</t>
  </si>
  <si>
    <t>USP9X</t>
  </si>
  <si>
    <t>NAT6</t>
  </si>
  <si>
    <t>CUL5</t>
  </si>
  <si>
    <t>EXT2</t>
  </si>
  <si>
    <t>HIST1H2AC</t>
  </si>
  <si>
    <t>ATP2A3</t>
  </si>
  <si>
    <t>PTP4A1</t>
  </si>
  <si>
    <t>PHKB</t>
  </si>
  <si>
    <t>SCAMP4</t>
  </si>
  <si>
    <t>TSR2</t>
  </si>
  <si>
    <t>RFK</t>
  </si>
  <si>
    <t>POP5</t>
  </si>
  <si>
    <t>C19orf10</t>
  </si>
  <si>
    <t>YIPF5</t>
  </si>
  <si>
    <t>PIGT</t>
  </si>
  <si>
    <t>IGSF8</t>
  </si>
  <si>
    <t>RPL36AL</t>
  </si>
  <si>
    <t>ZNF622</t>
  </si>
  <si>
    <t>GFM2</t>
  </si>
  <si>
    <t>NT5C3B</t>
  </si>
  <si>
    <t>NCLN</t>
  </si>
  <si>
    <t>MUL1</t>
  </si>
  <si>
    <t>RILPL2</t>
  </si>
  <si>
    <t>ERGIC1</t>
  </si>
  <si>
    <t>GTPBP3</t>
  </si>
  <si>
    <t>TBRG4</t>
  </si>
  <si>
    <t>PPP1R14A</t>
  </si>
  <si>
    <t>CCDC47</t>
  </si>
  <si>
    <t>MRPL24</t>
  </si>
  <si>
    <t>SYAP1</t>
  </si>
  <si>
    <t>EXOC4</t>
  </si>
  <si>
    <t>KIAA1191</t>
  </si>
  <si>
    <t>ISOC2</t>
  </si>
  <si>
    <t>NTAN1</t>
  </si>
  <si>
    <t>PNPLA2</t>
  </si>
  <si>
    <t>FUBP1</t>
  </si>
  <si>
    <t>LRRC59</t>
  </si>
  <si>
    <t>VTI1A</t>
  </si>
  <si>
    <t>PBXIP1</t>
  </si>
  <si>
    <t>MCUR1</t>
  </si>
  <si>
    <t>KIAA1143</t>
  </si>
  <si>
    <t>RAD51AP1</t>
  </si>
  <si>
    <t>C18orf25</t>
  </si>
  <si>
    <t>EXOSC8</t>
  </si>
  <si>
    <t>AKT1S1</t>
  </si>
  <si>
    <t>C10orf32</t>
  </si>
  <si>
    <t>TOMM6</t>
  </si>
  <si>
    <t>RNF25</t>
  </si>
  <si>
    <t>APH1A</t>
  </si>
  <si>
    <t>ARL8A</t>
  </si>
  <si>
    <t>FAM105B</t>
  </si>
  <si>
    <t>CHCHD1</t>
  </si>
  <si>
    <t>PPWD1</t>
  </si>
  <si>
    <t>SELRC1</t>
  </si>
  <si>
    <t>ALKBH8</t>
  </si>
  <si>
    <t>UPRT</t>
  </si>
  <si>
    <t>PTER</t>
  </si>
  <si>
    <t>MOB3A</t>
  </si>
  <si>
    <t>ATG2B</t>
  </si>
  <si>
    <t>LENG1</t>
  </si>
  <si>
    <t>TBC1D20</t>
  </si>
  <si>
    <t>EFHD2</t>
  </si>
  <si>
    <t>GALM</t>
  </si>
  <si>
    <t>PYCR2</t>
  </si>
  <si>
    <t>DCPS</t>
  </si>
  <si>
    <t>PPP1R14B</t>
  </si>
  <si>
    <t>SDCCAG3</t>
  </si>
  <si>
    <t>NSUN4</t>
  </si>
  <si>
    <t>CHMP4C</t>
  </si>
  <si>
    <t>RPUSD4</t>
  </si>
  <si>
    <t>ISOC1</t>
  </si>
  <si>
    <t>GCC1</t>
  </si>
  <si>
    <t>FLYWCH2</t>
  </si>
  <si>
    <t>SLC25A36</t>
  </si>
  <si>
    <t>HAUS1</t>
  </si>
  <si>
    <t>FAF2</t>
  </si>
  <si>
    <t>CCDC124</t>
  </si>
  <si>
    <t>FOXRED1</t>
  </si>
  <si>
    <t>AP2M1</t>
  </si>
  <si>
    <t>SLC7A6OS</t>
  </si>
  <si>
    <t>C10orf35</t>
  </si>
  <si>
    <t>RCN3</t>
  </si>
  <si>
    <t>ORAI1</t>
  </si>
  <si>
    <t>REPS1</t>
  </si>
  <si>
    <t>DNAJC19</t>
  </si>
  <si>
    <t>NUDT16</t>
  </si>
  <si>
    <t>ANAPC16</t>
  </si>
  <si>
    <t>DGCR14</t>
  </si>
  <si>
    <t>CMBL</t>
  </si>
  <si>
    <t>SNRNP40</t>
  </si>
  <si>
    <t>ATG4C</t>
  </si>
  <si>
    <t>MRPL38</t>
  </si>
  <si>
    <t>RSPRY1</t>
  </si>
  <si>
    <t>TRIM44</t>
  </si>
  <si>
    <t>IQCD</t>
  </si>
  <si>
    <t>ERLEC1</t>
  </si>
  <si>
    <t>FAM122A</t>
  </si>
  <si>
    <t>MRRF</t>
  </si>
  <si>
    <t>RMI2</t>
  </si>
  <si>
    <t>NUS1</t>
  </si>
  <si>
    <t>OMA1</t>
  </si>
  <si>
    <t>SPDL1</t>
  </si>
  <si>
    <t>ELP4</t>
  </si>
  <si>
    <t>SIRT1</t>
  </si>
  <si>
    <t>YIPF6</t>
  </si>
  <si>
    <t>ZHX1-C8orf76</t>
  </si>
  <si>
    <t>KIAA1279</t>
  </si>
  <si>
    <t>GNPNAT1</t>
  </si>
  <si>
    <t>KTI12</t>
  </si>
  <si>
    <t>MRPL53</t>
  </si>
  <si>
    <t>L3HYPDH</t>
  </si>
  <si>
    <t>MOCOS</t>
  </si>
  <si>
    <t>DAZAP1</t>
  </si>
  <si>
    <t>SLC10A4</t>
  </si>
  <si>
    <t>SGTB</t>
  </si>
  <si>
    <t>CCDC51</t>
  </si>
  <si>
    <t>RRP36</t>
  </si>
  <si>
    <t>RBM33</t>
  </si>
  <si>
    <t>DTNBP1</t>
  </si>
  <si>
    <t>WDR34</t>
  </si>
  <si>
    <t>DNAJA3</t>
  </si>
  <si>
    <t>MVB12A</t>
  </si>
  <si>
    <t>PTCD3</t>
  </si>
  <si>
    <t>MMAB</t>
  </si>
  <si>
    <t>ADAT3</t>
  </si>
  <si>
    <t>NRBF2</t>
  </si>
  <si>
    <t>TRIM11</t>
  </si>
  <si>
    <t>CCDC97</t>
  </si>
  <si>
    <t>EDC3</t>
  </si>
  <si>
    <t>MEF2BNB</t>
  </si>
  <si>
    <t>DYNLL2</t>
  </si>
  <si>
    <t>LINC00526</t>
  </si>
  <si>
    <t>TRMT61A</t>
  </si>
  <si>
    <t>CHMP6</t>
  </si>
  <si>
    <t>PGM2</t>
  </si>
  <si>
    <t>CERS2</t>
  </si>
  <si>
    <t>MED8</t>
  </si>
  <si>
    <t>CCDC104</t>
  </si>
  <si>
    <t>MRAP2</t>
  </si>
  <si>
    <t>DUS3L</t>
  </si>
  <si>
    <t>OTUD5</t>
  </si>
  <si>
    <t>LTV1</t>
  </si>
  <si>
    <t>SDSL</t>
  </si>
  <si>
    <t>PDXP</t>
  </si>
  <si>
    <t>DCUN1D1</t>
  </si>
  <si>
    <t>FAHD2A</t>
  </si>
  <si>
    <t>SMARCD1</t>
  </si>
  <si>
    <t>TOE1</t>
  </si>
  <si>
    <t>C17orf59</t>
  </si>
  <si>
    <t>PAGE5</t>
  </si>
  <si>
    <t>MARS2</t>
  </si>
  <si>
    <t>ATXN7L3B</t>
  </si>
  <si>
    <t>MASTL</t>
  </si>
  <si>
    <t>ZC2HC1A</t>
  </si>
  <si>
    <t>SNF8</t>
  </si>
  <si>
    <t>C1orf159</t>
  </si>
  <si>
    <t>TONSL</t>
  </si>
  <si>
    <t>PDLIM5</t>
  </si>
  <si>
    <t>CRELD1</t>
  </si>
  <si>
    <t>ERO1L</t>
  </si>
  <si>
    <t>AHCYL2</t>
  </si>
  <si>
    <t>REEP6</t>
  </si>
  <si>
    <t>PGAM5</t>
  </si>
  <si>
    <t>TMEM41A</t>
  </si>
  <si>
    <t>INTS4</t>
  </si>
  <si>
    <t>DDRGK1</t>
  </si>
  <si>
    <t>DHTKD1</t>
  </si>
  <si>
    <t>SCLY</t>
  </si>
  <si>
    <t>FUBP3</t>
  </si>
  <si>
    <t>RBM17</t>
  </si>
  <si>
    <t>WBSCR16</t>
  </si>
  <si>
    <t>NARS2</t>
  </si>
  <si>
    <t>SUCLG2</t>
  </si>
  <si>
    <t>GMPPA</t>
  </si>
  <si>
    <t>BOD1</t>
  </si>
  <si>
    <t>ABHD14B</t>
  </si>
  <si>
    <t>NGLY1</t>
  </si>
  <si>
    <t>USMG5</t>
  </si>
  <si>
    <t>NSL1</t>
  </si>
  <si>
    <t>ITCH</t>
  </si>
  <si>
    <t>WNK4</t>
  </si>
  <si>
    <t>COG3</t>
  </si>
  <si>
    <t>CDK5RAP3</t>
  </si>
  <si>
    <t>VPS39</t>
  </si>
  <si>
    <t>CCDC132</t>
  </si>
  <si>
    <t>VCPIP1</t>
  </si>
  <si>
    <t>TMX3</t>
  </si>
  <si>
    <t>CHAMP1</t>
  </si>
  <si>
    <t>ZFP91</t>
  </si>
  <si>
    <t>CLPTM1L</t>
  </si>
  <si>
    <t>PBK</t>
  </si>
  <si>
    <t>DNAJC1</t>
  </si>
  <si>
    <t>EXOC2</t>
  </si>
  <si>
    <t>ZFR</t>
  </si>
  <si>
    <t>FAM210B</t>
  </si>
  <si>
    <t>EPHB4</t>
  </si>
  <si>
    <t>EP400</t>
  </si>
  <si>
    <t>SNX27</t>
  </si>
  <si>
    <t>PRMT6</t>
  </si>
  <si>
    <t>IFT74</t>
  </si>
  <si>
    <t>DHRS1</t>
  </si>
  <si>
    <t>UBXN10</t>
  </si>
  <si>
    <t>CNBD2</t>
  </si>
  <si>
    <t>PRRC1</t>
  </si>
  <si>
    <t>HIAT1</t>
  </si>
  <si>
    <t>FBXL18</t>
  </si>
  <si>
    <t>NDNL2</t>
  </si>
  <si>
    <t>TMEM68</t>
  </si>
  <si>
    <t>MBOAT7</t>
  </si>
  <si>
    <t>DOCK7</t>
  </si>
  <si>
    <t>RILP</t>
  </si>
  <si>
    <t>ZNF830</t>
  </si>
  <si>
    <t>ZMAT2</t>
  </si>
  <si>
    <t>SCLT1</t>
  </si>
  <si>
    <t>CCDC115</t>
  </si>
  <si>
    <t>NAP1L5</t>
  </si>
  <si>
    <t>ANKRD27</t>
  </si>
  <si>
    <t>NSUN5</t>
  </si>
  <si>
    <t>ARAP1</t>
  </si>
  <si>
    <t>IPO9</t>
  </si>
  <si>
    <t>RBM14</t>
  </si>
  <si>
    <t>ERMAP</t>
  </si>
  <si>
    <t>RCHY1</t>
  </si>
  <si>
    <t>ZNF385A</t>
  </si>
  <si>
    <t>QKI</t>
  </si>
  <si>
    <t>NEK1</t>
  </si>
  <si>
    <t>PUS7</t>
  </si>
  <si>
    <t>TRNT1</t>
  </si>
  <si>
    <t>TMEM237</t>
  </si>
  <si>
    <t>ALKBH3</t>
  </si>
  <si>
    <t>PPP1R10</t>
  </si>
  <si>
    <t>SLC2A13</t>
  </si>
  <si>
    <t>VPS35</t>
  </si>
  <si>
    <t>PURB</t>
  </si>
  <si>
    <t>MAGI1</t>
  </si>
  <si>
    <t>SPAG5</t>
  </si>
  <si>
    <t>PANX1</t>
  </si>
  <si>
    <t>NACC1</t>
  </si>
  <si>
    <t>PASK</t>
  </si>
  <si>
    <t>F2RL3</t>
  </si>
  <si>
    <t>VPS13A</t>
  </si>
  <si>
    <t>MED15</t>
  </si>
  <si>
    <t>GFM1</t>
  </si>
  <si>
    <t>MCCC1</t>
  </si>
  <si>
    <t>TGS1</t>
  </si>
  <si>
    <t>NUDCD1</t>
  </si>
  <si>
    <t>ERBB2IP</t>
  </si>
  <si>
    <t>USP28</t>
  </si>
  <si>
    <t>FNBP1</t>
  </si>
  <si>
    <t>C16orf13</t>
  </si>
  <si>
    <t>TP53RK</t>
  </si>
  <si>
    <t>PIGS</t>
  </si>
  <si>
    <t>WRNIP1</t>
  </si>
  <si>
    <t>RANBP9</t>
  </si>
  <si>
    <t>CSRNP1</t>
  </si>
  <si>
    <t>CLCC1</t>
  </si>
  <si>
    <t>UBL7</t>
  </si>
  <si>
    <t>LYSMD1</t>
  </si>
  <si>
    <t>PLEKHF1</t>
  </si>
  <si>
    <t>PPP1R9B</t>
  </si>
  <si>
    <t>SMC6</t>
  </si>
  <si>
    <t>KCTD15</t>
  </si>
  <si>
    <t>STRBP</t>
  </si>
  <si>
    <t>CYP2S1</t>
  </si>
  <si>
    <t>IWS1</t>
  </si>
  <si>
    <t>SIN3A</t>
  </si>
  <si>
    <t>ADO</t>
  </si>
  <si>
    <t>CDK5RAP1</t>
  </si>
  <si>
    <t>RSF1</t>
  </si>
  <si>
    <t>RUFY1</t>
  </si>
  <si>
    <t>SPEN</t>
  </si>
  <si>
    <t>MMS19</t>
  </si>
  <si>
    <t>FAM129B</t>
  </si>
  <si>
    <t>YME1L1</t>
  </si>
  <si>
    <t>TCF12</t>
  </si>
  <si>
    <t>MYCBP</t>
  </si>
  <si>
    <t>TBCB</t>
  </si>
  <si>
    <t>PSMB7</t>
  </si>
  <si>
    <t>PCYT2</t>
  </si>
  <si>
    <t>CDC5L</t>
  </si>
  <si>
    <t>PSMD1</t>
  </si>
  <si>
    <t>SDF2</t>
  </si>
  <si>
    <t>PFDN5</t>
  </si>
  <si>
    <t>PAFAH2</t>
  </si>
  <si>
    <t>RNF2</t>
  </si>
  <si>
    <t>PARK7</t>
  </si>
  <si>
    <t>EYA3</t>
  </si>
  <si>
    <t>NEU1</t>
  </si>
  <si>
    <t>SORT1</t>
  </si>
  <si>
    <t>VAT1</t>
  </si>
  <si>
    <t>PLIN2</t>
  </si>
  <si>
    <t>DNAJC2</t>
  </si>
  <si>
    <t>NUP88</t>
  </si>
  <si>
    <t>PIK3R4</t>
  </si>
  <si>
    <t>POP1</t>
  </si>
  <si>
    <t>S100A13</t>
  </si>
  <si>
    <t>TSNAX</t>
  </si>
  <si>
    <t>TTC1</t>
  </si>
  <si>
    <t>DNAJC7</t>
  </si>
  <si>
    <t>CDCA3</t>
  </si>
  <si>
    <t>C12orf57</t>
  </si>
  <si>
    <t>PHB2</t>
  </si>
  <si>
    <t>PRPF18</t>
  </si>
  <si>
    <t>CHP1</t>
  </si>
  <si>
    <t>KIF2C</t>
  </si>
  <si>
    <t>CGREF1</t>
  </si>
  <si>
    <t>DOK1</t>
  </si>
  <si>
    <t>MTR</t>
  </si>
  <si>
    <t>HSD17B10</t>
  </si>
  <si>
    <t>SIGMAR1</t>
  </si>
  <si>
    <t>NAP1L4</t>
  </si>
  <si>
    <t>MGST2</t>
  </si>
  <si>
    <t>NAPG</t>
  </si>
  <si>
    <t>TXN2</t>
  </si>
  <si>
    <t>ATP5S</t>
  </si>
  <si>
    <t>APBA2</t>
  </si>
  <si>
    <t>MIPEP</t>
  </si>
  <si>
    <t>TM9SF2</t>
  </si>
  <si>
    <t>SLC29A1</t>
  </si>
  <si>
    <t>CIB1</t>
  </si>
  <si>
    <t>CCT7</t>
  </si>
  <si>
    <t>ARID3A</t>
  </si>
  <si>
    <t>HIST1H2AJ</t>
  </si>
  <si>
    <t>PTPN18</t>
  </si>
  <si>
    <t>SH3GL1</t>
  </si>
  <si>
    <t>VRK1</t>
  </si>
  <si>
    <t>GDF15</t>
  </si>
  <si>
    <t>AKAP9</t>
  </si>
  <si>
    <t>NIPSNAP1</t>
  </si>
  <si>
    <t>NCAPG</t>
  </si>
  <si>
    <t>ARPC5L</t>
  </si>
  <si>
    <t>PAIP2</t>
  </si>
  <si>
    <t>ELAC2</t>
  </si>
  <si>
    <t>C19orf43</t>
  </si>
  <si>
    <t>GRWD1</t>
  </si>
  <si>
    <t>MACROD1</t>
  </si>
  <si>
    <t>ECSIT</t>
  </si>
  <si>
    <t>WDR77</t>
  </si>
  <si>
    <t>DPH2</t>
  </si>
  <si>
    <t>C11orf48</t>
  </si>
  <si>
    <t>BCL7B</t>
  </si>
  <si>
    <t>NUDT12</t>
  </si>
  <si>
    <t>LPIN3</t>
  </si>
  <si>
    <t>MGME1</t>
  </si>
  <si>
    <t>HEPH</t>
  </si>
  <si>
    <t>FYCO1</t>
  </si>
  <si>
    <t>SLC25A21</t>
  </si>
  <si>
    <t>RHOXF2</t>
  </si>
  <si>
    <t>ACBD6</t>
  </si>
  <si>
    <t>CORO1B</t>
  </si>
  <si>
    <t>TXNDC17</t>
  </si>
  <si>
    <t>BUD13</t>
  </si>
  <si>
    <t>CPPED1</t>
  </si>
  <si>
    <t>VPS25</t>
  </si>
  <si>
    <t>MRPL45</t>
  </si>
  <si>
    <t>SDF4</t>
  </si>
  <si>
    <t>PDCD2L</t>
  </si>
  <si>
    <t>PAAF1</t>
  </si>
  <si>
    <t>WIBG</t>
  </si>
  <si>
    <t>AIFM2</t>
  </si>
  <si>
    <t>ADPGK</t>
  </si>
  <si>
    <t>RIOK1</t>
  </si>
  <si>
    <t>MIEN1</t>
  </si>
  <si>
    <t>LLPH</t>
  </si>
  <si>
    <t>GINS4</t>
  </si>
  <si>
    <t>SIKE1</t>
  </si>
  <si>
    <t>PELO</t>
  </si>
  <si>
    <t>GINS3</t>
  </si>
  <si>
    <t>TRIM56</t>
  </si>
  <si>
    <t>ERP44</t>
  </si>
  <si>
    <t>ATG101</t>
  </si>
  <si>
    <t>NTPCR</t>
  </si>
  <si>
    <t>C19orf52</t>
  </si>
  <si>
    <t>TACO1</t>
  </si>
  <si>
    <t>HDHD3</t>
  </si>
  <si>
    <t>C17orf80</t>
  </si>
  <si>
    <t>ESYT1</t>
  </si>
  <si>
    <t>UBAC1</t>
  </si>
  <si>
    <t>NAA11</t>
  </si>
  <si>
    <t>TSEN34</t>
  </si>
  <si>
    <t>EFCAB4B</t>
  </si>
  <si>
    <t>CHCHD5</t>
  </si>
  <si>
    <t>CNPY3</t>
  </si>
  <si>
    <t>ALG1</t>
  </si>
  <si>
    <t>LIMD2</t>
  </si>
  <si>
    <t>ALKBH7</t>
  </si>
  <si>
    <t>PSMG3</t>
  </si>
  <si>
    <t>COPS4</t>
  </si>
  <si>
    <t>WAC</t>
  </si>
  <si>
    <t>DIDO1</t>
  </si>
  <si>
    <t>DCTN5</t>
  </si>
  <si>
    <t>MCMBP</t>
  </si>
  <si>
    <t>AARSD1</t>
  </si>
  <si>
    <t>DCUN1D5</t>
  </si>
  <si>
    <t>FAM103A1</t>
  </si>
  <si>
    <t>ANP32E</t>
  </si>
  <si>
    <t>PI4K2A</t>
  </si>
  <si>
    <t>TMEM43</t>
  </si>
  <si>
    <t>WDR85</t>
  </si>
  <si>
    <t>TMEM48</t>
  </si>
  <si>
    <t>FUCA2</t>
  </si>
  <si>
    <t>FAM203A</t>
  </si>
  <si>
    <t>DHRS4</t>
  </si>
  <si>
    <t>THTPA</t>
  </si>
  <si>
    <t>LMF2</t>
  </si>
  <si>
    <t>NDUFAF3</t>
  </si>
  <si>
    <t>CENPO</t>
  </si>
  <si>
    <t>MMTAG2</t>
  </si>
  <si>
    <t>DOHH</t>
  </si>
  <si>
    <t>C11orf84</t>
  </si>
  <si>
    <t>ADAT1</t>
  </si>
  <si>
    <t>MKNK1</t>
  </si>
  <si>
    <t>TMEM70</t>
  </si>
  <si>
    <t>MED18</t>
  </si>
  <si>
    <t>ISCA1</t>
  </si>
  <si>
    <t>TUBB6</t>
  </si>
  <si>
    <t>C9orf142</t>
  </si>
  <si>
    <t>HNRNPUL1</t>
  </si>
  <si>
    <t>RPP25</t>
  </si>
  <si>
    <t>CCDC28B</t>
  </si>
  <si>
    <t>HTATIP2</t>
  </si>
  <si>
    <t>DDX23</t>
  </si>
  <si>
    <t>BDH2</t>
  </si>
  <si>
    <t>FAM195A</t>
  </si>
  <si>
    <t>C20orf24</t>
  </si>
  <si>
    <t>C9orf16</t>
  </si>
  <si>
    <t>C1orf50</t>
  </si>
  <si>
    <t>MRI1</t>
  </si>
  <si>
    <t>WDR18</t>
  </si>
  <si>
    <t>VAMP8</t>
  </si>
  <si>
    <t>THUMPD3</t>
  </si>
  <si>
    <t>ADI1</t>
  </si>
  <si>
    <t>RNF126</t>
  </si>
  <si>
    <t>CEP250</t>
  </si>
  <si>
    <t>MECR</t>
  </si>
  <si>
    <t>EMC6</t>
  </si>
  <si>
    <t>NTMT1</t>
  </si>
  <si>
    <t>KATNB1</t>
  </si>
  <si>
    <t>TUBB2B</t>
  </si>
  <si>
    <t>DSCC1</t>
  </si>
  <si>
    <t>MLST8</t>
  </si>
  <si>
    <t>C2orf49</t>
  </si>
  <si>
    <t>TMEM109</t>
  </si>
  <si>
    <t>PBDC1</t>
  </si>
  <si>
    <t>UTP14A</t>
  </si>
  <si>
    <t>DUSP23</t>
  </si>
  <si>
    <t>TMED9</t>
  </si>
  <si>
    <t>SELO</t>
  </si>
  <si>
    <t>SPATA5L1</t>
  </si>
  <si>
    <t>RIOK2</t>
  </si>
  <si>
    <t>TRMT61B</t>
  </si>
  <si>
    <t>TIMM21</t>
  </si>
  <si>
    <t>C19orf24</t>
  </si>
  <si>
    <t>SARG</t>
  </si>
  <si>
    <t>KIFC1</t>
  </si>
  <si>
    <t>NUP85</t>
  </si>
  <si>
    <t>ELOVL1</t>
  </si>
  <si>
    <t>DDA1</t>
  </si>
  <si>
    <t>HIRIP3</t>
  </si>
  <si>
    <t>CCDC94</t>
  </si>
  <si>
    <t>NUDT9</t>
  </si>
  <si>
    <t>TARS2</t>
  </si>
  <si>
    <t>ACAT2</t>
  </si>
  <si>
    <t>REPIN1</t>
  </si>
  <si>
    <t>RBM4</t>
  </si>
  <si>
    <t>SCNM1</t>
  </si>
  <si>
    <t>FUNDC2</t>
  </si>
  <si>
    <t>RPAP1</t>
  </si>
  <si>
    <t>SF3B5</t>
  </si>
  <si>
    <t>SFXN3</t>
  </si>
  <si>
    <t>MND1</t>
  </si>
  <si>
    <t>SLC4A1AP</t>
  </si>
  <si>
    <t>SSBP3</t>
  </si>
  <si>
    <t>GTPBP2</t>
  </si>
  <si>
    <t>SORBS1</t>
  </si>
  <si>
    <t>HINT2</t>
  </si>
  <si>
    <t>SGPP1</t>
  </si>
  <si>
    <t>NPL</t>
  </si>
  <si>
    <t>BBC3</t>
  </si>
  <si>
    <t>NAA15</t>
  </si>
  <si>
    <t>KLF16</t>
  </si>
  <si>
    <t>BCL2L13</t>
  </si>
  <si>
    <t>HEMGN</t>
  </si>
  <si>
    <t>CARD11</t>
  </si>
  <si>
    <t>PRX</t>
  </si>
  <si>
    <t>SLC12A9</t>
  </si>
  <si>
    <t>SRRT</t>
  </si>
  <si>
    <t>QTRT1</t>
  </si>
  <si>
    <t>TMEM59</t>
  </si>
  <si>
    <t>C14orf142</t>
  </si>
  <si>
    <t>CECR5</t>
  </si>
  <si>
    <t>FANCD2</t>
  </si>
  <si>
    <t>MAK16</t>
  </si>
  <si>
    <t>ITPA</t>
  </si>
  <si>
    <t>CHMP4A</t>
  </si>
  <si>
    <t>POLDIP3</t>
  </si>
  <si>
    <t>GNB1L</t>
  </si>
  <si>
    <t>FUT8</t>
  </si>
  <si>
    <t>MRPL32</t>
  </si>
  <si>
    <t>MRPL20</t>
  </si>
  <si>
    <t>MRPL13</t>
  </si>
  <si>
    <t>MRPL9</t>
  </si>
  <si>
    <t>MRPL1</t>
  </si>
  <si>
    <t>PCGF6</t>
  </si>
  <si>
    <t>MKI67IP</t>
  </si>
  <si>
    <t>PARD6B</t>
  </si>
  <si>
    <t>SRXN1</t>
  </si>
  <si>
    <t>MRPS26</t>
  </si>
  <si>
    <t>NLN</t>
  </si>
  <si>
    <t>CEP41</t>
  </si>
  <si>
    <t>SETD2</t>
  </si>
  <si>
    <t>PANK2</t>
  </si>
  <si>
    <t>FRMD8</t>
  </si>
  <si>
    <t>SLC29A3</t>
  </si>
  <si>
    <t>NUF2</t>
  </si>
  <si>
    <t>MRPL37</t>
  </si>
  <si>
    <t>PUS3</t>
  </si>
  <si>
    <t>ASPSCR1</t>
  </si>
  <si>
    <t>OSBPL8</t>
  </si>
  <si>
    <t>OSBPL6</t>
  </si>
  <si>
    <t>WDR11</t>
  </si>
  <si>
    <t>UPF3B</t>
  </si>
  <si>
    <t>TBL1XR1</t>
  </si>
  <si>
    <t>UBL5</t>
  </si>
  <si>
    <t>PLA2G12A</t>
  </si>
  <si>
    <t>FAM129A</t>
  </si>
  <si>
    <t>UCK2</t>
  </si>
  <si>
    <t>API5</t>
  </si>
  <si>
    <t>SPRY4</t>
  </si>
  <si>
    <t>TRIM4</t>
  </si>
  <si>
    <t>FAM117A</t>
  </si>
  <si>
    <t>UNK</t>
  </si>
  <si>
    <t>FTO</t>
  </si>
  <si>
    <t>ZDHHC5</t>
  </si>
  <si>
    <t>TANGO6</t>
  </si>
  <si>
    <t>TNKS1BP1</t>
  </si>
  <si>
    <t>SEMA4C</t>
  </si>
  <si>
    <t>CEP44</t>
  </si>
  <si>
    <t>TTYH3</t>
  </si>
  <si>
    <t>MTMR12</t>
  </si>
  <si>
    <t>SLC39A8</t>
  </si>
  <si>
    <t>WDR12</t>
  </si>
  <si>
    <t>C20orf27</t>
  </si>
  <si>
    <t>PITHD1</t>
  </si>
  <si>
    <t>COMMD5</t>
  </si>
  <si>
    <t>WDR61</t>
  </si>
  <si>
    <t>SLIRP</t>
  </si>
  <si>
    <t>SRR</t>
  </si>
  <si>
    <t>CCDC90B</t>
  </si>
  <si>
    <t>NIF3L1</t>
  </si>
  <si>
    <t>EGLN1</t>
  </si>
  <si>
    <t>FAM192A</t>
  </si>
  <si>
    <t>TWSG1</t>
  </si>
  <si>
    <t>COA1</t>
  </si>
  <si>
    <t>MFF</t>
  </si>
  <si>
    <t>UBA5</t>
  </si>
  <si>
    <t>LHPP</t>
  </si>
  <si>
    <t>SLC22A4</t>
  </si>
  <si>
    <t>MTFR1L</t>
  </si>
  <si>
    <t>TMEM126A</t>
  </si>
  <si>
    <t>PAIP1</t>
  </si>
  <si>
    <t>CLPB</t>
  </si>
  <si>
    <t>RAB33B</t>
  </si>
  <si>
    <t>KLC2</t>
  </si>
  <si>
    <t>ILKAP</t>
  </si>
  <si>
    <t>TOLLIP</t>
  </si>
  <si>
    <t>SHARPIN</t>
  </si>
  <si>
    <t>NSRP1</t>
  </si>
  <si>
    <t>RACGAP1</t>
  </si>
  <si>
    <t>PUS7L</t>
  </si>
  <si>
    <t>CSTF2T</t>
  </si>
  <si>
    <t>RAB6C</t>
  </si>
  <si>
    <t>NT5C3A</t>
  </si>
  <si>
    <t>FAM49A</t>
  </si>
  <si>
    <t>HDHD2</t>
  </si>
  <si>
    <t>QRSL1</t>
  </si>
  <si>
    <t>DDX47</t>
  </si>
  <si>
    <t>MAGT1</t>
  </si>
  <si>
    <t>RAB1B</t>
  </si>
  <si>
    <t>MRPL18</t>
  </si>
  <si>
    <t>TSPYL1</t>
  </si>
  <si>
    <t>TMEM168</t>
  </si>
  <si>
    <t>CCDC8</t>
  </si>
  <si>
    <t>SMG9</t>
  </si>
  <si>
    <t>C11orf54</t>
  </si>
  <si>
    <t>ITFG3</t>
  </si>
  <si>
    <t>IRF2BPL</t>
  </si>
  <si>
    <t>POLR3F</t>
  </si>
  <si>
    <t>NUCKS1</t>
  </si>
  <si>
    <t>KIF13A</t>
  </si>
  <si>
    <t>UPF3A</t>
  </si>
  <si>
    <t>ZFYVE20</t>
  </si>
  <si>
    <t>ISCU</t>
  </si>
  <si>
    <t>MESDC1</t>
  </si>
  <si>
    <t>DNAJC25</t>
  </si>
  <si>
    <t>ATG5</t>
  </si>
  <si>
    <t>EHD4</t>
  </si>
  <si>
    <t>CARD9</t>
  </si>
  <si>
    <t>VPS33B</t>
  </si>
  <si>
    <t>VPS16</t>
  </si>
  <si>
    <t>VPS11</t>
  </si>
  <si>
    <t>GAN</t>
  </si>
  <si>
    <t>SLK</t>
  </si>
  <si>
    <t>PDCL3</t>
  </si>
  <si>
    <t>MTIF3</t>
  </si>
  <si>
    <t>TAOK3</t>
  </si>
  <si>
    <t>RAB3GAP2</t>
  </si>
  <si>
    <t>ADNP</t>
  </si>
  <si>
    <t>DPH5</t>
  </si>
  <si>
    <t>PPA2</t>
  </si>
  <si>
    <t>MRPL46</t>
  </si>
  <si>
    <t>PNN</t>
  </si>
  <si>
    <t>TMEM245</t>
  </si>
  <si>
    <t>TRIT1</t>
  </si>
  <si>
    <t>C11orf68</t>
  </si>
  <si>
    <t>DPAGT1</t>
  </si>
  <si>
    <t>BOLA2</t>
  </si>
  <si>
    <t>TXNIP</t>
  </si>
  <si>
    <t>TMX1</t>
  </si>
  <si>
    <t>NELFA</t>
  </si>
  <si>
    <t>ACBD3</t>
  </si>
  <si>
    <t>CDC42EP4</t>
  </si>
  <si>
    <t>CENPH</t>
  </si>
  <si>
    <t>PTPN23</t>
  </si>
  <si>
    <t>UNC45A</t>
  </si>
  <si>
    <t>MFSD1</t>
  </si>
  <si>
    <t>DNAJC5</t>
  </si>
  <si>
    <t>DSN1</t>
  </si>
  <si>
    <t>C1orf198</t>
  </si>
  <si>
    <t>CHMP4B</t>
  </si>
  <si>
    <t>CUEDC2</t>
  </si>
  <si>
    <t>FN3K</t>
  </si>
  <si>
    <t>POFUT1</t>
  </si>
  <si>
    <t>PIGU</t>
  </si>
  <si>
    <t>IFRG15</t>
  </si>
  <si>
    <t>TOR3A</t>
  </si>
  <si>
    <t>RNPEP</t>
  </si>
  <si>
    <t>GOLPH3</t>
  </si>
  <si>
    <t>OSGEPL1</t>
  </si>
  <si>
    <t>DEF6</t>
  </si>
  <si>
    <t>EPB41L1</t>
  </si>
  <si>
    <t>FAM83D</t>
  </si>
  <si>
    <t>OSBPL3</t>
  </si>
  <si>
    <t>SMARCAD1</t>
  </si>
  <si>
    <t>EHD1</t>
  </si>
  <si>
    <t>PCIF1</t>
  </si>
  <si>
    <t>ZNF768</t>
  </si>
  <si>
    <t>SGK196</t>
  </si>
  <si>
    <t>RABEP2</t>
  </si>
  <si>
    <t>TFB2M</t>
  </si>
  <si>
    <t>CDCP1</t>
  </si>
  <si>
    <t>CXorf56</t>
  </si>
  <si>
    <t>FAM96A</t>
  </si>
  <si>
    <t>HAUS4</t>
  </si>
  <si>
    <t>CCDC134</t>
  </si>
  <si>
    <t>CCDC86</t>
  </si>
  <si>
    <t>REEP4</t>
  </si>
  <si>
    <t>C6orf106</t>
  </si>
  <si>
    <t>OPA3</t>
  </si>
  <si>
    <t>NARFL</t>
  </si>
  <si>
    <t>C2orf44</t>
  </si>
  <si>
    <t>AZI2</t>
  </si>
  <si>
    <t>EPS8L2</t>
  </si>
  <si>
    <t>RPAP3</t>
  </si>
  <si>
    <t>ALG9</t>
  </si>
  <si>
    <t>WDR55</t>
  </si>
  <si>
    <t>RANBP3</t>
  </si>
  <si>
    <t>DCTPP1</t>
  </si>
  <si>
    <t>SMYD3</t>
  </si>
  <si>
    <t>WDR26</t>
  </si>
  <si>
    <t>C8orf33</t>
  </si>
  <si>
    <t>ATP13A3</t>
  </si>
  <si>
    <t>SCAF1</t>
  </si>
  <si>
    <t>ZNF696</t>
  </si>
  <si>
    <t>KAT8</t>
  </si>
  <si>
    <t>PTGES2</t>
  </si>
  <si>
    <t>TMEM206</t>
  </si>
  <si>
    <t>PHAX</t>
  </si>
  <si>
    <t>UBE2Z</t>
  </si>
  <si>
    <t>GEMIN7</t>
  </si>
  <si>
    <t>ACAD9</t>
  </si>
  <si>
    <t>METTL21D</t>
  </si>
  <si>
    <t>RMND5A</t>
  </si>
  <si>
    <t>PRKRIP1</t>
  </si>
  <si>
    <t>CAAP1</t>
  </si>
  <si>
    <t>NOL11</t>
  </si>
  <si>
    <t>FAM188A</t>
  </si>
  <si>
    <t>MOB1A</t>
  </si>
  <si>
    <t>ZFAND3</t>
  </si>
  <si>
    <t>PLEKHF2</t>
  </si>
  <si>
    <t>GORASP2</t>
  </si>
  <si>
    <t>ZWILCH</t>
  </si>
  <si>
    <t>HN1L</t>
  </si>
  <si>
    <t>SLC25A22</t>
  </si>
  <si>
    <t>PSTPIP2</t>
  </si>
  <si>
    <t>MED20</t>
  </si>
  <si>
    <t>QTRTD1</t>
  </si>
  <si>
    <t>ACTR8</t>
  </si>
  <si>
    <t>C6orf211</t>
  </si>
  <si>
    <t>CNOT10</t>
  </si>
  <si>
    <t>LRRC40</t>
  </si>
  <si>
    <t>EHMT1</t>
  </si>
  <si>
    <t>SFXN1</t>
  </si>
  <si>
    <t>VPS37B</t>
  </si>
  <si>
    <t>MRPL44</t>
  </si>
  <si>
    <t>FKRP</t>
  </si>
  <si>
    <t>ELP3</t>
  </si>
  <si>
    <t>JMJD4</t>
  </si>
  <si>
    <t>GPN2</t>
  </si>
  <si>
    <t>UCK1</t>
  </si>
  <si>
    <t>FN3KRP</t>
  </si>
  <si>
    <t>TBC1D17</t>
  </si>
  <si>
    <t>CARS2</t>
  </si>
  <si>
    <t>PPCS</t>
  </si>
  <si>
    <t>MEAF6</t>
  </si>
  <si>
    <t>UPF2</t>
  </si>
  <si>
    <t>GNB4</t>
  </si>
  <si>
    <t>XPO5</t>
  </si>
  <si>
    <t>GRPEL1</t>
  </si>
  <si>
    <t>CLSPN</t>
  </si>
  <si>
    <t>BCL2L12</t>
  </si>
  <si>
    <t>PLEKHA3</t>
  </si>
  <si>
    <t>SCPEP1</t>
  </si>
  <si>
    <t>CACYBP</t>
  </si>
  <si>
    <t>RRAGC</t>
  </si>
  <si>
    <t>SMARCA4</t>
  </si>
  <si>
    <t>PDF</t>
  </si>
  <si>
    <t>RDH14</t>
  </si>
  <si>
    <t>PARVB</t>
  </si>
  <si>
    <t>NMRAL1</t>
  </si>
  <si>
    <t>SPC25</t>
  </si>
  <si>
    <t>AGPAT1</t>
  </si>
  <si>
    <t>SLC38A10</t>
  </si>
  <si>
    <t>ETNK1</t>
  </si>
  <si>
    <t>GLOD4</t>
  </si>
  <si>
    <t>GPBP1L1</t>
  </si>
  <si>
    <t>MCCC2</t>
  </si>
  <si>
    <t>METTL14</t>
  </si>
  <si>
    <t>NCKAP5L</t>
  </si>
  <si>
    <t>CHD8</t>
  </si>
  <si>
    <t>TMEM8A</t>
  </si>
  <si>
    <t>GPN1</t>
  </si>
  <si>
    <t>SDF2L1</t>
  </si>
  <si>
    <t>PREB</t>
  </si>
  <si>
    <t>POLD4</t>
  </si>
  <si>
    <t>SRA1</t>
  </si>
  <si>
    <t>ATP13A1</t>
  </si>
  <si>
    <t>MRPL47</t>
  </si>
  <si>
    <t>LYRM4</t>
  </si>
  <si>
    <t>SEPSECS</t>
  </si>
  <si>
    <t>TM9SF3</t>
  </si>
  <si>
    <t>RANGRF</t>
  </si>
  <si>
    <t>XAGE1A</t>
  </si>
  <si>
    <t>APMAP</t>
  </si>
  <si>
    <t>SH2D2A</t>
  </si>
  <si>
    <t>ABCB6</t>
  </si>
  <si>
    <t>HMG20A</t>
  </si>
  <si>
    <t>RAB18</t>
  </si>
  <si>
    <t>SSU72</t>
  </si>
  <si>
    <t>VTA1</t>
  </si>
  <si>
    <t>PNPLA8</t>
  </si>
  <si>
    <t>MRPS30</t>
  </si>
  <si>
    <t>EMC7</t>
  </si>
  <si>
    <t>MID1IP1</t>
  </si>
  <si>
    <t>ENY2</t>
  </si>
  <si>
    <t>GPCPD1</t>
  </si>
  <si>
    <t>EXOSC4</t>
  </si>
  <si>
    <t>UBE2T</t>
  </si>
  <si>
    <t>NGRN</t>
  </si>
  <si>
    <t>NOP10</t>
  </si>
  <si>
    <t>CD320</t>
  </si>
  <si>
    <t>OSGEP</t>
  </si>
  <si>
    <t>DMAP1</t>
  </si>
  <si>
    <t>ISYNA1</t>
  </si>
  <si>
    <t>DCP1A</t>
  </si>
  <si>
    <t>ACOT13</t>
  </si>
  <si>
    <t>MED4</t>
  </si>
  <si>
    <t>TIMMDC1</t>
  </si>
  <si>
    <t>RIC8A</t>
  </si>
  <si>
    <t>LUC7L</t>
  </si>
  <si>
    <t>PPAN</t>
  </si>
  <si>
    <t>CASS4</t>
  </si>
  <si>
    <t>TIGAR</t>
  </si>
  <si>
    <t>RTN4</t>
  </si>
  <si>
    <t>HINT3</t>
  </si>
  <si>
    <t>RPRD1B</t>
  </si>
  <si>
    <t>HPS4</t>
  </si>
  <si>
    <t>XPNPEP3</t>
  </si>
  <si>
    <t>PFDN4</t>
  </si>
  <si>
    <t>NIT2</t>
  </si>
  <si>
    <t>EXOSC5</t>
  </si>
  <si>
    <t>EXOSC3</t>
  </si>
  <si>
    <t>KIF13B</t>
  </si>
  <si>
    <t>ANLN</t>
  </si>
  <si>
    <t>XPNPEP1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</si>
  <si>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</si>
  <si>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</si>
  <si>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</si>
  <si>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</si>
  <si>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</si>
  <si>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</si>
  <si>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</si>
  <si>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</si>
  <si>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</si>
  <si>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</si>
  <si>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CTPS2</t>
  </si>
  <si>
    <t>POLE3</t>
  </si>
  <si>
    <t>CHRAC1</t>
  </si>
  <si>
    <t>PRTFDC1</t>
  </si>
  <si>
    <t>SMYD2</t>
  </si>
  <si>
    <t>SDR39U1</t>
  </si>
  <si>
    <t>AAAS</t>
  </si>
  <si>
    <t>YAE1D1</t>
  </si>
  <si>
    <t>ABCB10</t>
  </si>
  <si>
    <t>AASDHPPT</t>
  </si>
  <si>
    <t>METTL5</t>
  </si>
  <si>
    <t>OSTC</t>
  </si>
  <si>
    <t>CMC2</t>
  </si>
  <si>
    <t>ACN9</t>
  </si>
  <si>
    <t>UBQLN4</t>
  </si>
  <si>
    <t>CDC42SE1</t>
  </si>
  <si>
    <t>HEBP1</t>
  </si>
  <si>
    <t>RAB6B</t>
  </si>
  <si>
    <t>VPS45</t>
  </si>
  <si>
    <t>MRPL17</t>
  </si>
  <si>
    <t>PHPT1</t>
  </si>
  <si>
    <t>SERINC1</t>
  </si>
  <si>
    <t>ARHGAP35</t>
  </si>
  <si>
    <t>FAM114A2</t>
  </si>
  <si>
    <t>AGPAT3</t>
  </si>
  <si>
    <t>C1GALT1</t>
  </si>
  <si>
    <t>GLRX2</t>
  </si>
  <si>
    <t>RASSF1</t>
  </si>
  <si>
    <t>TOMM22</t>
  </si>
  <si>
    <t>LANCL2</t>
  </si>
  <si>
    <t>KIF15</t>
  </si>
  <si>
    <t>RAD18</t>
  </si>
  <si>
    <t>TM7SF3</t>
  </si>
  <si>
    <t>CTNNBIP1</t>
  </si>
  <si>
    <t>FARSB</t>
  </si>
  <si>
    <t>IARS2</t>
  </si>
  <si>
    <t>C1orf112</t>
  </si>
  <si>
    <t>FAM207A</t>
  </si>
  <si>
    <t>SAMSN1</t>
  </si>
  <si>
    <t>KLC4</t>
  </si>
  <si>
    <t>NRBP2</t>
  </si>
  <si>
    <t>BMP2K</t>
  </si>
  <si>
    <t>ATG3</t>
  </si>
  <si>
    <t>SIRT3</t>
  </si>
  <si>
    <t>PDS5B</t>
  </si>
  <si>
    <t>SMC4</t>
  </si>
  <si>
    <t>SACM1L</t>
  </si>
  <si>
    <t>CUTC</t>
  </si>
  <si>
    <t>ECHDC1</t>
  </si>
  <si>
    <t>RNF146</t>
  </si>
  <si>
    <t>RBM12</t>
  </si>
  <si>
    <t>TBC1D22B</t>
  </si>
  <si>
    <t>MDN1</t>
  </si>
  <si>
    <t>LYRM2</t>
  </si>
  <si>
    <t>ZDHHC18</t>
  </si>
  <si>
    <t>PDRG1</t>
  </si>
  <si>
    <t>ABHD10</t>
  </si>
  <si>
    <t>PLCXD1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</si>
  <si>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</si>
  <si>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</si>
  <si>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</si>
  <si>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</si>
  <si>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</si>
  <si>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</si>
  <si>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</si>
  <si>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</si>
  <si>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</si>
  <si>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</si>
  <si>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AP5S1</t>
  </si>
  <si>
    <t>TBC1D23</t>
  </si>
  <si>
    <t>DCAF13</t>
  </si>
  <si>
    <t>MRGBP</t>
  </si>
  <si>
    <t>TYW1</t>
  </si>
  <si>
    <t>EXOC1</t>
  </si>
  <si>
    <t>INTS9</t>
  </si>
  <si>
    <t>TMEM30A</t>
  </si>
  <si>
    <t>TMEM184C</t>
  </si>
  <si>
    <t>PANK4</t>
  </si>
  <si>
    <t>TBC1D13</t>
  </si>
  <si>
    <t>EXD2</t>
  </si>
  <si>
    <t>DNAJC11</t>
  </si>
  <si>
    <t>INTS7</t>
  </si>
  <si>
    <t>FANCI</t>
  </si>
  <si>
    <t>ATAD3A</t>
  </si>
  <si>
    <t>ARL8B</t>
  </si>
  <si>
    <t>FGFR1OP2</t>
  </si>
  <si>
    <t>EVA1B</t>
  </si>
  <si>
    <t>PRMT7</t>
  </si>
  <si>
    <t>DNAJC17</t>
  </si>
  <si>
    <t>ASUN</t>
  </si>
  <si>
    <t>ASF1B</t>
  </si>
  <si>
    <t>KLHL11</t>
  </si>
  <si>
    <t>DNAAF2</t>
  </si>
  <si>
    <t>PNPO</t>
  </si>
  <si>
    <t>ARMC1</t>
  </si>
  <si>
    <t>POLR3E</t>
  </si>
  <si>
    <t>TMEM38B</t>
  </si>
  <si>
    <t>HAUS2</t>
  </si>
  <si>
    <t>NLE1</t>
  </si>
  <si>
    <t>NECAP2</t>
  </si>
  <si>
    <t>RBM28</t>
  </si>
  <si>
    <t>ANO10</t>
  </si>
  <si>
    <t>RBM22</t>
  </si>
  <si>
    <t>WDR70</t>
  </si>
  <si>
    <t>MED9</t>
  </si>
  <si>
    <t>ARGLU1</t>
  </si>
  <si>
    <t>BEX4</t>
  </si>
  <si>
    <t>SLTM</t>
  </si>
  <si>
    <t>ZNHIT6</t>
  </si>
  <si>
    <t>C14orf119</t>
  </si>
  <si>
    <t>PIH1D1</t>
  </si>
  <si>
    <t>FAM118A</t>
  </si>
  <si>
    <t>HIF1AN</t>
  </si>
  <si>
    <t>AURKAIP1</t>
  </si>
  <si>
    <t>OXSM</t>
  </si>
  <si>
    <t>GID8</t>
  </si>
  <si>
    <t>C1orf123</t>
  </si>
  <si>
    <t>THG1L</t>
  </si>
  <si>
    <t>C4orf27</t>
  </si>
  <si>
    <t>IRAK4</t>
  </si>
  <si>
    <t>GEMIN8</t>
  </si>
  <si>
    <t>TXNL4B</t>
  </si>
  <si>
    <t>TRNAU1AP</t>
  </si>
  <si>
    <t>COMMD8</t>
  </si>
  <si>
    <t>NDUFB11</t>
  </si>
  <si>
    <t>FAM206A</t>
  </si>
  <si>
    <t>OCIAD1</t>
  </si>
  <si>
    <t>ADPRHL2</t>
  </si>
  <si>
    <t>MARCH5</t>
  </si>
  <si>
    <t>HYPK</t>
  </si>
  <si>
    <t>LYAR</t>
  </si>
  <si>
    <t>IMPAD1</t>
  </si>
  <si>
    <t>MED29</t>
  </si>
  <si>
    <t>DUS2L</t>
  </si>
  <si>
    <t>WBP1L</t>
  </si>
  <si>
    <t>SIRT5</t>
  </si>
  <si>
    <t>MIOS</t>
  </si>
  <si>
    <t>DCAF16</t>
  </si>
  <si>
    <t>TOR4A</t>
  </si>
  <si>
    <t>TRMT1</t>
  </si>
  <si>
    <t>FBXL12</t>
  </si>
  <si>
    <t>GDAP2</t>
  </si>
  <si>
    <t>NDE1</t>
  </si>
  <si>
    <t>BRE</t>
  </si>
  <si>
    <t>QPCTL</t>
  </si>
  <si>
    <t>ARL15</t>
  </si>
  <si>
    <t>KCTD5</t>
  </si>
  <si>
    <t>CDKN2AIP</t>
  </si>
  <si>
    <t>ALKBH4</t>
  </si>
  <si>
    <t>NSMCE4A</t>
  </si>
  <si>
    <t>GAR1</t>
  </si>
  <si>
    <t>PPP4R2</t>
  </si>
  <si>
    <t>B3GNT2</t>
  </si>
  <si>
    <t>TERF2IP</t>
  </si>
  <si>
    <t>COA4</t>
  </si>
  <si>
    <t>TAB2</t>
  </si>
  <si>
    <t>MLTK</t>
  </si>
  <si>
    <t>TMOD3</t>
  </si>
  <si>
    <t>MIS18A</t>
  </si>
  <si>
    <t>UGGT1</t>
  </si>
  <si>
    <t>CDK12</t>
  </si>
  <si>
    <t>FASTKD2</t>
  </si>
  <si>
    <t>GTSE1</t>
  </si>
  <si>
    <t>TECR</t>
  </si>
  <si>
    <t>ERAP1</t>
  </si>
  <si>
    <t>UBAP1</t>
  </si>
  <si>
    <t>ACTR10</t>
  </si>
  <si>
    <t>USE1</t>
  </si>
  <si>
    <t>CISD1</t>
  </si>
  <si>
    <t>PODXL2</t>
  </si>
  <si>
    <t>C9orf78</t>
  </si>
  <si>
    <t>FAM120A</t>
  </si>
  <si>
    <t>GDE1</t>
  </si>
  <si>
    <t>SPG21</t>
  </si>
  <si>
    <t>IGF2BP1</t>
  </si>
  <si>
    <t>COQ3</t>
  </si>
  <si>
    <t>NUDT4</t>
  </si>
  <si>
    <t>HSPBP1</t>
  </si>
  <si>
    <t>MAT2B</t>
  </si>
  <si>
    <t>ITSN2</t>
  </si>
  <si>
    <t>EHD2</t>
  </si>
  <si>
    <t>ARHGEF12</t>
  </si>
  <si>
    <t>NCKIPSD</t>
  </si>
  <si>
    <t>OGFR</t>
  </si>
  <si>
    <t>MPP6</t>
  </si>
  <si>
    <t>CHMP5</t>
  </si>
  <si>
    <t>COMMD9</t>
  </si>
  <si>
    <t>CWC15</t>
  </si>
  <si>
    <t>MRPL15</t>
  </si>
  <si>
    <t>THYN1</t>
  </si>
  <si>
    <t>CRIPT</t>
  </si>
  <si>
    <t>CCDC59</t>
  </si>
  <si>
    <t>NDUFAF4</t>
  </si>
  <si>
    <t>EMC3</t>
  </si>
  <si>
    <t>PDP1</t>
  </si>
  <si>
    <t>KCMF1</t>
  </si>
  <si>
    <t>VAPA</t>
  </si>
  <si>
    <t>TBC1D7</t>
  </si>
  <si>
    <t>RNF181</t>
  </si>
  <si>
    <t>GSKIP</t>
  </si>
  <si>
    <t>CXXC1</t>
  </si>
  <si>
    <t>HMG20B</t>
  </si>
  <si>
    <t>ZNRD1</t>
  </si>
  <si>
    <t>CALCOCO1</t>
  </si>
  <si>
    <t>KIAA1522</t>
  </si>
  <si>
    <t>CCDC88C</t>
  </si>
  <si>
    <t>LRFN1</t>
  </si>
  <si>
    <t>VPS18</t>
  </si>
  <si>
    <t>RCC2</t>
  </si>
  <si>
    <t>KIAA1468</t>
  </si>
  <si>
    <t>DIP2B</t>
  </si>
  <si>
    <t>SLAIN2</t>
  </si>
  <si>
    <t>BCCIP</t>
  </si>
  <si>
    <t>PTGFRN</t>
  </si>
  <si>
    <t>TMEM181</t>
  </si>
  <si>
    <t>CHD7</t>
  </si>
  <si>
    <t>HEATR5B</t>
  </si>
  <si>
    <t>DNAH1</t>
  </si>
  <si>
    <t>RRBP1</t>
  </si>
  <si>
    <t>CPSF2</t>
  </si>
  <si>
    <t>LARS</t>
  </si>
  <si>
    <t>PDP2</t>
  </si>
  <si>
    <t>RCOR3</t>
  </si>
  <si>
    <t>EIF2AK4</t>
  </si>
  <si>
    <t>TBC1D14</t>
  </si>
  <si>
    <t>RBM27</t>
  </si>
  <si>
    <t>ANKFY1</t>
  </si>
  <si>
    <t>PSMC3IP</t>
  </si>
  <si>
    <t>DPM3</t>
  </si>
  <si>
    <t>UVRAG</t>
  </si>
  <si>
    <t>ATXN10</t>
  </si>
  <si>
    <t>NCDN</t>
  </si>
  <si>
    <t>TFIP11</t>
  </si>
  <si>
    <t>SAE1</t>
  </si>
  <si>
    <t>COPG2</t>
  </si>
  <si>
    <t>RNF7</t>
  </si>
  <si>
    <t>PI4KB</t>
  </si>
  <si>
    <t>GNG12</t>
  </si>
  <si>
    <t>MTRR</t>
  </si>
  <si>
    <t>ASH2L</t>
  </si>
  <si>
    <t>DHCR7</t>
  </si>
  <si>
    <t>SPAST</t>
  </si>
  <si>
    <t>METTL1</t>
  </si>
  <si>
    <t>GULP1</t>
  </si>
  <si>
    <t>GRHPR</t>
  </si>
  <si>
    <t>CTSZ</t>
  </si>
  <si>
    <t>RPS6KB2</t>
  </si>
  <si>
    <t>DNAJB11</t>
  </si>
  <si>
    <t>RNF14</t>
  </si>
  <si>
    <t>FAM8A1</t>
  </si>
  <si>
    <t>NXF1</t>
  </si>
  <si>
    <t>SEL1L</t>
  </si>
  <si>
    <t>PEF1</t>
  </si>
  <si>
    <t>COPS7A</t>
  </si>
  <si>
    <t>MTFP1</t>
  </si>
  <si>
    <t>TJP2</t>
  </si>
  <si>
    <t>DNAJB4</t>
  </si>
  <si>
    <t>CFDP1</t>
  </si>
  <si>
    <t>ZNF629</t>
  </si>
  <si>
    <t>DAXX</t>
  </si>
  <si>
    <t>FTSJ1</t>
  </si>
  <si>
    <t>VTI1B</t>
  </si>
  <si>
    <t>GAGE2D</t>
  </si>
  <si>
    <t>ADD3</t>
  </si>
  <si>
    <t>LRWD1</t>
  </si>
  <si>
    <t>C19orf25</t>
  </si>
  <si>
    <t>NIPSNAP3A</t>
  </si>
  <si>
    <t>CGGBP1</t>
  </si>
  <si>
    <t>DKFZp564L232</t>
  </si>
  <si>
    <t>ABCF2</t>
  </si>
  <si>
    <t>MTRF1L</t>
  </si>
  <si>
    <t>TES</t>
  </si>
  <si>
    <t>LIMD1</t>
  </si>
  <si>
    <t>SEC63</t>
  </si>
  <si>
    <t>ZC3H7B</t>
  </si>
  <si>
    <t>NOL12</t>
  </si>
  <si>
    <t>ARMCX3</t>
  </si>
  <si>
    <t>SWAP70</t>
  </si>
  <si>
    <t>SUN2</t>
  </si>
  <si>
    <t>RSL24D1</t>
  </si>
  <si>
    <t>LAMTOR3</t>
  </si>
  <si>
    <t>NDOR1</t>
  </si>
  <si>
    <t>LIMA1</t>
  </si>
  <si>
    <t>SRP68</t>
  </si>
  <si>
    <t>CHORDC1</t>
  </si>
  <si>
    <t>TBK1</t>
  </si>
  <si>
    <t>SEPT9</t>
  </si>
  <si>
    <t>UBQLN2</t>
  </si>
  <si>
    <t>EGFL7</t>
  </si>
  <si>
    <t>PCYOX1</t>
  </si>
  <si>
    <t>DDX20</t>
  </si>
  <si>
    <t>SHPK</t>
  </si>
  <si>
    <t>DPP7</t>
  </si>
  <si>
    <t>TMEM2</t>
  </si>
  <si>
    <t>USP25</t>
  </si>
  <si>
    <t>BCAP29</t>
  </si>
  <si>
    <t>CYB5R1</t>
  </si>
  <si>
    <t>BAIAP2L1</t>
  </si>
  <si>
    <t>ZNHIT2</t>
  </si>
  <si>
    <t>PFDN2</t>
  </si>
  <si>
    <t>GPN3</t>
  </si>
  <si>
    <t>PUF60</t>
  </si>
  <si>
    <t>EMR2</t>
  </si>
  <si>
    <t>NRBP1</t>
  </si>
  <si>
    <t>ENOPH1</t>
  </si>
  <si>
    <t>NDUFA12</t>
  </si>
  <si>
    <t>EIF2B4</t>
  </si>
  <si>
    <t>ATP6V1H</t>
  </si>
  <si>
    <t>IPO11</t>
  </si>
  <si>
    <t>TRMT112</t>
  </si>
  <si>
    <t>CD84</t>
  </si>
  <si>
    <t>LCMT1</t>
  </si>
  <si>
    <t>VPS51</t>
  </si>
  <si>
    <t>ATPIF1</t>
  </si>
  <si>
    <t>AK3</t>
  </si>
  <si>
    <t>SCOC</t>
  </si>
  <si>
    <t>FKBPL</t>
  </si>
  <si>
    <t>LNPEP</t>
  </si>
  <si>
    <t>CNOT7</t>
  </si>
  <si>
    <t>MSRA</t>
  </si>
  <si>
    <t>NAGK</t>
  </si>
  <si>
    <t>TRMT6</t>
  </si>
  <si>
    <t>SLC25A13</t>
  </si>
  <si>
    <t>TUBE1</t>
  </si>
  <si>
    <t>DBNL</t>
  </si>
  <si>
    <t>DCTN4</t>
  </si>
  <si>
    <t>CDC23</t>
  </si>
  <si>
    <t>ANAPC7</t>
  </si>
  <si>
    <t>ANAPC2</t>
  </si>
  <si>
    <t>GGA2</t>
  </si>
  <si>
    <t>GGA1</t>
  </si>
  <si>
    <t>STOML2</t>
  </si>
  <si>
    <t>NAGPA</t>
  </si>
  <si>
    <t>VPS28</t>
  </si>
  <si>
    <t>LSM7</t>
  </si>
  <si>
    <t>DBR1</t>
  </si>
  <si>
    <t>FEM1B</t>
  </si>
  <si>
    <t>AKAP11</t>
  </si>
  <si>
    <t>DNAJC12</t>
  </si>
  <si>
    <t>MRTO4</t>
  </si>
  <si>
    <t>TNIK</t>
  </si>
  <si>
    <t>CPSF3</t>
  </si>
  <si>
    <t>APPL1</t>
  </si>
  <si>
    <t>TLK1</t>
  </si>
  <si>
    <t>GPATCH8</t>
  </si>
  <si>
    <t>PCTP</t>
  </si>
  <si>
    <t>GTF3C4</t>
  </si>
  <si>
    <t>C14orf1</t>
  </si>
  <si>
    <t>FBXO5</t>
  </si>
  <si>
    <t>FBXO4</t>
  </si>
  <si>
    <t>ACAD8</t>
  </si>
  <si>
    <t>AMFR</t>
  </si>
  <si>
    <t>AGO2</t>
  </si>
  <si>
    <t>NUP50</t>
  </si>
  <si>
    <t>CDV3</t>
  </si>
  <si>
    <t>CNOT11</t>
  </si>
  <si>
    <t>BAG5</t>
  </si>
  <si>
    <t>RAB21</t>
  </si>
  <si>
    <t>RAB22A</t>
  </si>
  <si>
    <t>PSME2</t>
  </si>
  <si>
    <t>RAB23</t>
  </si>
  <si>
    <t>MCTS1</t>
  </si>
  <si>
    <t>ZDHHC8</t>
  </si>
  <si>
    <t>MTUS1</t>
  </si>
  <si>
    <t>SLC39A10</t>
  </si>
  <si>
    <t>CCPG1</t>
  </si>
  <si>
    <t>KIDINS220</t>
  </si>
  <si>
    <t>ASAP1</t>
  </si>
  <si>
    <t>MKL2</t>
  </si>
  <si>
    <t>ZBTB21</t>
  </si>
  <si>
    <t>ZMIZ1</t>
  </si>
  <si>
    <t>ANKRD50</t>
  </si>
  <si>
    <t>PRR12</t>
  </si>
  <si>
    <t>ISY1</t>
  </si>
  <si>
    <t>PPM1H</t>
  </si>
  <si>
    <t>HECTD1</t>
  </si>
  <si>
    <t>CORO1C</t>
  </si>
  <si>
    <t>TPX2</t>
  </si>
  <si>
    <t>NOB1</t>
  </si>
  <si>
    <t>AKAP8L</t>
  </si>
  <si>
    <t>PYCARD</t>
  </si>
  <si>
    <t>ICAM5</t>
  </si>
  <si>
    <t>NFU1</t>
  </si>
  <si>
    <t>PRPF19</t>
  </si>
  <si>
    <t>UBQLN1</t>
  </si>
  <si>
    <t>NENF</t>
  </si>
  <si>
    <t>NOL7</t>
  </si>
  <si>
    <t>SNX12</t>
  </si>
  <si>
    <t>SYNRG</t>
  </si>
  <si>
    <t>NDRG2</t>
  </si>
  <si>
    <t>VPS4A</t>
  </si>
  <si>
    <t>G3BP2</t>
  </si>
  <si>
    <t>STUB1</t>
  </si>
  <si>
    <t>PACSIN2</t>
  </si>
  <si>
    <t>MAGED2</t>
  </si>
  <si>
    <t>SNX6</t>
  </si>
  <si>
    <t>STX8</t>
  </si>
  <si>
    <t>PSMD13</t>
  </si>
  <si>
    <t>FAF1</t>
  </si>
  <si>
    <t>PROCR</t>
  </si>
  <si>
    <t>PPIE</t>
  </si>
  <si>
    <t>DIMT1</t>
  </si>
  <si>
    <t>TIMELESS</t>
  </si>
  <si>
    <t>COPS3</t>
  </si>
  <si>
    <t>MINPP1</t>
  </si>
  <si>
    <t>TTF2</t>
  </si>
  <si>
    <t>NSFL1C</t>
  </si>
  <si>
    <t>TFR2</t>
  </si>
  <si>
    <t>COG5</t>
  </si>
  <si>
    <t>SLC12A4</t>
  </si>
  <si>
    <t>SCAF8</t>
  </si>
  <si>
    <t>PPP6R1</t>
  </si>
  <si>
    <t>TRIM33</t>
  </si>
  <si>
    <t>TNRC6B</t>
  </si>
  <si>
    <t>SMG5</t>
  </si>
  <si>
    <t>ZC3H4</t>
  </si>
  <si>
    <t>SORCS3</t>
  </si>
  <si>
    <t>USP24</t>
  </si>
  <si>
    <t>DICER1</t>
  </si>
  <si>
    <t>MAPRE3</t>
  </si>
  <si>
    <t>SRRM2</t>
  </si>
  <si>
    <t>NEU3</t>
  </si>
  <si>
    <t>PA2G4</t>
  </si>
  <si>
    <t>EXO1</t>
  </si>
  <si>
    <t>SPG7</t>
  </si>
  <si>
    <t>GAB2</t>
  </si>
  <si>
    <t>SCN8A</t>
  </si>
  <si>
    <t>SMC3</t>
  </si>
  <si>
    <t>HDAC5</t>
  </si>
  <si>
    <t>CHMP2B</t>
  </si>
  <si>
    <t>MTMR6</t>
  </si>
  <si>
    <t>JAG2</t>
  </si>
  <si>
    <t>GNE</t>
  </si>
  <si>
    <t>C14orf166</t>
  </si>
  <si>
    <t>RNF24</t>
  </si>
  <si>
    <t>RUVBL2</t>
  </si>
  <si>
    <t>PIN4</t>
  </si>
  <si>
    <t>POMP</t>
  </si>
  <si>
    <t>GINS2</t>
  </si>
  <si>
    <t>PLAA</t>
  </si>
  <si>
    <t>RUVBL1</t>
  </si>
  <si>
    <t>NUDC</t>
  </si>
  <si>
    <t>BCS1L</t>
  </si>
  <si>
    <t>VDAC3</t>
  </si>
  <si>
    <t>CFL2</t>
  </si>
  <si>
    <t>SLC5A6</t>
  </si>
  <si>
    <t>ASF1A</t>
  </si>
  <si>
    <t>DRG1</t>
  </si>
  <si>
    <t>NCKAP1</t>
  </si>
  <si>
    <t>CNPY2</t>
  </si>
  <si>
    <t>ATP11B</t>
  </si>
  <si>
    <t>POFUT2</t>
  </si>
  <si>
    <t>DLGAP4</t>
  </si>
  <si>
    <t>STK38L</t>
  </si>
  <si>
    <t>INPP5F</t>
  </si>
  <si>
    <t>FNDC3A</t>
  </si>
  <si>
    <t>NISCH</t>
  </si>
  <si>
    <t>PIKFYVE</t>
  </si>
  <si>
    <t>WDR37</t>
  </si>
  <si>
    <t>EPB41L3</t>
  </si>
  <si>
    <t>USP20</t>
  </si>
  <si>
    <t>KDM2A</t>
  </si>
  <si>
    <t>DIS3</t>
  </si>
  <si>
    <t>RCL1</t>
  </si>
  <si>
    <t>GSTK1</t>
  </si>
  <si>
    <t>LAMTOR2</t>
  </si>
  <si>
    <t>MRPS28</t>
  </si>
  <si>
    <t>COA3</t>
  </si>
  <si>
    <t>POLR1D</t>
  </si>
  <si>
    <t>TMA7</t>
  </si>
  <si>
    <t>POLDIP2</t>
  </si>
  <si>
    <t>AP3M1</t>
  </si>
  <si>
    <t>MAP3K2</t>
  </si>
  <si>
    <t>LEMD3</t>
  </si>
  <si>
    <t>CARHSP1</t>
  </si>
  <si>
    <t>THRAP3</t>
  </si>
  <si>
    <t>NOP58</t>
  </si>
  <si>
    <t>POLR3K</t>
  </si>
  <si>
    <t>SUGT1</t>
  </si>
  <si>
    <t>MTO1</t>
  </si>
  <si>
    <t>YARS2</t>
  </si>
  <si>
    <t>COQ6</t>
  </si>
  <si>
    <t>AMDHD2</t>
  </si>
  <si>
    <t>ACOT9</t>
  </si>
  <si>
    <t>NOSIP</t>
  </si>
  <si>
    <t>MEMO1</t>
  </si>
  <si>
    <t>TMX2</t>
  </si>
  <si>
    <t>LSM2</t>
  </si>
  <si>
    <t>SH3GLB1</t>
  </si>
  <si>
    <t>CAB39</t>
  </si>
  <si>
    <t>LUC7L2</t>
  </si>
  <si>
    <t>UBE2J1</t>
  </si>
  <si>
    <t>DHRS7</t>
  </si>
  <si>
    <t>MRPS2</t>
  </si>
  <si>
    <t>MOB4</t>
  </si>
  <si>
    <t>SBDS</t>
  </si>
  <si>
    <t>TMED5</t>
  </si>
  <si>
    <t>TMED7</t>
  </si>
  <si>
    <t>SF3B14</t>
  </si>
  <si>
    <t>MRPL11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</si>
  <si>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</si>
  <si>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</si>
  <si>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</si>
  <si>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</si>
  <si>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</si>
  <si>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</si>
  <si>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</si>
  <si>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</si>
  <si>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FIS1</t>
  </si>
  <si>
    <t>MRPS23</t>
  </si>
  <si>
    <t>STRAP</t>
  </si>
  <si>
    <t>C22orf28</t>
  </si>
  <si>
    <t>FBXO7</t>
  </si>
  <si>
    <t>RAP2C</t>
  </si>
  <si>
    <t>RABGAP1</t>
  </si>
  <si>
    <t>TSC22D4</t>
  </si>
  <si>
    <t>ZNF330</t>
  </si>
  <si>
    <t>R3HCC1</t>
  </si>
  <si>
    <t>NOC2L</t>
  </si>
  <si>
    <t>RPL36</t>
  </si>
  <si>
    <t>CCDC9</t>
  </si>
  <si>
    <t>CHTOP</t>
  </si>
  <si>
    <t>SAMHD1</t>
  </si>
  <si>
    <t>FAM32A</t>
  </si>
  <si>
    <t>PKP3</t>
  </si>
  <si>
    <t>KNSTRN</t>
  </si>
  <si>
    <t>HBS1L</t>
  </si>
  <si>
    <t>PRKAB1</t>
  </si>
  <si>
    <t>ATP6V0A2</t>
  </si>
  <si>
    <t>TLN1</t>
  </si>
  <si>
    <t>VPRBP</t>
  </si>
  <si>
    <t>FAM115A</t>
  </si>
  <si>
    <t>DAAM1</t>
  </si>
  <si>
    <t>USP15</t>
  </si>
  <si>
    <t>RAPGEF2</t>
  </si>
  <si>
    <t>IRS2</t>
  </si>
  <si>
    <t>TRAF6</t>
  </si>
  <si>
    <t>HYOU1</t>
  </si>
  <si>
    <t>ATG4B</t>
  </si>
  <si>
    <t>WIPI2</t>
  </si>
  <si>
    <t>TELO2</t>
  </si>
  <si>
    <t>AFG3L2</t>
  </si>
  <si>
    <t>AMMECR1</t>
  </si>
  <si>
    <t>ARIH1</t>
  </si>
  <si>
    <t>LSM4</t>
  </si>
  <si>
    <t>RNF114</t>
  </si>
  <si>
    <t>SAMM50</t>
  </si>
  <si>
    <t>LRRC42</t>
  </si>
  <si>
    <t>LRP12</t>
  </si>
  <si>
    <t>PPME1</t>
  </si>
  <si>
    <t>TIMM22</t>
  </si>
  <si>
    <t>KCTD3</t>
  </si>
  <si>
    <t>YTHDF2</t>
  </si>
  <si>
    <t>CTDP1</t>
  </si>
  <si>
    <t>PAXBP1</t>
  </si>
  <si>
    <t>NME7</t>
  </si>
  <si>
    <t>SUPT16H</t>
  </si>
  <si>
    <t>TIMM10B</t>
  </si>
  <si>
    <t>TIMM9</t>
  </si>
  <si>
    <t>UCHL5</t>
  </si>
  <si>
    <t>CD2AP</t>
  </si>
  <si>
    <t>ATP6V1D</t>
  </si>
  <si>
    <t>TIMM13</t>
  </si>
  <si>
    <t>SRPRB</t>
  </si>
  <si>
    <t>N6AMT1</t>
  </si>
  <si>
    <t>COL4A3BP</t>
  </si>
  <si>
    <t>GMPPB</t>
  </si>
  <si>
    <t>GTF3C3</t>
  </si>
  <si>
    <t>TRAPPC1</t>
  </si>
  <si>
    <t>TRPV2</t>
  </si>
  <si>
    <t>CDC42BPB</t>
  </si>
  <si>
    <t>RBM8A</t>
  </si>
  <si>
    <t>TSSC4</t>
  </si>
  <si>
    <t>IER3IP1</t>
  </si>
  <si>
    <t>SNX9</t>
  </si>
  <si>
    <t>SNX8</t>
  </si>
  <si>
    <t>SNX5</t>
  </si>
  <si>
    <t>FLVCR1</t>
  </si>
  <si>
    <t>NUBP2</t>
  </si>
  <si>
    <t>HEBP2</t>
  </si>
  <si>
    <t>UBIAD1</t>
  </si>
  <si>
    <t>MRFAP1</t>
  </si>
  <si>
    <t>LRRFIP2</t>
  </si>
  <si>
    <t>FHOD1</t>
  </si>
  <si>
    <t>PSAT1</t>
  </si>
  <si>
    <t>SLC25A15</t>
  </si>
  <si>
    <t>NPTN</t>
  </si>
  <si>
    <t>ALG5</t>
  </si>
  <si>
    <t>MRPS18B</t>
  </si>
  <si>
    <t>COPG1</t>
  </si>
  <si>
    <t>AUP1</t>
  </si>
  <si>
    <t>FKBP7</t>
  </si>
  <si>
    <t>ARL5A</t>
  </si>
  <si>
    <t>GMEB1</t>
  </si>
  <si>
    <t>CLIC4</t>
  </si>
  <si>
    <t>NFS1</t>
  </si>
  <si>
    <t>TACC3</t>
  </si>
  <si>
    <t>EID1</t>
  </si>
  <si>
    <t>SAR1B</t>
  </si>
  <si>
    <t>ARFGEF2</t>
  </si>
  <si>
    <t>ARFGEF1</t>
  </si>
  <si>
    <t>MAD1L1</t>
  </si>
  <si>
    <t>COMMD10</t>
  </si>
  <si>
    <t>DYNC1LI1</t>
  </si>
  <si>
    <t>CHCHD2</t>
  </si>
  <si>
    <t>XRCC6BP1</t>
  </si>
  <si>
    <t>EPN1</t>
  </si>
  <si>
    <t>TEX264</t>
  </si>
  <si>
    <t>CEPT1</t>
  </si>
  <si>
    <t>CSNK1G3</t>
  </si>
  <si>
    <t>SLC30A1</t>
  </si>
  <si>
    <t>COX11</t>
  </si>
  <si>
    <t>NCOA3</t>
  </si>
  <si>
    <t>NUMBL</t>
  </si>
  <si>
    <t>SCIN</t>
  </si>
  <si>
    <t>DDX49</t>
  </si>
  <si>
    <t>CAPN7</t>
  </si>
  <si>
    <t>WASF2</t>
  </si>
  <si>
    <t>MORC2</t>
  </si>
  <si>
    <t>NBL1</t>
  </si>
  <si>
    <t>MOSPD2</t>
  </si>
  <si>
    <t>PSMD8</t>
  </si>
  <si>
    <t>BIVM-ERCC5</t>
  </si>
  <si>
    <t>BMI1</t>
  </si>
  <si>
    <t>MAPKAPK5</t>
  </si>
  <si>
    <t>YTHDF3</t>
  </si>
  <si>
    <t>DENND4C</t>
  </si>
  <si>
    <t>UBE2E3</t>
  </si>
  <si>
    <t>PSMC3</t>
  </si>
  <si>
    <t>Ubiquitin-like modifier-activating enzyme 6</t>
  </si>
  <si>
    <t>UHRF1-binding protein 1-like</t>
  </si>
  <si>
    <t>PLEKHA5 protein</t>
  </si>
  <si>
    <t>Shootin-1</t>
  </si>
  <si>
    <t>Transmembrane protein 223</t>
  </si>
  <si>
    <t>IQ and ubiquitin-like domain-containing protein</t>
  </si>
  <si>
    <t>Acetolactate synthase-like protein</t>
  </si>
  <si>
    <t>Aconitate hydratase, mitochondrial</t>
  </si>
  <si>
    <t>Ral GTPase-activating protein subunit beta (Fragment)</t>
  </si>
  <si>
    <t>Protein AAR2 homolog</t>
  </si>
  <si>
    <t>Putative PIP5K1A and PSMD4-like protein</t>
  </si>
  <si>
    <t>DNA-3-methyladenine glycosylase (Fragment)</t>
  </si>
  <si>
    <t>39S ribosomal protein L30, mitochondrial (Fragment)</t>
  </si>
  <si>
    <t>Neuroblastoma-amplified sequence</t>
  </si>
  <si>
    <t>Isoform 2 of Probable threonine--tRNA ligase 2, cytoplasmic</t>
  </si>
  <si>
    <t>Uncharacterized protein C12orf69</t>
  </si>
  <si>
    <t>Uncharacterized protein KIAA1467</t>
  </si>
  <si>
    <t>tRNA wybutosine-synthesizing protein 5</t>
  </si>
  <si>
    <t>Isoform 2 of Fucose mutarotase</t>
  </si>
  <si>
    <t>Exosome complex component RRP4</t>
  </si>
  <si>
    <t>Isoform 3 of Protein strawberry notch homolog 1</t>
  </si>
  <si>
    <t>Cadherin-like and PC-esterase domain-containing protein 1</t>
  </si>
  <si>
    <t>Isoprenoid synthase domain-containing protein</t>
  </si>
  <si>
    <t>GTP-binding protein 10</t>
  </si>
  <si>
    <t>Metallo-beta-lactamase domain-containing protein 1</t>
  </si>
  <si>
    <t>CCR4-NOT transcription complex subunit 1</t>
  </si>
  <si>
    <t>Serologically defined colon cancer antigen 8</t>
  </si>
  <si>
    <t>28S ribosomal protein S16, mitochondrial</t>
  </si>
  <si>
    <t>HAUS augmin-like complex subunit 7</t>
  </si>
  <si>
    <t>Paralemmin-3</t>
  </si>
  <si>
    <t>Phosphoglycolate phosphatase</t>
  </si>
  <si>
    <t>Putative Rab-43-like protein ENSP00000330714</t>
  </si>
  <si>
    <t>UPF0600 protein C5orf51</t>
  </si>
  <si>
    <t>RCC1 domain-containing protein 1</t>
  </si>
  <si>
    <t>HCF N-terminal chain 5</t>
  </si>
  <si>
    <t>Tetraspanin-14 (Fragment)</t>
  </si>
  <si>
    <t>3(2),5-bisphosphate nucleotidase 1</t>
  </si>
  <si>
    <t>Isoform 3 of Protein FAM115C</t>
  </si>
  <si>
    <t>ADP-sugar pyrophosphatase</t>
  </si>
  <si>
    <t>Charged multivesicular body protein 1a</t>
  </si>
  <si>
    <t>Proline-rich protein PRCC</t>
  </si>
  <si>
    <t>WAS/WASL-interacting protein family member 3</t>
  </si>
  <si>
    <t>Putative protein unc-93 homolog B1-like protein</t>
  </si>
  <si>
    <t>Isoform 2 of Tubulin alpha chain-like 3</t>
  </si>
  <si>
    <t>Zinc finger MYM-type protein 3</t>
  </si>
  <si>
    <t>Structural maintenance of chromosomes flexible hinge domain-containing protein 1</t>
  </si>
  <si>
    <t>Membrane-associated tyrosine- and threonine-specific cdc2-inhibitory kinase</t>
  </si>
  <si>
    <t>Protein unc-119 homolog B</t>
  </si>
  <si>
    <t>Chromosome 1 open reading frame 41, isoform CRA_b</t>
  </si>
  <si>
    <t>Dedicator of cytokinesis protein 11</t>
  </si>
  <si>
    <t>Nuclear distribution protein nudE-like 1</t>
  </si>
  <si>
    <t>Probable methyltransferase-like protein 15</t>
  </si>
  <si>
    <t>39S ribosomal protein L23, mitochondrial</t>
  </si>
  <si>
    <t>Cyclin-dependent kinase inhibitor 1C</t>
  </si>
  <si>
    <t>Coiled-coil domain-containing protein 85C</t>
  </si>
  <si>
    <t>Putative Golgi pH regulator C</t>
  </si>
  <si>
    <t>N-acylglucosamine 2-epimerase</t>
  </si>
  <si>
    <t>Septin-8</t>
  </si>
  <si>
    <t>DNA polymerase</t>
  </si>
  <si>
    <t>Alstrom syndrome protein 1</t>
  </si>
  <si>
    <t>Protein Shroom1</t>
  </si>
  <si>
    <t>ZW10 interactor</t>
  </si>
  <si>
    <t>Alpha-tocopherol transfer protein-like</t>
  </si>
  <si>
    <t>Phosphatidylinositol 4-phosphate 5-kinase type-1 alpha</t>
  </si>
  <si>
    <t>Phosphatidylinositol 4-phosphate 5-kinase type-1 alpha (Fragment)</t>
  </si>
  <si>
    <t>TANK-binding kinase 1-binding protein 1</t>
  </si>
  <si>
    <t>Selenoprotein K</t>
  </si>
  <si>
    <t>UPF0249 protein ydjC homolog</t>
  </si>
  <si>
    <t>Afadin</t>
  </si>
  <si>
    <t>Protein S100-B</t>
  </si>
  <si>
    <t>Protein RTF2 homolog</t>
  </si>
  <si>
    <t>Small nuclear ribonucleoprotein-associated proteins B and B</t>
  </si>
  <si>
    <t>Pyruvate dehydrogenase phosphatase regulatory subunit, mitochondrial</t>
  </si>
  <si>
    <t>Armadillo repeat-containing protein 8</t>
  </si>
  <si>
    <t>POT1 protection of telomeres 1 homolog (S. pombe), isoform CRA_a</t>
  </si>
  <si>
    <t>Down syndrome critical region protein 3</t>
  </si>
  <si>
    <t>S100P-binding protein</t>
  </si>
  <si>
    <t>NEDD8-activating enzyme E1 regulatory subunit</t>
  </si>
  <si>
    <t>SMT3 suppressor of mif two 3 homolog 3 (Yeast), isoform CRA_d</t>
  </si>
  <si>
    <t>Tubulin alpha-4A chain</t>
  </si>
  <si>
    <t>Protein TSSC1</t>
  </si>
  <si>
    <t>Activating transcription factor 7-interacting protein 1 (Fragment)</t>
  </si>
  <si>
    <t>Diacylglycerol kinase zeta</t>
  </si>
  <si>
    <t>Protein FAM171A2</t>
  </si>
  <si>
    <t>UPF0577 protein KIAA1324-like</t>
  </si>
  <si>
    <t>Retinoic acid-induced protein 1 (Fragment)</t>
  </si>
  <si>
    <t>Matrin-3</t>
  </si>
  <si>
    <t>Pituitary tumor-transforming gene 1 protein-interacting protein</t>
  </si>
  <si>
    <t>Nucleoside diphosphate-linked moiety X motif 19, mitochondrial</t>
  </si>
  <si>
    <t>Phosphatidylinositol 3-kinase catalytic subunit type 3</t>
  </si>
  <si>
    <t>Serine/arginine repetitive matrix protein 1</t>
  </si>
  <si>
    <t>6-phosphofructo-2-kinase/fructose-2, 6-bisphosphatase 2 transcript variant 3</t>
  </si>
  <si>
    <t>Eukaryotic translation initiation factor 3 subunit L</t>
  </si>
  <si>
    <t>Mitochondrial dynamic protein MID51</t>
  </si>
  <si>
    <t>RNA-binding protein EWS</t>
  </si>
  <si>
    <t>Peroxisomal membrane protein PMP34</t>
  </si>
  <si>
    <t>L antigen family member 3</t>
  </si>
  <si>
    <t>HLA-B associated transcript 3, isoform CRA_a</t>
  </si>
  <si>
    <t>Abhydrolase domain-containing protein 16A</t>
  </si>
  <si>
    <t>Histone-lysine N-methyltransferase EHMT2</t>
  </si>
  <si>
    <t>Valine--tRNA ligase</t>
  </si>
  <si>
    <t>Proteasome subunit beta type</t>
  </si>
  <si>
    <t>Apolipoprotein C-III</t>
  </si>
  <si>
    <t>Putative peripheral benzodiazepine receptor-related protein (Fragment)</t>
  </si>
  <si>
    <t>NHP2-like protein 1</t>
  </si>
  <si>
    <t>Syntaxin-12 (Fragment)</t>
  </si>
  <si>
    <t>26S proteasome non-ATPase regulatory subunit 10</t>
  </si>
  <si>
    <t>3-hydroxymethyl-3-methylglutaryl-Coenzyme A lyase (Hydroxymethylglutaricaciduria), isoform CRA_b</t>
  </si>
  <si>
    <t>Capping protein (Actin filament) muscle Z-line, beta, isoform CRA_a</t>
  </si>
  <si>
    <t>Rootletin (Fragment)</t>
  </si>
  <si>
    <t>Nardilysin</t>
  </si>
  <si>
    <t>Eukaryotic translation initiation factor 4E transporter</t>
  </si>
  <si>
    <t>AP-4 complex subunit beta-1</t>
  </si>
  <si>
    <t>Rho guanine nucleotide exchange factor 7</t>
  </si>
  <si>
    <t>Transmembrane protein 9</t>
  </si>
  <si>
    <t>Septin 6, isoform CRA_b</t>
  </si>
  <si>
    <t>Exosome complex component CSL4 (Fragment)</t>
  </si>
  <si>
    <t>CD58 antigen, (Lymphocyte function-associated antigen 3), isoform CRA_c</t>
  </si>
  <si>
    <t>Trypsin-3 (Fragment)</t>
  </si>
  <si>
    <t>Guanylate kinase (Fragment)</t>
  </si>
  <si>
    <t>Mucin-1 subunit alpha</t>
  </si>
  <si>
    <t>RAN binding protein 10, isoform CRA_b</t>
  </si>
  <si>
    <t>Proteasome activator complex subunit 3</t>
  </si>
  <si>
    <t>Endoplasmic reticulum mannosyl-oligosaccharide 1,2-alpha-mannosidase</t>
  </si>
  <si>
    <t>CKLF-like MARVEL transmembrane domain containing 3, isoform CRA_b</t>
  </si>
  <si>
    <t>Eukaryotic translation initiation factor 3 subunit H</t>
  </si>
  <si>
    <t>Eukaryotic translation initiation factor 3 subunit F</t>
  </si>
  <si>
    <t>Leucine zipper transcription factor-like 1, isoform CRA_b</t>
  </si>
  <si>
    <t>Matrix-remodeling-associated protein 8</t>
  </si>
  <si>
    <t>Superoxide dismutase</t>
  </si>
  <si>
    <t>PHD finger protein 23</t>
  </si>
  <si>
    <t>SUMO-activating enzyme subunit 2</t>
  </si>
  <si>
    <t>Retinoic acid receptor RXR-alpha</t>
  </si>
  <si>
    <t>CDP-diacylglycerol--inositol 3-phosphatidyltransferase</t>
  </si>
  <si>
    <t>RNA pseudouridylate synthase domain-containing protein 2</t>
  </si>
  <si>
    <t>Calponin-2</t>
  </si>
  <si>
    <t>Mitotic checkpoint protein BUB3</t>
  </si>
  <si>
    <t>Cleft lip and palate associated transmembrane protein 1, isoform CRA_a</t>
  </si>
  <si>
    <t>NAD-dependent protein deacetylase sirtuin-6</t>
  </si>
  <si>
    <t>Histidyl-tRNA synthetase-like, isoform CRA_a</t>
  </si>
  <si>
    <t>Beta-catenin-like protein 1</t>
  </si>
  <si>
    <t>Sorting nexin-2</t>
  </si>
  <si>
    <t>Protein misato homolog 1</t>
  </si>
  <si>
    <t>HAUS augmin-like complex subunit 3</t>
  </si>
  <si>
    <t>Sialin</t>
  </si>
  <si>
    <t>Dynein light chain roadblock-type 1</t>
  </si>
  <si>
    <t>Inactive serine/threonine-protein kinase VRK3</t>
  </si>
  <si>
    <t>Phosphatidylinositol 5-phosphate 4-kinase type-2 alpha</t>
  </si>
  <si>
    <t>MAP1S light chain</t>
  </si>
  <si>
    <t>RNA-binding protein Musashi homolog 2</t>
  </si>
  <si>
    <t>BCL2/adenovirus E1B 19 kDa protein-interacting protein 3</t>
  </si>
  <si>
    <t>Transmembrane protein 165</t>
  </si>
  <si>
    <t>Eukaryotic translation initiation factor 2-alpha kinase 1</t>
  </si>
  <si>
    <t>Dpy-30-like protein, isoform CRA_b</t>
  </si>
  <si>
    <t>Exocyst complex component 7</t>
  </si>
  <si>
    <t>Ras-related protein Rab-5A</t>
  </si>
  <si>
    <t>Small nuclear ribonucleoprotein Sm D3</t>
  </si>
  <si>
    <t>Citrate synthase</t>
  </si>
  <si>
    <t>Protein zyg-11 homolog B</t>
  </si>
  <si>
    <t>Endothelin-converting enzyme 1</t>
  </si>
  <si>
    <t>Zinc finger protein 286A</t>
  </si>
  <si>
    <t>Lipolysis-stimulated lipoprotein receptor</t>
  </si>
  <si>
    <t>ATP synthase subunit gamma</t>
  </si>
  <si>
    <t>Protein CHURC1-FNTB</t>
  </si>
  <si>
    <t>Chromosome 2 open reading frame 18, isoform CRA_c</t>
  </si>
  <si>
    <t>Mitochondrial dicarboxylate carrier</t>
  </si>
  <si>
    <t>Seprase</t>
  </si>
  <si>
    <t>NAD(P)H dehydrogenase [quinone] 1</t>
  </si>
  <si>
    <t>Ribosomal protein S6 kinase beta-1</t>
  </si>
  <si>
    <t>E3 ubiquitin-protein ligase RNF220</t>
  </si>
  <si>
    <t>Protein FAM172A</t>
  </si>
  <si>
    <t>Lactose synthase A protein</t>
  </si>
  <si>
    <t>Protein FAM45A</t>
  </si>
  <si>
    <t>39S ribosomal protein L48, mitochondrial</t>
  </si>
  <si>
    <t>DnaJ homolog subfamily B member 6</t>
  </si>
  <si>
    <t>Vacuolar protein sorting-associated protein 52 homolog</t>
  </si>
  <si>
    <t>Prostaglandin E synthase 3</t>
  </si>
  <si>
    <t>Sorting nexin-11</t>
  </si>
  <si>
    <t>TOX high mobility group box family member 4</t>
  </si>
  <si>
    <t>Transformer-2 protein homolog alpha</t>
  </si>
  <si>
    <t>6-phosphogluconate dehydrogenase, decarboxylating</t>
  </si>
  <si>
    <t>Histone H2B</t>
  </si>
  <si>
    <t>Protein transport protein Sec61 subunit alpha isoform 1</t>
  </si>
  <si>
    <t>Serine/threonine-protein kinase 24 12 kDa subunit</t>
  </si>
  <si>
    <t>UPF0586 protein C9orf41</t>
  </si>
  <si>
    <t>1-acyl-sn-glycerol-3-phosphate acyltransferase delta</t>
  </si>
  <si>
    <t>DNA topoisomerase 3-alpha</t>
  </si>
  <si>
    <t>Uncharacterized protein KIAA0513</t>
  </si>
  <si>
    <t>WD repeat-containing protein 41</t>
  </si>
  <si>
    <t>Annexin</t>
  </si>
  <si>
    <t>Solute carrier family 25 member 46</t>
  </si>
  <si>
    <t>Solute carrier family 35 member F2</t>
  </si>
  <si>
    <t>Serine incorporator 3</t>
  </si>
  <si>
    <t>VIP36-like protein</t>
  </si>
  <si>
    <t>Eukaryotic translation initiation factor 3 subunit D</t>
  </si>
  <si>
    <t>NADH dehydrogenase (ubiquinone) complex I, assembly factor 6</t>
  </si>
  <si>
    <t>2-hydroxyacyl-CoA lyase 1</t>
  </si>
  <si>
    <t>Alpha-centractin</t>
  </si>
  <si>
    <t>Fragile X mental retardation syndrome-related protein 1</t>
  </si>
  <si>
    <t>TGF-beta receptor type-1</t>
  </si>
  <si>
    <t>Nucleoporin NUP53</t>
  </si>
  <si>
    <t>Methylglutaconyl-CoA hydratase, mitochondrial</t>
  </si>
  <si>
    <t>5-3 exoribonuclease 2</t>
  </si>
  <si>
    <t>ADP-ribosylation factor-like protein 1</t>
  </si>
  <si>
    <t>Histone deacetylase 6</t>
  </si>
  <si>
    <t>Regulator of microtubule dynamics protein 1</t>
  </si>
  <si>
    <t>3-ketoacyl-CoA thiolase, peroxisomal</t>
  </si>
  <si>
    <t>Transmembrane protein 134</t>
  </si>
  <si>
    <t>Peroxisomal targeting signal 1 receptor</t>
  </si>
  <si>
    <t>Leucine-rich repeat and calponin homology domain-containing protein 3</t>
  </si>
  <si>
    <t>Arginyl-tRNA--protein transferase 1</t>
  </si>
  <si>
    <t>Armadillo repeat-containing protein 6</t>
  </si>
  <si>
    <t>Serine/threonine-protein kinase RIO3</t>
  </si>
  <si>
    <t>Serine/arginine-rich-splicing factor 3</t>
  </si>
  <si>
    <t>Pumilio homolog 2</t>
  </si>
  <si>
    <t>Erythrocyte band 7 integral membrane protein</t>
  </si>
  <si>
    <t>3-ketoacyl-CoA thiolase</t>
  </si>
  <si>
    <t>Methyltransferase-like protein 13</t>
  </si>
  <si>
    <t>Insulin-like growth factor-binding protein 4</t>
  </si>
  <si>
    <t>Coiled-coil-helix-coiled-coil-helix domain-containing protein 10, mitochondrial</t>
  </si>
  <si>
    <t>Sororin</t>
  </si>
  <si>
    <t>Echinoderm microtubule-associated protein-like 4</t>
  </si>
  <si>
    <t>Epithelial cell adhesion molecule</t>
  </si>
  <si>
    <t>Pescadillo homolog</t>
  </si>
  <si>
    <t>Protein phosphatase 1F</t>
  </si>
  <si>
    <t>TBC1 domain family member 10A</t>
  </si>
  <si>
    <t>Protein RFT1 homolog</t>
  </si>
  <si>
    <t>GTP-binding nuclear protein Ran</t>
  </si>
  <si>
    <t>UPF0554 protein C2orf43</t>
  </si>
  <si>
    <t>Protein phosphatase 1 regulatory subunit 12C</t>
  </si>
  <si>
    <t>Pre-mRNA-splicing factor CWC22 homolog</t>
  </si>
  <si>
    <t>Echinoderm microtubule associated protein like 3, isoform CRA_e</t>
  </si>
  <si>
    <t>Inositol hexakisphosphate and diphosphoinositol-pentakisphosphate kinase 1</t>
  </si>
  <si>
    <t>V-type proton ATPase catalytic subunit A</t>
  </si>
  <si>
    <t>Protein disulfide-isomerase A6</t>
  </si>
  <si>
    <t>Myotubularin-related protein 9</t>
  </si>
  <si>
    <t>Enolase</t>
  </si>
  <si>
    <t>GRB2-associated-binding protein 1</t>
  </si>
  <si>
    <t>Delta-aminolevulinic acid dehydratase</t>
  </si>
  <si>
    <t>Tubulin-specific chaperone E</t>
  </si>
  <si>
    <t>Leucine-zipper-like transcriptional regulator 1</t>
  </si>
  <si>
    <t>Puromycin-sensitive aminopeptidase</t>
  </si>
  <si>
    <t>Deoxyribonuclease-2-alpha</t>
  </si>
  <si>
    <t>P2X purinoceptor</t>
  </si>
  <si>
    <t>Mitochondrial import receptor subunit TOM40B</t>
  </si>
  <si>
    <t>Cysteine conjugate-beta lyase cytoplasmic (Glutamine transaminase K, kyneurenine aminotransferase), isoform CRA_b</t>
  </si>
  <si>
    <t>6-phosphofructo-2-kinase/fructose-2,6-bisphosphatase 4</t>
  </si>
  <si>
    <t>Stathmin</t>
  </si>
  <si>
    <t>Mothers against decapentaplegic homolog 2</t>
  </si>
  <si>
    <t>Probable ATP-dependent RNA helicase DDX59</t>
  </si>
  <si>
    <t>Junctional adhesion molecule A</t>
  </si>
  <si>
    <t>2,4-dienoyl-CoA reductase, mitochondrial</t>
  </si>
  <si>
    <t>Probable tRNA pseudouridine synthase 2</t>
  </si>
  <si>
    <t>Caspase recruitment domain-containing protein 8</t>
  </si>
  <si>
    <t>Ubiquitin carboxyl-terminal hydrolase</t>
  </si>
  <si>
    <t>Delta(24)-sterol reductase</t>
  </si>
  <si>
    <t>Coiled-coil domain-containing protein 117</t>
  </si>
  <si>
    <t>Sodium/potassium-transporting ATPase subunit beta-1</t>
  </si>
  <si>
    <t>Calcium-binding protein 39-like</t>
  </si>
  <si>
    <t>Carnitine O-acetyltransferase (Fragment)</t>
  </si>
  <si>
    <t>Endophilin-B2</t>
  </si>
  <si>
    <t>PPP2R5E protein</t>
  </si>
  <si>
    <t>SCARB1 protein</t>
  </si>
  <si>
    <t>COX18 protein</t>
  </si>
  <si>
    <t>CLASP1 protein</t>
  </si>
  <si>
    <t>GEM-interacting protein</t>
  </si>
  <si>
    <t>ER degradation-enhancing alpha-mannosidase-like protein 3</t>
  </si>
  <si>
    <t>CBLL1 protein</t>
  </si>
  <si>
    <t>Glycophorin A MNS blood group</t>
  </si>
  <si>
    <t>Small ubiquitin-related modifier 1</t>
  </si>
  <si>
    <t>Thymosin alpha-1</t>
  </si>
  <si>
    <t>Ankyrin repeat and zinc finger domain-containing protein 1</t>
  </si>
  <si>
    <t>Sorting nexin 13, isoform CRA_g</t>
  </si>
  <si>
    <t>Solute carrier family 35 member F5</t>
  </si>
  <si>
    <t>Late secretory pathway protein AVL9 homolog</t>
  </si>
  <si>
    <t>Arf-GAP domain and FG repeat-containing protein 1</t>
  </si>
  <si>
    <t>U4/U6.U5 tri-snRNP-associated protein 2</t>
  </si>
  <si>
    <t>Rhomboid-related protein 4</t>
  </si>
  <si>
    <t>Melanoma-associated antigen 2 (Fragment)</t>
  </si>
  <si>
    <t>ZNF507 protein</t>
  </si>
  <si>
    <t>1-phosphatidylinositol 4,5-bisphosphate phosphodiesterase beta-2</t>
  </si>
  <si>
    <t>E3 ubiquitin-protein ligase MARCH3</t>
  </si>
  <si>
    <t>BAK1 protein</t>
  </si>
  <si>
    <t>Putative WAS protein family homolog 3</t>
  </si>
  <si>
    <t>Spatacsin</t>
  </si>
  <si>
    <t>Mediator of RNA polymerase II transcription subunit 30</t>
  </si>
  <si>
    <t>Transitional endoplasmic reticulum ATPase (Fragment)</t>
  </si>
  <si>
    <t>Patatin-like phospholipase domain-containing protein 4 (Fragment)</t>
  </si>
  <si>
    <t>Nuclear-interacting partner of ALK</t>
  </si>
  <si>
    <t>Sorcin</t>
  </si>
  <si>
    <t>Zinc finger protein 655</t>
  </si>
  <si>
    <t>Inositol polyphosphate 1-phosphatase (Fragment)</t>
  </si>
  <si>
    <t>Multiple epidermal growth factor-like domains protein 9</t>
  </si>
  <si>
    <t>NEDD8-conjugating enzyme UBE2F</t>
  </si>
  <si>
    <t>Migration and invasion-inhibitory protein</t>
  </si>
  <si>
    <t>Ubiquitin-conjugating enzyme E2 E1 (Fragment)</t>
  </si>
  <si>
    <t>ATP synthase mitochondrial F1 complex assembly factor 2 (Fragment)</t>
  </si>
  <si>
    <t>Chromosome 3 open reading frame 31, isoform CRA_f</t>
  </si>
  <si>
    <t>NF-kappa-B essential modulator (Fragment)</t>
  </si>
  <si>
    <t>Inosine-5-monophosphate dehydrogenase</t>
  </si>
  <si>
    <t>Polyhomeotic-like protein 2</t>
  </si>
  <si>
    <t>Zinc finger protein 639 (Fragment)</t>
  </si>
  <si>
    <t>Mitochondrial inner membrane protein</t>
  </si>
  <si>
    <t>Probable E3 ubiquitin-protein ligase makorin-2</t>
  </si>
  <si>
    <t>DNA-directed RNA polymerase</t>
  </si>
  <si>
    <t>Programmed cell death protein 10 (Fragment)</t>
  </si>
  <si>
    <t>Nuclease-sensitive element-binding protein 1 (Fragment)</t>
  </si>
  <si>
    <t>Protein FAM107B (Fragment)</t>
  </si>
  <si>
    <t>Serine/Arginine-related protein 53</t>
  </si>
  <si>
    <t>Transportin-3</t>
  </si>
  <si>
    <t>Muskelin</t>
  </si>
  <si>
    <t>L-lactate dehydrogenase B chain (Fragment)</t>
  </si>
  <si>
    <t>tRNA-splicing endonuclease subunit Sen2 (Fragment)</t>
  </si>
  <si>
    <t>Apolipoprotein B receptor</t>
  </si>
  <si>
    <t>Histone deacetylase 10</t>
  </si>
  <si>
    <t>Succinate-semialdehyde dehydrogenase, mitochondrial</t>
  </si>
  <si>
    <t>Cytospin-A (Fragment)</t>
  </si>
  <si>
    <t>Arf-GAP with GTPase, ANK repeat and PH domain-containing protein 3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</si>
  <si>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</si>
  <si>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</si>
  <si>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</si>
  <si>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</si>
  <si>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Synaptosomal-associated protein (Fragment)</t>
  </si>
  <si>
    <t>Frataxin, mitochondrial</t>
  </si>
  <si>
    <t>BSD domain-containing protein 1</t>
  </si>
  <si>
    <t>Tissue factor pathway inhibitor (Fragment)</t>
  </si>
  <si>
    <t>SID1 transmembrane family member 2</t>
  </si>
  <si>
    <t>Signal peptidase complex subunit 1</t>
  </si>
  <si>
    <t>28S ribosomal protein S33, mitochondrial</t>
  </si>
  <si>
    <t>Transport and Golgi organization 2 homolog</t>
  </si>
  <si>
    <t>Dr1-associated corepressor</t>
  </si>
  <si>
    <t>Protein diaphanous homolog 3</t>
  </si>
  <si>
    <t>Tubulin alpha-4A chain (Fragment)</t>
  </si>
  <si>
    <t>Transmembrane and ubiquitin-like domain-containing protein 1 (Fragment)</t>
  </si>
  <si>
    <t>Nuclear receptor corepressor 2</t>
  </si>
  <si>
    <t>Eukaryotic translation initiation factor 4E type 2 (Fragment)</t>
  </si>
  <si>
    <t>Phosphatidylinositol-glycan biosynthesis class X protein (Fragment)</t>
  </si>
  <si>
    <t>Protein YIPF1 (Fragment)</t>
  </si>
  <si>
    <t>Cytochrome c (Fragment)</t>
  </si>
  <si>
    <t>Integral membrane protein 2C (Fragment)</t>
  </si>
  <si>
    <t>Sprouty-related, EVH1 domain-containing protein 2 (Fragment)</t>
  </si>
  <si>
    <t>39S ribosomal protein L39, mitochondrial (Fragment)</t>
  </si>
  <si>
    <t>Angio-associated migratory cell protein</t>
  </si>
  <si>
    <t>Acylamino-acid-releasing enzyme</t>
  </si>
  <si>
    <t>Pulmonary surfactant-associated protein A2</t>
  </si>
  <si>
    <t>28S ribosomal protein S34, mitochondrial</t>
  </si>
  <si>
    <t>Pentatricopeptide repeat-containing protein 1, mitochondrial</t>
  </si>
  <si>
    <t>Sodium-coupled neutral amino acid transporter 5 (Fragment)</t>
  </si>
  <si>
    <t>Myeloid-associated differentiation marker (Fragment)</t>
  </si>
  <si>
    <t>NADH dehydrogenase [ubiquinone] 1 beta subcomplex subunit 3 (Fragment)</t>
  </si>
  <si>
    <t>Phosphoribosylformylglycinamidine cyclo-ligase (Fragment)</t>
  </si>
  <si>
    <t>DNA-directed RNA polymerases I, II, and III subunit RPABC3 (Fragment)</t>
  </si>
  <si>
    <t>Apoptotic protease-activating factor 1</t>
  </si>
  <si>
    <t>O-acetyl-ADP-ribose deacetylase 1 (Fragment)</t>
  </si>
  <si>
    <t>Cartilage-associated protein</t>
  </si>
  <si>
    <t>ADP-ribosylation factor 4 (Fragment)</t>
  </si>
  <si>
    <t>MLN64 N-terminal domain homolog (Fragment)</t>
  </si>
  <si>
    <t>Coiled-coil domain-containing protein 58</t>
  </si>
  <si>
    <t>Nucleoside diphosphate kinase</t>
  </si>
  <si>
    <t>Peptidyl-prolyl cis-trans isomerase (Fragment)</t>
  </si>
  <si>
    <t>Mitochondrial inner membrane protease subunit 2</t>
  </si>
  <si>
    <t>Serine/threonine-protein kinase 11-interacting protein</t>
  </si>
  <si>
    <t>Coiled-coil-helix-coiled-coil-helix domain-containing protein 3, mitochondrial</t>
  </si>
  <si>
    <t>Obg-like ATPase 1 (Fragment)</t>
  </si>
  <si>
    <t>Actin, cytoplasmic 2 (Fragment)</t>
  </si>
  <si>
    <t>Malcavernin</t>
  </si>
  <si>
    <t>L-2-hydroxyglutarate dehydrogenase, mitochondrial</t>
  </si>
  <si>
    <t>TBC1 domain family member 2B (Fragment)</t>
  </si>
  <si>
    <t>60S ribosomal protein L24</t>
  </si>
  <si>
    <t>BAG family molecular chaperone regulator 1 (Fragment)</t>
  </si>
  <si>
    <t>Ribonuclease P protein subunit p20 (Fragment)</t>
  </si>
  <si>
    <t>Aprataxin (Fragment)</t>
  </si>
  <si>
    <t>Dehydrogenase/reductase SDR family member 2 (Fragment)</t>
  </si>
  <si>
    <t>ADP-ribosylation factor GTPase-activating protein 3</t>
  </si>
  <si>
    <t>Ubiquitin-conjugating enzyme E2 H (Fragment)</t>
  </si>
  <si>
    <t>Snurportin-1</t>
  </si>
  <si>
    <t>Eukaryotic translation initiation factor 4 gamma 2 (Fragment)</t>
  </si>
  <si>
    <t>Exportin 6, isoform CRA_a</t>
  </si>
  <si>
    <t>60S ribosomal protein L32 (Fragment)</t>
  </si>
  <si>
    <t>Interleukin-1 receptor-associated kinase 1</t>
  </si>
  <si>
    <t>Myocyte-specific enhancer factor 2C</t>
  </si>
  <si>
    <t>Heterogeneous nuclear ribonucleoprotein A/B</t>
  </si>
  <si>
    <t>DNA-directed RNA polymerase III subunit RPC7 (Fragment)</t>
  </si>
  <si>
    <t>DNA excision repair protein ERCC-6 (Fragment)</t>
  </si>
  <si>
    <t>Cytochrome c oxidase subunit 7C, mitochondrial</t>
  </si>
  <si>
    <t>Pleiotropic regulator 1 (Fragment)</t>
  </si>
  <si>
    <t>Transmembrane protein 33 (Fragment)</t>
  </si>
  <si>
    <t>Docking protein 3</t>
  </si>
  <si>
    <t>39S ribosomal protein L41, mitochondrial</t>
  </si>
  <si>
    <t>Transmembrane protein 161B</t>
  </si>
  <si>
    <t>Neuromedin U, isoform CRA_a</t>
  </si>
  <si>
    <t>Protein FAM173B</t>
  </si>
  <si>
    <t>ELMO domain-containing protein 2 (Fragment)</t>
  </si>
  <si>
    <t>Eukaryotic translation initiation factor 4E</t>
  </si>
  <si>
    <t>H/ACA ribonucleoprotein complex subunit 2 (Fragment)</t>
  </si>
  <si>
    <t>Estradiol 17-beta-dehydrogenase 11</t>
  </si>
  <si>
    <t>Tumor necrosis factor alpha-induced protein 8</t>
  </si>
  <si>
    <t>Eukaryotic translation elongation factor 1 epsilon-1 (Fragment)</t>
  </si>
  <si>
    <t>Phosphoacetylglucosamine mutase (Fragment)</t>
  </si>
  <si>
    <t>Solute carrier family 41 member 3</t>
  </si>
  <si>
    <t>UPF0501 protein KIAA1430 (Fragment)</t>
  </si>
  <si>
    <t>Tumor suppressor candidate 3</t>
  </si>
  <si>
    <t>Macrophage erythroblast attacher (Fragment)</t>
  </si>
  <si>
    <t>UDP-N-acetylglucosamine transferase subunit ALG13 homolog (Fragment)</t>
  </si>
  <si>
    <t>Glutamyl-tRNA(Gln) amidotransferase subunit B, mitochondrial</t>
  </si>
  <si>
    <t>Nucleotide exchange factor SIL1</t>
  </si>
  <si>
    <t>CDC42 small effector protein 2</t>
  </si>
  <si>
    <t>Recombining-binding protein suppressor of hairless (Fragment)</t>
  </si>
  <si>
    <t>Ribonuclease T2</t>
  </si>
  <si>
    <t>Protein transport protein Sec31A</t>
  </si>
  <si>
    <t>Syntaxin-18</t>
  </si>
  <si>
    <t>Phosphoribosylaminoimidazole carboxylase</t>
  </si>
  <si>
    <t>Deoxycytidine kinase</t>
  </si>
  <si>
    <t>Cytochrome b5 type B</t>
  </si>
  <si>
    <t>Septin 11, isoform CRA_b</t>
  </si>
  <si>
    <t>Mitochondrial sodium/hydrogen exchanger 9B2 (Fragment)</t>
  </si>
  <si>
    <t>Ribonuclease T2 (Fragment)</t>
  </si>
  <si>
    <t>Cytochrome c oxidase subunit 7A2, mitochondrial</t>
  </si>
  <si>
    <t>Centromere protein K</t>
  </si>
  <si>
    <t>Heterogeneous nuclear ribonucleoprotein L-like</t>
  </si>
  <si>
    <t>von Willebrand factor A domain-containing protein 8</t>
  </si>
  <si>
    <t>Geminin (Fragment)</t>
  </si>
  <si>
    <t>E3 SUMO-protein ligase NSE2</t>
  </si>
  <si>
    <t>Store-operated calcium entry-associated regulatory factor (Fragment)</t>
  </si>
  <si>
    <t>Alpha-1,3-mannosyl-glycoprotein 4-beta-N-acetylglucosaminyltransferase B</t>
  </si>
  <si>
    <t>Putative deoxyribonuclease TATDN1 (Fragment)</t>
  </si>
  <si>
    <t>Mitochondrial folate transporter/carrier</t>
  </si>
  <si>
    <t>RWD domain-containing protein 1 (Fragment)</t>
  </si>
  <si>
    <t>FCH and double SH3 domains protein 1</t>
  </si>
  <si>
    <t>Nucleolysin TIA-1 isoform p40</t>
  </si>
  <si>
    <t>DNA-directed RNA polymerases I, II, and III subunit RPABC4</t>
  </si>
  <si>
    <t>Derlin-1</t>
  </si>
  <si>
    <t>Carbonic anhydrase 1 (Fragment)</t>
  </si>
  <si>
    <t>Serine/threonine-protein phosphatase (Fragment)</t>
  </si>
  <si>
    <t>Transcription elongation factor B polypeptide 1 (Fragment)</t>
  </si>
  <si>
    <t>Cytochrome b-c1 complex subunit 7</t>
  </si>
  <si>
    <t>E3 ubiquitin-protein ligase RNF130</t>
  </si>
  <si>
    <t>TELO2-interacting protein 2</t>
  </si>
  <si>
    <t>DNA polymerase beta</t>
  </si>
  <si>
    <t>TM2 domain-containing protein 2 (Fragment)</t>
  </si>
  <si>
    <t>Transmembrane protein 55A</t>
  </si>
  <si>
    <t>mTERF domain-containing protein 1, mitochondrial</t>
  </si>
  <si>
    <t>Presenilin-2 CTF subunit</t>
  </si>
  <si>
    <t>AP-3 complex subunit beta-1</t>
  </si>
  <si>
    <t>AN1-type zinc finger protein 1</t>
  </si>
  <si>
    <t>2,4-dienoyl-CoA reductase, mitochondrial (Fragment)</t>
  </si>
  <si>
    <t>Tubulin-specific chaperone A</t>
  </si>
  <si>
    <t>8-oxo-dGDP phosphatase NUDT18</t>
  </si>
  <si>
    <t>S-phase kinase-associated protein 1</t>
  </si>
  <si>
    <t>Protein NDRG1</t>
  </si>
  <si>
    <t>Dynactin subunit 6</t>
  </si>
  <si>
    <t>Centrin-3</t>
  </si>
  <si>
    <t>COP9 signalosome complex subunit 6</t>
  </si>
  <si>
    <t>E3 ubiquitin-protein ligase RNF5</t>
  </si>
  <si>
    <t>Acid trehalase-like protein 1</t>
  </si>
  <si>
    <t>Acid ceramidase</t>
  </si>
  <si>
    <t>UPF0361 protein C3orf37</t>
  </si>
  <si>
    <t>Ankycorbin</t>
  </si>
  <si>
    <t>T-complex protein 11-like protein 1</t>
  </si>
  <si>
    <t>Histone-lysine N-methyltransferase</t>
  </si>
  <si>
    <t>Dyslexia-associated protein KIAA0319-like protein (Fragment)</t>
  </si>
  <si>
    <t>Zinc finger protein 143</t>
  </si>
  <si>
    <t>Nicastrin</t>
  </si>
  <si>
    <t>Zinc finger protein 525</t>
  </si>
  <si>
    <t>Uncharacterized protein C12orf43</t>
  </si>
  <si>
    <t>Calcium-binding and coiled-coil domain-containing protein 2</t>
  </si>
  <si>
    <t>Mitogen-activated protein kinase kinase kinase kinase 4</t>
  </si>
  <si>
    <t>Hexokinase-1</t>
  </si>
  <si>
    <t>Nuclear prelamin A recognition factor</t>
  </si>
  <si>
    <t>60S ribosomal protein L14</t>
  </si>
  <si>
    <t>Target of Myb protein 1</t>
  </si>
  <si>
    <t>Pyridoxal-dependent decarboxylase domain-containing protein 1</t>
  </si>
  <si>
    <t>Protein PRRC2C</t>
  </si>
  <si>
    <t>NADH dehydrogenase [ubiquinone] flavoprotein 2, mitochondrial</t>
  </si>
  <si>
    <t>Alpha-synuclein</t>
  </si>
  <si>
    <t>28S ribosomal protein S25, mitochondrial</t>
  </si>
  <si>
    <t>Suppressor of tumorigenicity 7 protein</t>
  </si>
  <si>
    <t>TNFAIP3-interacting protein 1</t>
  </si>
  <si>
    <t>N-alpha-acetyltransferase 50</t>
  </si>
  <si>
    <t>TRAF family member-associated NF-kappa-B activator</t>
  </si>
  <si>
    <t>WASH complex subunit strumpellin</t>
  </si>
  <si>
    <t>Heterogeneous nuclear ribonucleoprotein H (Fragment)</t>
  </si>
  <si>
    <t>Gamma-tubulin complex component 6</t>
  </si>
  <si>
    <t>Rho GTPase-activating protein 4</t>
  </si>
  <si>
    <t>Sentrin-specific protease 6</t>
  </si>
  <si>
    <t>Protein YIPF3</t>
  </si>
  <si>
    <t>Apoptotic chromatin condensation inducer in the nucleus</t>
  </si>
  <si>
    <t>Protein FAM136A</t>
  </si>
  <si>
    <t>MKL/myocardin-like protein 1</t>
  </si>
  <si>
    <t>Protein FAM91A1</t>
  </si>
  <si>
    <t>Endoplasmic reticulum metallopeptidase 1</t>
  </si>
  <si>
    <t>Calcium-transporting ATPase type 2C member 1</t>
  </si>
  <si>
    <t>CLIP-associating protein 2</t>
  </si>
  <si>
    <t>Zinc finger CCCH domain-containing protein 18</t>
  </si>
  <si>
    <t>Septin-7</t>
  </si>
  <si>
    <t>Heat shock 70 kDa protein 4L</t>
  </si>
  <si>
    <t>Exportin-7</t>
  </si>
  <si>
    <t>39S ribosomal protein L22, mitochondrial</t>
  </si>
  <si>
    <t>Urokinase-type plasminogen activator chain B</t>
  </si>
  <si>
    <t>Putative sodium-coupled neutral amino acid transporter 9 (Fragment)</t>
  </si>
  <si>
    <t>C-terminal-binding protein 1 (Fragment)</t>
  </si>
  <si>
    <t>WD repeat-containing protein 87</t>
  </si>
  <si>
    <t>NADH dehydrogenase [ubiquinone] 1 alpha subcomplex subunit 10, mitochondrial</t>
  </si>
  <si>
    <t>U2 snRNP-associated SURP motif-containing protein</t>
  </si>
  <si>
    <t>Sn1-specific diacylglycerol lipase beta</t>
  </si>
  <si>
    <t>Gamma-glutamyltranspeptidase 1 light chain (Fragment)</t>
  </si>
  <si>
    <t>Methyl-CpG-binding domain protein 1</t>
  </si>
  <si>
    <t>Aspartyl aminopeptidase</t>
  </si>
  <si>
    <t>40S ribosomal protein S24</t>
  </si>
  <si>
    <t>Serine/threonine-protein kinase MARK2</t>
  </si>
  <si>
    <t>Calmodulin</t>
  </si>
  <si>
    <t>Basic leucine zipper and W2 domain-containing protein 2 (Fragment)</t>
  </si>
  <si>
    <t>Helicase ARIP4</t>
  </si>
  <si>
    <t>Rab GDP dissociation inhibitor beta</t>
  </si>
  <si>
    <t>Protein CBFA2T3</t>
  </si>
  <si>
    <t>NF-kappa-B essential modulator</t>
  </si>
  <si>
    <t>Casein kinase II subunit alpha</t>
  </si>
  <si>
    <t>UTP--glucose-1-phosphate uridylyltransferase</t>
  </si>
  <si>
    <t>THUMP domain-containing protein 2</t>
  </si>
  <si>
    <t>Sperm-specific antigen 2</t>
  </si>
  <si>
    <t>Nucleoporin p54</t>
  </si>
  <si>
    <t>Latent-transforming growth factor beta-binding protein 4</t>
  </si>
  <si>
    <t>Zinc finger E-box-binding homeobox 2 (Fragment)</t>
  </si>
  <si>
    <t>Zinc finger protein 638</t>
  </si>
  <si>
    <t>AN1-type zinc finger protein 2B (Fragment)</t>
  </si>
  <si>
    <t>V-type proton ATPase subunit C 1</t>
  </si>
  <si>
    <t>Microtubule-associated protein</t>
  </si>
  <si>
    <t>Autophagy-related protein 16-1</t>
  </si>
  <si>
    <t>Pseudouridine-5-monophosphatase (Fragment)</t>
  </si>
  <si>
    <t>T-cell acute lymphocytic leukemia protein 1</t>
  </si>
  <si>
    <t>U4/U6 small nuclear ribonucleoprotein Prp31</t>
  </si>
  <si>
    <t>14-3-3 protein zeta/delta (Fragment)</t>
  </si>
  <si>
    <t>Unconventional myosin-VI</t>
  </si>
  <si>
    <t>Vacuolar fusion protein MON1 homolog B</t>
  </si>
  <si>
    <t>Ribulose-phosphate 3-epimerase</t>
  </si>
  <si>
    <t>Leukocyte receptor cluster member 8 (Fragment)</t>
  </si>
  <si>
    <t>Nuclear receptor coactivator 2</t>
  </si>
  <si>
    <t>NADH dehydrogenase [ubiquinone] 1 beta subcomplex subunit 5, mitochondrial</t>
  </si>
  <si>
    <t>DNA topoisomerase</t>
  </si>
  <si>
    <t>Eukaryotic translation initiation factor 4B</t>
  </si>
  <si>
    <t>Eukaryotic translation initiation factor 4 gamma 1</t>
  </si>
  <si>
    <t>Dynactin subunit 1</t>
  </si>
  <si>
    <t>DENN domain-containing protein 4B (Fragment)</t>
  </si>
  <si>
    <t>5-nucleotidase domain-containing protein 2</t>
  </si>
  <si>
    <t>Nuclear cap-binding protein subunit 2</t>
  </si>
  <si>
    <t>Ribonucleoprotein PTB-binding 1</t>
  </si>
  <si>
    <t>G patch domain-containing protein 4</t>
  </si>
  <si>
    <t>Pyruvate dehydrogenase protein X component, mitochondrial</t>
  </si>
  <si>
    <t>Nucleolar and spindle-associated protein 1</t>
  </si>
  <si>
    <t>THO complex subunit 4</t>
  </si>
  <si>
    <t>Succinate dehydrogenase [ubiquinone] flavoprotein subunit, mitochondrial</t>
  </si>
  <si>
    <t>Transmembrane protein 199</t>
  </si>
  <si>
    <t>Phosphoribosylaminoimidazole carboxylase (Fragment)</t>
  </si>
  <si>
    <t>Nucleoside diphosphate-linked moiety X motif 6</t>
  </si>
  <si>
    <t>Acylglycerol kinase, mitochondrial</t>
  </si>
  <si>
    <t>Mitotic checkpoint serine/threonine-protein kinase BUB1</t>
  </si>
  <si>
    <t>Receptor-type tyrosine-protein phosphatase C</t>
  </si>
  <si>
    <t>LIM domain kinase 1</t>
  </si>
  <si>
    <t>Translation initiation factor eIF-2B subunit epsilon</t>
  </si>
  <si>
    <t>Protein SMG7</t>
  </si>
  <si>
    <t>Folliculin-interacting protein 1</t>
  </si>
  <si>
    <t>Putative E3 ubiquitin-protein ligase UBR7</t>
  </si>
  <si>
    <t>Metastasis-associated protein MTA3</t>
  </si>
  <si>
    <t>Beta-glucuronidase</t>
  </si>
  <si>
    <t>Golgi SNAP receptor complex member 1</t>
  </si>
  <si>
    <t>Sodium bicarbonate cotransporter 3</t>
  </si>
  <si>
    <t>WD repeat-containing protein 6</t>
  </si>
  <si>
    <t>Propionyl-CoA carboxylase beta chain, mitochondrial</t>
  </si>
  <si>
    <t>Cyclic AMP-dependent transcription factor ATF-2</t>
  </si>
  <si>
    <t>Disco-interacting protein 2 homolog A</t>
  </si>
  <si>
    <t>3-phosphoinositide-dependent protein kinase 1</t>
  </si>
  <si>
    <t>Protein diaphanous homolog 1</t>
  </si>
  <si>
    <t>Nuclear pore complex protein Nup155</t>
  </si>
  <si>
    <t>Acyl-CoA synthetase family member 2, mitochondrial</t>
  </si>
  <si>
    <t>Hydroxyacyl-coenzyme A dehydrogenase, mitochondrial</t>
  </si>
  <si>
    <t>Transducin beta-like protein 2</t>
  </si>
  <si>
    <t>Mitochondrial thiamine pyrophosphate carrier</t>
  </si>
  <si>
    <t>Centrosomal protein of 192 kDa</t>
  </si>
  <si>
    <t>Coiled-coil domain-containing protein 18</t>
  </si>
  <si>
    <t>Rab5 GDP/GTP exchange factor</t>
  </si>
  <si>
    <t>Serine/threonine-protein phosphatase 2A 56 kDa regulatory subunit delta isoform</t>
  </si>
  <si>
    <t>Centrosomal protein of 97 kDa</t>
  </si>
  <si>
    <t>Ras GTPase-activating protein 1</t>
  </si>
  <si>
    <t>Bifunctional protein NCOAT</t>
  </si>
  <si>
    <t>Solute carrier family 25 member 44</t>
  </si>
  <si>
    <t>Translin</t>
  </si>
  <si>
    <t>Ribosomal protein S6 kinase</t>
  </si>
  <si>
    <t>COP9 signalosome complex subunit 8</t>
  </si>
  <si>
    <t>Mediator of RNA polymerase II transcription subunit 22 (Fragment)</t>
  </si>
  <si>
    <t>Thioredoxin-dependent peroxide reductase, mitochondrial</t>
  </si>
  <si>
    <t>NADH dehydrogenase [ubiquinone] 1 beta subcomplex subunit 9</t>
  </si>
  <si>
    <t>Cytochrome P450 20A1</t>
  </si>
  <si>
    <t>DNA-directed RNA polymerase III subunit RPC3</t>
  </si>
  <si>
    <t>SUN domain-containing protein 1</t>
  </si>
  <si>
    <t>Treacle protein</t>
  </si>
  <si>
    <t>Probable leucine--tRNA ligase, mitochondrial</t>
  </si>
  <si>
    <t>Band 4.1-like protein 2</t>
  </si>
  <si>
    <t>Alpha-ketoglutarate-dependent dioxygenase alkB homolog 6</t>
  </si>
  <si>
    <t>Mitochondrial carrier homolog 2 (Fragment)</t>
  </si>
  <si>
    <t>Thioredoxin reductase 1, cytoplasmic</t>
  </si>
  <si>
    <t>PHD and RING finger domain-containing protein 1</t>
  </si>
  <si>
    <t>Transmembrane protein 41B</t>
  </si>
  <si>
    <t>Myomegalin</t>
  </si>
  <si>
    <t>UBX domain-containing protein 1 (Fragment)</t>
  </si>
  <si>
    <t>Cysteine and histidine-rich protein 1</t>
  </si>
  <si>
    <t>CD81 antigen</t>
  </si>
  <si>
    <t>F-box only protein 3</t>
  </si>
  <si>
    <t>Oxysterol-binding protein</t>
  </si>
  <si>
    <t>Sorting nexin-15 (Fragment)</t>
  </si>
  <si>
    <t>Phosphorylase</t>
  </si>
  <si>
    <t>Heat shock cognate 71 kDa protein (Fragment)</t>
  </si>
  <si>
    <t>Bcl-2-associated transcription factor 1</t>
  </si>
  <si>
    <t>Retinoic acid receptor RXR-beta</t>
  </si>
  <si>
    <t>Heat shock cognate 71 kDa protein</t>
  </si>
  <si>
    <t>Solute carrier family 52, riboflavin transporter, member 2 (Fragment)</t>
  </si>
  <si>
    <t>Protein arginine N-methyltransferase 1</t>
  </si>
  <si>
    <t>Pre-mRNA cleavage complex 2 protein Pcf11 (Fragment)</t>
  </si>
  <si>
    <t>Molybdopterin synthase sulfur carrier subunit</t>
  </si>
  <si>
    <t>Tetratricopeptide repeat protein 9C (Fragment)</t>
  </si>
  <si>
    <t>Transcription factor BTF3 homolog 4</t>
  </si>
  <si>
    <t>Collectin-12</t>
  </si>
  <si>
    <t>Ras-related protein Rab-7L1</t>
  </si>
  <si>
    <t>Protein NEDD8-MDP1 (Fragment)</t>
  </si>
  <si>
    <t>Uncharacterized protein</t>
  </si>
  <si>
    <t>Glycosylphosphatidylinositol anchor attachment 1 protein</t>
  </si>
  <si>
    <t>RING finger protein 141 (Fragment)</t>
  </si>
  <si>
    <t>Tyrosine-protein kinase</t>
  </si>
  <si>
    <t>Small acidic protein (Fragment)</t>
  </si>
  <si>
    <t>Upstream stimulatory factor 1 (Fragment)</t>
  </si>
  <si>
    <t>Methylosome subunit pICln</t>
  </si>
  <si>
    <t>Protein FAM118B (Fragment)</t>
  </si>
  <si>
    <t>Peroxisomal membrane protein PEX16 (Fragment)</t>
  </si>
  <si>
    <t>Heat shock factor protein 1</t>
  </si>
  <si>
    <t>Tumor protein p53-inducible protein 11 (Fragment)</t>
  </si>
  <si>
    <t>Galactosylgalactosylxylosylprotein 3-beta-glucuronosyltransferase 3 (Fragment)</t>
  </si>
  <si>
    <t>Receptor-binding cancer antigen-expressed on SiSo cells</t>
  </si>
  <si>
    <t>Tumor protein D53</t>
  </si>
  <si>
    <t>Leucine-rich repeat-containing protein 14 (Fragment)</t>
  </si>
  <si>
    <t>Mth938 domain-containing protein</t>
  </si>
  <si>
    <t>DNA repair protein RAD51 homolog 1 (Fragment)</t>
  </si>
  <si>
    <t>CD59 glycoprotein</t>
  </si>
  <si>
    <t>Protein Hikeshi</t>
  </si>
  <si>
    <t>Midkine (Fragment)</t>
  </si>
  <si>
    <t>Putative deoxyribose-phosphate aldolase</t>
  </si>
  <si>
    <t>NADH dehydrogenase [ubiquinone] iron-sulfur protein 8, mitochondrial (Fragment)</t>
  </si>
  <si>
    <t>Ribosomal RNA-processing protein 8</t>
  </si>
  <si>
    <t>Etoposide-induced protein 2.4 homolog (Fragment)</t>
  </si>
  <si>
    <t>Lysosomal acid phosphatase</t>
  </si>
  <si>
    <t>CMP-N-acetylneuraminate-beta-galactosamide-alpha-2,3-sialyltransferase 4 (Fragment)</t>
  </si>
  <si>
    <t>40S ribosomal protein S30</t>
  </si>
  <si>
    <t>Repressor of RNA polymerase III transcription MAF1 homolog (Fragment)</t>
  </si>
  <si>
    <t>Putative deoxyribonuclease TATDN3 (Fragment)</t>
  </si>
  <si>
    <t>Signal peptidase complex subunit 2</t>
  </si>
  <si>
    <t>Solute carrier family 22 member 18</t>
  </si>
  <si>
    <t>Fatty acid desaturase 3</t>
  </si>
  <si>
    <t>N-terminal kinase-like protein</t>
  </si>
  <si>
    <t>Protein NEDD8-MDP1</t>
  </si>
  <si>
    <t>WD repeat-containing protein 74</t>
  </si>
  <si>
    <t>Interferon-induced transmembrane protein 3</t>
  </si>
  <si>
    <t>Phosphatidylserine synthase 2</t>
  </si>
  <si>
    <t>Transmembrane 9 superfamily member 1</t>
  </si>
  <si>
    <t>Mitogen-activated protein kinase kinase kinase kinase 2</t>
  </si>
  <si>
    <t>Gamma-tubulin complex component 2</t>
  </si>
  <si>
    <t>6-phosphofructo-2-kinase</t>
  </si>
  <si>
    <t>DNA repair protein-complementing XP-A cells</t>
  </si>
  <si>
    <t>Myosin-14</t>
  </si>
  <si>
    <t>Copine-1 (Fragment)</t>
  </si>
  <si>
    <t>tRNA (uracil-5-)-methyltransferase homolog A</t>
  </si>
  <si>
    <t>Exportin-4</t>
  </si>
  <si>
    <t>Adenosine deaminase</t>
  </si>
  <si>
    <t>WASH complex subunit CCDC53</t>
  </si>
  <si>
    <t>Junction plakoglobin</t>
  </si>
  <si>
    <t>Serine/threonine-protein kinase WNK1</t>
  </si>
  <si>
    <t>Serpin B11</t>
  </si>
  <si>
    <t>Mothers against decapentaplegic homolog 5</t>
  </si>
  <si>
    <t>Chromodomain-helicase-DNA-binding protein 4</t>
  </si>
  <si>
    <t>Protein furry homolog-like</t>
  </si>
  <si>
    <t>Trafficking protein particle complex subunit 13</t>
  </si>
  <si>
    <t>Succinyl-CoA ligase [ADP-forming] subunit beta, mitochondrial</t>
  </si>
  <si>
    <t>Tumor necrosis factor receptor superfamily member 3</t>
  </si>
  <si>
    <t>Nucleosome-remodeling factor subunit BPTF (Fragment)</t>
  </si>
  <si>
    <t>Dolichyl-diphosphooligosaccharide--protein glycosyltransferase subunit DAD1</t>
  </si>
  <si>
    <t>PCTP-like protein (Fragment)</t>
  </si>
  <si>
    <t>Vasculin</t>
  </si>
  <si>
    <t>Polypeptide N-acetylgalactosaminyltransferase 1 soluble form</t>
  </si>
  <si>
    <t>ATP-binding cassette sub-family D member 3</t>
  </si>
  <si>
    <t>Striatin-4</t>
  </si>
  <si>
    <t>V-type proton ATPase subunit d 1</t>
  </si>
  <si>
    <t>Paxillin</t>
  </si>
  <si>
    <t>Denticleless protein homolog</t>
  </si>
  <si>
    <t>Ras-related protein Rap-1b (Fragment)</t>
  </si>
  <si>
    <t>L-lactate dehydrogenase A chain (Fragment)</t>
  </si>
  <si>
    <t>Probable ATP-dependent RNA helicase DHX36</t>
  </si>
  <si>
    <t>4F2 cell-surface antigen heavy chain</t>
  </si>
  <si>
    <t>Constitutive coactivator of peroxisome proliferator-activated receptor gamma</t>
  </si>
  <si>
    <t>Alpha-ketoglutarate-dependent dioxygenase alkB homolog 2 (Fragment)</t>
  </si>
  <si>
    <t>E3 ubiquitin-protein ligase TRIM21</t>
  </si>
  <si>
    <t>Lysine-specific demethylase 3A</t>
  </si>
  <si>
    <t>Anaphase-promoting complex subunit 5</t>
  </si>
  <si>
    <t>Kinase suppressor of Ras 1</t>
  </si>
  <si>
    <t>SEC23-interacting protein</t>
  </si>
  <si>
    <t>Speckle targeted PIP5K1A-regulated poly(A) polymerase</t>
  </si>
  <si>
    <t>T-complex protein 1 subunit alpha (Fragment)</t>
  </si>
  <si>
    <t>Zinc finger protein 562</t>
  </si>
  <si>
    <t>Conserved oligomeric Golgi complex subunit 2</t>
  </si>
  <si>
    <t>Abl interactor 1</t>
  </si>
  <si>
    <t>DNA helicase B</t>
  </si>
  <si>
    <t>Thioredoxin reductase 2, mitochondrial</t>
  </si>
  <si>
    <t>Lipopolysaccharide-responsive and beige-like anchor protein</t>
  </si>
  <si>
    <t>Golgi-associated PDZ and coiled-coil motif-containing protein</t>
  </si>
  <si>
    <t>Triple functional domain protein</t>
  </si>
  <si>
    <t>Ankyrin repeat and LEM domain-containing protein 2</t>
  </si>
  <si>
    <t>Vacuole membrane protein 1</t>
  </si>
  <si>
    <t>Protein lunapark</t>
  </si>
  <si>
    <t>Dynactin subunit 2</t>
  </si>
  <si>
    <t>Adaptin ear-binding coat-associated protein 1 (Fragment)</t>
  </si>
  <si>
    <t>Pre-mRNA-splicing factor SYF1</t>
  </si>
  <si>
    <t>Protein transport protein Sec23A</t>
  </si>
  <si>
    <t>WW domain-containing oxidoreductase</t>
  </si>
  <si>
    <t>Sal-like protein 2 (Fragment)</t>
  </si>
  <si>
    <t>Tumor susceptibility gene 101 protein</t>
  </si>
  <si>
    <t>Frizzled-10</t>
  </si>
  <si>
    <t>Melanoma antigen preferentially-expressed in tumors</t>
  </si>
  <si>
    <t>Adenylate cyclase type 7</t>
  </si>
  <si>
    <t>Cell cycle checkpoint control protein RAD9A (Fragment)</t>
  </si>
  <si>
    <t>Importin subunit alpha</t>
  </si>
  <si>
    <t>Peroxisomal membrane protein 2</t>
  </si>
  <si>
    <t>Vacuolar protein sorting-associated protein 37C (Fragment)</t>
  </si>
  <si>
    <t>Ecotropic viral integration site 5 protein homolog</t>
  </si>
  <si>
    <t>Programmed cell death protein 2</t>
  </si>
  <si>
    <t>Kelch-like protein 42</t>
  </si>
  <si>
    <t>Eukaryotic translation initiation factor 4 gamma 3</t>
  </si>
  <si>
    <t>V-type proton ATPase 116 kDa subunit a isoform 1</t>
  </si>
  <si>
    <t>Protein BRICK1</t>
  </si>
  <si>
    <t>Tubulin alpha-1C chain</t>
  </si>
  <si>
    <t>G-rich sequence factor 1</t>
  </si>
  <si>
    <t>Interferon gamma receptor 1</t>
  </si>
  <si>
    <t>Serine/threonine-protein kinase MRCK alpha</t>
  </si>
  <si>
    <t>NADH dehydrogenase [ubiquinone] iron-sulfur protein 7, mitochondrial</t>
  </si>
  <si>
    <t>2-oxoisovalerate dehydrogenase subunit alpha, mitochondrial</t>
  </si>
  <si>
    <t>Proto-oncogene vav</t>
  </si>
  <si>
    <t>Probable sodium-coupled neutral amino acid transporter 6</t>
  </si>
  <si>
    <t>ATP-dependent RNA helicase DDX55</t>
  </si>
  <si>
    <t>Lysine-specific demethylase 6A</t>
  </si>
  <si>
    <t>Oxidoreductase NAD-binding domain-containing protein 1</t>
  </si>
  <si>
    <t>C-type lectin domain family 2 member B</t>
  </si>
  <si>
    <t>YY1-associated protein 1</t>
  </si>
  <si>
    <t>Unconventional myosin-Ic</t>
  </si>
  <si>
    <t>Beta-2-microglobulin form pI 5.3</t>
  </si>
  <si>
    <t>BTB/POZ domain-containing adapter for CUL3-mediated RhoA degradation protein 3 (Fragment)</t>
  </si>
  <si>
    <t>Axin interactor, dorsalization-associated protein</t>
  </si>
  <si>
    <t>WW domain-binding protein 11</t>
  </si>
  <si>
    <t>Coiled-coil domain-containing protein 82 (Fragment)</t>
  </si>
  <si>
    <t>Microsomal glutathione S-transferase 1 (Fragment)</t>
  </si>
  <si>
    <t>GA-binding protein subunit beta-1</t>
  </si>
  <si>
    <t>Lactadherin short form</t>
  </si>
  <si>
    <t>Ribosomal protein S6 kinase delta-1</t>
  </si>
  <si>
    <t>2-oxoglutarate dehydrogenase, mitochondrial</t>
  </si>
  <si>
    <t>Type I inositol 3,4-bisphosphate 4-phosphatase</t>
  </si>
  <si>
    <t>Heat shock protein 75 kDa, mitochondrial</t>
  </si>
  <si>
    <t>Mevalonate kinase</t>
  </si>
  <si>
    <t>Probable phospholipid-transporting ATPase IIB</t>
  </si>
  <si>
    <t>Rab GTPase-activating protein 1-like</t>
  </si>
  <si>
    <t>Epsin-2 (Fragment)</t>
  </si>
  <si>
    <t>Signal-induced proliferation-associated protein 1</t>
  </si>
  <si>
    <t>2,5-phosphodiesterase 12</t>
  </si>
  <si>
    <t>Calcineurin subunit B type 1</t>
  </si>
  <si>
    <t>Galectin-8</t>
  </si>
  <si>
    <t>Probable ATP-dependent RNA helicase DDX11</t>
  </si>
  <si>
    <t>LETM1 domain-containing protein 1</t>
  </si>
  <si>
    <t>Actin-related protein 6</t>
  </si>
  <si>
    <t>Eukaryotic translation initiation factor 4B (Fragment)</t>
  </si>
  <si>
    <t>DNA fragmentation factor subunit beta</t>
  </si>
  <si>
    <t>Spliceosome RNA helicase DDX39B</t>
  </si>
  <si>
    <t>Cysteine and glycine-rich protein 2</t>
  </si>
  <si>
    <t>Methyltransferase-like protein 7A (Fragment)</t>
  </si>
  <si>
    <t>BRCA1-A complex subunit RAP80</t>
  </si>
  <si>
    <t>Methionine aminopeptidase</t>
  </si>
  <si>
    <t>Transmembrane protein 19 (Fragment)</t>
  </si>
  <si>
    <t>Nuclear transcription factor Y subunit beta (Fragment)</t>
  </si>
  <si>
    <t>Plexin-A1</t>
  </si>
  <si>
    <t>YLP motif-containing protein 1</t>
  </si>
  <si>
    <t>Protein POC1B-GALNT4</t>
  </si>
  <si>
    <t>Sodium-coupled neutral amino acid transporter 2</t>
  </si>
  <si>
    <t>CCR4-NOT transcription complex subunit 2 (Fragment)</t>
  </si>
  <si>
    <t>CD63 antigen</t>
  </si>
  <si>
    <t>Nucleosome assembly protein 1-like 1</t>
  </si>
  <si>
    <t>Coatomer subunit zeta-1</t>
  </si>
  <si>
    <t>Caspase</t>
  </si>
  <si>
    <t>2-methoxy-6-polyprenyl-1,4-benzoquinol methylase, mitochondrial (Fragment)</t>
  </si>
  <si>
    <t>Protein MON2 homolog</t>
  </si>
  <si>
    <t>Sodium-coupled neutral amino acid transporter 1</t>
  </si>
  <si>
    <t>Protein SCAF11</t>
  </si>
  <si>
    <t>Vacuolar protein sorting-associated protein 29</t>
  </si>
  <si>
    <t>Nucleosome assembly protein 1-like 1 (Fragment)</t>
  </si>
  <si>
    <t>Serine/threonine-protein phosphatase</t>
  </si>
  <si>
    <t>Nascent polypeptide-associated complex subunit alpha</t>
  </si>
  <si>
    <t>Uncharacterized protein (Fragment)</t>
  </si>
  <si>
    <t>Chromatin complexes subunit BAP18</t>
  </si>
  <si>
    <t>Transmembrane protein 106C</t>
  </si>
  <si>
    <t>Tastin</t>
  </si>
  <si>
    <t>60S ribosomal protein L6 (Fragment)</t>
  </si>
  <si>
    <t>Adenylate kinase 2, mitochondrial</t>
  </si>
  <si>
    <t>Transcription factor NF-E2 45 kDa subunit (Fragment)</t>
  </si>
  <si>
    <t>Natural resistance-associated macrophage protein 2</t>
  </si>
  <si>
    <t>DNA-binding protein RFX5 (Fragment)</t>
  </si>
  <si>
    <t>Heterogeneous nuclear ribonucleoprotein A1</t>
  </si>
  <si>
    <t>Membrane-associated guanylate kinase, WW and PDZ domain-containing protein 1</t>
  </si>
  <si>
    <t>Tripartite motif-containing protein 5</t>
  </si>
  <si>
    <t>Ubiquitin-associated protein 2-like</t>
  </si>
  <si>
    <t>Adiponectin receptor protein 1</t>
  </si>
  <si>
    <t>Molybdopterin molybdenumtransferase</t>
  </si>
  <si>
    <t>Protein FAM162A</t>
  </si>
  <si>
    <t>ARF GTPase-activating protein GIT2</t>
  </si>
  <si>
    <t>Vezatin (Fragment)</t>
  </si>
  <si>
    <t>Histone RNA hairpin-binding protein</t>
  </si>
  <si>
    <t>Cancer susceptibility candidate protein 1</t>
  </si>
  <si>
    <t>Ras-related protein Rab-24</t>
  </si>
  <si>
    <t>Insulin-like growth factor 2 mRNA-binding protein 2</t>
  </si>
  <si>
    <t>Protein regulator of cytokinesis 1</t>
  </si>
  <si>
    <t>Exocyst complex component 5</t>
  </si>
  <si>
    <t>Synaptotagmin-like protein 4</t>
  </si>
  <si>
    <t>Afadin (Fragment)</t>
  </si>
  <si>
    <t>Solute carrier family 26 member 6</t>
  </si>
  <si>
    <t>Mediator of RNA polymerase II transcription subunit 24</t>
  </si>
  <si>
    <t>Coiled-coil domain-containing protein 93</t>
  </si>
  <si>
    <t>Myotubularin-related protein 1</t>
  </si>
  <si>
    <t>Uridine kinase</t>
  </si>
  <si>
    <t>Eukaryotic translation initiation factor 2 subunit 1</t>
  </si>
  <si>
    <t>Cohesin subunit SA-2</t>
  </si>
  <si>
    <t>Vesicle-trafficking protein SEC22a</t>
  </si>
  <si>
    <t>RNA-binding protein PNO1</t>
  </si>
  <si>
    <t>39S ribosomal protein L40, mitochondrial</t>
  </si>
  <si>
    <t>Roundabout homolog 2</t>
  </si>
  <si>
    <t>PIN2/TERF1-interacting telomerase inhibitor 1</t>
  </si>
  <si>
    <t>GTP-binding protein 8</t>
  </si>
  <si>
    <t>E3 ubiquitin-protein ligase RNF149</t>
  </si>
  <si>
    <t>Actin-related protein 2/3 complex subunit 4</t>
  </si>
  <si>
    <t>Kinesin-like protein KIF21A</t>
  </si>
  <si>
    <t>Methylmalonic aciduria and homocystinuria type D protein, mitochondrial</t>
  </si>
  <si>
    <t>COBW domain-containing protein 2</t>
  </si>
  <si>
    <t>Lactation elevated protein 1</t>
  </si>
  <si>
    <t>Translocation protein SEC62</t>
  </si>
  <si>
    <t>Dol-P-Man:Man(5)GlcNAc(2)-PP-Dol alpha-1,3-mannosyltransferase</t>
  </si>
  <si>
    <t>Cleavage and polyadenylation-specificity factor subunit 6</t>
  </si>
  <si>
    <t>NADH dehydrogenase (Ubiquinone) flavoprotein 1, 51kDa, isoform CRA_c</t>
  </si>
  <si>
    <t>OTU domain containing 4, isoform CRA_f</t>
  </si>
  <si>
    <t>Sjoegren syndrome/scleroderma autoantigen 1</t>
  </si>
  <si>
    <t>Dipeptidyl peptidase 3</t>
  </si>
  <si>
    <t>Paraoxonase 2, isoform CRA_a</t>
  </si>
  <si>
    <t>HCG1745306, isoform CRA_a</t>
  </si>
  <si>
    <t>Loss of heterozygosity 12 chromosomal region 1 protein</t>
  </si>
  <si>
    <t>Septin 7, isoform CRA_a</t>
  </si>
  <si>
    <t>Golgi transport 1 homolog B (S. cerevisiae), isoform CRA_c</t>
  </si>
  <si>
    <t>Zinc finger CCHC-type and RNA binding motif 1, isoform CRA_b</t>
  </si>
  <si>
    <t>60S ribosomal protein L18</t>
  </si>
  <si>
    <t>Methyltransferase-like protein 10</t>
  </si>
  <si>
    <t>Tyrosyl-DNA phosphodiesterase 1</t>
  </si>
  <si>
    <t>HCG2044781</t>
  </si>
  <si>
    <t>Sec1 family domain-containing protein 1 (Fragment)</t>
  </si>
  <si>
    <t>Acylphosphatase</t>
  </si>
  <si>
    <t>E2F-associated phosphoprotein (Fragment)</t>
  </si>
  <si>
    <t>DDB1- and CUL4-associated factor 8</t>
  </si>
  <si>
    <t>Ataxin-3 (Fragment)</t>
  </si>
  <si>
    <t>39S ribosomal protein L52, mitochondrial</t>
  </si>
  <si>
    <t>WD repeat-containing protein 89 (Fragment)</t>
  </si>
  <si>
    <t>Protein farnesyltransferase subunit beta</t>
  </si>
  <si>
    <t>Spermatogenesis-defective protein 39 homolog</t>
  </si>
  <si>
    <t>AP-4 complex subunit sigma-1 (Fragment)</t>
  </si>
  <si>
    <t>Glia maturation factor beta (Fragment)</t>
  </si>
  <si>
    <t>Heterogeneous nuclear ribonucleoproteins C1/C2 (Fragment)</t>
  </si>
  <si>
    <t>Protein FAM177A1 (Fragment)</t>
  </si>
  <si>
    <t>cTAGE family member 5</t>
  </si>
  <si>
    <t>Zinc finger FYVE domain-containing protein 1</t>
  </si>
  <si>
    <t>DNA-(apurinic or apyrimidinic site) lyase (Fragment)</t>
  </si>
  <si>
    <t>Maleylacetoacetate isomerase</t>
  </si>
  <si>
    <t>Cyclin-dependent kinase 2</t>
  </si>
  <si>
    <t>T1-TrpRS (Fragment)</t>
  </si>
  <si>
    <t>AT rich interactive domain 1B (SWI1-like), isoform CRA_a</t>
  </si>
  <si>
    <t>ATP-binding cassette sub-family B member 7, mitochondrial</t>
  </si>
  <si>
    <t>DNA excision repair protein ERCC-8</t>
  </si>
  <si>
    <t>HCG2019817, isoform CRA_d</t>
  </si>
  <si>
    <t>HCG2002594, isoform CRA_c</t>
  </si>
  <si>
    <t>Laminin subunit beta-1</t>
  </si>
  <si>
    <t>Nuclear receptor coactivator 3</t>
  </si>
  <si>
    <t>Mitochondrial import inner membrane translocase subunit Tim8 B</t>
  </si>
  <si>
    <t>ATP-binding cassette sub-family B member 8, mitochondrial</t>
  </si>
  <si>
    <t>Myotubularin-related protein 5</t>
  </si>
  <si>
    <t>Myotubularin related protein 3, isoform CRA_e</t>
  </si>
  <si>
    <t>SWI/SNF related, matrix associated, actin dependent regulator of chromatin, subfamily b, member 1, isoform CRA_c</t>
  </si>
  <si>
    <t>G protein-coupled receptor 107, isoform CRA_c</t>
  </si>
  <si>
    <t>Son of sevenless homolog 1</t>
  </si>
  <si>
    <t>Tight junction protein 1 (Zona occludens 1), isoform CRA_e</t>
  </si>
  <si>
    <t>Transcription cofactor vestigial-like protein 4</t>
  </si>
  <si>
    <t>Esophageal cancer associated protein, isoform CRA_c</t>
  </si>
  <si>
    <t>DAN domain family member 5</t>
  </si>
  <si>
    <t>Golgi SNAP receptor complex member 1 (Fragment)</t>
  </si>
  <si>
    <t>28S ribosomal protein S22, mitochondrial</t>
  </si>
  <si>
    <t>CUG triplet repeat, RNA binding protein 1, isoform CRA_c</t>
  </si>
  <si>
    <t>Protein disulfide isomerase family A, member 3, isoform CRA_b</t>
  </si>
  <si>
    <t>Receptor-type tyrosine-protein phosphatase S</t>
  </si>
  <si>
    <t>Myosin light polypeptide 6</t>
  </si>
  <si>
    <t>tRNA pseudouridine synthase (Fragment)</t>
  </si>
  <si>
    <t>Heterogeneous nuclear ribonucleoprotein H</t>
  </si>
  <si>
    <t>Sphingomyelin phosphodiesterase 4</t>
  </si>
  <si>
    <t>Melanoma inhibitory activity protein 3</t>
  </si>
  <si>
    <t>ELKS/Rab6-interacting/CAST family member 1</t>
  </si>
  <si>
    <t>TIMELESS-interacting protein</t>
  </si>
  <si>
    <t>WD repeat domain phosphoinositide-interacting protein 4</t>
  </si>
  <si>
    <t>Transforming acidic coiled-coil-containing protein 1</t>
  </si>
  <si>
    <t>Lysosomal thioesterase PPT2 (Fragment)</t>
  </si>
  <si>
    <t>Negative elongation factor C/D</t>
  </si>
  <si>
    <t>ADP-ribosylation factor-related protein 1 (Fragment)</t>
  </si>
  <si>
    <t>Protein lin-9 homolog (Fragment)</t>
  </si>
  <si>
    <t>AMP deaminase 2 (Fragment)</t>
  </si>
  <si>
    <t>Zinc transporter 7 (Fragment)</t>
  </si>
  <si>
    <t>Neurofibromin truncated (Fragment)</t>
  </si>
  <si>
    <t>Myeloid differentiation primary response protein MyD88 (Fragment)</t>
  </si>
  <si>
    <t>Inosine-5-monophosphate dehydrogenase 2 (Fragment)</t>
  </si>
  <si>
    <t>Transmembrane protein 201 (Fragment)</t>
  </si>
  <si>
    <t>Transformation/transcription domain-associated protein (Fragment)</t>
  </si>
  <si>
    <t>Probable phospholipid-transporting ATPase IH (Fragment)</t>
  </si>
  <si>
    <t>Prolyl endopeptidase (Fragment)</t>
  </si>
  <si>
    <t>Ubiquitin-fold modifier 1 (Fragment)</t>
  </si>
  <si>
    <t>Sushi domain-containing protein 1 (Fragment)</t>
  </si>
  <si>
    <t>Pyrroline-5-carboxylate reductase 3 (Fragment)</t>
  </si>
  <si>
    <t>Zinc fingers and homeoboxes protein 3 (Fragment)</t>
  </si>
  <si>
    <t>Golgin subfamily A member 4 (Fragment)</t>
  </si>
  <si>
    <t>Bromodomain-containing protein 2 (Fragment)</t>
  </si>
  <si>
    <t>Large proline-rich protein BAG6 (Fragment)</t>
  </si>
  <si>
    <t>Neurobeachin-like protein 2 (Fragment)</t>
  </si>
  <si>
    <t>Centrosome-associated protein 350 (Fragment)</t>
  </si>
  <si>
    <t>THO complex subunit 2 (Fragment)</t>
  </si>
  <si>
    <t>Dual specificity protein phosphatase (Fragment)</t>
  </si>
  <si>
    <t>Plexin-B2 (Fragment)</t>
  </si>
  <si>
    <t>Stromal interaction molecule 2</t>
  </si>
  <si>
    <t>Transmembrane protein 222 (Fragment)</t>
  </si>
  <si>
    <t>NEDD4 family-interacting protein 2 (Fragment)</t>
  </si>
  <si>
    <t>U3 small nucleolar RNA-associated protein 15 homolog (Fragment)</t>
  </si>
  <si>
    <t>39S ribosomal protein L3, mitochondrial (Fragment)</t>
  </si>
  <si>
    <t>Fibroblast growth factor receptor 4 (Fragment)</t>
  </si>
  <si>
    <t>Inositol hexakisphosphate and diphosphoinositol-pentakisphosphate kinase 2 (Fragment)</t>
  </si>
  <si>
    <t>Ubiquitin-conjugating enzyme E2 B (Fragment)</t>
  </si>
  <si>
    <t>Translation machinery-associated protein 16 (Fragment)</t>
  </si>
  <si>
    <t>Diacylglycerol kinase theta (Fragment)</t>
  </si>
  <si>
    <t>Epididymis-specific alpha-mannosidase (Fragment)</t>
  </si>
  <si>
    <t>Mediator of RNA polymerase II transcription subunit 28 (Fragment)</t>
  </si>
  <si>
    <t>Polyadenylate-binding protein 1 (Fragment)</t>
  </si>
  <si>
    <t>BCL2/adenovirus E1B 19 kDa protein-interacting protein 3-like (Fragment)</t>
  </si>
  <si>
    <t>Glutathione reductase, mitochondrial (Fragment)</t>
  </si>
  <si>
    <t>Vascular endothelial growth factor A (Fragment)</t>
  </si>
  <si>
    <t>Trafficking protein particle complex subunit 9 (Fragment)</t>
  </si>
  <si>
    <t>39S ribosomal protein L43, mitochondrial (Fragment)</t>
  </si>
  <si>
    <t>Focal adhesion kinase 1 (Fragment)</t>
  </si>
  <si>
    <t>Mitochondrial fission regulator 1 (Fragment)</t>
  </si>
  <si>
    <t>Activating signal cointegrator 1 complex subunit 1 (Fragment)</t>
  </si>
  <si>
    <t>CD44 antigen (Fragment)</t>
  </si>
  <si>
    <t>Long-chain fatty acid transport protein 3 (Fragment)</t>
  </si>
  <si>
    <t>Gem-associated protein 2 (Fragment)</t>
  </si>
  <si>
    <t>Single Ig IL-1-related receptor (Fragment)</t>
  </si>
  <si>
    <t>Sjoegren syndrome/scleroderma autoantigen 1 (Fragment)</t>
  </si>
  <si>
    <t>Ribonuclease H2 subunit C (Fragment)</t>
  </si>
  <si>
    <t>UPF0598 protein C8orf82 (Fragment)</t>
  </si>
  <si>
    <t>Protein RIC1 homolog (Fragment)</t>
  </si>
  <si>
    <t>Ryanodine receptor 2</t>
  </si>
  <si>
    <t>Oligoribonuclease, mitochondrial (Fragment)</t>
  </si>
  <si>
    <t>Heterogeneous nuclear ribonucleoprotein A1 (Fragment)</t>
  </si>
  <si>
    <t>Ataxin-2 (Fragment)</t>
  </si>
  <si>
    <t>Proteasome subunit alpha type-3 (Fragment)</t>
  </si>
  <si>
    <t>Transcriptional repressor protein YY1 (Fragment)</t>
  </si>
  <si>
    <t>ER membrane protein complex subunit 4</t>
  </si>
  <si>
    <t>Tetraspanin-3</t>
  </si>
  <si>
    <t>E3 ubiquitin-protein ligase RNF31 (Fragment)</t>
  </si>
  <si>
    <t>Annexin (Fragment)</t>
  </si>
  <si>
    <t>Isocitrate dehydrogenase [NAD] subunit alpha, mitochondrial</t>
  </si>
  <si>
    <t>POU domain, class 2, transcription factor 1</t>
  </si>
  <si>
    <t>Alpha-mannosidase 2x (Fragment)</t>
  </si>
  <si>
    <t>Regulator of microtubule dynamics protein 3</t>
  </si>
  <si>
    <t>Phosphatidylinositol N-acetylglucosaminyltransferase subunit H</t>
  </si>
  <si>
    <t>Protein CASP</t>
  </si>
  <si>
    <t>GMP reductase 2</t>
  </si>
  <si>
    <t>Mortality factor 4-like protein 1 (Fragment)</t>
  </si>
  <si>
    <t>40S ribosomal protein S27</t>
  </si>
  <si>
    <t>Uncharacterized protein C15orf57 (Fragment)</t>
  </si>
  <si>
    <t>40S ribosomal protein S17</t>
  </si>
  <si>
    <t>Proteasome activator complex subunit 1</t>
  </si>
  <si>
    <t>Signal peptidase complex catalytic subunit SEC11A</t>
  </si>
  <si>
    <t>Bloom syndrome protein</t>
  </si>
  <si>
    <t>GTP cyclohydrolase 1 feedback regulatory protein</t>
  </si>
  <si>
    <t>Aflatoxin B1 aldehyde reductase member 2 (Fragment)</t>
  </si>
  <si>
    <t>Complement decay-accelerating factor (Fragment)</t>
  </si>
  <si>
    <t>Dysbindin domain-containing protein 1</t>
  </si>
  <si>
    <t>Probable ATP-dependent RNA helicase DDX17</t>
  </si>
  <si>
    <t>NEDD8 ultimate buster 1</t>
  </si>
  <si>
    <t>Nucleolar protein 3 (Fragment)</t>
  </si>
  <si>
    <t>cAMP-regulated phosphoprotein 19</t>
  </si>
  <si>
    <t>Protein spinster homolog 1</t>
  </si>
  <si>
    <t>Tuberin</t>
  </si>
  <si>
    <t>Biogenesis of lysosome-related organelles complex 1 subunit 6 (Fragment)</t>
  </si>
  <si>
    <t>Beta-hexosaminidase</t>
  </si>
  <si>
    <t>Ubiquinone biosynthesis protein COQ7 homolog</t>
  </si>
  <si>
    <t>Mannose-6-phosphate isomerase</t>
  </si>
  <si>
    <t>SUMO-conjugating enzyme UBC9 (Fragment)</t>
  </si>
  <si>
    <t>Microtubule-actin cross-linking factor 1, isoforms 1/2/3/5</t>
  </si>
  <si>
    <t>RNA binding protein S1, serine-rich domain, isoform CRA_c</t>
  </si>
  <si>
    <t>Hydroxyacylglutathione hydrolase, mitochondrial (Fragment)</t>
  </si>
  <si>
    <t>Battenin (Fragment)</t>
  </si>
  <si>
    <t>Fructose-bisphosphate aldolase A (Fragment)</t>
  </si>
  <si>
    <t>Very-long-chain (3R)-3-hydroxyacyl-[acyl-carrier protein] dehydratase 3</t>
  </si>
  <si>
    <t>IST1 homolog (Fragment)</t>
  </si>
  <si>
    <t>UPF0547 protein C16orf87 (Fragment)</t>
  </si>
  <si>
    <t>Conserved oligomeric Golgi complex subunit 8</t>
  </si>
  <si>
    <t>UPF0420 protein C16orf58</t>
  </si>
  <si>
    <t>Kinesin-like protein KIF22</t>
  </si>
  <si>
    <t>FAD-linked sulfhydryl oxidase ALR (Fragment)</t>
  </si>
  <si>
    <t>Zinc finger FYVE domain-containing protein 19</t>
  </si>
  <si>
    <t>Ubiquitin domain-containing protein UBFD1</t>
  </si>
  <si>
    <t>4-aminobutyrate aminotransferase, mitochondrial</t>
  </si>
  <si>
    <t>Phosphopantothenoylcysteine decarboxylase</t>
  </si>
  <si>
    <t>Nuclear factor of-activated T-cells, cytoplasmic 3 (Fragment)</t>
  </si>
  <si>
    <t>Eukaryotic translation initiation factor 3 subunit C</t>
  </si>
  <si>
    <t>von Willebrand factor A domain-containing protein 9</t>
  </si>
  <si>
    <t>Uncharacterized protein C15orf41</t>
  </si>
  <si>
    <t>Small integral membrane protein 1</t>
  </si>
  <si>
    <t>M-phase phosphoprotein 6</t>
  </si>
  <si>
    <t>Cirhin (Fragment)</t>
  </si>
  <si>
    <t>Transcription factor 25 (Fragment)</t>
  </si>
  <si>
    <t>Cytoplasmic tRNA 2-thiolation protein 2</t>
  </si>
  <si>
    <t>Origin recognition complex subunit 6</t>
  </si>
  <si>
    <t>Microtubule-associated protein 1 light chain 3 beta, isoform CRA_f</t>
  </si>
  <si>
    <t>Pyruvate kinase (Fragment)</t>
  </si>
  <si>
    <t>ADP-ribosylation factor-like protein 2-binding protein</t>
  </si>
  <si>
    <t>Lysophosphatidylcholine acyltransferase 2 (Fragment)</t>
  </si>
  <si>
    <t>Transcription factor E4F1</t>
  </si>
  <si>
    <t>E3 ubiquitin-protein ligase RBBP6 (Fragment)</t>
  </si>
  <si>
    <t>2-oxoglutarate and iron-dependent oxygenase domain-containing protein 1</t>
  </si>
  <si>
    <t>Histone deacetylase complex subunit SAP130</t>
  </si>
  <si>
    <t>Serine/threonine-protein phosphatase 6 regulatory subunit 3</t>
  </si>
  <si>
    <t>Protein-lysine methyltransferase METTL21A</t>
  </si>
  <si>
    <t>Extended synaptotagmin-2 (Fragment)</t>
  </si>
  <si>
    <t>Endoplasmic reticulum-Golgi intermediate compartment protein 3</t>
  </si>
  <si>
    <t>BET1-like protein</t>
  </si>
  <si>
    <t>Transmembrane protein 209</t>
  </si>
  <si>
    <t>Mitochondrial pyruvate carrier 1</t>
  </si>
  <si>
    <t>Putative ATP-dependent RNA helicase DHX30</t>
  </si>
  <si>
    <t>Protein-L-isoaspartate O-methyltransferase</t>
  </si>
  <si>
    <t>Tail-anchored protein insertion receptor WRB (Fragment)</t>
  </si>
  <si>
    <t>Arginine-glutamic acid dipeptide repeats protein</t>
  </si>
  <si>
    <t>Tropomyosin 1 (Alpha), isoform CRA_m</t>
  </si>
  <si>
    <t>Magnesium transporter MRS2 homolog, mitochondrial (Fragment)</t>
  </si>
  <si>
    <t>Mitotic-spindle organizing protein 2B (Fragment)</t>
  </si>
  <si>
    <t>Transcription factor IIIA</t>
  </si>
  <si>
    <t>Putative deoxyribonuclease TATDN2 (Fragment)</t>
  </si>
  <si>
    <t>Thioredoxin (Fragment)</t>
  </si>
  <si>
    <t>Dual-specificity mitogen-activated protein kinase kinase 5 (Fragment)</t>
  </si>
  <si>
    <t>Methylmalonyl-CoA epimerase, mitochondrial (Fragment)</t>
  </si>
  <si>
    <t>THO complex subunit 5 homolog (Fragment)</t>
  </si>
  <si>
    <t>Protein YIPF4 (Fragment)</t>
  </si>
  <si>
    <t>Non-homologous end-joining factor 1 (Fragment)</t>
  </si>
  <si>
    <t>Sialoadhesin (Fragment)</t>
  </si>
  <si>
    <t>Glucocorticoid-induced transcript 1 protein (Fragment)</t>
  </si>
  <si>
    <t>IQ motif and SEC7 domain-containing protein 1 (Fragment)</t>
  </si>
  <si>
    <t>Bromodomain-containing protein 8 (Fragment)</t>
  </si>
  <si>
    <t>Ran-specific GTPase-activating protein (Fragment)</t>
  </si>
  <si>
    <t>Solute carrier family 35 member E1 (Fragment)</t>
  </si>
  <si>
    <t>Coiled-coil and C2 domain-containing protein 1B (Fragment)</t>
  </si>
  <si>
    <t>Apolipoprotein O (Fragment)</t>
  </si>
  <si>
    <t>Protein piccolo (Fragment)</t>
  </si>
  <si>
    <t>Carboxy-terminal domain RNA polymerase II polypeptide A small phosphatase 1 (Fragment)</t>
  </si>
  <si>
    <t>Major facilitator superfamily domain-containing protein 6 (Fragment)</t>
  </si>
  <si>
    <t>Erythroid transcription factor (Fragment)</t>
  </si>
  <si>
    <t>EBNA1 binding protein 2, isoform CRA_d</t>
  </si>
  <si>
    <t>Protein FAM134A (Fragment)</t>
  </si>
  <si>
    <t>COX assembly mitochondrial protein homolog (Fragment)</t>
  </si>
  <si>
    <t>Renin receptor (Fragment)</t>
  </si>
  <si>
    <t>Ankyrin repeat domain-containing protein 54 (Fragment)</t>
  </si>
  <si>
    <t>Glucosamine (N-acetyl)-6-sulfatase (Sanfilippo disease IIID), isoform CRA_b</t>
  </si>
  <si>
    <t>MIT domain-containing protein 1 (Fragment)</t>
  </si>
  <si>
    <t>Phosphatidate phosphatase LPIN1 (Fragment)</t>
  </si>
  <si>
    <t>Autophagy-related protein 2 homolog A (Fragment)</t>
  </si>
  <si>
    <t>FERM, RhoGEF and pleckstrin domain-containing protein 2 (Fragment)</t>
  </si>
  <si>
    <t>Protein ARV1 (Fragment)</t>
  </si>
  <si>
    <t>T-complex protein 1 subunit theta (Fragment)</t>
  </si>
  <si>
    <t>Rho GTPase-activating protein 25 (Fragment)</t>
  </si>
  <si>
    <t>Muscleblind-like protein 1 (Fragment)</t>
  </si>
  <si>
    <t>Protein kinase C-binding protein 1 (Fragment)</t>
  </si>
  <si>
    <t>Acyl-coenzyme A thioesterase 8 (Fragment)</t>
  </si>
  <si>
    <t>5-3 exoribonuclease 1 (Fragment)</t>
  </si>
  <si>
    <t>F-box only protein 9 (Fragment)</t>
  </si>
  <si>
    <t>HEAT repeat-containing protein 5A (Fragment)</t>
  </si>
  <si>
    <t>Dehydrogenase/reductase SDR family member on chromosome X</t>
  </si>
  <si>
    <t>GRINL1A combined protein 15</t>
  </si>
  <si>
    <t>Protein EFR3 homolog A</t>
  </si>
  <si>
    <t>Ubiquitin carboxyl-terminal hydrolase 16 (Fragment)</t>
  </si>
  <si>
    <t>Calcium uptake protein 1, mitochondrial</t>
  </si>
  <si>
    <t>GA binding protein transcription factor beta subunit 1 transcript variant gamma-2</t>
  </si>
  <si>
    <t>WAS protein family homolog 6</t>
  </si>
  <si>
    <t>Solute carrier family 25 member 52</t>
  </si>
  <si>
    <t>Serine/threonine-protein kinase SMG1</t>
  </si>
  <si>
    <t>28S ribosomal protein S17, mitochondrial</t>
  </si>
  <si>
    <t>ATP-dependent RNA helicase DDX19A</t>
  </si>
  <si>
    <t>Golgi SNAP receptor complex member 2 (Fragment)</t>
  </si>
  <si>
    <t>E3 ubiquitin-protein ligase RNF167</t>
  </si>
  <si>
    <t>Vesicle-fusing ATPase</t>
  </si>
  <si>
    <t>Testisin (Fragment)</t>
  </si>
  <si>
    <t>Coiled-coil domain-containing protein 137 (Fragment)</t>
  </si>
  <si>
    <t>Diphthamide biosynthesis protein 1 (Fragment)</t>
  </si>
  <si>
    <t>Myb-binding protein 1A (Fragment)</t>
  </si>
  <si>
    <t>Mitochondrial 2-oxoglutarate/malate carrier protein (Fragment)</t>
  </si>
  <si>
    <t>B-cell CLL/lymphoma 7 protein family member C (Fragment)</t>
  </si>
  <si>
    <t>Elongator complex protein 5 (Fragment)</t>
  </si>
  <si>
    <t>Derlin-2 (Fragment)</t>
  </si>
  <si>
    <t>Clustered mitochondria protein homolog</t>
  </si>
  <si>
    <t>Gem-associated protein 4</t>
  </si>
  <si>
    <t>Protein capicua homolog</t>
  </si>
  <si>
    <t>Zinc finger CCCH domain-containing protein 7A (Fragment)</t>
  </si>
  <si>
    <t>Protein FAM195B</t>
  </si>
  <si>
    <t>Segment polarity protein dishevelled homolog DVL-2 (Fragment)</t>
  </si>
  <si>
    <t>Cell division cycle protein 27 homolog (Fragment)</t>
  </si>
  <si>
    <t>5-azacytidine-induced protein 1 (Fragment)</t>
  </si>
  <si>
    <t>Carbonic anhydrase-related protein 10 (Fragment)</t>
  </si>
  <si>
    <t>Eukaryotic translation initiation factor 5A-1 (Fragment)</t>
  </si>
  <si>
    <t>Proline-, glutamic acid- and leucine-rich protein 1</t>
  </si>
  <si>
    <t>40S ribosomal protein S15a</t>
  </si>
  <si>
    <t>Complement component 1 Q subcomponent-binding protein, mitochondrial (Fragment)</t>
  </si>
  <si>
    <t>G1/S-specific cyclin-E1 (Fragment)</t>
  </si>
  <si>
    <t>Heme oxygenase 2</t>
  </si>
  <si>
    <t>ATP synthase mitochondrial F1 complex assembly factor 1</t>
  </si>
  <si>
    <t>Brain-specific angiogenesis inhibitor 1-associated protein 2</t>
  </si>
  <si>
    <t>NF-kappa-B inhibitor beta (Fragment)</t>
  </si>
  <si>
    <t>Acyl carrier protein (Fragment)</t>
  </si>
  <si>
    <t>Phospholipid scramblase 3 (Fragment)</t>
  </si>
  <si>
    <t>Fatty acid-binding protein, epidermal</t>
  </si>
  <si>
    <t>SWI/SNF-related matrix-associated actin-dependent regulator of chromatin subfamily D member 2</t>
  </si>
  <si>
    <t>Epididymal secretory protein E1</t>
  </si>
  <si>
    <t>Zinc finger protein ubi-d4</t>
  </si>
  <si>
    <t>Low-density lipoprotein receptor (Fragment)</t>
  </si>
  <si>
    <t>NADH dehydrogenase (Ubiquinone) 1 alpha subcomplex, 13</t>
  </si>
  <si>
    <t>Phosphatidylinositol 4-kinase alpha</t>
  </si>
  <si>
    <t>Proteasome-associated protein ECM29 homolog</t>
  </si>
  <si>
    <t>26S proteasome non-ATPase regulatory subunit 9</t>
  </si>
  <si>
    <t>REST corepressor 1</t>
  </si>
  <si>
    <t>Nodal modulator 3</t>
  </si>
  <si>
    <t>NACHT, LRR and PYD domains-containing protein 2</t>
  </si>
  <si>
    <t>E3 ubiquitin-protein ligase CHFR</t>
  </si>
  <si>
    <t>BCL2/adenovirus E1B 19 kDa protein-interacting protein 2</t>
  </si>
  <si>
    <t>Tropomyosin alpha-3 chain</t>
  </si>
  <si>
    <t>Arylacetamide deacetylase-like 1</t>
  </si>
  <si>
    <t>Methylthioribulose-1-phosphate dehydratase</t>
  </si>
  <si>
    <t>Mitochondrial inner membrane protein OXA1L</t>
  </si>
  <si>
    <t>Mitogen-activated protein kinase kinase kinase 4</t>
  </si>
  <si>
    <t>Protein SAAL1</t>
  </si>
  <si>
    <t>Electron transfer flavoprotein-ubiquinone oxidoreductase, mitochondrial</t>
  </si>
  <si>
    <t>RanBP2-like and GRIP domain-containing protein 3</t>
  </si>
  <si>
    <t>Copper chaperone for superoxide dismutase</t>
  </si>
  <si>
    <t>Conserved oligomeric Golgi complex subunit 4</t>
  </si>
  <si>
    <t>Mitogen-activated protein kinase 9</t>
  </si>
  <si>
    <t>Chitinase domain-containing protein 1</t>
  </si>
  <si>
    <t>Protein transport protein Sec16A</t>
  </si>
  <si>
    <t>YY1-associated factor 2</t>
  </si>
  <si>
    <t>Phosphorylase b kinase gamma catalytic chain, liver/testis isoform</t>
  </si>
  <si>
    <t>Probable ATP-dependent RNA helicase DDX41 (Fragment)</t>
  </si>
  <si>
    <t>BRCA1-associated protein</t>
  </si>
  <si>
    <t>Transducin beta-like protein 3 (Fragment)</t>
  </si>
  <si>
    <t>Semaphorin-4B</t>
  </si>
  <si>
    <t>MAP/microtubule affinity-regulating kinase 3</t>
  </si>
  <si>
    <t>Methylmalonate-semialdehyde dehydrogenase [acylating], mitochondrial</t>
  </si>
  <si>
    <t>Four and a half LIM domains protein 2</t>
  </si>
  <si>
    <t>Unconventional myosin-XVIIIa</t>
  </si>
  <si>
    <t>Serine/arginine-rich-splicing factor 2 (Fragment)</t>
  </si>
  <si>
    <t>Tyrosine-protein kinase receptor</t>
  </si>
  <si>
    <t>Receptor-type tyrosine-protein phosphatase alpha</t>
  </si>
  <si>
    <t>Ankyrin repeat domain-containing protein 46 (Fragment)</t>
  </si>
  <si>
    <t>WASH complex subunit FAM21C</t>
  </si>
  <si>
    <t>Phosphatase and actin regulator 2</t>
  </si>
  <si>
    <t>RAP1, GTPase activating protein 1, isoform CRA_e</t>
  </si>
  <si>
    <t>Serine/threonine-protein kinase SIK3</t>
  </si>
  <si>
    <t>Kinesin-like protein KIF3A</t>
  </si>
  <si>
    <t>Calcium/calmodulin-dependent protein kinase kinase 1</t>
  </si>
  <si>
    <t>Synaptojanin-1</t>
  </si>
  <si>
    <t>Calcineurin B homologous protein 3</t>
  </si>
  <si>
    <t>39S ribosomal protein L42, mitochondrial</t>
  </si>
  <si>
    <t>Cisplatin resistance-associated overexpressed protein, isoform CRA_b</t>
  </si>
  <si>
    <t>Beta-arrestin-1</t>
  </si>
  <si>
    <t>DnaJ (Hsp40) homolog, subfamily B, member 12, isoform CRA_c</t>
  </si>
  <si>
    <t>Dipeptidyl peptidase 8</t>
  </si>
  <si>
    <t>TraB domain-containing protein</t>
  </si>
  <si>
    <t>Coiled-coil-helix-coiled-coil-helix domain-containing protein 7</t>
  </si>
  <si>
    <t>Sulfurtransferase</t>
  </si>
  <si>
    <t>Sin3 histone deacetylase corepressor complex component SDS3</t>
  </si>
  <si>
    <t>Histone deacetylase 2</t>
  </si>
  <si>
    <t>MAP1 light chain LC2</t>
  </si>
  <si>
    <t>Anthrax toxin receptor 2</t>
  </si>
  <si>
    <t>Calcium/calmodulin-dependent protein kinase kinase 2</t>
  </si>
  <si>
    <t>Obg-like ATPase 1</t>
  </si>
  <si>
    <t>COP9 signalosome complex subunit 7b</t>
  </si>
  <si>
    <t>Trans-Golgi network integral membrane protein 2</t>
  </si>
  <si>
    <t>Peptidyl-tRNA hydrolase 2, mitochondrial</t>
  </si>
  <si>
    <t>Reelin</t>
  </si>
  <si>
    <t>F-box only protein 6 (Fragment)</t>
  </si>
  <si>
    <t>UPF0669 protein C6orf120</t>
  </si>
  <si>
    <t>THUMP domain-containing protein 1</t>
  </si>
  <si>
    <t>Glucosylceramidase</t>
  </si>
  <si>
    <t>Sulfatase-modifying factor 2</t>
  </si>
  <si>
    <t>Apolipoprotein L2</t>
  </si>
  <si>
    <t>Nefastin-1</t>
  </si>
  <si>
    <t>TOM1-like protein 1</t>
  </si>
  <si>
    <t>Ephrin type-B receptor 6</t>
  </si>
  <si>
    <t>AP-1 complex subunit gamma-1</t>
  </si>
  <si>
    <t>RANBP2-like and GRIP domain-containing protein 1</t>
  </si>
  <si>
    <t>Coiled-coil domain containing 12, isoform CRA_a</t>
  </si>
  <si>
    <t>Ubiquitin thioesterase OTUB1</t>
  </si>
  <si>
    <t>Tyrosine-protein phosphatase non-receptor type 7 (Fragment)</t>
  </si>
  <si>
    <t>Selenide, water dikinase 2</t>
  </si>
  <si>
    <t>GRAM domain-containing protein 1A</t>
  </si>
  <si>
    <t>Clathrin heavy chain 2</t>
  </si>
  <si>
    <t>Tubulin-specific chaperone D</t>
  </si>
  <si>
    <t>Uncharacterized protein C16orf55 (Fragment)</t>
  </si>
  <si>
    <t>Cytosolic non-specific dipeptidase (Fragment)</t>
  </si>
  <si>
    <t>Casein kinase I isoform delta (Fragment)</t>
  </si>
  <si>
    <t>Chromobox protein homolog 1 (Fragment)</t>
  </si>
  <si>
    <t>MIF4G domain-containing protein</t>
  </si>
  <si>
    <t>Coiled-coil domain-containing protein 79 (Fragment)</t>
  </si>
  <si>
    <t>Archaemetzincin-2 (Fragment)</t>
  </si>
  <si>
    <t>Hematological and neurological-expressed 1 protein (Fragment)</t>
  </si>
  <si>
    <t>ADP-ribosylation factor-binding protein GGA3</t>
  </si>
  <si>
    <t>Probable ATP-dependent RNA helicase DHX40 (Fragment)</t>
  </si>
  <si>
    <t>Myosin phosphatase Rho-interacting protein (Fragment)</t>
  </si>
  <si>
    <t>Hematological and neurological-expressed 1 protein</t>
  </si>
  <si>
    <t>Protein SSXT</t>
  </si>
  <si>
    <t>F-box and leucine-rich repeat protein 20, isoform CRA_a</t>
  </si>
  <si>
    <t>Probable ATP-dependent RNA helicase DDX5</t>
  </si>
  <si>
    <t>Serine/arginine-rich-splicing factor 1</t>
  </si>
  <si>
    <t>Calcium homeostasis endoplasmic reticulum protein</t>
  </si>
  <si>
    <t>Prostamide/prostaglandin F synthase (Fragment)</t>
  </si>
  <si>
    <t>Proteasome subunit beta type-3 (Fragment)</t>
  </si>
  <si>
    <t>Intercellular adhesion molecule 2</t>
  </si>
  <si>
    <t>SWI/SNF-related matrix-associated actin-dependent regulator of chromatin subfamily E member 1 (Fragment)</t>
  </si>
  <si>
    <t>Protein SCO1 homolog, mitochondrial</t>
  </si>
  <si>
    <t>Secernin-2</t>
  </si>
  <si>
    <t>Zinc transporter ZIP11 (Fragment)</t>
  </si>
  <si>
    <t>Flotillin-2</t>
  </si>
  <si>
    <t>Pre-mRNA-splicing factor CWC25 homolog</t>
  </si>
  <si>
    <t>Protein UBBP4</t>
  </si>
  <si>
    <t>28S ribosomal protein S7, mitochondrial</t>
  </si>
  <si>
    <t>SAP30-binding protein (Fragment)</t>
  </si>
  <si>
    <t>Trafficking protein particle complex subunit 8</t>
  </si>
  <si>
    <t>60S ribosomal protein L17 (Fragment)</t>
  </si>
  <si>
    <t>NADPH:adrenodoxin oxidoreductase, mitochondrial</t>
  </si>
  <si>
    <t>Male-specific lethal 1 homolog</t>
  </si>
  <si>
    <t>YTH domain-containing protein 1</t>
  </si>
  <si>
    <t>Ribosomal protein L19</t>
  </si>
  <si>
    <t>Centromere protein X (Fragment)</t>
  </si>
  <si>
    <t>Eukaryotic initiation factor 4A-I (Fragment)</t>
  </si>
  <si>
    <t>Intraflagellar transport protein 20 homolog (Fragment)</t>
  </si>
  <si>
    <t>Myosin regulatory light chain 12A</t>
  </si>
  <si>
    <t>Zinc finger protein 207</t>
  </si>
  <si>
    <t>Tyrosine-protein kinase Yes</t>
  </si>
  <si>
    <t>Vesicle-associated membrane protein 2</t>
  </si>
  <si>
    <t>ARF GTPase-activating protein GIT1</t>
  </si>
  <si>
    <t>DNA polymerase subunit gamma-2, mitochondrial (Fragment)</t>
  </si>
  <si>
    <t>Lethal(2) giant larvae protein homolog 2</t>
  </si>
  <si>
    <t>Coordinator of PRMT5 and differentiation stimulator (Fragment)</t>
  </si>
  <si>
    <t>Zinc finger protein 207 (Fragment)</t>
  </si>
  <si>
    <t>Probable helicase with zinc finger domain</t>
  </si>
  <si>
    <t>Protein cereblon (Fragment)</t>
  </si>
  <si>
    <t>Coiled-coil-helix-coiled-coil-helix domain-containing protein 6, mitochondrial</t>
  </si>
  <si>
    <t>Dystonin</t>
  </si>
  <si>
    <t>Protein Njmu-R1</t>
  </si>
  <si>
    <t>Lamin B2, isoform CRA_a</t>
  </si>
  <si>
    <t>G-protein-coupled receptor family C group 5 member C</t>
  </si>
  <si>
    <t>Transmembrane and coiled-coil domain-containing protein 1</t>
  </si>
  <si>
    <t>RWD domain containing 4A</t>
  </si>
  <si>
    <t>Cullin 4B, isoform CRA_e</t>
  </si>
  <si>
    <t>Mothers against decapentaplegic homolog 4</t>
  </si>
  <si>
    <t>40S ribosomal protein S15 (Fragment)</t>
  </si>
  <si>
    <t>Calreticulin (Fragment)</t>
  </si>
  <si>
    <t>Kinetochore protein Spc24 (Fragment)</t>
  </si>
  <si>
    <t>Alpha-actinin-4 (Fragment)</t>
  </si>
  <si>
    <t>AP-1 complex subunit mu-1</t>
  </si>
  <si>
    <t>ATP synthase subunit alpha, mitochondrial (Fragment)</t>
  </si>
  <si>
    <t>Protein FAM210A (Fragment)</t>
  </si>
  <si>
    <t>Histone H3 (Fragment)</t>
  </si>
  <si>
    <t>Signal transducer and activator of transcription 5A</t>
  </si>
  <si>
    <t>Lon protease homolog, mitochondrial</t>
  </si>
  <si>
    <t>39S ribosomal protein L4, mitochondrial</t>
  </si>
  <si>
    <t>Transmembrane protein C19orf77</t>
  </si>
  <si>
    <t>Transmembrane and ubiquitin-like domain-containing protein 2 (Fragment)</t>
  </si>
  <si>
    <t>Hsp90 co-chaperone Cdc37 (Fragment)</t>
  </si>
  <si>
    <t>Probable C-mannosyltransferase DPY19L3</t>
  </si>
  <si>
    <t>Glucosidase 2 subunit beta</t>
  </si>
  <si>
    <t>Nucleoporin SEH1 (Fragment)</t>
  </si>
  <si>
    <t>Epidermal growth factor receptor kinase substrate 8-like protein 1</t>
  </si>
  <si>
    <t>Syntaxin-10 (Fragment)</t>
  </si>
  <si>
    <t>Katanin p60 ATPase-containing subunit A-like 2 (Fragment)</t>
  </si>
  <si>
    <t>Transmembrane protein 205 (Fragment)</t>
  </si>
  <si>
    <t>Actin, cytoplasmic 2, N-terminally processed (Fragment)</t>
  </si>
  <si>
    <t>Proteasome activator complex subunit 3 (Fragment)</t>
  </si>
  <si>
    <t>UPF0515 protein C19orf66 (Fragment)</t>
  </si>
  <si>
    <t>Transcription elongation factor 1 homolog</t>
  </si>
  <si>
    <t>Asparagine--tRNA ligase, cytoplasmic</t>
  </si>
  <si>
    <t>Uncharacterized protein C18orf8</t>
  </si>
  <si>
    <t>Proteasome assembly chaperone 2</t>
  </si>
  <si>
    <t>UBX domain-containing protein 6 (Fragment)</t>
  </si>
  <si>
    <t>Glial fibrillary acidic protein (Fragment)</t>
  </si>
  <si>
    <t>Transmembrane protein 161A (Fragment)</t>
  </si>
  <si>
    <t>Protein unc-13 homolog D (Fragment)</t>
  </si>
  <si>
    <t>NADH dehydrogenase [ubiquinone] 1 alpha subcomplex subunit 11</t>
  </si>
  <si>
    <t>Zinc finger HIT domain-containing protein 3 (Fragment)</t>
  </si>
  <si>
    <t>Tropomyosin alpha-4 chain (Fragment)</t>
  </si>
  <si>
    <t>Phenylalanine--tRNA ligase alpha subunit</t>
  </si>
  <si>
    <t>Eukaryotic translation initiation factor 3 subunit K</t>
  </si>
  <si>
    <t>NF-kappa-B inhibitor-interacting Ras-like protein 2 (Fragment)</t>
  </si>
  <si>
    <t>Zinc finger protein 519</t>
  </si>
  <si>
    <t>Truncated apolipoprotein C-I (Fragment)</t>
  </si>
  <si>
    <t>Thymidine kinase</t>
  </si>
  <si>
    <t>Ubiquitin-conjugating enzyme E2 O (Fragment)</t>
  </si>
  <si>
    <t>Minor histocompatibility antigen HA-1</t>
  </si>
  <si>
    <t>Cyclic AMP-dependent transcription factor ATF-7 (Fragment)</t>
  </si>
  <si>
    <t>Centromere protein S (Fragment)</t>
  </si>
  <si>
    <t>UV excision repair protein RAD23 homolog A</t>
  </si>
  <si>
    <t>Leydig cell tumor 10 kDa protein homolog</t>
  </si>
  <si>
    <t>Glucose-6-phosphatase 3 (Fragment)</t>
  </si>
  <si>
    <t>Dynamin-2</t>
  </si>
  <si>
    <t>Ubiquitin carboxyl-terminal hydrolase 22 (Fragment)</t>
  </si>
  <si>
    <t>Dephospho-CoA kinase domain-containing protein (Fragment)</t>
  </si>
  <si>
    <t>Serine--tRNA ligase, mitochondrial</t>
  </si>
  <si>
    <t>BRISC and BRCA1-A complex member 1</t>
  </si>
  <si>
    <t>Paf1, RNA polymerase II associated factor, homolog (S. cerevisiae), isoform CRA_c</t>
  </si>
  <si>
    <t>Protein Wiz</t>
  </si>
  <si>
    <t>Coatomer protein complex, subunit epsilon, isoform CRA_g</t>
  </si>
  <si>
    <t>Protein ETHE1, mitochondrial</t>
  </si>
  <si>
    <t>Mucolipin-1 (Fragment)</t>
  </si>
  <si>
    <t>Upstream stimulatory factor 2</t>
  </si>
  <si>
    <t>Zinc finger protein 428 (Fragment)</t>
  </si>
  <si>
    <t>Epidermal growth factor receptor substrate 15-like 1 (Fragment)</t>
  </si>
  <si>
    <t>Bifunctional polynucleotide phosphatase/kinase</t>
  </si>
  <si>
    <t>Tubulin beta-4A chain (Fragment)</t>
  </si>
  <si>
    <t>Protein Smaug homolog 2</t>
  </si>
  <si>
    <t>Sarcoplasmic reticulum histidine-rich calcium-binding protein</t>
  </si>
  <si>
    <t>Methyltransferase-like protein 10 (Fragment)</t>
  </si>
  <si>
    <t>FCH domain only protein 1</t>
  </si>
  <si>
    <t>Heterogeneous nuclear ribonucleoprotein M (Fragment)</t>
  </si>
  <si>
    <t>ATP synthase subunit s-like protein (Fragment)</t>
  </si>
  <si>
    <t>Spectrin beta chain, non-erythrocytic 4</t>
  </si>
  <si>
    <t>Rho guanine nucleotide exchange factor 1</t>
  </si>
  <si>
    <t>Serine/threonine-protein kinase D</t>
  </si>
  <si>
    <t>C-type lectin domain family 11 member A</t>
  </si>
  <si>
    <t>KxDL motif-containing protein 1 (Fragment)</t>
  </si>
  <si>
    <t>40S ribosomal protein S5 (Fragment)</t>
  </si>
  <si>
    <t>SH3KBP1-binding protein 1 (Fragment)</t>
  </si>
  <si>
    <t>Ras-related protein Rab-4B (Fragment)</t>
  </si>
  <si>
    <t>Ribosomal protein L34</t>
  </si>
  <si>
    <t>ER membrane protein complex subunit 10</t>
  </si>
  <si>
    <t>Lipolysis-stimulated lipoprotein receptor (Fragment)</t>
  </si>
  <si>
    <t>Leucine-rich repeat-containing protein 4B (Fragment)</t>
  </si>
  <si>
    <t>Unconventional myosin-IXb (Fragment)</t>
  </si>
  <si>
    <t>Prenylated Rab acceptor protein 1</t>
  </si>
  <si>
    <t>Alkyldihydroxyacetonephosphate synthase, peroxisomal</t>
  </si>
  <si>
    <t>Isoform 2 of UBX domain-containing protein 8</t>
  </si>
  <si>
    <t>Isoform 1 of Kinesin-like protein KIF2A</t>
  </si>
  <si>
    <t>Isoform 2 of Kinesin-like protein KIF2A</t>
  </si>
  <si>
    <t>ATP-dependent RNA helicase DDX39A</t>
  </si>
  <si>
    <t>PDZ and LIM domain protein 1</t>
  </si>
  <si>
    <t>Isoform 6 of Cytosolic acyl coenzyme A thioester hydrolase</t>
  </si>
  <si>
    <t>Synaptosomal-associated protein 23</t>
  </si>
  <si>
    <t>HCLS1-associated protein X-1</t>
  </si>
  <si>
    <t>AH receptor-interacting protein</t>
  </si>
  <si>
    <t>GTP-binding protein 1</t>
  </si>
  <si>
    <t>Potassium channel subfamily K member 1</t>
  </si>
  <si>
    <t>Syntaxin-binding protein 3</t>
  </si>
  <si>
    <t>Ras-related protein Rab-27B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</si>
  <si>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</si>
  <si>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</si>
  <si>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</si>
  <si>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</si>
  <si>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</si>
  <si>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</si>
  <si>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</si>
  <si>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</si>
  <si>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</si>
  <si>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</si>
  <si>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</si>
  <si>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</si>
  <si>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NEDD4-like E3 ubiquitin-protein ligase WWP2</t>
  </si>
  <si>
    <t>Acetyl-coenzyme A transporter 1</t>
  </si>
  <si>
    <t>Neural Wiskott-Aldrich syndrome protein</t>
  </si>
  <si>
    <t>Importin-5</t>
  </si>
  <si>
    <t>Eukaryotic elongation factor 2 kinase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</si>
  <si>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</si>
  <si>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</si>
  <si>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</si>
  <si>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</si>
  <si>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3-kinase regulatory subunit beta</t>
  </si>
  <si>
    <t>Golgi integral membrane protein 4</t>
  </si>
  <si>
    <t>Beta-mannosidase</t>
  </si>
  <si>
    <t>TNF receptor-associated factor 5</t>
  </si>
  <si>
    <t>Isoform 6 of Agrin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</si>
  <si>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</si>
  <si>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</si>
  <si>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</si>
  <si>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</si>
  <si>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Isoform BIN1-10-13 of Myc box-dependent-interacting protein 1</t>
  </si>
  <si>
    <t>Importin subunit alpha-3</t>
  </si>
  <si>
    <t>Serine/threonine-protein kinase 25</t>
  </si>
  <si>
    <t>B-cell CLL/lymphoma 9 protein</t>
  </si>
  <si>
    <t>von Willebrand factor A domain-containing protein 5A</t>
  </si>
  <si>
    <t>Isoform 3 of Syntenin-1</t>
  </si>
  <si>
    <t>U3 small nucleolar ribonucleoprotein protein MPP10</t>
  </si>
  <si>
    <t>Nucleolar protein 56</t>
  </si>
  <si>
    <t>ATP-dependent RNA helicase DDX3X</t>
  </si>
  <si>
    <t>Importin subunit alpha-4</t>
  </si>
  <si>
    <t>Tripartite motif-containing protein 38</t>
  </si>
  <si>
    <t>Isoform 2 of Serine/threonine-protein phosphatase 6 catalytic subunit</t>
  </si>
  <si>
    <t>Cocaine esterase</t>
  </si>
  <si>
    <t>Isoform 2 of Lysosomal alpha-mannosidase</t>
  </si>
  <si>
    <t>Pyridoxal kinase</t>
  </si>
  <si>
    <t>Isoform 3 of Pyridoxal kinase</t>
  </si>
  <si>
    <t>Acyl-CoA desaturase</t>
  </si>
  <si>
    <t>AT-rich interactive domain-containing protein 1A</t>
  </si>
  <si>
    <t>Suppressor of cytokine signaling 2</t>
  </si>
  <si>
    <t>Isoform 2 of Cyclin-dependent kinase 2-associated protein 1</t>
  </si>
  <si>
    <t>C2 domain-containing protein 2-like</t>
  </si>
  <si>
    <t>Isoform 2 of Transmembrane protein 194A</t>
  </si>
  <si>
    <t>TRAF-type zinc finger domain-containing protein 1</t>
  </si>
  <si>
    <t>Cytochrome c oxidase subunit 7A-related protein, mitochondrial</t>
  </si>
  <si>
    <t>Citron Rho-interacting kinase</t>
  </si>
  <si>
    <t>AP-3 complex subunit delta-1</t>
  </si>
  <si>
    <t>Ectonucleotide pyrophosphatase/phosphodiesterase family member 3</t>
  </si>
  <si>
    <t>Isoform 2 of Chromodomain-helicase-DNA-binding protein 1</t>
  </si>
  <si>
    <t>Torsin-1A</t>
  </si>
  <si>
    <t>Torsin-1B</t>
  </si>
  <si>
    <t>Isoform A of Syntaxin-16</t>
  </si>
  <si>
    <t>Disintegrin and metalloproteinase domain-containing protein 10</t>
  </si>
  <si>
    <t>Histone-lysine N-methyltransferase MLL2</t>
  </si>
  <si>
    <t>Isoform 2 of Inositol monophosphatase 2</t>
  </si>
  <si>
    <t>Dual specificity mitogen-activated protein kinase kinase 7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</si>
  <si>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</si>
  <si>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</si>
  <si>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</si>
  <si>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</si>
  <si>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</si>
  <si>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</si>
  <si>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Tripeptidyl-peptidase 1</t>
  </si>
  <si>
    <t>Isoform 2 of Transcription elongation regulator 1</t>
  </si>
  <si>
    <t>Kinetochore protein NDC80 homolog</t>
  </si>
  <si>
    <t>Isoform 2 of Transportin-2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</si>
  <si>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</si>
  <si>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</si>
  <si>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</si>
  <si>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</si>
  <si>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</si>
  <si>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PDZ domain-containing protein GIPC1</t>
  </si>
  <si>
    <t>Inhibitor of nuclear factor kappa-B kinase subunit beta</t>
  </si>
  <si>
    <t>Mitochondrial import inner membrane translocase subunit Tim23</t>
  </si>
  <si>
    <t>Histone acetyltransferase type B catalytic subunit</t>
  </si>
  <si>
    <t>Isoform 2 of Ubiquitin/ISG15-conjugating enzyme E2 L6</t>
  </si>
  <si>
    <t>Cytochrome b-c1 complex subunit 8</t>
  </si>
  <si>
    <t>Hepatocyte growth factor-regulated tyrosine kinase substrate</t>
  </si>
  <si>
    <t>Aurora kinase A</t>
  </si>
  <si>
    <t>Calmegin</t>
  </si>
  <si>
    <t>Isoform 4 of Protein phosphatase 1 regulatory subunit 12A</t>
  </si>
  <si>
    <t>Isoform 2 of Very long-chain acyl-CoA synthetase</t>
  </si>
  <si>
    <t>Cyclin-G-associated kinase</t>
  </si>
  <si>
    <t>Isoform 3 of Heterogeneous nuclear ribonucleoprotein D-like</t>
  </si>
  <si>
    <t>Exportin-1</t>
  </si>
  <si>
    <t>TATA-binding protein-associated factor 172</t>
  </si>
  <si>
    <t>Zinc finger protein 609</t>
  </si>
  <si>
    <t>Isoform 2 of Spectrin beta chain, non-erythrocytic 2</t>
  </si>
  <si>
    <t>Plexin-B2</t>
  </si>
  <si>
    <t>Histone-lysine N-methyltransferase SETD1A</t>
  </si>
  <si>
    <t>Isoform 2A of Synaptojanin-2</t>
  </si>
  <si>
    <t>Kinesin-like protein KIF3B</t>
  </si>
  <si>
    <t>Phosphoribosylformylglycinamidine synthase</t>
  </si>
  <si>
    <t>Serine/threonine-protein phosphatase 6 regulatory ankyrin repeat subunit A</t>
  </si>
  <si>
    <t>Rho guanine nucleotide exchange factor 11</t>
  </si>
  <si>
    <t>Isoform 2 of Mitochondrial ribonuclease P protein 3</t>
  </si>
  <si>
    <t>Inhibitor of nuclear factor kappa-B kinase subunit alpha</t>
  </si>
  <si>
    <t>U6 snRNA-associated Sm-like protein LSm1</t>
  </si>
  <si>
    <t>FYN-binding protein</t>
  </si>
  <si>
    <t>Niemann-Pick C1 protein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</si>
  <si>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</si>
  <si>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</si>
  <si>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</si>
  <si>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</si>
  <si>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</si>
  <si>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</si>
  <si>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</si>
  <si>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</si>
  <si>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</si>
  <si>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Isoform Short of Transcription intermediary factor 1-alpha</t>
  </si>
  <si>
    <t>Membrane-associated progesterone receptor component 2</t>
  </si>
  <si>
    <t>Isoform B of Mothers against decapentaplegic homolog 9</t>
  </si>
  <si>
    <t>Prefoldin subunit 6</t>
  </si>
  <si>
    <t>WD repeat-containing protein 46</t>
  </si>
  <si>
    <t>Dihydroxyacetone phosphate acyltransferase</t>
  </si>
  <si>
    <t>Protein CASC3</t>
  </si>
  <si>
    <t>28S ribosomal protein S12, mitochondrial</t>
  </si>
  <si>
    <t>NADH dehydrogenase [ubiquinone] 1 alpha subcomplex subunit 1</t>
  </si>
  <si>
    <t>Neurosecretory protein VGF</t>
  </si>
  <si>
    <t>Chloride intracellular channel protein 2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</si>
  <si>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</si>
  <si>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</si>
  <si>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</si>
  <si>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</si>
  <si>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</si>
  <si>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High mobility group protein B3</t>
  </si>
  <si>
    <t>Protein phosphatase 1G</t>
  </si>
  <si>
    <t>Phosphatidylinositol 3,4,5-trisphosphate 5-phosphatase 2</t>
  </si>
  <si>
    <t>Histone deacetylase 3</t>
  </si>
  <si>
    <t>Branched-chain-amino-acid aminotransferase, mitochondrial</t>
  </si>
  <si>
    <t>Importin-8</t>
  </si>
  <si>
    <t>Isoform 2 of Syntaxin-7</t>
  </si>
  <si>
    <t>High affinity copper uptake protein 1</t>
  </si>
  <si>
    <t>Multidrug resistance-associated protein 4</t>
  </si>
  <si>
    <t>DNA-directed RNA polymerase I subunit RPA34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</si>
  <si>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</si>
  <si>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</si>
  <si>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</si>
  <si>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</si>
  <si>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</si>
  <si>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</si>
  <si>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</si>
  <si>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</si>
  <si>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TELO2-interacting protein 1 homolog</t>
  </si>
  <si>
    <t>Isoform 2 of Plexin-B1</t>
  </si>
  <si>
    <t>Isoform 2 of E3 ubiquitin-protein ligase Praja-2</t>
  </si>
  <si>
    <t>Isoform 2 of U4/U6 small nuclear ribonucleoprotein Prp4</t>
  </si>
  <si>
    <t>D-3-phosphoglycerate dehydrogenase</t>
  </si>
  <si>
    <t>Isoform 4 of Rho GTPase-activating protein 6</t>
  </si>
  <si>
    <t>Cytoplasmic dynein 1 light intermediate chain 2</t>
  </si>
  <si>
    <t>26S proteasome non-ATPase regulatory subunit 3</t>
  </si>
  <si>
    <t>Bifunctional 3-phosphoadenosine 5-phosphosulfate synthase 1</t>
  </si>
  <si>
    <t>Centromere/kinetochore protein zw10 homolog</t>
  </si>
  <si>
    <t>U4/U6.U5 tri-snRNP-associated protein 1</t>
  </si>
  <si>
    <t>AP-5 complex subunit zeta-1</t>
  </si>
  <si>
    <t>Zinc finger and SCAN domain-containing protein 12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</si>
  <si>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</si>
  <si>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</si>
  <si>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</si>
  <si>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Isoform 2 of Receptor-interacting serine/threonine-protein kinase 2</t>
  </si>
  <si>
    <t>Isoform 4 of WD repeat-containing protein 62</t>
  </si>
  <si>
    <t>Heterogeneous nuclear ribonucleoprotein R</t>
  </si>
  <si>
    <t>U4/U6 small nuclear ribonucleoprotein Prp3</t>
  </si>
  <si>
    <t>Thioredoxin-like protein 1</t>
  </si>
  <si>
    <t>Isoform 4 of Tumor protein D54</t>
  </si>
  <si>
    <t>Isoform 5 of Tumor protein D54</t>
  </si>
  <si>
    <t>ER membrane protein complex subunit 8</t>
  </si>
  <si>
    <t>52 kDa repressor of the inhibitor of the protein kinase</t>
  </si>
  <si>
    <t>Peptidyl-prolyl cis-trans isomerase H</t>
  </si>
  <si>
    <t>Isoform 3 of Serine protease HTRA2, mitochondrial</t>
  </si>
  <si>
    <t>Protein Mis18-beta</t>
  </si>
  <si>
    <t>Ragulator complex protein LAMTOR5</t>
  </si>
  <si>
    <t>N-acetyllactosaminide beta-1,3-N-acetylglucosaminyltransferase</t>
  </si>
  <si>
    <t>Mediator of RNA polymerase II transcription subunit 7</t>
  </si>
  <si>
    <t>WAS/WASL-interacting protein family member 1</t>
  </si>
  <si>
    <t>DNA repair protein XRCC3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</si>
  <si>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</si>
  <si>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</si>
  <si>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</si>
  <si>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</si>
  <si>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</si>
  <si>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</si>
  <si>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</si>
  <si>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</si>
  <si>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Isoform 3 of Regulator of G-protein signaling 10</t>
  </si>
  <si>
    <t>NADH dehydrogenase [ubiquinone] 1 alpha subcomplex subunit 2</t>
  </si>
  <si>
    <t>ATPase ASNA1</t>
  </si>
  <si>
    <t>Alpha-actinin-4</t>
  </si>
  <si>
    <t>Uncharacterized methyltransferase WBSCR22</t>
  </si>
  <si>
    <t>TP53-regulated inhibitor of apoptosis 1</t>
  </si>
  <si>
    <t>HIV Tat-specific factor 1</t>
  </si>
  <si>
    <t>Isoform 2 of Integral membrane protein 2A</t>
  </si>
  <si>
    <t>Syntaxin-6</t>
  </si>
  <si>
    <t>Synaptogyrin-2</t>
  </si>
  <si>
    <t>Small glutamine-rich tetratricopeptide repeat-containing protein alpha</t>
  </si>
  <si>
    <t>Lipoyl synthase, mitochondrial</t>
  </si>
  <si>
    <t>Isoform 2 of 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</si>
  <si>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</si>
  <si>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</si>
  <si>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</si>
  <si>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</si>
  <si>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</si>
  <si>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</si>
  <si>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</si>
  <si>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</si>
  <si>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A-kinase anchor protein 8</t>
  </si>
  <si>
    <t>Glucose-6-phosphate translocase</t>
  </si>
  <si>
    <t>Isocitrate dehydrogenase [NAD] subunit beta, mitochondrial</t>
  </si>
  <si>
    <t>Calumenin</t>
  </si>
  <si>
    <t>Putative adenosylhomocysteinase 2</t>
  </si>
  <si>
    <t>Exostosin-like 3</t>
  </si>
  <si>
    <t>NADH dehydrogenase [ubiquinone] iron-sulfur protein 5</t>
  </si>
  <si>
    <t>Peroxisome biogenesis factor 1</t>
  </si>
  <si>
    <t>Double-strand-break repair protein rad21 homolog</t>
  </si>
  <si>
    <t>Mitochondrial import inner membrane translocase subunit Tim8 A</t>
  </si>
  <si>
    <t>Putative pre-mRNA-splicing factor ATP-dependent RNA helicase DHX16</t>
  </si>
  <si>
    <t>Glia maturation factor gamma</t>
  </si>
  <si>
    <t>SH3 domain-binding protein 5</t>
  </si>
  <si>
    <t>Phosphoribosyl pyrophosphate synthase-associated protein 2</t>
  </si>
  <si>
    <t>SWI/SNF-related matrix-associated actin-dependent regulator of chromatin subfamily A member 5</t>
  </si>
  <si>
    <t>C-Jun-amino-terminal kinase-interacting protein 4</t>
  </si>
  <si>
    <t>Isoform 4 of C-Jun-amino-terminal kinase-interacting protein 4</t>
  </si>
  <si>
    <t>Leucine carboxyl methyltransferase 2</t>
  </si>
  <si>
    <t>Intron-binding protein aquarius</t>
  </si>
  <si>
    <t>Microtubule-associated serine/threonine-protein kinase 3</t>
  </si>
  <si>
    <t>Isoform 2 of Dynamin-like 120 kDa protein, mitochondrial</t>
  </si>
  <si>
    <t>Isoform 2 of Kinesin-like protein KIF1B</t>
  </si>
  <si>
    <t>Lysine-specific histone demethylase 1A</t>
  </si>
  <si>
    <t>Isoform 2 of TBC1 domain family member 4</t>
  </si>
  <si>
    <t>Isoform D of Endothelin-converting enzyme 2</t>
  </si>
  <si>
    <t>Putative nucleoside diphosphate kinase</t>
  </si>
  <si>
    <t>Fatty acid desaturase 1</t>
  </si>
  <si>
    <t>Mannosyl-oligosaccharide 1,2-alpha-mannosidase IB</t>
  </si>
  <si>
    <t>Isoform Short of Long-chain-fatty-acid--CoA ligase 4</t>
  </si>
  <si>
    <t>Sorting nexin-3</t>
  </si>
  <si>
    <t>Docking protein 2</t>
  </si>
  <si>
    <t>Isoform 3 of Heterogeneous nuclear ribonucleoprotein Q</t>
  </si>
  <si>
    <t>Beta-1,4-galactosyltransferase 3</t>
  </si>
  <si>
    <t>Isoform 4 of Nuclear export mediator factor NEMF</t>
  </si>
  <si>
    <t>Isoform 2 of GDP-mannose 4,6 dehydratase</t>
  </si>
  <si>
    <t>Cyclin-T1</t>
  </si>
  <si>
    <t>Mitotic checkpoint serine/threonine-protein kinase BUB1 beta</t>
  </si>
  <si>
    <t>Procollagen-lysine,2-oxoglutarate 5-dioxygenase 3</t>
  </si>
  <si>
    <t>15 kDa selenoprotein</t>
  </si>
  <si>
    <t>Isoform 3 of Exocyst complex component 3</t>
  </si>
  <si>
    <t>Perilipin-3</t>
  </si>
  <si>
    <t>Isoform 3 of Perilipin-3</t>
  </si>
  <si>
    <t>Protein arginine N-methyltransferase 3</t>
  </si>
  <si>
    <t>UDP-glucose 6-dehydrogenase</t>
  </si>
  <si>
    <t>Protein-tyrosine sulfotransferase 2</t>
  </si>
  <si>
    <t>Isoform 1A of Catenin delta-1</t>
  </si>
  <si>
    <t>Melanoma-associated antigen C1</t>
  </si>
  <si>
    <t>General vesicular transport factor p115</t>
  </si>
  <si>
    <t>Thiamine transporter 1</t>
  </si>
  <si>
    <t>28S ribosomal protein S14, mitochondrial</t>
  </si>
  <si>
    <t>Coiled-coil domain-containing protein 22</t>
  </si>
  <si>
    <t>Polyglutamine-binding protein 1</t>
  </si>
  <si>
    <t>P antigen family member 4</t>
  </si>
  <si>
    <t>Mitochondrial import inner membrane translocase subunit Tim17-B</t>
  </si>
  <si>
    <t>H/ACA ribonucleoprotein complex subunit 4</t>
  </si>
  <si>
    <t>Eukaryotic translation initiation factor 5B</t>
  </si>
  <si>
    <t>Isoform 2 of 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</si>
  <si>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</si>
  <si>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</si>
  <si>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</si>
  <si>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</si>
  <si>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Sphingomyelin phosphodiesterase 2</t>
  </si>
  <si>
    <t>Isoform 2 of F-box-like/WD repeat-containing protein TBL1X</t>
  </si>
  <si>
    <t>Prefoldin subunit 1</t>
  </si>
  <si>
    <t>Protein phosphatase 1 regulatory subunit 11</t>
  </si>
  <si>
    <t>Nibrin</t>
  </si>
  <si>
    <t>mRNA-capping enzyme</t>
  </si>
  <si>
    <t>Isoform A2 of Microphthalmia-associated transcription factor</t>
  </si>
  <si>
    <t>SLIT-ROBO Rho GTPase-activating protein 2</t>
  </si>
  <si>
    <t>Immunoglobulin superfamily member 3</t>
  </si>
  <si>
    <t>Isoform 4 of Putative tyrosine-protein phosphatase auxilin</t>
  </si>
  <si>
    <t>Glycosaminoglycan xylosylkinase</t>
  </si>
  <si>
    <t>EF-hand calcium-binding domain-containing protein 14</t>
  </si>
  <si>
    <t>WD repeat-containing protein 1</t>
  </si>
  <si>
    <t>NEDD4-binding protein 1</t>
  </si>
  <si>
    <t>Rho-associated protein kinase 2</t>
  </si>
  <si>
    <t>Copine-3</t>
  </si>
  <si>
    <t>Isoform 3 of Autophagy-related protein 13</t>
  </si>
  <si>
    <t>Isoform 2 of Liprin-alpha-3</t>
  </si>
  <si>
    <t>Huntingtin-interacting protein 1-related protein</t>
  </si>
  <si>
    <t>E3 ubiquitin-protein ligase BRE1B</t>
  </si>
  <si>
    <t>Cullin-associated NEDD8-dissociated protein 2</t>
  </si>
  <si>
    <t>Isoform 2 of TSC22 domain family protein 2</t>
  </si>
  <si>
    <t>Lysine-specific demethylase 4A</t>
  </si>
  <si>
    <t>DnaJ homolog subfamily C member 13</t>
  </si>
  <si>
    <t>Isoform 2 of Serine/threonine-protein phosphatase 6 regulatory subunit 2</t>
  </si>
  <si>
    <t>CCR4-NOT transcription complex subunit 3</t>
  </si>
  <si>
    <t>Isoform 2 of Calcium-responsive transactivator</t>
  </si>
  <si>
    <t>Isoform 2 of Ankyrin repeat domain-containing protein 17</t>
  </si>
  <si>
    <t>Xylulose kinase</t>
  </si>
  <si>
    <t>Ubiquinone biosynthesis protein COQ9, mitochondrial</t>
  </si>
  <si>
    <t>Gamma-glutamylcyclotransferase</t>
  </si>
  <si>
    <t>Isoform 2 of NADH dehydrogenase [ubiquinone] iron-sulfur protein 2, mitochondrial</t>
  </si>
  <si>
    <t>Zinc finger protein ZPR1</t>
  </si>
  <si>
    <t>Protein NipSnap homolog 2</t>
  </si>
  <si>
    <t>Isoform 2 of Hyaluronan mediated motility receptor</t>
  </si>
  <si>
    <t>Programmed cell death protein 6</t>
  </si>
  <si>
    <t>V-type proton ATPase subunit G 1</t>
  </si>
  <si>
    <t>Vacuolar protein sorting-associated protein 4B</t>
  </si>
  <si>
    <t>Zinc finger protein 217</t>
  </si>
  <si>
    <t>Isoform 2 of Protein tyrosine phosphatase type IVA 3</t>
  </si>
  <si>
    <t>SH3 domain-binding glutamic acid-rich-like protein</t>
  </si>
  <si>
    <t>Isoform 2 of Filamin-B</t>
  </si>
  <si>
    <t>Nuclear receptor corepressor 1</t>
  </si>
  <si>
    <t>Vesicle-associated membrane protein 4</t>
  </si>
  <si>
    <t>NADH dehydrogenase [ubiquinone] iron-sulfur protein 6, mitochondrial</t>
  </si>
  <si>
    <t>Isoform 2 of Peroxisomal membrane protein PEX14</t>
  </si>
  <si>
    <t>Large neutral amino acids transporter small subunit 3</t>
  </si>
  <si>
    <t>Sperm-associated antigen 7</t>
  </si>
  <si>
    <t>Vesicle-trafficking protein SEC22b</t>
  </si>
  <si>
    <t>Isoform 3 of 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</si>
  <si>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</si>
  <si>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</si>
  <si>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</si>
  <si>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</si>
  <si>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</si>
  <si>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</si>
  <si>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Katanin p60 ATPase-containing subunit A1</t>
  </si>
  <si>
    <t>P antigen family member 1</t>
  </si>
  <si>
    <t>PC4 and SFRS1-interacting protein</t>
  </si>
  <si>
    <t>NADH dehydrogenase [ubiquinone] iron-sulfur protein 3, mitochondrial</t>
  </si>
  <si>
    <t>Heat shock factor-binding protein 1</t>
  </si>
  <si>
    <t>Isoform 2 of Enoyl-CoA delta isomerase 2, mitochondrial</t>
  </si>
  <si>
    <t>Transcriptional adapter 3</t>
  </si>
  <si>
    <t>Isoform 3 of Polycomb protein EED</t>
  </si>
  <si>
    <t>Barrier-to-autointegration factor</t>
  </si>
  <si>
    <t>Splicing factor 3B subunit 1</t>
  </si>
  <si>
    <t>Isoform Short of Cold shock domain-containing protein E1</t>
  </si>
  <si>
    <t>WW domain-binding protein 4</t>
  </si>
  <si>
    <t>Isoform 2 of Ribosomal protein S6 kinase alpha-5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</si>
  <si>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</si>
  <si>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</si>
  <si>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</si>
  <si>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</si>
  <si>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</si>
  <si>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Isoform 2 of Serpin B7</t>
  </si>
  <si>
    <t>U5 small nuclear ribonucleoprotein 200 kDa helicase</t>
  </si>
  <si>
    <t>Mitochondrial tRNA-specific 2-thiouridylase 1</t>
  </si>
  <si>
    <t>TIP41-like protein</t>
  </si>
  <si>
    <t>Surfeit locus protein 6</t>
  </si>
  <si>
    <t>Protein phosphatase 1B</t>
  </si>
  <si>
    <t>Isoform Beta-2 of Protein phosphatase 1B</t>
  </si>
  <si>
    <t>Small subunit processome component 20 homolog</t>
  </si>
  <si>
    <t>WD repeat and HMG-box DNA-binding protein 1</t>
  </si>
  <si>
    <t>Calcium-binding mitochondrial carrier protein Aralar1</t>
  </si>
  <si>
    <t>Isoform 2 of Paralemmin-1</t>
  </si>
  <si>
    <t>GRB2-related adapter protein 2</t>
  </si>
  <si>
    <t>Ribonuclease H2 subunit A</t>
  </si>
  <si>
    <t>Cell division cycle protein 123 homolog</t>
  </si>
  <si>
    <t>Calpain-15</t>
  </si>
  <si>
    <t>Ribonuclease P protein subunit p40</t>
  </si>
  <si>
    <t>Eukaryotic translation initiation factor 3 subunit G</t>
  </si>
  <si>
    <t>Eukaryotic translation initiation factor 3 subunit J</t>
  </si>
  <si>
    <t>CAAX prenyl protease 1 homolog</t>
  </si>
  <si>
    <t>Trafficking protein particle complex subunit 6A</t>
  </si>
  <si>
    <t>Isocitrate dehydrogenase [NADP] cytoplasmic</t>
  </si>
  <si>
    <t>Isoform 3 of Attractin</t>
  </si>
  <si>
    <t>Signal transducing adapter molecule 2</t>
  </si>
  <si>
    <t>Short-chain dehydrogenase/reductase 3</t>
  </si>
  <si>
    <t>PRA1 family protein 3</t>
  </si>
  <si>
    <t>Pre-mRNA-splicing factor SPF27</t>
  </si>
  <si>
    <t>Isoform 3 of Dynactin subunit 3</t>
  </si>
  <si>
    <t>DnaJ homolog subfamily C member 8</t>
  </si>
  <si>
    <t>Survival of motor neuron-related-splicing factor 30</t>
  </si>
  <si>
    <t>ATP synthase subunit d, mitochondrial</t>
  </si>
  <si>
    <t>Flotillin-1</t>
  </si>
  <si>
    <t>ATP synthase subunit g, mitochondrial</t>
  </si>
  <si>
    <t>snRNA-activating protein complex subunit 5</t>
  </si>
  <si>
    <t>Carboxypeptidase D</t>
  </si>
  <si>
    <t>Glutaredoxin-3</t>
  </si>
  <si>
    <t>Ribosomal L1 domain-containing protein 1</t>
  </si>
  <si>
    <t>ATP-dependent Clp protease ATP-binding subunit clpX-like, mitochondrial</t>
  </si>
  <si>
    <t>Gamma-synuclein</t>
  </si>
  <si>
    <t>Probable cytosolic iron-sulfur protein assembly protein CIAO1</t>
  </si>
  <si>
    <t>AN1-type zinc finger protein 5</t>
  </si>
  <si>
    <t>Signal recognition particle subunit SRP72</t>
  </si>
  <si>
    <t>Isoform 2 of Protein JTB</t>
  </si>
  <si>
    <t>ATP-dependent DNA helicase Q4</t>
  </si>
  <si>
    <t>Unconventional prefoldin RPB5 interactor 1</t>
  </si>
  <si>
    <t>Metastasis-associated protein MTA2</t>
  </si>
  <si>
    <t>Ubiquitin carboxyl-terminal hydrolase 1</t>
  </si>
  <si>
    <t>Retinal dehydrogenase 2</t>
  </si>
  <si>
    <t>Serine/threonine-protein kinase 10</t>
  </si>
  <si>
    <t>E3 ubiquitin-protein ligase listerin</t>
  </si>
  <si>
    <t>Mitochondrial import receptor subunit TOM70</t>
  </si>
  <si>
    <t>Importin-13</t>
  </si>
  <si>
    <t>Phospholipase DDHD2</t>
  </si>
  <si>
    <t>Unconventional myosin-Id</t>
  </si>
  <si>
    <t>Isoform 5 of Protein-methionine sulfoxide oxidase MICAL2</t>
  </si>
  <si>
    <t>Protein transport protein Sec24D</t>
  </si>
  <si>
    <t>Isoform 2 of STAGA complex 65 subunit gamma</t>
  </si>
  <si>
    <t>E3 UFM1-protein ligase 1</t>
  </si>
  <si>
    <t>PHD finger protein 14</t>
  </si>
  <si>
    <t>SAM and SH3 domain-containing protein 1</t>
  </si>
  <si>
    <t>Transmembrane protein 63A</t>
  </si>
  <si>
    <t>UBX domain-containing protein 7</t>
  </si>
  <si>
    <t>Kelch-like protein 18</t>
  </si>
  <si>
    <t>Zinc finger protein 432</t>
  </si>
  <si>
    <t>Leucine-rich repeats and immunoglobulin-like domains protein 2</t>
  </si>
  <si>
    <t>Proline synthase co-transcribed bacterial homolog protein</t>
  </si>
  <si>
    <t>Erlin-2</t>
  </si>
  <si>
    <t>Isoform 2 of Pre-mRNA-processing factor 6</t>
  </si>
  <si>
    <t>Isoform A of Nuclear factor of activated T-cells 5</t>
  </si>
  <si>
    <t>Endonuclease domain-containing 1 protein</t>
  </si>
  <si>
    <t>Isoform 3 of Glutaminase kidney isoform, mitochondrial</t>
  </si>
  <si>
    <t>HAUS augmin-like complex subunit 5</t>
  </si>
  <si>
    <t>Isoform 7 of Ubiquitin carboxyl-terminal hydrolase 19</t>
  </si>
  <si>
    <t>Isoform 2 of WD repeat-containing protein 47</t>
  </si>
  <si>
    <t>AP-2 complex subunit alpha-2</t>
  </si>
  <si>
    <t>Protein HEXIM1</t>
  </si>
  <si>
    <t>G2/mitotic-specific cyclin-B2</t>
  </si>
  <si>
    <t>Isoform 2 of Splicing factor, arginine/serine-rich 15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</si>
  <si>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</si>
  <si>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</si>
  <si>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</si>
  <si>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</si>
  <si>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</si>
  <si>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</si>
  <si>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</si>
  <si>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NADH dehydrogenase [ubiquinone] 1 alpha subcomplex subunit 7</t>
  </si>
  <si>
    <t>Isoform 2 of Chondroitin sulfate proteoglycan 5</t>
  </si>
  <si>
    <t>Isoform 2 of Reticulon-3</t>
  </si>
  <si>
    <t>LETM1 and EF-hand domain-containing protein 1, mitochondrial</t>
  </si>
  <si>
    <t>Isoform 2 of Zinc finger Ran-binding domain-containing protein 2</t>
  </si>
  <si>
    <t>Sorting nexin-4</t>
  </si>
  <si>
    <t>Chromosome-associated kinesin KIF4A</t>
  </si>
  <si>
    <t>Isoform 4 of Histone acetyltransferase KAT7</t>
  </si>
  <si>
    <t>Cyclin-D1-binding protein 1</t>
  </si>
  <si>
    <t>Potassium channel subfamily K member 5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</si>
  <si>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</si>
  <si>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</si>
  <si>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</si>
  <si>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</si>
  <si>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</si>
  <si>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</si>
  <si>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</si>
  <si>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</si>
  <si>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</si>
  <si>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</si>
  <si>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</si>
  <si>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</si>
  <si>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</si>
  <si>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Phosphoacetylglucosamine mutase</t>
  </si>
  <si>
    <t>Adenylyltransferase and sulfurtransferase MOCS3</t>
  </si>
  <si>
    <t>CD2 antigen cytoplasmic tail-binding protein 2</t>
  </si>
  <si>
    <t>Mediator of RNA polymerase II transcription subunit 26</t>
  </si>
  <si>
    <t>Isoform 2 of Zinc finger FYVE domain-containing protein 9</t>
  </si>
  <si>
    <t>BAG family molecular chaperone regulator 4</t>
  </si>
  <si>
    <t>Activator of 90 kDa heat shock protein ATPase homolog 1</t>
  </si>
  <si>
    <t>Isoform 2 of Poly(A)-specific ribonuclease PARN</t>
  </si>
  <si>
    <t>Isoform 2 of Proteasome assembly chaperone 1</t>
  </si>
  <si>
    <t>Formin-like protein 1</t>
  </si>
  <si>
    <t>Sphingosine-1-phosphate lyase 1</t>
  </si>
  <si>
    <t>Protein transport protein Sec24A</t>
  </si>
  <si>
    <t>Isoform 2 of Protein transport protein Sec24B</t>
  </si>
  <si>
    <t>NAD kinase</t>
  </si>
  <si>
    <t>Tyrosyl-DNA phosphodiesterase 2</t>
  </si>
  <si>
    <t>Long-chain-fatty-acid--CoA ligase 3</t>
  </si>
  <si>
    <t>DNA-directed RNA polymerase I subunit RPA1</t>
  </si>
  <si>
    <t>Isoform 2 of Pericentrin</t>
  </si>
  <si>
    <t>YEATS domain-containing protein 4</t>
  </si>
  <si>
    <t>tRNA-dihydrouridine(20a/20b) synthase [NAD(P)+]-like</t>
  </si>
  <si>
    <t>Isoform 8 of CCR4-NOT transcription complex subunit 4</t>
  </si>
  <si>
    <t>STAM-binding protein</t>
  </si>
  <si>
    <t>Isoform 2 of N-acetylserotonin O-methyltransferase-like protein</t>
  </si>
  <si>
    <t>Phosphatidate cytidylyltransferase 2</t>
  </si>
  <si>
    <t>FGFR1 oncogene partner</t>
  </si>
  <si>
    <t>Ras-related protein Rab-3D</t>
  </si>
  <si>
    <t>Synaptosomal-associated protein 29</t>
  </si>
  <si>
    <t>Serine/threonine-protein kinase</t>
  </si>
  <si>
    <t>Geranylgeranyl pyrophosphate synthase</t>
  </si>
  <si>
    <t>Isoform 7 of Polypyrimidine tract-binding protein 3</t>
  </si>
  <si>
    <t>N-alpha-acetyltransferase 38, NatC auxiliary subunit</t>
  </si>
  <si>
    <t>Isoform B of AP-2 complex subunit alpha-1</t>
  </si>
  <si>
    <t>Tetratricopeptide repeat protein 4</t>
  </si>
  <si>
    <t>Transmembrane protein 50A</t>
  </si>
  <si>
    <t>Serum deprivation-response protein</t>
  </si>
  <si>
    <t>BAG family molecular chaperone regulator 2</t>
  </si>
  <si>
    <t>BAG family molecular chaperone regulator 3</t>
  </si>
  <si>
    <t>Quinone oxidoreductase-like protein 1</t>
  </si>
  <si>
    <t>Isoform 3 of Apoptosis-inducing factor 1, mitochondrial</t>
  </si>
  <si>
    <t>Echinoderm microtubule-associated protein-like 2</t>
  </si>
  <si>
    <t>Serine/threonine-protein kinase LATS1</t>
  </si>
  <si>
    <t>Guanine nucleotide-binding protein subunit alpha-14</t>
  </si>
  <si>
    <t>Tetraspanin-13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</si>
  <si>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</si>
  <si>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</si>
  <si>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</si>
  <si>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</si>
  <si>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</si>
  <si>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Isoform 2 of Methyl-CpG-binding domain protein 3</t>
  </si>
  <si>
    <t>Diphosphoinositol polyphosphate phosphohydrolase 1</t>
  </si>
  <si>
    <t>Securin</t>
  </si>
  <si>
    <t>B-cell lymphoma/leukemia 10</t>
  </si>
  <si>
    <t>NADH dehydrogenase [ubiquinone] 1 beta subcomplex subunit 10</t>
  </si>
  <si>
    <t>Molybdopterin synthase catalytic subunit</t>
  </si>
  <si>
    <t>Mitochondrial import receptor subunit TOM40 homolog</t>
  </si>
  <si>
    <t>Isoform 2 of Peroxisomal membrane protein 11B</t>
  </si>
  <si>
    <t>Serine/threonine-protein kinase PAK 4</t>
  </si>
  <si>
    <t>Serine/threonine-protein kinase Chk2</t>
  </si>
  <si>
    <t>Actin-like protein 6A</t>
  </si>
  <si>
    <t>Isoform 2 of Cytochrome b5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</si>
  <si>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</si>
  <si>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</si>
  <si>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</si>
  <si>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</si>
  <si>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</si>
  <si>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</si>
  <si>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</si>
  <si>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</si>
  <si>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</si>
  <si>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</si>
  <si>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</si>
  <si>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</si>
  <si>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</si>
  <si>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Cystatin-C</t>
  </si>
  <si>
    <t>GTPase NRas</t>
  </si>
  <si>
    <t>GTPase HRas</t>
  </si>
  <si>
    <t>Isoform 2B of GTPase KRas</t>
  </si>
  <si>
    <t>Transforming growth factor beta-1</t>
  </si>
  <si>
    <t>Hemoglobin subunit zeta</t>
  </si>
  <si>
    <t>Hemoglobin subunit delta</t>
  </si>
  <si>
    <t>Hemoglobin subunit epsilon</t>
  </si>
  <si>
    <t>Prelamin-A/C</t>
  </si>
  <si>
    <t>Isoform C of Prelamin-A/C</t>
  </si>
  <si>
    <t>Isoform 2 of Spectrin alpha chain, erythrocytic 1</t>
  </si>
  <si>
    <t>Apolipoprotein E</t>
  </si>
  <si>
    <t>Band 3 anion transport protein</t>
  </si>
  <si>
    <t>Transferrin receptor protein 1</t>
  </si>
  <si>
    <t>Ferritin light chain</t>
  </si>
  <si>
    <t>Ferritin heavy chain</t>
  </si>
  <si>
    <t>ATP synthase protein 8</t>
  </si>
  <si>
    <t>Isoform 2 of 3-hydroxy-3-methylglutaryl-coenzyme A reductase</t>
  </si>
  <si>
    <t>Catalase</t>
  </si>
  <si>
    <t>RAF proto-oncogene serine/threonine-protein kinase</t>
  </si>
  <si>
    <t>Tissue alpha-L-fucosidase</t>
  </si>
  <si>
    <t>Fructose-bisphosphate aldolase A</t>
  </si>
  <si>
    <t>Cystatin-B</t>
  </si>
  <si>
    <t>Annexin A1</t>
  </si>
  <si>
    <t>Apolipoprotein B-100</t>
  </si>
  <si>
    <t>Isoform Beta-B of Glucocorticoid receptor</t>
  </si>
  <si>
    <t>Ornithine aminotransferase, mitochondrial</t>
  </si>
  <si>
    <t>Thymidine kinase, cytosolic</t>
  </si>
  <si>
    <t>Tubulin beta-4A chain</t>
  </si>
  <si>
    <t>Glyceraldehyde-3-phosphate dehydrogenase</t>
  </si>
  <si>
    <t>Isoform 2 of Glyceraldehyde-3-phosphate dehydrogenase</t>
  </si>
  <si>
    <t>Isoform 3 of Argininosuccinate lyase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</si>
  <si>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</si>
  <si>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</si>
  <si>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</si>
  <si>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</si>
  <si>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</si>
  <si>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</si>
  <si>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B1 of Anion exchange protein 2</t>
  </si>
  <si>
    <t>Isoform Glycophorin-D of Glycophorin-C</t>
  </si>
  <si>
    <t>Isoform 4 of Sodium/potassium-transporting ATPase subunit alpha-1</t>
  </si>
  <si>
    <t>Aldehyde dehydrogenase, mitochondrial</t>
  </si>
  <si>
    <t>Non-histone chromosomal protein HMG-14</t>
  </si>
  <si>
    <t>ADP/ATP translocase 2</t>
  </si>
  <si>
    <t>Ubiquitin-like protein ISG15</t>
  </si>
  <si>
    <t>Isoform 3 of Propionyl-CoA carboxylase alpha chain, mitochondrial</t>
  </si>
  <si>
    <t>Non-histone chromosomal protein HMG-17</t>
  </si>
  <si>
    <t>Intercellular adhesion molecule 1</t>
  </si>
  <si>
    <t>60S acidic ribosomal protein P2</t>
  </si>
  <si>
    <t>60S acidic ribosomal protein P0</t>
  </si>
  <si>
    <t>Transcription factor AP-1</t>
  </si>
  <si>
    <t>DNA-directed RNA polymerase III subunit RPC4</t>
  </si>
  <si>
    <t>Lupus La protein</t>
  </si>
  <si>
    <t>Integrin beta-1</t>
  </si>
  <si>
    <t>Protein kinase C beta type</t>
  </si>
  <si>
    <t>Isoform Beta-II of Protein kinase C beta type</t>
  </si>
  <si>
    <t>Keratin, type I cytoskeletal 18</t>
  </si>
  <si>
    <t>Calbindin</t>
  </si>
  <si>
    <t>Isoform MLC3 of Myosin light chain 1/3, skeletal muscle isoform</t>
  </si>
  <si>
    <t>Uroporphyrinogen decarboxylase</t>
  </si>
  <si>
    <t>Alpha-galactosidase A</t>
  </si>
  <si>
    <t>Retinoblastoma-associated protein</t>
  </si>
  <si>
    <t>Cyclin-dependent kinase 1</t>
  </si>
  <si>
    <t>ATP synthase subunit beta, mitochondrial</t>
  </si>
  <si>
    <t>Alpha-enolase</t>
  </si>
  <si>
    <t>Isoform MBP-1 of Alpha-enolase</t>
  </si>
  <si>
    <t>Glucose-6-phosphate isomerase</t>
  </si>
  <si>
    <t>Nucleophosmin</t>
  </si>
  <si>
    <t>Isoform 2 of Tropomyosin alpha-3 chain</t>
  </si>
  <si>
    <t>Isoform 5 of Tropomyosin alpha-3 chain</t>
  </si>
  <si>
    <t>Isoform 2 of Integrin alpha-V</t>
  </si>
  <si>
    <t>Epoxide hydrolase 1</t>
  </si>
  <si>
    <t>Acyl-CoA-binding protein</t>
  </si>
  <si>
    <t>L-lactate dehydrogenase B chain</t>
  </si>
  <si>
    <t>Vitamin K-dependent protein S</t>
  </si>
  <si>
    <t>Protein disulfide-isomerase</t>
  </si>
  <si>
    <t>Cathepsin D</t>
  </si>
  <si>
    <t>Annexin A2</t>
  </si>
  <si>
    <t>Calpain-1 catalytic subunit</t>
  </si>
  <si>
    <t>Beta-hexosaminidase subunit beta</t>
  </si>
  <si>
    <t>Cathepsin L1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</si>
  <si>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</si>
  <si>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</si>
  <si>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</si>
  <si>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</si>
  <si>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</si>
  <si>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</si>
  <si>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</si>
  <si>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</si>
  <si>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Tyrosine-protein kinase Lyn</t>
  </si>
  <si>
    <t>Isoform 2 of Tyrosine-protein kinase Lyn</t>
  </si>
  <si>
    <t>Isoform Cytoplasmic of Fumarate hydratase, mitochondrial</t>
  </si>
  <si>
    <t>Ribonuclease pancreatic</t>
  </si>
  <si>
    <t>Heat shock 70 kDa protein 1A/1B</t>
  </si>
  <si>
    <t>Isoform 2 of Annexin A6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</si>
  <si>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</si>
  <si>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</si>
  <si>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</si>
  <si>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</si>
  <si>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Synaptophysin</t>
  </si>
  <si>
    <t>Isoform 2 of Porphobilinogen deaminase</t>
  </si>
  <si>
    <t>Neprilysin</t>
  </si>
  <si>
    <t>Isoform 3 of Pyruvate dehydrogenase E1 component subunit alpha, somatic form, mitochondrial</t>
  </si>
  <si>
    <t>Cytochrome c1, heme protein, mitochondrial</t>
  </si>
  <si>
    <t>U2 small nuclear ribonucleoprotein B</t>
  </si>
  <si>
    <t>Melanotransferrin</t>
  </si>
  <si>
    <t>Complement factor H</t>
  </si>
  <si>
    <t>U1 small nuclear ribonucleoprotein 70 kDa</t>
  </si>
  <si>
    <t>Integrin alpha-5</t>
  </si>
  <si>
    <t>Isoform 3 of Nuclear factor 1 C-type</t>
  </si>
  <si>
    <t>Vimentin</t>
  </si>
  <si>
    <t>Guanine nucleotide-binding protein G(k) subunit alpha</t>
  </si>
  <si>
    <t>Annexin A5</t>
  </si>
  <si>
    <t>U1 small nuclear ribonucleoprotein A</t>
  </si>
  <si>
    <t>Isoform 3 of Fibroblast growth factor 2</t>
  </si>
  <si>
    <t>Hemoglobin subunit theta-1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</si>
  <si>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</si>
  <si>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</si>
  <si>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</si>
  <si>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</si>
  <si>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</si>
  <si>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</si>
  <si>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</si>
  <si>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</si>
  <si>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</si>
  <si>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</si>
  <si>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Dihydrolipoyl dehydrogenase, mitochondrial</t>
  </si>
  <si>
    <t>U2 small nuclear ribonucleoprotein A</t>
  </si>
  <si>
    <t>Pro-cathepsin H</t>
  </si>
  <si>
    <t>Cytochrome c oxidase subunit 6C</t>
  </si>
  <si>
    <t>Poly [ADP-ribose] polymerase 1</t>
  </si>
  <si>
    <t>Furin</t>
  </si>
  <si>
    <t>Leukotriene A-4 hydrolase</t>
  </si>
  <si>
    <t>Fructose-bisphosphate aldolase C</t>
  </si>
  <si>
    <t>Chromosome transmission fidelity protein 8 homolog isoform 2</t>
  </si>
  <si>
    <t>Isoform 2 of G antigen 12F</t>
  </si>
  <si>
    <t>Small integral membrane protein 13</t>
  </si>
  <si>
    <t>Adrenodoxin, mitochondrial</t>
  </si>
  <si>
    <t>Serglycin</t>
  </si>
  <si>
    <t>60 kDa SS-A/Ro ribonucleoprotein</t>
  </si>
  <si>
    <t>Lysosomal alpha-glucosidase</t>
  </si>
  <si>
    <t>Ras-related protein R-Ras</t>
  </si>
  <si>
    <t>Serine/threonine-protein kinase A-Raf</t>
  </si>
  <si>
    <t>Histone H1.4</t>
  </si>
  <si>
    <t>Dihydrolipoyllysine-residue acetyltransferase component of pyruvate dehydrogenase complex, mitochondrial</t>
  </si>
  <si>
    <t>Nuclear receptor subfamily 2 group F member 6</t>
  </si>
  <si>
    <t>Thioredoxin</t>
  </si>
  <si>
    <t>Cytochrome c oxidase subunit 5B, mitochondrial</t>
  </si>
  <si>
    <t>Lysosomal protective protein</t>
  </si>
  <si>
    <t>Isoform Tau-B of Microtubule-associated protein tau</t>
  </si>
  <si>
    <t>cAMP-dependent protein kinase type I-alpha regulatory subunit</t>
  </si>
  <si>
    <t>Isoform 2 of Mast/stem cell growth factor receptor Kit</t>
  </si>
  <si>
    <t>Uroporphyrinogen-III synthase</t>
  </si>
  <si>
    <t>S-formylglutathione hydrolase</t>
  </si>
  <si>
    <t>60 kDa heat shock protein, mitochondrial</t>
  </si>
  <si>
    <t>78 kDa glucose-regulated protein</t>
  </si>
  <si>
    <t>Solute carrier family 2, facilitated glucose transporter member 1</t>
  </si>
  <si>
    <t>Solute carrier family 2, facilitated glucose transporter member 3</t>
  </si>
  <si>
    <t>Protein 4.1</t>
  </si>
  <si>
    <t>Isoform 2 of Protein 4.1</t>
  </si>
  <si>
    <t>Isoform 4 of Protein 4.1</t>
  </si>
  <si>
    <t>Isoform 5 of Protein 4.1</t>
  </si>
  <si>
    <t>Uridine 5-monophosphate synthase</t>
  </si>
  <si>
    <t>Isoform 2 of Uridine 5-monophosphate synthase</t>
  </si>
  <si>
    <t>Isoform 3 of Pyruvate dehydrogenase E1 component subunit beta, mitochondrial</t>
  </si>
  <si>
    <t>Glycogen phosphorylase, brain form</t>
  </si>
  <si>
    <t>Ras-related protein Ral-A</t>
  </si>
  <si>
    <t>Ras-related protein Ral-B</t>
  </si>
  <si>
    <t>Isoform 2 of Breakpoint cluster region protein</t>
  </si>
  <si>
    <t>Isoform 3 of Spectrin beta chain, erythrocytic</t>
  </si>
  <si>
    <t>Lysosome-associated membrane glycoprotein 1</t>
  </si>
  <si>
    <t>Glucose-6-phosphate 1-dehydrogenase</t>
  </si>
  <si>
    <t>Ubiquitin-like protein 4A</t>
  </si>
  <si>
    <t>Pyruvate carboxylase, mitochondrial</t>
  </si>
  <si>
    <t>Isoform 3 of Dystrophin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</si>
  <si>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</si>
  <si>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</si>
  <si>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</si>
  <si>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</si>
  <si>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</si>
  <si>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Ribose-phosphate pyrophosphokinase 2</t>
  </si>
  <si>
    <t>Polyadenylate-binding protein 1</t>
  </si>
  <si>
    <t>Proliferating cell nuclear antigen</t>
  </si>
  <si>
    <t>Histidine--tRNA ligase, cytoplasmic</t>
  </si>
  <si>
    <t>ADP/ATP translocase 1</t>
  </si>
  <si>
    <t>ADP/ATP translocase 3</t>
  </si>
  <si>
    <t>Nucleoprotein TPR</t>
  </si>
  <si>
    <t>Creatine kinase B-type</t>
  </si>
  <si>
    <t>Isoform 2 of Low affinity immunoglobulin gamma Fc region receptor II-a</t>
  </si>
  <si>
    <t>Annexin A3</t>
  </si>
  <si>
    <t>Creatine kinase U-type, mitochondrial</t>
  </si>
  <si>
    <t>Isoform 2 of Alpha-actinin-1</t>
  </si>
  <si>
    <t>Myosin light chain 4</t>
  </si>
  <si>
    <t>Proto-oncogene tyrosine-protein kinase Src</t>
  </si>
  <si>
    <t>Xaa-Pro dipeptidase</t>
  </si>
  <si>
    <t>X-ray repair cross-complementing protein 6</t>
  </si>
  <si>
    <t>Protein lyl-1</t>
  </si>
  <si>
    <t>X-ray repair cross-complementing protein 5</t>
  </si>
  <si>
    <t>Cytochrome c oxidase subunit 4 isoform 1, mitochondrial</t>
  </si>
  <si>
    <t>5-aminolevulinate synthase, nonspecific, mitochondrial</t>
  </si>
  <si>
    <t>Platelet glycoprotein Ib beta chain</t>
  </si>
  <si>
    <t>Gamma-interferon-inducible lysosomal thiol reductase</t>
  </si>
  <si>
    <t>Isoform LAMP-2B of Lysosome-associated membrane glycoprotein 2</t>
  </si>
  <si>
    <t>Ribonuclease inhibitor</t>
  </si>
  <si>
    <t>Cytochrome b-245 light chain</t>
  </si>
  <si>
    <t>Elongation factor 2</t>
  </si>
  <si>
    <t>Protein disulfide-isomerase A4</t>
  </si>
  <si>
    <t>Prolyl 4-hydroxylase subunit alpha-1</t>
  </si>
  <si>
    <t>Isoform 2 of Prolyl 4-hydroxylase subunit alpha-1</t>
  </si>
  <si>
    <t>Translationally-controlled tumor protein</t>
  </si>
  <si>
    <t>Plastin-2</t>
  </si>
  <si>
    <t>Electron transfer flavoprotein subunit alpha, mitochondrial</t>
  </si>
  <si>
    <t>cAMP-dependent protein kinase type II-alpha regulatory subunit</t>
  </si>
  <si>
    <t>Isoform 3 of 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</si>
  <si>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</si>
  <si>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</si>
  <si>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</si>
  <si>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</si>
  <si>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Hematopoietic lineage cell-specific protein</t>
  </si>
  <si>
    <t>Isoform 2 of Farnesyl pyrophosphate synthase</t>
  </si>
  <si>
    <t>Sodium/potassium-transporting ATPase subunit beta-2</t>
  </si>
  <si>
    <t>Alcohol dehydrogenase [NADP(+)]</t>
  </si>
  <si>
    <t>Pyruvate kinase isozymes M1/M2</t>
  </si>
  <si>
    <t>Isoform M1 of Pyruvate kinase isozymes M1/M2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</si>
  <si>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</si>
  <si>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</si>
  <si>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</si>
  <si>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</si>
  <si>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</si>
  <si>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</si>
  <si>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</si>
  <si>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</si>
  <si>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Serine/threonine-protein kinase B-raf</t>
  </si>
  <si>
    <t>Glutamine synthetase</t>
  </si>
  <si>
    <t>Aldose reductase</t>
  </si>
  <si>
    <t>Aminopeptidase N</t>
  </si>
  <si>
    <t>Isoform Gamma of Poliovirus receptor</t>
  </si>
  <si>
    <t>Ras-related C3 botulinum toxin substrate 2</t>
  </si>
  <si>
    <t>Isoform 2 of Eukaryotic peptide chain release factor GTP-binding subunit ERF3A</t>
  </si>
  <si>
    <t>Isoform 2 of Arylsulfatase A</t>
  </si>
  <si>
    <t>Ezrin</t>
  </si>
  <si>
    <t>Ubiquitin carboxyl-terminal hydrolase isozyme L3</t>
  </si>
  <si>
    <t>Isoform 3 of Membrane cofactor protein</t>
  </si>
  <si>
    <t>Nucleoside diphosphate kinase A</t>
  </si>
  <si>
    <t>Arylsulfatase B</t>
  </si>
  <si>
    <t>40S ribosomal protein S2</t>
  </si>
  <si>
    <t>Beta-galactoside alpha-2,6-sialyltransferase 1</t>
  </si>
  <si>
    <t>Transcription factor E2-alpha</t>
  </si>
  <si>
    <t>Replication protein A 32 kDa subunit</t>
  </si>
  <si>
    <t>Leukosialin</t>
  </si>
  <si>
    <t>Carbonyl reductase [NADPH] 1</t>
  </si>
  <si>
    <t>Isoform Er9 of Ankyrin-1</t>
  </si>
  <si>
    <t>Short-chain specific acyl-CoA dehydrogenase, mitochondrial</t>
  </si>
  <si>
    <t>Isoform 3 of Cyclic AMP-responsive element-binding protein 1</t>
  </si>
  <si>
    <t>Isoform 3 of Beta-galactosidase</t>
  </si>
  <si>
    <t>Isoform Delta13 of Platelet endothelial cell adhesion molecule</t>
  </si>
  <si>
    <t>Serine/threonine-protein phosphatase 2B catalytic subunit beta isoform</t>
  </si>
  <si>
    <t>Cytoplasmic protein NCK1</t>
  </si>
  <si>
    <t>GC-rich sequence DNA-binding factor 2</t>
  </si>
  <si>
    <t>Histone H1.5</t>
  </si>
  <si>
    <t>NADPH--cytochrome P450 reductase</t>
  </si>
  <si>
    <t>Isoform 3 of 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</si>
  <si>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</si>
  <si>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</si>
  <si>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</si>
  <si>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</si>
  <si>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Isoform 2 of Y-box-binding protein 3</t>
  </si>
  <si>
    <t>Zinc finger protein 14</t>
  </si>
  <si>
    <t>Zinc finger protein 24</t>
  </si>
  <si>
    <t>Alpha-N-acetylgalactosaminidase</t>
  </si>
  <si>
    <t>Heat shock 70 kDa protein 6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</si>
  <si>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</si>
  <si>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</si>
  <si>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</si>
  <si>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</si>
  <si>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Transcription factor jun-B</t>
  </si>
  <si>
    <t>Homeobox protein Hox-B9</t>
  </si>
  <si>
    <t>Homeobox protein Hox-B4</t>
  </si>
  <si>
    <t>Transcription factor jun-D</t>
  </si>
  <si>
    <t>NADH dehydrogenase [ubiquinone] 1 beta subcomplex subunit 7</t>
  </si>
  <si>
    <t>cAMP-dependent protein kinase catalytic subunit alpha</t>
  </si>
  <si>
    <t>Calpain-2 catalytic subunit</t>
  </si>
  <si>
    <t>CCAAT/enhancer-binding protein beta</t>
  </si>
  <si>
    <t>Isoform PTPA of Tyrosine-protein phosphatase non-receptor type 2</t>
  </si>
  <si>
    <t>CTP synthase 1</t>
  </si>
  <si>
    <t>6-phosphofructokinase, liver type</t>
  </si>
  <si>
    <t>Ganglioside GM2 activator</t>
  </si>
  <si>
    <t>T-complex protein 1 subunit alpha</t>
  </si>
  <si>
    <t>Tyrosine-protein phosphatase non-receptor type 1</t>
  </si>
  <si>
    <t>60S ribosomal protein L35a</t>
  </si>
  <si>
    <t>Integrin beta-5</t>
  </si>
  <si>
    <t>60S ribosomal protein L7</t>
  </si>
  <si>
    <t>Isoform 1 of Vinculin</t>
  </si>
  <si>
    <t>Isoform H of Protein SON</t>
  </si>
  <si>
    <t>Negative elongation factor E</t>
  </si>
  <si>
    <t>Phosphoglycerate mutase 1</t>
  </si>
  <si>
    <t>Regulator of chromosome condensation</t>
  </si>
  <si>
    <t>Cyclic AMP-dependent transcription factor ATF-1</t>
  </si>
  <si>
    <t>DNA ligase 1</t>
  </si>
  <si>
    <t>ATP synthase-coupling factor 6, mitochondrial</t>
  </si>
  <si>
    <t>DNA repair protein XRCC1</t>
  </si>
  <si>
    <t>1-phosphatidylinositol 4,5-bisphosphate phosphodiesterase gamma-1</t>
  </si>
  <si>
    <t>Nucleolin</t>
  </si>
  <si>
    <t>DNA-directed RNA polymerase II subunit RPB3</t>
  </si>
  <si>
    <t>DNA-directed RNA polymerases I, II, and III subunit RPABC1</t>
  </si>
  <si>
    <t>Leukocyte surface antigen CD53</t>
  </si>
  <si>
    <t>TFIIH basal transcription factor complex helicase XPB subunit</t>
  </si>
  <si>
    <t>Isoform 2 of Interferon-induced, double-stranded RNA-activated protein kinase</t>
  </si>
  <si>
    <t>Transcription factor E3</t>
  </si>
  <si>
    <t>Spermidine synthase</t>
  </si>
  <si>
    <t>Nuclear factor NF-kappa-B p105 subunit</t>
  </si>
  <si>
    <t>Isoform K of Plasma membrane calcium-transporting ATPase 1</t>
  </si>
  <si>
    <t>Eukaryotic translation initiation factor 2 subunit 2</t>
  </si>
  <si>
    <t>Myeloid cell surface antigen CD33</t>
  </si>
  <si>
    <t>Cyclin-A2</t>
  </si>
  <si>
    <t>Transcription factor BTF3</t>
  </si>
  <si>
    <t>Isoform 2 of Transcription factor BTF3</t>
  </si>
  <si>
    <t>Tumor necrosis factor receptor superfamily member 1B</t>
  </si>
  <si>
    <t>Ras-related protein Rab-3A</t>
  </si>
  <si>
    <t>Ras-related protein Rab-4A</t>
  </si>
  <si>
    <t>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</si>
  <si>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</si>
  <si>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</si>
  <si>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</si>
  <si>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</si>
  <si>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</si>
  <si>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Isoform 2 of Calpastatin</t>
  </si>
  <si>
    <t>Parathymosin</t>
  </si>
  <si>
    <t>Isoform 8 of Cyclin-dependent kinase 11B</t>
  </si>
  <si>
    <t>V-type proton ATPase subunit B, brain isoform</t>
  </si>
  <si>
    <t>Cysteine and glycine-rich protein 1</t>
  </si>
  <si>
    <t>Cytoplasmic aconitate hydratase</t>
  </si>
  <si>
    <t>Tumor necrosis factor alpha-induced protein 3</t>
  </si>
  <si>
    <t>Voltage-dependent anion-selective channel protein 1</t>
  </si>
  <si>
    <t>Isoform 3 of Ryanodine receptor 1</t>
  </si>
  <si>
    <t>Succinate dehydrogenase [ubiquinone] iron-sulfur subunit,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</si>
  <si>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</si>
  <si>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</si>
  <si>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</si>
  <si>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</si>
  <si>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rRNA 2-O-methyltransferase fibrillarin</t>
  </si>
  <si>
    <t>Trifunctional purine biosynthetic protein adenosine-3</t>
  </si>
  <si>
    <t>Non-specific lipid-transfer protein</t>
  </si>
  <si>
    <t>Isoform SCP2 of Non-specific lipid-transfer protein</t>
  </si>
  <si>
    <t>Ubiquitin-like modifier-activating enzyme 1</t>
  </si>
  <si>
    <t>Galanin peptides</t>
  </si>
  <si>
    <t>Small proline-rich protein 2D</t>
  </si>
  <si>
    <t>Heterogeneous nuclear ribonucleoproteins A2/B1</t>
  </si>
  <si>
    <t>MHC class II regulatory factor RFX1</t>
  </si>
  <si>
    <t>E3 ubiquitin-protein ligase CBL</t>
  </si>
  <si>
    <t>Isoform 4 of cAMP-dependent protein kinase catalytic subunit beta</t>
  </si>
  <si>
    <t>Cytochrome b-c1 complex subunit 2, mitochondrial</t>
  </si>
  <si>
    <t>Ferrochelatase, mitochondrial</t>
  </si>
  <si>
    <t>Transcription elongation factor A protein 1</t>
  </si>
  <si>
    <t>Isoform 3 of Prostaglandin G/H synthase 1</t>
  </si>
  <si>
    <t>Splicing factor, proline- and glutamine-rich</t>
  </si>
  <si>
    <t>Tubulin gamma-1 chain</t>
  </si>
  <si>
    <t>Kell blood group glycoprotein</t>
  </si>
  <si>
    <t>Peptidyl-prolyl cis-trans isomerase B</t>
  </si>
  <si>
    <t>NAD-dependent malic enzyme, mitochondrial</t>
  </si>
  <si>
    <t>Tryptophan--tRNA ligase, cytoplasmic</t>
  </si>
  <si>
    <t>40S ribosomal protein S3</t>
  </si>
  <si>
    <t>Glycine cleavage system H protein, mitochondrial</t>
  </si>
  <si>
    <t>Tyrosine-protein kinase JAK1</t>
  </si>
  <si>
    <t>Nuclear autoantigen Sp-100</t>
  </si>
  <si>
    <t>Isoform Short of Nuclear transcription factor Y subunit alpha</t>
  </si>
  <si>
    <t>Adenosylhomocysteinase</t>
  </si>
  <si>
    <t>Cofilin-1</t>
  </si>
  <si>
    <t>Isoform ZB of Plasma membrane calcium-transporting ATPase 4</t>
  </si>
  <si>
    <t>Inositol-trisphosphate 3-kinase A</t>
  </si>
  <si>
    <t>Carnitine O-palmitoyltransferase 2, mitochondrial</t>
  </si>
  <si>
    <t>Thymidylate kinase</t>
  </si>
  <si>
    <t>Ribonucleoside-diphosphate reductase large subunit</t>
  </si>
  <si>
    <t>Elongation factor 1-beta</t>
  </si>
  <si>
    <t>Low molecular weight phosphotyrosine protein phosphatase</t>
  </si>
  <si>
    <t>Acetyl-CoA acetyltransferase, mitochondrial</t>
  </si>
  <si>
    <t>DNA-directed RNA polymerase II subunit RPB1</t>
  </si>
  <si>
    <t>Isoform Short of Adenomatous polyposis coli protein</t>
  </si>
  <si>
    <t>Beta-adrenergic receptor kinase 1</t>
  </si>
  <si>
    <t>Proteinase-activated receptor 1</t>
  </si>
  <si>
    <t>DNA replication licensing factor MCM3</t>
  </si>
  <si>
    <t>40S ribosomal protein S12</t>
  </si>
  <si>
    <t>DnaJ homolog subfamily B member 1</t>
  </si>
  <si>
    <t>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</si>
  <si>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</si>
  <si>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</si>
  <si>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</si>
  <si>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</si>
  <si>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</si>
  <si>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Rhombotin-2</t>
  </si>
  <si>
    <t>Protein S100-P</t>
  </si>
  <si>
    <t>Moesin</t>
  </si>
  <si>
    <t>Probable ATP-dependent RNA helicase DDX6</t>
  </si>
  <si>
    <t>DNA (cytosine-5)-methyltransferase 1</t>
  </si>
  <si>
    <t>Isoform 2 of DNA (cytosine-5)-methyltransferase 1</t>
  </si>
  <si>
    <t>Isoform 2 of Splicing factor U2AF 65 kDa subunit</t>
  </si>
  <si>
    <t>60S ribosomal protein L13</t>
  </si>
  <si>
    <t>Rab proteins geranylgeranyltransferase component A 2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</si>
  <si>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</si>
  <si>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</si>
  <si>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</si>
  <si>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</si>
  <si>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</si>
  <si>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</si>
  <si>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</si>
  <si>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</si>
  <si>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</si>
  <si>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G0/G1 switch protein 2</t>
  </si>
  <si>
    <t>Isoform 2 of Aryl hydrocarbon receptor nuclear translocator</t>
  </si>
  <si>
    <t>60S ribosomal protein L10</t>
  </si>
  <si>
    <t>Replication protein A 70 kDa DNA-binding subunit</t>
  </si>
  <si>
    <t>Calreticulin</t>
  </si>
  <si>
    <t>cAMP-specific 3,5-cyclic phosphodiesterase 4A</t>
  </si>
  <si>
    <t>Isoform 5 of Microtubule-associated protein 4</t>
  </si>
  <si>
    <t>Calnexin</t>
  </si>
  <si>
    <t>Phosphatidylinositol 3-kinase regulatory subunit alpha</t>
  </si>
  <si>
    <t>Proteasome subunit alpha type-5</t>
  </si>
  <si>
    <t>Proteasome subunit beta type-4</t>
  </si>
  <si>
    <t>Proteasome subunit beta type-6</t>
  </si>
  <si>
    <t>Proteasome subunit beta type-5</t>
  </si>
  <si>
    <t>Tropomodulin-1</t>
  </si>
  <si>
    <t>NADH-ubiquinone oxidoreductase 75 kDa subunit, mitochondrial</t>
  </si>
  <si>
    <t>Mitogen-activated protein kinase 1</t>
  </si>
  <si>
    <t>Granulins</t>
  </si>
  <si>
    <t>Isoform 2 of Cytosol aminopeptidase</t>
  </si>
  <si>
    <t>Tumor necrosis factor receptor superfamily member 8</t>
  </si>
  <si>
    <t>General transcription factor IIE subunit 1</t>
  </si>
  <si>
    <t>Transcription initiation factor IIE subunit beta</t>
  </si>
  <si>
    <t>Inositol monophosphatase 1</t>
  </si>
  <si>
    <t>Isoform 7 of SHC-transforming protein 1</t>
  </si>
  <si>
    <t>Cellular retinoic acid-binding protein 2</t>
  </si>
  <si>
    <t>Transketolase</t>
  </si>
  <si>
    <t>Isoform PML-5 of Protein PML</t>
  </si>
  <si>
    <t>Elongation factor 1-delta</t>
  </si>
  <si>
    <t>Isoform 3 of Elongation factor 1-delta</t>
  </si>
  <si>
    <t>Myristoylated alanine-rich C-kinase substrate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</si>
  <si>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</si>
  <si>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</si>
  <si>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</si>
  <si>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</si>
  <si>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</si>
  <si>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</si>
  <si>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</si>
  <si>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</si>
  <si>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</si>
  <si>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</si>
  <si>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</si>
  <si>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</si>
  <si>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</si>
  <si>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</si>
  <si>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</si>
  <si>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Wee1-like protein kinase</t>
  </si>
  <si>
    <t>Peptidyl-prolyl cis-trans isomerase F, mitochondrial</t>
  </si>
  <si>
    <t>Glycylpeptide N-tetradecanoyltransferase 1</t>
  </si>
  <si>
    <t>Adenylosuccinate synthetase isozyme 2</t>
  </si>
  <si>
    <t>Alpha-2-macroglobulin receptor-associated protein</t>
  </si>
  <si>
    <t>Adenylosuccinate lyase</t>
  </si>
  <si>
    <t>Pyruvate kinase isozymes R/L</t>
  </si>
  <si>
    <t>Isoform 2 of CAP-Gly domain-containing linker protein 1</t>
  </si>
  <si>
    <t>Glutathione S-transferase theta-1</t>
  </si>
  <si>
    <t>Leukocyte elastase inhibitor</t>
  </si>
  <si>
    <t>High affinity cationic amino acid transporter 1</t>
  </si>
  <si>
    <t>Aldehyde dehydrogenase X,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</si>
  <si>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</si>
  <si>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</si>
  <si>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</si>
  <si>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</si>
  <si>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</si>
  <si>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Ribonucleoside-diphosphate reductase subunit M2</t>
  </si>
  <si>
    <t>Sodium- and chloride-dependent taurine transporter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</si>
  <si>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</si>
  <si>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</si>
  <si>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</si>
  <si>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</si>
  <si>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</si>
  <si>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</si>
  <si>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</si>
  <si>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Isoform Short of 14-3-3 protein beta/alpha</t>
  </si>
  <si>
    <t>Isoform 2 of 14-3-3 protein sigma</t>
  </si>
  <si>
    <t>Stress-induced-phosphoprotein 1</t>
  </si>
  <si>
    <t>Protein S100-A11</t>
  </si>
  <si>
    <t>Isoform 3 of Type II inositol 1,4,5-trisphosphate 5-phosphatase</t>
  </si>
  <si>
    <t>Peroxiredoxin-2</t>
  </si>
  <si>
    <t>Isoform 1 of Glycerol kinase</t>
  </si>
  <si>
    <t>Deoxycytidylate deaminase</t>
  </si>
  <si>
    <t>Pyrroline-5-carboxylate reductase 1, mitochondrial</t>
  </si>
  <si>
    <t>Isoform 2 of ETS-related transcription factor Elf-1</t>
  </si>
  <si>
    <t>Isoform 2 of Syntaxin-2</t>
  </si>
  <si>
    <t>Cystathionine gamma-lyase</t>
  </si>
  <si>
    <t>60S ribosomal protein L9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</si>
  <si>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</si>
  <si>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</si>
  <si>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</si>
  <si>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</si>
  <si>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</si>
  <si>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Multidrug resistance-associated protein 1</t>
  </si>
  <si>
    <t>Cyclin-dependent kinases regulatory subunit 2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</si>
  <si>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</si>
  <si>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</si>
  <si>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</si>
  <si>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</si>
  <si>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</si>
  <si>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</si>
  <si>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</si>
  <si>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</si>
  <si>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Protein EVI2B</t>
  </si>
  <si>
    <t>Bifunctional epoxide hydrolase 2</t>
  </si>
  <si>
    <t>Heat shock 70 kDa protein 1-like</t>
  </si>
  <si>
    <t>Heat shock 70 kDa protein 4</t>
  </si>
  <si>
    <t>Carbonic anhydrase-related protein</t>
  </si>
  <si>
    <t>Catenin alpha-1</t>
  </si>
  <si>
    <t>Prohibitin</t>
  </si>
  <si>
    <t>Serpin B6</t>
  </si>
  <si>
    <t>Isoform 4 of Merlin</t>
  </si>
  <si>
    <t>Radixin</t>
  </si>
  <si>
    <t>Replication protein A 14 kDa subunit</t>
  </si>
  <si>
    <t>Replication factor C subunit 4</t>
  </si>
  <si>
    <t>Replication factor C subunit 2</t>
  </si>
  <si>
    <t>60S ribosomal protein L22</t>
  </si>
  <si>
    <t>General transcription factor IIF subunit 1</t>
  </si>
  <si>
    <t>Sepiapterin reductase</t>
  </si>
  <si>
    <t>Cystathionine beta-synthase</t>
  </si>
  <si>
    <t>Isoform 5 of Glycogen debranching enzyme</t>
  </si>
  <si>
    <t>Myosin-9</t>
  </si>
  <si>
    <t>Myosin-10</t>
  </si>
  <si>
    <t>Coatomer subunit beta</t>
  </si>
  <si>
    <t>Isoform 2 of Alpha-adducin</t>
  </si>
  <si>
    <t>Beta-adducin</t>
  </si>
  <si>
    <t>Isoform 2 of Basigin</t>
  </si>
  <si>
    <t>Isoform Short of RNA-binding protein FUS</t>
  </si>
  <si>
    <t>Isoform 2 of Nuclear pore complex protein Nup214</t>
  </si>
  <si>
    <t>Protein DEK</t>
  </si>
  <si>
    <t>Isoform 4 of Myosin-11</t>
  </si>
  <si>
    <t>Glutaredoxin-1</t>
  </si>
  <si>
    <t>Isoform 2 of 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</si>
  <si>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</si>
  <si>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</si>
  <si>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</si>
  <si>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</si>
  <si>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</si>
  <si>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</si>
  <si>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</si>
  <si>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</si>
  <si>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</si>
  <si>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</si>
  <si>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</si>
  <si>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</si>
  <si>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</si>
  <si>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</si>
  <si>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</si>
  <si>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</si>
  <si>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</si>
  <si>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Squalene synthase</t>
  </si>
  <si>
    <t>Isoform 3 of Phosphatidylinositol N-acetylglucosaminyltransferase subunit A</t>
  </si>
  <si>
    <t>Transgelin-2</t>
  </si>
  <si>
    <t>Transaldolase</t>
  </si>
  <si>
    <t>Electron transfer flavoprotein subunit beta</t>
  </si>
  <si>
    <t>RNA-binding motif protein, X chromosome</t>
  </si>
  <si>
    <t>Coilin</t>
  </si>
  <si>
    <t>Vitamin K-dependent gamma-carboxylase</t>
  </si>
  <si>
    <t>Integrin alpha-E</t>
  </si>
  <si>
    <t>Stress-70 protein, mitochondrial</t>
  </si>
  <si>
    <t>Eukaryotic initiation factor 4A-III</t>
  </si>
  <si>
    <t>40S ribosomal protein S19</t>
  </si>
  <si>
    <t>60S ribosomal protein L3</t>
  </si>
  <si>
    <t>Collagen alpha-1(XV) chain</t>
  </si>
  <si>
    <t>Isoform 3 of Collagen alpha-1(XVIII) chain</t>
  </si>
  <si>
    <t>Dolichyl-diphosphooligosaccharide--protein glycosyltransferase 48 kDa subunit</t>
  </si>
  <si>
    <t>Acidic leucine-rich nuclear phosphoprotein 32 family member A</t>
  </si>
  <si>
    <t>Flap endonuclease 1</t>
  </si>
  <si>
    <t>Isoform 2 of Macrophage-capping protein</t>
  </si>
  <si>
    <t>Alpha-taxilin</t>
  </si>
  <si>
    <t>T-complex protein 1 subunit zeta</t>
  </si>
  <si>
    <t>Nicotinamide N-methyltransferase</t>
  </si>
  <si>
    <t>Isoform 3 of Von Hippel-Lindau disease tumor suppressor</t>
  </si>
  <si>
    <t>Pre-B-cell leukemia transcription factor 2</t>
  </si>
  <si>
    <t>60S ribosomal protein L13a</t>
  </si>
  <si>
    <t>DNA mismatch repair protein Mlh1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</si>
  <si>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</si>
  <si>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</si>
  <si>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</si>
  <si>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</si>
  <si>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</si>
  <si>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Isoform 2 of Replication factor C subunit 3</t>
  </si>
  <si>
    <t>Trifunctional enzyme subunit alpha, mitochondrial</t>
  </si>
  <si>
    <t>Eukaryotic translation initiation factor 2 subunit 3</t>
  </si>
  <si>
    <t>Isoform ID-B of DNA-binding protein inhibitor ID-1</t>
  </si>
  <si>
    <t>Centrin-2</t>
  </si>
  <si>
    <t>Eukaryotic translation initiation factor 2D</t>
  </si>
  <si>
    <t>Protein BUD31 homolog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</si>
  <si>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</si>
  <si>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</si>
  <si>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</si>
  <si>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</si>
  <si>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</si>
  <si>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Isoleucine--tRNA ligase, cytoplasmic</t>
  </si>
  <si>
    <t>Folate transporter 1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</si>
  <si>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</si>
  <si>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</si>
  <si>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</si>
  <si>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</si>
  <si>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</si>
  <si>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</si>
  <si>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Isoform Gamma of 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</si>
  <si>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</si>
  <si>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</si>
  <si>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</si>
  <si>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</si>
  <si>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Phosphatidylinositol 4,5-bisphosphate 3-kinase catalytic subunit beta isoform</t>
  </si>
  <si>
    <t>Serine/threonine-protein kinase mTOR</t>
  </si>
  <si>
    <t>Epidermal growth factor receptor substrate 15</t>
  </si>
  <si>
    <t>Caspase-3</t>
  </si>
  <si>
    <t>Caspase-2</t>
  </si>
  <si>
    <t>Tyrosine-protein kinase Tec</t>
  </si>
  <si>
    <t>Isoform 4 of Abelson tyrosine-protein kinase 2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</si>
  <si>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</si>
  <si>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</si>
  <si>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</si>
  <si>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</si>
  <si>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Wiskott-Aldrich syndrome protein</t>
  </si>
  <si>
    <t>Cyclin-dependent kinase 4 inhibitor C</t>
  </si>
  <si>
    <t>Lysosomal Pro-X carboxypeptidase</t>
  </si>
  <si>
    <t>Huntingtin</t>
  </si>
  <si>
    <t>Methylenetetrahydrofolate reductase</t>
  </si>
  <si>
    <t>Isoform 2 of Excitatory amino acid transporter 1</t>
  </si>
  <si>
    <t>Neutral amino acid transporter A</t>
  </si>
  <si>
    <t>Platelet-activating factor acetylhydrolase IB subunit alpha</t>
  </si>
  <si>
    <t>Cell surface glycoprotein MUC18</t>
  </si>
  <si>
    <t>DNA mismatch repair protein Msh2</t>
  </si>
  <si>
    <t>Isoform GRK6B of G protein-coupled receptor kinase 6</t>
  </si>
  <si>
    <t>Glycerol-3-phosphate dehydrogenase, mitochondrial</t>
  </si>
  <si>
    <t>Translocon-associated protein subunit alpha</t>
  </si>
  <si>
    <t>Tyrosine-protein phosphatase non-receptor type 9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</si>
  <si>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</si>
  <si>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</si>
  <si>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</si>
  <si>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</si>
  <si>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</si>
  <si>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</si>
  <si>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</si>
  <si>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</si>
  <si>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</si>
  <si>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</si>
  <si>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Dual specificity mitogen-activated protein kinase kinase 4</t>
  </si>
  <si>
    <t>Antigen KI-67</t>
  </si>
  <si>
    <t>Phosphorylase b kinase regulatory subunit alpha, liver isoform</t>
  </si>
  <si>
    <t>Ran GTPase-activating protein 1</t>
  </si>
  <si>
    <t>ATP-dependent DNA helicase Q1</t>
  </si>
  <si>
    <t>Putative ribosomal RNA methyltransferase NOP2</t>
  </si>
  <si>
    <t>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</si>
  <si>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</si>
  <si>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</si>
  <si>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</si>
  <si>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</si>
  <si>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Isoform 1 of Dual specificity mitogen-activated protein kinase kinase 3</t>
  </si>
  <si>
    <t>Isoform 1 of Lys-63-specific deubiquitinase BRCC36</t>
  </si>
  <si>
    <t>60S ribosomal protein L27a</t>
  </si>
  <si>
    <t>60S ribosomal protein L5</t>
  </si>
  <si>
    <t>60S ribosomal protein L21</t>
  </si>
  <si>
    <t>60S ribosomal protein L28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</si>
  <si>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</si>
  <si>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</si>
  <si>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</si>
  <si>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</si>
  <si>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</si>
  <si>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</si>
  <si>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</si>
  <si>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</si>
  <si>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</si>
  <si>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F-actin-capping protein subunit alpha-2</t>
  </si>
  <si>
    <t>Eukaryotic translation initiation factor 1A, X-chromosomal</t>
  </si>
  <si>
    <t>Glutamine--tRNA ligase</t>
  </si>
  <si>
    <t>60S ribosomal protein L29</t>
  </si>
  <si>
    <t>Cytochrome b-c1 complex subunit Rieske, mitochondrial</t>
  </si>
  <si>
    <t>Sodium- and chloride-dependent creatine transporter 1</t>
  </si>
  <si>
    <t>ATP synthase subunit O, mitochondrial</t>
  </si>
  <si>
    <t>Isoform 3 of LIM and senescent cell antigen-like-containing domain protein 1</t>
  </si>
  <si>
    <t>Isoform GlyT-1A of Sodium- and chloride-dependent glycine transporter 1</t>
  </si>
  <si>
    <t>Prolyl endopeptidase</t>
  </si>
  <si>
    <t>NADP-dependent malic enzyme</t>
  </si>
  <si>
    <t>Iron-responsive element-binding protein 2</t>
  </si>
  <si>
    <t>Isoform A of Leptin receptor</t>
  </si>
  <si>
    <t>Coatomer subunit delta</t>
  </si>
  <si>
    <t>Isoform 3 of 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</si>
  <si>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</si>
  <si>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</si>
  <si>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</si>
  <si>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CD151 antigen</t>
  </si>
  <si>
    <t>Protein PRRC2A</t>
  </si>
  <si>
    <t>Glutathione synthetase</t>
  </si>
  <si>
    <t>T-complex protein 1 subunit epsilon</t>
  </si>
  <si>
    <t>Phosphatidylserine synthase 1</t>
  </si>
  <si>
    <t>Nestin</t>
  </si>
  <si>
    <t>Heat shock 70 kDa protein 13</t>
  </si>
  <si>
    <t>Isocitrate dehydrogenase [NADP], mitochondrial</t>
  </si>
  <si>
    <t>Phosphatidylinositol 4,5-bisphosphate 3-kinase catalytic subunit gamma isoform</t>
  </si>
  <si>
    <t>Phosphatidylinositol transfer protein beta isoform</t>
  </si>
  <si>
    <t>Isoform 2 of CD97 antigen</t>
  </si>
  <si>
    <t>DNA polymerase delta subunit 2</t>
  </si>
  <si>
    <t>MARCKS-related protein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</si>
  <si>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</si>
  <si>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</si>
  <si>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</si>
  <si>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</si>
  <si>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</si>
  <si>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</si>
  <si>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</si>
  <si>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</si>
  <si>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</si>
  <si>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</si>
  <si>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</si>
  <si>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</si>
  <si>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</si>
  <si>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Elongation factor Tu, mitochondrial</t>
  </si>
  <si>
    <t>Ubiquitin-conjugating enzyme E2 R1</t>
  </si>
  <si>
    <t>Glutamate dehydrogenase 2, mitochondrial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</si>
  <si>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</si>
  <si>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</si>
  <si>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</si>
  <si>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</si>
  <si>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</si>
  <si>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</si>
  <si>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DNA primase small subunit</t>
  </si>
  <si>
    <t>DNA primase large subunit</t>
  </si>
  <si>
    <t>Transcriptional repressor CTCF</t>
  </si>
  <si>
    <t>Proteasome subunit beta type-2</t>
  </si>
  <si>
    <t>DNA replication licensing factor MCM2</t>
  </si>
  <si>
    <t>Very long-chain specific acyl-CoA dehydrogenase, mitochondrial</t>
  </si>
  <si>
    <t>Isoform Short of Vacuolar protein sorting-associated protein 41 homolog</t>
  </si>
  <si>
    <t>Transmembrane emp24 domain-containing protein 10</t>
  </si>
  <si>
    <t>RNA-binding protein 25</t>
  </si>
  <si>
    <t>Isoform 4 of Protein numb homolog</t>
  </si>
  <si>
    <t>Isoform 2 of Presenilin-1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</si>
  <si>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</si>
  <si>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</si>
  <si>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</si>
  <si>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</si>
  <si>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Glycogen synthase kinase-3 alpha</t>
  </si>
  <si>
    <t>Glycogen synthase kinase-3 beta</t>
  </si>
  <si>
    <t>Cytosolic purine 5-nucleotidase</t>
  </si>
  <si>
    <t>Selenide, water dikinase 1</t>
  </si>
  <si>
    <t>Isoform 3 of Selenide, water dikinase 1</t>
  </si>
  <si>
    <t>5-formyltetrahydrofolate cyclo-ligase</t>
  </si>
  <si>
    <t>GMP synthase [glutamine-hydrolyzing]</t>
  </si>
  <si>
    <t>Double-strand break repair protein MRE11A</t>
  </si>
  <si>
    <t>Ketohexokinase</t>
  </si>
  <si>
    <t>Histamine N-methyltransferase</t>
  </si>
  <si>
    <t>Guanine nucleotide-binding protein G(q) subunit alpha</t>
  </si>
  <si>
    <t>Guanine nucleotide-binding protein G(I)/G(S)/G(O) subunit gamma-10</t>
  </si>
  <si>
    <t>Sulfotransferase 1A3/1A4</t>
  </si>
  <si>
    <t>Protoporphyrinogen oxidase</t>
  </si>
  <si>
    <t>Emerin</t>
  </si>
  <si>
    <t>Isoform 2 of Carnitine O-palmitoyltransferase 1, liver isoform</t>
  </si>
  <si>
    <t>Sulfate transporter</t>
  </si>
  <si>
    <t>Serpin B9</t>
  </si>
  <si>
    <t>Serpin H1</t>
  </si>
  <si>
    <t>PDZ and LIM domain protein 4</t>
  </si>
  <si>
    <t>Hsc70-interacting protein</t>
  </si>
  <si>
    <t>Vasodilator-stimulated phosphoprotein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</si>
  <si>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</si>
  <si>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</si>
  <si>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</si>
  <si>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</si>
  <si>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</si>
  <si>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Cyclin-dependent kinase 9</t>
  </si>
  <si>
    <t>Palmitoyl-protein thioesterase 1</t>
  </si>
  <si>
    <t>T-complex protein 1 subunit theta</t>
  </si>
  <si>
    <t>T-complex protein 1 subunit delta</t>
  </si>
  <si>
    <t>Poly(A) polymerase alpha</t>
  </si>
  <si>
    <t>Ras-related protein Rab-5C</t>
  </si>
  <si>
    <t>Ras-related protein Rab-7a</t>
  </si>
  <si>
    <t>Ras-related protein Rab-9A</t>
  </si>
  <si>
    <t>Ras-related protein Rab-13</t>
  </si>
  <si>
    <t>Ras-related protein Rab-27A</t>
  </si>
  <si>
    <t>1-phosphatidylinositol 4,5-bisphosphate phosphodiesterase delta-1</t>
  </si>
  <si>
    <t>Death-associated protein 1</t>
  </si>
  <si>
    <t>Isoform 2 of 28S ribosomal protein S29, mitochondrial</t>
  </si>
  <si>
    <t>Dual specificity protein phosphatase 3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</si>
  <si>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</si>
  <si>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</si>
  <si>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</si>
  <si>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</si>
  <si>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</si>
  <si>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</si>
  <si>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</si>
  <si>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</si>
  <si>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Peroxisomal multifunctional enzyme type 2</t>
  </si>
  <si>
    <t>26S proteasome non-ATPase regulatory subunit 7</t>
  </si>
  <si>
    <t>Sulfite oxidase, mitochondrial</t>
  </si>
  <si>
    <t>Signal transducer and activator of transcription 5B</t>
  </si>
  <si>
    <t>Isoform 3 of H(+)/Cl(-) exchange transporter 3</t>
  </si>
  <si>
    <t>H(+)/Cl(-) exchange transporter 5</t>
  </si>
  <si>
    <t>H(+)/Cl(-) exchange transporter 7</t>
  </si>
  <si>
    <t>Vesicle-associated membrane protein 7</t>
  </si>
  <si>
    <t>Membrane transport protein XK</t>
  </si>
  <si>
    <t>Ribosomal protein S6 kinase alpha-3</t>
  </si>
  <si>
    <t>AF4/FMR2 family member 1</t>
  </si>
  <si>
    <t>Isoform 2 of 3-oxo-5-beta-steroid 4-dehydrogenase</t>
  </si>
  <si>
    <t>Hepatoma-derived growth factor</t>
  </si>
  <si>
    <t>Calponin-1</t>
  </si>
  <si>
    <t>Cyclin-H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</si>
  <si>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</si>
  <si>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</si>
  <si>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</si>
  <si>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</si>
  <si>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</si>
  <si>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</si>
  <si>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Rap1 GTPase-GDP dissociation stimulator 1</t>
  </si>
  <si>
    <t>Rho GDP-dissociation inhibitor 1</t>
  </si>
  <si>
    <t>Rho GDP-dissociation inhibitor 2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</si>
  <si>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</si>
  <si>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</si>
  <si>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</si>
  <si>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</si>
  <si>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</si>
  <si>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</si>
  <si>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Ribonuclease UK114</t>
  </si>
  <si>
    <t>Spermine synthase</t>
  </si>
  <si>
    <t>Hexokinase-2</t>
  </si>
  <si>
    <t>Thimet oligopeptidase</t>
  </si>
  <si>
    <t>Aldo-keto reductase family 1 member C2</t>
  </si>
  <si>
    <t>F-actin-capping protein subunit alpha-1</t>
  </si>
  <si>
    <t>Cysteine-rich protein 2</t>
  </si>
  <si>
    <t>Isoform 6 of 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</si>
  <si>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</si>
  <si>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</si>
  <si>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</si>
  <si>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</si>
  <si>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</si>
  <si>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</si>
  <si>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</si>
  <si>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</si>
  <si>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</si>
  <si>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</si>
  <si>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</si>
  <si>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</si>
  <si>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Coatomer subunit alpha</t>
  </si>
  <si>
    <t>Dipeptidyl peptidase 1</t>
  </si>
  <si>
    <t>Cytochrome c-type heme lyase</t>
  </si>
  <si>
    <t>Mitogen-activated protein kinase 12</t>
  </si>
  <si>
    <t>Sodium/myo-inositol cotransporter</t>
  </si>
  <si>
    <t>Monocarboxylate transporter 1</t>
  </si>
  <si>
    <t>Protein transport protein Sec24C</t>
  </si>
  <si>
    <t>Activated RNA polymerase II transcriptional coactivator p15</t>
  </si>
  <si>
    <t>DNA polymerase subunit gamma-1</t>
  </si>
  <si>
    <t>Arginine--tRNA ligase, cytoplasmic</t>
  </si>
  <si>
    <t>Atrophin-1</t>
  </si>
  <si>
    <t>Mismatch repair endonuclease PMS2</t>
  </si>
  <si>
    <t>Tyrosine--tRNA ligase, cytoplasmic</t>
  </si>
  <si>
    <t>Isoform 2 of Ubiquitin carboxyl-terminal hydrolase 14</t>
  </si>
  <si>
    <t>Isoform 2 of 5-AMP-activated protein kinase subunit gamma-1</t>
  </si>
  <si>
    <t>Heat shock-related 70 kDa protein 2</t>
  </si>
  <si>
    <t>Branched-chain-amino-acid aminotransferase, cytosolic</t>
  </si>
  <si>
    <t>Sodium/potassium-transporting ATPase subunit beta-3</t>
  </si>
  <si>
    <t>UV excision repair protein RAD23 homolog B</t>
  </si>
  <si>
    <t>Alpha-N-acetylglucosaminidase</t>
  </si>
  <si>
    <t>Galactocerebrosidase</t>
  </si>
  <si>
    <t>Isoform Short of 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</si>
  <si>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</si>
  <si>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</si>
  <si>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</si>
  <si>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</si>
  <si>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</si>
  <si>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</si>
  <si>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</si>
  <si>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</si>
  <si>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Mesencephalic astrocyte-derived neurotrophic factor</t>
  </si>
  <si>
    <t>Nck-associated protein 1-like</t>
  </si>
  <si>
    <t>RNA polymerase II elongation factor ELL</t>
  </si>
  <si>
    <t>Caspase-6</t>
  </si>
  <si>
    <t>Adenosine kinase</t>
  </si>
  <si>
    <t>Isoform 2 of Homeobox protein PKNOX1</t>
  </si>
  <si>
    <t>Isoform 2 of Protein SEC13 homolog</t>
  </si>
  <si>
    <t>Heterogeneous nuclear ribonucleoprotein H2</t>
  </si>
  <si>
    <t>Succinyl-CoA:3-ketoacid coenzyme A transferase 1, mitochondrial</t>
  </si>
  <si>
    <t>Eukaryotic translation initiation factor 3 subunit B</t>
  </si>
  <si>
    <t>BH3-interacting domain death agonist</t>
  </si>
  <si>
    <t>NADH dehydrogenase [ubiquinone] flavoprotein 3, mitochondrial</t>
  </si>
  <si>
    <t>Isoform 2 of NADH dehydrogenase [ubiquinone] flavoprotein 3, mitochondrial</t>
  </si>
  <si>
    <t>Ribosomal RNA processing protein 1 homolog A</t>
  </si>
  <si>
    <t>Methionine--tRNA ligase, cytoplasmic</t>
  </si>
  <si>
    <t>Isoform 2 of Myc-associated zinc finger protein</t>
  </si>
  <si>
    <t>Cx9C motif-containing protein 4</t>
  </si>
  <si>
    <t>Isoform 2 of DNA polymerase epsilon subunit 2</t>
  </si>
  <si>
    <t>AP-1 complex subunit sigma-2</t>
  </si>
  <si>
    <t>6.8 kDa mitochondrial proteolipid</t>
  </si>
  <si>
    <t>ATP synthase subunit e, mitochondrial</t>
  </si>
  <si>
    <t>Eukaryotic translation initiation factor 6</t>
  </si>
  <si>
    <t>NADH dehydrogenase [ubiquinone] 1 alpha subcomplex subunit 6</t>
  </si>
  <si>
    <t>ADP-ribosylation factor-like protein 4C</t>
  </si>
  <si>
    <t>Peroxisomal biogenesis factor 3</t>
  </si>
  <si>
    <t>Period circadian protein homolog 3</t>
  </si>
  <si>
    <t>Isoform 3 of 3-keto-steroid reductase</t>
  </si>
  <si>
    <t>Isoform 4 of Breast cancer anti-estrogen resistance protein 1</t>
  </si>
  <si>
    <t>Syntaxin-17</t>
  </si>
  <si>
    <t>Isoform C of Phosphatidylinositol N-acetylglucosaminyltransferase subunit P</t>
  </si>
  <si>
    <t>RWD domain-containing protein 2B</t>
  </si>
  <si>
    <t>Uncharacterized protein C21orf59</t>
  </si>
  <si>
    <t>Isoform 2 of tRNA (guanine-N(7)-)-methyltransferase subunit WDR4</t>
  </si>
  <si>
    <t>Isoform 3 of tRNA (guanine-N(7)-)-methyltransferase subunit WDR4</t>
  </si>
  <si>
    <t>Synaptojanin-2-binding protein</t>
  </si>
  <si>
    <t>Isoform 3 of Coronin-7</t>
  </si>
  <si>
    <t>Nuclear pore complex protein Nup107</t>
  </si>
  <si>
    <t>Isoform 2 of Sorting nexin-16</t>
  </si>
  <si>
    <t>Selenocysteine-specific elongation factor</t>
  </si>
  <si>
    <t>Sestrin-2</t>
  </si>
  <si>
    <t>Epiplakin</t>
  </si>
  <si>
    <t>Myotrophin</t>
  </si>
  <si>
    <t>Protein transport protein Sec61 subunit gamma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</si>
  <si>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</si>
  <si>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</si>
  <si>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</si>
  <si>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</si>
  <si>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</si>
  <si>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</si>
  <si>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</si>
  <si>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</si>
  <si>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</si>
  <si>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</si>
  <si>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</si>
  <si>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</si>
  <si>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</si>
  <si>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Proteasome subunit alpha type-6</t>
  </si>
  <si>
    <t>Cell division control protein 42 homolog</t>
  </si>
  <si>
    <t>Isoform 1 of Cell division control protein 42 homolog</t>
  </si>
  <si>
    <t>Isoform 2 of Destrin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</si>
  <si>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</si>
  <si>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</si>
  <si>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</si>
  <si>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</si>
  <si>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</si>
  <si>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</si>
  <si>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</si>
  <si>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</si>
  <si>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</si>
  <si>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</si>
  <si>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</si>
  <si>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</si>
  <si>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</si>
  <si>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</si>
  <si>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</si>
  <si>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</si>
  <si>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</si>
  <si>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</si>
  <si>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</si>
  <si>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</si>
  <si>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</si>
  <si>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</si>
  <si>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60S ribosomal protein L15</t>
  </si>
  <si>
    <t>Protein mago nashi homolog</t>
  </si>
  <si>
    <t>60S ribosomal protein L27</t>
  </si>
  <si>
    <t>Pterin-4-alpha-carbinolamine dehydratase</t>
  </si>
  <si>
    <t>60S ribosomal protein L37a</t>
  </si>
  <si>
    <t>Transforming protein RhoA</t>
  </si>
  <si>
    <t>N-alpha-acetyltransferase 20</t>
  </si>
  <si>
    <t>Neurocalcin-delta</t>
  </si>
  <si>
    <t>10 kDa heat shock protein, mitochondrial</t>
  </si>
  <si>
    <t>Prefoldin subunit 3</t>
  </si>
  <si>
    <t>Syntaxin-binding protein 1</t>
  </si>
  <si>
    <t>DDB1- and CUL4-associated factor 7</t>
  </si>
  <si>
    <t>WD repeat-containing protein 5</t>
  </si>
  <si>
    <t>AP-1 complex subunit sigma-1A</t>
  </si>
  <si>
    <t>LIM domain transcription factor LMO4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</si>
  <si>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</si>
  <si>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</si>
  <si>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</si>
  <si>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</si>
  <si>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</si>
  <si>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</si>
  <si>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</si>
  <si>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</si>
  <si>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26S protease regulatory subunit 4</t>
  </si>
  <si>
    <t>Isoform 2 of 26S protease regulatory subunit 8</t>
  </si>
  <si>
    <t>40S ribosomal protein S8</t>
  </si>
  <si>
    <t>40S ribosomal protein S16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</si>
  <si>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</si>
  <si>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</si>
  <si>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</si>
  <si>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</si>
  <si>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</si>
  <si>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</si>
  <si>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</si>
  <si>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</si>
  <si>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</si>
  <si>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</si>
  <si>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</si>
  <si>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</si>
  <si>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</si>
  <si>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</si>
  <si>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</si>
  <si>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</si>
  <si>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</si>
  <si>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</si>
  <si>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</si>
  <si>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</si>
  <si>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</si>
  <si>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4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</si>
  <si>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</si>
  <si>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</si>
  <si>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</si>
  <si>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</si>
  <si>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</si>
  <si>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</si>
  <si>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</si>
  <si>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</si>
  <si>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</si>
  <si>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</si>
  <si>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</si>
  <si>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</si>
  <si>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</si>
  <si>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</si>
  <si>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E3 ubiquitin-protein ligase RBX1</t>
  </si>
  <si>
    <t>Guanine nucleotide-binding protein G(I)/G(S)/G(T) subunit beta-2</t>
  </si>
  <si>
    <t>60S ribosomal protein L30</t>
  </si>
  <si>
    <t>60S ribosomal protein L31</t>
  </si>
  <si>
    <t>60S ribosomal protein L10a</t>
  </si>
  <si>
    <t>Isoform 2 of 60S ribosomal protein L11</t>
  </si>
  <si>
    <t>60S ribosomal protein L8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</si>
  <si>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</si>
  <si>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</si>
  <si>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</si>
  <si>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</si>
  <si>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</si>
  <si>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</si>
  <si>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</si>
  <si>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</si>
  <si>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</si>
  <si>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Isoform Gnas-2 of Guanine nucleotide-binding protein G(s) subunit alpha isoforms short</t>
  </si>
  <si>
    <t>Isoform 3 of Guanine nucleotide-binding protein G(s) subunit alpha isoforms short</t>
  </si>
  <si>
    <t>14-3-3 protein zeta/delta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</si>
  <si>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</si>
  <si>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</si>
  <si>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</si>
  <si>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</si>
  <si>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Guanine nucleotide-binding protein subunit beta-2-like 1</t>
  </si>
  <si>
    <t>Actin, cytoplasmic 2</t>
  </si>
  <si>
    <t>Serine/threonine-protein phosphatase 2A catalytic subunit alpha isoform</t>
  </si>
  <si>
    <t>Nuclease-sensitive element-binding protein 1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</si>
  <si>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</si>
  <si>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</si>
  <si>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</si>
  <si>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</si>
  <si>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</si>
  <si>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</si>
  <si>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</si>
  <si>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gamma-1</t>
  </si>
  <si>
    <t>Hemoglobin subunit gamma-2</t>
  </si>
  <si>
    <t>Hemoglobin subunit alpha</t>
  </si>
  <si>
    <t>Nucleolar protein 14</t>
  </si>
  <si>
    <t>Immunoglobulin-binding protein 1</t>
  </si>
  <si>
    <t>Phosphoserine phosphatase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</si>
  <si>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</si>
  <si>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</si>
  <si>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</si>
  <si>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</si>
  <si>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SRSF protein kinase 2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</si>
  <si>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</si>
  <si>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</si>
  <si>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</si>
  <si>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</si>
  <si>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</si>
  <si>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Biogenesis of lysosome-related organelles complex 1 subunit 1</t>
  </si>
  <si>
    <t>Arginase-2, mitochondrial</t>
  </si>
  <si>
    <t>Death domain-containing protein CRADD</t>
  </si>
  <si>
    <t>Interferon-induced 35 kDa protein</t>
  </si>
  <si>
    <t>Dermcidin</t>
  </si>
  <si>
    <t>TATA element modulatory factor</t>
  </si>
  <si>
    <t>28S ribosomal protein S10, mitochondrial</t>
  </si>
  <si>
    <t>28S ribosomal protein S35, mitochondrial</t>
  </si>
  <si>
    <t>28S ribosomal protein S5, mitochondrial</t>
  </si>
  <si>
    <t>28S ribosomal protein S36, mitochondrial</t>
  </si>
  <si>
    <t>Isoform 2 of 28S ribosomal protein S11, mitochondrial</t>
  </si>
  <si>
    <t>28S ribosomal protein S15, mitochondrial</t>
  </si>
  <si>
    <t>28S ribosomal protein S21, mitochondrial</t>
  </si>
  <si>
    <t>28S ribosomal protein S9, mitochondrial</t>
  </si>
  <si>
    <t>SAP domain-containing ribonucleoprotein</t>
  </si>
  <si>
    <t>Conserved oligomeric Golgi complex subunit 7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</si>
  <si>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</si>
  <si>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</si>
  <si>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</si>
  <si>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</si>
  <si>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</si>
  <si>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Isoform 4 of Small EDRK-rich factor 2</t>
  </si>
  <si>
    <t>Isoform 2 of Matrix-remodeling-associated protein 7</t>
  </si>
  <si>
    <t>Forkhead box protein K1</t>
  </si>
  <si>
    <t>Hydroxyacyl-thioester dehydratase type 2, mitochondrial</t>
  </si>
  <si>
    <t>Vacuolar fusion protein CCZ1 homolog</t>
  </si>
  <si>
    <t>Isoform 3 of Disabled homolog 2</t>
  </si>
  <si>
    <t>Isoform 2 of Integral membrane protein DGCR2/IDD</t>
  </si>
  <si>
    <t>Basement membrane-specific heparan sulfate proteoglycan core protein</t>
  </si>
  <si>
    <t>E3 ubiquitin-protein ligase XIAP</t>
  </si>
  <si>
    <t>Ephrin-B1</t>
  </si>
  <si>
    <t>Isoform 4 of RNA-binding protein 10</t>
  </si>
  <si>
    <t>Putative RNA-binding protein 3</t>
  </si>
  <si>
    <t>55 kDa erythrocyte membrane protein</t>
  </si>
  <si>
    <t>Transcription factor A, mitochondrial</t>
  </si>
  <si>
    <t>Phosphatidylinositol transfer protein alpha isoform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</si>
  <si>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</si>
  <si>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</si>
  <si>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</si>
  <si>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</si>
  <si>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</si>
  <si>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</si>
  <si>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</si>
  <si>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</si>
  <si>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</si>
  <si>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</si>
  <si>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</si>
  <si>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</si>
  <si>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</si>
  <si>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</si>
  <si>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Isoform 4 of Splicing factor U2AF 35 kDa subunit</t>
  </si>
  <si>
    <t>Spectrin beta chain, non-erythrocytic 1</t>
  </si>
  <si>
    <t>Isoform 2 of Nucleolysin TIAR</t>
  </si>
  <si>
    <t>Isoform 2 of Protein SET</t>
  </si>
  <si>
    <t>Isoform 2 of Forkhead box protein K2</t>
  </si>
  <si>
    <t>N-acetylgalactosamine kinase</t>
  </si>
  <si>
    <t>AMP deaminase 3</t>
  </si>
  <si>
    <t>Di-N-acetylchitobiase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</si>
  <si>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</si>
  <si>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</si>
  <si>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</si>
  <si>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</si>
  <si>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6-phosphofructokinase type C</t>
  </si>
  <si>
    <t>Isoform B of Inositol polyphosphate 5-phosphatase OCRL-1</t>
  </si>
  <si>
    <t>1-phosphatidylinositol 4,5-bisphosphate phosphodiesterase beta-3</t>
  </si>
  <si>
    <t>Tyrosine-protein kinase transmembrane receptor ROR2</t>
  </si>
  <si>
    <t>Isoform 2 of Transcription factor Sp2</t>
  </si>
  <si>
    <t>Dihydroorotate dehydrogenase (quinone), mitochondrial</t>
  </si>
  <si>
    <t>Isoform 3 of Centromere-associated protein E</t>
  </si>
  <si>
    <t>Kinesin-like protein KIF23</t>
  </si>
  <si>
    <t>Isoform 3 of Transcription factor Sp3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</si>
  <si>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</si>
  <si>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</si>
  <si>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</si>
  <si>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</si>
  <si>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</si>
  <si>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</si>
  <si>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Isoform 3 of A-kinase anchor protein 12</t>
  </si>
  <si>
    <t>Hematopoietically-expressed homeobox protein HHEX</t>
  </si>
  <si>
    <t>Aminoacylase-1</t>
  </si>
  <si>
    <t>Isoform 2 of Transforming growth factor beta receptor type 3</t>
  </si>
  <si>
    <t>Tumor necrosis factor alpha-induced protein 2</t>
  </si>
  <si>
    <t>Urokinase plasminogen activator surface receptor</t>
  </si>
  <si>
    <t>Antigen peptide transporter 2</t>
  </si>
  <si>
    <t>1,4-alpha-glucan-branching enzyme</t>
  </si>
  <si>
    <t>Isoform D of Eukaryotic translation initiation factor 4 gamma 1</t>
  </si>
  <si>
    <t>Isoform 5 of Copper-transporting ATPase 1</t>
  </si>
  <si>
    <t>Isoform 3 of Transducin-like enhancer protein 3</t>
  </si>
  <si>
    <t>Protein kinase C theta type</t>
  </si>
  <si>
    <t>Lactoylglutathione lyase</t>
  </si>
  <si>
    <t>Activin receptor type-1</t>
  </si>
  <si>
    <t>Aldo-keto reductase family 1 member C1</t>
  </si>
  <si>
    <t>Single-stranded DNA-binding protein, mitochondrial</t>
  </si>
  <si>
    <t>14-3-3 protein eta</t>
  </si>
  <si>
    <t>Proteolipid protein 2</t>
  </si>
  <si>
    <t>Cleavage stimulation factor subunit 1</t>
  </si>
  <si>
    <t>Isoform III of Ubiquitin-protein ligase E3A</t>
  </si>
  <si>
    <t>Tyrosine-protein phosphatase non-receptor type 12</t>
  </si>
  <si>
    <t>Isoform 2 of Serine/arginine-rich splicing factor 11</t>
  </si>
  <si>
    <t>Elongation factor 1-alpha 2</t>
  </si>
  <si>
    <t>Protein kinase C delta type</t>
  </si>
  <si>
    <t>2-5A-dependent ribonuclease</t>
  </si>
  <si>
    <t>Tyrosine-protein phosphatase non-receptor type 11</t>
  </si>
  <si>
    <t>3-ketodihydrosphingosine reductase</t>
  </si>
  <si>
    <t>Tyrosine-protein kinase BTK</t>
  </si>
  <si>
    <t>Amidophosphoribosyltransferase</t>
  </si>
  <si>
    <t>Isoform 2 of Glutamine--fructose-6-phosphate aminotransferase [isomerizing] 1</t>
  </si>
  <si>
    <t>Exosome complex component RRP45</t>
  </si>
  <si>
    <t>Amyloid-like protein 2</t>
  </si>
  <si>
    <t>GA-binding protein alpha chain</t>
  </si>
  <si>
    <t>E3 ubiquitin-protein ligase RING1</t>
  </si>
  <si>
    <t>Peroxiredoxin-1</t>
  </si>
  <si>
    <t>Complement component 1 Q subcomponent-binding protein, mitochondrial</t>
  </si>
  <si>
    <t>Trichohyalin</t>
  </si>
  <si>
    <t>KH domain-containing, RNA-binding, signal transduction-associated protein 1</t>
  </si>
  <si>
    <t>Isoform Epsilon of Apoptosis regulator BAX</t>
  </si>
  <si>
    <t>Isoform 2 of Induced myeloid leukemia cell differentiation protein Mcl-1</t>
  </si>
  <si>
    <t>Isoform G of Kinesin light chain 1</t>
  </si>
  <si>
    <t>Isoform P of Kinesin light chain 1</t>
  </si>
  <si>
    <t>Rho GTPase-activating protein 1</t>
  </si>
  <si>
    <t>Amino-terminal enhancer of split</t>
  </si>
  <si>
    <t>Serine/arginine-rich splicing factor 4</t>
  </si>
  <si>
    <t>Isoform 3 of Serine/threonine-protein phosphatase 2B catalytic subunit alpha isoform</t>
  </si>
  <si>
    <t>ATP-dependent RNA helicase A</t>
  </si>
  <si>
    <t>Quinone oxidoreductase</t>
  </si>
  <si>
    <t>Isoform 2 of Epithelial discoidin domain-containing receptor 1</t>
  </si>
  <si>
    <t>Sodium-dependent phosphate transporter 2</t>
  </si>
  <si>
    <t>Isoform 2 of Golgin subfamily A member 3</t>
  </si>
  <si>
    <t>Golgin subfamily A member 2</t>
  </si>
  <si>
    <t>Peroxisomal bifunctional enzyme</t>
  </si>
  <si>
    <t>Dematin</t>
  </si>
  <si>
    <t>Isoform 1B of Desmocollin-1</t>
  </si>
  <si>
    <t>Leukocyte surface antigen CD47</t>
  </si>
  <si>
    <t>Peptidyl-prolyl cis-trans isomerase D</t>
  </si>
  <si>
    <t>FACT complex subunit SSRP1</t>
  </si>
  <si>
    <t>Isoform 2 of Protein spire homolog 1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</si>
  <si>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</si>
  <si>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</si>
  <si>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</si>
  <si>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</si>
  <si>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</si>
  <si>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</si>
  <si>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</si>
  <si>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</si>
  <si>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</si>
  <si>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Elongator complex protein 6</t>
  </si>
  <si>
    <t>Heat shock 70 kDa protein 14</t>
  </si>
  <si>
    <t>Secernin-3</t>
  </si>
  <si>
    <t>Isoform 3 of Fanconi anemia-associated protein of 100 kDa</t>
  </si>
  <si>
    <t>Alpha-1,6-mannosyl-glycoprotein 2-beta-N-acetylglucosaminyltransferase</t>
  </si>
  <si>
    <t>Polypeptide N-acetylgalactosaminyltransferase 2</t>
  </si>
  <si>
    <t>Isoform B of AP-1 complex subunit beta-1</t>
  </si>
  <si>
    <t>Isoform C of AP-1 complex subunit beta-1</t>
  </si>
  <si>
    <t>Cleavage and polyadenylation specificity factor subunit 1</t>
  </si>
  <si>
    <t>Bone marrow stromal antigen 2</t>
  </si>
  <si>
    <t>Mitochondrial-processing peptidase subunit alpha</t>
  </si>
  <si>
    <t>Nuclear pore complex protein Nup160</t>
  </si>
  <si>
    <t>Sterol regulatory element-binding protein cleavage-activating protein</t>
  </si>
  <si>
    <t>Twinfilin-1</t>
  </si>
  <si>
    <t>Isoform 10 of Aspartyl/asparaginyl beta-hydroxylase</t>
  </si>
  <si>
    <t>Isoform 2 of Alpha-globin transcription factor CP2</t>
  </si>
  <si>
    <t>Isoform 2 of Potassium voltage-gated channel subfamily H member 2</t>
  </si>
  <si>
    <t>Kinesin heavy chain isoform 5A</t>
  </si>
  <si>
    <t>Syntaxin-4</t>
  </si>
  <si>
    <t>Splicing factor, suppressor of white-apricot homolog</t>
  </si>
  <si>
    <t>Splicing factor 3A subunit 3</t>
  </si>
  <si>
    <t>Tumor suppressor p53-binding protein 1</t>
  </si>
  <si>
    <t>Transmembrane protein 115</t>
  </si>
  <si>
    <t>Isoform 2 of 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</si>
  <si>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</si>
  <si>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</si>
  <si>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</si>
  <si>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Isoform 3 of TNF receptor-associated factor 2</t>
  </si>
  <si>
    <t>Ankyrin-3</t>
  </si>
  <si>
    <t>Isoform 5 of Disks large homolog 1</t>
  </si>
  <si>
    <t>Transcription initiation factor TFIID subunit 10</t>
  </si>
  <si>
    <t>Nuclear inhibitor of protein phosphatase 1</t>
  </si>
  <si>
    <t>Protein tyrosine phosphatase type IVA 2</t>
  </si>
  <si>
    <t>Vesicle transport protein SEC20</t>
  </si>
  <si>
    <t>Cleavage stimulation factor subunit 3</t>
  </si>
  <si>
    <t>Delta(3,5)-Delta(2,4)-dienoyl-CoA isomerase, mitochondrial</t>
  </si>
  <si>
    <t>Isoform 2 of Rho GTPase-activating protein 5</t>
  </si>
  <si>
    <t>Isoform Alpha of Striatin-3</t>
  </si>
  <si>
    <t>Isoform 3 of Cell division cycle protein 16 homolog</t>
  </si>
  <si>
    <t>Serine/threonine-protein kinase 4</t>
  </si>
  <si>
    <t>Isoform 2 of Protein flightless-1 homolog</t>
  </si>
  <si>
    <t>E3 ubiquitin-protein ligase TRIM32</t>
  </si>
  <si>
    <t>Bifunctional coenzyme A synthase</t>
  </si>
  <si>
    <t>G antigen 6</t>
  </si>
  <si>
    <t>Acetyl-CoA carboxylase 1</t>
  </si>
  <si>
    <t>Lymphocyte cytosolic protein 2</t>
  </si>
  <si>
    <t>Isoform 2 of COP9 signalosome complex subunit 1</t>
  </si>
  <si>
    <t>Isoform 2 of Ubiquitin carboxyl-terminal hydrolase 4</t>
  </si>
  <si>
    <t>Isoform 2 of Chromatin assembly factor 1 subunit A</t>
  </si>
  <si>
    <t>Chromatin assembly factor 1 subunit B</t>
  </si>
  <si>
    <t>Protein Red</t>
  </si>
  <si>
    <t>5-AMP-activated protein kinase catalytic subunit alpha-1</t>
  </si>
  <si>
    <t>Isoform 2 of Liprin-alpha-1</t>
  </si>
  <si>
    <t>TAR DNA-binding protein 43</t>
  </si>
  <si>
    <t>Heterogeneous nuclear ribonucleoprotein A0</t>
  </si>
  <si>
    <t>Aminoacyl tRNA synthase complex-interacting multifunctional protein 2</t>
  </si>
  <si>
    <t>Protein FADD</t>
  </si>
  <si>
    <t>Peroxiredoxin-4</t>
  </si>
  <si>
    <t>Isoform 2 of Mitogen-activated protein kinase 7</t>
  </si>
  <si>
    <t>Serine/threonine-protein kinase PAK 2</t>
  </si>
  <si>
    <t>Chromobox protein homolog 3</t>
  </si>
  <si>
    <t>Serine/threonine-protein kinase 3</t>
  </si>
  <si>
    <t>Isoform 3 of Syntaxin-5</t>
  </si>
  <si>
    <t>26S proteasome non-ATPase regulatory subunit 2</t>
  </si>
  <si>
    <t>Probable ATP-dependent RNA helicase DDX10</t>
  </si>
  <si>
    <t>DnaJ homolog subfamily C member 3</t>
  </si>
  <si>
    <t>Selenium-binding protein 1</t>
  </si>
  <si>
    <t>Nucleoside diphosphate kinase 3</t>
  </si>
  <si>
    <t>Mitogen-activated protein kinase kinase kinase 1</t>
  </si>
  <si>
    <t>Serine/arginine-rich splicing factor 9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</si>
  <si>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</si>
  <si>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</si>
  <si>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</si>
  <si>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</si>
  <si>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</si>
  <si>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</si>
  <si>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</si>
  <si>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Isoform 3 of Inactive tyrosine-protein kinase 7</t>
  </si>
  <si>
    <t>Isoform 2 of Polyadenylate-binding protein 4</t>
  </si>
  <si>
    <t>Serine-protein kinase ATM</t>
  </si>
  <si>
    <t>Isoform 2 of Growth factor receptor-bound protein 10</t>
  </si>
  <si>
    <t>Isoform 3 of Metastasis-associated protein MTA1</t>
  </si>
  <si>
    <t>Eukaryotic translation initiation factor 3 subunit I</t>
  </si>
  <si>
    <t>Krueppel-like factor 1</t>
  </si>
  <si>
    <t>Peptidyl-prolyl cis-trans isomerase-like 2</t>
  </si>
  <si>
    <t>Isoform 4 of Serine/threonine-protein phosphatase 2A 56 kDa regulatory subunit gamma isoform</t>
  </si>
  <si>
    <t>Isoform 2 of C-terminal-binding protein 1</t>
  </si>
  <si>
    <t>Phosducin-like protein</t>
  </si>
  <si>
    <t>Isoform PLD1B of Phospholipase D1</t>
  </si>
  <si>
    <t>Probable methyltransferase TARBP1</t>
  </si>
  <si>
    <t>39S ribosomal protein L49, mitochondrial</t>
  </si>
  <si>
    <t>Isoform 2C of Cytoplasmic dynein 1 intermediate chain 2</t>
  </si>
  <si>
    <t>Origin recognition complex subunit 2</t>
  </si>
  <si>
    <t>Integrin-linked protein kinase</t>
  </si>
  <si>
    <t>Isoform Ik4 of DNA-binding protein Ikaros</t>
  </si>
  <si>
    <t>NAD(P) transhydrogenase, mitochondrial</t>
  </si>
  <si>
    <t>Beta-2-syntrophin</t>
  </si>
  <si>
    <t>Isoform 2 of DNA repair protein XRCC4</t>
  </si>
  <si>
    <t>Isoform 3 of Treacle protein</t>
  </si>
  <si>
    <t>Isoform B of Protein unc-119 homolog A</t>
  </si>
  <si>
    <t>Zinc transporter ZIP6</t>
  </si>
  <si>
    <t>Splicing factor 3B subunit 2</t>
  </si>
  <si>
    <t>Isoform 4 of Protein</t>
  </si>
  <si>
    <t>28 kDa heat- and acid-stable phosphoprotein</t>
  </si>
  <si>
    <t>Disintegrin and metalloproteinase domain-containing protein 9</t>
  </si>
  <si>
    <t>Isoform 8 of Disintegrin and metalloproteinase domain-containing protein 15</t>
  </si>
  <si>
    <t>Transmembrane emp24 domain-containing protein 1</t>
  </si>
  <si>
    <t>Peptidyl-prolyl cis-trans isomerase FKBP5</t>
  </si>
  <si>
    <t>Rho-associated protein kinase 1</t>
  </si>
  <si>
    <t>Frizzled-5</t>
  </si>
  <si>
    <t>Isoform 3 of Nuclear factor of activated T-cells, cytoplasmic 2</t>
  </si>
  <si>
    <t>V-type proton ATPase 116 kDa subunit a isoform 3</t>
  </si>
  <si>
    <t>Isoform 2 of Phosphatidylinositol-binding clathrin assembly protein</t>
  </si>
  <si>
    <t>Myotubularin</t>
  </si>
  <si>
    <t>Sequestosome-1</t>
  </si>
  <si>
    <t>Isoform 2 of Sequestosome-1</t>
  </si>
  <si>
    <t>Mediator of RNA polymerase II transcription subunit 21</t>
  </si>
  <si>
    <t>Isoform 3 of Metaxin-1</t>
  </si>
  <si>
    <t>Tubulin beta-3 chain</t>
  </si>
  <si>
    <t>Peptidyl-prolyl cis-trans isomerase NIMA-interacting 1</t>
  </si>
  <si>
    <t>Isoform 2 of Serine/threonine-protein kinase ATR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</si>
  <si>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</si>
  <si>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</si>
  <si>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</si>
  <si>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</si>
  <si>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Inositol-tetrakisphosphate 1-kinase</t>
  </si>
  <si>
    <t>SNW domain-containing protein 1</t>
  </si>
  <si>
    <t>Ras GTPase-activating-like protein IQGAP2</t>
  </si>
  <si>
    <t>Stromal interaction molecule 1</t>
  </si>
  <si>
    <t>Sorting nexin-1</t>
  </si>
  <si>
    <t>Peroxisome assembly factor 2</t>
  </si>
  <si>
    <t>Periodic tryptophan protein 1 homolog</t>
  </si>
  <si>
    <t>Myotubularin-related protein 2</t>
  </si>
  <si>
    <t>Cullin-1</t>
  </si>
  <si>
    <t>Cullin-2</t>
  </si>
  <si>
    <t>Isoform 2 of Cullin-3</t>
  </si>
  <si>
    <t>Cullin-4A</t>
  </si>
  <si>
    <t>Isoform 2 of Apoptosis-stimulating of p53 protein 2</t>
  </si>
  <si>
    <t>Isoform 1 of Dual specificity tyrosine-phosphorylation-regulated kinase 1A</t>
  </si>
  <si>
    <t>GDP-L-fucose synthase</t>
  </si>
  <si>
    <t>Ras-related protein Rab-31</t>
  </si>
  <si>
    <t>Four and a half LIM domains protein 3</t>
  </si>
  <si>
    <t>Alkylated DNA repair protein alkB homolog 1</t>
  </si>
  <si>
    <t>Isoform 2 of Mannosyl-oligosaccharide glucosidase</t>
  </si>
  <si>
    <t>Spectrin alpha chain, non-erythrocytic 1</t>
  </si>
  <si>
    <t>Bleomycin hydrolase</t>
  </si>
  <si>
    <t>Isoform 2 of Protein-tyrosine kinase 6</t>
  </si>
  <si>
    <t>Tubulin beta-2A chain</t>
  </si>
  <si>
    <t>Bystin</t>
  </si>
  <si>
    <t>Isopentenyl-diphosphate Delta-isomerase 1</t>
  </si>
  <si>
    <t>Isoform 2 of Core-binding factor subunit beta</t>
  </si>
  <si>
    <t>Isoform 2 of Nuclear transcription factor Y subunit gamma</t>
  </si>
  <si>
    <t>Isoform 2 of Cyclin-dependent kinase 13</t>
  </si>
  <si>
    <t>Isoform 2 of Cytoskeleton-associated protein 5</t>
  </si>
  <si>
    <t>Cold-inducible RNA-binding protein</t>
  </si>
  <si>
    <t>Coactosin-like protein</t>
  </si>
  <si>
    <t>Cytochrome c oxidase copper chaperone</t>
  </si>
  <si>
    <t>Isoform 3 of Heterogeneous nuclear ribonucleoprotein D0</t>
  </si>
  <si>
    <t>Lysosome membrane protein 2</t>
  </si>
  <si>
    <t>Isoform 2 of Low-density lipoprotein receptor-related protein 8</t>
  </si>
  <si>
    <t>Isoform 2 of Interleukin-18</t>
  </si>
  <si>
    <t>Dystroglycan</t>
  </si>
  <si>
    <t>Desmoglein-2</t>
  </si>
  <si>
    <t>Ribosome biogenesis protein BOP1</t>
  </si>
  <si>
    <t>Ubiquitin conjugation factor E4 A</t>
  </si>
  <si>
    <t>Kelch-like ECH-associated protein 1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</si>
  <si>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</si>
  <si>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</si>
  <si>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</si>
  <si>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</si>
  <si>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Isoform 2 of Ubiquitin-associated protein 2-like</t>
  </si>
  <si>
    <t>Protein scribble homolog</t>
  </si>
  <si>
    <t>Malectin</t>
  </si>
  <si>
    <t>Tubulin--tyrosine ligase-like protein 12</t>
  </si>
  <si>
    <t>Cytoplasmic dynein 1 heavy chain 1</t>
  </si>
  <si>
    <t>Translation initiation factor eIF-2B subunit alpha</t>
  </si>
  <si>
    <t>Eukaryotic initiation factor 4A-II</t>
  </si>
  <si>
    <t>P-selectin glycoprotein ligand 1</t>
  </si>
  <si>
    <t>Isoform 2 of Ensconsin</t>
  </si>
  <si>
    <t>Src substrate cortactin</t>
  </si>
  <si>
    <t>Isoform 3 of Src substrate cortactin</t>
  </si>
  <si>
    <t>Endonuclease G, mitochondrial</t>
  </si>
  <si>
    <t>Reticulocalbin-2</t>
  </si>
  <si>
    <t>E3 ubiquitin/ISG15 ligase TRIM25</t>
  </si>
  <si>
    <t>Protein-tyrosine kinase 2-beta</t>
  </si>
  <si>
    <t>Filamin-C</t>
  </si>
  <si>
    <t>Isoform 2 of 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</si>
  <si>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</si>
  <si>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</si>
  <si>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</si>
  <si>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</si>
  <si>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</si>
  <si>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Isoform 2 of Caprin-1</t>
  </si>
  <si>
    <t>Beclin-1</t>
  </si>
  <si>
    <t>Transcription factor HES-1</t>
  </si>
  <si>
    <t>Isoform 2 of Histone RNA hairpin-binding protein</t>
  </si>
  <si>
    <t>Isoform 2 of RNA-binding protein 39</t>
  </si>
  <si>
    <t>Protocadherin Fat 1</t>
  </si>
  <si>
    <t>Isoform 2 of Helicase-like transcription factor</t>
  </si>
  <si>
    <t>Squalene monooxygenase</t>
  </si>
  <si>
    <t>Isoform 3 of Equilibrative nucleoside transporter 2</t>
  </si>
  <si>
    <t>Protein disulfide-isomerase A5</t>
  </si>
  <si>
    <t>Phosphoribosyl pyrophosphate synthase-associated protein 1</t>
  </si>
  <si>
    <t>DNA replication licensing factor MCM6</t>
  </si>
  <si>
    <t>Inositol 1,4,5-trisphosphate receptor type 3</t>
  </si>
  <si>
    <t>Ras GTPase-activating protein 3</t>
  </si>
  <si>
    <t>Plastin-1</t>
  </si>
  <si>
    <t>Interferon regulatory factor 3</t>
  </si>
  <si>
    <t>E3 ubiquitin-protein ligase TRIP12</t>
  </si>
  <si>
    <t>Pumilio homolog 1</t>
  </si>
  <si>
    <t>Isoform 3 of Mediator of DNA damage checkpoint protein 1</t>
  </si>
  <si>
    <t>Clathrin interactor 1</t>
  </si>
  <si>
    <t>BTB/POZ domain-containing protein KCTD2</t>
  </si>
  <si>
    <t>Structural maintenance of chromosomes protein 1A</t>
  </si>
  <si>
    <t>Nuclear receptor coactivator 6</t>
  </si>
  <si>
    <t>Isoform 2 of Genetic suppressor element 1</t>
  </si>
  <si>
    <t>DNA replication complex GINS protein PSF1</t>
  </si>
  <si>
    <t>Ubiquitin carboxyl-terminal hydrolase 10</t>
  </si>
  <si>
    <t>LDLR chaperone MESD</t>
  </si>
  <si>
    <t>Neutral alpha-glucosidase AB</t>
  </si>
  <si>
    <t>Isoform 2 of Neutral alpha-glucosidase AB</t>
  </si>
  <si>
    <t>Lamin-B receptor</t>
  </si>
  <si>
    <t>Isoform Short of Intercellular adhesion molecule 4</t>
  </si>
  <si>
    <t>Golgin subfamily B member 1</t>
  </si>
  <si>
    <t>Isoform 7 of Caspase-8</t>
  </si>
  <si>
    <t>Isoform MEF2DA0 of Myocyte-specific enhancer factor 2D</t>
  </si>
  <si>
    <t>LIM and SH3 domain protein 1</t>
  </si>
  <si>
    <t>Importin subunit beta-1</t>
  </si>
  <si>
    <t>Nucleolar and coiled-body phosphoprotein 1</t>
  </si>
  <si>
    <t>Nuclear mitotic apparatus protein 1</t>
  </si>
  <si>
    <t>Proteasome activator complex subunit 4</t>
  </si>
  <si>
    <t>Cullin-7</t>
  </si>
  <si>
    <t>Isoform 2 of Sarcolemmal membrane-associated protein</t>
  </si>
  <si>
    <t>Isoform 6 of GTPase-activating protein and VPS9 domain-containing protein 1</t>
  </si>
  <si>
    <t>Isoform 2 of N-alpha-acetyltransferase 25, NatB auxiliary subunit</t>
  </si>
  <si>
    <t>Condensin complex subunit 2</t>
  </si>
  <si>
    <t>PCNA-associated factor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</si>
  <si>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</si>
  <si>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</si>
  <si>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</si>
  <si>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</si>
  <si>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Lysosomal-associated transmembrane protein 4A</t>
  </si>
  <si>
    <t>MAD2L1-binding protein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</si>
  <si>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</si>
  <si>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</si>
  <si>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</si>
  <si>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</si>
  <si>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</si>
  <si>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</si>
  <si>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</si>
  <si>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</si>
  <si>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Rab3 GTPase-activating protein catalytic subunit</t>
  </si>
  <si>
    <t>Isoform 2 of Zinc transporter ZIP14</t>
  </si>
  <si>
    <t>Lysine--tRNA ligase</t>
  </si>
  <si>
    <t>Isoform 3 of Histone-lysine N-methyltransferase SETDB1</t>
  </si>
  <si>
    <t>Ribosome biogenesis regulatory protein homolog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</si>
  <si>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</si>
  <si>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</si>
  <si>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</si>
  <si>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</si>
  <si>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</si>
  <si>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</si>
  <si>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</si>
  <si>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</si>
  <si>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</si>
  <si>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Inactive phospholipase C-like protein 1</t>
  </si>
  <si>
    <t>[Pyruvate dehydrogenase [lipoamide]] kinase isozyme 1, mitochondrial</t>
  </si>
  <si>
    <t>Astrocytic phosphoprotein PEA-15</t>
  </si>
  <si>
    <t>3-beta-hydroxysteroid-Delta(8),Delta(7)-isomerase</t>
  </si>
  <si>
    <t>Phosphomevalonate kinase</t>
  </si>
  <si>
    <t>Plectin</t>
  </si>
  <si>
    <t>Nodal modulator 1</t>
  </si>
  <si>
    <t>Transcription elongation factor A protein-like 1</t>
  </si>
  <si>
    <t>Serine/threonine-protein phosphatase 2A 56 kDa regulatory subunit alpha isoform</t>
  </si>
  <si>
    <t>Inorganic pyrophosphatase</t>
  </si>
  <si>
    <t>Serine/threonine-protein kinase 38</t>
  </si>
  <si>
    <t>Isoform 2 of Non-POU domain-containing octamer-binding protein</t>
  </si>
  <si>
    <t>Serine/threonine-protein phosphatase 2A activator</t>
  </si>
  <si>
    <t>Periodic tryptophan protein 2 homolog</t>
  </si>
  <si>
    <t>Nicotinate-nucleotide pyrophosphorylase [carboxylating]</t>
  </si>
  <si>
    <t>Rab GTPase-binding effector protein 1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</si>
  <si>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</si>
  <si>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</si>
  <si>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</si>
  <si>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</si>
  <si>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</si>
  <si>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Transmembrane emp24 domain-containing protein 2</t>
  </si>
  <si>
    <t>Poly(rC)-binding protein 1</t>
  </si>
  <si>
    <t>Isoform 6 of Poly(rC)-binding protein 2</t>
  </si>
  <si>
    <t>Transcription elongation factor B polypeptide 2</t>
  </si>
  <si>
    <t>GTP-binding protein Rheb</t>
  </si>
  <si>
    <t>Ubiquitin-protein ligase E3C</t>
  </si>
  <si>
    <t>Splicing factor 3B subunit 3</t>
  </si>
  <si>
    <t>Disks large-associated protein 5</t>
  </si>
  <si>
    <t>Isoform 3 of Disks large-associated protein 5</t>
  </si>
  <si>
    <t>Ras suppressor protein 1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</si>
  <si>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</si>
  <si>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</si>
  <si>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</si>
  <si>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</si>
  <si>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</si>
  <si>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Splicing factor 3A subunit 1</t>
  </si>
  <si>
    <t>Sperm surface protein Sp17</t>
  </si>
  <si>
    <t>Isoform 2 of Surfeit locus protein 1</t>
  </si>
  <si>
    <t>Surfeit locus protein 2</t>
  </si>
  <si>
    <t>Transcription initiation factor TFIID subunit 7</t>
  </si>
  <si>
    <t>Telomeric repeat-binding factor 2</t>
  </si>
  <si>
    <t>Microtubule-associated protein RP/EB family member 2</t>
  </si>
  <si>
    <t>Isoform 2 of Na(+)/H(+) exchange regulatory cofactor NHE-RF2</t>
  </si>
  <si>
    <t>Tumor necrosis factor receptor type 1-associated DEATH domain protein</t>
  </si>
  <si>
    <t>Isoform 5 of Splicing factor 1</t>
  </si>
  <si>
    <t>Isoform 2 of Cdc42-interacting protein 4</t>
  </si>
  <si>
    <t>Thyroid receptor-interacting protein 11</t>
  </si>
  <si>
    <t>Pachytene checkpoint protein 2 homolog</t>
  </si>
  <si>
    <t>Activating signal cointegrator 1</t>
  </si>
  <si>
    <t>Isoform 3 of Probable JmjC domain-containing histone demethylation protein 2C</t>
  </si>
  <si>
    <t>Thyroid receptor-interacting protein 6</t>
  </si>
  <si>
    <t>Microtubule-associated protein RP/EB family member 1</t>
  </si>
  <si>
    <t>Isoform 2 of TSC22 domain family protein 1</t>
  </si>
  <si>
    <t>Sterol-4-alpha-carboxylate 3-dehydrogenase, decarboxylating</t>
  </si>
  <si>
    <t>Isoform 3 of NGFI-A-binding protein 2</t>
  </si>
  <si>
    <t>Isoform 3B of Myosin light chain kinase, smooth muscle</t>
  </si>
  <si>
    <t>TGF-beta-activated kinase 1 and MAP3K7-binding protein 1</t>
  </si>
  <si>
    <t>Probable E3 ubiquitin-protein ligase HERC1</t>
  </si>
  <si>
    <t>Neutral amino acid transporter B(0)</t>
  </si>
  <si>
    <t>Zinc finger protein with KRAB and SCAN domains 8</t>
  </si>
  <si>
    <t>Mitochondrial import receptor subunit TOM34</t>
  </si>
  <si>
    <t>Isoform 2 of Nuclear receptor coactivator 1</t>
  </si>
  <si>
    <t>Methylsterol monooxygenase 1</t>
  </si>
  <si>
    <t>Tubulin-specific chaperone C</t>
  </si>
  <si>
    <t>Ubiquitin-conjugating enzyme E2 variant 2</t>
  </si>
  <si>
    <t>Serine/threonine-protein kinase STK11</t>
  </si>
  <si>
    <t>Syntaxin-binding protein 2</t>
  </si>
  <si>
    <t>Vesicle-associated membrane protein 3</t>
  </si>
  <si>
    <t>V-type proton ATPase subunit S1</t>
  </si>
  <si>
    <t>Vacuolar protein sorting-associated protein 72 homolog</t>
  </si>
  <si>
    <t>Ras-related protein Rab-11B</t>
  </si>
  <si>
    <t>Zyxin</t>
  </si>
  <si>
    <t>Proteasomal ubiquitin receptor ADRM1</t>
  </si>
  <si>
    <t>Coiled-coil domain-containing protein 6</t>
  </si>
  <si>
    <t>Isoform 3 of UDP-N-acetylhexosamine pyrophosphorylase</t>
  </si>
  <si>
    <t>Transcription factor E2F4</t>
  </si>
  <si>
    <t>Protein SSX2</t>
  </si>
  <si>
    <t>Isoform 2 of 26S proteasome non-ATPase regulatory subunit 5</t>
  </si>
  <si>
    <t>Serine/threonine-protein kinase N1</t>
  </si>
  <si>
    <t>Isoform 3 of Serine/threonine-protein kinase N2</t>
  </si>
  <si>
    <t>Isoform TAFII15 of Transcription initiation factor TFIID subunit 12</t>
  </si>
  <si>
    <t>DNA damage-binding protein 1</t>
  </si>
  <si>
    <t>Mitogen-activated protein kinase 14</t>
  </si>
  <si>
    <t>Hsp90 co-chaperone Cdc37</t>
  </si>
  <si>
    <t>Isoform 2 of Dihydropyrimidinase-related protein 2</t>
  </si>
  <si>
    <t>Histone-binding protein RBBP7</t>
  </si>
  <si>
    <t>C3a anaphylatoxin chemotactic receptor</t>
  </si>
  <si>
    <t>Isoform 5 of Zinc finger protein 74</t>
  </si>
  <si>
    <t>Transcription initiation factor TFIID subunit 9</t>
  </si>
  <si>
    <t>Zinc finger protein 239</t>
  </si>
  <si>
    <t>Extracellular matrix protein 1</t>
  </si>
  <si>
    <t>Cardiotrophin-1</t>
  </si>
  <si>
    <t>Male-enhanced antigen 1</t>
  </si>
  <si>
    <t>Drebrin</t>
  </si>
  <si>
    <t>MAP kinase-activated protein kinase 3</t>
  </si>
  <si>
    <t>Isoform Short of Nuclear respiratory factor 1</t>
  </si>
  <si>
    <t>Fascin</t>
  </si>
  <si>
    <t>Alpha-mannosidase 2</t>
  </si>
  <si>
    <t>NADH dehydrogenase [ubiquinone] 1 alpha subcomplex subunit 5</t>
  </si>
  <si>
    <t>Putative ATP-dependent Clp protease proteolytic subunit, mitochondrial</t>
  </si>
  <si>
    <t>Thiosulfate sulfurtransferase</t>
  </si>
  <si>
    <t>Ubiquitin-conjugating enzyme E2 S</t>
  </si>
  <si>
    <t>Histone H2B type 2-E</t>
  </si>
  <si>
    <t>NADH dehydrogenase [ubiquinone] 1 alpha subcomplex subunit 9, mitochondrial</t>
  </si>
  <si>
    <t>Phosphoenolpyruvate carboxykinase [GTP], mitochondrial</t>
  </si>
  <si>
    <t>CMP-N-acetylneuraminate-beta-galactosamide-alpha-2,3-sialyltransferase 2</t>
  </si>
  <si>
    <t>Isoform 2 of Lanosterol 14-alpha demethylase</t>
  </si>
  <si>
    <t>Deoxyguanosine kinase, mitochondrial</t>
  </si>
  <si>
    <t>V-type proton ATPase subunit F</t>
  </si>
  <si>
    <t>Isoform 2 of Mitochondrial inner membrane protein</t>
  </si>
  <si>
    <t>Proto-oncogene c-Rel</t>
  </si>
  <si>
    <t>Lysine-rich nucleolar protein 1</t>
  </si>
  <si>
    <t>Heterogeneous nuclear ribonucleoprotein U-like protein 2</t>
  </si>
  <si>
    <t>Isoform 1 of Centrosome and spindle pole-associated protein 1</t>
  </si>
  <si>
    <t>Isoform 2 of Inverted formin-2</t>
  </si>
  <si>
    <t>MHC class I polypeptide-related sequence B</t>
  </si>
  <si>
    <t>MHC class I polypeptide-related sequence A</t>
  </si>
  <si>
    <t>Sister chromatid cohesion protein PDS5 homolog A</t>
  </si>
  <si>
    <t>Isoform 2 of Glutamine and serine-rich protein 1</t>
  </si>
  <si>
    <t>Isoform 2 of Protein CLEC16A</t>
  </si>
  <si>
    <t>Isoform 2 of AP2-associated protein kinase 1</t>
  </si>
  <si>
    <t>WASH complex subunit 7</t>
  </si>
  <si>
    <t>DNA excision repair protein ERCC-6-like</t>
  </si>
  <si>
    <t>Pre-rRNA-processing protein TSR1 homolog</t>
  </si>
  <si>
    <t>GDP-Man:Man(3)GlcNAc(2)-PP-Dol alpha-1,2-mannosyltransferase</t>
  </si>
  <si>
    <t>Glutamine-rich protein 1</t>
  </si>
  <si>
    <t>RELA protein</t>
  </si>
  <si>
    <t>Golgin subfamily A member 7B</t>
  </si>
  <si>
    <t>WD40 repeat-containing protein SMU1</t>
  </si>
  <si>
    <t>CWF19-like protein 2</t>
  </si>
  <si>
    <t>Myosin light chain kinase 3</t>
  </si>
  <si>
    <t>Isoform 2 of Leucine-rich repeat flightless-interacting protein 1</t>
  </si>
  <si>
    <t>Isoform 3 of Leucine-rich repeat flightless-interacting protein 1</t>
  </si>
  <si>
    <t>DNA polymerase delta subunit 3</t>
  </si>
  <si>
    <t>CDP-diacylglycerol--glycerol-3-phosphate 3-phosphatidyltransferase, mitochondrial</t>
  </si>
  <si>
    <t>Prolyl 3-hydroxylase 1</t>
  </si>
  <si>
    <t>tRNA (guanine(37)-N1)-methyltransferase</t>
  </si>
  <si>
    <t>MAP7 domain-containing protein 1</t>
  </si>
  <si>
    <t>UDP-N-acetylhexosamine pyrophosphorylase-like protein 1</t>
  </si>
  <si>
    <t>UPF0538 protein C2orf76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</si>
  <si>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</si>
  <si>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</si>
  <si>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</si>
  <si>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</si>
  <si>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Uncharacterized aarF domain-containing protein kinase 5</t>
  </si>
  <si>
    <t>Inactive hydroxysteroid dehydrogenase-like protein 1</t>
  </si>
  <si>
    <t>Isoform 2 of ADP-ribosylation factor-like protein 13B</t>
  </si>
  <si>
    <t>Transcription factor Sp6</t>
  </si>
  <si>
    <t>Mitochondrial 10-formyltetrahydrofolate dehydrogenase</t>
  </si>
  <si>
    <t>MAGEC3 protein</t>
  </si>
  <si>
    <t>N-acetylglucosamine-1-phosphotransferase subunits alpha/beta</t>
  </si>
  <si>
    <t>Isoform 2 of Girdin</t>
  </si>
  <si>
    <t>Rab-like protein 6</t>
  </si>
  <si>
    <t>Vacuolar ATPase assembly integral membrane protein VMA21</t>
  </si>
  <si>
    <t>Tubulin beta-8 chain</t>
  </si>
  <si>
    <t>Mitochondrial import inner membrane translocase subunit TIM50</t>
  </si>
  <si>
    <t>Zinc finger protein 672</t>
  </si>
  <si>
    <t>UPF0489 protein C5orf22</t>
  </si>
  <si>
    <t>Cytochrome c oxidase assembly protein COX19</t>
  </si>
  <si>
    <t>Vacuolar protein sorting-associated protein 26B</t>
  </si>
  <si>
    <t>Protein CCSMST1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</si>
  <si>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</si>
  <si>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</si>
  <si>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</si>
  <si>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</si>
  <si>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</si>
  <si>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</si>
  <si>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</si>
  <si>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Isoform 3 of AT-rich interactive domain-containing protein 4B</t>
  </si>
  <si>
    <t>Nucleoside diphosphate kinase, mitochondrial</t>
  </si>
  <si>
    <t>GRIP1-associated protein 1</t>
  </si>
  <si>
    <t>B-cell CLL/lymphoma 7 protein family member A</t>
  </si>
  <si>
    <t>Peroxisomal 2,4-dienoyl-CoA reductase</t>
  </si>
  <si>
    <t>Isoform 2 of Membralin</t>
  </si>
  <si>
    <t>Isoform 2 of Protein FAM98B</t>
  </si>
  <si>
    <t>Isoform 2 of Programmed cell death protein 4</t>
  </si>
  <si>
    <t>Glycerol-3-phosphate acyltransferase 3</t>
  </si>
  <si>
    <t>Quinone oxidoreductase PIG3</t>
  </si>
  <si>
    <t>Acyl-coenzyme A synthetase ACSM3, mitochondrial</t>
  </si>
  <si>
    <t>Estradiol 17-beta-dehydrogenase 12</t>
  </si>
  <si>
    <t>Akirin-2</t>
  </si>
  <si>
    <t>Beta-lactamase-like protein 2</t>
  </si>
  <si>
    <t>Pyrroline-5-carboxylate reductase 3</t>
  </si>
  <si>
    <t>Single-strand selective monofunctional uracil DNA glycosylase</t>
  </si>
  <si>
    <t>FAST kinase domain-containing protein 1</t>
  </si>
  <si>
    <t>Ankyrin repeat domain-containing protein 39</t>
  </si>
  <si>
    <t>BolA-like protein 3</t>
  </si>
  <si>
    <t>Transmembrane protein 177</t>
  </si>
  <si>
    <t>HCLS1-binding protein 3</t>
  </si>
  <si>
    <t>Isoform 3 of Cytochrome b reductase 1</t>
  </si>
  <si>
    <t>Isoform 4 of WD repeat-containing protein 81</t>
  </si>
  <si>
    <t>Beta-actin-like protein 2</t>
  </si>
  <si>
    <t>Isoform 2 of Mpv17-like protein 2</t>
  </si>
  <si>
    <t>Vesicle transport protein SFT2C</t>
  </si>
  <si>
    <t>Putative heat shock protein HSP 90-beta-3</t>
  </si>
  <si>
    <t>Putative heat shock protein HSP 90-beta 2</t>
  </si>
  <si>
    <t>Putative heat shock protein HSP 90-alpha A4</t>
  </si>
  <si>
    <t>DDB1- and CUL4-associated factor 6</t>
  </si>
  <si>
    <t>Putative 60S ribosomal protein L39-like 5</t>
  </si>
  <si>
    <t>Transmembrane protein 97</t>
  </si>
  <si>
    <t>Isoform 6 of Protein YIF1B</t>
  </si>
  <si>
    <t>UPF0692 protein C19orf54</t>
  </si>
  <si>
    <t>Isoform 2 of Solute carrier family 45 member 4</t>
  </si>
  <si>
    <t>Ribonuclease ZC3H12A</t>
  </si>
  <si>
    <t>Costimulatory factor CD80 type 1</t>
  </si>
  <si>
    <t>Isoform 2 of RILP-like protein 1</t>
  </si>
  <si>
    <t>UMP-CMP kinase 2, mitochondrial</t>
  </si>
  <si>
    <t>DnaJ homolog subfamily C member 21</t>
  </si>
  <si>
    <t>Isoform 5 of Shugoshin-like 1</t>
  </si>
  <si>
    <t>Isoform 3 of Probable E3 ubiquitin-protein ligase HERC4</t>
  </si>
  <si>
    <t>Urotensin-2</t>
  </si>
  <si>
    <t>Metalloproteinase inhibitor 1</t>
  </si>
  <si>
    <t>Filamin-A</t>
  </si>
  <si>
    <t>Protein FAM3A</t>
  </si>
  <si>
    <t>Rab-like protein 3</t>
  </si>
  <si>
    <t>Tubulin beta chain</t>
  </si>
  <si>
    <t>Cancer/testis antigen 47A</t>
  </si>
  <si>
    <t>Mov10, Moloney leukemia virus 10, homolog (Mouse), isoform CRA_a</t>
  </si>
  <si>
    <t>Rho-related GTP-binding protein RhoC (Fragment)</t>
  </si>
  <si>
    <t>Nucleoporin p58/p45 (Fragment)</t>
  </si>
  <si>
    <t>Serine/arginine-rich-splicing factor 10</t>
  </si>
  <si>
    <t>Putative G antigen family E member 3</t>
  </si>
  <si>
    <t>Presequence protease, mitochondrial</t>
  </si>
  <si>
    <t>Proteasome assembly chaperone 4</t>
  </si>
  <si>
    <t>Transcription factor Dp-1 (Fragment)</t>
  </si>
  <si>
    <t>Isoform 2 of WD repeat-containing protein 44</t>
  </si>
  <si>
    <t>High mobility group nucleosome-binding domain-containing protein 5 (Fragment)</t>
  </si>
  <si>
    <t>Protein PRRC2B</t>
  </si>
  <si>
    <t>Isoform 2 of Tight junction-associated protein 1</t>
  </si>
  <si>
    <t>Isoform 2 of RRP12-like protein</t>
  </si>
  <si>
    <t>Isoform 3 of Cytochrome c oxidase assembly factor 6 homolog</t>
  </si>
  <si>
    <t>Glucocorticoid modulatory element binding protein 2, isoform CRA_a</t>
  </si>
  <si>
    <t>Torsin-1A-interacting protein 1</t>
  </si>
  <si>
    <t>Alanine--tRNA ligase, mitochondrial</t>
  </si>
  <si>
    <t>Torsin-2A</t>
  </si>
  <si>
    <t>Isoform 3 of IQ motif and SEC7 domain-containing protein 2</t>
  </si>
  <si>
    <t>Protein FAM78A</t>
  </si>
  <si>
    <t>Testis-expressed sequence 30 protein</t>
  </si>
  <si>
    <t>Discs, large homolog 3 (Neuroendocrine-dlg, Drosophila), isoform CRA_b</t>
  </si>
  <si>
    <t>Isoform 3 of PCI domain-containing protein 2</t>
  </si>
  <si>
    <t>Solute carrier family 35 member C2</t>
  </si>
  <si>
    <t>Double-stranded RNA-binding protein Staufen homolog 1</t>
  </si>
  <si>
    <t>Transmembrane protein 230 (Fragment)</t>
  </si>
  <si>
    <t>Mortality factor 4-like protein 2 (Fragment)</t>
  </si>
  <si>
    <t>Diacylglycerol kinase kappa</t>
  </si>
  <si>
    <t>Isoform 5 of Cytospin-B</t>
  </si>
  <si>
    <t>RING finger and transmembrane domain-containing protein 1</t>
  </si>
  <si>
    <t>Isoform 3 of Serine/threonine-protein phosphatase 4 regulatory subunit 3B</t>
  </si>
  <si>
    <t>WD repeat domain phosphoinositide-interacting protein 3</t>
  </si>
  <si>
    <t>EGF domain-specific O-linked N-acetylglucosamine transferase</t>
  </si>
  <si>
    <t>Peroxisomal biogenesis factor 19 (Fragment)</t>
  </si>
  <si>
    <t>ATP synthase subunit b, mitochondrial</t>
  </si>
  <si>
    <t>Bcl-2-like protein 1 (Fragment)</t>
  </si>
  <si>
    <t>Isoform 2 of DDB1- and CUL4-associated factor 10</t>
  </si>
  <si>
    <t>28S ribosomal protein S18a, mitochondrial (Fragment)</t>
  </si>
  <si>
    <t>Dolichol-phosphate mannosyltransferase</t>
  </si>
  <si>
    <t>RNA-binding protein Raly (Fragment)</t>
  </si>
  <si>
    <t>Proteasome inhibitor PI31 subunit</t>
  </si>
  <si>
    <t>SRSF protein kinase 1</t>
  </si>
  <si>
    <t>Isoform 4 of Rab GTPase-activating protein 1-like</t>
  </si>
  <si>
    <t>Mitochondrial pyruvate carrier 2 (Fragment)</t>
  </si>
  <si>
    <t>Tetratricopeptide repeat protein 38</t>
  </si>
  <si>
    <t>Cytochrome c oxidase protein 20 homolog</t>
  </si>
  <si>
    <t>Exosome complex component MTR3</t>
  </si>
  <si>
    <t>WASH complex subunit FAM21B</t>
  </si>
  <si>
    <t>Hippocampus abundant transcript-like protein 1</t>
  </si>
  <si>
    <t>Isoform 2 of Nucleoporin NUP188 homolog</t>
  </si>
  <si>
    <t>Casein kinase 2, beta polypeptide, isoform CRA_d</t>
  </si>
  <si>
    <t>Heterochromatin protein 1-binding protein 3</t>
  </si>
  <si>
    <t>Valine--tRNA ligase, mitochondrial</t>
  </si>
  <si>
    <t>Allograft inflammatory factor 1 (Fragment)</t>
  </si>
  <si>
    <t>Isoform 3 of Centrosomal protein of 170 kDa</t>
  </si>
  <si>
    <t>Low density lipoprotein receptor adapter protein 1</t>
  </si>
  <si>
    <t>Calcium/calmodulin-dependent protein kinase (CaM kinase) II gamma, isoform CRA_n</t>
  </si>
  <si>
    <t>Protein odr-4 homolog</t>
  </si>
  <si>
    <t>DNL-type zinc finger protein</t>
  </si>
  <si>
    <t>Cip1-interacting zinc finger protein</t>
  </si>
  <si>
    <t>Tudor and KH domain containing, isoform CRA_a</t>
  </si>
  <si>
    <t>Isoform 3 of Protein SZT2</t>
  </si>
  <si>
    <t>Palmitoyl-protein thioesterase 1 (Fragment)</t>
  </si>
  <si>
    <t>cAMP-dependent protein kinase inhibitor beta</t>
  </si>
  <si>
    <t>Chromosome 9 open reading frame 156, isoform CRA_b</t>
  </si>
  <si>
    <t>SH3 domain-binding glutamic acid-rich-like protein 3</t>
  </si>
  <si>
    <t>Probable arginine--tRNA ligase, mitochondrial</t>
  </si>
  <si>
    <t>Pygopus homolog 2</t>
  </si>
  <si>
    <t>Cyclin-dependent kinases regulatory subunit 1</t>
  </si>
  <si>
    <t>Acyl-coenzyme A thioesterase THEM4</t>
  </si>
  <si>
    <t>FK506-binding protein 15</t>
  </si>
  <si>
    <t>Isoform 3 of Decaprenyl-diphosphate synthase subunit 1</t>
  </si>
  <si>
    <t>Transmembrane protein 63B</t>
  </si>
  <si>
    <t>Isoform 2 of Ligand-dependent nuclear receptor-interacting factor 1</t>
  </si>
  <si>
    <t>Annexin A1 (Fragment)</t>
  </si>
  <si>
    <t>HEAT repeat-containing protein 1</t>
  </si>
  <si>
    <t>Putative transferase CAF17, mitochondrial</t>
  </si>
  <si>
    <t>E3 ubiquitin-protein ligase HECTD3</t>
  </si>
  <si>
    <t>CREB-regulated transcription coactivator 2</t>
  </si>
  <si>
    <t>Isoform 3 of E3 ubiquitin-protein ligase UBR4</t>
  </si>
  <si>
    <t>Acyl-Coenzyme A dehydrogenase, C-4 to C-12 straight chain, isoform CRA_a</t>
  </si>
  <si>
    <t>Geranylgeranyl transferase type-2 subunit beta</t>
  </si>
  <si>
    <t>Isoform 3 of Syntaxin-binding protein 5</t>
  </si>
  <si>
    <t>Serine--tRNA ligase, cytoplasmic</t>
  </si>
  <si>
    <t>Rho GTPase-activating protein 21</t>
  </si>
  <si>
    <t>Isoform 2 of Calmodulin-regulated spectrin-associated protein 1</t>
  </si>
  <si>
    <t>39S ribosomal protein L2, mitochondrial</t>
  </si>
  <si>
    <t>Ubiquitin-associated protein 2</t>
  </si>
  <si>
    <t>Argininosuccinate synthase (Fragment)</t>
  </si>
  <si>
    <t>UPF0553 protein C9orf64</t>
  </si>
  <si>
    <t>Interferon-induced protein with tetratricopeptide repeats 1B</t>
  </si>
  <si>
    <t>Coiled-coil domain-containing protein 167 (Fragment)</t>
  </si>
  <si>
    <t>General transcription factor 3C polypeptide 5</t>
  </si>
  <si>
    <t>Isoform 3 of RAB6-interacting golgin</t>
  </si>
  <si>
    <t>Isoform 4 of Acyl-CoA-binding domain-containing protein 5</t>
  </si>
  <si>
    <t>Isoform 2 of Protein FAM102B</t>
  </si>
  <si>
    <t>G1/S-specific cyclin-D3</t>
  </si>
  <si>
    <t>Nuclear pore complex protein Nup133</t>
  </si>
  <si>
    <t>Isoform 3 of RNA-binding protein 26</t>
  </si>
  <si>
    <t>Surfeit 4</t>
  </si>
  <si>
    <t>ATPase family AAA domain-containing protein 3B</t>
  </si>
  <si>
    <t>Adenylate kinase isoenzyme 1</t>
  </si>
  <si>
    <t>Heat shock protein HSP 90-beta (Fragment)</t>
  </si>
  <si>
    <t>E3 ubiquitin-protein ligase RNF187</t>
  </si>
  <si>
    <t>Isoform 2 of Integrator complex subunit 11</t>
  </si>
  <si>
    <t>Glycolipid transfer protein domain-containing protein 1</t>
  </si>
  <si>
    <t>Protein argonaute-1</t>
  </si>
  <si>
    <t>Mitochondrial nucleoid factor 1</t>
  </si>
  <si>
    <t>Terminal uridylyltransferase 4</t>
  </si>
  <si>
    <t>Ribonuclease H2 subunit B</t>
  </si>
  <si>
    <t>Transcription initiation factor TFIID subunit 4 (Fragment)</t>
  </si>
  <si>
    <t>Protein LSM14 homolog B (Fragment)</t>
  </si>
  <si>
    <t>Isoform 2 of Probable E3 ubiquitin-protein ligase Roquin</t>
  </si>
  <si>
    <t>Ribosyldihydronicotinamide dehydrogenase [quinone] (Fragment)</t>
  </si>
  <si>
    <t>Mitochondrial carrier homolog 1</t>
  </si>
  <si>
    <t>Bombesin receptor-activated protein C6orf89</t>
  </si>
  <si>
    <t>DnaJ (Hsp40) homolog, subfamily C, member 16, isoform CRA_a</t>
  </si>
  <si>
    <t>Protein DDI1 homolog 2</t>
  </si>
  <si>
    <t>Isoform 6 of Protein THEMIS2</t>
  </si>
  <si>
    <t>NADH dehydrogenase [ubiquinone] 1 alpha subcomplex assembly factor 5</t>
  </si>
  <si>
    <t>5-nucleotidase domain-containing protein 1</t>
  </si>
  <si>
    <t>NDRG family member 3, isoform CRA_c</t>
  </si>
  <si>
    <t>Isoform 2 of Vacuolar protein sorting-associated protein 13D</t>
  </si>
  <si>
    <t>Isoform 3 of Protein PRR14L</t>
  </si>
  <si>
    <t>Vesicle transport protein SFT2B</t>
  </si>
  <si>
    <t>Complex III assembly factor LYRM7</t>
  </si>
  <si>
    <t>Isoform 2 of Telomere-associated protein RIF1</t>
  </si>
  <si>
    <t>Isoform 4 of Vacuolar protein sorting-associated protein 53 homolog</t>
  </si>
  <si>
    <t>Striatin-interacting protein 1</t>
  </si>
  <si>
    <t>Isoform 3 of Regulation of nuclear pre-mRNA domain-containing protein 2</t>
  </si>
  <si>
    <t>Growth hormone-inducible transmembrane protein</t>
  </si>
  <si>
    <t>Pre-mRNA-splicing factor 38B</t>
  </si>
  <si>
    <t>E3 ubiquitin-protein ligase BRE1A</t>
  </si>
  <si>
    <t>Dynein light chain Tctex-type 1</t>
  </si>
  <si>
    <t>ATP synthase subunit epsilon-like protein, mitochondrial</t>
  </si>
  <si>
    <t>Tropomyosin 3, isoform CRA_b</t>
  </si>
  <si>
    <t>Zinc finger protein 318</t>
  </si>
  <si>
    <t>Threonylcarbamoyladenosine tRNA methylthiotransferase</t>
  </si>
  <si>
    <t>Microsomal glutathione S-transferase 3</t>
  </si>
  <si>
    <t>Pleckstrin homology domain-containing family M member 2</t>
  </si>
  <si>
    <t>Lipoamide acyltransferase component of branched-chain alpha-keto acid dehydrogenase complex, mitochondrial</t>
  </si>
  <si>
    <t>Ubiquitin thioesterase OTU1</t>
  </si>
  <si>
    <t>Solute carrier family 2, facilitated glucose transporter member 8</t>
  </si>
  <si>
    <t>BRO1 domain-containing protein BROX</t>
  </si>
  <si>
    <t>Sorting nexin-30</t>
  </si>
  <si>
    <t>Protein FAM46C</t>
  </si>
  <si>
    <t>Partitioning defective 3 homolog</t>
  </si>
  <si>
    <t>Lysophospholipase-like protein 1</t>
  </si>
  <si>
    <t>Rho guanine nucleotide exchange factor 2</t>
  </si>
  <si>
    <t>N-alpha-acetyltransferase 35, NatC auxiliary subunit</t>
  </si>
  <si>
    <t>Isoform 2 of Transmembrane protein C9orf91</t>
  </si>
  <si>
    <t>Isoform 2 of Zinc finger MYM-type protein 4</t>
  </si>
  <si>
    <t>Golgi-associated plant pathogenesis-related protein 1</t>
  </si>
  <si>
    <t>Tripeptidyl-peptidase 2</t>
  </si>
  <si>
    <t>CUGBP Elav-like family member 2</t>
  </si>
  <si>
    <t>BRI2, membrane form</t>
  </si>
  <si>
    <t>Enoyl-CoA hydratase domain-containing protein 3, mitochondrial (Fragment)</t>
  </si>
  <si>
    <t>Isoform 2 of Protein FAM160B1</t>
  </si>
  <si>
    <t>Isoform 3 of Probable palmitoyltransferase ZDHHC20</t>
  </si>
  <si>
    <t>SPRY domain-containing protein 7</t>
  </si>
  <si>
    <t>NADH dehydrogenase (Ubiquinone) 1 beta subcomplex, 8, 19kDa, isoform CRA_a</t>
  </si>
  <si>
    <t>Protein QIL1</t>
  </si>
  <si>
    <t>E3 ubiquitin-protein ligase RNF123</t>
  </si>
  <si>
    <t>Isoform 3 of F-box/WD repeat-containing protein 9</t>
  </si>
  <si>
    <t>Isoform 3 of CD276 antigen</t>
  </si>
  <si>
    <t>E3 ubiquitin-protein ligase RNF213</t>
  </si>
  <si>
    <t>AP-1 complex-associated regulatory protein</t>
  </si>
  <si>
    <t>Lysophospholipid acyltransferase LPCAT4</t>
  </si>
  <si>
    <t>Isoform 3 of Metalloreductase STEAP3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</si>
  <si>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</si>
  <si>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</si>
  <si>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</si>
  <si>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</si>
  <si>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</si>
  <si>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Isoform 3 of Kazrin</t>
  </si>
  <si>
    <t>Digestive organ expansion factor homolog</t>
  </si>
  <si>
    <t>Natural cytotoxicity triggering receptor 3 ligand 1</t>
  </si>
  <si>
    <t>Metallo-beta-lactamase domain-containing protein 2</t>
  </si>
  <si>
    <t>LMBR1 domain-containing protein 2</t>
  </si>
  <si>
    <t>Putative uncharacterized protein DKFZp781L1143</t>
  </si>
  <si>
    <t>Isoform 2 of Integrator complex subunit 3</t>
  </si>
  <si>
    <t>Isoform 2 of Rho GTPase-activating protein 17</t>
  </si>
  <si>
    <t>Cell division cycle-associated protein 2</t>
  </si>
  <si>
    <t>Uncharacterized protein DKFZp762I1415</t>
  </si>
  <si>
    <t>CWF19-like protein 1</t>
  </si>
  <si>
    <t>Uncharacterized protein C12orf73</t>
  </si>
  <si>
    <t>HEAT repeat-containing protein 6</t>
  </si>
  <si>
    <t>NADH-cytochrome b5 reductase 2</t>
  </si>
  <si>
    <t>UHRF1-binding protein 1</t>
  </si>
  <si>
    <t>Zinc finger protein 787</t>
  </si>
  <si>
    <t>Atlastin-3</t>
  </si>
  <si>
    <t>Isoform 2 of Adenosine deaminase-like protein</t>
  </si>
  <si>
    <t>Tetratricopeptide repeat protein 19, mitochondrial</t>
  </si>
  <si>
    <t>HLA class I histocompatibility antigen, alpha chain E</t>
  </si>
  <si>
    <t>Isoform 5 of DNA-directed RNA polymerase II subunit GRINL1A, isoforms 4/5</t>
  </si>
  <si>
    <t>Vasorin</t>
  </si>
  <si>
    <t>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</si>
  <si>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</si>
  <si>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</si>
  <si>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</si>
  <si>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</si>
  <si>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Selenoprotein S</t>
  </si>
  <si>
    <t>Isoform 4 of Ral GTPase-activating protein subunit alpha-1</t>
  </si>
  <si>
    <t>THO complex subunit 7 homolog</t>
  </si>
  <si>
    <t>Glutamine-dependent NAD(+) synthetase</t>
  </si>
  <si>
    <t>Isoform 3 of Elongator complex protein 2</t>
  </si>
  <si>
    <t>Ragulator complex protein LAMTOR1</t>
  </si>
  <si>
    <t>Dehydrogenase/reductase SDR family member 7B</t>
  </si>
  <si>
    <t>Twinfilin-2</t>
  </si>
  <si>
    <t>Condensin-2 complex subunit H2</t>
  </si>
  <si>
    <t>rRNA methyltransferase 1, mitochondrial</t>
  </si>
  <si>
    <t>Serine/threonine-protein phosphatase 4 regulatory subunit 3A</t>
  </si>
  <si>
    <t>tRNA wybutosine-synthesizing protein 3 homolog</t>
  </si>
  <si>
    <t>Ras-related protein Rab-12</t>
  </si>
  <si>
    <t>Isoform 2 of Protein SDE2 homolog</t>
  </si>
  <si>
    <t>CapZ-interacting protein</t>
  </si>
  <si>
    <t>Acyl-CoA dehydrogenase family member 10</t>
  </si>
  <si>
    <t>Isoform 2 of Nipped-B-like protein</t>
  </si>
  <si>
    <t>Calcium-binding mitochondrial carrier protein SCaMC-2</t>
  </si>
  <si>
    <t>Isoform 2 of Protein lin-54 homolog</t>
  </si>
  <si>
    <t>2-oxoglutarate and iron-dependent oxygenase domain-containing protein 2</t>
  </si>
  <si>
    <t>MKRN3 protein</t>
  </si>
  <si>
    <t>Cancer/testis antigen family 45 member A5</t>
  </si>
  <si>
    <t>MFS-type transporter SLC18B1</t>
  </si>
  <si>
    <t>Calcium-binding mitochondrial carrier protein SCaMC-1</t>
  </si>
  <si>
    <t>Receptor expression-enhancing protein 3</t>
  </si>
  <si>
    <t>All-trans-retinol 13,14-reductase</t>
  </si>
  <si>
    <t>RAD50-interacting protein 1</t>
  </si>
  <si>
    <t>Isoform 2 of Transmembrane protein 214</t>
  </si>
  <si>
    <t>ATPase SWSAP1</t>
  </si>
  <si>
    <t>3-hydroxyisobutyryl-CoA hydrolase, mitochondrial</t>
  </si>
  <si>
    <t>Transmembrane anterior posterior transformation protein 1 homolog</t>
  </si>
  <si>
    <t>Bifunctional arginine demethylase and lysyl-hydroxylase JMJD6</t>
  </si>
  <si>
    <t>Phostensin</t>
  </si>
  <si>
    <t>THO complex subunit 3</t>
  </si>
  <si>
    <t>Polymerase I and transcript release factor</t>
  </si>
  <si>
    <t>Zinc finger CCHC domain-containing protein 8</t>
  </si>
  <si>
    <t>Isoform 2 of RNA pseudouridylate synthase domain-containing protein 3</t>
  </si>
  <si>
    <t>Parafibromin</t>
  </si>
  <si>
    <t>Isoform 4 of Polyamine-modulated factor 1</t>
  </si>
  <si>
    <t>39S ribosomal protein L14, mitochondrial</t>
  </si>
  <si>
    <t>Long-chain fatty acid transport protein 4</t>
  </si>
  <si>
    <t>Isoform 2 of Coiled-coil and C2 domain-containing protein 1A</t>
  </si>
  <si>
    <t>Methyltransferase-like protein 2B</t>
  </si>
  <si>
    <t>tRNA-dihydrouridine(16/17) synthase [NAD(P)(+)]-like</t>
  </si>
  <si>
    <t>Enhancer of mRNA-decapping protein 4</t>
  </si>
  <si>
    <t>Isoform 2 of Centrosomal protein of 85 kDa</t>
  </si>
  <si>
    <t>Fumarylacetoacetate hydrolase domain-containing protein 2B</t>
  </si>
  <si>
    <t>Putative protein arginine N-methyltransferase 10</t>
  </si>
  <si>
    <t>Pre-mRNA-processing-splicing factor 8</t>
  </si>
  <si>
    <t>F-box only protein 42</t>
  </si>
  <si>
    <t>SCY1-like protein 2</t>
  </si>
  <si>
    <t>Tetratricopeptide repeat protein 27</t>
  </si>
  <si>
    <t>Mitochondrial fission regulator 2</t>
  </si>
  <si>
    <t>Sideroflexin-4</t>
  </si>
  <si>
    <t>Phospholipase B-like 1</t>
  </si>
  <si>
    <t>Protein CASC4</t>
  </si>
  <si>
    <t>Adrenodoxin-like protein, mitochondrial</t>
  </si>
  <si>
    <t>Mitotic-spindle organizing protein 2A</t>
  </si>
  <si>
    <t>Acylpyruvase FAHD1, mitochondrial</t>
  </si>
  <si>
    <t>UPF0545 protein C22orf39</t>
  </si>
  <si>
    <t>Isoform 3 of RNA demethylase ALKBH5</t>
  </si>
  <si>
    <t>TLD domain-containing protein KIAA1609</t>
  </si>
  <si>
    <t>RNA polymerase-associated protein CTR9 homolog</t>
  </si>
  <si>
    <t>Alpha- and gamma-adaptin-binding protein p34</t>
  </si>
  <si>
    <t>Isoform A of Proline/serine-rich coiled-coil protein 1</t>
  </si>
  <si>
    <t>Isoform 3 of Serine/threonine-protein kinase ULK3</t>
  </si>
  <si>
    <t>Aspartate--tRNA ligase, mitochondrial</t>
  </si>
  <si>
    <t>Tetratricopeptide repeat protein 33</t>
  </si>
  <si>
    <t>Coiled-coil domain-containing protein 174</t>
  </si>
  <si>
    <t>Isoform 2 of Hydroxyacylglutathione hydrolase-like protein</t>
  </si>
  <si>
    <t>Isoform 2 of Fidgetin-like protein 1</t>
  </si>
  <si>
    <t>Tripartite motif-containing protein 65</t>
  </si>
  <si>
    <t>BRCA1-associated ATM activator 1</t>
  </si>
  <si>
    <t>Isoform 5 of Zinc finger CCCH domain-containing protein 14</t>
  </si>
  <si>
    <t>Consortin</t>
  </si>
  <si>
    <t>Isoform 2 of Zinc finger protein 773</t>
  </si>
  <si>
    <t>La-related protein 1</t>
  </si>
  <si>
    <t>Protein TMED8</t>
  </si>
  <si>
    <t>Zinc transporter 9</t>
  </si>
  <si>
    <t>Biogenesis of lysosome-related organelles complex 1 subunit 3</t>
  </si>
  <si>
    <t>Biogenesis of lysosome-related organelles complex 1 subunit 2</t>
  </si>
  <si>
    <t>Rapamycin-insensitive companion of mTOR</t>
  </si>
  <si>
    <t>Type-1 angiotensin II receptor-associated protein</t>
  </si>
  <si>
    <t>Isoform 4 of Lipid phosphate phosphatase-related protein type 3</t>
  </si>
  <si>
    <t>Methionine aminopeptidase 1D, mitochondrial</t>
  </si>
  <si>
    <t>Monofunctional C1-tetrahydrofolate synthase, mitochondrial</t>
  </si>
  <si>
    <t>Isoform 5 of Aftiphilin</t>
  </si>
  <si>
    <t>Pre-mRNA 3-end-processing factor FIP1</t>
  </si>
  <si>
    <t>Isoform 3 of CREB-regulated transcription coactivator 3</t>
  </si>
  <si>
    <t>Spindle assembly abnormal protein 6 homolog</t>
  </si>
  <si>
    <t>All-trans retinoic acid-induced differentiation factor</t>
  </si>
  <si>
    <t>KDEL motif-containing protein 1</t>
  </si>
  <si>
    <t>UPF0723 protein C11orf83</t>
  </si>
  <si>
    <t>Interleukin-27 receptor subunit alpha</t>
  </si>
  <si>
    <t>E3 ubiquitin-protein ligase LRSAM1</t>
  </si>
  <si>
    <t>Dehydrogenase/reductase SDR family member 11</t>
  </si>
  <si>
    <t>Isoform 3 of Lysocardiolipin acyltransferase 1</t>
  </si>
  <si>
    <t>Peptidyl-prolyl cis-trans isomerase CWC27 homolog</t>
  </si>
  <si>
    <t>Dehydrogenase/reductase SDR family member 13</t>
  </si>
  <si>
    <t>Isoform 4 of Cysteine-rich with EGF-like domain protein 2</t>
  </si>
  <si>
    <t>WD repeat-containing protein 82</t>
  </si>
  <si>
    <t>Apolipoprotein O-like</t>
  </si>
  <si>
    <t>Isoform 2 of ADAMTS-like protein 4</t>
  </si>
  <si>
    <t>Phosphofurin acidic cluster sorting protein 1</t>
  </si>
  <si>
    <t>Rab11 family-interacting protein 1</t>
  </si>
  <si>
    <t>Nicotinate phosphoribosyltransferase</t>
  </si>
  <si>
    <t>Isoform 3 of Zinc transporter 10</t>
  </si>
  <si>
    <t>Isoform 2 of Dual serine/threonine and tyrosine protein kinase</t>
  </si>
  <si>
    <t>Beta-1,3-glucosyltransferase</t>
  </si>
  <si>
    <t>Isoform 3 of 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</si>
  <si>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</si>
  <si>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</si>
  <si>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</si>
  <si>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</si>
  <si>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Isoform 3 of Protein phosphatase 1 regulatory subunit 21</t>
  </si>
  <si>
    <t>RNA-binding protein MEX3B</t>
  </si>
  <si>
    <t>Protein lin-28 homolog B</t>
  </si>
  <si>
    <t>Metastasis-associated in colon cancer protein 1</t>
  </si>
  <si>
    <t>Zinc finger protein 574</t>
  </si>
  <si>
    <t>Ferric-chelate reductase 1</t>
  </si>
  <si>
    <t>NF-X1-type zinc finger protein NFXL1</t>
  </si>
  <si>
    <t>GDP-D-glucose phosphorylase 1</t>
  </si>
  <si>
    <t>Sulfhydryl oxidase 2</t>
  </si>
  <si>
    <t>Uncharacterized protein C1orf122</t>
  </si>
  <si>
    <t>E3 ubiquitin-protein ligase UBR3</t>
  </si>
  <si>
    <t>Isoform 2 of Transmembrane protein with metallophosphoesterase domain</t>
  </si>
  <si>
    <t>SH3 domain-binding protein 1</t>
  </si>
  <si>
    <t>Isoform 5 of PAX-interacting protein 1</t>
  </si>
  <si>
    <t>Lysophospholipid acyltransferase 2</t>
  </si>
  <si>
    <t>Isoform 2 of Transmembrane and TPR repeat-containing protein 3</t>
  </si>
  <si>
    <t>General transcription factor IIH subunit 5</t>
  </si>
  <si>
    <t>Isoform 3 of Vacuolar protein sorting-associated protein 13C</t>
  </si>
  <si>
    <t>Ubiquitin carboxyl-terminal hydrolase 34</t>
  </si>
  <si>
    <t>MOB kinase activator 2</t>
  </si>
  <si>
    <t>Protein unc-13 homolog D</t>
  </si>
  <si>
    <t>Inhibitor of nuclear factor kappa-B kinase-interacting protein</t>
  </si>
  <si>
    <t>Isoform 4 of Inhibitor of nuclear factor kappa-B kinase-interacting protein</t>
  </si>
  <si>
    <t>Isoform 2 of Protein FRA10AC1</t>
  </si>
  <si>
    <t>Ubiquitin-conjugating enzyme E2 R2</t>
  </si>
  <si>
    <t>Isoform 5 of La-related protein 4</t>
  </si>
  <si>
    <t>Casein kinase 1, alpha 1, isoform CRA_g</t>
  </si>
  <si>
    <t>Isoform 2 of Tubulin alpha-1A chain</t>
  </si>
  <si>
    <t>Histone H2A.V</t>
  </si>
  <si>
    <t>MTSS1-like protein</t>
  </si>
  <si>
    <t>Transcription elongation factor SPT6</t>
  </si>
  <si>
    <t>Isoform 2 of Transcription elongation factor SPT6</t>
  </si>
  <si>
    <t>Staphylococcal nuclease domain-containing protein 1</t>
  </si>
  <si>
    <t>DNA repair protein RAD51 homolog 3</t>
  </si>
  <si>
    <t>Isoform 2 of Cytochrome c oxidase assembly protein COX15 homolog</t>
  </si>
  <si>
    <t>Probable ATP-dependent RNA helicase DDX46</t>
  </si>
  <si>
    <t>Isoform 2 of Protein RUFY3</t>
  </si>
  <si>
    <t>Isoform 4 of Protein RUFY3</t>
  </si>
  <si>
    <t>Mitochondrial ribonuclease P protein 1</t>
  </si>
  <si>
    <t>Isoform 2 of Basic leucine zipper and W2 domain-containing protein 1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</si>
  <si>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</si>
  <si>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</si>
  <si>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</si>
  <si>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</si>
  <si>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Probable proline--tRNA ligase, mitochondrial</t>
  </si>
  <si>
    <t>Arginine/serine-rich coiled-coil protein 2</t>
  </si>
  <si>
    <t>Ras-related GTP-binding protein A</t>
  </si>
  <si>
    <t>Cytoplasmic FMR1-interacting protein 1</t>
  </si>
  <si>
    <t>Isoform 2 of NADH dehydrogenase [ubiquinone] complex I, assembly factor 7</t>
  </si>
  <si>
    <t>Golgi to ER traffic protein 4 homolog</t>
  </si>
  <si>
    <t>Isoform 2 of Glycerophosphodiester phosphodiesterase domain-containing protein 3</t>
  </si>
  <si>
    <t>Mitochondrial enolase superfamily member 1</t>
  </si>
  <si>
    <t>EPM2A-interacting protein 1</t>
  </si>
  <si>
    <t>Serine/threonine-protein kinase TAO1</t>
  </si>
  <si>
    <t>SH3 domain-binding protein 5-like</t>
  </si>
  <si>
    <t>FAST kinase domain-containing protein 5</t>
  </si>
  <si>
    <t>Diphthine--ammonia ligase</t>
  </si>
  <si>
    <t>Lysine-specific demethylase 3B</t>
  </si>
  <si>
    <t>Ribonucleoside-diphosphate reductase subunit M2 B</t>
  </si>
  <si>
    <t>Heparan sulfate 2-O-sulfotransferase 1</t>
  </si>
  <si>
    <t>Protein-methionine sulfoxide oxidase MICAL3</t>
  </si>
  <si>
    <t>PHD finger-like domain-containing protein 5A</t>
  </si>
  <si>
    <t>G protein-regulated inducer of neurite outgrowth 1</t>
  </si>
  <si>
    <t>TRMT1-like protein</t>
  </si>
  <si>
    <t>Zinc finger CCCH-type antiviral protein 1</t>
  </si>
  <si>
    <t>Isoform 2 of 39S ribosomal protein L21, mitochondrial</t>
  </si>
  <si>
    <t>Elongation factor Tu GTP-binding domain-containing protein 1</t>
  </si>
  <si>
    <t>Protein FAM122B</t>
  </si>
  <si>
    <t>Microspherule protein 1</t>
  </si>
  <si>
    <t>Isoform 4 of Trafficking protein particle complex subunit 11</t>
  </si>
  <si>
    <t>Isoform 2 of Autophagy-related protein 9A</t>
  </si>
  <si>
    <t>LysM and putative peptidoglycan-binding domain-containing protein 3</t>
  </si>
  <si>
    <t>Uncharacterized protein C10orf118</t>
  </si>
  <si>
    <t>Zinc finger FYVE domain-containing protein 16</t>
  </si>
  <si>
    <t>C-myc promoter-binding protein</t>
  </si>
  <si>
    <t>Nuclear fragile X mental retardation-interacting protein 2</t>
  </si>
  <si>
    <t>Isoform 2 of SUZ domain-containing protein 1</t>
  </si>
  <si>
    <t>Mitochondrial antiviral-signaling protein</t>
  </si>
  <si>
    <t>Low-density lipoprotein receptor-related protein 10</t>
  </si>
  <si>
    <t>COMM domain-containing protein 6</t>
  </si>
  <si>
    <t>Isoform 2 of tRNA (guanine(10)-N2)-methyltransferase homolog</t>
  </si>
  <si>
    <t>HD domain-containing protein 2</t>
  </si>
  <si>
    <t>Isoform 3 of HAUS augmin-like complex subunit 6</t>
  </si>
  <si>
    <t>KDEL motif-containing protein 2</t>
  </si>
  <si>
    <t>HEAT repeat-containing protein 3</t>
  </si>
  <si>
    <t>Hepatoma-derived growth factor-related protein 2</t>
  </si>
  <si>
    <t>L-xylulose reductase</t>
  </si>
  <si>
    <t>Golgin subfamily A member 7</t>
  </si>
  <si>
    <t>Wings apart-like protein homolog</t>
  </si>
  <si>
    <t>Isoform 2 of R3H and coiled-coil domain-containing protein 1-like</t>
  </si>
  <si>
    <t>Interferon regulatory factor 2-binding protein 2</t>
  </si>
  <si>
    <t>WD repeat-containing protein 53</t>
  </si>
  <si>
    <t>BTB/POZ domain-containing protein KCTD20</t>
  </si>
  <si>
    <t>Isoform 2 of Coiled-coil domain-containing protein 91</t>
  </si>
  <si>
    <t>tRNA-splicing endonuclease subunit Sen54</t>
  </si>
  <si>
    <t>Isoform 3 of Tectonin beta-propeller repeat-containing protein 1</t>
  </si>
  <si>
    <t>Rab9 effector protein with kelch motifs</t>
  </si>
  <si>
    <t>Allergin-1</t>
  </si>
  <si>
    <t>TATA box-binding protein-like protein 1 (Fragment)</t>
  </si>
  <si>
    <t>tRNA-specific adenosine deaminase 2</t>
  </si>
  <si>
    <t>Isoform 2 of E3 ubiquitin-protein ligase HUWE1</t>
  </si>
  <si>
    <t>Cytoplasmic tRNA 2-thiolation protein 1</t>
  </si>
  <si>
    <t>Transcription initiation factor TFIID subunit 8</t>
  </si>
  <si>
    <t>Ubiquitin-conjugating enzyme E2 Q1</t>
  </si>
  <si>
    <t>Isoform 3 of UPF0469 protein KIAA0907</t>
  </si>
  <si>
    <t>39S ribosomal protein L55, mitochondrial</t>
  </si>
  <si>
    <t>Isoform 2 of Vacuolar protein sorting-associated protein 13B</t>
  </si>
  <si>
    <t>Isoform 3 of Transmembrane emp24 domain-containing protein 4</t>
  </si>
  <si>
    <t>Polypeptide N-acetylgalactosaminyltransferase 5</t>
  </si>
  <si>
    <t>Transmembrane protein 179B</t>
  </si>
  <si>
    <t>N-acetylgalactosaminyltransferase 7</t>
  </si>
  <si>
    <t>Isoform 3 of Dehydrodolichyl diphosphate synthase</t>
  </si>
  <si>
    <t>Glutaredoxin-related protein 5, mitochondrial</t>
  </si>
  <si>
    <t>Trafficking protein particle complex subunit 6B</t>
  </si>
  <si>
    <t>Isoform 2 of Disheveled-associated activator of morphogenesis 2</t>
  </si>
  <si>
    <t>MOB kinase activator 3B</t>
  </si>
  <si>
    <t>Isoform 4 of Protein PAT1 homolog 1</t>
  </si>
  <si>
    <t>Dipeptidyl peptidase 9</t>
  </si>
  <si>
    <t>Protein prune homolog</t>
  </si>
  <si>
    <t>Histone-lysine N-methyltransferase setd3</t>
  </si>
  <si>
    <t>Tetratricopeptide repeat protein 7B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</si>
  <si>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</si>
  <si>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</si>
  <si>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</si>
  <si>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</si>
  <si>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</si>
  <si>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Protein LYRIC</t>
  </si>
  <si>
    <t>Isoform 2 of Serine/threonine-protein kinase tousled-like 2</t>
  </si>
  <si>
    <t>Isoform 2 of Zinc finger protein 598</t>
  </si>
  <si>
    <t>Glycerol-3-phosphate acyltransferase 4</t>
  </si>
  <si>
    <t>Kinectin</t>
  </si>
  <si>
    <t>Isoform 4 of B-cell CLL/lymphoma 9-like protein</t>
  </si>
  <si>
    <t>Isoform 3 of Pleckstrin homology-like domain family B member 1</t>
  </si>
  <si>
    <t>Ubiquitin carboxyl-terminal hydrolase 48</t>
  </si>
  <si>
    <t>ATP-binding cassette C5 splicing variant A</t>
  </si>
  <si>
    <t>Isoform 2 of Fermitin family homolog 3</t>
  </si>
  <si>
    <t>TXNDC5 protein</t>
  </si>
  <si>
    <t>Isoform 2 of 5-nucleotidase domain-containing protein 3</t>
  </si>
  <si>
    <t>Acetoacetyl-CoA synthetase</t>
  </si>
  <si>
    <t>Leucine zipper protein 1</t>
  </si>
  <si>
    <t>Isoform 2 of Vacuolar protein-sorting-associated protein 36</t>
  </si>
  <si>
    <t>Isoform 3 of Tax1-binding protein 1</t>
  </si>
  <si>
    <t>Cullin-associated NEDD8-dissociated protein 1</t>
  </si>
  <si>
    <t>Isoform 2 of Thioredoxin domain-containing protein 2</t>
  </si>
  <si>
    <t>Protein FAM134C</t>
  </si>
  <si>
    <t>Protein Hook homolog 3</t>
  </si>
  <si>
    <t>Catechol O-methyltransferase domain-containing protein 1</t>
  </si>
  <si>
    <t>THO complex subunit 6 homolog</t>
  </si>
  <si>
    <t>Methyltransferase-like protein 16</t>
  </si>
  <si>
    <t>Isoform 3 of Poly(ADP-ribose) glycohydrolase</t>
  </si>
  <si>
    <t>VCAN protein</t>
  </si>
  <si>
    <t>Isoform 2 of Valacyclovir hydrolase</t>
  </si>
  <si>
    <t>Isoform 4 of Chromodomain-helicase-DNA-binding protein 1-like</t>
  </si>
  <si>
    <t>Nuclear receptor 2C2-associated protein</t>
  </si>
  <si>
    <t>Coiled-coil domain-containing protein 25</t>
  </si>
  <si>
    <t>Proline and serine-rich protein 2</t>
  </si>
  <si>
    <t>Stimulator of interferon genes protein</t>
  </si>
  <si>
    <t>CCDC43 protein</t>
  </si>
  <si>
    <t>Active regulator of SIRT1</t>
  </si>
  <si>
    <t>Isoform 2 of Ras-specific guanine nucleotide-releasing factor RalGPS2</t>
  </si>
  <si>
    <t>Isoform 3 of Lipolysis-stimulated lipoprotein receptor</t>
  </si>
  <si>
    <t>Glutamate-rich protein 1</t>
  </si>
  <si>
    <t>Isoform 1 of Histone-arginine methyltransferase CARM1</t>
  </si>
  <si>
    <t>Isoform 1 of Nitrilase homolog 1</t>
  </si>
  <si>
    <t>COMM domain-containing protein 2</t>
  </si>
  <si>
    <t>ATP-dependent RNA helicase DDX42</t>
  </si>
  <si>
    <t>Isoform 4 of CDK2-associated and cullin domain-containing protein 1</t>
  </si>
  <si>
    <t>HEAT repeat-containing protein 2</t>
  </si>
  <si>
    <t>Decaprenyl-diphosphate synthase subunit 2</t>
  </si>
  <si>
    <t>Interleukin-18 receptor 1</t>
  </si>
  <si>
    <t>Homer protein homolog 1</t>
  </si>
  <si>
    <t>Isoform 2 of Transcriptional repressor p66-alpha</t>
  </si>
  <si>
    <t>Isoform 4 of G-protein-signaling modulator 1</t>
  </si>
  <si>
    <t>C2 domain-containing protein 5</t>
  </si>
  <si>
    <t>Interferon regulatory factor 2-binding protein 1</t>
  </si>
  <si>
    <t>Cytokine receptor-like factor 3</t>
  </si>
  <si>
    <t>Trafficking protein particle complex subunit 5</t>
  </si>
  <si>
    <t>Phospholipase D3</t>
  </si>
  <si>
    <t>Ankyrin repeat and MYND domain-containing protein 2</t>
  </si>
  <si>
    <t>3-5 exoribonuclease 1</t>
  </si>
  <si>
    <t>LysM and putative peptidoglycan-binding domain-containing protein 2</t>
  </si>
  <si>
    <t>NudC domain-containing protein 3</t>
  </si>
  <si>
    <t>Coiled-coil domain-containing protein 50</t>
  </si>
  <si>
    <t>Malonyl-CoA-acyl carrier protein transacylase, mitochondrial</t>
  </si>
  <si>
    <t>Isoform 4 of AT-rich interactive domain-containing protein 3B</t>
  </si>
  <si>
    <t>ATP-dependent (S)-NAD(P)H-hydrate dehydratase</t>
  </si>
  <si>
    <t>Mitofusin-1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</si>
  <si>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</si>
  <si>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</si>
  <si>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</si>
  <si>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</si>
  <si>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DCN1-like protein 3</t>
  </si>
  <si>
    <t>Protein DENND6A</t>
  </si>
  <si>
    <t>GRIP and coiled-coil domain-containing protein 2</t>
  </si>
  <si>
    <t>Iron-sulfur cluster co-chaperone protein HscB, mitochondrial</t>
  </si>
  <si>
    <t>Coiled-coil domain-containing protein 28A</t>
  </si>
  <si>
    <t>PHD finger protein 6</t>
  </si>
  <si>
    <t>Serine/threonine-protein kinase LMTK2</t>
  </si>
  <si>
    <t>E3 ubiquitin-protein ligase UBR1</t>
  </si>
  <si>
    <t>Isoform 4 of E3 ubiquitin-protein ligase UBR2</t>
  </si>
  <si>
    <t>Isoform 2 of Rho GTPase-activating protein 12</t>
  </si>
  <si>
    <t>Codanin-1</t>
  </si>
  <si>
    <t>Isoform 6 of Ankyrin repeat and KH domain-containing protein 1</t>
  </si>
  <si>
    <t>SURP and G-patch domain-containing protein 1</t>
  </si>
  <si>
    <t>Zinc finger protein ZFPM1</t>
  </si>
  <si>
    <t>Isoform 2 of Cell division cycle and apoptosis regulator protein 1</t>
  </si>
  <si>
    <t>Mast cell-expressed membrane protein 1</t>
  </si>
  <si>
    <t>Spindle and kinetochore-associated protein 3</t>
  </si>
  <si>
    <t>Isoform 2 of DnaJ homolog subfamily C member 10</t>
  </si>
  <si>
    <t>Mitochondrial Rho GTPase 2</t>
  </si>
  <si>
    <t>Isoform 2 of Mitochondrial Rho GTPase 1</t>
  </si>
  <si>
    <t>Isoform 2 of NAD-dependent protein deacetylase sirtuin-2</t>
  </si>
  <si>
    <t>Polypeptide N-acetylgalactosaminyltransferase 12</t>
  </si>
  <si>
    <t>Isoform 2 of Nurim</t>
  </si>
  <si>
    <t>Uncharacterized protein C9orf40</t>
  </si>
  <si>
    <t>Uncharacterized protein KIAA1704</t>
  </si>
  <si>
    <t>Protein FAM126B</t>
  </si>
  <si>
    <t>Isoform 2 of Putative RNA polymerase II subunit B1 CTD phosphatase RPAP2</t>
  </si>
  <si>
    <t>Structural maintenance of chromosomes protein 5</t>
  </si>
  <si>
    <t>Isoform 3 of C-Maf-inducing protein</t>
  </si>
  <si>
    <t>MICAL-like protein 2</t>
  </si>
  <si>
    <t>Isoform 2 of Transmembrane protein 192</t>
  </si>
  <si>
    <t>Isoform 3 of Stromal membrane-associated protein 1</t>
  </si>
  <si>
    <t>DIS3-like exonuclease 2</t>
  </si>
  <si>
    <t>ATP-dependent RNA helicase SUPV3L1, mitochondrial</t>
  </si>
  <si>
    <t>Isoform 4 of ZZ-type zinc finger-containing protein 3</t>
  </si>
  <si>
    <t>Exocyst complex component 8</t>
  </si>
  <si>
    <t>Procollagen galactosyltransferase 2</t>
  </si>
  <si>
    <t>UPF0688 protein C1orf174</t>
  </si>
  <si>
    <t>Zinc finger protein 100</t>
  </si>
  <si>
    <t>Transcription elongation factor A protein-like 8</t>
  </si>
  <si>
    <t>Threonine synthase-like 1</t>
  </si>
  <si>
    <t>Uncharacterized protein KIAA2013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</si>
  <si>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</si>
  <si>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</si>
  <si>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</si>
  <si>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</si>
  <si>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Metaxin 2</t>
  </si>
  <si>
    <t>Aldehyde dehydrogenase family 16 member A1</t>
  </si>
  <si>
    <t>Mastermind-like protein 2</t>
  </si>
  <si>
    <t>Isoform 2 of Probable palmitoyltransferase ZDHHC14</t>
  </si>
  <si>
    <t>Isoform 3 of CKLF-like MARVEL transmembrane domain-containing protein 4</t>
  </si>
  <si>
    <t>Retinol dehydrogenase 10</t>
  </si>
  <si>
    <t>Vitamin K epoxide reductase complex subunit 1-like protein 1</t>
  </si>
  <si>
    <t>Isoform 2 of Putative ribosome-binding factor A, mitochondrial</t>
  </si>
  <si>
    <t>L-fucose kinase</t>
  </si>
  <si>
    <t>Spartin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</si>
  <si>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</si>
  <si>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</si>
  <si>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</si>
  <si>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</si>
  <si>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Isoform 2 of ATP-binding cassette sub-family A member 6</t>
  </si>
  <si>
    <t>DBIRD complex subunit KIAA1967</t>
  </si>
  <si>
    <t>Mimitin, mitochondrial</t>
  </si>
  <si>
    <t>UPF0462 protein C4orf33</t>
  </si>
  <si>
    <t>Nuclear pore complex protein Nup93</t>
  </si>
  <si>
    <t>Cap-specific mRNA (nucleoside-2-O-)-methyltransferase 1</t>
  </si>
  <si>
    <t>Leucine-rich repeat-containing protein 47</t>
  </si>
  <si>
    <t>Carbonic anhydrase 13</t>
  </si>
  <si>
    <t>Isoform 2 of Rho guanine nucleotide exchange factor 28</t>
  </si>
  <si>
    <t>von Willebrand factor D and EGF domain-containing protein</t>
  </si>
  <si>
    <t>Isoform 3 of Armadillo repeat-containing protein 10</t>
  </si>
  <si>
    <t>Isoform 3 of GH3 domain-containing protein</t>
  </si>
  <si>
    <t>Monoacylglycerol lipase ABHD12</t>
  </si>
  <si>
    <t>E3 SUMO-protein ligase PIAS4</t>
  </si>
  <si>
    <t>Coiled-coil domain-containing protein 23</t>
  </si>
  <si>
    <t>Glycerol-3-phosphate dehydrogenase 1-like protein</t>
  </si>
  <si>
    <t>Protein Dos</t>
  </si>
  <si>
    <t>Isoform 2 of Lysine-specific demethylase 8</t>
  </si>
  <si>
    <t>Rho GTPase-activating protein 18</t>
  </si>
  <si>
    <t>Isoform 3 of Activating signal cointegrator 1 complex subunit 3</t>
  </si>
  <si>
    <t>EH domain-binding protein 1-like protein 1</t>
  </si>
  <si>
    <t>MICAL-like protein 1</t>
  </si>
  <si>
    <t>Formin-binding protein 4</t>
  </si>
  <si>
    <t>D-2-hydroxyglutarate dehydrogenase, mitochondrial</t>
  </si>
  <si>
    <t>RING1 and YY1-binding protein</t>
  </si>
  <si>
    <t>Probable hydrolase PNKD</t>
  </si>
  <si>
    <t>Isoform 2 of Probable hydrolase PNKD</t>
  </si>
  <si>
    <t>Mitochondrial import receptor subunit TOM5 homolog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</si>
  <si>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</si>
  <si>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</si>
  <si>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</si>
  <si>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Carbonyl reductase family member 4</t>
  </si>
  <si>
    <t>Membrane magnesium transporter 1</t>
  </si>
  <si>
    <t>Zinc finger CCHC domain-containing protein 9</t>
  </si>
  <si>
    <t>Isoform 8 of Oxidation resistance protein 1</t>
  </si>
  <si>
    <t>Isoform 3 of Zinc finger CCCH-type with G patch domain-containing protein</t>
  </si>
  <si>
    <t>DTW domain-containing protein 1</t>
  </si>
  <si>
    <t>Isoform 2 of TGF-beta-activated kinase 1 and MAP3K7-binding protein 3</t>
  </si>
  <si>
    <t>Isoform 5 of WD and tetratricopeptide repeats protein 1</t>
  </si>
  <si>
    <t>Isoform 2 of Small integral membrane protein 20</t>
  </si>
  <si>
    <t>Macoilin</t>
  </si>
  <si>
    <t>Uncharacterized protein C12orf45</t>
  </si>
  <si>
    <t>CDGSH iron-sulfur domain-containing protein 2</t>
  </si>
  <si>
    <t>Ribonuclease P protein subunit p25-like protein</t>
  </si>
  <si>
    <t>Protein jagunal homolog 1</t>
  </si>
  <si>
    <t>39S ribosomal protein L50, mitochondrial</t>
  </si>
  <si>
    <t>Zinc finger CCCH domain-containing protein 8</t>
  </si>
  <si>
    <t>FTS and Hook-interacting protein</t>
  </si>
  <si>
    <t>Isoform 2 of 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</si>
  <si>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</si>
  <si>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</si>
  <si>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</si>
  <si>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UPF0690 protein C1orf52</t>
  </si>
  <si>
    <t>ADP-ribosylation factor-like protein 6-interacting protein 6</t>
  </si>
  <si>
    <t>ADP-ribosylation factor GTPase-activating protein 1</t>
  </si>
  <si>
    <t>Isoform 3 of ER membrane protein complex subunit 1</t>
  </si>
  <si>
    <t>Uncharacterized protein C4orf32</t>
  </si>
  <si>
    <t>Prostaglandin reductase 2</t>
  </si>
  <si>
    <t>ARL14 effector protein</t>
  </si>
  <si>
    <t>G patch domain-containing protein 11</t>
  </si>
  <si>
    <t>Uncharacterized protein C12orf29</t>
  </si>
  <si>
    <t>Glycerophosphodiester phosphodiesterase domain-containing protein 1</t>
  </si>
  <si>
    <t>Leucine-rich repeat-containing protein 57</t>
  </si>
  <si>
    <t>Probable RNA-binding protein EIF1AD</t>
  </si>
  <si>
    <t>Isoform 2 of WD repeat, SAM and U-box domain-containing protein 1</t>
  </si>
  <si>
    <t>Zinc finger protein 579</t>
  </si>
  <si>
    <t>Pre-mRNA-splicing factor 38A</t>
  </si>
  <si>
    <t>Isoform 2 of Zinc finger protein 511</t>
  </si>
  <si>
    <t>Parkinson disease 7 domain-containing protein 1</t>
  </si>
  <si>
    <t>Serine/threonine-protein phosphatase 6 regulatory ankyrin repeat subunit C</t>
  </si>
  <si>
    <t>Isoform 2 of Probable phospholipid-transporting ATPase IG</t>
  </si>
  <si>
    <t>Spermatogenesis-associated protein 5</t>
  </si>
  <si>
    <t>DTW domain-containing protein 2</t>
  </si>
  <si>
    <t>NHL repeat-containing protein 2</t>
  </si>
  <si>
    <t>Solute carrier family 43 member 3</t>
  </si>
  <si>
    <t>Xyloside xylosyltransferase 1</t>
  </si>
  <si>
    <t>Procollagen galactosyltransferase 1</t>
  </si>
  <si>
    <t>Isoform 4 of Sulfatase-modifying factor 1</t>
  </si>
  <si>
    <t>Protein O-glucosyltransferase 1</t>
  </si>
  <si>
    <t>Isoform 2 of Ubiquitin-associated domain-containing protein 2</t>
  </si>
  <si>
    <t>Prenylcysteine oxidase-like</t>
  </si>
  <si>
    <t>Transmembrane protein 87A</t>
  </si>
  <si>
    <t>Retinol dehydrogenase 13</t>
  </si>
  <si>
    <t>Proprotein convertase subtilisin/kexin type 9</t>
  </si>
  <si>
    <t>Kinetochore protein Spc24</t>
  </si>
  <si>
    <t>ATPase family AAA domain-containing protein 1</t>
  </si>
  <si>
    <t>Saccharopine dehydrogenase-like oxidoreductase</t>
  </si>
  <si>
    <t>Serine/threonine-protein kinase MST4</t>
  </si>
  <si>
    <t>UDP-glucuronic acid decarboxylase 1</t>
  </si>
  <si>
    <t>Plasminogen activator inhibitor 1 RNA-binding protein</t>
  </si>
  <si>
    <t>Keratinocyte-associated transmembrane protein 2</t>
  </si>
  <si>
    <t>LEM domain-containing protein 2</t>
  </si>
  <si>
    <t>Nitric oxide-associated protein 1</t>
  </si>
  <si>
    <t>Group XV phospholipase A2</t>
  </si>
  <si>
    <t>Isoform 3 of Myotubularin-related protein 14</t>
  </si>
  <si>
    <t>NFATC2-interacting protein</t>
  </si>
  <si>
    <t>Polypeptide N-acetylgalactosaminyltransferase 6</t>
  </si>
  <si>
    <t>Cytoplasmic dynein 2 heavy chain 1</t>
  </si>
  <si>
    <t>E3 ubiquitin-protein ligase RNF169</t>
  </si>
  <si>
    <t>NAD(P)H-hydrate epimerase</t>
  </si>
  <si>
    <t>Protein SMG8</t>
  </si>
  <si>
    <t>RING finger protein 214</t>
  </si>
  <si>
    <t>Isoform 2 of Protein LSM14 homolog A</t>
  </si>
  <si>
    <t>Cyclin-Y</t>
  </si>
  <si>
    <t>MAPK-interacting and spindle-stabilizing protein-like</t>
  </si>
  <si>
    <t>Isoform 3 of Uncharacterized protein C1orf131</t>
  </si>
  <si>
    <t>Isoform 3 of EH domain-binding protein 1</t>
  </si>
  <si>
    <t>Deleted in autism protein 1</t>
  </si>
  <si>
    <t>Metal transporter CNNM3</t>
  </si>
  <si>
    <t>ATP-binding cassette sub-family F member 1</t>
  </si>
  <si>
    <t>Isoform 3 of Calcium uniporter protein, mitochondrial</t>
  </si>
  <si>
    <t>Glutathione S-transferase C-terminal domain-containing protein</t>
  </si>
  <si>
    <t>SHC SH2 domain-binding protein 1</t>
  </si>
  <si>
    <t>PDZ domain-containing protein 8</t>
  </si>
  <si>
    <t>Isoform 2 of DCC-interacting protein 13-beta</t>
  </si>
  <si>
    <t>Isoform 7 of Neuron navigator 1</t>
  </si>
  <si>
    <t>Isoform 2 of Vacuolar protein sorting-associated protein 37A</t>
  </si>
  <si>
    <t>F-box only protein 22</t>
  </si>
  <si>
    <t>Lysophosphatidylcholine acyltransferase 1</t>
  </si>
  <si>
    <t>Isoform 4 of Dedicator of cytokinesis protein 8</t>
  </si>
  <si>
    <t>Ubiquitin carboxyl-terminal hydrolase 32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</si>
  <si>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</si>
  <si>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</si>
  <si>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</si>
  <si>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</si>
  <si>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</si>
  <si>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</si>
  <si>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</si>
  <si>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Alpha/beta hydrolase domain-containing protein 11</t>
  </si>
  <si>
    <t>Cell adhesion molecule 4</t>
  </si>
  <si>
    <t>Isoform 3 of Protein CASC5</t>
  </si>
  <si>
    <t>Tubulin--tyrosine ligase</t>
  </si>
  <si>
    <t>Small VCP/p97-interacting protein</t>
  </si>
  <si>
    <t>E3 ubiquitin-protein ligase ZNRF2</t>
  </si>
  <si>
    <t>Atlastin-2</t>
  </si>
  <si>
    <t>Putative trypsin-6</t>
  </si>
  <si>
    <t>Putative phospholipase B-like 2</t>
  </si>
  <si>
    <t>Major facilitator superfamily domain-containing protein 8</t>
  </si>
  <si>
    <t>Isoform 2 of Protein NEDD1</t>
  </si>
  <si>
    <t>Anaphase-promoting complex subunit CDC26</t>
  </si>
  <si>
    <t>Isoform 2 of Nuclear receptor coactivator 7</t>
  </si>
  <si>
    <t>Isoform 2 of Multiple coagulation factor deficiency protein 2</t>
  </si>
  <si>
    <t>Chaperone activity of bc1 complex-like, mitochondrial</t>
  </si>
  <si>
    <t>Retinitis pigmentosa 9 protein</t>
  </si>
  <si>
    <t>GrpE protein homolog 2, mitochondrial</t>
  </si>
  <si>
    <t>Isoform 2 of Vang-like protein 1</t>
  </si>
  <si>
    <t>Rieske domain-containing protein</t>
  </si>
  <si>
    <t>Growth arrest and DNA damage-inducible proteins-interacting protein 1</t>
  </si>
  <si>
    <t>WD repeat-containing protein 48</t>
  </si>
  <si>
    <t>Exocyst complex component 6</t>
  </si>
  <si>
    <t>Protein phosphatase 1 regulatory subunit 35</t>
  </si>
  <si>
    <t>M-phase-specific PLK1-interacting protein</t>
  </si>
  <si>
    <t>SWI/SNF complex subunit SMARCC2</t>
  </si>
  <si>
    <t>Nuclear protein localization protein 4 homolog</t>
  </si>
  <si>
    <t>Uncharacterized protein CXorf38</t>
  </si>
  <si>
    <t>Isoform 2 of Ganglioside-induced differentiation-associated protein 1</t>
  </si>
  <si>
    <t>F-box only protein 30</t>
  </si>
  <si>
    <t>Isoform 3 of Adenosine 3-phospho 5-phosphosulfate transporter 1</t>
  </si>
  <si>
    <t>TXNDC9 protein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</si>
  <si>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</si>
  <si>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</si>
  <si>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</si>
  <si>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</si>
  <si>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Guanine nucleotide exchange factor for Rab-3A</t>
  </si>
  <si>
    <t>Solute carrier family 25 member 40</t>
  </si>
  <si>
    <t>Phosphatidylinositol 5-phosphate 4-kinase type-2 gamma</t>
  </si>
  <si>
    <t>tRNA methyltransferase 10 homolog A</t>
  </si>
  <si>
    <t>Isoform 2 of TBC1 domain family member 15</t>
  </si>
  <si>
    <t>Retinol dehydrogenase 11</t>
  </si>
  <si>
    <t>Leucine-rich repeat-containing protein 20</t>
  </si>
  <si>
    <t>UPF0729 protein C18orf32</t>
  </si>
  <si>
    <t>5(3)-deoxyribonucleotidase, cytosolic type</t>
  </si>
  <si>
    <t>Protein CIP2A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</si>
  <si>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</si>
  <si>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</si>
  <si>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</si>
  <si>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Signal peptide peptidase-like 2A</t>
  </si>
  <si>
    <t>Isoform 5 of Minor histocompatibility antigen H13</t>
  </si>
  <si>
    <t>Isoform 2 of Mitogen-activated protein kinase 15</t>
  </si>
  <si>
    <t>Protein bicaudal D homolog 2</t>
  </si>
  <si>
    <t>Serine/threonine-protein kinase Nek9</t>
  </si>
  <si>
    <t>Alanine aminotransferase 2</t>
  </si>
  <si>
    <t>Isoform 2 of Pleckstrin homology domain-containing family O member 2</t>
  </si>
  <si>
    <t>Biogenesis of lysosome-related organelles complex 1 subunit 5</t>
  </si>
  <si>
    <t>Chromodomain-helicase-DNA-binding protein 5</t>
  </si>
  <si>
    <t>Ribosome biogenesis protein BRX1 homolog</t>
  </si>
  <si>
    <t>Isoform 3 of Glucosamine-6-phosphate isomerase 2</t>
  </si>
  <si>
    <t>Serine/threonine-protein kinase Nek7</t>
  </si>
  <si>
    <t>Isoform 2 of RB1-inducible coiled-coil protein 1</t>
  </si>
  <si>
    <t>Isoform 2 of Arf-GAP with SH3 domain, ANK repeat and PH domain-containing protein 3</t>
  </si>
  <si>
    <t>Protein-methionine sulfoxide oxidase MICAL1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</si>
  <si>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</si>
  <si>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</si>
  <si>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</si>
  <si>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</si>
  <si>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Nuclear pore membrane glycoprotein 210</t>
  </si>
  <si>
    <t>Isoform 2 of Sorting nexin-29</t>
  </si>
  <si>
    <t>Gem-associated protein 5</t>
  </si>
  <si>
    <t>Isoform 2 of Smith-Magenis syndrome chromosomal region candidate gene 8 protein</t>
  </si>
  <si>
    <t>Importin-4</t>
  </si>
  <si>
    <t>Arginine/serine-rich protein PNISR</t>
  </si>
  <si>
    <t>Isoform 2 of Serine/threonine-protein phosphatase 4 regulatory subunit 1</t>
  </si>
  <si>
    <t>Isoform 2 of DIS3-like exonuclease 1</t>
  </si>
  <si>
    <t>WAS/WASL-interacting protein family member 2</t>
  </si>
  <si>
    <t>1-acylglycerol-3-phosphate O-acyltransferase ABHD5</t>
  </si>
  <si>
    <t>Conserved oligomeric Golgi complex subunit 1</t>
  </si>
  <si>
    <t>E3 ubiquitin-protein ligase RNF139</t>
  </si>
  <si>
    <t>Protein FAM222B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</si>
  <si>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</si>
  <si>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</si>
  <si>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</si>
  <si>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</si>
  <si>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Isoform 3 of TBC1 domain family member 22A</t>
  </si>
  <si>
    <t>Ras-related protein Rab-2B</t>
  </si>
  <si>
    <t>Cholinephosphotransferase 1</t>
  </si>
  <si>
    <t>Uncharacterized protein CXorf48</t>
  </si>
  <si>
    <t>RelA-associated inhibitor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</si>
  <si>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</si>
  <si>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</si>
  <si>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</si>
  <si>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</si>
  <si>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Isoform 2 of Phosphatidylglycerophosphatase and protein-tyrosine phosphatase 1</t>
  </si>
  <si>
    <t>Programmed cell death 6-interacting protein</t>
  </si>
  <si>
    <t>Sodium-dependent phosphate transporter 1</t>
  </si>
  <si>
    <t>UPF0235 protein C15orf40</t>
  </si>
  <si>
    <t>Cation transport regulator-like protein 2</t>
  </si>
  <si>
    <t>Charged multivesicular body protein 7</t>
  </si>
  <si>
    <t>Protein THEM6</t>
  </si>
  <si>
    <t>N-acetyltransferase 14</t>
  </si>
  <si>
    <t>Isoform 2 of Nucleoside diphosphate-linked moiety X motif 8, mitochondrial</t>
  </si>
  <si>
    <t>Isoform 2 of Hexosaminidase D</t>
  </si>
  <si>
    <t>Isoform 2 of RNA polymerase-associated protein LEO1</t>
  </si>
  <si>
    <t>40S ribosomal protein S21</t>
  </si>
  <si>
    <t>E3 ubiquitin-protein ligase RNF138</t>
  </si>
  <si>
    <t>NudC domain-containing protein 2</t>
  </si>
  <si>
    <t>U4/U6.U5 small nuclear ribonucleoprotein 27 kDa protein</t>
  </si>
  <si>
    <t>Spindle and kinetochore-associated protein 2</t>
  </si>
  <si>
    <t>Ankyrin repeat domain-containing protein 49</t>
  </si>
  <si>
    <t>Dimethyladenosine transferase 1, mitochondrial</t>
  </si>
  <si>
    <t>Sec1 family domain-containing protein 1</t>
  </si>
  <si>
    <t>Soluble calcium-activated nucleotidase 1</t>
  </si>
  <si>
    <t>Trafficking protein particle complex subunit 12</t>
  </si>
  <si>
    <t>Fatty acyl-CoA reductase 1</t>
  </si>
  <si>
    <t>Ubiquitin-like domain-containing CTD phosphatase 1</t>
  </si>
  <si>
    <t>tRNA-splicing endonuclease subunit Sen15</t>
  </si>
  <si>
    <t>PEST proteolytic signal-containing nuclear protein</t>
  </si>
  <si>
    <t>Gametocyte-specific factor 1</t>
  </si>
  <si>
    <t>SPRY domain-containing protein 4</t>
  </si>
  <si>
    <t>Isoform 2 of Lysosomal protein NCU-G1</t>
  </si>
  <si>
    <t>Uncharacterized protein C2orf47, mitochondrial</t>
  </si>
  <si>
    <t>Ataxin-2-like protein</t>
  </si>
  <si>
    <t>Reticulon-4-interacting protein 1, mitochondrial</t>
  </si>
  <si>
    <t>Isoform 3 of Ras association domain-containing protein 5</t>
  </si>
  <si>
    <t>Negative elongation factor B</t>
  </si>
  <si>
    <t>Isoform 2 of Splicing regulatory glutamine/lysine-rich protein 1</t>
  </si>
  <si>
    <t>Secretogranin-3</t>
  </si>
  <si>
    <t>Gem-associated protein 6</t>
  </si>
  <si>
    <t>Isoform 3 of ATR-interacting protein</t>
  </si>
  <si>
    <t>Paraspeckle component 1</t>
  </si>
  <si>
    <t>Isoform 6 of MAP kinase-activating death domain protein</t>
  </si>
  <si>
    <t>Transcriptional repressor p66-beta</t>
  </si>
  <si>
    <t>DnaJ homolog subfamily C member 9</t>
  </si>
  <si>
    <t>BRI3-binding protein</t>
  </si>
  <si>
    <t>E3 ubiquitin-protein ligase rififylin</t>
  </si>
  <si>
    <t>Ovarian cancer-associated gene 2 protein</t>
  </si>
  <si>
    <t>Protein LZIC</t>
  </si>
  <si>
    <t>Immunity-related GTPase family Q protein</t>
  </si>
  <si>
    <t>ATP-dependent RNA helicase DDX1</t>
  </si>
  <si>
    <t>Zinc transporter SLC39A7</t>
  </si>
  <si>
    <t>Estradiol 17-beta-dehydrogenase 8</t>
  </si>
  <si>
    <t>Piezo-type mechanosensitive ion channel component 1</t>
  </si>
  <si>
    <t>Protein FAM3C</t>
  </si>
  <si>
    <t>Histone H1x</t>
  </si>
  <si>
    <t>Isoform 3 of T-complex protein 1 subunit zeta-2</t>
  </si>
  <si>
    <t>Y+L amino acid transporter 2</t>
  </si>
  <si>
    <t>Uncharacterized protein KIAA0247</t>
  </si>
  <si>
    <t>Golgi-specific brefeldin A-resistance guanine nucleotide exchange factor 1</t>
  </si>
  <si>
    <t>Phosphatidate phosphatase LPIN2</t>
  </si>
  <si>
    <t>RNA polymerase-associated protein RTF1 homolog</t>
  </si>
  <si>
    <t>Transmembrane 9 superfamily member 4</t>
  </si>
  <si>
    <t>Inositol hexakisphosphate kinase 1</t>
  </si>
  <si>
    <t>28S ribosomal protein S27, mitochondrial</t>
  </si>
  <si>
    <t>AP-3 complex subunit sigma-1</t>
  </si>
  <si>
    <t>Isoform 2 of Hamartin</t>
  </si>
  <si>
    <t>UBX domain-containing protein 4</t>
  </si>
  <si>
    <t>Isoform 2 of PHD finger protein 3</t>
  </si>
  <si>
    <t>Isoform 2 of Sodium/hydrogen exchanger 6</t>
  </si>
  <si>
    <t>Mastermind-like protein 1</t>
  </si>
  <si>
    <t>Isoform Beta of Heat shock protein 105 kDa</t>
  </si>
  <si>
    <t>Cell differentiation protein RCD1 homolog</t>
  </si>
  <si>
    <t>TBC1 domain family member 5</t>
  </si>
  <si>
    <t>Translational activator GCN1</t>
  </si>
  <si>
    <t>Pre-mRNA-splicing factor ATP-dependent RNA helicase PRP16</t>
  </si>
  <si>
    <t>Nuclear pore complex protein Nup205</t>
  </si>
  <si>
    <t>Ankyrin repeat and SAM domain-containing protein 1A</t>
  </si>
  <si>
    <t>Protein FAN</t>
  </si>
  <si>
    <t>GPI-anchor transamidase</t>
  </si>
  <si>
    <t>28S ribosomal protein S31, mitochondrial</t>
  </si>
  <si>
    <t>A-kinase anchor protein 1, mitochondrial</t>
  </si>
  <si>
    <t>Neurogranin</t>
  </si>
  <si>
    <t>Isoform 2 of 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</si>
  <si>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</si>
  <si>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</si>
  <si>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</si>
  <si>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</si>
  <si>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Actin-related protein 2/3 complex subunit 1A</t>
  </si>
  <si>
    <t>Isoform 2 of Signal transducing adapter molecule 1</t>
  </si>
  <si>
    <t>Isoform 2 of CREB-binding protein</t>
  </si>
  <si>
    <t>Symplekin</t>
  </si>
  <si>
    <t>Isoform 5 of Histone-lysine N-methyltransferase EZH1</t>
  </si>
  <si>
    <t>Isoform Short of TATA-binding protein-associated factor 2N</t>
  </si>
  <si>
    <t>Golgin subfamily A member 1</t>
  </si>
  <si>
    <t>Gamma-glutamyl hydrolase</t>
  </si>
  <si>
    <t>Coronin-2A</t>
  </si>
  <si>
    <t>Isoform 3 of Bcl-2-like protein 2</t>
  </si>
  <si>
    <t>Isoform B of Caspase-10</t>
  </si>
  <si>
    <t>Phosphomannomutase 1</t>
  </si>
  <si>
    <t>DNA repair protein RAD50</t>
  </si>
  <si>
    <t>Osteoclast-stimulating factor 1</t>
  </si>
  <si>
    <t>DNA repair endonuclease XPF</t>
  </si>
  <si>
    <t>Ubiquitin fusion degradation protein 1 homolog</t>
  </si>
  <si>
    <t>Golgi apparatus protein 1</t>
  </si>
  <si>
    <t>Isoform 2 of Regulator of nonsense transcripts 1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</si>
  <si>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</si>
  <si>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</si>
  <si>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</si>
  <si>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</si>
  <si>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</si>
  <si>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</si>
  <si>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</si>
  <si>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</si>
  <si>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</si>
  <si>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</si>
  <si>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</si>
  <si>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Probable ubiquitin carboxyl-terminal hydrolase FAF-X</t>
  </si>
  <si>
    <t>N-acetyltransferase 6</t>
  </si>
  <si>
    <t>Cullin-5</t>
  </si>
  <si>
    <t>Exostosin-2</t>
  </si>
  <si>
    <t>Histone H2A type 1-C</t>
  </si>
  <si>
    <t>Isoform SERCA3G of Sarcoplasmic/endoplasmic reticulum calcium ATPase 3</t>
  </si>
  <si>
    <t>Protein tyrosine phosphatase type IVA 1</t>
  </si>
  <si>
    <t>Isoform 4 of Phosphorylase b kinase regulatory subunit beta</t>
  </si>
  <si>
    <t>Isoform 2 of Secretory carrier-associated membrane protein 4</t>
  </si>
  <si>
    <t>Pre-rRNA-processing protein TSR2 homolog</t>
  </si>
  <si>
    <t>Riboflavin kinase</t>
  </si>
  <si>
    <t>Isoform 2 of Ribonuclease P/MRP protein subunit POP5</t>
  </si>
  <si>
    <t>UPF0556 protein C19orf10</t>
  </si>
  <si>
    <t>Protein YIPF5</t>
  </si>
  <si>
    <t>Isoform 4 of GPI transamidase component PIG-T</t>
  </si>
  <si>
    <t>Isoform 3 of Immunoglobulin superfamily member 8</t>
  </si>
  <si>
    <t>60S ribosomal protein L36a-like</t>
  </si>
  <si>
    <t>Zinc finger protein 622</t>
  </si>
  <si>
    <t>Isoform 2 of Ribosome-releasing factor 2, mitochondrial</t>
  </si>
  <si>
    <t>Isoform 2 of 7-methylguanosine phosphate-specific 5-nucleotidase</t>
  </si>
  <si>
    <t>Isoform 2 of Nicalin</t>
  </si>
  <si>
    <t>Mitochondrial ubiquitin ligase activator of NFKB 1</t>
  </si>
  <si>
    <t>RILP-like protein 2</t>
  </si>
  <si>
    <t>Isoform 2 of Endoplasmic reticulum-Golgi intermediate compartment protein 1</t>
  </si>
  <si>
    <t>Isoform 3 of tRNA modification GTPase GTPBP3, mitochondrial</t>
  </si>
  <si>
    <t>Protein TBRG4</t>
  </si>
  <si>
    <t>Protein phosphatase 1 regulatory subunit 14A</t>
  </si>
  <si>
    <t>Coiled-coil domain-containing protein 47</t>
  </si>
  <si>
    <t>39S ribosomal protein L24, mitochondrial</t>
  </si>
  <si>
    <t>Synapse-associated protein 1</t>
  </si>
  <si>
    <t>Exocyst complex component 4</t>
  </si>
  <si>
    <t>Isoform 2 of Putative monooxygenase p33MONOX</t>
  </si>
  <si>
    <t>Isochorismatase domain-containing protein 2, mitochondrial</t>
  </si>
  <si>
    <t>Protein N-terminal asparagine amidohydrolase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</si>
  <si>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</si>
  <si>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</si>
  <si>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</si>
  <si>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</si>
  <si>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</si>
  <si>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Isoform 3 of Pre-B-cell leukemia transcription factor-interacting protein 1</t>
  </si>
  <si>
    <t>Mitochondrial calcium uniporter regulator 1</t>
  </si>
  <si>
    <t>Uncharacterized protein KIAA1143</t>
  </si>
  <si>
    <t>Isoform 3 of RAD51-associated protein 1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</si>
  <si>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</si>
  <si>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</si>
  <si>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</si>
  <si>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</si>
  <si>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</si>
  <si>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E3 ubiquitin-protein ligase RNF25</t>
  </si>
  <si>
    <t>Isoform 2 of Gamma-secretase subunit APH-1A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</si>
  <si>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</si>
  <si>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</si>
  <si>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</si>
  <si>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</si>
  <si>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</si>
  <si>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Alkylated DNA repair protein alkB homolog 8</t>
  </si>
  <si>
    <t>Isoform 3 of Uracil phosphoribosyltransferase homolog</t>
  </si>
  <si>
    <t>Isoform 2 of Phosphotriesterase-related protein</t>
  </si>
  <si>
    <t>MOB kinase activator 3A</t>
  </si>
  <si>
    <t>Autophagy-related protein 2 homolog B</t>
  </si>
  <si>
    <t>Leukocyte receptor cluster member 1</t>
  </si>
  <si>
    <t>TBC1 domain family member 20</t>
  </si>
  <si>
    <t>EF-hand domain-containing protein D2</t>
  </si>
  <si>
    <t>Aldose 1-epimerase</t>
  </si>
  <si>
    <t>Pyrroline-5-carboxylate reductase 2</t>
  </si>
  <si>
    <t>m7GpppX diphosphatase</t>
  </si>
  <si>
    <t>Protein phosphatase 1 regulatory subunit 14B</t>
  </si>
  <si>
    <t>Isoform 4 of Serologically defined colon cancer antigen 3</t>
  </si>
  <si>
    <t>Isoform 4 of 5-methylcytosine rRNA methyltransferase NSUN4</t>
  </si>
  <si>
    <t>Charged multivesicular body protein 4c</t>
  </si>
  <si>
    <t>Isoform 2 of RNA pseudouridylate synthase domain-containing protein 4</t>
  </si>
  <si>
    <t>Isochorismatase domain-containing protein 1</t>
  </si>
  <si>
    <t>GRIP and coiled-coil domain-containing protein 1</t>
  </si>
  <si>
    <t>FLYWCH family member 2</t>
  </si>
  <si>
    <t>Solute carrier family 25 member 36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</si>
  <si>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</si>
  <si>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</si>
  <si>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</si>
  <si>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</si>
  <si>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Isoform 2 of AP-2 complex subunit mu</t>
  </si>
  <si>
    <t>Probable RNA polymerase II nuclear localization protein SLC7A6OS</t>
  </si>
  <si>
    <t>Uncharacterized protein C10orf35</t>
  </si>
  <si>
    <t>Reticulocalbin-3</t>
  </si>
  <si>
    <t>Isoform beta of Calcium release-activated calcium channel protein 1</t>
  </si>
  <si>
    <t>Isoform 3 of RalBP1-associated Eps domain-containing protein 1</t>
  </si>
  <si>
    <t>Isoform 2 of Mitochondrial import inner membrane translocase subunit TIM14</t>
  </si>
  <si>
    <t>Isoform 3 of U8 snoRNA-decapping enzyme</t>
  </si>
  <si>
    <t>Anaphase-promoting complex subunit 16</t>
  </si>
  <si>
    <t>Protein DGCR14</t>
  </si>
  <si>
    <t>Carboxymethylenebutenolidase homolog</t>
  </si>
  <si>
    <t>U5 small nuclear ribonucleoprotein 40 kDa protein</t>
  </si>
  <si>
    <t>Cysteine protease ATG4C</t>
  </si>
  <si>
    <t>39S ribosomal protein L38, mitochondrial</t>
  </si>
  <si>
    <t>RING finger and SPRY domain-containing protein 1</t>
  </si>
  <si>
    <t>Tripartite motif-containing protein 44</t>
  </si>
  <si>
    <t>IQ domain-containing protein D</t>
  </si>
  <si>
    <t>Isoform 2 of Endoplasmic reticulum lectin 1</t>
  </si>
  <si>
    <t>Protein FAM122A</t>
  </si>
  <si>
    <t>Isoform 8 of Ribosome-recycling factor, mitochondrial</t>
  </si>
  <si>
    <t>RecQ-mediated genome instability protein 2</t>
  </si>
  <si>
    <t>Nogo-B receptor</t>
  </si>
  <si>
    <t>Metalloendopeptidase OMA1, mitochondrial</t>
  </si>
  <si>
    <t>Isoform 2 of Protein Spindly</t>
  </si>
  <si>
    <t>Elongator complex protein 4</t>
  </si>
  <si>
    <t>NAD-dependent protein deacetylase sirtuin-1</t>
  </si>
  <si>
    <t>Protein YIPF6</t>
  </si>
  <si>
    <t>Zinc fingers and homeoboxes protein 1, isoform 2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</si>
  <si>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</si>
  <si>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</si>
  <si>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</si>
  <si>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</si>
  <si>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</si>
  <si>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Molybdenum cofactor sulfurase</t>
  </si>
  <si>
    <t>DAZ-associated protein 1</t>
  </si>
  <si>
    <t>Sodium/bile acid cotransporter 4</t>
  </si>
  <si>
    <t>Small glutamine-rich tetratricopeptide repeat-containing protein beta</t>
  </si>
  <si>
    <t>Coiled-coil domain-containing protein 51</t>
  </si>
  <si>
    <t>Isoform 2 of Ribosomal RNA processing protein 36 homolog</t>
  </si>
  <si>
    <t>RNA-binding protein 33</t>
  </si>
  <si>
    <t>Dysbindin</t>
  </si>
  <si>
    <t>WD repeat-containing protein 34</t>
  </si>
  <si>
    <t>DnaJ homolog subfamily A member 3, mitochondrial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</si>
  <si>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</si>
  <si>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</si>
  <si>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</si>
  <si>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</si>
  <si>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Isoform 2 of Nuclear receptor-binding factor 2</t>
  </si>
  <si>
    <t>Isoform 3 of E3 ubiquitin-protein ligase TRIM11</t>
  </si>
  <si>
    <t>Coiled-coil domain-containing protein 97</t>
  </si>
  <si>
    <t>Enhancer of mRNA-decapping protein 3</t>
  </si>
  <si>
    <t>Protein MEF2BNB</t>
  </si>
  <si>
    <t>Dynein light chain 2, cytoplasmic</t>
  </si>
  <si>
    <t>Putative uncharacterized protein encoded LINC00526</t>
  </si>
  <si>
    <t>tRNA (adenine(58)-N(1))-methyltransferase catalytic subunit TRMT61A</t>
  </si>
  <si>
    <t>Charged multivesicular body protein 6</t>
  </si>
  <si>
    <t>Phosphoglucomutase-2</t>
  </si>
  <si>
    <t>Ceramide synthase 2</t>
  </si>
  <si>
    <t>Mediator of RNA polymerase II transcription subunit 8</t>
  </si>
  <si>
    <t>Coiled-coil domain-containing protein 104</t>
  </si>
  <si>
    <t>Melanocortin-2 receptor accessory protein 2</t>
  </si>
  <si>
    <t>tRNA-dihydrouridine(47) synthase [NAD(P)(+)]-like</t>
  </si>
  <si>
    <t>Isoform 3 of OTU domain-containing protein 5</t>
  </si>
  <si>
    <t>Protein LTV1 homolog</t>
  </si>
  <si>
    <t>Serine dehydratase-like</t>
  </si>
  <si>
    <t>Pyridoxal phosphate phosphatase</t>
  </si>
  <si>
    <t>DCN1-like protein 1</t>
  </si>
  <si>
    <t>Fumarylacetoacetate hydrolase domain-containing protein 2A</t>
  </si>
  <si>
    <t>Isoform 2 of SWI/SNF-related matrix-associated actin-dependent regulator of chromatin subfamily D member 1</t>
  </si>
  <si>
    <t>Target of EGR1 protein 1</t>
  </si>
  <si>
    <t>Uncharacterized protein C17orf59</t>
  </si>
  <si>
    <t>Isoform 2 of P antigen family member 5</t>
  </si>
  <si>
    <t>Methionine--tRNA ligase, mitochondrial</t>
  </si>
  <si>
    <t>Putative ataxin-7-like protein 3B</t>
  </si>
  <si>
    <t>Serine/threonine-protein kinase greatwall</t>
  </si>
  <si>
    <t>Zinc finger C2HC domain-containing protein 1A</t>
  </si>
  <si>
    <t>Isoform 2 of Vacuolar-sorting protein SNF8</t>
  </si>
  <si>
    <t>Isoform 4 of Uncharacterized protein C1orf159</t>
  </si>
  <si>
    <t>Isoform 2 of Tonsoku-like protein</t>
  </si>
  <si>
    <t>PDZ and LIM domain protein 5</t>
  </si>
  <si>
    <t>Cysteine-rich with EGF-like domain protein 1</t>
  </si>
  <si>
    <t>ERO1-like protein alpha</t>
  </si>
  <si>
    <t>Isoform 2 of Putative adenosylhomocysteinase 3</t>
  </si>
  <si>
    <t>Receptor expression-enhancing protein 6</t>
  </si>
  <si>
    <t>Serine/threonine-protein phosphatase PGAM5, mitochondrial</t>
  </si>
  <si>
    <t>Transmembrane protein 41A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</si>
  <si>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</si>
  <si>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</si>
  <si>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</si>
  <si>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</si>
  <si>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Far upstream element-binding protein 3</t>
  </si>
  <si>
    <t>Splicing factor 45</t>
  </si>
  <si>
    <t>Williams-Beuren syndrome chromosomal region 16 protein</t>
  </si>
  <si>
    <t>Probable asparagine--tRNA ligase, mitochondrial</t>
  </si>
  <si>
    <t>Succinyl-CoA ligase [GDP-forming] subunit beta, mitochondrial</t>
  </si>
  <si>
    <t>Mannose-1-phosphate guanyltransferase alpha</t>
  </si>
  <si>
    <t>Biorientation of chromosomes in cell division protein 1</t>
  </si>
  <si>
    <t>Alpha/beta hydrolase domain-containing protein 14B</t>
  </si>
  <si>
    <t>Isoform 5 of Peptide-N(4)-(N-acetyl-beta-glucosaminyl)asparagine amidase</t>
  </si>
  <si>
    <t>Up-regulated during skeletal muscle growth protein 5</t>
  </si>
  <si>
    <t>Kinetochore-associated protein NSL1 homolog</t>
  </si>
  <si>
    <t>Isoform 2 of E3 ubiquitin-protein ligase Itchy homolog</t>
  </si>
  <si>
    <t>Isoform 3 of Serine/threonine-protein kinase WNK4</t>
  </si>
  <si>
    <t>Conserved oligomeric Golgi complex subunit 3</t>
  </si>
  <si>
    <t>Isoform 2 of CDK5 regulatory subunit-associated protein 3</t>
  </si>
  <si>
    <t>Isoform 2 of Vam6/Vps39-like protein</t>
  </si>
  <si>
    <t>Isoform 3 of Coiled-coil domain-containing protein 132</t>
  </si>
  <si>
    <t>Deubiquitinating protein VCIP135</t>
  </si>
  <si>
    <t>Protein disulfide-isomerase TMX3</t>
  </si>
  <si>
    <t>Chromosome alignment-maintaining phosphoprotein 1</t>
  </si>
  <si>
    <t>Isoform 2 of E3 ubiquitin-protein ligase ZFP91</t>
  </si>
  <si>
    <t>Isoform 2 of Cleft lip and palate transmembrane protein 1-like protein</t>
  </si>
  <si>
    <t>Lymphokine-activated killer T-cell-originated protein kinase</t>
  </si>
  <si>
    <t>DnaJ homolog subfamily C member 1</t>
  </si>
  <si>
    <t>Exocyst complex component 2</t>
  </si>
  <si>
    <t>Cytosolic non-specific dipeptidase</t>
  </si>
  <si>
    <t>Zinc finger RNA-binding protein</t>
  </si>
  <si>
    <t>Protein FAM210B</t>
  </si>
  <si>
    <t>EPH receptor B4, isoform CRA_b</t>
  </si>
  <si>
    <t>Isoform 4 of E1A-binding protein p400</t>
  </si>
  <si>
    <t>Isoform 2 of Sorting nexin-27</t>
  </si>
  <si>
    <t>Isoform 2 of Protein arginine N-methyltransferase 6</t>
  </si>
  <si>
    <t>Intraflagellar transport protein 74 homolog</t>
  </si>
  <si>
    <t>Dehydrogenase/reductase SDR family member 1</t>
  </si>
  <si>
    <t>UBX domain-containing protein 10</t>
  </si>
  <si>
    <t>Isoform 2 of Cyclic nucleotide-binding domain-containing protein 2</t>
  </si>
  <si>
    <t>Protein PRRC1</t>
  </si>
  <si>
    <t>Hippocampus abundant transcript 1 protein</t>
  </si>
  <si>
    <t>Isoform 4 of F-box/LRR-repeat protein 18</t>
  </si>
  <si>
    <t>Melanoma-associated antigen G1</t>
  </si>
  <si>
    <t>Transmembrane protein 68</t>
  </si>
  <si>
    <t>Isoform 2 of Lysophospholipid acyltransferase 7</t>
  </si>
  <si>
    <t>Isoform 4 of Dedicator of cytokinesis protein 7</t>
  </si>
  <si>
    <t>Rab-interacting lysosomal protein</t>
  </si>
  <si>
    <t>Zinc finger protein 830</t>
  </si>
  <si>
    <t>Zinc finger matrin-type protein 2</t>
  </si>
  <si>
    <t>Sodium channel and clathrin linker 1</t>
  </si>
  <si>
    <t>Coiled-coil domain-containing protein 115</t>
  </si>
  <si>
    <t>Nucleosome assembly protein 1-like 5</t>
  </si>
  <si>
    <t>Ankyrin repeat domain-containing protein 27</t>
  </si>
  <si>
    <t>Isoform 5 of Putative methyltransferase NSUN5</t>
  </si>
  <si>
    <t>Isoform 3 of Arf-GAP with Rho-GAP domain, ANK repeat and PH domain-containing protein 1</t>
  </si>
  <si>
    <t>Importin-9</t>
  </si>
  <si>
    <t>RNA-binding protein 14</t>
  </si>
  <si>
    <t>Erythroid membrane-associated protein</t>
  </si>
  <si>
    <t>Isoform 2 of RING finger and CHY zinc finger domain-containing protein 1</t>
  </si>
  <si>
    <t>Isoform 2 of Zinc finger protein 385A</t>
  </si>
  <si>
    <t>Isoform 3 of Protein quaking</t>
  </si>
  <si>
    <t>Isoform 4 of Serine/threonine-protein kinase Nek1</t>
  </si>
  <si>
    <t>Pseudouridylate synthase 7 homolog</t>
  </si>
  <si>
    <t>Isoform 2 of CCA tRNA nucleotidyltransferase 1, mitochondrial</t>
  </si>
  <si>
    <t>Isoform 2 of Transmembrane protein 237</t>
  </si>
  <si>
    <t>Alpha-ketoglutarate-dependent dioxygenase alkB homolog 3</t>
  </si>
  <si>
    <t>Serine/threonine-protein phosphatase 1 regulatory subunit 10</t>
  </si>
  <si>
    <t>Proton myo-inositol cotransporter</t>
  </si>
  <si>
    <t>Vacuolar protein sorting-associated protein 35</t>
  </si>
  <si>
    <t>Transcriptional activator protein Pur-beta</t>
  </si>
  <si>
    <t>Isoform 6 of Membrane-associated guanylate kinase, WW and PDZ domain-containing protein 1</t>
  </si>
  <si>
    <t>Sperm-associated antigen 5</t>
  </si>
  <si>
    <t>Pannexin-1</t>
  </si>
  <si>
    <t>Nucleus accumbens-associated protein 1</t>
  </si>
  <si>
    <t>PAS domain-containing serine/threonine-protein kinase</t>
  </si>
  <si>
    <t>Proteinase-activated receptor 4</t>
  </si>
  <si>
    <t>Isoform 4 of Vacuolar protein sorting-associated protein 13A</t>
  </si>
  <si>
    <t>Isoform 3 of Mediator of RNA polymerase II transcription subunit 15</t>
  </si>
  <si>
    <t>Elongation factor G, mitochondrial</t>
  </si>
  <si>
    <t>Methylcrotonoyl-CoA carboxylase subunit alpha, mitochondrial</t>
  </si>
  <si>
    <t>Trimethylguanosine synthase</t>
  </si>
  <si>
    <t>Isoform 3 of NudC domain-containing protein 1</t>
  </si>
  <si>
    <t>Isoform 9 of Protein LAP2</t>
  </si>
  <si>
    <t>Isoform 2 of Ubiquitin carboxyl-terminal hydrolase 28</t>
  </si>
  <si>
    <t>Isoform 4 of Formin-binding protein 1</t>
  </si>
  <si>
    <t>Isoform 3 of UPF0585 protein C16orf13</t>
  </si>
  <si>
    <t>TP53-regulating kinase</t>
  </si>
  <si>
    <t>GPI transamidase component PIG-S</t>
  </si>
  <si>
    <t>Isoform 2 of ATPase WRNIP1</t>
  </si>
  <si>
    <t>Ran-binding protein 9</t>
  </si>
  <si>
    <t>Cysteine/serine-rich nuclear protein 1</t>
  </si>
  <si>
    <t>Chloride channel CLIC-like protein 1</t>
  </si>
  <si>
    <t>Ubiquitin-like protein 7</t>
  </si>
  <si>
    <t>LysM and putative peptidoglycan-binding domain-containing protein 1</t>
  </si>
  <si>
    <t>Pleckstrin homology domain-containing family F member 1</t>
  </si>
  <si>
    <t>Neurabin-2</t>
  </si>
  <si>
    <t>Structural maintenance of chromosomes protein 6</t>
  </si>
  <si>
    <t>BTB/POZ domain-containing protein KCTD15</t>
  </si>
  <si>
    <t>Spermatid perinuclear RNA-binding protein</t>
  </si>
  <si>
    <t>Cytochrome P450 2S1</t>
  </si>
  <si>
    <t>Protein IWS1 homolog</t>
  </si>
  <si>
    <t>Paired amphipathic helix protein Sin3a</t>
  </si>
  <si>
    <t>2-aminoethanethiol dioxygenase</t>
  </si>
  <si>
    <t>Isoform 2 of CDK5 regulatory subunit-associated protein 1</t>
  </si>
  <si>
    <t>Isoform 2 of Remodeling and spacing factor 1</t>
  </si>
  <si>
    <t>RUN and FYVE domain-containing protein 1</t>
  </si>
  <si>
    <t>Msx2-interacting protein</t>
  </si>
  <si>
    <t>MMS19 nucleotide excision repair protein homolog</t>
  </si>
  <si>
    <t>Isoform 2 of Niban-like protein 1</t>
  </si>
  <si>
    <t>Isoform 3 of ATP-dependent zinc metalloprotease YME1L1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</si>
  <si>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</si>
  <si>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</si>
  <si>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</si>
  <si>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</si>
  <si>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</si>
  <si>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</si>
  <si>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</si>
  <si>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</si>
  <si>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</si>
  <si>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</si>
  <si>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E3 ubiquitin-protein ligase RING2</t>
  </si>
  <si>
    <t>Protein DJ-1</t>
  </si>
  <si>
    <t>Isoform 2 of Eyes absent homolog 3</t>
  </si>
  <si>
    <t>Sialidase-1</t>
  </si>
  <si>
    <t>Sortilin</t>
  </si>
  <si>
    <t>Synaptic vesicle membrane protein VAT-1 homolog</t>
  </si>
  <si>
    <t>Perilipin-2</t>
  </si>
  <si>
    <t>DnaJ homolog subfamily C member 2</t>
  </si>
  <si>
    <t>Nuclear pore complex protein Nup88</t>
  </si>
  <si>
    <t>Phosphoinositide 3-kinase regulatory subunit 4</t>
  </si>
  <si>
    <t>Ribonucleases P/MRP protein subunit POP1</t>
  </si>
  <si>
    <t>Protein S100-A13</t>
  </si>
  <si>
    <t>Translin-associated protein X</t>
  </si>
  <si>
    <t>Tetratricopeptide repeat protein 1</t>
  </si>
  <si>
    <t>DnaJ homolog subfamily C member 7</t>
  </si>
  <si>
    <t>Cell division cycle-associated protein 3</t>
  </si>
  <si>
    <t>Protein C10</t>
  </si>
  <si>
    <t>Prohibitin-2</t>
  </si>
  <si>
    <t>Pre-mRNA-splicing factor 18</t>
  </si>
  <si>
    <t>Calcineurin B homologous protein 1</t>
  </si>
  <si>
    <t>Kinesin-like protein KIF2C</t>
  </si>
  <si>
    <t>Cell growth regulator with EF hand domain protein 1</t>
  </si>
  <si>
    <t>Docking protein 1</t>
  </si>
  <si>
    <t>Methionine synthase</t>
  </si>
  <si>
    <t>3-hydroxyacyl-CoA dehydrogenase type-2</t>
  </si>
  <si>
    <t>Sigma non-opioid intracellular receptor 1</t>
  </si>
  <si>
    <t>Nucleosome assembly protein 1-like 4</t>
  </si>
  <si>
    <t>Isoform 2 of Microsomal glutathione S-transferase 2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</si>
  <si>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</si>
  <si>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</si>
  <si>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</si>
  <si>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</si>
  <si>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</si>
  <si>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Transmembrane 9 superfamily member 2</t>
  </si>
  <si>
    <t>Equilibrative nucleoside transporter 1</t>
  </si>
  <si>
    <t>Calcium and integrin-binding protein 1</t>
  </si>
  <si>
    <t>T-complex protein 1 subunit eta</t>
  </si>
  <si>
    <t>AT-rich interactive domain-containing protein 3A</t>
  </si>
  <si>
    <t>Histone H2A type 1-J</t>
  </si>
  <si>
    <t>Tyrosine-protein phosphatase non-receptor type 18</t>
  </si>
  <si>
    <t>Endophilin-A2</t>
  </si>
  <si>
    <t>Serine/threonine-protein kinase VRK1</t>
  </si>
  <si>
    <t>Growth/differentiation factor 15</t>
  </si>
  <si>
    <t>Isoform 5 of A-kinase anchor protein 9</t>
  </si>
  <si>
    <t>Protein NipSnap homolog 1</t>
  </si>
  <si>
    <t>Condensin complex subunit 3</t>
  </si>
  <si>
    <t>Actin-related protein 2/3 complex subunit 5-like protein</t>
  </si>
  <si>
    <t>Polyadenylate-binding protein-interacting protein 2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</si>
  <si>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</si>
  <si>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</si>
  <si>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</si>
  <si>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</si>
  <si>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Evolutionarily conserved signaling intermediate in Toll pathway, mitochondrial</t>
  </si>
  <si>
    <t>Methylosome protein 50</t>
  </si>
  <si>
    <t>Diphthamide biosynthesis protein 2</t>
  </si>
  <si>
    <t>Isoform 2 of Uncharacterized protein C11orf48</t>
  </si>
  <si>
    <t>Isoform 4 of B-cell CLL/lymphoma 7 protein family member B</t>
  </si>
  <si>
    <t>Peroxisomal NADH pyrophosphatase NUDT12</t>
  </si>
  <si>
    <t>Phosphatidate phosphatase LPIN3</t>
  </si>
  <si>
    <t>Mitochondrial genome maintenance exonuclease 1</t>
  </si>
  <si>
    <t>Isoform 2 of Hephaestin</t>
  </si>
  <si>
    <t>FYVE and coiled-coil domain-containing protein 1</t>
  </si>
  <si>
    <t>Isoform 2 of Mitochondrial 2-oxodicarboxylate carrier</t>
  </si>
  <si>
    <t>Rhox homeobox family member 2</t>
  </si>
  <si>
    <t>Acyl-CoA-binding domain-containing protein 6</t>
  </si>
  <si>
    <t>Coronin-1B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</si>
  <si>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</si>
  <si>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</si>
  <si>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</si>
  <si>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</si>
  <si>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39S ribosomal protein L45, mitochondrial</t>
  </si>
  <si>
    <t>45 kDa calcium-binding protein</t>
  </si>
  <si>
    <t>Programmed cell death protein 2-like</t>
  </si>
  <si>
    <t>Proteasomal ATPase-associated factor 1</t>
  </si>
  <si>
    <t>Isoform 2 of Partner of Y14 and mago</t>
  </si>
  <si>
    <t>Apoptosis-inducing factor 2</t>
  </si>
  <si>
    <t>Isoform 2 of ADP-dependent glucokinase</t>
  </si>
  <si>
    <t>Serine/threonine-protein kinase RIO1</t>
  </si>
  <si>
    <t>Migration and invasion enhancer 1</t>
  </si>
  <si>
    <t>Protein LLP homolog</t>
  </si>
  <si>
    <t>DNA replication complex GINS protein SLD5</t>
  </si>
  <si>
    <t>Suppressor of IKBKE 1</t>
  </si>
  <si>
    <t>Protein pelota homolog</t>
  </si>
  <si>
    <t>DNA replication complex GINS protein PSF3</t>
  </si>
  <si>
    <t>E3 ubiquitin-protein ligase TRIM56</t>
  </si>
  <si>
    <t>Endoplasmic reticulum resident protein 44</t>
  </si>
  <si>
    <t>Autophagy-related protein 101</t>
  </si>
  <si>
    <t>Cancer-related nucleoside-triphosphatase</t>
  </si>
  <si>
    <t>Uncharacterized protein C19orf52</t>
  </si>
  <si>
    <t>Translational activator of cytochrome c oxidase 1</t>
  </si>
  <si>
    <t>Haloacid dehalogenase-like hydrolase domain-containing protein 3</t>
  </si>
  <si>
    <t>Isoform 3 of Uncharacterized protein C17orf80</t>
  </si>
  <si>
    <t>Extended synaptotagmin-1</t>
  </si>
  <si>
    <t>Ubiquitin-associated domain-containing protein 1</t>
  </si>
  <si>
    <t>N-alpha-acetyltransferase 11</t>
  </si>
  <si>
    <t>tRNA-splicing endonuclease subunit Sen34</t>
  </si>
  <si>
    <t>Isoform 2 of EF-hand calcium-binding domain-containing protein 4B</t>
  </si>
  <si>
    <t>Coiled-coil-helix-coiled-coil-helix domain-containing protein 5</t>
  </si>
  <si>
    <t>Protein canopy homolog 3</t>
  </si>
  <si>
    <t>Chitobiosyldiphosphodolichol beta-mannosyltransferase</t>
  </si>
  <si>
    <t>LIM domain-containing protein 2</t>
  </si>
  <si>
    <t>Alpha-ketoglutarate-dependent dioxygenase alkB homolog 7</t>
  </si>
  <si>
    <t>Proteasome assembly chaperone 3</t>
  </si>
  <si>
    <t>COP9 signalosome complex subunit 4</t>
  </si>
  <si>
    <t>Isoform 4 of WW domain-containing adapter protein with coiled-coil</t>
  </si>
  <si>
    <t>Death-inducer obliterator 1</t>
  </si>
  <si>
    <t>Dynactin subunit 5</t>
  </si>
  <si>
    <t>Isoform 2 of Mini-chromosome maintenance complex-binding protein</t>
  </si>
  <si>
    <t>Alanyl-tRNA editing protein Aarsd1</t>
  </si>
  <si>
    <t>DCN1-like protein 5</t>
  </si>
  <si>
    <t>RNMT-activating mini protein</t>
  </si>
  <si>
    <t>Acidic leucine-rich nuclear phosphoprotein 32 family member E</t>
  </si>
  <si>
    <t>Phosphatidylinositol 4-kinase type 2-alpha</t>
  </si>
  <si>
    <t>Transmembrane protein 43</t>
  </si>
  <si>
    <t>WD repeat-containing protein 85</t>
  </si>
  <si>
    <t>Isoform 4 of Nucleoporin NDC1</t>
  </si>
  <si>
    <t>Plasma alpha-L-fucosidase</t>
  </si>
  <si>
    <t>Protein FAM203A</t>
  </si>
  <si>
    <t>Dehydrogenase/reductase SDR family member 4</t>
  </si>
  <si>
    <t>Thiamine-triphosphatase</t>
  </si>
  <si>
    <t>Isoform 3 of Lipase maturation factor 2</t>
  </si>
  <si>
    <t>NADH dehydrogenase [ubiquinone] 1 alpha subcomplex assembly factor 3</t>
  </si>
  <si>
    <t>Centromere protein O</t>
  </si>
  <si>
    <t>Isoform 2 of Multiple myeloma tumor-associated protein 2</t>
  </si>
  <si>
    <t>Deoxyhypusine hydroxylase</t>
  </si>
  <si>
    <t>Uncharacterized protein C11orf84</t>
  </si>
  <si>
    <t>tRNA-specific adenosine deaminase 1</t>
  </si>
  <si>
    <t>Isoform 3 of MAP kinase-interacting serine/threonine-protein kinase 1</t>
  </si>
  <si>
    <t>Isoform 2 of Transmembrane protein 70, mitochondrial</t>
  </si>
  <si>
    <t>Mediator of RNA polymerase II transcription subunit 18</t>
  </si>
  <si>
    <t>Iron-sulfur cluster assembly 1 homolog, mitochondrial</t>
  </si>
  <si>
    <t>Tubulin beta-6 chain</t>
  </si>
  <si>
    <t>Uncharacterized protein C9orf142</t>
  </si>
  <si>
    <t>Isoform 2 of Heterogeneous nuclear ribonucleoprotein U-like protein 1</t>
  </si>
  <si>
    <t>Ribonuclease P protein subunit p25</t>
  </si>
  <si>
    <t>Coiled-coil domain-containing protein 28B</t>
  </si>
  <si>
    <t>Isoform 3 of Oxidoreductase HTATIP2</t>
  </si>
  <si>
    <t>Probable ATP-dependent RNA helicase DDX23</t>
  </si>
  <si>
    <t>3-hydroxybutyrate dehydrogenase type 2</t>
  </si>
  <si>
    <t>Protein FAM195A</t>
  </si>
  <si>
    <t>Isoform 4 of Uncharacterized protein C20orf24</t>
  </si>
  <si>
    <t>UPF0184 protein C9orf16</t>
  </si>
  <si>
    <t>Uncharacterized protein C1orf50</t>
  </si>
  <si>
    <t>Methylthioribose-1-phosphate isomerase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</si>
  <si>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</si>
  <si>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</si>
  <si>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</si>
  <si>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</si>
  <si>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</si>
  <si>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</si>
  <si>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</si>
  <si>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ER membrane protein complex subunit 6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</si>
  <si>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</si>
  <si>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</si>
  <si>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</si>
  <si>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</si>
  <si>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Target of rapamycin complex subunit LST8</t>
  </si>
  <si>
    <t>Ashwin</t>
  </si>
  <si>
    <t>Transmembrane protein 109</t>
  </si>
  <si>
    <t>Protein PBDC1</t>
  </si>
  <si>
    <t>U3 small nucleolar RNA-associated protein 14 homolog A</t>
  </si>
  <si>
    <t>Dual specificity protein phosphatase 23</t>
  </si>
  <si>
    <t>Transmembrane emp24 domain-containing protein 9</t>
  </si>
  <si>
    <t>Selenoprotein O</t>
  </si>
  <si>
    <t>Spermatogenesis-associated protein 5-like protein 1</t>
  </si>
  <si>
    <t>Serine/threonine-protein kinase RIO2</t>
  </si>
  <si>
    <t>tRNA (adenine(58)-N(1))-methyltransferase, mitochondrial</t>
  </si>
  <si>
    <t>Mitochondrial import inner membrane translocase subunit Tim21</t>
  </si>
  <si>
    <t>Uncharacterized membrane protein C19orf24</t>
  </si>
  <si>
    <t>Specifically androgen-regulated gene protein</t>
  </si>
  <si>
    <t>Kinesin-like protein KIFC1</t>
  </si>
  <si>
    <t>Nuclear pore complex protein Nup85</t>
  </si>
  <si>
    <t>Elongation of very long chain fatty acids protein 1</t>
  </si>
  <si>
    <t>DET1- and DDB1-associated protein 1</t>
  </si>
  <si>
    <t>HIRA-interacting protein 3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</si>
  <si>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</si>
  <si>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</si>
  <si>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</si>
  <si>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</si>
  <si>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</si>
  <si>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</si>
  <si>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Isoform 2 of Sodium channel modifier 1</t>
  </si>
  <si>
    <t>FUN14 domain-containing protein 2</t>
  </si>
  <si>
    <t>RNA polymerase II-associated protein 1</t>
  </si>
  <si>
    <t>Splicing factor 3B subunit 5</t>
  </si>
  <si>
    <t>Sideroflexin-3</t>
  </si>
  <si>
    <t>Meiotic nuclear division protein 1 homolog</t>
  </si>
  <si>
    <t>Kanadaptin</t>
  </si>
  <si>
    <t>Isoform 2 of Single-stranded DNA-binding protein 3</t>
  </si>
  <si>
    <t>Isoform 2 of GTP-binding protein 2</t>
  </si>
  <si>
    <t>Protein LSM14 homolog B</t>
  </si>
  <si>
    <t>Isoform 9 of Sorbin and SH3 domain-containing protein 1</t>
  </si>
  <si>
    <t>Histidine triad nucleotide-binding protein 2, mitochondrial</t>
  </si>
  <si>
    <t>Sphingosine-1-phosphate phosphatase 1</t>
  </si>
  <si>
    <t>N-acetylneuraminate lyase</t>
  </si>
  <si>
    <t>Bcl-2-binding component 3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</si>
  <si>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</si>
  <si>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</si>
  <si>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</si>
  <si>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</si>
  <si>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</si>
  <si>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Isoform 2 of Periaxin</t>
  </si>
  <si>
    <t>Solute carrier family 12 member 9</t>
  </si>
  <si>
    <t>Isoform 5 of Serrate RNA effector molecule homolog</t>
  </si>
  <si>
    <t>Queuine tRNA-ribosyltransferase</t>
  </si>
  <si>
    <t>Transmembrane protein 59</t>
  </si>
  <si>
    <t>Uncharacterized protein C14orf142</t>
  </si>
  <si>
    <t>Isoform 1 of Cat eye syndrome critical region protein 5</t>
  </si>
  <si>
    <t>Isoform 3 of Fanconi anemia group D2 protein</t>
  </si>
  <si>
    <t>Protein MAK16 homolog</t>
  </si>
  <si>
    <t>Inosine triphosphate pyrophosphatase</t>
  </si>
  <si>
    <t>Charged multivesicular body protein 4a</t>
  </si>
  <si>
    <t>Isoform 2 of Polymerase delta-interacting protein 3</t>
  </si>
  <si>
    <t>Guanine nucleotide-binding protein subunit beta-like protein 1</t>
  </si>
  <si>
    <t>Isoform 2 of Alpha-(1,6)-fucosyltransferase</t>
  </si>
  <si>
    <t>39S ribosomal protein L32, mitochondrial</t>
  </si>
  <si>
    <t>39S ribosomal protein L20, mitochondrial</t>
  </si>
  <si>
    <t>39S ribosomal protein L13, mitochondrial</t>
  </si>
  <si>
    <t>39S ribosomal protein L9, mitochondrial</t>
  </si>
  <si>
    <t>39S ribosomal protein L1, mitochondrial</t>
  </si>
  <si>
    <t>Polycomb group RING finger protein 6</t>
  </si>
  <si>
    <t>MKI67 FHA domain-interacting nucleolar phosphoprotein</t>
  </si>
  <si>
    <t>Partitioning defective 6 homolog beta</t>
  </si>
  <si>
    <t>Sulfiredoxin-1</t>
  </si>
  <si>
    <t>28S ribosomal protein S26, mitochondrial</t>
  </si>
  <si>
    <t>Neurolysin, mitochondrial</t>
  </si>
  <si>
    <t>Isoform 5 of Centrosomal protein of 41 kDa</t>
  </si>
  <si>
    <t>Histone-lysine N-methyltransferase SETD2</t>
  </si>
  <si>
    <t>Isoform 2 of Pantothenate kinase 2, mitochondrial</t>
  </si>
  <si>
    <t>Isoform 2 of FERM domain-containing protein 8</t>
  </si>
  <si>
    <t>Equilibrative nucleoside transporter 3</t>
  </si>
  <si>
    <t>Kinetochore protein Nuf2</t>
  </si>
  <si>
    <t>39S ribosomal protein L37, mitochondrial</t>
  </si>
  <si>
    <t>tRNA pseudouridine(38/39) synthase</t>
  </si>
  <si>
    <t>Tether containing UBX domain for GLUT4</t>
  </si>
  <si>
    <t>Isoform 3 of Oxysterol-binding protein-related protein 8</t>
  </si>
  <si>
    <t>Isoform 4 of Oxysterol-binding protein-related protein 6</t>
  </si>
  <si>
    <t>WD repeat-containing protein 11</t>
  </si>
  <si>
    <t>Isoform 2 of Regulator of nonsense transcripts 3B</t>
  </si>
  <si>
    <t>F-box-like/WD repeat-containing protein TBL1XR1</t>
  </si>
  <si>
    <t>Ubiquitin-like protein 5</t>
  </si>
  <si>
    <t>Group XIIA secretory phospholipase A2</t>
  </si>
  <si>
    <t>Protein Niban</t>
  </si>
  <si>
    <t>Uridine-cytidine kinase 2</t>
  </si>
  <si>
    <t>Isoform 1 of Apoptosis inhibitor 5</t>
  </si>
  <si>
    <t>Isoform 2 of Apoptosis inhibitor 5</t>
  </si>
  <si>
    <t>Protein sprouty homolog 4</t>
  </si>
  <si>
    <t>Isoform Beta of Tripartite motif-containing protein 4</t>
  </si>
  <si>
    <t>Protein FAM117A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</si>
  <si>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</si>
  <si>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</si>
  <si>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</si>
  <si>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</si>
  <si>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</si>
  <si>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Semaphorin-4C</t>
  </si>
  <si>
    <t>Ubiquitin-conjugating enzyme E2 O</t>
  </si>
  <si>
    <t>Centrosomal protein of 44 kDa</t>
  </si>
  <si>
    <t>Isoform 3 of Protein tweety homolog 3</t>
  </si>
  <si>
    <t>Isoform 3 of Myotubularin-related protein 12</t>
  </si>
  <si>
    <t>Isoform 2 of Zinc transporter ZIP8</t>
  </si>
  <si>
    <t>Ribosome biogenesis protein WDR12</t>
  </si>
  <si>
    <t>UPF0687 protein C20orf27</t>
  </si>
  <si>
    <t>PITH domain-containing protein 1</t>
  </si>
  <si>
    <t>COMM domain-containing protein 5</t>
  </si>
  <si>
    <t>WD repeat-containing protein 61</t>
  </si>
  <si>
    <t>Isoform 2 of 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</si>
  <si>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</si>
  <si>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</si>
  <si>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</si>
  <si>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</si>
  <si>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</si>
  <si>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</si>
  <si>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Cytochrome c oxidase assembly protein 1 homolog</t>
  </si>
  <si>
    <t>Isoform 2 of Mitochondrial fission factor</t>
  </si>
  <si>
    <t>Isoform 4 of Mitochondrial fission factor</t>
  </si>
  <si>
    <t>Ubiquitin-like modifier-activating enzyme 5</t>
  </si>
  <si>
    <t>Phospholysine phosphohistidine inorganic pyrophosphate phosphatase</t>
  </si>
  <si>
    <t>Solute carrier family 22 member 4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</si>
  <si>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</si>
  <si>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</si>
  <si>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</si>
  <si>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</si>
  <si>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Ras-related protein Rab-33B</t>
  </si>
  <si>
    <t>Kinesin light chain 2</t>
  </si>
  <si>
    <t>Integrin-linked kinase-associated serine/threonine phosphatase 2C</t>
  </si>
  <si>
    <t>Toll-interacting protein</t>
  </si>
  <si>
    <t>Sharpin</t>
  </si>
  <si>
    <t>Nuclear speckle splicing regulatory protein 1</t>
  </si>
  <si>
    <t>Rac GTPase-activating protein 1</t>
  </si>
  <si>
    <t>Pseudouridylate synthase 7 homolog-like protein</t>
  </si>
  <si>
    <t>Cleavage stimulation factor subunit 2 tau variant</t>
  </si>
  <si>
    <t>Ras-related protein Rab-6C</t>
  </si>
  <si>
    <t>Cytosolic 5-nucleotidase 3A</t>
  </si>
  <si>
    <t>Protein FAM49A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</si>
  <si>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</si>
  <si>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</si>
  <si>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</si>
  <si>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Magnesium transporter protein 1</t>
  </si>
  <si>
    <t>Ras-related protein Rab-1B</t>
  </si>
  <si>
    <t>39S ribosomal protein L18, mitochondrial</t>
  </si>
  <si>
    <t>Testis-specific Y-encoded-like protein 1</t>
  </si>
  <si>
    <t>Transmembrane protein 168</t>
  </si>
  <si>
    <t>Coiled-coil domain-containing protein 8</t>
  </si>
  <si>
    <t>Isoform 2 of Protein SMG9</t>
  </si>
  <si>
    <t>Isoform 2 of Ester hydrolase C11orf54</t>
  </si>
  <si>
    <t>Protein ITFG3</t>
  </si>
  <si>
    <t>Interferon regulatory factor 2-binding protein-like</t>
  </si>
  <si>
    <t>DNA-directed RNA polymerase III subunit RPC6</t>
  </si>
  <si>
    <t>Nuclear ubiquitous casein and cyclin-dependent kinase substrate 1</t>
  </si>
  <si>
    <t>Isoform 3 of Kinesin-like protein KIF13A</t>
  </si>
  <si>
    <t>Isoform 2 of Regulator of nonsense transcripts 3A</t>
  </si>
  <si>
    <t>Rabenosyn-5</t>
  </si>
  <si>
    <t>Iron-sulfur cluster assembly enzyme ISCU, mitochondrial</t>
  </si>
  <si>
    <t>Mesoderm development candidate 1</t>
  </si>
  <si>
    <t>Isoform 3 of DnaJ homolog subfamily C member 25</t>
  </si>
  <si>
    <t>Autophagy protein 5</t>
  </si>
  <si>
    <t>EH domain-containing protein 4</t>
  </si>
  <si>
    <t>Isoform 2 of Caspase recruitment domain-containing protein 9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</si>
  <si>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</si>
  <si>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</si>
  <si>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</si>
  <si>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</si>
  <si>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2 of STE20-like serine/threonine-protein kinase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</si>
  <si>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</si>
  <si>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</si>
  <si>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</si>
  <si>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</si>
  <si>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</si>
  <si>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Isoform 3 of Diphthine synthase</t>
  </si>
  <si>
    <t>Inorganic pyrophosphatase 2, mitochondrial</t>
  </si>
  <si>
    <t>39S ribosomal protein L46, mitochondrial</t>
  </si>
  <si>
    <t>Pinin</t>
  </si>
  <si>
    <t>Isoform 2 of Transmembrane protein 245</t>
  </si>
  <si>
    <t>Isoform 4 of tRNA dimethylallyltransferase, mitochondrial</t>
  </si>
  <si>
    <t>Isoform 2 of UPF0696 protein C11orf68</t>
  </si>
  <si>
    <t>Isoform 2 of UDP-N-acetylglucosamine--dolichyl-phosphate N-acetylglucosaminephosphotransferase</t>
  </si>
  <si>
    <t>BolA-like protein 2</t>
  </si>
  <si>
    <t>Thioredoxin-interacting protein</t>
  </si>
  <si>
    <t>Thioredoxin-related transmembrane protein 1</t>
  </si>
  <si>
    <t>Negative elongation factor A</t>
  </si>
  <si>
    <t>Golgi resident protein GCP60</t>
  </si>
  <si>
    <t>Cdc42 effector protein 4</t>
  </si>
  <si>
    <t>Centromere protein H</t>
  </si>
  <si>
    <t>Tyrosine-protein phosphatase non-receptor type 23</t>
  </si>
  <si>
    <t>Protein unc-45 homolog A</t>
  </si>
  <si>
    <t>Isoform 3 of Major facilitator superfamily domain-containing protein 1</t>
  </si>
  <si>
    <t>DnaJ homolog subfamily C member 5</t>
  </si>
  <si>
    <t>Kinetochore-associated protein DSN1 homolog</t>
  </si>
  <si>
    <t>Uncharacterized protein C1orf198</t>
  </si>
  <si>
    <t>Charged multivesicular body protein 4b</t>
  </si>
  <si>
    <t>CUE domain-containing protein 2</t>
  </si>
  <si>
    <t>Fructosamine-3-kinase</t>
  </si>
  <si>
    <t>GDP-fucose protein O-fucosyltransferase 1</t>
  </si>
  <si>
    <t>Isoform 2 of Phosphatidylinositol glycan anchor biosynthesis class U protein</t>
  </si>
  <si>
    <t>15 kDa interferon-responsive protein</t>
  </si>
  <si>
    <t>Torsin-3A</t>
  </si>
  <si>
    <t>Aminopeptidase B</t>
  </si>
  <si>
    <t>Golgi phosphoprotein 3</t>
  </si>
  <si>
    <t>Probable tRNA threonylcarbamoyladenosine biosynthesis protein</t>
  </si>
  <si>
    <t>Differentially expressed in FDCP 6 homolog</t>
  </si>
  <si>
    <t>Isoform 4 of Band 4.1-like protein 1</t>
  </si>
  <si>
    <t>Protein FAM83D</t>
  </si>
  <si>
    <t>Isoform 1b of Oxysterol-binding protein-related protein 3</t>
  </si>
  <si>
    <t>SWI/SNF-related matrix-associated actin-dependent regulator of chromatin subfamily A containing DEAD/H box 1</t>
  </si>
  <si>
    <t>EH domain-containing protein 1</t>
  </si>
  <si>
    <t>Phosphorylated CTD-interacting factor 1</t>
  </si>
  <si>
    <t>Zinc finger protein 768</t>
  </si>
  <si>
    <t>Probable inactive protein kinase-like protein SgK196</t>
  </si>
  <si>
    <t>Rab GTPase-binding effector protein 2</t>
  </si>
  <si>
    <t>Dimethyladenosine transferase 2, mitochondrial</t>
  </si>
  <si>
    <t>CUB domain-containing protein 1</t>
  </si>
  <si>
    <t>Isoform 2 of UPF0428 protein CXorf56</t>
  </si>
  <si>
    <t>MIP18 family protein FAM96A</t>
  </si>
  <si>
    <t>Isoform 3 of HAUS augmin-like complex subunit 4</t>
  </si>
  <si>
    <t>Coiled-coil domain-containing protein 134</t>
  </si>
  <si>
    <t>Coiled-coil domain-containing protein 86</t>
  </si>
  <si>
    <t>Receptor expression-enhancing protein 4</t>
  </si>
  <si>
    <t>Uncharacterized protein C6orf106</t>
  </si>
  <si>
    <t>Optic atrophy 3 protein</t>
  </si>
  <si>
    <t>Cytosolic Fe-S cluster assembly factor NARFL</t>
  </si>
  <si>
    <t>WD repeat-containing protein C2orf44</t>
  </si>
  <si>
    <t>5-azacytidine-induced protein 2</t>
  </si>
  <si>
    <t>Epidermal growth factor receptor kinase substrate 8-like protein 2</t>
  </si>
  <si>
    <t>RNA polymerase II-associated protein 3</t>
  </si>
  <si>
    <t>Alpha-1,2-mannosyltransferase ALG9</t>
  </si>
  <si>
    <t>WD repeat-containing protein 55</t>
  </si>
  <si>
    <t>Isoform 3 of Ran-binding protein 3</t>
  </si>
  <si>
    <t>dCTP pyrophosphatase 1</t>
  </si>
  <si>
    <t>Histone-lysine N-methyltransferase SMYD3</t>
  </si>
  <si>
    <t>Isoform 2 of WD repeat-containing protein 26</t>
  </si>
  <si>
    <t>UPF0488 protein C8orf33</t>
  </si>
  <si>
    <t>Probable cation-transporting ATPase 13A3</t>
  </si>
  <si>
    <t>Splicing factor, arginine/serine-rich 19</t>
  </si>
  <si>
    <t>Zinc finger protein 696</t>
  </si>
  <si>
    <t>Histone acetyltransferase KAT8</t>
  </si>
  <si>
    <t>Prostaglandin E synthase 2</t>
  </si>
  <si>
    <t>Transmembrane protein 206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</si>
  <si>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</si>
  <si>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</si>
  <si>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</si>
  <si>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</si>
  <si>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Protein-lysine methyltransferase METTL21D</t>
  </si>
  <si>
    <t>Protein RMD5 homolog A</t>
  </si>
  <si>
    <t>PRKR-interacting protein 1</t>
  </si>
  <si>
    <t>Isoform 2 of Caspase activity and apoptosis inhibitor 1</t>
  </si>
  <si>
    <t>Nucleolar protein 11</t>
  </si>
  <si>
    <t>Protein FAM188A</t>
  </si>
  <si>
    <t>MOB kinase activator 1A</t>
  </si>
  <si>
    <t>AN1-type zinc finger protein 3</t>
  </si>
  <si>
    <t>Pleckstrin homology domain-containing family F member 2</t>
  </si>
  <si>
    <t>Isoform 2 of Golgi reassembly-stacking protein 2</t>
  </si>
  <si>
    <t>Protein zwilch homolog</t>
  </si>
  <si>
    <t>Hematological and neurological expressed 1-like protein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</si>
  <si>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</si>
  <si>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</si>
  <si>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</si>
  <si>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</si>
  <si>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Queuine tRNA-ribosyltransferase subunit QTRTD1</t>
  </si>
  <si>
    <t>Actin-related protein 8</t>
  </si>
  <si>
    <t>UPF0364 protein C6orf211</t>
  </si>
  <si>
    <t>Isoform 2 of CCR4-NOT transcription complex subunit 10</t>
  </si>
  <si>
    <t>Leucine-rich repeat-containing protein 40</t>
  </si>
  <si>
    <t>Isoform 3 of Histone-lysine N-methyltransferase EHMT1</t>
  </si>
  <si>
    <t>Sideroflexin-1</t>
  </si>
  <si>
    <t>Vacuolar protein sorting-associated protein 37B</t>
  </si>
  <si>
    <t>39S ribosomal protein L44, mitochondrial</t>
  </si>
  <si>
    <t>Fukutin-related protein</t>
  </si>
  <si>
    <t>Isoform 2 of Elongator complex protein 3</t>
  </si>
  <si>
    <t>Isoform 2 of JmjC domain-containing protein 4</t>
  </si>
  <si>
    <t>GPN-loop GTPase 2</t>
  </si>
  <si>
    <t>Isoform 3 of Uridine-cytidine kinase 1</t>
  </si>
  <si>
    <t>Ketosamine-3-kinase</t>
  </si>
  <si>
    <t>TBC1 domain family member 17</t>
  </si>
  <si>
    <t>Probable cysteine--tRNA ligase, mitochondrial</t>
  </si>
  <si>
    <t>Phosphopantothenate--cysteine ligase</t>
  </si>
  <si>
    <t>Isoform 2 of Chromatin modification-related protein MEAF6</t>
  </si>
  <si>
    <t>Regulator of nonsense transcripts 2</t>
  </si>
  <si>
    <t>Guanine nucleotide-binding protein subunit beta-4</t>
  </si>
  <si>
    <t>Exportin-5</t>
  </si>
  <si>
    <t>GrpE protein homolog 1, mitochondrial</t>
  </si>
  <si>
    <t>Claspin</t>
  </si>
  <si>
    <t>Bcl-2-like protein 12</t>
  </si>
  <si>
    <t>Pleckstrin homology domain-containing family A member 3</t>
  </si>
  <si>
    <t>Retinoid-inducible serine carboxypeptidase</t>
  </si>
  <si>
    <t>Calcyclin-binding protein</t>
  </si>
  <si>
    <t>Ras-related GTP-binding protein C</t>
  </si>
  <si>
    <t>SMARCA4 isoform 2</t>
  </si>
  <si>
    <t>Peptide deformylase, mitochondrial</t>
  </si>
  <si>
    <t>Retinol dehydrogenase 14</t>
  </si>
  <si>
    <t>Isoform 3 of Beta-parvin</t>
  </si>
  <si>
    <t>NmrA-like family domain-containing protein 1</t>
  </si>
  <si>
    <t>Kinetochore protein Spc25</t>
  </si>
  <si>
    <t>1-acyl-sn-glycerol-3-phosphate acyltransferase alpha</t>
  </si>
  <si>
    <t>Isoform 3 of Putative sodium-coupled neutral amino acid transporter 10</t>
  </si>
  <si>
    <t>Ethanolamine kinase 1</t>
  </si>
  <si>
    <t>Isoform 2 of Glyoxalase domain-containing protein 4</t>
  </si>
  <si>
    <t>Vasculin-like protein 1</t>
  </si>
  <si>
    <t>Methylcrotonoyl-CoA carboxylase beta chain, mitochondrial</t>
  </si>
  <si>
    <t>Methyltransferase-like protein 14</t>
  </si>
  <si>
    <t>Isoform 3 of Nck-associated protein 5-like</t>
  </si>
  <si>
    <t>Isoform 2 of Chromodomain-helicase-DNA-binding protein 8</t>
  </si>
  <si>
    <t>Transmembrane protein 8A</t>
  </si>
  <si>
    <t>Isoform 3 of GPN-loop GTPase 1</t>
  </si>
  <si>
    <t>Stromal cell-derived factor 2-like protein 1</t>
  </si>
  <si>
    <t>Prolactin regulatory element-binding protein</t>
  </si>
  <si>
    <t>DNA polymerase delta subunit 4</t>
  </si>
  <si>
    <t>Steroid receptor RNA activator 1</t>
  </si>
  <si>
    <t>Isoform B of Probable cation-transporting ATPase 13A1</t>
  </si>
  <si>
    <t>Isoform 2 of 39S ribosomal protein L47, mitochondrial</t>
  </si>
  <si>
    <t>LYR motif-containing protein 4</t>
  </si>
  <si>
    <t>Isoform 3 of O-phosphoseryl-tRNA(Sec) selenium transferase</t>
  </si>
  <si>
    <t>Transmembrane 9 superfamily member 3</t>
  </si>
  <si>
    <t>Isoform 2 of Ran guanine nucleotide release factor</t>
  </si>
  <si>
    <t>X antigen family member 1</t>
  </si>
  <si>
    <t>Adipocyte plasma membrane-associated protein</t>
  </si>
  <si>
    <t>Isoform 3 of SH2 domain-containing protein 2A</t>
  </si>
  <si>
    <t>Isoform 2 of ATP-binding cassette sub-family B member 6, mitochondrial</t>
  </si>
  <si>
    <t>High mobility group protein 20A</t>
  </si>
  <si>
    <t>Ras-related protein Rab-18</t>
  </si>
  <si>
    <t>RNA polymerase II subunit A C-terminal domain phosphatase SSU72</t>
  </si>
  <si>
    <t>Vacuolar protein sorting-associated protein VTA1 homolog</t>
  </si>
  <si>
    <t>Isoform 3 of Calcium-independent phospholipase A2-gamma</t>
  </si>
  <si>
    <t>28S ribosomal protein S30, mitochondrial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</si>
  <si>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</si>
  <si>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</si>
  <si>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</si>
  <si>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</si>
  <si>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</si>
  <si>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</si>
  <si>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Neugrin</t>
  </si>
  <si>
    <t>H/ACA ribonucleoprotein complex subunit 3</t>
  </si>
  <si>
    <t>CD320 antigen</t>
  </si>
  <si>
    <t>DNA methyltransferase 1-associated protein 1</t>
  </si>
  <si>
    <t>Inositol-3-phosphate synthase 1</t>
  </si>
  <si>
    <t>mRNA-decapping enzyme 1A</t>
  </si>
  <si>
    <t>Isoform 2 of 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</si>
  <si>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</si>
  <si>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</si>
  <si>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</si>
  <si>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Putative RNA-binding protein Luc7-like 1</t>
  </si>
  <si>
    <t>Isoform 2 of Suppressor of SWI4 1 homolog</t>
  </si>
  <si>
    <t>Isoform 2 of Cas scaffolding protein family member 4</t>
  </si>
  <si>
    <t>Fructose-2,6-bisphosphatase TIGAR</t>
  </si>
  <si>
    <t>Reticulon-4</t>
  </si>
  <si>
    <t>Histidine triad nucleotide-binding protein 3</t>
  </si>
  <si>
    <t>Regulation of nuclear pre-mRNA domain-containing protein 1B</t>
  </si>
  <si>
    <t>Isoform 3 of Hermansky-Pudlak syndrome 4 protein</t>
  </si>
  <si>
    <t>Isoform 2 of Probable Xaa-Pro aminopeptidase 3</t>
  </si>
  <si>
    <t>Prefoldin subunit 4</t>
  </si>
  <si>
    <t>Omega-amidase NIT2</t>
  </si>
  <si>
    <t>Exosome complex component RRP46</t>
  </si>
  <si>
    <t>Exosome complex component RRP40</t>
  </si>
  <si>
    <t>Kinesin-like protein KIF13B</t>
  </si>
  <si>
    <t>Actin-binding protein anillin</t>
  </si>
  <si>
    <t>Isoform 3 of Xaa-Pro aminopeptidase 1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</si>
  <si>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</si>
  <si>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</si>
  <si>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</si>
  <si>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</si>
  <si>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</si>
  <si>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</si>
  <si>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</si>
  <si>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</si>
  <si>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</si>
  <si>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</si>
  <si>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</si>
  <si>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</si>
  <si>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</si>
  <si>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</si>
  <si>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</si>
  <si>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Isoform 2 of Epimerase family protein SDR39U1</t>
  </si>
  <si>
    <t>Aladin</t>
  </si>
  <si>
    <t>Yae1 domain-containing protein 1</t>
  </si>
  <si>
    <t>ATP-binding cassette sub-family B member 10, mitochondrial</t>
  </si>
  <si>
    <t>L-aminoadipate-semialdehyde dehydrogenase-phosphopantetheinyl transferase</t>
  </si>
  <si>
    <t>Methyltransferase-like protein 5</t>
  </si>
  <si>
    <t>Oligosaccharyltransferase complex subunit</t>
  </si>
  <si>
    <t>COX assembly mitochondrial protein 2 homolog</t>
  </si>
  <si>
    <t>Protein ACN9 homolog, mitochondrial</t>
  </si>
  <si>
    <t>Ubiquilin-4</t>
  </si>
  <si>
    <t>CDC42 small effector protein 1</t>
  </si>
  <si>
    <t>Heme-binding protein 1</t>
  </si>
  <si>
    <t>Ras-related protein Rab-6B</t>
  </si>
  <si>
    <t>Vacuolar protein sorting-associated protein 45</t>
  </si>
  <si>
    <t>39S ribosomal protein L17, mitochondrial</t>
  </si>
  <si>
    <t>14 kDa phosphohistidine phosphatase</t>
  </si>
  <si>
    <t>Serine incorporator 1</t>
  </si>
  <si>
    <t>Rho GTPase-activating protein 35</t>
  </si>
  <si>
    <t>Protein FAM114A2</t>
  </si>
  <si>
    <t>Isoform 2 of 1-acyl-sn-glycerol-3-phosphate acyltransferase gamma</t>
  </si>
  <si>
    <t>Isoform 2 of Glycoprotein-N-acetylgalactosamine 3-beta-galactosyltransferase 1</t>
  </si>
  <si>
    <t>Glutaredoxin-2, mitochondrial</t>
  </si>
  <si>
    <t>Isoform B of Ras association domain-containing protein 1</t>
  </si>
  <si>
    <t>Mitochondrial import receptor subunit TOM22 homolog</t>
  </si>
  <si>
    <t>LanC-like protein 2</t>
  </si>
  <si>
    <t>Kinesin-like protein KIF15</t>
  </si>
  <si>
    <t>E3 ubiquitin-protein ligase RAD18</t>
  </si>
  <si>
    <t>Transmembrane 7 superfamily member 3</t>
  </si>
  <si>
    <t>Beta-catenin-interacting protein 1</t>
  </si>
  <si>
    <t>Phenylalanine--tRNA ligase beta subunit</t>
  </si>
  <si>
    <t>Isoleucine--tRNA ligase, mitochondrial</t>
  </si>
  <si>
    <t>Isoform 3 of Uncharacterized protein C1orf112</t>
  </si>
  <si>
    <t>Isoform B of Protein FAM207A</t>
  </si>
  <si>
    <t>Isoform 3 of SAM domain-containing protein SAMSN-1</t>
  </si>
  <si>
    <t>Kinesin light chain 4</t>
  </si>
  <si>
    <t>Nuclear receptor-binding protein 2</t>
  </si>
  <si>
    <t>BMP-2-inducible protein kinase</t>
  </si>
  <si>
    <t>Ubiquitin-like-conjugating enzyme ATG3</t>
  </si>
  <si>
    <t>NAD-dependent protein deacetylase sirtuin-3, mitochondrial</t>
  </si>
  <si>
    <t>Isoform 3 of Sister chromatid cohesion protein PDS5 homolog B</t>
  </si>
  <si>
    <t>Structural maintenance of chromosomes protein 4</t>
  </si>
  <si>
    <t>Phosphatidylinositide phosphatase SAC1</t>
  </si>
  <si>
    <t>Copper homeostasis protein cutC homolog</t>
  </si>
  <si>
    <t>Isoform 6 of Ethylmalonyl-CoA decarboxylase</t>
  </si>
  <si>
    <t>Isoform 2 of E3 ubiquitin-protein ligase RNF146</t>
  </si>
  <si>
    <t>RNA-binding protein 12</t>
  </si>
  <si>
    <t>TBC1 domain family member 22B</t>
  </si>
  <si>
    <t>Midasin</t>
  </si>
  <si>
    <t>LYR motif-containing protein 2</t>
  </si>
  <si>
    <t>Palmitoyltransferase ZDHHC18</t>
  </si>
  <si>
    <t>p53 and DNA damage-regulated protein 1</t>
  </si>
  <si>
    <t>Mycophenolic acid acyl-glucuronide esterase, mitochondrial</t>
  </si>
  <si>
    <t>PI-PLC X domain-containing protein 1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</si>
  <si>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</si>
  <si>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</si>
  <si>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</si>
  <si>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</si>
  <si>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</si>
  <si>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</si>
  <si>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</si>
  <si>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</si>
  <si>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</si>
  <si>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</si>
  <si>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AP-5 complex subunit sigma-1</t>
  </si>
  <si>
    <t>TBC1 domain family member 23</t>
  </si>
  <si>
    <t>DDB1- and CUL4-associated factor 13</t>
  </si>
  <si>
    <t>MRG/MORF4L-binding protein</t>
  </si>
  <si>
    <t>tRNA wybutosine-synthesizing protein 1 homolog</t>
  </si>
  <si>
    <t>Isoform 2 of Exocyst complex component 1</t>
  </si>
  <si>
    <t>Isoform 3 of Integrator complex subunit 9</t>
  </si>
  <si>
    <t>Cell cycle control protein 50A</t>
  </si>
  <si>
    <t>Transmembrane protein 184C</t>
  </si>
  <si>
    <t>Pantothenate kinase 4</t>
  </si>
  <si>
    <t>TBC1 domain family member 13</t>
  </si>
  <si>
    <t>Exonuclease 3-5 domain-containing protein 2</t>
  </si>
  <si>
    <t>Isoform 3 of DnaJ homolog subfamily C member 11</t>
  </si>
  <si>
    <t>Isoform 4 of Integrator complex subunit 7</t>
  </si>
  <si>
    <t>Fanconi anemia group I protein</t>
  </si>
  <si>
    <t>Isoform 2 of ATPase family AAA domain-containing protein 3A</t>
  </si>
  <si>
    <t>ADP-ribosylation factor-like protein 8B</t>
  </si>
  <si>
    <t>Isoform 2 of FGFR1 oncogene partner 2</t>
  </si>
  <si>
    <t>Protein eva-1 homolog B</t>
  </si>
  <si>
    <t>Isoform 3 of Protein arginine N-methyltransferase 7</t>
  </si>
  <si>
    <t>DnaJ homolog subfamily C member 17</t>
  </si>
  <si>
    <t>Protein asunder homolog</t>
  </si>
  <si>
    <t>Histone chaperone ASF1B</t>
  </si>
  <si>
    <t>Kelch-like protein 11</t>
  </si>
  <si>
    <t>Protein kintoun</t>
  </si>
  <si>
    <t>Pyridoxine-5-phosphate oxidase</t>
  </si>
  <si>
    <t>Armadillo repeat-containing protein 1</t>
  </si>
  <si>
    <t>Isoform 5 of DNA-directed RNA polymerase III subunit RPC5</t>
  </si>
  <si>
    <t>Trimeric intracellular cation channel type B</t>
  </si>
  <si>
    <t>Isoform 3 of HAUS augmin-like complex subunit 2</t>
  </si>
  <si>
    <t>Notchless protein homolog 1</t>
  </si>
  <si>
    <t>Adaptin ear-binding coat-associated protein 2</t>
  </si>
  <si>
    <t>Isoform 2 of RNA-binding protein 28</t>
  </si>
  <si>
    <t>Anoctamin-10</t>
  </si>
  <si>
    <t>Pre-mRNA-splicing factor RBM22</t>
  </si>
  <si>
    <t>WD repeat-containing protein 70</t>
  </si>
  <si>
    <t>Mediator of RNA polymerase II transcription subunit 9</t>
  </si>
  <si>
    <t>Isoform 2 of Arginine and glutamate-rich protein 1</t>
  </si>
  <si>
    <t>Protein BEX4</t>
  </si>
  <si>
    <t>SAFB-like transcription modulator</t>
  </si>
  <si>
    <t>Isoform 2 of Box C/D snoRNA protein 1</t>
  </si>
  <si>
    <t>Uncharacterized protein C14orf119</t>
  </si>
  <si>
    <t>PIH1 domain-containing protein 1</t>
  </si>
  <si>
    <t>Protein FAM118A</t>
  </si>
  <si>
    <t>Hypoxia-inducible factor 1-alpha inhibitor</t>
  </si>
  <si>
    <t>Aurora kinase A-interacting protein</t>
  </si>
  <si>
    <t>3-oxoacyl-[acyl-carrier-protein] synthase, mitochondrial</t>
  </si>
  <si>
    <t>Glucose-induced degradation protein 8 homolog</t>
  </si>
  <si>
    <t>UPF0587 protein C1orf123</t>
  </si>
  <si>
    <t>Probable tRNA(His) guanylyltransferase</t>
  </si>
  <si>
    <t>UPF0609 protein C4orf27</t>
  </si>
  <si>
    <t>Interleukin-1 receptor-associated kinase 4</t>
  </si>
  <si>
    <t>Gem-associated protein 8</t>
  </si>
  <si>
    <t>Thioredoxin-like protein 4B</t>
  </si>
  <si>
    <t>Isoform 2 of tRNA selenocysteine 1-associated protein 1</t>
  </si>
  <si>
    <t>COMM domain-containing protein 8</t>
  </si>
  <si>
    <t>NADH dehydrogenase [ubiquinone] 1 beta subcomplex subunit 11, mitochondrial</t>
  </si>
  <si>
    <t>Protein FAM206A</t>
  </si>
  <si>
    <t>OCIA domain-containing protein 1</t>
  </si>
  <si>
    <t>Poly(ADP-ribose) glycohydrolase ARH3</t>
  </si>
  <si>
    <t>E3 ubiquitin-protein ligase MARCH5</t>
  </si>
  <si>
    <t>Huntingtin-interacting protein K</t>
  </si>
  <si>
    <t>Cell growth-regulating nucleolar protein</t>
  </si>
  <si>
    <t>Inositol monophosphatase 3</t>
  </si>
  <si>
    <t>Mediator of RNA polymerase II transcription subunit 29</t>
  </si>
  <si>
    <t>tRNA-dihydrouridine(20) synthase [NAD(P)+]-like</t>
  </si>
  <si>
    <t>WW domain binding protein 1-like</t>
  </si>
  <si>
    <t>NAD-dependent protein deacylase sirtuin-5, mitochondrial</t>
  </si>
  <si>
    <t>WD repeat-containing protein mio</t>
  </si>
  <si>
    <t>DDB1- and CUL4-associated factor 16</t>
  </si>
  <si>
    <t>Torsin-4A</t>
  </si>
  <si>
    <t>Isoform 2 of tRNA (guanine(26)-N(2))-dimethyltransferase</t>
  </si>
  <si>
    <t>Isoform 2 of F-box/LRR-repeat protein 12</t>
  </si>
  <si>
    <t>Isoform 2 of Ganglioside-induced differentiation-associated protein 2</t>
  </si>
  <si>
    <t>Isoform 2 of Nuclear distribution protein nudE homolog 1</t>
  </si>
  <si>
    <t>BRCA1-A complex subunit BRE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</si>
  <si>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</si>
  <si>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</si>
  <si>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</si>
  <si>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</si>
  <si>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</si>
  <si>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Non-structural maintenance of chromosomes element 4 homolog A</t>
  </si>
  <si>
    <t>Isoform 2 of H/ACA ribonucleoprotein complex subunit 1</t>
  </si>
  <si>
    <t>Serine/threonine-protein phosphatase 4 regulatory subunit 2</t>
  </si>
  <si>
    <t>Isoform 2 of UDP-GlcNAc:betaGal beta-1,3-N-acetylglucosaminyltransferase 2</t>
  </si>
  <si>
    <t>Telomeric repeat-binding factor 2-interacting protein 1</t>
  </si>
  <si>
    <t>Cytochrome c oxidase assembly factor 4 homolog, mitochondrial</t>
  </si>
  <si>
    <t>TGF-beta-activated kinase 1 and MAP3K7-binding protein 2</t>
  </si>
  <si>
    <t>Mitogen-activated protein kinase kinase kinase MLT</t>
  </si>
  <si>
    <t>Isoform 2 of Mitogen-activated protein kinase kinase kinase MLT</t>
  </si>
  <si>
    <t>Tropomodulin-3</t>
  </si>
  <si>
    <t>Protein Mis18-alpha</t>
  </si>
  <si>
    <t>Isoform 2 of UDP-glucose:glycoprotein glucosyltransferase 1</t>
  </si>
  <si>
    <t>Isoform 2 of Cyclin-dependent kinase 12</t>
  </si>
  <si>
    <t>FAST kinase domain-containing protein 2</t>
  </si>
  <si>
    <t>G2 and S phase-expressed protein 1</t>
  </si>
  <si>
    <t>Very-long-chain enoyl-CoA reductase</t>
  </si>
  <si>
    <t>Endoplasmic reticulum aminopeptidase 1</t>
  </si>
  <si>
    <t>Isoform 2 of Ubiquitin-associated protein 1</t>
  </si>
  <si>
    <t>Actin-related protein 10</t>
  </si>
  <si>
    <t>Vesicle transport protein USE1</t>
  </si>
  <si>
    <t>CDGSH iron-sulfur domain-containing protein 1</t>
  </si>
  <si>
    <t>Isoform 2 of Podocalyxin-like protein 2</t>
  </si>
  <si>
    <t>Uncharacterized protein C9orf78</t>
  </si>
  <si>
    <t>Constitutive coactivator of PPAR-gamma-like protein 1</t>
  </si>
  <si>
    <t>Glycerophosphodiester phosphodiesterase 1</t>
  </si>
  <si>
    <t>Isoform 2 of Maspardin</t>
  </si>
  <si>
    <t>Insulin-like growth factor 2 mRNA-binding protein 1</t>
  </si>
  <si>
    <t>Hexaprenyldihydroxybenzoate methyltransferase, mitochondrial</t>
  </si>
  <si>
    <t>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</si>
  <si>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</si>
  <si>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</si>
  <si>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</si>
  <si>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Isoform 2 of Intersectin-2</t>
  </si>
  <si>
    <t>EH domain-containing protein 2</t>
  </si>
  <si>
    <t>Isoform 2 of Rho guanine nucleotide exchange factor 12</t>
  </si>
  <si>
    <t>Isoform 3 of NCK-interacting protein with SH3 domain</t>
  </si>
  <si>
    <t>Isoform 2 of Opioid growth factor receptor</t>
  </si>
  <si>
    <t>MAGUK p55 subfamily member 6</t>
  </si>
  <si>
    <t>Charged multivesicular body protein 5</t>
  </si>
  <si>
    <t>COMM domain-containing protein 9</t>
  </si>
  <si>
    <t>Spliceosome-associated protein CWC15 homolog</t>
  </si>
  <si>
    <t>39S ribosomal protein L15, mitochondrial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</si>
  <si>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</si>
  <si>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</si>
  <si>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</si>
  <si>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</si>
  <si>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ER membrane protein complex subunit 3</t>
  </si>
  <si>
    <t>[Pyruvate dehydrogenase [acetyl-transferring]]-phosphatase 1, mitochondrial</t>
  </si>
  <si>
    <t>E3 ubiquitin-protein ligase KCMF1</t>
  </si>
  <si>
    <t>Vesicle-associated membrane protein-associated protein A</t>
  </si>
  <si>
    <t>Isoform 3 of TBC1 domain family member 7</t>
  </si>
  <si>
    <t>E3 ubiquitin-protein ligase RNF181</t>
  </si>
  <si>
    <t>GSK3-beta interaction protein</t>
  </si>
  <si>
    <t>CpG-binding protein</t>
  </si>
  <si>
    <t>SWI/SNF-related matrix-associated actin-dependent regulator of chromatin subfamily E member 1-related</t>
  </si>
  <si>
    <t>DNA-directed RNA polymerase I subunit RPA12</t>
  </si>
  <si>
    <t>Isoform 2 of Calcium-binding and coiled-coil domain-containing protein 1</t>
  </si>
  <si>
    <t>Uncharacterized protein KIAA1522</t>
  </si>
  <si>
    <t>Protein Daple</t>
  </si>
  <si>
    <t>Leucine-rich repeat and fibronectin type III domain-containing protein 1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</si>
  <si>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</si>
  <si>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</si>
  <si>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</si>
  <si>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</si>
  <si>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SLAIN motif-containing protein 2</t>
  </si>
  <si>
    <t>BRCA2 and CDKN1A-interacting protein</t>
  </si>
  <si>
    <t>Isoform 2 of BRCA2 and CDKN1A-interacting protein</t>
  </si>
  <si>
    <t>Prostaglandin F2 receptor negative regulator</t>
  </si>
  <si>
    <t>Transmembrane protein 181</t>
  </si>
  <si>
    <t>Isoform 4 of Chromodomain-helicase-DNA-binding protein 7</t>
  </si>
  <si>
    <t>Isoform 3 of HEAT repeat-containing protein 5B</t>
  </si>
  <si>
    <t>Isoform 5 of Dynein heavy chain 1, axonemal</t>
  </si>
  <si>
    <t>Isoform 1 of Ribosome-binding protein 1</t>
  </si>
  <si>
    <t>Cleavage and polyadenylation specificity factor subunit 2</t>
  </si>
  <si>
    <t>Leucine--tRNA ligase, cytoplasmic</t>
  </si>
  <si>
    <t>[Pyruvate dehydrogenase [acetyl-transferring]]-phosphatase 2, mitochondrial</t>
  </si>
  <si>
    <t>REST corepressor 3</t>
  </si>
  <si>
    <t>Isoform 2 of Eukaryotic translation initiation factor 2-alpha kinase 4</t>
  </si>
  <si>
    <t>TBC1 domain family member 14</t>
  </si>
  <si>
    <t>RNA-binding protein 27</t>
  </si>
  <si>
    <t>Ankyrin repeat and FYVE domain-containing protein 1</t>
  </si>
  <si>
    <t>Isoform 2 of Homologous-pairing protein 2 homolog</t>
  </si>
  <si>
    <t>Dolichol-phosphate mannosyltransferase subunit 3</t>
  </si>
  <si>
    <t>UV radiation resistance-associated gene protein</t>
  </si>
  <si>
    <t>Ataxin-10</t>
  </si>
  <si>
    <t>Neurochondrin</t>
  </si>
  <si>
    <t>Tuftelin-interacting protein 11</t>
  </si>
  <si>
    <t>Isoform 2 of Epidermal growth factor receptor substrate 15-like 1</t>
  </si>
  <si>
    <t>SUMO-activating enzyme subunit 1</t>
  </si>
  <si>
    <t>Coatomer subunit gamma-2</t>
  </si>
  <si>
    <t>RING-box protein 2</t>
  </si>
  <si>
    <t>Isoform 2 of Phosphatidylinositol 4-kinase beta</t>
  </si>
  <si>
    <t>Guanine nucleotide-binding protein G(I)/G(S)/G(O) subunit gamma-12</t>
  </si>
  <si>
    <t>Isoform B of Methionine synthase reductase</t>
  </si>
  <si>
    <t>Isoform 3 of Set1/Ash2 histone methyltransferase complex subunit ASH2</t>
  </si>
  <si>
    <t>7-dehydrocholesterol reductase</t>
  </si>
  <si>
    <t>Isoform 3 of Spastin</t>
  </si>
  <si>
    <t>tRNA (guanine-N(7)-)-methyltransferase</t>
  </si>
  <si>
    <t>Isoform 4 of PTB domain-containing engulfment adapter protein 1</t>
  </si>
  <si>
    <t>Glyoxylate reductase/hydroxypyruvate reductase</t>
  </si>
  <si>
    <t>Cathepsin Z</t>
  </si>
  <si>
    <t>Ribosomal protein S6 kinase beta-2</t>
  </si>
  <si>
    <t>DnaJ homolog subfamily B member 11</t>
  </si>
  <si>
    <t>E3 ubiquitin-protein ligase RNF14</t>
  </si>
  <si>
    <t>Protein FAM8A1</t>
  </si>
  <si>
    <t>Nuclear RNA export factor 1</t>
  </si>
  <si>
    <t>Protein sel-1 homolog 1</t>
  </si>
  <si>
    <t>Peflin</t>
  </si>
  <si>
    <t>COP9 signalosome complex subunit 7a</t>
  </si>
  <si>
    <t>Mitochondrial fission process protein 1</t>
  </si>
  <si>
    <t>Isoform 6 of Tight junction protein ZO-2</t>
  </si>
  <si>
    <t>DnaJ homolog subfamily B member 4</t>
  </si>
  <si>
    <t>Craniofacial development protein 1</t>
  </si>
  <si>
    <t>Zinc finger protein 629</t>
  </si>
  <si>
    <t>Myelin protein zero-like protein 1 (Fragment)</t>
  </si>
  <si>
    <t>Isoform 3 of Death domain-associated protein 6</t>
  </si>
  <si>
    <t>Isoform 2 of Putative tRNA (cytidine(32)/guanosine(34)-2-O)-methyltransferase</t>
  </si>
  <si>
    <t>Vesicle transport through interaction with t-SNAREs homolog 1B</t>
  </si>
  <si>
    <t>G antigen 2D</t>
  </si>
  <si>
    <t>Isoform 1 of Gamma-adducin</t>
  </si>
  <si>
    <t>Leucine-rich repeat and WD repeat-containing protein 1</t>
  </si>
  <si>
    <t>UPF0449 protein C19orf25</t>
  </si>
  <si>
    <t>Protein NipSnap homolog 3A</t>
  </si>
  <si>
    <t>CGG triplet repeat-binding protein 1</t>
  </si>
  <si>
    <t>Intraflagellar transport protein 140 homolog</t>
  </si>
  <si>
    <t>ATP-binding cassette sub-family F member 2</t>
  </si>
  <si>
    <t>Peptide chain release factor 1-like, mitochondrial</t>
  </si>
  <si>
    <t>Testin</t>
  </si>
  <si>
    <t>Isoform 2 of Testin</t>
  </si>
  <si>
    <t>LIM domain-containing protein 1</t>
  </si>
  <si>
    <t>Translocation protein SEC63 homolog</t>
  </si>
  <si>
    <t>Isoform 2 of Zinc finger CCCH domain-containing protein 7B</t>
  </si>
  <si>
    <t>Nucleolar protein 12</t>
  </si>
  <si>
    <t>Armadillo repeat-containing X-linked protein 3</t>
  </si>
  <si>
    <t>Switch-associated protein 70</t>
  </si>
  <si>
    <t>SUN domain-containing protein 2</t>
  </si>
  <si>
    <t>Probable ribosome biogenesis protein RLP24</t>
  </si>
  <si>
    <t>Ragulator complex protein LAMTOR3</t>
  </si>
  <si>
    <t>Isoform 3 of NADPH-dependent diflavin oxidoreductase 1</t>
  </si>
  <si>
    <t>LIM domain and actin-binding protein 1</t>
  </si>
  <si>
    <t>Isoform 4 of Signal recognition particle subunit SRP68</t>
  </si>
  <si>
    <t>Cysteine and histidine-rich domain-containing protein 1</t>
  </si>
  <si>
    <t>Serine/threonine-protein kinase TBK1</t>
  </si>
  <si>
    <t>Isoform 7 of Septin-9</t>
  </si>
  <si>
    <t>Ubiquilin-2</t>
  </si>
  <si>
    <t>Epidermal growth factor-like protein 7</t>
  </si>
  <si>
    <t>Prenylcysteine oxidase 1</t>
  </si>
  <si>
    <t>Probable ATP-dependent RNA helicase DDX20</t>
  </si>
  <si>
    <t>Sedoheptulokinase</t>
  </si>
  <si>
    <t>Dipeptidyl peptidase 2</t>
  </si>
  <si>
    <t>Transmembrane protein 2</t>
  </si>
  <si>
    <t>Ubiquitin carboxyl-terminal hydrolase 25</t>
  </si>
  <si>
    <t>B-cell receptor-associated protein 29</t>
  </si>
  <si>
    <t>NADH-cytochrome b5 reductase 1</t>
  </si>
  <si>
    <t>Brain-specific angiogenesis inhibitor 1-associated protein 2-like protein 1</t>
  </si>
  <si>
    <t>Zinc finger HIT domain-containing protein 2</t>
  </si>
  <si>
    <t>Prefoldin subunit 2</t>
  </si>
  <si>
    <t>GPN-loop GTPase 3</t>
  </si>
  <si>
    <t>Isoform 4 of Poly(U)-binding-splicing factor PUF60</t>
  </si>
  <si>
    <t>Isoform 4 of EGF-like module-containing mucin-like hormone receptor-like 2</t>
  </si>
  <si>
    <t>Nuclear receptor-binding protein</t>
  </si>
  <si>
    <t>Enolase-phosphatase E1</t>
  </si>
  <si>
    <t>NADH dehydrogenase [ubiquinone] 1 alpha subcomplex subunit 12</t>
  </si>
  <si>
    <t>Translation initiation factor eIF-2B subunit delta</t>
  </si>
  <si>
    <t>Isoform 3 of Translation initiation factor eIF-2B subunit delta</t>
  </si>
  <si>
    <t>Isoform 2 of V-type proton ATPase subunit H</t>
  </si>
  <si>
    <t>Importin-11</t>
  </si>
  <si>
    <t>tRNA methyltransferase 112 homolog</t>
  </si>
  <si>
    <t>Isoform 7 of SLAM family member 5</t>
  </si>
  <si>
    <t>Leucine carboxyl methyltransferase 1</t>
  </si>
  <si>
    <t>Vacuolar protein sorting-associated protein 51 homolog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</si>
  <si>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</si>
  <si>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</si>
  <si>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</si>
  <si>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</si>
  <si>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3 of Leucyl-cystinyl aminopeptidase</t>
  </si>
  <si>
    <t>Isoform 2 of CCR4-NOT transcription complex subunit 7</t>
  </si>
  <si>
    <t>Isoform 2 of Mitochondrial peptide methionine sulfoxide reductase</t>
  </si>
  <si>
    <t>N-acetyl-D-glucosamine kinase</t>
  </si>
  <si>
    <t>tRNA (adenine(58)-N(1))-methyltransferase non-catalytic subunit TRM6</t>
  </si>
  <si>
    <t>Calcium-binding mitochondrial carrier protein Aralar2</t>
  </si>
  <si>
    <t>Tubulin epsilon chain</t>
  </si>
  <si>
    <t>Drebrin-like protein</t>
  </si>
  <si>
    <t>Isoform 2 of Drebrin-like protein</t>
  </si>
  <si>
    <t>Isoform 3 of Drebrin-like protein</t>
  </si>
  <si>
    <t>Isoform 2 of Dynactin subunit 4</t>
  </si>
  <si>
    <t>Cell division cycle protein 23 homolog</t>
  </si>
  <si>
    <t>Isoform 2 of Anaphase-promoting complex subunit 7</t>
  </si>
  <si>
    <t>Isoform 2 of Anaphase-promoting complex subunit 2</t>
  </si>
  <si>
    <t>ADP-ribosylation factor-binding protein GGA2</t>
  </si>
  <si>
    <t>Isoform 4 of ADP-ribosylation factor-binding protein GGA1</t>
  </si>
  <si>
    <t>Stomatin-like protein 2, mitochondrial</t>
  </si>
  <si>
    <t>N-acetylglucosamine-1-phosphodiester alpha-N-acetylglucosaminidase</t>
  </si>
  <si>
    <t>Vacuolar protein sorting-associated protein 28 homolog</t>
  </si>
  <si>
    <t>U6 snRNA-associated Sm-like protein LSm7</t>
  </si>
  <si>
    <t>Lariat debranching enzyme</t>
  </si>
  <si>
    <t>Protein fem-1 homolog B</t>
  </si>
  <si>
    <t>A-kinase anchor protein 11</t>
  </si>
  <si>
    <t>DnaJ homolog subfamily C member 12</t>
  </si>
  <si>
    <t>mRNA turnover protein 4 homolog</t>
  </si>
  <si>
    <t>Isoform 8 of TRAF2 and NCK-interacting protein kinase</t>
  </si>
  <si>
    <t>Cleavage and polyadenylation specificity factor subunit 3</t>
  </si>
  <si>
    <t>DCC-interacting protein 13-alpha</t>
  </si>
  <si>
    <t>Serine/threonine-protein kinase tousled-like 1</t>
  </si>
  <si>
    <t>G patch domain-containing protein 8</t>
  </si>
  <si>
    <t>Isoform 2 of Phosphatidylcholine transfer protein</t>
  </si>
  <si>
    <t>General transcription factor 3C polypeptide 4</t>
  </si>
  <si>
    <t>Probable ergosterol biosynthetic protein 28</t>
  </si>
  <si>
    <t>Isoform 2 of F-box only protein 5</t>
  </si>
  <si>
    <t>F-box only protein 4</t>
  </si>
  <si>
    <t>Isobutyryl-CoA dehydrogenase, mitochondrial</t>
  </si>
  <si>
    <t>E3 ubiquitin-protein ligase AMFR</t>
  </si>
  <si>
    <t>Isoform 2 of Protein argonaute-2</t>
  </si>
  <si>
    <t>Isoform 2 of 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</si>
  <si>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</si>
  <si>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</si>
  <si>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</si>
  <si>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</si>
  <si>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</si>
  <si>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Proteasome activator complex subunit 2</t>
  </si>
  <si>
    <t>Ras-related protein Rab-23</t>
  </si>
  <si>
    <t>Malignant T-cell-amplified sequence 1</t>
  </si>
  <si>
    <t>Isoform 2 of Probable palmitoyltransferase ZDHHC8</t>
  </si>
  <si>
    <t>Isoform 2 of Microtubule-associated tumor suppressor 1</t>
  </si>
  <si>
    <t>Zinc transporter ZIP10</t>
  </si>
  <si>
    <t>Isoform 4 of Cell cycle progression protein 1</t>
  </si>
  <si>
    <t>Isoform 2 of Kinase D-interacting substrate of 220 kDa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</si>
  <si>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</si>
  <si>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</si>
  <si>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</si>
  <si>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</si>
  <si>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Isoform 2 of Ankyrin repeat domain-containing protein 50</t>
  </si>
  <si>
    <t>Isoform 3 of Proline-rich protein 12</t>
  </si>
  <si>
    <t>Pre-mRNA-splicing factor ISY1 homolog</t>
  </si>
  <si>
    <t>Protein phosphatase 1H</t>
  </si>
  <si>
    <t>E3 ubiquitin-protein ligase HECTD1</t>
  </si>
  <si>
    <t>Coronin-1C</t>
  </si>
  <si>
    <t>Targeting protein for Xklp2</t>
  </si>
  <si>
    <t>RNA-binding protein NOB1</t>
  </si>
  <si>
    <t>Isoform 2 of A-kinase anchor protein 8-like</t>
  </si>
  <si>
    <t>Isoform 2 of Apoptosis-associated speck-like protein containing a CARD</t>
  </si>
  <si>
    <t>Intercellular adhesion molecule 5</t>
  </si>
  <si>
    <t>Isoform 3 of NFU1 iron-sulfur cluster scaffold homolog, mitochondrial</t>
  </si>
  <si>
    <t>Pre-mRNA-processing factor 19</t>
  </si>
  <si>
    <t>Ubiquilin-1</t>
  </si>
  <si>
    <t>Neudesin</t>
  </si>
  <si>
    <t>Nucleolar protein 7</t>
  </si>
  <si>
    <t>Isoform 2 of Sorting nexin-12</t>
  </si>
  <si>
    <t>Isoform 5 of Synergin gamma</t>
  </si>
  <si>
    <t>Isoform 2 of Protein NDRG2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</si>
  <si>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</si>
  <si>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</si>
  <si>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</si>
  <si>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</si>
  <si>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</si>
  <si>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nexin-6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</si>
  <si>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</si>
  <si>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</si>
  <si>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</si>
  <si>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</si>
  <si>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</si>
  <si>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</si>
  <si>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</si>
  <si>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Isoform 2 of COP9 signalosome complex subunit 3</t>
  </si>
  <si>
    <t>Multiple inositol polyphosphate phosphatase 1</t>
  </si>
  <si>
    <t>Isoform 2 of Transcription termination factor 2</t>
  </si>
  <si>
    <t>NSFL1 cofactor p47</t>
  </si>
  <si>
    <t>Isoform Gamma of Transferrin receptor protein 2</t>
  </si>
  <si>
    <t>Conserved oligomeric Golgi complex subunit 5</t>
  </si>
  <si>
    <t>Isoform 4 of Solute carrier family 12 member 4</t>
  </si>
  <si>
    <t>Protein SCAF8</t>
  </si>
  <si>
    <t>Serine/threonine-protein phosphatase 6 regulatory subunit 1</t>
  </si>
  <si>
    <t>Isoform Beta of E3 ubiquitin-protein ligase TRIM33</t>
  </si>
  <si>
    <t>Isoform 2 of Trinucleotide repeat-containing gene 6B protein</t>
  </si>
  <si>
    <t>Protein SMG5</t>
  </si>
  <si>
    <t>Zinc finger CCCH domain-containing protein 4</t>
  </si>
  <si>
    <t>VPS10 domain-containing receptor SorCS3</t>
  </si>
  <si>
    <t>Ubiquitin carboxyl-terminal hydrolase 24</t>
  </si>
  <si>
    <t>Endoribonuclease Dicer</t>
  </si>
  <si>
    <t>Microtubule-associated protein RP/EB family member 3</t>
  </si>
  <si>
    <t>Isoform 2 of Microtubule-associated protein RP/EB family member 3</t>
  </si>
  <si>
    <t>Serine/arginine repetitive matrix protein 2</t>
  </si>
  <si>
    <t>Sialidase-3</t>
  </si>
  <si>
    <t>Proliferation-associated protein 2G4</t>
  </si>
  <si>
    <t>Isoform 2 of Exonuclease 1</t>
  </si>
  <si>
    <t>Paraplegin</t>
  </si>
  <si>
    <t>Isoform 2 of GRB2-associated-binding protein 2</t>
  </si>
  <si>
    <t>Isoform 5 of Sodium channel protein type 8 subunit alpha</t>
  </si>
  <si>
    <t>Structural maintenance of chromosomes protein 3</t>
  </si>
  <si>
    <t>Isoform 2 of Histone deacetylase 5</t>
  </si>
  <si>
    <t>Charged multivesicular body protein 2b</t>
  </si>
  <si>
    <t>Myotubularin-related protein 6</t>
  </si>
  <si>
    <t>Protein jagged-2</t>
  </si>
  <si>
    <t>Isoform 5 of Bifunctional UDP-N-acetylglucosamine 2-epimerase/N-acetylmannosamine kinase</t>
  </si>
  <si>
    <t>UPF0568 protein C14orf166</t>
  </si>
  <si>
    <t>RING finger protein 24</t>
  </si>
  <si>
    <t>RuvB-like 2</t>
  </si>
  <si>
    <t>Peptidyl-prolyl cis-trans isomerase NIMA-interacting 4</t>
  </si>
  <si>
    <t>Proteasome maturation protein</t>
  </si>
  <si>
    <t>DNA replication complex GINS protein PSF2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</si>
  <si>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</si>
  <si>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</si>
  <si>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</si>
  <si>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</si>
  <si>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</si>
  <si>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</si>
  <si>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</si>
  <si>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Histone chaperone ASF1A</t>
  </si>
  <si>
    <t>Developmentally-regulated GTP-binding protein 1</t>
  </si>
  <si>
    <t>Nck-associated protein 1</t>
  </si>
  <si>
    <t>Protein canopy homolog 2</t>
  </si>
  <si>
    <t>Probable phospholipid-transporting ATPase IF</t>
  </si>
  <si>
    <t>GDP-fucose protein O-fucosyltransferase 2</t>
  </si>
  <si>
    <t>Isoform 3 of Disks large-associated protein 4</t>
  </si>
  <si>
    <t>Serine/threonine-protein kinase 38-like</t>
  </si>
  <si>
    <t>Phosphatidylinositide phosphatase SAC2</t>
  </si>
  <si>
    <t>Isoform 2 of Fibronectin type-III domain-containing protein 3A</t>
  </si>
  <si>
    <t>Nischarin</t>
  </si>
  <si>
    <t>1-phosphatidylinositol 3-phosphate 5-kinase</t>
  </si>
  <si>
    <t>WD repeat-containing protein 37</t>
  </si>
  <si>
    <t>Isoform B of Band 4.1-like protein 3</t>
  </si>
  <si>
    <t>Ubiquitin carboxyl-terminal hydrolase 20</t>
  </si>
  <si>
    <t>Isoform 4 of Lysine-specific demethylase 2A</t>
  </si>
  <si>
    <t>Exosome complex exonuclease RRP44</t>
  </si>
  <si>
    <t>RNA 3-terminal phosphate cyclase-like protein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</si>
  <si>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</si>
  <si>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</si>
  <si>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</si>
  <si>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</si>
  <si>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DNA-directed RNA polymerases I and III subunit RPAC2</t>
  </si>
  <si>
    <t>Translation machinery-associated protein 7</t>
  </si>
  <si>
    <t>Polymerase delta-interacting protein 2</t>
  </si>
  <si>
    <t>AP-3 complex subunit mu-1</t>
  </si>
  <si>
    <t>Mitogen-activated protein kinase kinase kinase 2</t>
  </si>
  <si>
    <t>Inner nuclear membrane protein Man1</t>
  </si>
  <si>
    <t>Calcium-regulated heat stable protein 1</t>
  </si>
  <si>
    <t>Thyroid hormone receptor-associated protein 3</t>
  </si>
  <si>
    <t>Nucleolar protein 58</t>
  </si>
  <si>
    <t>DNA-directed RNA polymerase III subunit RPC10</t>
  </si>
  <si>
    <t>Suppressor of G2 allele of SKP1 homolog</t>
  </si>
  <si>
    <t>Isoform 6 of Protein MTO1 homolog, mitochondrial</t>
  </si>
  <si>
    <t>Tyrosine--tRNA ligase, mitochondrial</t>
  </si>
  <si>
    <t>Isoform 3 of Ubiquinone biosynthesis monooxygenase COQ6</t>
  </si>
  <si>
    <t>Isoform 2 of Putative N-acetylglucosamine-6-phosphate deacetylase</t>
  </si>
  <si>
    <t>Acyl-coenzyme A thioesterase 9, mitochondrial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</si>
  <si>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</si>
  <si>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</si>
  <si>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</si>
  <si>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</si>
  <si>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</si>
  <si>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Calcium-binding protein 39</t>
  </si>
  <si>
    <t>Putative RNA-binding protein Luc7-like 2</t>
  </si>
  <si>
    <t>Ubiquitin-conjugating enzyme E2 J1</t>
  </si>
  <si>
    <t>Isoform 2 of Dehydrogenase/reductase SDR family member 7</t>
  </si>
  <si>
    <t>28S ribosomal protein S2, mitochondrial</t>
  </si>
  <si>
    <t>Isoform 3 of MOB-like protein phocein</t>
  </si>
  <si>
    <t>Ribosome maturation protein SBDS</t>
  </si>
  <si>
    <t>Transmembrane emp24 domain-containing protein 5</t>
  </si>
  <si>
    <t>Isoform 2 of Transmembrane emp24 domain-containing protein 7</t>
  </si>
  <si>
    <t>Pre-mRNA branch site protein p14</t>
  </si>
  <si>
    <t>39S ribosomal protein L11, mitochondrial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</si>
  <si>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</si>
  <si>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</si>
  <si>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</si>
  <si>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</si>
  <si>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</si>
  <si>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</si>
  <si>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</si>
  <si>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</si>
  <si>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</si>
  <si>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Isoform 3 of Adenylate kinase isoenzyme 6</t>
  </si>
  <si>
    <t>28S ribosomal protein S23, mitochondrial</t>
  </si>
  <si>
    <t>Serine-threonine kinase receptor-associated protein</t>
  </si>
  <si>
    <t>tRNA-splicing ligase RtcB homolog</t>
  </si>
  <si>
    <t>F-box only protein 7</t>
  </si>
  <si>
    <t>Ras-related protein Rap-2c</t>
  </si>
  <si>
    <t>Rab GTPase-activating protein 1</t>
  </si>
  <si>
    <t>TSC22 domain family protein 4</t>
  </si>
  <si>
    <t>Zinc finger protein 330</t>
  </si>
  <si>
    <t>R3H and coiled-coil domain-containing protein 1</t>
  </si>
  <si>
    <t>Nucleolar complex protein 2 homolog</t>
  </si>
  <si>
    <t>60S ribosomal protein L36</t>
  </si>
  <si>
    <t>Coiled-coil domain-containing protein 9</t>
  </si>
  <si>
    <t>Isoform 3 of Chromatin target of PRMT1 protein</t>
  </si>
  <si>
    <t>Deoxynucleoside triphosphate triphosphohydrolase SAMHD1</t>
  </si>
  <si>
    <t>Isoform 3 of Protein FAM32A</t>
  </si>
  <si>
    <t>Plakophilin-3</t>
  </si>
  <si>
    <t>Small kinetochore-associated protein</t>
  </si>
  <si>
    <t>Isoform 2 of HBS1-like protein</t>
  </si>
  <si>
    <t>Isoform 3 of HBS1-like protein</t>
  </si>
  <si>
    <t>5-AMP-activated protein kinase subunit beta-1</t>
  </si>
  <si>
    <t>V-type proton ATPase 116 kDa subunit a isoform 2</t>
  </si>
  <si>
    <t>Talin-1</t>
  </si>
  <si>
    <t>Isoform 2 of Protein VPRBP</t>
  </si>
  <si>
    <t>Isoform 2 of Protein FAM115A</t>
  </si>
  <si>
    <t>Isoform 2 of Disheveled-associated activator of morphogenesis 1</t>
  </si>
  <si>
    <t>Ubiquitin carboxyl-terminal hydrolase 15</t>
  </si>
  <si>
    <t>Rap guanine nucleotide exchange factor 2</t>
  </si>
  <si>
    <t>Insulin receptor substrate 2</t>
  </si>
  <si>
    <t>TNF receptor-associated factor 6</t>
  </si>
  <si>
    <t>Hypoxia up-regulated protein 1</t>
  </si>
  <si>
    <t>Isoform 6 of Cysteine protease ATG4B</t>
  </si>
  <si>
    <t>Isoform 4 of WD repeat domain phosphoinositide-interacting protein 2</t>
  </si>
  <si>
    <t>Telomere length regulation protein TEL2 homolog</t>
  </si>
  <si>
    <t>AFG3-like protein 2</t>
  </si>
  <si>
    <t>Isoform 3 of AMME syndrome candidate gene 1 protein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</si>
  <si>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</si>
  <si>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</si>
  <si>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</si>
  <si>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</si>
  <si>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Leucine-rich repeat-containing protein 42</t>
  </si>
  <si>
    <t>Isoform 2 of Low-density lipoprotein receptor-related protein 12</t>
  </si>
  <si>
    <t>Protein phosphatase methylesterase 1</t>
  </si>
  <si>
    <t>Mitochondrial import inner membrane translocase subunit Tim22</t>
  </si>
  <si>
    <t>Isoform 2 of BTB/POZ domain-containing protein KCTD3</t>
  </si>
  <si>
    <t>Isoform 2 of YTH domain family protein 2</t>
  </si>
  <si>
    <t>RNA polymerase II subunit A C-terminal domain phosphatase</t>
  </si>
  <si>
    <t>Isoform 2 of PAX3- and PAX7-binding protein 1</t>
  </si>
  <si>
    <t>Isoform 2 of Nucleoside diphosphate kinase 7</t>
  </si>
  <si>
    <t>FACT complex subunit SPT16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</si>
  <si>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</si>
  <si>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</si>
  <si>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</si>
  <si>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</si>
  <si>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</si>
  <si>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Mitochondrial import inner membrane translocase subunit Tim13</t>
  </si>
  <si>
    <t>Signal recognition particle receptor subunit beta</t>
  </si>
  <si>
    <t>HemK methyltransferase family member 2</t>
  </si>
  <si>
    <t>Isoform 2 of Collagen type IV alpha-3-binding protein</t>
  </si>
  <si>
    <t>Mannose-1-phosphate guanyltransferase beta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</si>
  <si>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</si>
  <si>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</si>
  <si>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</si>
  <si>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</si>
  <si>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</si>
  <si>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Protein TSSC4</t>
  </si>
  <si>
    <t>Immediate early response 3-interacting protein 1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</si>
  <si>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</si>
  <si>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</si>
  <si>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</si>
  <si>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</si>
  <si>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</si>
  <si>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</si>
  <si>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Isoform 2 of UbiA prenyltransferase domain-containing protein 1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</si>
  <si>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</si>
  <si>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</si>
  <si>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</si>
  <si>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</si>
  <si>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Mitochondrial ornithine transporter 1</t>
  </si>
  <si>
    <t>Isoform 1 of Neuroplastin</t>
  </si>
  <si>
    <t>Dolichyl-phosphate beta-glucosyltransferase</t>
  </si>
  <si>
    <t>28S ribosomal protein S18b, mitochondrial</t>
  </si>
  <si>
    <t>Coatomer subunit gamma-1</t>
  </si>
  <si>
    <t>Isoform Short of Ancient ubiquitous protein 1</t>
  </si>
  <si>
    <t>Isoform 3 of Peptidyl-prolyl cis-trans isomerase FKBP7</t>
  </si>
  <si>
    <t>Isoform 2 of ADP-ribosylation factor-like protein 5A</t>
  </si>
  <si>
    <t>Isoform 2 of Glucocorticoid modulatory element-binding protein 1</t>
  </si>
  <si>
    <t>Chloride intracellular channel protein 4</t>
  </si>
  <si>
    <t>Isoform Cytoplasmic of Cysteine desulfurase, mitochondrial</t>
  </si>
  <si>
    <t>Transforming acidic coiled-coil-containing protein 3</t>
  </si>
  <si>
    <t>Isoform 2 of EP300-interacting inhibitor of differentiation 1</t>
  </si>
  <si>
    <t>GTP-binding protein SAR1b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</si>
  <si>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</si>
  <si>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</si>
  <si>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</si>
  <si>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</si>
  <si>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COMM domain-containing protein 10</t>
  </si>
  <si>
    <t>Cytoplasmic dynein 1 light intermediate chain 1</t>
  </si>
  <si>
    <t>Coiled-coil-helix-coiled-coil-helix domain-containing protein 2, mitochondrial</t>
  </si>
  <si>
    <t>Mitochondrial inner membrane protease ATP23 homolog</t>
  </si>
  <si>
    <t>Isoform 3 of Epsin-1</t>
  </si>
  <si>
    <t>Testis-expressed sequence 264 protein</t>
  </si>
  <si>
    <t>Choline/ethanolaminephosphotransferase 1</t>
  </si>
  <si>
    <t>Isoform 3 of Casein kinase I isoform gamma-3</t>
  </si>
  <si>
    <t>Zinc transporter 1</t>
  </si>
  <si>
    <t>Cytochrome c oxidase assembly protein COX11, mitochondrial</t>
  </si>
  <si>
    <t>Isoform 5 of Nuclear receptor coactivator 3</t>
  </si>
  <si>
    <t>Numb-like protein</t>
  </si>
  <si>
    <t>Isoform 2 of Adseverin</t>
  </si>
  <si>
    <t>Probable ATP-dependent RNA helicase DDX49</t>
  </si>
  <si>
    <t>Calpain-7</t>
  </si>
  <si>
    <t>Wiskott-Aldrich syndrome protein family member 2</t>
  </si>
  <si>
    <t>Isoform 2 of MORC family CW-type zinc finger protein 2</t>
  </si>
  <si>
    <t>Neuroblastoma suppressor of tumorigenicity 1 (Fragment)</t>
  </si>
  <si>
    <t>Motile sperm domain-containing protein 2</t>
  </si>
  <si>
    <t>26S proteasome non-ATPase regulatory subunit 8</t>
  </si>
  <si>
    <t>Protein BIVM-ERCC5 (Fragment)</t>
  </si>
  <si>
    <t>Polycomb complex protein BMI-1</t>
  </si>
  <si>
    <t>MAP kinase-activated protein kinase 5 (Fragment)</t>
  </si>
  <si>
    <t>YTH domain family protein 3</t>
  </si>
  <si>
    <t>DENN domain-containing protein 4C</t>
  </si>
  <si>
    <t>Ubiquitin-conjugating enzyme E2 E3</t>
  </si>
  <si>
    <t>26S protease regulatory subunit 6A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</si>
</sst>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017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0.996172204351003</v>
      </c>
      <c r="C2">
        <v>1.00244098581827</v>
      </c>
      <c r="D2">
        <v>0.926042517917958</v>
      </c>
      <c r="E2">
        <v>0.488005300167703</v>
      </c>
      <c r="F2">
        <v>0.201232259951938</v>
      </c>
      <c r="G2">
        <v>0.104414500366572</v>
      </c>
      <c r="H2">
        <v>0.0522986973412536</v>
      </c>
      <c r="I2">
        <v>0.039989830992406</v>
      </c>
      <c r="J2">
        <v>0.06853863391858971</v>
      </c>
      <c r="K2">
        <v>0.0656574902835915</v>
      </c>
      <c r="L2">
        <v>1401.69677941335</v>
      </c>
      <c r="M2">
        <v>28.3466331787975</v>
      </c>
      <c r="N2">
        <v>49.6841228375561</v>
      </c>
      <c r="O2">
        <v>49.2043069790729</v>
      </c>
      <c r="P2">
        <v>-0.134965968293948</v>
      </c>
      <c r="Q2">
        <v>0.0629077258205841</v>
      </c>
      <c r="R2">
        <v>0.997919530273677</v>
      </c>
      <c r="S2" t="s">
        <v>6044</v>
      </c>
      <c r="T2" t="s">
        <v>12060</v>
      </c>
      <c r="U2" t="s">
        <v>12060</v>
      </c>
      <c r="V2" t="s">
        <v>12060</v>
      </c>
      <c r="W2">
        <v>34</v>
      </c>
      <c r="X2" t="s">
        <v>12062</v>
      </c>
      <c r="Y2">
        <v>0.3644923603864679</v>
      </c>
      <c r="Z2">
        <f>HYPERLINK("Melting_Curves/meltCurve_A0AVT1_.pdf", "Melting_Curves/meltCurve_A0AVT1_.pdf")</f>
        <v>0</v>
      </c>
      <c r="AA2" t="s">
        <v>18078</v>
      </c>
      <c r="AB2" t="s">
        <v>23884</v>
      </c>
    </row>
    <row r="3" spans="1:28">
      <c r="A3" t="s">
        <v>29</v>
      </c>
      <c r="B3">
        <v>0.996172204351003</v>
      </c>
      <c r="C3">
        <v>0.720341065045112</v>
      </c>
      <c r="D3">
        <v>0.638827493541601</v>
      </c>
      <c r="E3">
        <v>0.8002197929181371</v>
      </c>
      <c r="F3">
        <v>0.536677393627814</v>
      </c>
      <c r="G3">
        <v>0.257402055289469</v>
      </c>
      <c r="H3">
        <v>0.09087818148450461</v>
      </c>
      <c r="I3">
        <v>0.0266440382500693</v>
      </c>
      <c r="J3">
        <v>0.168009571513286</v>
      </c>
      <c r="K3">
        <v>0.0364554763498841</v>
      </c>
      <c r="L3">
        <v>511.967027193701</v>
      </c>
      <c r="M3">
        <v>9.87693649916646</v>
      </c>
      <c r="N3">
        <v>51.8345888768732</v>
      </c>
      <c r="O3">
        <v>49.8439194055393</v>
      </c>
      <c r="P3">
        <v>-0.049564587658215</v>
      </c>
      <c r="Q3">
        <v>0</v>
      </c>
      <c r="R3">
        <v>0.889677261333348</v>
      </c>
      <c r="S3" t="s">
        <v>6045</v>
      </c>
      <c r="T3" t="s">
        <v>12060</v>
      </c>
      <c r="U3" t="s">
        <v>12060</v>
      </c>
      <c r="V3" t="s">
        <v>12060</v>
      </c>
      <c r="W3">
        <v>6</v>
      </c>
      <c r="X3" t="s">
        <v>12063</v>
      </c>
      <c r="Y3">
        <v>0.4335892878002827</v>
      </c>
      <c r="Z3">
        <f>HYPERLINK("Melting_Curves/meltCurve_A0JNW5_.pdf", "Melting_Curves/meltCurve_A0JNW5_.pdf")</f>
        <v>0</v>
      </c>
      <c r="AA3" t="s">
        <v>18079</v>
      </c>
      <c r="AB3" t="s">
        <v>23885</v>
      </c>
    </row>
    <row r="4" spans="1:28">
      <c r="A4" t="s">
        <v>30</v>
      </c>
      <c r="B4">
        <v>0.996172204351003</v>
      </c>
      <c r="C4">
        <v>0.745314614559592</v>
      </c>
      <c r="D4">
        <v>0.605424039591526</v>
      </c>
      <c r="E4">
        <v>0.419665305300119</v>
      </c>
      <c r="F4">
        <v>0.296336597600975</v>
      </c>
      <c r="G4">
        <v>0.204998363257855</v>
      </c>
      <c r="H4">
        <v>0.0756702363019916</v>
      </c>
      <c r="I4">
        <v>0.0631463755674186</v>
      </c>
      <c r="J4">
        <v>0.117304813064942</v>
      </c>
      <c r="K4">
        <v>0.0884822106866615</v>
      </c>
      <c r="L4">
        <v>564.544787540121</v>
      </c>
      <c r="M4">
        <v>11.8678720954346</v>
      </c>
      <c r="N4">
        <v>48.0637715801117</v>
      </c>
      <c r="O4">
        <v>46.2788547793004</v>
      </c>
      <c r="P4">
        <v>-0.0604404618462235</v>
      </c>
      <c r="Q4">
        <v>0.0574848598564424</v>
      </c>
      <c r="R4">
        <v>0.982193740112421</v>
      </c>
      <c r="S4" t="s">
        <v>6046</v>
      </c>
      <c r="T4" t="s">
        <v>12060</v>
      </c>
      <c r="U4" t="s">
        <v>12060</v>
      </c>
      <c r="V4" t="s">
        <v>12060</v>
      </c>
      <c r="W4">
        <v>4</v>
      </c>
      <c r="X4" t="s">
        <v>12064</v>
      </c>
      <c r="Y4">
        <v>0.3340234926789325</v>
      </c>
      <c r="Z4">
        <f>HYPERLINK("Melting_Curves/meltCurve_A0JP02_.pdf", "Melting_Curves/meltCurve_A0JP02_.pdf")</f>
        <v>0</v>
      </c>
      <c r="AA4" t="s">
        <v>18080</v>
      </c>
      <c r="AB4" t="s">
        <v>23886</v>
      </c>
    </row>
    <row r="5" spans="1:28">
      <c r="A5" t="s">
        <v>31</v>
      </c>
      <c r="B5">
        <v>0.996172204351003</v>
      </c>
      <c r="C5">
        <v>1.01435521888076</v>
      </c>
      <c r="D5">
        <v>0.870806286118897</v>
      </c>
      <c r="E5">
        <v>0.305918884320126</v>
      </c>
      <c r="F5">
        <v>0.180344788689008</v>
      </c>
      <c r="G5">
        <v>0.09489736941290371</v>
      </c>
      <c r="H5">
        <v>0.0390695140816142</v>
      </c>
      <c r="I5">
        <v>0.0345765135060641</v>
      </c>
      <c r="J5">
        <v>0.0626924102293689</v>
      </c>
      <c r="K5">
        <v>0.06802051964731649</v>
      </c>
      <c r="L5">
        <v>1679.46557636688</v>
      </c>
      <c r="M5">
        <v>34.8049380893845</v>
      </c>
      <c r="N5">
        <v>48.4639199798161</v>
      </c>
      <c r="O5">
        <v>48.0951931601051</v>
      </c>
      <c r="P5">
        <v>-0.168239390012065</v>
      </c>
      <c r="Q5">
        <v>0.0700771121575748</v>
      </c>
      <c r="R5">
        <v>0.993762886207433</v>
      </c>
      <c r="S5" t="s">
        <v>6047</v>
      </c>
      <c r="T5" t="s">
        <v>12060</v>
      </c>
      <c r="U5" t="s">
        <v>12060</v>
      </c>
      <c r="V5" t="s">
        <v>12060</v>
      </c>
      <c r="W5">
        <v>28</v>
      </c>
      <c r="X5" t="s">
        <v>12065</v>
      </c>
      <c r="Y5">
        <v>0.3300484498393358</v>
      </c>
      <c r="Z5">
        <f>HYPERLINK("Melting_Curves/meltCurve_A0MZ66_.pdf", "Melting_Curves/meltCurve_A0MZ66_.pdf")</f>
        <v>0</v>
      </c>
      <c r="AA5" t="s">
        <v>18081</v>
      </c>
      <c r="AB5" t="s">
        <v>23887</v>
      </c>
    </row>
    <row r="6" spans="1:28">
      <c r="A6" t="s">
        <v>32</v>
      </c>
      <c r="B6">
        <v>0.996172204351003</v>
      </c>
      <c r="C6">
        <v>0.918349078741091</v>
      </c>
      <c r="D6">
        <v>0.822487210325749</v>
      </c>
      <c r="E6">
        <v>0.669357501023544</v>
      </c>
      <c r="F6">
        <v>0.489209413078241</v>
      </c>
      <c r="G6">
        <v>0.22384938231192</v>
      </c>
      <c r="H6">
        <v>0.102189777096</v>
      </c>
      <c r="I6">
        <v>0.08090418942316301</v>
      </c>
      <c r="J6">
        <v>0.155982548224189</v>
      </c>
      <c r="K6">
        <v>0.153458412618104</v>
      </c>
      <c r="L6">
        <v>757.10221780301</v>
      </c>
      <c r="M6">
        <v>14.7441471222999</v>
      </c>
      <c r="N6">
        <v>51.9803810170643</v>
      </c>
      <c r="O6">
        <v>50.4324945470568</v>
      </c>
      <c r="P6">
        <v>-0.06710660015197679</v>
      </c>
      <c r="Q6">
        <v>0.08194418111005559</v>
      </c>
      <c r="R6">
        <v>0.98343366549731</v>
      </c>
      <c r="S6" t="s">
        <v>6048</v>
      </c>
      <c r="T6" t="s">
        <v>12060</v>
      </c>
      <c r="U6" t="s">
        <v>12060</v>
      </c>
      <c r="V6" t="s">
        <v>12060</v>
      </c>
      <c r="W6">
        <v>2</v>
      </c>
      <c r="X6" t="s">
        <v>12066</v>
      </c>
      <c r="Y6">
        <v>0.4508178274774903</v>
      </c>
      <c r="Z6">
        <f>HYPERLINK("Melting_Curves/meltCurve_A0PJW6_.pdf", "Melting_Curves/meltCurve_A0PJW6_.pdf")</f>
        <v>0</v>
      </c>
      <c r="AA6" t="s">
        <v>18082</v>
      </c>
      <c r="AB6" t="s">
        <v>23888</v>
      </c>
    </row>
    <row r="7" spans="1:28">
      <c r="A7" t="s">
        <v>33</v>
      </c>
      <c r="B7">
        <v>0.996172204351003</v>
      </c>
      <c r="C7">
        <v>0.753301526669927</v>
      </c>
      <c r="D7">
        <v>0.714925401140733</v>
      </c>
      <c r="E7">
        <v>1.0181733598409</v>
      </c>
      <c r="F7">
        <v>0</v>
      </c>
      <c r="G7">
        <v>0</v>
      </c>
      <c r="H7">
        <v>0</v>
      </c>
      <c r="I7">
        <v>0.689272410706288</v>
      </c>
      <c r="J7">
        <v>1.12425204571935</v>
      </c>
      <c r="K7">
        <v>0.854845965389314</v>
      </c>
      <c r="L7">
        <v>884.301909702629</v>
      </c>
      <c r="M7">
        <v>19.5154412831117</v>
      </c>
      <c r="O7">
        <v>44.8451899290397</v>
      </c>
      <c r="P7">
        <v>-0.0542655023522684</v>
      </c>
      <c r="Q7">
        <v>0.5012237852612</v>
      </c>
      <c r="R7">
        <v>0.136740504118718</v>
      </c>
      <c r="S7" t="s">
        <v>6049</v>
      </c>
      <c r="T7" t="s">
        <v>12060</v>
      </c>
      <c r="U7" t="s">
        <v>12060</v>
      </c>
      <c r="V7" t="s">
        <v>12060</v>
      </c>
      <c r="W7">
        <v>2</v>
      </c>
      <c r="X7" t="s">
        <v>12067</v>
      </c>
      <c r="Y7">
        <v>0.5982030593302309</v>
      </c>
      <c r="Z7">
        <f>HYPERLINK("Melting_Curves/meltCurve_A1A4Z1_.pdf", "Melting_Curves/meltCurve_A1A4Z1_.pdf")</f>
        <v>0</v>
      </c>
      <c r="AA7" t="s">
        <v>18083</v>
      </c>
      <c r="AB7" t="s">
        <v>23889</v>
      </c>
    </row>
    <row r="8" spans="1:28">
      <c r="A8" t="s">
        <v>34</v>
      </c>
      <c r="B8">
        <v>0.996172204351003</v>
      </c>
      <c r="C8">
        <v>0.994614352544662</v>
      </c>
      <c r="D8">
        <v>1.01496903936406</v>
      </c>
      <c r="E8">
        <v>0.784397237326769</v>
      </c>
      <c r="F8">
        <v>0.634401254489449</v>
      </c>
      <c r="G8">
        <v>0.335810118291728</v>
      </c>
      <c r="H8">
        <v>0.197016317408784</v>
      </c>
      <c r="I8">
        <v>0.16449596133724</v>
      </c>
      <c r="J8">
        <v>0.189383707340654</v>
      </c>
      <c r="K8">
        <v>0.111145004643717</v>
      </c>
      <c r="L8">
        <v>1000.89307907821</v>
      </c>
      <c r="M8">
        <v>18.674021394208</v>
      </c>
      <c r="N8">
        <v>54.4460802846233</v>
      </c>
      <c r="O8">
        <v>52.9948368387047</v>
      </c>
      <c r="P8">
        <v>-0.07698154602714589</v>
      </c>
      <c r="Q8">
        <v>0.126176065171182</v>
      </c>
      <c r="R8">
        <v>0.991794607099086</v>
      </c>
      <c r="S8" t="s">
        <v>6050</v>
      </c>
      <c r="T8" t="s">
        <v>12060</v>
      </c>
      <c r="U8" t="s">
        <v>12060</v>
      </c>
      <c r="V8" t="s">
        <v>12060</v>
      </c>
      <c r="W8">
        <v>10</v>
      </c>
      <c r="X8" t="s">
        <v>12068</v>
      </c>
      <c r="Y8">
        <v>0.535597555468265</v>
      </c>
      <c r="Z8">
        <f>HYPERLINK("Melting_Curves/meltCurve_A1L0T0_.pdf", "Melting_Curves/meltCurve_A1L0T0_.pdf")</f>
        <v>0</v>
      </c>
      <c r="AA8" t="s">
        <v>18084</v>
      </c>
      <c r="AB8" t="s">
        <v>23890</v>
      </c>
    </row>
    <row r="9" spans="1:28">
      <c r="A9" t="s">
        <v>35</v>
      </c>
      <c r="B9">
        <v>0.996172204351003</v>
      </c>
      <c r="C9">
        <v>1.06923028247253</v>
      </c>
      <c r="D9">
        <v>1.01126494530194</v>
      </c>
      <c r="E9">
        <v>0.7344559159305259</v>
      </c>
      <c r="F9">
        <v>0.231430893536774</v>
      </c>
      <c r="G9">
        <v>0.114513187272761</v>
      </c>
      <c r="H9">
        <v>0.0470245394923402</v>
      </c>
      <c r="I9">
        <v>0.0424250233559812</v>
      </c>
      <c r="J9">
        <v>0.0822678678972668</v>
      </c>
      <c r="K9">
        <v>0.0626414647473351</v>
      </c>
      <c r="L9">
        <v>1817.59004657425</v>
      </c>
      <c r="M9">
        <v>35.6858252413124</v>
      </c>
      <c r="N9">
        <v>51.1295255515895</v>
      </c>
      <c r="O9">
        <v>50.7739657691443</v>
      </c>
      <c r="P9">
        <v>-0.164455020484611</v>
      </c>
      <c r="Q9">
        <v>0.0640535311366858</v>
      </c>
      <c r="R9">
        <v>0.995697300922873</v>
      </c>
      <c r="S9" t="s">
        <v>6051</v>
      </c>
      <c r="T9" t="s">
        <v>12060</v>
      </c>
      <c r="U9" t="s">
        <v>12060</v>
      </c>
      <c r="V9" t="s">
        <v>12060</v>
      </c>
      <c r="W9">
        <v>41</v>
      </c>
      <c r="X9" t="s">
        <v>12069</v>
      </c>
      <c r="Y9">
        <v>0.4092937961548067</v>
      </c>
      <c r="Z9">
        <f>HYPERLINK("Melting_Curves/meltCurve_A2A274_.pdf", "Melting_Curves/meltCurve_A2A274_.pdf")</f>
        <v>0</v>
      </c>
      <c r="AA9" t="s">
        <v>18085</v>
      </c>
      <c r="AB9" t="s">
        <v>23891</v>
      </c>
    </row>
    <row r="10" spans="1:28">
      <c r="A10" t="s">
        <v>36</v>
      </c>
      <c r="B10">
        <v>0.996172204351003</v>
      </c>
      <c r="C10">
        <v>0.690134856962949</v>
      </c>
      <c r="D10">
        <v>0.479707738579894</v>
      </c>
      <c r="E10">
        <v>0.268092977776064</v>
      </c>
      <c r="F10">
        <v>0.195711552582634</v>
      </c>
      <c r="G10">
        <v>0.0733824908228026</v>
      </c>
      <c r="H10">
        <v>0.0338500363865831</v>
      </c>
      <c r="I10">
        <v>0.0359694788070908</v>
      </c>
      <c r="J10">
        <v>0.0503292988727201</v>
      </c>
      <c r="K10">
        <v>0.0584700911829689</v>
      </c>
      <c r="L10">
        <v>706.794449128235</v>
      </c>
      <c r="M10">
        <v>15.4791632592354</v>
      </c>
      <c r="N10">
        <v>45.9254157278022</v>
      </c>
      <c r="O10">
        <v>44.9193205126904</v>
      </c>
      <c r="P10">
        <v>-0.08248472704715409</v>
      </c>
      <c r="Q10">
        <v>0.0426289866257836</v>
      </c>
      <c r="R10">
        <v>0.983671315094749</v>
      </c>
      <c r="S10" t="s">
        <v>6052</v>
      </c>
      <c r="T10" t="s">
        <v>12060</v>
      </c>
      <c r="U10" t="s">
        <v>12060</v>
      </c>
      <c r="V10" t="s">
        <v>12060</v>
      </c>
      <c r="W10">
        <v>2</v>
      </c>
      <c r="X10" t="s">
        <v>12070</v>
      </c>
      <c r="Y10">
        <v>0.2502224777853105</v>
      </c>
      <c r="Z10">
        <f>HYPERLINK("Melting_Curves/meltCurve_A2A2F0_.pdf", "Melting_Curves/meltCurve_A2A2F0_.pdf")</f>
        <v>0</v>
      </c>
      <c r="AA10" t="s">
        <v>18086</v>
      </c>
      <c r="AB10" t="s">
        <v>23892</v>
      </c>
    </row>
    <row r="11" spans="1:28">
      <c r="A11" t="s">
        <v>37</v>
      </c>
      <c r="B11">
        <v>0.996172204351003</v>
      </c>
      <c r="C11">
        <v>0.766799901474384</v>
      </c>
      <c r="D11">
        <v>0.5588581089696431</v>
      </c>
      <c r="E11">
        <v>0.495588643783148</v>
      </c>
      <c r="F11">
        <v>0.261707576494598</v>
      </c>
      <c r="G11">
        <v>0.113869149977509</v>
      </c>
      <c r="H11">
        <v>0.124612324497747</v>
      </c>
      <c r="I11">
        <v>0.0857811775303952</v>
      </c>
      <c r="J11">
        <v>0.212290235812207</v>
      </c>
      <c r="K11">
        <v>0.167127728135315</v>
      </c>
      <c r="L11">
        <v>652.150405085066</v>
      </c>
      <c r="M11">
        <v>13.9337193391286</v>
      </c>
      <c r="N11">
        <v>47.7583147897454</v>
      </c>
      <c r="O11">
        <v>45.8713398691831</v>
      </c>
      <c r="P11">
        <v>-0.0667185821528169</v>
      </c>
      <c r="Q11">
        <v>0.12153902730432</v>
      </c>
      <c r="R11">
        <v>0.958095173537566</v>
      </c>
      <c r="S11" t="s">
        <v>6053</v>
      </c>
      <c r="T11" t="s">
        <v>12060</v>
      </c>
      <c r="U11" t="s">
        <v>12060</v>
      </c>
      <c r="V11" t="s">
        <v>12060</v>
      </c>
      <c r="W11">
        <v>2</v>
      </c>
      <c r="X11" t="s">
        <v>12071</v>
      </c>
      <c r="Y11">
        <v>0.3488530572517792</v>
      </c>
      <c r="Z11">
        <f>HYPERLINK("Melting_Curves/meltCurve_A2A2Q9_.pdf", "Melting_Curves/meltCurve_A2A2Q9_.pdf")</f>
        <v>0</v>
      </c>
      <c r="AA11" t="s">
        <v>18087</v>
      </c>
      <c r="AB11" t="s">
        <v>23893</v>
      </c>
    </row>
    <row r="12" spans="1:28">
      <c r="A12" t="s">
        <v>38</v>
      </c>
      <c r="B12">
        <v>0.996172204351003</v>
      </c>
      <c r="C12">
        <v>0.843936692319431</v>
      </c>
      <c r="D12">
        <v>1.03295367354942</v>
      </c>
      <c r="E12">
        <v>0.7299105691522511</v>
      </c>
      <c r="F12">
        <v>0.21970117710021</v>
      </c>
      <c r="G12">
        <v>0.204334868143304</v>
      </c>
      <c r="H12">
        <v>0.234467302701435</v>
      </c>
      <c r="I12">
        <v>0</v>
      </c>
      <c r="J12">
        <v>0.349870227990584</v>
      </c>
      <c r="K12">
        <v>0.205093258767585</v>
      </c>
      <c r="L12">
        <v>3384.58005697413</v>
      </c>
      <c r="M12">
        <v>67.5584304926542</v>
      </c>
      <c r="N12">
        <v>50.4792726281684</v>
      </c>
      <c r="O12">
        <v>50.0547174321299</v>
      </c>
      <c r="P12">
        <v>-0.270072265693691</v>
      </c>
      <c r="Q12">
        <v>0.199603224325964</v>
      </c>
      <c r="R12">
        <v>0.930993092714589</v>
      </c>
      <c r="S12" t="s">
        <v>6054</v>
      </c>
      <c r="T12" t="s">
        <v>12060</v>
      </c>
      <c r="U12" t="s">
        <v>12060</v>
      </c>
      <c r="V12" t="s">
        <v>12060</v>
      </c>
      <c r="W12">
        <v>3</v>
      </c>
      <c r="X12" t="s">
        <v>12072</v>
      </c>
      <c r="Y12">
        <v>0.4699980954450638</v>
      </c>
      <c r="Z12">
        <f>HYPERLINK("Melting_Curves/meltCurve_A2A3N6_.pdf", "Melting_Curves/meltCurve_A2A3N6_.pdf")</f>
        <v>0</v>
      </c>
      <c r="AA12" t="s">
        <v>18088</v>
      </c>
      <c r="AB12" t="s">
        <v>23894</v>
      </c>
    </row>
    <row r="13" spans="1:28">
      <c r="A13" t="s">
        <v>39</v>
      </c>
      <c r="B13">
        <v>0.996172204351003</v>
      </c>
      <c r="C13">
        <v>1.14155983840265</v>
      </c>
      <c r="D13">
        <v>0.8633381348213089</v>
      </c>
      <c r="E13">
        <v>0.959716995857863</v>
      </c>
      <c r="F13">
        <v>0.180104021258136</v>
      </c>
      <c r="G13">
        <v>0</v>
      </c>
      <c r="H13">
        <v>0</v>
      </c>
      <c r="I13">
        <v>0</v>
      </c>
      <c r="J13">
        <v>0</v>
      </c>
      <c r="K13">
        <v>0.147399424252909</v>
      </c>
      <c r="L13">
        <v>3562.14276203393</v>
      </c>
      <c r="M13">
        <v>68.65782093966099</v>
      </c>
      <c r="N13">
        <v>51.9279756618398</v>
      </c>
      <c r="O13">
        <v>51.838586250407</v>
      </c>
      <c r="P13">
        <v>-0.321463623480165</v>
      </c>
      <c r="Q13">
        <v>0.0291439212214173</v>
      </c>
      <c r="R13">
        <v>0.974172594181627</v>
      </c>
      <c r="S13" t="s">
        <v>6055</v>
      </c>
      <c r="T13" t="s">
        <v>12060</v>
      </c>
      <c r="U13" t="s">
        <v>12060</v>
      </c>
      <c r="V13" t="s">
        <v>12060</v>
      </c>
      <c r="W13">
        <v>2</v>
      </c>
      <c r="X13" t="s">
        <v>12073</v>
      </c>
      <c r="Y13">
        <v>0.4148606767944754</v>
      </c>
      <c r="Z13">
        <f>HYPERLINK("Melting_Curves/meltCurve_A2IDA3_.pdf", "Melting_Curves/meltCurve_A2IDA3_.pdf")</f>
        <v>0</v>
      </c>
      <c r="AA13" t="s">
        <v>18089</v>
      </c>
      <c r="AB13" t="s">
        <v>23895</v>
      </c>
    </row>
    <row r="14" spans="1:28">
      <c r="A14" t="s">
        <v>40</v>
      </c>
      <c r="B14">
        <v>0.996172204351003</v>
      </c>
      <c r="C14">
        <v>0.6682809653153849</v>
      </c>
      <c r="D14">
        <v>0.575477102205348</v>
      </c>
      <c r="E14">
        <v>0.697682084931277</v>
      </c>
      <c r="F14">
        <v>0.342285559327974</v>
      </c>
      <c r="G14">
        <v>0.100249371368974</v>
      </c>
      <c r="H14">
        <v>0.0253697583818279</v>
      </c>
      <c r="I14">
        <v>0.0168178240541114</v>
      </c>
      <c r="J14">
        <v>0.0213065591769043</v>
      </c>
      <c r="K14">
        <v>0.0187232583912735</v>
      </c>
      <c r="L14">
        <v>533.755345151937</v>
      </c>
      <c r="M14">
        <v>10.8805672420579</v>
      </c>
      <c r="N14">
        <v>49.0558458034072</v>
      </c>
      <c r="O14">
        <v>47.4860342840936</v>
      </c>
      <c r="P14">
        <v>-0.0573031413405363</v>
      </c>
      <c r="Q14">
        <v>0</v>
      </c>
      <c r="R14">
        <v>0.905443921138946</v>
      </c>
      <c r="S14" t="s">
        <v>6056</v>
      </c>
      <c r="T14" t="s">
        <v>12060</v>
      </c>
      <c r="U14" t="s">
        <v>12060</v>
      </c>
      <c r="V14" t="s">
        <v>12060</v>
      </c>
      <c r="W14">
        <v>3</v>
      </c>
      <c r="X14" t="s">
        <v>12074</v>
      </c>
      <c r="Y14">
        <v>0.3447500913675347</v>
      </c>
      <c r="Z14">
        <f>HYPERLINK("Melting_Curves/meltCurve_A2IDC6_.pdf", "Melting_Curves/meltCurve_A2IDC6_.pdf")</f>
        <v>0</v>
      </c>
      <c r="AA14" t="s">
        <v>18090</v>
      </c>
      <c r="AB14" t="s">
        <v>23896</v>
      </c>
    </row>
    <row r="15" spans="1:28">
      <c r="A15" t="s">
        <v>41</v>
      </c>
      <c r="B15">
        <v>0.996172204351003</v>
      </c>
      <c r="C15">
        <v>0.621077548203712</v>
      </c>
      <c r="D15">
        <v>0.40045425777756</v>
      </c>
      <c r="E15">
        <v>0.233220191286813</v>
      </c>
      <c r="F15">
        <v>0.127341001638194</v>
      </c>
      <c r="G15">
        <v>0.0702493020804151</v>
      </c>
      <c r="H15">
        <v>0.037063505115472</v>
      </c>
      <c r="I15">
        <v>0.0341409656114336</v>
      </c>
      <c r="J15">
        <v>0.0717418384079035</v>
      </c>
      <c r="K15">
        <v>0.0542067483104555</v>
      </c>
      <c r="L15">
        <v>796.32781114336</v>
      </c>
      <c r="M15">
        <v>17.8439972748149</v>
      </c>
      <c r="N15">
        <v>44.9206961481634</v>
      </c>
      <c r="O15">
        <v>44.0780197673085</v>
      </c>
      <c r="P15">
        <v>-0.0956433528187329</v>
      </c>
      <c r="Q15">
        <v>0.0550196774868546</v>
      </c>
      <c r="R15">
        <v>0.979236592048962</v>
      </c>
      <c r="S15" t="s">
        <v>6057</v>
      </c>
      <c r="T15" t="s">
        <v>12060</v>
      </c>
      <c r="U15" t="s">
        <v>12060</v>
      </c>
      <c r="V15" t="s">
        <v>12060</v>
      </c>
      <c r="W15">
        <v>14</v>
      </c>
      <c r="X15" t="s">
        <v>12075</v>
      </c>
      <c r="Y15">
        <v>0.2225090340288834</v>
      </c>
      <c r="Z15">
        <f>HYPERLINK("Melting_Curves/meltCurve_A2RRP1_.pdf", "Melting_Curves/meltCurve_A2RRP1_.pdf")</f>
        <v>0</v>
      </c>
      <c r="AA15" t="s">
        <v>18091</v>
      </c>
      <c r="AB15" t="s">
        <v>23897</v>
      </c>
    </row>
    <row r="16" spans="1:28">
      <c r="A16" t="s">
        <v>42</v>
      </c>
      <c r="B16">
        <v>0.996172204351003</v>
      </c>
      <c r="C16">
        <v>1.30455780738049</v>
      </c>
      <c r="D16">
        <v>0.8639642940168279</v>
      </c>
      <c r="E16">
        <v>1.17855806668975</v>
      </c>
      <c r="F16">
        <v>0.746882952595441</v>
      </c>
      <c r="G16">
        <v>0</v>
      </c>
      <c r="H16">
        <v>0.180744229396842</v>
      </c>
      <c r="I16">
        <v>0</v>
      </c>
      <c r="J16">
        <v>0.501006449436863</v>
      </c>
      <c r="K16">
        <v>0.35273779649551</v>
      </c>
      <c r="L16">
        <v>13340.3090279109</v>
      </c>
      <c r="M16">
        <v>250</v>
      </c>
      <c r="N16">
        <v>53.4754774030641</v>
      </c>
      <c r="O16">
        <v>53.3578213584019</v>
      </c>
      <c r="P16">
        <v>-0.928990236646722</v>
      </c>
      <c r="Q16">
        <v>0.20689767965586</v>
      </c>
      <c r="R16">
        <v>0.8350568941719539</v>
      </c>
      <c r="S16" t="s">
        <v>6058</v>
      </c>
      <c r="T16" t="s">
        <v>12060</v>
      </c>
      <c r="U16" t="s">
        <v>12060</v>
      </c>
      <c r="V16" t="s">
        <v>12060</v>
      </c>
      <c r="W16">
        <v>4</v>
      </c>
      <c r="X16" t="s">
        <v>12076</v>
      </c>
      <c r="Y16">
        <v>0.5601995309724583</v>
      </c>
      <c r="Z16">
        <f>HYPERLINK("Melting_Curves/meltCurve_A2RTX5_2_.pdf", "Melting_Curves/meltCurve_A2RTX5_2_.pdf")</f>
        <v>0</v>
      </c>
      <c r="AA16" t="s">
        <v>18092</v>
      </c>
      <c r="AB16" t="s">
        <v>23898</v>
      </c>
    </row>
    <row r="17" spans="1:28">
      <c r="A17" t="s">
        <v>43</v>
      </c>
      <c r="B17">
        <v>0.996172204351003</v>
      </c>
      <c r="C17">
        <v>0.904675400904956</v>
      </c>
      <c r="D17">
        <v>1.01570603725587</v>
      </c>
      <c r="E17">
        <v>0.998024723611306</v>
      </c>
      <c r="F17">
        <v>1.02941874479634</v>
      </c>
      <c r="G17">
        <v>0.884111693113394</v>
      </c>
      <c r="H17">
        <v>0.582392642508797</v>
      </c>
      <c r="I17">
        <v>0.410789018184745</v>
      </c>
      <c r="J17">
        <v>0.308245315768366</v>
      </c>
      <c r="K17">
        <v>0.100931459812463</v>
      </c>
      <c r="L17">
        <v>1172.38023924411</v>
      </c>
      <c r="M17">
        <v>18.8016328953842</v>
      </c>
      <c r="N17">
        <v>62.6278627280185</v>
      </c>
      <c r="O17">
        <v>61.6626865716694</v>
      </c>
      <c r="P17">
        <v>-0.07323558615291099</v>
      </c>
      <c r="Q17">
        <v>0.0392929444808965</v>
      </c>
      <c r="R17">
        <v>0.97800311602602</v>
      </c>
      <c r="S17" t="s">
        <v>6059</v>
      </c>
      <c r="T17" t="s">
        <v>12060</v>
      </c>
      <c r="U17" t="s">
        <v>12060</v>
      </c>
      <c r="V17" t="s">
        <v>12060</v>
      </c>
      <c r="W17">
        <v>2</v>
      </c>
      <c r="X17" t="s">
        <v>12077</v>
      </c>
      <c r="Y17">
        <v>0.7559390726349523</v>
      </c>
      <c r="Z17">
        <f>HYPERLINK("Melting_Curves/meltCurve_A2RU48_.pdf", "Melting_Curves/meltCurve_A2RU48_.pdf")</f>
        <v>0</v>
      </c>
      <c r="AA17" t="s">
        <v>18093</v>
      </c>
      <c r="AB17" t="s">
        <v>23899</v>
      </c>
    </row>
    <row r="18" spans="1:28">
      <c r="A18" t="s">
        <v>44</v>
      </c>
      <c r="B18">
        <v>0.996172204351003</v>
      </c>
      <c r="C18">
        <v>0.8602880355071379</v>
      </c>
      <c r="D18">
        <v>0.9914659050713081</v>
      </c>
      <c r="E18">
        <v>0.653874776078075</v>
      </c>
      <c r="F18">
        <v>0.503075456689121</v>
      </c>
      <c r="G18">
        <v>0.47353353037516</v>
      </c>
      <c r="H18">
        <v>0.278422695113422</v>
      </c>
      <c r="I18">
        <v>0.428291815812273</v>
      </c>
      <c r="J18">
        <v>0.959611644546279</v>
      </c>
      <c r="K18">
        <v>0.5407781458290341</v>
      </c>
      <c r="L18">
        <v>12348.7861146077</v>
      </c>
      <c r="M18">
        <v>250</v>
      </c>
      <c r="O18">
        <v>49.3919924489594</v>
      </c>
      <c r="P18">
        <v>-0.593949015921724</v>
      </c>
      <c r="Q18">
        <v>0.530618880432035</v>
      </c>
      <c r="R18">
        <v>0.549039904688698</v>
      </c>
      <c r="S18" t="s">
        <v>6060</v>
      </c>
      <c r="T18" t="s">
        <v>12060</v>
      </c>
      <c r="U18" t="s">
        <v>12060</v>
      </c>
      <c r="V18" t="s">
        <v>12060</v>
      </c>
      <c r="W18">
        <v>1</v>
      </c>
      <c r="X18" t="s">
        <v>12078</v>
      </c>
      <c r="Y18">
        <v>0.6776563508196649</v>
      </c>
      <c r="Z18">
        <f>HYPERLINK("Melting_Curves/meltCurve_A2RU67_.pdf", "Melting_Curves/meltCurve_A2RU67_.pdf")</f>
        <v>0</v>
      </c>
      <c r="AA18" t="s">
        <v>18094</v>
      </c>
      <c r="AB18" t="s">
        <v>23900</v>
      </c>
    </row>
    <row r="19" spans="1:28">
      <c r="A19" t="s">
        <v>45</v>
      </c>
      <c r="B19">
        <v>0.996172204351003</v>
      </c>
      <c r="C19">
        <v>1.03193507266724</v>
      </c>
      <c r="D19">
        <v>0.971303201646058</v>
      </c>
      <c r="E19">
        <v>0.832116937349345</v>
      </c>
      <c r="F19">
        <v>0.456712657845972</v>
      </c>
      <c r="G19">
        <v>0.289517774601117</v>
      </c>
      <c r="H19">
        <v>0.128460523380476</v>
      </c>
      <c r="I19">
        <v>0.0388120476002841</v>
      </c>
      <c r="J19">
        <v>0.132351779593042</v>
      </c>
      <c r="K19">
        <v>0.200169687005784</v>
      </c>
      <c r="L19">
        <v>1277.8424391416</v>
      </c>
      <c r="M19">
        <v>24.3872775823791</v>
      </c>
      <c r="N19">
        <v>53.0067368921822</v>
      </c>
      <c r="O19">
        <v>52.0494033751587</v>
      </c>
      <c r="P19">
        <v>-0.102828857891497</v>
      </c>
      <c r="Q19">
        <v>0.122148626857903</v>
      </c>
      <c r="R19">
        <v>0.986612408543446</v>
      </c>
      <c r="S19" t="s">
        <v>6061</v>
      </c>
      <c r="T19" t="s">
        <v>12060</v>
      </c>
      <c r="U19" t="s">
        <v>12060</v>
      </c>
      <c r="V19" t="s">
        <v>12060</v>
      </c>
      <c r="W19">
        <v>3</v>
      </c>
      <c r="X19" t="s">
        <v>12079</v>
      </c>
      <c r="Y19">
        <v>0.4933649004295153</v>
      </c>
      <c r="Z19">
        <f>HYPERLINK("Melting_Curves/meltCurve_A2RUC4_.pdf", "Melting_Curves/meltCurve_A2RUC4_.pdf")</f>
        <v>0</v>
      </c>
      <c r="AA19" t="s">
        <v>18095</v>
      </c>
      <c r="AB19" t="s">
        <v>23901</v>
      </c>
    </row>
    <row r="20" spans="1:28">
      <c r="A20" t="s">
        <v>46</v>
      </c>
      <c r="B20">
        <v>0.996172204351003</v>
      </c>
      <c r="C20">
        <v>0.992918544974012</v>
      </c>
      <c r="D20">
        <v>0.962921050174677</v>
      </c>
      <c r="E20">
        <v>1.06185195127354</v>
      </c>
      <c r="F20">
        <v>0.755282301521887</v>
      </c>
      <c r="G20">
        <v>0</v>
      </c>
      <c r="H20">
        <v>0</v>
      </c>
      <c r="I20">
        <v>0.237293845680108</v>
      </c>
      <c r="J20">
        <v>0.69135885348615</v>
      </c>
      <c r="K20">
        <v>0.481506151473</v>
      </c>
      <c r="L20">
        <v>13335.0863500398</v>
      </c>
      <c r="M20">
        <v>250</v>
      </c>
      <c r="N20">
        <v>53.5180638264582</v>
      </c>
      <c r="O20">
        <v>53.3369429704771</v>
      </c>
      <c r="P20">
        <v>-0.841312255263182</v>
      </c>
      <c r="Q20">
        <v>0.282031767948433</v>
      </c>
      <c r="R20">
        <v>0.759096070121163</v>
      </c>
      <c r="S20" t="s">
        <v>6062</v>
      </c>
      <c r="T20" t="s">
        <v>12060</v>
      </c>
      <c r="U20" t="s">
        <v>12060</v>
      </c>
      <c r="V20" t="s">
        <v>12060</v>
      </c>
      <c r="W20">
        <v>2</v>
      </c>
      <c r="X20" t="s">
        <v>12080</v>
      </c>
      <c r="Y20">
        <v>0.6013637847446868</v>
      </c>
      <c r="Z20">
        <f>HYPERLINK("Melting_Curves/meltCurve_A2VDF0_2_.pdf", "Melting_Curves/meltCurve_A2VDF0_2_.pdf")</f>
        <v>0</v>
      </c>
      <c r="AA20" t="s">
        <v>18096</v>
      </c>
      <c r="AB20" t="s">
        <v>23902</v>
      </c>
    </row>
    <row r="21" spans="1:28">
      <c r="A21" t="s">
        <v>47</v>
      </c>
      <c r="B21">
        <v>0.996172204351003</v>
      </c>
      <c r="C21">
        <v>0.995042404698245</v>
      </c>
      <c r="D21">
        <v>1.11163582669016</v>
      </c>
      <c r="E21">
        <v>1.4006214231828</v>
      </c>
      <c r="F21">
        <v>1.57988677390673</v>
      </c>
      <c r="G21">
        <v>1.26300375013221</v>
      </c>
      <c r="H21">
        <v>0.658596254773549</v>
      </c>
      <c r="I21">
        <v>0.203038711126251</v>
      </c>
      <c r="J21">
        <v>0.169694132819663</v>
      </c>
      <c r="K21">
        <v>0.173066785301299</v>
      </c>
      <c r="L21">
        <v>6929.74704784505</v>
      </c>
      <c r="M21">
        <v>113.63640619413</v>
      </c>
      <c r="N21">
        <v>61.2231250804086</v>
      </c>
      <c r="O21">
        <v>60.9628738286727</v>
      </c>
      <c r="P21">
        <v>-0.381868114809173</v>
      </c>
      <c r="Q21">
        <v>0.180552192802649</v>
      </c>
      <c r="R21">
        <v>0.767756433025352</v>
      </c>
      <c r="S21" t="s">
        <v>6063</v>
      </c>
      <c r="T21" t="s">
        <v>12060</v>
      </c>
      <c r="U21" t="s">
        <v>12060</v>
      </c>
      <c r="V21" t="s">
        <v>12060</v>
      </c>
      <c r="W21">
        <v>9</v>
      </c>
      <c r="X21" t="s">
        <v>12081</v>
      </c>
      <c r="Y21">
        <v>0.7540920080738271</v>
      </c>
      <c r="Z21">
        <f>HYPERLINK("Melting_Curves/meltCurve_A3KFL2_.pdf", "Melting_Curves/meltCurve_A3KFL2_.pdf")</f>
        <v>0</v>
      </c>
      <c r="AA21" t="s">
        <v>18097</v>
      </c>
      <c r="AB21" t="s">
        <v>23903</v>
      </c>
    </row>
    <row r="22" spans="1:28">
      <c r="A22" t="s">
        <v>48</v>
      </c>
      <c r="B22">
        <v>0.996172204351003</v>
      </c>
      <c r="C22">
        <v>0.933692330095248</v>
      </c>
      <c r="D22">
        <v>0.881417708584885</v>
      </c>
      <c r="E22">
        <v>0.6622939589939451</v>
      </c>
      <c r="F22">
        <v>0.233003767811312</v>
      </c>
      <c r="G22">
        <v>0.07649929291266171</v>
      </c>
      <c r="H22">
        <v>0.0358906913941865</v>
      </c>
      <c r="I22">
        <v>0.0266270834183062</v>
      </c>
      <c r="J22">
        <v>0.0420717644770558</v>
      </c>
      <c r="K22">
        <v>0.0412998072142562</v>
      </c>
      <c r="L22">
        <v>1232.69170186082</v>
      </c>
      <c r="M22">
        <v>24.3666603336336</v>
      </c>
      <c r="N22">
        <v>50.6991987448338</v>
      </c>
      <c r="O22">
        <v>50.2522329105047</v>
      </c>
      <c r="P22">
        <v>-0.118104579048872</v>
      </c>
      <c r="Q22">
        <v>0.0257293588832215</v>
      </c>
      <c r="R22">
        <v>0.995872073287058</v>
      </c>
      <c r="S22" t="s">
        <v>6064</v>
      </c>
      <c r="T22" t="s">
        <v>12060</v>
      </c>
      <c r="U22" t="s">
        <v>12060</v>
      </c>
      <c r="V22" t="s">
        <v>12060</v>
      </c>
      <c r="W22">
        <v>24</v>
      </c>
      <c r="X22" t="s">
        <v>12082</v>
      </c>
      <c r="Y22">
        <v>0.3788426726326792</v>
      </c>
      <c r="Z22">
        <f>HYPERLINK("Melting_Curves/meltCurve_A3KN83_3_.pdf", "Melting_Curves/meltCurve_A3KN83_3_.pdf")</f>
        <v>0</v>
      </c>
      <c r="AA22" t="s">
        <v>18098</v>
      </c>
      <c r="AB22" t="s">
        <v>23904</v>
      </c>
    </row>
    <row r="23" spans="1:28">
      <c r="A23" t="s">
        <v>49</v>
      </c>
      <c r="B23">
        <v>0.996172204351003</v>
      </c>
      <c r="C23">
        <v>0.854851406581052</v>
      </c>
      <c r="D23">
        <v>0.831259770016987</v>
      </c>
      <c r="E23">
        <v>0.779573854797757</v>
      </c>
      <c r="F23">
        <v>0.522172492048634</v>
      </c>
      <c r="G23">
        <v>0.409467577452585</v>
      </c>
      <c r="H23">
        <v>0.273013478403598</v>
      </c>
      <c r="I23">
        <v>0.31451693581752</v>
      </c>
      <c r="J23">
        <v>0.6525358228591009</v>
      </c>
      <c r="K23">
        <v>0.434844394732028</v>
      </c>
      <c r="L23">
        <v>832.089509576721</v>
      </c>
      <c r="M23">
        <v>16.8958769652929</v>
      </c>
      <c r="N23">
        <v>54.5599680374119</v>
      </c>
      <c r="O23">
        <v>48.5737152640003</v>
      </c>
      <c r="P23">
        <v>-0.0518757909950056</v>
      </c>
      <c r="Q23">
        <v>0.40348991593566</v>
      </c>
      <c r="R23">
        <v>0.79541548327613</v>
      </c>
      <c r="S23" t="s">
        <v>6065</v>
      </c>
      <c r="T23" t="s">
        <v>12060</v>
      </c>
      <c r="U23" t="s">
        <v>12060</v>
      </c>
      <c r="V23" t="s">
        <v>12060</v>
      </c>
      <c r="W23">
        <v>4</v>
      </c>
      <c r="X23" t="s">
        <v>12083</v>
      </c>
      <c r="Y23">
        <v>0.5990163063091694</v>
      </c>
      <c r="Z23">
        <f>HYPERLINK("Melting_Curves/meltCurve_A4D0V7_.pdf", "Melting_Curves/meltCurve_A4D0V7_.pdf")</f>
        <v>0</v>
      </c>
      <c r="AA23" t="s">
        <v>18099</v>
      </c>
      <c r="AB23" t="s">
        <v>23905</v>
      </c>
    </row>
    <row r="24" spans="1:28">
      <c r="A24" t="s">
        <v>50</v>
      </c>
      <c r="B24">
        <v>0.996172204351003</v>
      </c>
      <c r="C24">
        <v>0.896939010552099</v>
      </c>
      <c r="D24">
        <v>0.858667836524393</v>
      </c>
      <c r="E24">
        <v>0.877311572927621</v>
      </c>
      <c r="F24">
        <v>0.788666030623637</v>
      </c>
      <c r="G24">
        <v>0.650585200559783</v>
      </c>
      <c r="H24">
        <v>0.472159793836666</v>
      </c>
      <c r="I24">
        <v>0.723516565967338</v>
      </c>
      <c r="J24">
        <v>0.912277831739199</v>
      </c>
      <c r="K24">
        <v>0.299410308990518</v>
      </c>
      <c r="L24">
        <v>312.307212395812</v>
      </c>
      <c r="M24">
        <v>5.31352867710944</v>
      </c>
      <c r="O24">
        <v>51.9997687686888</v>
      </c>
      <c r="P24">
        <v>-0.0163653103602628</v>
      </c>
      <c r="Q24">
        <v>0.362543841721238</v>
      </c>
      <c r="R24">
        <v>0.464595787691656</v>
      </c>
      <c r="S24" t="s">
        <v>6066</v>
      </c>
      <c r="T24" t="s">
        <v>12060</v>
      </c>
      <c r="U24" t="s">
        <v>12060</v>
      </c>
      <c r="V24" t="s">
        <v>12060</v>
      </c>
      <c r="W24">
        <v>5</v>
      </c>
      <c r="X24" t="s">
        <v>12084</v>
      </c>
      <c r="Y24">
        <v>0.7453485884713937</v>
      </c>
      <c r="Z24">
        <f>HYPERLINK("Melting_Curves/meltCurve_A4D126_.pdf", "Melting_Curves/meltCurve_A4D126_.pdf")</f>
        <v>0</v>
      </c>
      <c r="AA24" t="s">
        <v>18100</v>
      </c>
      <c r="AB24" t="s">
        <v>23906</v>
      </c>
    </row>
    <row r="25" spans="1:28">
      <c r="A25" t="s">
        <v>51</v>
      </c>
      <c r="B25">
        <v>0.996172204351003</v>
      </c>
      <c r="C25">
        <v>0.932066560970558</v>
      </c>
      <c r="D25">
        <v>0.808218892438196</v>
      </c>
      <c r="E25">
        <v>0.383999596907995</v>
      </c>
      <c r="F25">
        <v>0.216529659958565</v>
      </c>
      <c r="G25">
        <v>0.1444046060809</v>
      </c>
      <c r="H25">
        <v>0.0633089338692748</v>
      </c>
      <c r="I25">
        <v>0.0230730408771491</v>
      </c>
      <c r="J25">
        <v>0.0565336407142246</v>
      </c>
      <c r="K25">
        <v>0.08755824037921971</v>
      </c>
      <c r="L25">
        <v>1032.88756532343</v>
      </c>
      <c r="M25">
        <v>21.292121543896</v>
      </c>
      <c r="N25">
        <v>48.8227469535468</v>
      </c>
      <c r="O25">
        <v>48.088499649411</v>
      </c>
      <c r="P25">
        <v>-0.103645079165635</v>
      </c>
      <c r="Q25">
        <v>0.0636895230110508</v>
      </c>
      <c r="R25">
        <v>0.994019261255546</v>
      </c>
      <c r="S25" t="s">
        <v>6067</v>
      </c>
      <c r="T25" t="s">
        <v>12060</v>
      </c>
      <c r="U25" t="s">
        <v>12060</v>
      </c>
      <c r="V25" t="s">
        <v>12060</v>
      </c>
      <c r="W25">
        <v>3</v>
      </c>
      <c r="X25" t="s">
        <v>12085</v>
      </c>
      <c r="Y25">
        <v>0.3408781457850268</v>
      </c>
      <c r="Z25">
        <f>HYPERLINK("Melting_Curves/meltCurve_A4D1E9_.pdf", "Melting_Curves/meltCurve_A4D1E9_.pdf")</f>
        <v>0</v>
      </c>
      <c r="AA25" t="s">
        <v>18101</v>
      </c>
      <c r="AB25" t="s">
        <v>23907</v>
      </c>
    </row>
    <row r="26" spans="1:28">
      <c r="A26" t="s">
        <v>52</v>
      </c>
      <c r="B26">
        <v>0.996172204351003</v>
      </c>
      <c r="C26">
        <v>1.08152408434094</v>
      </c>
      <c r="D26">
        <v>1.05275339804132</v>
      </c>
      <c r="E26">
        <v>0.89851599626237</v>
      </c>
      <c r="F26">
        <v>0.730732804064085</v>
      </c>
      <c r="G26">
        <v>0.515178303607595</v>
      </c>
      <c r="H26">
        <v>0.335199745047274</v>
      </c>
      <c r="I26">
        <v>0.400079985801511</v>
      </c>
      <c r="J26">
        <v>0.744470376448498</v>
      </c>
      <c r="K26">
        <v>0.488200660360704</v>
      </c>
      <c r="L26">
        <v>1816.47296158415</v>
      </c>
      <c r="M26">
        <v>34.4776337742398</v>
      </c>
      <c r="N26">
        <v>59.5051125534281</v>
      </c>
      <c r="O26">
        <v>52.5092470903835</v>
      </c>
      <c r="P26">
        <v>-0.0836537307882876</v>
      </c>
      <c r="Q26">
        <v>0.490385215997995</v>
      </c>
      <c r="R26">
        <v>0.839754743732344</v>
      </c>
      <c r="S26" t="s">
        <v>6068</v>
      </c>
      <c r="T26" t="s">
        <v>12060</v>
      </c>
      <c r="U26" t="s">
        <v>12060</v>
      </c>
      <c r="V26" t="s">
        <v>12060</v>
      </c>
      <c r="W26">
        <v>2</v>
      </c>
      <c r="X26" t="s">
        <v>12086</v>
      </c>
      <c r="Y26">
        <v>0.7083735342325196</v>
      </c>
      <c r="Z26">
        <f>HYPERLINK("Melting_Curves/meltCurve_A4D2B0_.pdf", "Melting_Curves/meltCurve_A4D2B0_.pdf")</f>
        <v>0</v>
      </c>
      <c r="AA26" t="s">
        <v>18102</v>
      </c>
      <c r="AB26" t="s">
        <v>23908</v>
      </c>
    </row>
    <row r="27" spans="1:28">
      <c r="A27" t="s">
        <v>53</v>
      </c>
      <c r="B27">
        <v>0.996172204351003</v>
      </c>
      <c r="C27">
        <v>0.635933732093364</v>
      </c>
      <c r="D27">
        <v>0.584716102914527</v>
      </c>
      <c r="E27">
        <v>0.454706877049273</v>
      </c>
      <c r="F27">
        <v>0.185413392363464</v>
      </c>
      <c r="G27">
        <v>0.0975578928126094</v>
      </c>
      <c r="H27">
        <v>0.0489438285480464</v>
      </c>
      <c r="I27">
        <v>0.0349941684099842</v>
      </c>
      <c r="J27">
        <v>0.06277845831026931</v>
      </c>
      <c r="K27">
        <v>0.059195793805576</v>
      </c>
      <c r="L27">
        <v>546.469037521559</v>
      </c>
      <c r="M27">
        <v>11.5834860413006</v>
      </c>
      <c r="N27">
        <v>47.233974644534</v>
      </c>
      <c r="O27">
        <v>45.8362864896451</v>
      </c>
      <c r="P27">
        <v>-0.0627543092675248</v>
      </c>
      <c r="Q27">
        <v>0.00699017100591231</v>
      </c>
      <c r="R27">
        <v>0.9603682855083669</v>
      </c>
      <c r="S27" t="s">
        <v>6069</v>
      </c>
      <c r="T27" t="s">
        <v>12060</v>
      </c>
      <c r="U27" t="s">
        <v>12060</v>
      </c>
      <c r="V27" t="s">
        <v>12060</v>
      </c>
      <c r="W27">
        <v>30</v>
      </c>
      <c r="X27" t="s">
        <v>12087</v>
      </c>
      <c r="Y27">
        <v>0.288386132758333</v>
      </c>
      <c r="Z27">
        <f>HYPERLINK("Melting_Curves/meltCurve_A5YKK6_.pdf", "Melting_Curves/meltCurve_A5YKK6_.pdf")</f>
        <v>0</v>
      </c>
      <c r="AA27" t="s">
        <v>18103</v>
      </c>
      <c r="AB27" t="s">
        <v>23909</v>
      </c>
    </row>
    <row r="28" spans="1:28">
      <c r="A28" t="s">
        <v>54</v>
      </c>
      <c r="B28">
        <v>0.996172204351003</v>
      </c>
      <c r="C28">
        <v>0.878073533764499</v>
      </c>
      <c r="D28">
        <v>0.64591168521256</v>
      </c>
      <c r="E28">
        <v>0.395830741139051</v>
      </c>
      <c r="F28">
        <v>0.221174598285421</v>
      </c>
      <c r="G28">
        <v>0.250269888351963</v>
      </c>
      <c r="H28">
        <v>0.0539460828213093</v>
      </c>
      <c r="I28">
        <v>0.0535048061082803</v>
      </c>
      <c r="J28">
        <v>0.161952090530742</v>
      </c>
      <c r="K28">
        <v>0.0679972049716758</v>
      </c>
      <c r="L28">
        <v>760.127499641907</v>
      </c>
      <c r="M28">
        <v>15.9752027296547</v>
      </c>
      <c r="N28">
        <v>48.175696457482</v>
      </c>
      <c r="O28">
        <v>46.8548657890193</v>
      </c>
      <c r="P28">
        <v>-0.07762434640750331</v>
      </c>
      <c r="Q28">
        <v>0.0893911485736238</v>
      </c>
      <c r="R28">
        <v>0.979001696098707</v>
      </c>
      <c r="S28" t="s">
        <v>6070</v>
      </c>
      <c r="T28" t="s">
        <v>12060</v>
      </c>
      <c r="U28" t="s">
        <v>12060</v>
      </c>
      <c r="V28" t="s">
        <v>12060</v>
      </c>
      <c r="W28">
        <v>3</v>
      </c>
      <c r="X28" t="s">
        <v>12088</v>
      </c>
      <c r="Y28">
        <v>0.340567381197855</v>
      </c>
      <c r="Z28">
        <f>HYPERLINK("Melting_Curves/meltCurve_A6NCS9_.pdf", "Melting_Curves/meltCurve_A6NCS9_.pdf")</f>
        <v>0</v>
      </c>
      <c r="AA28" t="s">
        <v>18104</v>
      </c>
      <c r="AB28" t="s">
        <v>23910</v>
      </c>
    </row>
    <row r="29" spans="1:28">
      <c r="A29" t="s">
        <v>55</v>
      </c>
      <c r="B29">
        <v>0.996172204351003</v>
      </c>
      <c r="C29">
        <v>0.733632341437118</v>
      </c>
      <c r="D29">
        <v>0.703255018476075</v>
      </c>
      <c r="E29">
        <v>0.6335220050442461</v>
      </c>
      <c r="F29">
        <v>0.370677606464748</v>
      </c>
      <c r="G29">
        <v>0.268984206977255</v>
      </c>
      <c r="H29">
        <v>0.149258883058861</v>
      </c>
      <c r="I29">
        <v>0.133251608375133</v>
      </c>
      <c r="J29">
        <v>0.178437326749193</v>
      </c>
      <c r="K29">
        <v>0.111701427514772</v>
      </c>
      <c r="L29">
        <v>478.995183920162</v>
      </c>
      <c r="M29">
        <v>9.57438638304285</v>
      </c>
      <c r="N29">
        <v>50.577885106197</v>
      </c>
      <c r="O29">
        <v>47.992341056056</v>
      </c>
      <c r="P29">
        <v>-0.0474399701420157</v>
      </c>
      <c r="Q29">
        <v>0.0493600002654388</v>
      </c>
      <c r="R29">
        <v>0.965289747900788</v>
      </c>
      <c r="S29" t="s">
        <v>6071</v>
      </c>
      <c r="T29" t="s">
        <v>12060</v>
      </c>
      <c r="U29" t="s">
        <v>12060</v>
      </c>
      <c r="V29" t="s">
        <v>12060</v>
      </c>
      <c r="W29">
        <v>2</v>
      </c>
      <c r="X29" t="s">
        <v>12089</v>
      </c>
      <c r="Y29">
        <v>0.4125949945557143</v>
      </c>
      <c r="Z29">
        <f>HYPERLINK("Melting_Curves/meltCurve_A6ND22_.pdf", "Melting_Curves/meltCurve_A6ND22_.pdf")</f>
        <v>0</v>
      </c>
      <c r="AA29" t="s">
        <v>18105</v>
      </c>
      <c r="AB29" t="s">
        <v>23911</v>
      </c>
    </row>
    <row r="30" spans="1:28">
      <c r="A30" t="s">
        <v>56</v>
      </c>
      <c r="B30">
        <v>0.996172204351003</v>
      </c>
      <c r="C30">
        <v>0.674259815882986</v>
      </c>
      <c r="D30">
        <v>0.323863214719078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1184.93521961688</v>
      </c>
      <c r="M30">
        <v>26.7064376303819</v>
      </c>
      <c r="N30">
        <v>44.3688983329172</v>
      </c>
      <c r="O30">
        <v>44.1223856387496</v>
      </c>
      <c r="P30">
        <v>-0.15132185524428</v>
      </c>
      <c r="Q30">
        <v>0</v>
      </c>
      <c r="R30">
        <v>0.992091492289102</v>
      </c>
      <c r="S30" t="s">
        <v>6072</v>
      </c>
      <c r="T30" t="s">
        <v>12060</v>
      </c>
      <c r="U30" t="s">
        <v>12060</v>
      </c>
      <c r="V30" t="s">
        <v>12060</v>
      </c>
      <c r="W30">
        <v>1</v>
      </c>
      <c r="X30" t="s">
        <v>12090</v>
      </c>
      <c r="Y30">
        <v>0.1548051236249951</v>
      </c>
      <c r="Z30">
        <f>HYPERLINK("Melting_Curves/meltCurve_A6NDA1_.pdf", "Melting_Curves/meltCurve_A6NDA1_.pdf")</f>
        <v>0</v>
      </c>
      <c r="AA30" t="s">
        <v>18106</v>
      </c>
      <c r="AB30" t="s">
        <v>23912</v>
      </c>
    </row>
    <row r="31" spans="1:28">
      <c r="A31" t="s">
        <v>57</v>
      </c>
      <c r="B31">
        <v>0.996172204351003</v>
      </c>
      <c r="C31">
        <v>0.932267821582602</v>
      </c>
      <c r="D31">
        <v>0.8434260610739091</v>
      </c>
      <c r="E31">
        <v>0.800088071239025</v>
      </c>
      <c r="F31">
        <v>0.553890821654323</v>
      </c>
      <c r="G31">
        <v>0.401381900658106</v>
      </c>
      <c r="H31">
        <v>0.273428966530456</v>
      </c>
      <c r="I31">
        <v>0.440146188498142</v>
      </c>
      <c r="J31">
        <v>1.26977821004086</v>
      </c>
      <c r="K31">
        <v>0.802597247659494</v>
      </c>
      <c r="L31">
        <v>1198.15918521077</v>
      </c>
      <c r="M31">
        <v>25.5324747731469</v>
      </c>
      <c r="O31">
        <v>46.64183063234</v>
      </c>
      <c r="P31">
        <v>-0.0503860907670092</v>
      </c>
      <c r="Q31">
        <v>0.6318302423593281</v>
      </c>
      <c r="R31">
        <v>0.210894161876868</v>
      </c>
      <c r="S31" t="s">
        <v>6073</v>
      </c>
      <c r="T31" t="s">
        <v>12060</v>
      </c>
      <c r="U31" t="s">
        <v>12060</v>
      </c>
      <c r="V31" t="s">
        <v>12060</v>
      </c>
      <c r="W31">
        <v>12</v>
      </c>
      <c r="X31" t="s">
        <v>12091</v>
      </c>
      <c r="Y31">
        <v>0.7199813241290473</v>
      </c>
      <c r="Z31">
        <f>HYPERLINK("Melting_Curves/meltCurve_A6NDB9_.pdf", "Melting_Curves/meltCurve_A6NDB9_.pdf")</f>
        <v>0</v>
      </c>
      <c r="AA31" t="s">
        <v>18107</v>
      </c>
      <c r="AB31" t="s">
        <v>23913</v>
      </c>
    </row>
    <row r="32" spans="1:28">
      <c r="A32" t="s">
        <v>58</v>
      </c>
      <c r="B32">
        <v>0.996172204351003</v>
      </c>
      <c r="C32">
        <v>1.04431543170824</v>
      </c>
      <c r="D32">
        <v>1.00304304532004</v>
      </c>
      <c r="E32">
        <v>0.903476386478774</v>
      </c>
      <c r="F32">
        <v>0.795151597635819</v>
      </c>
      <c r="G32">
        <v>0.650180540328666</v>
      </c>
      <c r="H32">
        <v>0.477766319759138</v>
      </c>
      <c r="I32">
        <v>0.48467369809747</v>
      </c>
      <c r="J32">
        <v>0.230441321599408</v>
      </c>
      <c r="K32">
        <v>0.126258701162103</v>
      </c>
      <c r="L32">
        <v>652.833174049274</v>
      </c>
      <c r="M32">
        <v>10.7648624806418</v>
      </c>
      <c r="N32">
        <v>60.6448224859499</v>
      </c>
      <c r="O32">
        <v>58.6644679560715</v>
      </c>
      <c r="P32">
        <v>-0.0458915301284843</v>
      </c>
      <c r="Q32">
        <v>0</v>
      </c>
      <c r="R32">
        <v>0.973631775786641</v>
      </c>
      <c r="S32" t="s">
        <v>6074</v>
      </c>
      <c r="T32" t="s">
        <v>12060</v>
      </c>
      <c r="U32" t="s">
        <v>12060</v>
      </c>
      <c r="V32" t="s">
        <v>12060</v>
      </c>
      <c r="W32">
        <v>13</v>
      </c>
      <c r="X32" t="s">
        <v>12092</v>
      </c>
      <c r="Y32">
        <v>0.6823520840763669</v>
      </c>
      <c r="Z32">
        <f>HYPERLINK("Melting_Curves/meltCurve_A6NDG6_.pdf", "Melting_Curves/meltCurve_A6NDG6_.pdf")</f>
        <v>0</v>
      </c>
      <c r="AA32" t="s">
        <v>18108</v>
      </c>
      <c r="AB32" t="s">
        <v>23914</v>
      </c>
    </row>
    <row r="33" spans="1:28">
      <c r="A33" t="s">
        <v>59</v>
      </c>
      <c r="B33">
        <v>0.996172204351003</v>
      </c>
      <c r="C33">
        <v>0.783070326273674</v>
      </c>
      <c r="D33">
        <v>0.928465263988221</v>
      </c>
      <c r="E33">
        <v>0.7446868950153011</v>
      </c>
      <c r="F33">
        <v>0.57541037351864</v>
      </c>
      <c r="G33">
        <v>0.511465881316653</v>
      </c>
      <c r="H33">
        <v>0.201263673886192</v>
      </c>
      <c r="I33">
        <v>0.0654333161605337</v>
      </c>
      <c r="J33">
        <v>0.11861564589806</v>
      </c>
      <c r="K33">
        <v>0.0867989765741926</v>
      </c>
      <c r="L33">
        <v>611.2638059585991</v>
      </c>
      <c r="M33">
        <v>11.1774230854759</v>
      </c>
      <c r="N33">
        <v>54.6873640614529</v>
      </c>
      <c r="O33">
        <v>53.0244953241887</v>
      </c>
      <c r="P33">
        <v>-0.0527160538648516</v>
      </c>
      <c r="Q33">
        <v>0</v>
      </c>
      <c r="R33">
        <v>0.951894392281647</v>
      </c>
      <c r="S33" t="s">
        <v>6075</v>
      </c>
      <c r="T33" t="s">
        <v>12060</v>
      </c>
      <c r="U33" t="s">
        <v>12060</v>
      </c>
      <c r="V33" t="s">
        <v>12060</v>
      </c>
      <c r="W33">
        <v>1</v>
      </c>
      <c r="X33" t="s">
        <v>12093</v>
      </c>
      <c r="Y33">
        <v>0.5151654442391905</v>
      </c>
      <c r="Z33">
        <f>HYPERLINK("Melting_Curves/meltCurve_A6NDJ8_.pdf", "Melting_Curves/meltCurve_A6NDJ8_.pdf")</f>
        <v>0</v>
      </c>
      <c r="AB33" t="s">
        <v>23915</v>
      </c>
    </row>
    <row r="34" spans="1:28">
      <c r="A34" t="s">
        <v>60</v>
      </c>
      <c r="B34">
        <v>0.996172204351003</v>
      </c>
      <c r="C34">
        <v>1.02809369884563</v>
      </c>
      <c r="D34">
        <v>0.918275065721728</v>
      </c>
      <c r="E34">
        <v>0.54585641001225</v>
      </c>
      <c r="F34">
        <v>0.224337893003822</v>
      </c>
      <c r="G34">
        <v>0.089059943297441</v>
      </c>
      <c r="H34">
        <v>0.037370769350539</v>
      </c>
      <c r="I34">
        <v>0.0223193950647006</v>
      </c>
      <c r="J34">
        <v>0.0454678612831996</v>
      </c>
      <c r="K34">
        <v>0.0461359117832386</v>
      </c>
      <c r="L34">
        <v>1277.33766326651</v>
      </c>
      <c r="M34">
        <v>25.5628146298696</v>
      </c>
      <c r="N34">
        <v>50.1240581809112</v>
      </c>
      <c r="O34">
        <v>49.665802357192</v>
      </c>
      <c r="P34">
        <v>-0.123771367773784</v>
      </c>
      <c r="Q34">
        <v>0.0381140679795346</v>
      </c>
      <c r="R34">
        <v>0.998048449364599</v>
      </c>
      <c r="S34" t="s">
        <v>6076</v>
      </c>
      <c r="T34" t="s">
        <v>12060</v>
      </c>
      <c r="U34" t="s">
        <v>12060</v>
      </c>
      <c r="V34" t="s">
        <v>12060</v>
      </c>
      <c r="W34">
        <v>5</v>
      </c>
      <c r="X34" t="s">
        <v>12094</v>
      </c>
      <c r="Y34">
        <v>0.365953023340633</v>
      </c>
      <c r="Z34">
        <f>HYPERLINK("Melting_Curves/meltCurve_A6NDU8_.pdf", "Melting_Curves/meltCurve_A6NDU8_.pdf")</f>
        <v>0</v>
      </c>
      <c r="AA34" t="s">
        <v>18109</v>
      </c>
      <c r="AB34" t="s">
        <v>23916</v>
      </c>
    </row>
    <row r="35" spans="1:28">
      <c r="A35" t="s">
        <v>61</v>
      </c>
      <c r="B35">
        <v>0.996172204351003</v>
      </c>
      <c r="C35">
        <v>0.9362004817502499</v>
      </c>
      <c r="D35">
        <v>0.886258544711082</v>
      </c>
      <c r="E35">
        <v>0.782467222141251</v>
      </c>
      <c r="F35">
        <v>0.421912410129977</v>
      </c>
      <c r="G35">
        <v>0.147739192000949</v>
      </c>
      <c r="H35">
        <v>0.0561064027959768</v>
      </c>
      <c r="I35">
        <v>0.0483548174962089</v>
      </c>
      <c r="J35">
        <v>0.107246910788001</v>
      </c>
      <c r="K35">
        <v>0.111379740513487</v>
      </c>
      <c r="L35">
        <v>1210.92054921443</v>
      </c>
      <c r="M35">
        <v>23.3313513820134</v>
      </c>
      <c r="N35">
        <v>52.2181394275336</v>
      </c>
      <c r="O35">
        <v>51.5242434472437</v>
      </c>
      <c r="P35">
        <v>-0.105729480829049</v>
      </c>
      <c r="Q35">
        <v>0.0660577249262672</v>
      </c>
      <c r="R35">
        <v>0.989755789849929</v>
      </c>
      <c r="S35" t="s">
        <v>6077</v>
      </c>
      <c r="T35" t="s">
        <v>12060</v>
      </c>
      <c r="U35" t="s">
        <v>12060</v>
      </c>
      <c r="V35" t="s">
        <v>12060</v>
      </c>
      <c r="W35">
        <v>9</v>
      </c>
      <c r="X35" t="s">
        <v>12095</v>
      </c>
      <c r="Y35">
        <v>0.4462740429963732</v>
      </c>
      <c r="Z35">
        <f>HYPERLINK("Melting_Curves/meltCurve_A6NED2_.pdf", "Melting_Curves/meltCurve_A6NED2_.pdf")</f>
        <v>0</v>
      </c>
      <c r="AA35" t="s">
        <v>18110</v>
      </c>
      <c r="AB35" t="s">
        <v>23917</v>
      </c>
    </row>
    <row r="36" spans="1:28">
      <c r="A36" t="s">
        <v>62</v>
      </c>
      <c r="B36">
        <v>0.996172204351003</v>
      </c>
      <c r="C36">
        <v>0.966151824142167</v>
      </c>
      <c r="D36">
        <v>0.871945707389342</v>
      </c>
      <c r="E36">
        <v>0.796973081727222</v>
      </c>
      <c r="F36">
        <v>0.539543492051237</v>
      </c>
      <c r="G36">
        <v>0.248713263308585</v>
      </c>
      <c r="H36">
        <v>0.0909656979664708</v>
      </c>
      <c r="I36">
        <v>0.100525092305912</v>
      </c>
      <c r="J36">
        <v>0.232113936422013</v>
      </c>
      <c r="K36">
        <v>0.168744522049912</v>
      </c>
      <c r="L36">
        <v>1100.4816054875</v>
      </c>
      <c r="M36">
        <v>21.0170352277038</v>
      </c>
      <c r="N36">
        <v>53.1289995787321</v>
      </c>
      <c r="O36">
        <v>51.8942807984292</v>
      </c>
      <c r="P36">
        <v>-0.08799403318694909</v>
      </c>
      <c r="Q36">
        <v>0.13094023908226</v>
      </c>
      <c r="R36">
        <v>0.976712581959956</v>
      </c>
      <c r="S36" t="s">
        <v>6078</v>
      </c>
      <c r="T36" t="s">
        <v>12060</v>
      </c>
      <c r="U36" t="s">
        <v>12060</v>
      </c>
      <c r="V36" t="s">
        <v>12060</v>
      </c>
      <c r="W36">
        <v>39</v>
      </c>
      <c r="X36" t="s">
        <v>12096</v>
      </c>
      <c r="Y36">
        <v>0.5000240470260315</v>
      </c>
      <c r="Z36">
        <f>HYPERLINK("Melting_Curves/meltCurve_A6NEM2_.pdf", "Melting_Curves/meltCurve_A6NEM2_.pdf")</f>
        <v>0</v>
      </c>
      <c r="AA36" t="s">
        <v>18111</v>
      </c>
      <c r="AB36" t="s">
        <v>23918</v>
      </c>
    </row>
    <row r="37" spans="1:28">
      <c r="A37" t="s">
        <v>63</v>
      </c>
      <c r="B37">
        <v>0.996172204351003</v>
      </c>
      <c r="C37">
        <v>0.9964398985262169</v>
      </c>
      <c r="D37">
        <v>0.853031009420565</v>
      </c>
      <c r="E37">
        <v>0.815115822973687</v>
      </c>
      <c r="F37">
        <v>0.639253238203728</v>
      </c>
      <c r="G37">
        <v>0.456864526678024</v>
      </c>
      <c r="H37">
        <v>0.457786397516201</v>
      </c>
      <c r="I37">
        <v>0.550710386717241</v>
      </c>
      <c r="J37">
        <v>1.08586692797752</v>
      </c>
      <c r="K37">
        <v>0.653630728704426</v>
      </c>
      <c r="L37">
        <v>1212.36596909178</v>
      </c>
      <c r="M37">
        <v>25.3896289970198</v>
      </c>
      <c r="O37">
        <v>47.457174292571</v>
      </c>
      <c r="P37">
        <v>-0.047784198386859</v>
      </c>
      <c r="Q37">
        <v>0.642740062875512</v>
      </c>
      <c r="R37">
        <v>0.407909351604528</v>
      </c>
      <c r="S37" t="s">
        <v>6079</v>
      </c>
      <c r="T37" t="s">
        <v>12060</v>
      </c>
      <c r="U37" t="s">
        <v>12060</v>
      </c>
      <c r="V37" t="s">
        <v>12060</v>
      </c>
      <c r="W37">
        <v>4</v>
      </c>
      <c r="X37" t="s">
        <v>12097</v>
      </c>
      <c r="Y37">
        <v>0.7380953132043355</v>
      </c>
      <c r="Z37">
        <f>HYPERLINK("Melting_Curves/meltCurve_A6NEP9_.pdf", "Melting_Curves/meltCurve_A6NEP9_.pdf")</f>
        <v>0</v>
      </c>
      <c r="AA37" t="s">
        <v>18112</v>
      </c>
      <c r="AB37" t="s">
        <v>23919</v>
      </c>
    </row>
    <row r="38" spans="1:28">
      <c r="A38" t="s">
        <v>64</v>
      </c>
      <c r="B38">
        <v>0.996172204351003</v>
      </c>
      <c r="C38">
        <v>1.02378867593012</v>
      </c>
      <c r="D38">
        <v>1.08215621485468</v>
      </c>
      <c r="E38">
        <v>0.998367859692185</v>
      </c>
      <c r="F38">
        <v>0.852312046949681</v>
      </c>
      <c r="G38">
        <v>0.513188446186203</v>
      </c>
      <c r="H38">
        <v>0.445194584002649</v>
      </c>
      <c r="I38">
        <v>0.669067322772937</v>
      </c>
      <c r="J38">
        <v>0.121707432314915</v>
      </c>
      <c r="K38">
        <v>0.151940778177861</v>
      </c>
      <c r="L38">
        <v>669.623863697837</v>
      </c>
      <c r="M38">
        <v>11.0192980383323</v>
      </c>
      <c r="N38">
        <v>60.7682868379294</v>
      </c>
      <c r="O38">
        <v>58.8698438032083</v>
      </c>
      <c r="P38">
        <v>-0.046810854481244</v>
      </c>
      <c r="Q38">
        <v>0</v>
      </c>
      <c r="R38">
        <v>0.8604889157389179</v>
      </c>
      <c r="S38" t="s">
        <v>6080</v>
      </c>
      <c r="T38" t="s">
        <v>12060</v>
      </c>
      <c r="U38" t="s">
        <v>12060</v>
      </c>
      <c r="V38" t="s">
        <v>12060</v>
      </c>
      <c r="W38">
        <v>15</v>
      </c>
      <c r="X38" t="s">
        <v>12098</v>
      </c>
      <c r="Y38">
        <v>0.6865279451221379</v>
      </c>
      <c r="Z38">
        <f>HYPERLINK("Melting_Curves/meltCurve_A6NF51_.pdf", "Melting_Curves/meltCurve_A6NF51_.pdf")</f>
        <v>0</v>
      </c>
      <c r="AA38" t="s">
        <v>18113</v>
      </c>
      <c r="AB38" t="s">
        <v>23920</v>
      </c>
    </row>
    <row r="39" spans="1:28">
      <c r="A39" t="s">
        <v>65</v>
      </c>
      <c r="B39">
        <v>0.996172204351003</v>
      </c>
      <c r="C39">
        <v>0.856768486813847</v>
      </c>
      <c r="D39">
        <v>0.401187643468301</v>
      </c>
      <c r="E39">
        <v>0.226393453706505</v>
      </c>
      <c r="F39">
        <v>0.130247037992394</v>
      </c>
      <c r="G39">
        <v>0.117663988639871</v>
      </c>
      <c r="H39">
        <v>0.0444462344642589</v>
      </c>
      <c r="I39">
        <v>0.0509934071880249</v>
      </c>
      <c r="J39">
        <v>0.101859864729854</v>
      </c>
      <c r="K39">
        <v>0.0565925042867917</v>
      </c>
      <c r="L39">
        <v>1201.61836434474</v>
      </c>
      <c r="M39">
        <v>26.5529743349852</v>
      </c>
      <c r="N39">
        <v>45.5749343305604</v>
      </c>
      <c r="O39">
        <v>44.9992917959211</v>
      </c>
      <c r="P39">
        <v>-0.134928066956722</v>
      </c>
      <c r="Q39">
        <v>0.0853600026956951</v>
      </c>
      <c r="R39">
        <v>0.988527810084049</v>
      </c>
      <c r="S39" t="s">
        <v>6081</v>
      </c>
      <c r="T39" t="s">
        <v>12060</v>
      </c>
      <c r="U39" t="s">
        <v>12060</v>
      </c>
      <c r="V39" t="s">
        <v>12060</v>
      </c>
      <c r="W39">
        <v>3</v>
      </c>
      <c r="X39" t="s">
        <v>12099</v>
      </c>
      <c r="Y39">
        <v>0.2532386410347002</v>
      </c>
      <c r="Z39">
        <f>HYPERLINK("Melting_Curves/meltCurve_A6NFQ2_3_.pdf", "Melting_Curves/meltCurve_A6NFQ2_3_.pdf")</f>
        <v>0</v>
      </c>
      <c r="AA39" t="s">
        <v>18114</v>
      </c>
      <c r="AB39" t="s">
        <v>23921</v>
      </c>
    </row>
    <row r="40" spans="1:28">
      <c r="A40" t="s">
        <v>66</v>
      </c>
      <c r="B40">
        <v>0.996172204351003</v>
      </c>
      <c r="C40">
        <v>0.886348342974271</v>
      </c>
      <c r="D40">
        <v>0.872974806255259</v>
      </c>
      <c r="E40">
        <v>0.928915280059027</v>
      </c>
      <c r="F40">
        <v>0.803485677882159</v>
      </c>
      <c r="G40">
        <v>0.613246769598378</v>
      </c>
      <c r="H40">
        <v>0.446453661492072</v>
      </c>
      <c r="I40">
        <v>0.761548317341098</v>
      </c>
      <c r="J40">
        <v>1.85738124137683</v>
      </c>
      <c r="K40">
        <v>1.18408439957154</v>
      </c>
      <c r="L40">
        <v>15000</v>
      </c>
      <c r="M40">
        <v>229.161881383093</v>
      </c>
      <c r="O40">
        <v>65.4509272195013</v>
      </c>
      <c r="P40">
        <v>0.437659731479083</v>
      </c>
      <c r="Q40">
        <v>1.5</v>
      </c>
      <c r="R40">
        <v>0.378461704525568</v>
      </c>
      <c r="S40" t="s">
        <v>6082</v>
      </c>
      <c r="T40" t="s">
        <v>12060</v>
      </c>
      <c r="U40" t="s">
        <v>12060</v>
      </c>
      <c r="V40" t="s">
        <v>12060</v>
      </c>
      <c r="W40">
        <v>13</v>
      </c>
      <c r="X40" t="s">
        <v>12100</v>
      </c>
      <c r="Y40">
        <v>1.075666437081707</v>
      </c>
      <c r="Z40">
        <f>HYPERLINK("Melting_Curves/meltCurve_A6NFX8_.pdf", "Melting_Curves/meltCurve_A6NFX8_.pdf")</f>
        <v>0</v>
      </c>
      <c r="AA40" t="s">
        <v>18115</v>
      </c>
      <c r="AB40" t="s">
        <v>23922</v>
      </c>
    </row>
    <row r="41" spans="1:28">
      <c r="A41" t="s">
        <v>67</v>
      </c>
      <c r="B41">
        <v>0.996172204351003</v>
      </c>
      <c r="C41">
        <v>1.06778884371193</v>
      </c>
      <c r="D41">
        <v>0.828243416890729</v>
      </c>
      <c r="E41">
        <v>0.810806631757153</v>
      </c>
      <c r="F41">
        <v>0.576543314946057</v>
      </c>
      <c r="G41">
        <v>0.578842768788968</v>
      </c>
      <c r="H41">
        <v>0.268194948561999</v>
      </c>
      <c r="I41">
        <v>0.345052566753418</v>
      </c>
      <c r="J41">
        <v>0.867286592837783</v>
      </c>
      <c r="K41">
        <v>0.367914033992959</v>
      </c>
      <c r="L41">
        <v>1016.5104684574</v>
      </c>
      <c r="M41">
        <v>20.3114914183531</v>
      </c>
      <c r="N41">
        <v>58.2814680024554</v>
      </c>
      <c r="O41">
        <v>49.5685318685984</v>
      </c>
      <c r="P41">
        <v>-0.0541262888414228</v>
      </c>
      <c r="Q41">
        <v>0.471652916777191</v>
      </c>
      <c r="R41">
        <v>0.649514050178634</v>
      </c>
      <c r="S41" t="s">
        <v>6083</v>
      </c>
      <c r="T41" t="s">
        <v>12060</v>
      </c>
      <c r="U41" t="s">
        <v>12060</v>
      </c>
      <c r="V41" t="s">
        <v>12060</v>
      </c>
      <c r="W41">
        <v>7</v>
      </c>
      <c r="X41" t="s">
        <v>12101</v>
      </c>
      <c r="Y41">
        <v>0.6557157717970103</v>
      </c>
      <c r="Z41">
        <f>HYPERLINK("Melting_Curves/meltCurve_A6NG32_.pdf", "Melting_Curves/meltCurve_A6NG32_.pdf")</f>
        <v>0</v>
      </c>
      <c r="AA41" t="s">
        <v>18116</v>
      </c>
      <c r="AB41" t="s">
        <v>23923</v>
      </c>
    </row>
    <row r="42" spans="1:28">
      <c r="A42" t="s">
        <v>68</v>
      </c>
      <c r="B42">
        <v>0.996172204351003</v>
      </c>
      <c r="C42">
        <v>1.01403147519063</v>
      </c>
      <c r="D42">
        <v>0.8673640053885689</v>
      </c>
      <c r="E42">
        <v>0.821799093542291</v>
      </c>
      <c r="F42">
        <v>0.581925175437733</v>
      </c>
      <c r="G42">
        <v>0.355287074868802</v>
      </c>
      <c r="H42">
        <v>0.274432369372864</v>
      </c>
      <c r="I42">
        <v>0.510023730118459</v>
      </c>
      <c r="J42">
        <v>0.929963531068059</v>
      </c>
      <c r="K42">
        <v>0.659080194069089</v>
      </c>
      <c r="L42">
        <v>1762.36515671207</v>
      </c>
      <c r="M42">
        <v>35.4074471639721</v>
      </c>
      <c r="O42">
        <v>49.6158872640693</v>
      </c>
      <c r="P42">
        <v>-0.08099455639960911</v>
      </c>
      <c r="Q42">
        <v>0.546016045792509</v>
      </c>
      <c r="R42">
        <v>0.546195554266555</v>
      </c>
      <c r="S42" t="s">
        <v>6084</v>
      </c>
      <c r="T42" t="s">
        <v>12060</v>
      </c>
      <c r="U42" t="s">
        <v>12060</v>
      </c>
      <c r="V42" t="s">
        <v>12060</v>
      </c>
      <c r="W42">
        <v>10</v>
      </c>
      <c r="X42" t="s">
        <v>12102</v>
      </c>
      <c r="Y42">
        <v>0.6959213884201956</v>
      </c>
      <c r="Z42">
        <f>HYPERLINK("Melting_Curves/meltCurve_A6NG79_.pdf", "Melting_Curves/meltCurve_A6NG79_.pdf")</f>
        <v>0</v>
      </c>
      <c r="AA42" t="s">
        <v>18117</v>
      </c>
      <c r="AB42" t="s">
        <v>23924</v>
      </c>
    </row>
    <row r="43" spans="1:28">
      <c r="A43" t="s">
        <v>69</v>
      </c>
      <c r="B43">
        <v>0.996172204351003</v>
      </c>
      <c r="C43">
        <v>0.909427098543887</v>
      </c>
      <c r="D43">
        <v>0.7703603428160321</v>
      </c>
      <c r="E43">
        <v>0.795953506949896</v>
      </c>
      <c r="F43">
        <v>0.6176942597912199</v>
      </c>
      <c r="G43">
        <v>0.437451676531275</v>
      </c>
      <c r="H43">
        <v>0.208781176318244</v>
      </c>
      <c r="I43">
        <v>0.436165809904069</v>
      </c>
      <c r="J43">
        <v>1.11319228522681</v>
      </c>
      <c r="K43">
        <v>0.55440658774486</v>
      </c>
      <c r="L43">
        <v>851.542583356682</v>
      </c>
      <c r="M43">
        <v>18.1460868511916</v>
      </c>
      <c r="O43">
        <v>46.3682871846141</v>
      </c>
      <c r="P43">
        <v>-0.0430536250436287</v>
      </c>
      <c r="Q43">
        <v>0.559965195593912</v>
      </c>
      <c r="R43">
        <v>0.328133530443943</v>
      </c>
      <c r="S43" t="s">
        <v>6085</v>
      </c>
      <c r="T43" t="s">
        <v>12060</v>
      </c>
      <c r="U43" t="s">
        <v>12060</v>
      </c>
      <c r="V43" t="s">
        <v>12060</v>
      </c>
      <c r="W43">
        <v>4</v>
      </c>
      <c r="X43" t="s">
        <v>12103</v>
      </c>
      <c r="Y43">
        <v>0.6695756846008202</v>
      </c>
      <c r="Z43">
        <f>HYPERLINK("Melting_Curves/meltCurve_A6NGB9_.pdf", "Melting_Curves/meltCurve_A6NGB9_.pdf")</f>
        <v>0</v>
      </c>
      <c r="AA43" t="s">
        <v>18118</v>
      </c>
      <c r="AB43" t="s">
        <v>23925</v>
      </c>
    </row>
    <row r="44" spans="1:28">
      <c r="A44" t="s">
        <v>70</v>
      </c>
      <c r="B44">
        <v>0.996172204351003</v>
      </c>
      <c r="C44">
        <v>0.494807570040341</v>
      </c>
      <c r="D44">
        <v>0.829523308024776</v>
      </c>
      <c r="E44">
        <v>0.936482494938251</v>
      </c>
      <c r="F44">
        <v>0.512153003073649</v>
      </c>
      <c r="G44">
        <v>0.199503391640097</v>
      </c>
      <c r="H44">
        <v>0.0768177356763948</v>
      </c>
      <c r="I44">
        <v>0</v>
      </c>
      <c r="J44">
        <v>0</v>
      </c>
      <c r="K44">
        <v>0</v>
      </c>
      <c r="L44">
        <v>1146.04640893938</v>
      </c>
      <c r="M44">
        <v>21.4509764505042</v>
      </c>
      <c r="N44">
        <v>53.4263075362113</v>
      </c>
      <c r="O44">
        <v>52.9684926082257</v>
      </c>
      <c r="P44">
        <v>-0.101246536754581</v>
      </c>
      <c r="Q44">
        <v>0</v>
      </c>
      <c r="R44">
        <v>0.809602057936368</v>
      </c>
      <c r="S44" t="s">
        <v>6086</v>
      </c>
      <c r="T44" t="s">
        <v>12060</v>
      </c>
      <c r="U44" t="s">
        <v>12060</v>
      </c>
      <c r="V44" t="s">
        <v>12060</v>
      </c>
      <c r="W44">
        <v>1</v>
      </c>
      <c r="X44" t="s">
        <v>12104</v>
      </c>
      <c r="Y44">
        <v>0.4597008949193647</v>
      </c>
      <c r="Z44">
        <f>HYPERLINK("Melting_Curves/meltCurve_A6NGZ7_.pdf", "Melting_Curves/meltCurve_A6NGZ7_.pdf")</f>
        <v>0</v>
      </c>
      <c r="AB44" t="s">
        <v>23926</v>
      </c>
    </row>
    <row r="45" spans="1:28">
      <c r="A45" t="s">
        <v>71</v>
      </c>
      <c r="B45">
        <v>0.996172204351003</v>
      </c>
      <c r="C45">
        <v>0.813492205671776</v>
      </c>
      <c r="D45">
        <v>0.887630734451862</v>
      </c>
      <c r="E45">
        <v>0.854503409655838</v>
      </c>
      <c r="F45">
        <v>0.822054182722073</v>
      </c>
      <c r="G45">
        <v>0.513731857799073</v>
      </c>
      <c r="H45">
        <v>0.202785262568138</v>
      </c>
      <c r="I45">
        <v>0.0290581665488208</v>
      </c>
      <c r="J45">
        <v>0.0478734533383748</v>
      </c>
      <c r="K45">
        <v>0.0378818268433001</v>
      </c>
      <c r="L45">
        <v>1119.70505820775</v>
      </c>
      <c r="M45">
        <v>19.7521381909659</v>
      </c>
      <c r="N45">
        <v>56.687789694911</v>
      </c>
      <c r="O45">
        <v>56.1163353610458</v>
      </c>
      <c r="P45">
        <v>-0.0879993922933645</v>
      </c>
      <c r="Q45">
        <v>0</v>
      </c>
      <c r="R45">
        <v>0.959179483911943</v>
      </c>
      <c r="S45" t="s">
        <v>6087</v>
      </c>
      <c r="T45" t="s">
        <v>12060</v>
      </c>
      <c r="U45" t="s">
        <v>12060</v>
      </c>
      <c r="V45" t="s">
        <v>12060</v>
      </c>
      <c r="W45">
        <v>6</v>
      </c>
      <c r="X45" t="s">
        <v>12105</v>
      </c>
      <c r="Y45">
        <v>0.5689196763211377</v>
      </c>
      <c r="Z45">
        <f>HYPERLINK("Melting_Curves/meltCurve_A6NHL2_2_.pdf", "Melting_Curves/meltCurve_A6NHL2_2_.pdf")</f>
        <v>0</v>
      </c>
      <c r="AA45" t="s">
        <v>18119</v>
      </c>
      <c r="AB45" t="s">
        <v>23927</v>
      </c>
    </row>
    <row r="46" spans="1:28">
      <c r="A46" t="s">
        <v>72</v>
      </c>
      <c r="B46">
        <v>0.996172204351003</v>
      </c>
      <c r="C46">
        <v>0.7796700221889939</v>
      </c>
      <c r="D46">
        <v>0.790354122871979</v>
      </c>
      <c r="E46">
        <v>0.740554120129765</v>
      </c>
      <c r="F46">
        <v>0.482411071713884</v>
      </c>
      <c r="G46">
        <v>0.423308808758266</v>
      </c>
      <c r="H46">
        <v>0.35784005416249</v>
      </c>
      <c r="I46">
        <v>0.443529850954816</v>
      </c>
      <c r="J46">
        <v>1.04059289118738</v>
      </c>
      <c r="K46">
        <v>0.683809809448173</v>
      </c>
      <c r="L46">
        <v>817.723148044494</v>
      </c>
      <c r="M46">
        <v>18.3417395771677</v>
      </c>
      <c r="O46">
        <v>44.0628011586043</v>
      </c>
      <c r="P46">
        <v>-0.0432539999154691</v>
      </c>
      <c r="Q46">
        <v>0.584378328492189</v>
      </c>
      <c r="R46">
        <v>0.316428292550224</v>
      </c>
      <c r="S46" t="s">
        <v>6088</v>
      </c>
      <c r="T46" t="s">
        <v>12060</v>
      </c>
      <c r="U46" t="s">
        <v>12060</v>
      </c>
      <c r="V46" t="s">
        <v>12060</v>
      </c>
      <c r="W46">
        <v>5</v>
      </c>
      <c r="X46" t="s">
        <v>12106</v>
      </c>
      <c r="Y46">
        <v>0.6569029397777609</v>
      </c>
      <c r="Z46">
        <f>HYPERLINK("Melting_Curves/meltCurve_A6NHN7_.pdf", "Melting_Curves/meltCurve_A6NHN7_.pdf")</f>
        <v>0</v>
      </c>
      <c r="AA46" t="s">
        <v>18120</v>
      </c>
      <c r="AB46" t="s">
        <v>23928</v>
      </c>
    </row>
    <row r="47" spans="1:28">
      <c r="A47" t="s">
        <v>73</v>
      </c>
      <c r="B47">
        <v>0.996172204351003</v>
      </c>
      <c r="C47">
        <v>0.78627560526354</v>
      </c>
      <c r="D47">
        <v>0.420189282429953</v>
      </c>
      <c r="E47">
        <v>0.233499469783307</v>
      </c>
      <c r="F47">
        <v>0.182208361969559</v>
      </c>
      <c r="G47">
        <v>0.09569276214016691</v>
      </c>
      <c r="H47">
        <v>0.0546255155878045</v>
      </c>
      <c r="I47">
        <v>0.0448475186837005</v>
      </c>
      <c r="J47">
        <v>0.06492669922785151</v>
      </c>
      <c r="K47">
        <v>0.081539240435914</v>
      </c>
      <c r="L47">
        <v>942.4192516380519</v>
      </c>
      <c r="M47">
        <v>20.8198009190347</v>
      </c>
      <c r="N47">
        <v>45.6339712543048</v>
      </c>
      <c r="O47">
        <v>44.8541305239427</v>
      </c>
      <c r="P47">
        <v>-0.107067218071701</v>
      </c>
      <c r="Q47">
        <v>0.07736417979094221</v>
      </c>
      <c r="R47">
        <v>0.988508270122201</v>
      </c>
      <c r="S47" t="s">
        <v>6089</v>
      </c>
      <c r="T47" t="s">
        <v>12060</v>
      </c>
      <c r="U47" t="s">
        <v>12060</v>
      </c>
      <c r="V47" t="s">
        <v>12060</v>
      </c>
      <c r="W47">
        <v>17</v>
      </c>
      <c r="X47" t="s">
        <v>12107</v>
      </c>
      <c r="Y47">
        <v>0.2531260934893678</v>
      </c>
      <c r="Z47">
        <f>HYPERLINK("Melting_Curves/meltCurve_A6NHR9_.pdf", "Melting_Curves/meltCurve_A6NHR9_.pdf")</f>
        <v>0</v>
      </c>
      <c r="AA47" t="s">
        <v>18121</v>
      </c>
      <c r="AB47" t="s">
        <v>23929</v>
      </c>
    </row>
    <row r="48" spans="1:28">
      <c r="A48" t="s">
        <v>74</v>
      </c>
      <c r="B48">
        <v>0.996172204351003</v>
      </c>
      <c r="C48">
        <v>0.628629538039167</v>
      </c>
      <c r="D48">
        <v>0.272027132086077</v>
      </c>
      <c r="E48">
        <v>0.168820234453334</v>
      </c>
      <c r="F48">
        <v>0.08105371625391219</v>
      </c>
      <c r="G48">
        <v>0.0542300716878616</v>
      </c>
      <c r="H48">
        <v>0.00744301508245222</v>
      </c>
      <c r="I48">
        <v>0.0112290307772425</v>
      </c>
      <c r="J48">
        <v>0.0271732258530555</v>
      </c>
      <c r="K48">
        <v>0.0148793102344056</v>
      </c>
      <c r="L48">
        <v>1050.79326673445</v>
      </c>
      <c r="M48">
        <v>23.8836938300925</v>
      </c>
      <c r="N48">
        <v>44.1390370292172</v>
      </c>
      <c r="O48">
        <v>43.6913076405398</v>
      </c>
      <c r="P48">
        <v>-0.131583909745952</v>
      </c>
      <c r="Q48">
        <v>0.0371706342432712</v>
      </c>
      <c r="R48">
        <v>0.984245110701446</v>
      </c>
      <c r="S48" t="s">
        <v>6090</v>
      </c>
      <c r="T48" t="s">
        <v>12060</v>
      </c>
      <c r="U48" t="s">
        <v>12060</v>
      </c>
      <c r="V48" t="s">
        <v>12060</v>
      </c>
      <c r="W48">
        <v>5</v>
      </c>
      <c r="X48" t="s">
        <v>12108</v>
      </c>
      <c r="Y48">
        <v>0.1777556334375764</v>
      </c>
      <c r="Z48">
        <f>HYPERLINK("Melting_Curves/meltCurve_A6NHV6_.pdf", "Melting_Curves/meltCurve_A6NHV6_.pdf")</f>
        <v>0</v>
      </c>
      <c r="AA48" t="s">
        <v>18122</v>
      </c>
      <c r="AB48" t="s">
        <v>23930</v>
      </c>
    </row>
    <row r="49" spans="1:28">
      <c r="A49" t="s">
        <v>75</v>
      </c>
      <c r="B49">
        <v>0.996172204351003</v>
      </c>
      <c r="C49">
        <v>0.837268478331188</v>
      </c>
      <c r="D49">
        <v>0.7686365226888791</v>
      </c>
      <c r="E49">
        <v>0.696323615616246</v>
      </c>
      <c r="F49">
        <v>0.43610113291005</v>
      </c>
      <c r="G49">
        <v>0.225930873595652</v>
      </c>
      <c r="H49">
        <v>0.134212501265954</v>
      </c>
      <c r="I49">
        <v>0.0919211432762726</v>
      </c>
      <c r="J49">
        <v>0.226966598022885</v>
      </c>
      <c r="K49">
        <v>0.128792647078889</v>
      </c>
      <c r="L49">
        <v>642.9168009183491</v>
      </c>
      <c r="M49">
        <v>12.6582540014748</v>
      </c>
      <c r="N49">
        <v>51.572414199608</v>
      </c>
      <c r="O49">
        <v>49.5727462137026</v>
      </c>
      <c r="P49">
        <v>-0.0582732708999445</v>
      </c>
      <c r="Q49">
        <v>0.08733064456555099</v>
      </c>
      <c r="R49">
        <v>0.966238882419182</v>
      </c>
      <c r="S49" t="s">
        <v>6091</v>
      </c>
      <c r="T49" t="s">
        <v>12060</v>
      </c>
      <c r="U49" t="s">
        <v>12060</v>
      </c>
      <c r="V49" t="s">
        <v>12060</v>
      </c>
      <c r="W49">
        <v>3</v>
      </c>
      <c r="X49" t="s">
        <v>12109</v>
      </c>
      <c r="Y49">
        <v>0.4434417159223406</v>
      </c>
      <c r="Z49">
        <f>HYPERLINK("Melting_Curves/meltCurve_A6NIH7_.pdf", "Melting_Curves/meltCurve_A6NIH7_.pdf")</f>
        <v>0</v>
      </c>
      <c r="AA49" t="s">
        <v>18123</v>
      </c>
      <c r="AB49" t="s">
        <v>23931</v>
      </c>
    </row>
    <row r="50" spans="1:28">
      <c r="A50" t="s">
        <v>76</v>
      </c>
      <c r="B50">
        <v>0.996172204351003</v>
      </c>
      <c r="C50">
        <v>1.01344179879167</v>
      </c>
      <c r="D50">
        <v>0.810861724016445</v>
      </c>
      <c r="E50">
        <v>0.679990082713255</v>
      </c>
      <c r="F50">
        <v>0.332684319466984</v>
      </c>
      <c r="G50">
        <v>0.105739327627275</v>
      </c>
      <c r="H50">
        <v>0.0463030214167743</v>
      </c>
      <c r="I50">
        <v>0.0227971046427453</v>
      </c>
      <c r="J50">
        <v>0.0200826763023075</v>
      </c>
      <c r="K50">
        <v>0.0448009849703734</v>
      </c>
      <c r="L50">
        <v>956.2206625380491</v>
      </c>
      <c r="M50">
        <v>18.7192982409373</v>
      </c>
      <c r="N50">
        <v>51.1234085894413</v>
      </c>
      <c r="O50">
        <v>50.5098125754143</v>
      </c>
      <c r="P50">
        <v>-0.09195986839320019</v>
      </c>
      <c r="Q50">
        <v>0.00750967265755297</v>
      </c>
      <c r="R50">
        <v>0.992807990829441</v>
      </c>
      <c r="S50" t="s">
        <v>6092</v>
      </c>
      <c r="T50" t="s">
        <v>12060</v>
      </c>
      <c r="U50" t="s">
        <v>12060</v>
      </c>
      <c r="V50" t="s">
        <v>12060</v>
      </c>
      <c r="W50">
        <v>1</v>
      </c>
      <c r="X50" t="s">
        <v>12110</v>
      </c>
      <c r="Y50">
        <v>0.389701348399497</v>
      </c>
      <c r="Z50">
        <f>HYPERLINK("Melting_Curves/meltCurve_A6NIR2_.pdf", "Melting_Curves/meltCurve_A6NIR2_.pdf")</f>
        <v>0</v>
      </c>
      <c r="AA50" t="s">
        <v>18124</v>
      </c>
      <c r="AB50" t="s">
        <v>23932</v>
      </c>
    </row>
    <row r="51" spans="1:28">
      <c r="A51" t="s">
        <v>77</v>
      </c>
      <c r="B51">
        <v>0.996172204351003</v>
      </c>
      <c r="C51">
        <v>0.743333598842405</v>
      </c>
      <c r="D51">
        <v>0.649806570570895</v>
      </c>
      <c r="E51">
        <v>0.486910142798511</v>
      </c>
      <c r="F51">
        <v>0.238487722708763</v>
      </c>
      <c r="G51">
        <v>0.0983604763445448</v>
      </c>
      <c r="H51">
        <v>0.0604192170336378</v>
      </c>
      <c r="I51">
        <v>0.0488287787525771</v>
      </c>
      <c r="J51">
        <v>0.0811866349540982</v>
      </c>
      <c r="K51">
        <v>0.07886964563719411</v>
      </c>
      <c r="L51">
        <v>610.26842143051</v>
      </c>
      <c r="M51">
        <v>12.6874205114222</v>
      </c>
      <c r="N51">
        <v>48.2975659659255</v>
      </c>
      <c r="O51">
        <v>46.9522657862035</v>
      </c>
      <c r="P51">
        <v>-0.0658616931389663</v>
      </c>
      <c r="Q51">
        <v>0.0252531358838581</v>
      </c>
      <c r="R51">
        <v>0.979937771774385</v>
      </c>
      <c r="S51" t="s">
        <v>6093</v>
      </c>
      <c r="T51" t="s">
        <v>12060</v>
      </c>
      <c r="U51" t="s">
        <v>12060</v>
      </c>
      <c r="V51" t="s">
        <v>12060</v>
      </c>
      <c r="W51">
        <v>19</v>
      </c>
      <c r="X51" t="s">
        <v>12111</v>
      </c>
      <c r="Y51">
        <v>0.3227456224876634</v>
      </c>
      <c r="Z51">
        <f>HYPERLINK("Melting_Curves/meltCurve_A6NIW2_.pdf", "Melting_Curves/meltCurve_A6NIW2_.pdf")</f>
        <v>0</v>
      </c>
      <c r="AA51" t="s">
        <v>18125</v>
      </c>
      <c r="AB51" t="s">
        <v>23933</v>
      </c>
    </row>
    <row r="52" spans="1:28">
      <c r="A52" t="s">
        <v>78</v>
      </c>
      <c r="B52">
        <v>0.996172204351003</v>
      </c>
      <c r="C52">
        <v>0.79787484543344</v>
      </c>
      <c r="D52">
        <v>0.698554882154966</v>
      </c>
      <c r="E52">
        <v>0.440783496546255</v>
      </c>
      <c r="F52">
        <v>0.277907492073528</v>
      </c>
      <c r="G52">
        <v>0.163805177160912</v>
      </c>
      <c r="H52">
        <v>0.067434529239428</v>
      </c>
      <c r="I52">
        <v>0.117696826818779</v>
      </c>
      <c r="J52">
        <v>0.251227322042425</v>
      </c>
      <c r="K52">
        <v>0.248255710086096</v>
      </c>
      <c r="L52">
        <v>787.832420707823</v>
      </c>
      <c r="M52">
        <v>16.6814071341378</v>
      </c>
      <c r="N52">
        <v>48.3256711145116</v>
      </c>
      <c r="O52">
        <v>46.5651036312481</v>
      </c>
      <c r="P52">
        <v>-0.0754434390446755</v>
      </c>
      <c r="Q52">
        <v>0.157673245665794</v>
      </c>
      <c r="R52">
        <v>0.957058568044568</v>
      </c>
      <c r="S52" t="s">
        <v>6094</v>
      </c>
      <c r="T52" t="s">
        <v>12060</v>
      </c>
      <c r="U52" t="s">
        <v>12060</v>
      </c>
      <c r="V52" t="s">
        <v>12060</v>
      </c>
      <c r="W52">
        <v>3</v>
      </c>
      <c r="X52" t="s">
        <v>12112</v>
      </c>
      <c r="Y52">
        <v>0.3787158273779064</v>
      </c>
      <c r="Z52">
        <f>HYPERLINK("Melting_Curves/meltCurve_A6NIZ0_.pdf", "Melting_Curves/meltCurve_A6NIZ0_.pdf")</f>
        <v>0</v>
      </c>
      <c r="AA52" t="s">
        <v>18126</v>
      </c>
      <c r="AB52" t="s">
        <v>23934</v>
      </c>
    </row>
    <row r="53" spans="1:28">
      <c r="A53" t="s">
        <v>79</v>
      </c>
      <c r="B53">
        <v>0.996172204351003</v>
      </c>
      <c r="C53">
        <v>1.04639312038513</v>
      </c>
      <c r="D53">
        <v>0.667553709117629</v>
      </c>
      <c r="E53">
        <v>0.159960505469194</v>
      </c>
      <c r="F53">
        <v>0.164416582824029</v>
      </c>
      <c r="G53">
        <v>0.0396395092342455</v>
      </c>
      <c r="H53">
        <v>0.0446747863436601</v>
      </c>
      <c r="I53">
        <v>0</v>
      </c>
      <c r="J53">
        <v>0</v>
      </c>
      <c r="K53">
        <v>0.0617280609916064</v>
      </c>
      <c r="L53">
        <v>1728.52282584689</v>
      </c>
      <c r="M53">
        <v>36.8782226370299</v>
      </c>
      <c r="N53">
        <v>47.0021864865968</v>
      </c>
      <c r="O53">
        <v>46.7339153532159</v>
      </c>
      <c r="P53">
        <v>-0.187637486272675</v>
      </c>
      <c r="Q53">
        <v>0.0488685590344624</v>
      </c>
      <c r="R53">
        <v>0.986067874723708</v>
      </c>
      <c r="S53" t="s">
        <v>6095</v>
      </c>
      <c r="T53" t="s">
        <v>12060</v>
      </c>
      <c r="U53" t="s">
        <v>12060</v>
      </c>
      <c r="V53" t="s">
        <v>12060</v>
      </c>
      <c r="W53">
        <v>3</v>
      </c>
      <c r="X53" t="s">
        <v>12113</v>
      </c>
      <c r="Y53">
        <v>0.2703938460196005</v>
      </c>
      <c r="Z53">
        <f>HYPERLINK("Melting_Curves/meltCurve_A6NJ78_.pdf", "Melting_Curves/meltCurve_A6NJ78_.pdf")</f>
        <v>0</v>
      </c>
      <c r="AA53" t="s">
        <v>18127</v>
      </c>
      <c r="AB53" t="s">
        <v>23935</v>
      </c>
    </row>
    <row r="54" spans="1:28">
      <c r="A54" t="s">
        <v>80</v>
      </c>
      <c r="B54">
        <v>0.996172204351003</v>
      </c>
      <c r="C54">
        <v>0.6388499698315721</v>
      </c>
      <c r="D54">
        <v>0.488829702441961</v>
      </c>
      <c r="E54">
        <v>0.5840888344277571</v>
      </c>
      <c r="F54">
        <v>0.317079172151452</v>
      </c>
      <c r="G54">
        <v>0.0922437660743399</v>
      </c>
      <c r="H54">
        <v>0.0649868308762984</v>
      </c>
      <c r="I54">
        <v>0.041025395313048</v>
      </c>
      <c r="J54">
        <v>0</v>
      </c>
      <c r="K54">
        <v>0.0232691201096432</v>
      </c>
      <c r="L54">
        <v>485.157318913311</v>
      </c>
      <c r="M54">
        <v>10.158460756092</v>
      </c>
      <c r="N54">
        <v>47.7589409054751</v>
      </c>
      <c r="O54">
        <v>46.0190681945068</v>
      </c>
      <c r="P54">
        <v>-0.0552114285432997</v>
      </c>
      <c r="Q54">
        <v>0</v>
      </c>
      <c r="R54">
        <v>0.918412613662925</v>
      </c>
      <c r="S54" t="s">
        <v>6096</v>
      </c>
      <c r="T54" t="s">
        <v>12060</v>
      </c>
      <c r="U54" t="s">
        <v>12060</v>
      </c>
      <c r="V54" t="s">
        <v>12060</v>
      </c>
      <c r="W54">
        <v>2</v>
      </c>
      <c r="X54" t="s">
        <v>12114</v>
      </c>
      <c r="Y54">
        <v>0.3113079700749619</v>
      </c>
      <c r="Z54">
        <f>HYPERLINK("Melting_Curves/meltCurve_A6NJD9_.pdf", "Melting_Curves/meltCurve_A6NJD9_.pdf")</f>
        <v>0</v>
      </c>
      <c r="AA54" t="s">
        <v>18128</v>
      </c>
      <c r="AB54" t="s">
        <v>23936</v>
      </c>
    </row>
    <row r="55" spans="1:28">
      <c r="A55" t="s">
        <v>81</v>
      </c>
      <c r="B55">
        <v>0.996172204351003</v>
      </c>
      <c r="C55">
        <v>1.01735776178775</v>
      </c>
      <c r="D55">
        <v>1.04092123079588</v>
      </c>
      <c r="E55">
        <v>0.644447076854012</v>
      </c>
      <c r="F55">
        <v>0.589923000566046</v>
      </c>
      <c r="G55">
        <v>0.255638882635914</v>
      </c>
      <c r="H55">
        <v>0.112590679896216</v>
      </c>
      <c r="I55">
        <v>0.166996358007528</v>
      </c>
      <c r="J55">
        <v>0.200425007217436</v>
      </c>
      <c r="K55">
        <v>0.12845405993118</v>
      </c>
      <c r="L55">
        <v>998.477193678544</v>
      </c>
      <c r="M55">
        <v>19.122679908575</v>
      </c>
      <c r="N55">
        <v>53.0570008077163</v>
      </c>
      <c r="O55">
        <v>51.653338442536</v>
      </c>
      <c r="P55">
        <v>-0.0804343258497435</v>
      </c>
      <c r="Q55">
        <v>0.130971174687712</v>
      </c>
      <c r="R55">
        <v>0.966519062642039</v>
      </c>
      <c r="S55" t="s">
        <v>6097</v>
      </c>
      <c r="T55" t="s">
        <v>12060</v>
      </c>
      <c r="U55" t="s">
        <v>12060</v>
      </c>
      <c r="V55" t="s">
        <v>12060</v>
      </c>
      <c r="W55">
        <v>2</v>
      </c>
      <c r="X55" t="s">
        <v>12115</v>
      </c>
      <c r="Y55">
        <v>0.4977896500143957</v>
      </c>
      <c r="Z55">
        <f>HYPERLINK("Melting_Curves/meltCurve_A6NK88_.pdf", "Melting_Curves/meltCurve_A6NK88_.pdf")</f>
        <v>0</v>
      </c>
      <c r="AA55" t="s">
        <v>18129</v>
      </c>
      <c r="AB55" t="s">
        <v>23937</v>
      </c>
    </row>
    <row r="56" spans="1:28">
      <c r="A56" t="s">
        <v>82</v>
      </c>
      <c r="B56">
        <v>0.996172204351003</v>
      </c>
      <c r="C56">
        <v>0.717682528719305</v>
      </c>
      <c r="D56">
        <v>0.526255264301729</v>
      </c>
      <c r="E56">
        <v>0.608254851203019</v>
      </c>
      <c r="F56">
        <v>0.224298643005273</v>
      </c>
      <c r="G56">
        <v>0</v>
      </c>
      <c r="H56">
        <v>0.0603235883865597</v>
      </c>
      <c r="I56">
        <v>0.175773101787723</v>
      </c>
      <c r="J56">
        <v>0.616662141168893</v>
      </c>
      <c r="K56">
        <v>0.596135215850118</v>
      </c>
      <c r="L56">
        <v>841.762654834946</v>
      </c>
      <c r="M56">
        <v>18.847585832779</v>
      </c>
      <c r="N56">
        <v>46.9180924831398</v>
      </c>
      <c r="O56">
        <v>44.1679012984972</v>
      </c>
      <c r="P56">
        <v>-0.0748903595237895</v>
      </c>
      <c r="Q56">
        <v>0.298029164037087</v>
      </c>
      <c r="R56">
        <v>0.54103602234716</v>
      </c>
      <c r="S56" t="s">
        <v>6098</v>
      </c>
      <c r="T56" t="s">
        <v>12060</v>
      </c>
      <c r="U56" t="s">
        <v>12060</v>
      </c>
      <c r="V56" t="s">
        <v>12060</v>
      </c>
      <c r="W56">
        <v>4</v>
      </c>
      <c r="X56" t="s">
        <v>12116</v>
      </c>
      <c r="Y56">
        <v>0.4213051748897116</v>
      </c>
      <c r="Z56">
        <f>HYPERLINK("Melting_Curves/meltCurve_A6NKD9_.pdf", "Melting_Curves/meltCurve_A6NKD9_.pdf")</f>
        <v>0</v>
      </c>
      <c r="AA56" t="s">
        <v>18130</v>
      </c>
      <c r="AB56" t="s">
        <v>23938</v>
      </c>
    </row>
    <row r="57" spans="1:28">
      <c r="A57" t="s">
        <v>83</v>
      </c>
      <c r="B57">
        <v>0.996172204351003</v>
      </c>
      <c r="C57">
        <v>0.654704220245541</v>
      </c>
      <c r="D57">
        <v>0.709266433033615</v>
      </c>
      <c r="E57">
        <v>0.6650003838272101</v>
      </c>
      <c r="F57">
        <v>0.50834036639891</v>
      </c>
      <c r="G57">
        <v>0.238908765310809</v>
      </c>
      <c r="H57">
        <v>0.07532624953725051</v>
      </c>
      <c r="I57">
        <v>0.0441033659158362</v>
      </c>
      <c r="J57">
        <v>0.113344969700915</v>
      </c>
      <c r="K57">
        <v>0.06696096954691449</v>
      </c>
      <c r="L57">
        <v>482.786306174521</v>
      </c>
      <c r="M57">
        <v>9.49263698564928</v>
      </c>
      <c r="N57">
        <v>50.8590274960297</v>
      </c>
      <c r="O57">
        <v>48.7553694474567</v>
      </c>
      <c r="P57">
        <v>-0.0487037045935952</v>
      </c>
      <c r="Q57">
        <v>0</v>
      </c>
      <c r="R57">
        <v>0.918264897440482</v>
      </c>
      <c r="S57" t="s">
        <v>6099</v>
      </c>
      <c r="T57" t="s">
        <v>12060</v>
      </c>
      <c r="U57" t="s">
        <v>12060</v>
      </c>
      <c r="V57" t="s">
        <v>12060</v>
      </c>
      <c r="W57">
        <v>3</v>
      </c>
      <c r="X57" t="s">
        <v>12117</v>
      </c>
      <c r="Y57">
        <v>0.4068447524544573</v>
      </c>
      <c r="Z57">
        <f>HYPERLINK("Melting_Curves/meltCurve_A6NKF9_.pdf", "Melting_Curves/meltCurve_A6NKF9_.pdf")</f>
        <v>0</v>
      </c>
      <c r="AA57" t="s">
        <v>18131</v>
      </c>
      <c r="AB57" t="s">
        <v>23939</v>
      </c>
    </row>
    <row r="58" spans="1:28">
      <c r="A58" t="s">
        <v>84</v>
      </c>
      <c r="B58">
        <v>0.996172204351003</v>
      </c>
      <c r="C58">
        <v>1.08363363464029</v>
      </c>
      <c r="D58">
        <v>0.984739441464394</v>
      </c>
      <c r="E58">
        <v>0.855725972081569</v>
      </c>
      <c r="F58">
        <v>0.67667816674794</v>
      </c>
      <c r="G58">
        <v>0.439140097959327</v>
      </c>
      <c r="H58">
        <v>0.179769410061252</v>
      </c>
      <c r="I58">
        <v>0.130664412222981</v>
      </c>
      <c r="J58">
        <v>0.156200883792655</v>
      </c>
      <c r="K58">
        <v>0.128135049575937</v>
      </c>
      <c r="L58">
        <v>1039.351570085</v>
      </c>
      <c r="M58">
        <v>18.9726500407853</v>
      </c>
      <c r="N58">
        <v>55.4440756889771</v>
      </c>
      <c r="O58">
        <v>54.1838634068972</v>
      </c>
      <c r="P58">
        <v>-0.078663286317581</v>
      </c>
      <c r="Q58">
        <v>0.10142027388359</v>
      </c>
      <c r="R58">
        <v>0.990561970177265</v>
      </c>
      <c r="S58" t="s">
        <v>6100</v>
      </c>
      <c r="T58" t="s">
        <v>12060</v>
      </c>
      <c r="U58" t="s">
        <v>12060</v>
      </c>
      <c r="V58" t="s">
        <v>12060</v>
      </c>
      <c r="W58">
        <v>8</v>
      </c>
      <c r="X58" t="s">
        <v>12118</v>
      </c>
      <c r="Y58">
        <v>0.557179327541882</v>
      </c>
      <c r="Z58">
        <f>HYPERLINK("Melting_Curves/meltCurve_A6NKZ2_.pdf", "Melting_Curves/meltCurve_A6NKZ2_.pdf")</f>
        <v>0</v>
      </c>
      <c r="AA58" t="s">
        <v>18132</v>
      </c>
      <c r="AB58" t="s">
        <v>23940</v>
      </c>
    </row>
    <row r="59" spans="1:28">
      <c r="A59" t="s">
        <v>85</v>
      </c>
      <c r="B59">
        <v>0.996172204351003</v>
      </c>
      <c r="C59">
        <v>0.7960085889460889</v>
      </c>
      <c r="D59">
        <v>0.7500520017529601</v>
      </c>
      <c r="E59">
        <v>0.792553150357147</v>
      </c>
      <c r="F59">
        <v>0.7686248594330291</v>
      </c>
      <c r="G59">
        <v>0.440362675362573</v>
      </c>
      <c r="H59">
        <v>0.2760239599659</v>
      </c>
      <c r="I59">
        <v>0.142508655738662</v>
      </c>
      <c r="J59">
        <v>0.11574673993697</v>
      </c>
      <c r="K59">
        <v>0.085312212446504</v>
      </c>
      <c r="L59">
        <v>569.692962065353</v>
      </c>
      <c r="M59">
        <v>10.2555815059441</v>
      </c>
      <c r="N59">
        <v>55.5495523791398</v>
      </c>
      <c r="O59">
        <v>53.5617833908485</v>
      </c>
      <c r="P59">
        <v>-0.047889144053216</v>
      </c>
      <c r="Q59">
        <v>0</v>
      </c>
      <c r="R59">
        <v>0.927425008242137</v>
      </c>
      <c r="S59" t="s">
        <v>6101</v>
      </c>
      <c r="T59" t="s">
        <v>12060</v>
      </c>
      <c r="U59" t="s">
        <v>12060</v>
      </c>
      <c r="V59" t="s">
        <v>12060</v>
      </c>
      <c r="W59">
        <v>20</v>
      </c>
      <c r="X59" t="s">
        <v>12119</v>
      </c>
      <c r="Y59">
        <v>0.5415022835455148</v>
      </c>
      <c r="Z59">
        <f>HYPERLINK("Melting_Curves/meltCurve_A6NMH6_.pdf", "Melting_Curves/meltCurve_A6NMH6_.pdf")</f>
        <v>0</v>
      </c>
      <c r="AA59" t="s">
        <v>18133</v>
      </c>
      <c r="AB59" t="s">
        <v>23941</v>
      </c>
    </row>
    <row r="60" spans="1:28">
      <c r="A60" t="s">
        <v>86</v>
      </c>
      <c r="B60">
        <v>0.996172204351003</v>
      </c>
      <c r="C60">
        <v>0.765517734804511</v>
      </c>
      <c r="D60">
        <v>0.6259999895007921</v>
      </c>
      <c r="E60">
        <v>0.330912449048305</v>
      </c>
      <c r="F60">
        <v>0.137619881519734</v>
      </c>
      <c r="G60">
        <v>0.0685292991217676</v>
      </c>
      <c r="H60">
        <v>0.0289139184805268</v>
      </c>
      <c r="I60">
        <v>0.032943082687846</v>
      </c>
      <c r="J60">
        <v>0.0733611062567356</v>
      </c>
      <c r="K60">
        <v>0.0577000272189386</v>
      </c>
      <c r="L60">
        <v>769.703471721347</v>
      </c>
      <c r="M60">
        <v>16.3955813264437</v>
      </c>
      <c r="N60">
        <v>47.1381509424896</v>
      </c>
      <c r="O60">
        <v>46.2640879908594</v>
      </c>
      <c r="P60">
        <v>-0.0857369484670383</v>
      </c>
      <c r="Q60">
        <v>0.0323593417295532</v>
      </c>
      <c r="R60">
        <v>0.990679347737045</v>
      </c>
      <c r="S60" t="s">
        <v>6102</v>
      </c>
      <c r="T60" t="s">
        <v>12060</v>
      </c>
      <c r="U60" t="s">
        <v>12060</v>
      </c>
      <c r="V60" t="s">
        <v>12060</v>
      </c>
      <c r="W60">
        <v>16</v>
      </c>
      <c r="X60" t="s">
        <v>12120</v>
      </c>
      <c r="Y60">
        <v>0.2782858584165498</v>
      </c>
      <c r="Z60">
        <f>HYPERLINK("Melting_Curves/meltCurve_A6NMQ1_.pdf", "Melting_Curves/meltCurve_A6NMQ1_.pdf")</f>
        <v>0</v>
      </c>
      <c r="AA60" t="s">
        <v>18134</v>
      </c>
      <c r="AB60" t="s">
        <v>23942</v>
      </c>
    </row>
    <row r="61" spans="1:28">
      <c r="A61" t="s">
        <v>87</v>
      </c>
      <c r="B61">
        <v>0.996172204351003</v>
      </c>
      <c r="C61">
        <v>0.6971390264178871</v>
      </c>
      <c r="D61">
        <v>0.686508956119556</v>
      </c>
      <c r="E61">
        <v>0.744722062343582</v>
      </c>
      <c r="F61">
        <v>0.540396536392318</v>
      </c>
      <c r="G61">
        <v>0.242164702893821</v>
      </c>
      <c r="H61">
        <v>0.135056057449392</v>
      </c>
      <c r="I61">
        <v>0.128696321680072</v>
      </c>
      <c r="J61">
        <v>0.231901980132996</v>
      </c>
      <c r="K61">
        <v>0.205444407756717</v>
      </c>
      <c r="L61">
        <v>442.21519458922</v>
      </c>
      <c r="M61">
        <v>8.63129755184085</v>
      </c>
      <c r="N61">
        <v>51.8848758796608</v>
      </c>
      <c r="O61">
        <v>48.7063742978087</v>
      </c>
      <c r="P61">
        <v>-0.0420650782231409</v>
      </c>
      <c r="Q61">
        <v>0.0513146738865104</v>
      </c>
      <c r="R61">
        <v>0.885860810704688</v>
      </c>
      <c r="S61" t="s">
        <v>6103</v>
      </c>
      <c r="T61" t="s">
        <v>12060</v>
      </c>
      <c r="U61" t="s">
        <v>12060</v>
      </c>
      <c r="V61" t="s">
        <v>12060</v>
      </c>
      <c r="W61">
        <v>6</v>
      </c>
      <c r="X61" t="s">
        <v>12121</v>
      </c>
      <c r="Y61">
        <v>0.4521811226799116</v>
      </c>
      <c r="Z61">
        <f>HYPERLINK("Melting_Curves/meltCurve_A6NMY3_.pdf", "Melting_Curves/meltCurve_A6NMY3_.pdf")</f>
        <v>0</v>
      </c>
      <c r="AA61" t="s">
        <v>18135</v>
      </c>
      <c r="AB61" t="s">
        <v>23943</v>
      </c>
    </row>
    <row r="62" spans="1:28">
      <c r="A62" t="s">
        <v>88</v>
      </c>
      <c r="B62">
        <v>0.996172204351003</v>
      </c>
      <c r="C62">
        <v>0.829380410798614</v>
      </c>
      <c r="D62">
        <v>0.535720066660805</v>
      </c>
      <c r="E62">
        <v>0.209945764061575</v>
      </c>
      <c r="F62">
        <v>0.131073220087112</v>
      </c>
      <c r="G62">
        <v>0.100189633218317</v>
      </c>
      <c r="H62">
        <v>0.0287977803469198</v>
      </c>
      <c r="I62">
        <v>0.0466475916776298</v>
      </c>
      <c r="J62">
        <v>0.105455164121161</v>
      </c>
      <c r="K62">
        <v>0.0353363165781144</v>
      </c>
      <c r="L62">
        <v>1003.67910356831</v>
      </c>
      <c r="M62">
        <v>21.8125538524445</v>
      </c>
      <c r="N62">
        <v>46.2911708479427</v>
      </c>
      <c r="O62">
        <v>45.6323139340572</v>
      </c>
      <c r="P62">
        <v>-0.11218466741747</v>
      </c>
      <c r="Q62">
        <v>0.0612509943536071</v>
      </c>
      <c r="R62">
        <v>0.994291943536936</v>
      </c>
      <c r="S62" t="s">
        <v>6104</v>
      </c>
      <c r="T62" t="s">
        <v>12060</v>
      </c>
      <c r="U62" t="s">
        <v>12060</v>
      </c>
      <c r="V62" t="s">
        <v>12060</v>
      </c>
      <c r="W62">
        <v>2</v>
      </c>
      <c r="X62" t="s">
        <v>12122</v>
      </c>
      <c r="Y62">
        <v>0.2613086817809815</v>
      </c>
      <c r="Z62">
        <f>HYPERLINK("Melting_Curves/meltCurve_A6NN40_.pdf", "Melting_Curves/meltCurve_A6NN40_.pdf")</f>
        <v>0</v>
      </c>
      <c r="AA62" t="s">
        <v>18136</v>
      </c>
      <c r="AB62" t="s">
        <v>23944</v>
      </c>
    </row>
    <row r="63" spans="1:28">
      <c r="A63" t="s">
        <v>89</v>
      </c>
      <c r="B63">
        <v>0.996172204351003</v>
      </c>
      <c r="C63">
        <v>0.7524180729854461</v>
      </c>
      <c r="D63">
        <v>0.476308323675972</v>
      </c>
      <c r="E63">
        <v>0.515322654356414</v>
      </c>
      <c r="F63">
        <v>0.274356856730233</v>
      </c>
      <c r="G63">
        <v>0.0814170797258895</v>
      </c>
      <c r="H63">
        <v>0.158692419353013</v>
      </c>
      <c r="I63">
        <v>0.0548417247711491</v>
      </c>
      <c r="J63">
        <v>0.141889643563394</v>
      </c>
      <c r="K63">
        <v>0.203697976863123</v>
      </c>
      <c r="L63">
        <v>614.4722731519161</v>
      </c>
      <c r="M63">
        <v>13.2248617895772</v>
      </c>
      <c r="N63">
        <v>47.3645616253644</v>
      </c>
      <c r="O63">
        <v>45.4395774464071</v>
      </c>
      <c r="P63">
        <v>-0.0646785638935959</v>
      </c>
      <c r="Q63">
        <v>0.111225189559435</v>
      </c>
      <c r="R63">
        <v>0.9283456378268899</v>
      </c>
      <c r="S63" t="s">
        <v>6105</v>
      </c>
      <c r="T63" t="s">
        <v>12060</v>
      </c>
      <c r="U63" t="s">
        <v>12060</v>
      </c>
      <c r="V63" t="s">
        <v>12060</v>
      </c>
      <c r="W63">
        <v>5</v>
      </c>
      <c r="X63" t="s">
        <v>12123</v>
      </c>
      <c r="Y63">
        <v>0.3350289887942288</v>
      </c>
      <c r="Z63">
        <f>HYPERLINK("Melting_Curves/meltCurve_A6NNV6_.pdf", "Melting_Curves/meltCurve_A6NNV6_.pdf")</f>
        <v>0</v>
      </c>
      <c r="AA63" t="s">
        <v>18137</v>
      </c>
      <c r="AB63" t="s">
        <v>23945</v>
      </c>
    </row>
    <row r="64" spans="1:28">
      <c r="A64" t="s">
        <v>90</v>
      </c>
      <c r="B64">
        <v>0.996172204351003</v>
      </c>
      <c r="C64">
        <v>0.846964949168781</v>
      </c>
      <c r="D64">
        <v>0.891726793310231</v>
      </c>
      <c r="E64">
        <v>0.968194665396287</v>
      </c>
      <c r="F64">
        <v>0.505496003313069</v>
      </c>
      <c r="G64">
        <v>0.182220686369748</v>
      </c>
      <c r="H64">
        <v>0.0540259778379941</v>
      </c>
      <c r="I64">
        <v>0.0483335767540724</v>
      </c>
      <c r="J64">
        <v>0.0913283110813584</v>
      </c>
      <c r="K64">
        <v>0.0816743207254965</v>
      </c>
      <c r="L64">
        <v>1905.42554311753</v>
      </c>
      <c r="M64">
        <v>35.8756432984013</v>
      </c>
      <c r="N64">
        <v>53.339096303504</v>
      </c>
      <c r="O64">
        <v>52.9477407787868</v>
      </c>
      <c r="P64">
        <v>-0.157392670773605</v>
      </c>
      <c r="Q64">
        <v>0.07083927865357111</v>
      </c>
      <c r="R64">
        <v>0.975500262896536</v>
      </c>
      <c r="S64" t="s">
        <v>6106</v>
      </c>
      <c r="T64" t="s">
        <v>12060</v>
      </c>
      <c r="U64" t="s">
        <v>12060</v>
      </c>
      <c r="V64" t="s">
        <v>12060</v>
      </c>
      <c r="W64">
        <v>1</v>
      </c>
      <c r="X64" t="s">
        <v>12124</v>
      </c>
      <c r="Y64">
        <v>0.4811792705564108</v>
      </c>
      <c r="Z64">
        <f>HYPERLINK("Melting_Curves/meltCurve_A6PVK2_.pdf", "Melting_Curves/meltCurve_A6PVK2_.pdf")</f>
        <v>0</v>
      </c>
      <c r="AA64" t="s">
        <v>18138</v>
      </c>
      <c r="AB64" t="s">
        <v>23946</v>
      </c>
    </row>
    <row r="65" spans="1:28">
      <c r="A65" t="s">
        <v>91</v>
      </c>
      <c r="B65">
        <v>0.996172204351003</v>
      </c>
      <c r="C65">
        <v>0.795779643456343</v>
      </c>
      <c r="D65">
        <v>0.687165546329696</v>
      </c>
      <c r="E65">
        <v>0.821782522429107</v>
      </c>
      <c r="F65">
        <v>0.255482440335813</v>
      </c>
      <c r="G65">
        <v>0.215613574376289</v>
      </c>
      <c r="H65">
        <v>0</v>
      </c>
      <c r="I65">
        <v>0.0947692400319228</v>
      </c>
      <c r="J65">
        <v>0</v>
      </c>
      <c r="K65">
        <v>0.0930038435945805</v>
      </c>
      <c r="L65">
        <v>670.074643136541</v>
      </c>
      <c r="M65">
        <v>13.1626125145909</v>
      </c>
      <c r="N65">
        <v>50.9074192537671</v>
      </c>
      <c r="O65">
        <v>49.7753964126833</v>
      </c>
      <c r="P65">
        <v>-0.0661211445026596</v>
      </c>
      <c r="Q65">
        <v>0</v>
      </c>
      <c r="R65">
        <v>0.91402076817591</v>
      </c>
      <c r="S65" t="s">
        <v>6107</v>
      </c>
      <c r="T65" t="s">
        <v>12060</v>
      </c>
      <c r="U65" t="s">
        <v>12060</v>
      </c>
      <c r="V65" t="s">
        <v>12060</v>
      </c>
      <c r="W65">
        <v>3</v>
      </c>
      <c r="X65" t="s">
        <v>12125</v>
      </c>
      <c r="Y65">
        <v>0.3921529257678343</v>
      </c>
      <c r="Z65">
        <f>HYPERLINK("Melting_Curves/meltCurve_A6PW57_.pdf", "Melting_Curves/meltCurve_A6PW57_.pdf")</f>
        <v>0</v>
      </c>
      <c r="AA65" t="s">
        <v>18139</v>
      </c>
      <c r="AB65" t="s">
        <v>23947</v>
      </c>
    </row>
    <row r="66" spans="1:28">
      <c r="A66" t="s">
        <v>92</v>
      </c>
      <c r="B66">
        <v>0.996172204351003</v>
      </c>
      <c r="C66">
        <v>0.742793986695905</v>
      </c>
      <c r="D66">
        <v>0.696612704787109</v>
      </c>
      <c r="E66">
        <v>0.813397146483093</v>
      </c>
      <c r="F66">
        <v>0.742080167371463</v>
      </c>
      <c r="G66">
        <v>0.5054083639433939</v>
      </c>
      <c r="H66">
        <v>0.238827999455967</v>
      </c>
      <c r="I66">
        <v>0.19185245637503</v>
      </c>
      <c r="J66">
        <v>0.100528598771437</v>
      </c>
      <c r="K66">
        <v>0.0820534896822557</v>
      </c>
      <c r="L66">
        <v>513.585681731562</v>
      </c>
      <c r="M66">
        <v>9.27217844272837</v>
      </c>
      <c r="N66">
        <v>55.3899695563525</v>
      </c>
      <c r="O66">
        <v>52.996434738925</v>
      </c>
      <c r="P66">
        <v>-0.0437680116784092</v>
      </c>
      <c r="Q66">
        <v>0</v>
      </c>
      <c r="R66">
        <v>0.889968184806563</v>
      </c>
      <c r="S66" t="s">
        <v>6108</v>
      </c>
      <c r="T66" t="s">
        <v>12060</v>
      </c>
      <c r="U66" t="s">
        <v>12060</v>
      </c>
      <c r="V66" t="s">
        <v>12060</v>
      </c>
      <c r="W66">
        <v>1</v>
      </c>
      <c r="X66" t="s">
        <v>12126</v>
      </c>
      <c r="Y66">
        <v>0.5374001883266432</v>
      </c>
      <c r="Z66">
        <f>HYPERLINK("Melting_Curves/meltCurve_A6PW58_.pdf", "Melting_Curves/meltCurve_A6PW58_.pdf")</f>
        <v>0</v>
      </c>
      <c r="AA66" t="s">
        <v>18139</v>
      </c>
      <c r="AB66" t="s">
        <v>23948</v>
      </c>
    </row>
    <row r="67" spans="1:28">
      <c r="A67" t="s">
        <v>93</v>
      </c>
      <c r="B67">
        <v>0.996172204351003</v>
      </c>
      <c r="C67">
        <v>0.699327612867319</v>
      </c>
      <c r="D67">
        <v>0.577677949576178</v>
      </c>
      <c r="E67">
        <v>0.62106439602879</v>
      </c>
      <c r="F67">
        <v>0.391959157122754</v>
      </c>
      <c r="G67">
        <v>0.0600658406812993</v>
      </c>
      <c r="H67">
        <v>0.0388488275687784</v>
      </c>
      <c r="I67">
        <v>0.0133493950994959</v>
      </c>
      <c r="J67">
        <v>0.111405715604059</v>
      </c>
      <c r="K67">
        <v>0.0590172269855455</v>
      </c>
      <c r="L67">
        <v>515.742524999792</v>
      </c>
      <c r="M67">
        <v>10.5379180589918</v>
      </c>
      <c r="N67">
        <v>48.9415899461467</v>
      </c>
      <c r="O67">
        <v>47.2777101346832</v>
      </c>
      <c r="P67">
        <v>-0.0557456743002549</v>
      </c>
      <c r="Q67">
        <v>0</v>
      </c>
      <c r="R67">
        <v>0.918417380347063</v>
      </c>
      <c r="S67" t="s">
        <v>6109</v>
      </c>
      <c r="T67" t="s">
        <v>12060</v>
      </c>
      <c r="U67" t="s">
        <v>12060</v>
      </c>
      <c r="V67" t="s">
        <v>12060</v>
      </c>
      <c r="W67">
        <v>2</v>
      </c>
      <c r="X67" t="s">
        <v>12127</v>
      </c>
      <c r="Y67">
        <v>0.3434943249292103</v>
      </c>
      <c r="Z67">
        <f>HYPERLINK("Melting_Curves/meltCurve_A7MCY6_.pdf", "Melting_Curves/meltCurve_A7MCY6_.pdf")</f>
        <v>0</v>
      </c>
      <c r="AA67" t="s">
        <v>18140</v>
      </c>
      <c r="AB67" t="s">
        <v>23949</v>
      </c>
    </row>
    <row r="68" spans="1:28">
      <c r="A68" t="s">
        <v>94</v>
      </c>
      <c r="B68">
        <v>0.996172204351003</v>
      </c>
      <c r="C68">
        <v>1.05295746086161</v>
      </c>
      <c r="D68">
        <v>0.980164097399794</v>
      </c>
      <c r="E68">
        <v>0.794677321009829</v>
      </c>
      <c r="F68">
        <v>0.638821360450911</v>
      </c>
      <c r="G68">
        <v>0.303871263147293</v>
      </c>
      <c r="H68">
        <v>0.139117354708153</v>
      </c>
      <c r="I68">
        <v>0.149702291055497</v>
      </c>
      <c r="J68">
        <v>0.632733160665681</v>
      </c>
      <c r="K68">
        <v>0.394830068970614</v>
      </c>
      <c r="L68">
        <v>1469.04287539377</v>
      </c>
      <c r="M68">
        <v>28.2695373892898</v>
      </c>
      <c r="N68">
        <v>53.9161129920505</v>
      </c>
      <c r="O68">
        <v>51.7076291715168</v>
      </c>
      <c r="P68">
        <v>-0.09291687525142769</v>
      </c>
      <c r="Q68">
        <v>0.320190971491136</v>
      </c>
      <c r="R68">
        <v>0.826324582837741</v>
      </c>
      <c r="S68" t="s">
        <v>6110</v>
      </c>
      <c r="T68" t="s">
        <v>12060</v>
      </c>
      <c r="U68" t="s">
        <v>12060</v>
      </c>
      <c r="V68" t="s">
        <v>12060</v>
      </c>
      <c r="W68">
        <v>4</v>
      </c>
      <c r="X68" t="s">
        <v>12128</v>
      </c>
      <c r="Y68">
        <v>0.5962167314085869</v>
      </c>
      <c r="Z68">
        <f>HYPERLINK("Melting_Curves/meltCurve_A8K0M9_.pdf", "Melting_Curves/meltCurve_A8K0M9_.pdf")</f>
        <v>0</v>
      </c>
      <c r="AA68" t="s">
        <v>18141</v>
      </c>
      <c r="AB68" t="s">
        <v>23950</v>
      </c>
    </row>
    <row r="69" spans="1:28">
      <c r="A69" t="s">
        <v>95</v>
      </c>
      <c r="B69">
        <v>0.996172204351003</v>
      </c>
      <c r="C69">
        <v>1.04364640692852</v>
      </c>
      <c r="D69">
        <v>0.877819152570025</v>
      </c>
      <c r="E69">
        <v>0.76029421419002</v>
      </c>
      <c r="F69">
        <v>0.57247898553262</v>
      </c>
      <c r="G69">
        <v>0.270659473370384</v>
      </c>
      <c r="H69">
        <v>0.0693162625373589</v>
      </c>
      <c r="I69">
        <v>0.040015533761876</v>
      </c>
      <c r="J69">
        <v>0.0894080909219527</v>
      </c>
      <c r="K69">
        <v>0.0535551175074464</v>
      </c>
      <c r="L69">
        <v>904.581723365042</v>
      </c>
      <c r="M69">
        <v>16.9554229618967</v>
      </c>
      <c r="N69">
        <v>53.448944896016</v>
      </c>
      <c r="O69">
        <v>52.6250461503113</v>
      </c>
      <c r="P69">
        <v>-0.0793160172446593</v>
      </c>
      <c r="Q69">
        <v>0.0153596260769038</v>
      </c>
      <c r="R69">
        <v>0.98908170270842</v>
      </c>
      <c r="S69" t="s">
        <v>6111</v>
      </c>
      <c r="T69" t="s">
        <v>12060</v>
      </c>
      <c r="U69" t="s">
        <v>12060</v>
      </c>
      <c r="V69" t="s">
        <v>12060</v>
      </c>
      <c r="W69">
        <v>9</v>
      </c>
      <c r="X69" t="s">
        <v>12129</v>
      </c>
      <c r="Y69">
        <v>0.4710819441410539</v>
      </c>
      <c r="Z69">
        <f>HYPERLINK("Melting_Curves/meltCurve_A8MPS7_.pdf", "Melting_Curves/meltCurve_A8MPS7_.pdf")</f>
        <v>0</v>
      </c>
      <c r="AA69" t="s">
        <v>18142</v>
      </c>
      <c r="AB69" t="s">
        <v>23951</v>
      </c>
    </row>
    <row r="70" spans="1:28">
      <c r="A70" t="s">
        <v>96</v>
      </c>
      <c r="B70">
        <v>0.996172204351003</v>
      </c>
      <c r="C70">
        <v>0.882844877387746</v>
      </c>
      <c r="D70">
        <v>0.820569210081796</v>
      </c>
      <c r="E70">
        <v>0.593690885068254</v>
      </c>
      <c r="F70">
        <v>0.231672083449147</v>
      </c>
      <c r="G70">
        <v>0.128330648889417</v>
      </c>
      <c r="H70">
        <v>0.066898357851691</v>
      </c>
      <c r="I70">
        <v>0.0539794450985331</v>
      </c>
      <c r="J70">
        <v>0.10463114678847</v>
      </c>
      <c r="K70">
        <v>0.08699280946008831</v>
      </c>
      <c r="L70">
        <v>946.62556802442</v>
      </c>
      <c r="M70">
        <v>19.040194394535</v>
      </c>
      <c r="N70">
        <v>50.0541555798862</v>
      </c>
      <c r="O70">
        <v>49.1785313341802</v>
      </c>
      <c r="P70">
        <v>-0.0909731029912305</v>
      </c>
      <c r="Q70">
        <v>0.0601466588099401</v>
      </c>
      <c r="R70">
        <v>0.990265896638766</v>
      </c>
      <c r="S70" t="s">
        <v>6112</v>
      </c>
      <c r="T70" t="s">
        <v>12060</v>
      </c>
      <c r="U70" t="s">
        <v>12060</v>
      </c>
      <c r="V70" t="s">
        <v>12060</v>
      </c>
      <c r="W70">
        <v>53</v>
      </c>
      <c r="X70" t="s">
        <v>12130</v>
      </c>
      <c r="Y70">
        <v>0.3790004258257259</v>
      </c>
      <c r="Z70">
        <f>HYPERLINK("Melting_Curves/meltCurve_A8MQ02_.pdf", "Melting_Curves/meltCurve_A8MQ02_.pdf")</f>
        <v>0</v>
      </c>
      <c r="AA70" t="s">
        <v>18143</v>
      </c>
      <c r="AB70" t="s">
        <v>23952</v>
      </c>
    </row>
    <row r="71" spans="1:28">
      <c r="A71" t="s">
        <v>97</v>
      </c>
      <c r="B71">
        <v>0.996172204351003</v>
      </c>
      <c r="C71">
        <v>0.907515452336804</v>
      </c>
      <c r="D71">
        <v>0.878299862933399</v>
      </c>
      <c r="E71">
        <v>0.731346395292936</v>
      </c>
      <c r="F71">
        <v>0.677010470878844</v>
      </c>
      <c r="G71">
        <v>0.349809867190778</v>
      </c>
      <c r="H71">
        <v>0.144478905601491</v>
      </c>
      <c r="I71">
        <v>0.0689630893088129</v>
      </c>
      <c r="J71">
        <v>0.148051488459461</v>
      </c>
      <c r="K71">
        <v>0.0476522596295092</v>
      </c>
      <c r="L71">
        <v>703.750029902458</v>
      </c>
      <c r="M71">
        <v>12.9467198332073</v>
      </c>
      <c r="N71">
        <v>54.3574000079787</v>
      </c>
      <c r="O71">
        <v>53.1095641603266</v>
      </c>
      <c r="P71">
        <v>-0.0609543901737337</v>
      </c>
      <c r="Q71">
        <v>0</v>
      </c>
      <c r="R71">
        <v>0.976994599234855</v>
      </c>
      <c r="S71" t="s">
        <v>6113</v>
      </c>
      <c r="T71" t="s">
        <v>12060</v>
      </c>
      <c r="U71" t="s">
        <v>12060</v>
      </c>
      <c r="V71" t="s">
        <v>12060</v>
      </c>
      <c r="W71">
        <v>1</v>
      </c>
      <c r="X71" t="s">
        <v>12131</v>
      </c>
      <c r="Y71">
        <v>0.5021160923711645</v>
      </c>
      <c r="Z71">
        <f>HYPERLINK("Melting_Curves/meltCurve_A8MRB1_.pdf", "Melting_Curves/meltCurve_A8MRB1_.pdf")</f>
        <v>0</v>
      </c>
      <c r="AA71" t="s">
        <v>18144</v>
      </c>
      <c r="AB71" t="s">
        <v>23953</v>
      </c>
    </row>
    <row r="72" spans="1:28">
      <c r="A72" t="s">
        <v>98</v>
      </c>
      <c r="B72">
        <v>0.996172204351003</v>
      </c>
      <c r="C72">
        <v>0.9537959441995441</v>
      </c>
      <c r="D72">
        <v>0.657731863532582</v>
      </c>
      <c r="E72">
        <v>0.252773172474442</v>
      </c>
      <c r="F72">
        <v>0.106461228480748</v>
      </c>
      <c r="G72">
        <v>0.0348282341818909</v>
      </c>
      <c r="H72">
        <v>0.0237209103838171</v>
      </c>
      <c r="I72">
        <v>0.0165829475653348</v>
      </c>
      <c r="J72">
        <v>0.0415253823638616</v>
      </c>
      <c r="K72">
        <v>0.0383595052603698</v>
      </c>
      <c r="L72">
        <v>1194.05023308097</v>
      </c>
      <c r="M72">
        <v>25.2945173928637</v>
      </c>
      <c r="N72">
        <v>47.3262564971849</v>
      </c>
      <c r="O72">
        <v>46.9138247929728</v>
      </c>
      <c r="P72">
        <v>-0.130594560020973</v>
      </c>
      <c r="Q72">
        <v>0.0311561694161786</v>
      </c>
      <c r="R72">
        <v>0.998668211911804</v>
      </c>
      <c r="S72" t="s">
        <v>6114</v>
      </c>
      <c r="T72" t="s">
        <v>12060</v>
      </c>
      <c r="U72" t="s">
        <v>12060</v>
      </c>
      <c r="V72" t="s">
        <v>12060</v>
      </c>
      <c r="W72">
        <v>8</v>
      </c>
      <c r="X72" t="s">
        <v>12132</v>
      </c>
      <c r="Y72">
        <v>0.2722702686431673</v>
      </c>
      <c r="Z72">
        <f>HYPERLINK("Melting_Curves/meltCurve_A8MSH5_.pdf", "Melting_Curves/meltCurve_A8MSH5_.pdf")</f>
        <v>0</v>
      </c>
      <c r="AA72" t="s">
        <v>18145</v>
      </c>
      <c r="AB72" t="s">
        <v>23954</v>
      </c>
    </row>
    <row r="73" spans="1:28">
      <c r="A73" t="s">
        <v>99</v>
      </c>
      <c r="B73">
        <v>0.996172204351003</v>
      </c>
      <c r="C73">
        <v>0.600381066344492</v>
      </c>
      <c r="D73">
        <v>0.593501334553291</v>
      </c>
      <c r="E73">
        <v>0.881894736397818</v>
      </c>
      <c r="F73">
        <v>1.03680133415614</v>
      </c>
      <c r="G73">
        <v>0.788717696503234</v>
      </c>
      <c r="H73">
        <v>0.403303320243181</v>
      </c>
      <c r="I73">
        <v>0.422267414749474</v>
      </c>
      <c r="J73">
        <v>1.14122762676565</v>
      </c>
      <c r="K73">
        <v>0.823541550636368</v>
      </c>
      <c r="L73">
        <v>10167.3734210747</v>
      </c>
      <c r="M73">
        <v>250</v>
      </c>
      <c r="O73">
        <v>40.6668910443272</v>
      </c>
      <c r="P73">
        <v>-0.394185644183076</v>
      </c>
      <c r="Q73">
        <v>0.743515125617071</v>
      </c>
      <c r="R73">
        <v>0.0971823287461421</v>
      </c>
      <c r="S73" t="s">
        <v>6115</v>
      </c>
      <c r="T73" t="s">
        <v>12060</v>
      </c>
      <c r="U73" t="s">
        <v>12060</v>
      </c>
      <c r="V73" t="s">
        <v>12060</v>
      </c>
      <c r="W73">
        <v>3</v>
      </c>
      <c r="X73" t="s">
        <v>12133</v>
      </c>
      <c r="Y73">
        <v>0.7492774458007542</v>
      </c>
      <c r="Z73">
        <f>HYPERLINK("Melting_Curves/meltCurve_A8MT02_.pdf", "Melting_Curves/meltCurve_A8MT02_.pdf")</f>
        <v>0</v>
      </c>
      <c r="AA73" t="s">
        <v>18146</v>
      </c>
      <c r="AB73" t="s">
        <v>23955</v>
      </c>
    </row>
    <row r="74" spans="1:28">
      <c r="A74" t="s">
        <v>100</v>
      </c>
      <c r="B74">
        <v>0.996172204351003</v>
      </c>
      <c r="C74">
        <v>0.913866804480302</v>
      </c>
      <c r="D74">
        <v>0.910758690286033</v>
      </c>
      <c r="E74">
        <v>0.87915393110177</v>
      </c>
      <c r="F74">
        <v>0.611661367877771</v>
      </c>
      <c r="G74">
        <v>0.170671573247049</v>
      </c>
      <c r="H74">
        <v>0.0746632486008626</v>
      </c>
      <c r="I74">
        <v>0.0486347368282303</v>
      </c>
      <c r="J74">
        <v>0.09245829615901489</v>
      </c>
      <c r="K74">
        <v>0.07925352919504269</v>
      </c>
      <c r="L74">
        <v>1588.1842194568</v>
      </c>
      <c r="M74">
        <v>29.6565880937671</v>
      </c>
      <c r="N74">
        <v>53.7847476795572</v>
      </c>
      <c r="O74">
        <v>53.31077661815</v>
      </c>
      <c r="P74">
        <v>-0.130716404585637</v>
      </c>
      <c r="Q74">
        <v>0.0601016756219285</v>
      </c>
      <c r="R74">
        <v>0.987351937832937</v>
      </c>
      <c r="S74" t="s">
        <v>6116</v>
      </c>
      <c r="T74" t="s">
        <v>12060</v>
      </c>
      <c r="U74" t="s">
        <v>12060</v>
      </c>
      <c r="V74" t="s">
        <v>12060</v>
      </c>
      <c r="W74">
        <v>4</v>
      </c>
      <c r="X74" t="s">
        <v>12134</v>
      </c>
      <c r="Y74">
        <v>0.4909797901886011</v>
      </c>
      <c r="Z74">
        <f>HYPERLINK("Melting_Curves/meltCurve_A8MT40_.pdf", "Melting_Curves/meltCurve_A8MT40_.pdf")</f>
        <v>0</v>
      </c>
      <c r="AA74" t="s">
        <v>18147</v>
      </c>
      <c r="AB74" t="s">
        <v>23956</v>
      </c>
    </row>
    <row r="75" spans="1:28">
      <c r="A75" t="s">
        <v>101</v>
      </c>
      <c r="B75">
        <v>0.996172204351003</v>
      </c>
      <c r="C75">
        <v>0.663994406961132</v>
      </c>
      <c r="D75">
        <v>0.720100777425022</v>
      </c>
      <c r="E75">
        <v>0.667353172583135</v>
      </c>
      <c r="F75">
        <v>0.332866569718737</v>
      </c>
      <c r="G75">
        <v>0.125287777384168</v>
      </c>
      <c r="H75">
        <v>0.0538964221543267</v>
      </c>
      <c r="I75">
        <v>0.0538077262260477</v>
      </c>
      <c r="J75">
        <v>0.065902840546136</v>
      </c>
      <c r="K75">
        <v>0.0787615952325695</v>
      </c>
      <c r="L75">
        <v>549.39424751247</v>
      </c>
      <c r="M75">
        <v>11.0269761745163</v>
      </c>
      <c r="N75">
        <v>49.822747305799</v>
      </c>
      <c r="O75">
        <v>48.2683080186624</v>
      </c>
      <c r="P75">
        <v>-0.0571320106085757</v>
      </c>
      <c r="Q75">
        <v>0</v>
      </c>
      <c r="R75">
        <v>0.931461717852738</v>
      </c>
      <c r="S75" t="s">
        <v>6117</v>
      </c>
      <c r="T75" t="s">
        <v>12060</v>
      </c>
      <c r="U75" t="s">
        <v>12060</v>
      </c>
      <c r="V75" t="s">
        <v>12060</v>
      </c>
      <c r="W75">
        <v>6</v>
      </c>
      <c r="X75" t="s">
        <v>12135</v>
      </c>
      <c r="Y75">
        <v>0.3672626281527316</v>
      </c>
      <c r="Z75">
        <f>HYPERLINK("Melting_Curves/meltCurve_A8MTG8_.pdf", "Melting_Curves/meltCurve_A8MTG8_.pdf")</f>
        <v>0</v>
      </c>
      <c r="AA75" t="s">
        <v>18148</v>
      </c>
      <c r="AB75" t="s">
        <v>23957</v>
      </c>
    </row>
    <row r="76" spans="1:28">
      <c r="A76" t="s">
        <v>102</v>
      </c>
      <c r="B76">
        <v>0.996172204351003</v>
      </c>
      <c r="C76">
        <v>0.840132391255879</v>
      </c>
      <c r="D76">
        <v>0.632628224172071</v>
      </c>
      <c r="E76">
        <v>0.334485384402491</v>
      </c>
      <c r="F76">
        <v>0.110828437270934</v>
      </c>
      <c r="G76">
        <v>0.0609693076192959</v>
      </c>
      <c r="H76">
        <v>0.0172635178788535</v>
      </c>
      <c r="I76">
        <v>0.0134029912285497</v>
      </c>
      <c r="J76">
        <v>0.0991354032071861</v>
      </c>
      <c r="K76">
        <v>0.0800265954914794</v>
      </c>
      <c r="L76">
        <v>899.086488554585</v>
      </c>
      <c r="M76">
        <v>19.0844656667012</v>
      </c>
      <c r="N76">
        <v>47.3234704233938</v>
      </c>
      <c r="O76">
        <v>46.6027881318929</v>
      </c>
      <c r="P76">
        <v>-0.0981771307559034</v>
      </c>
      <c r="Q76">
        <v>0.0410737418293552</v>
      </c>
      <c r="R76">
        <v>0.991524010443157</v>
      </c>
      <c r="S76" t="s">
        <v>6118</v>
      </c>
      <c r="T76" t="s">
        <v>12060</v>
      </c>
      <c r="U76" t="s">
        <v>12060</v>
      </c>
      <c r="V76" t="s">
        <v>12060</v>
      </c>
      <c r="W76">
        <v>1</v>
      </c>
      <c r="X76" t="s">
        <v>12136</v>
      </c>
      <c r="Y76">
        <v>0.2838602389497419</v>
      </c>
      <c r="Z76">
        <f>HYPERLINK("Melting_Curves/meltCurve_A8MTK3_.pdf", "Melting_Curves/meltCurve_A8MTK3_.pdf")</f>
        <v>0</v>
      </c>
      <c r="AA76" t="s">
        <v>18149</v>
      </c>
      <c r="AB76" t="s">
        <v>23958</v>
      </c>
    </row>
    <row r="77" spans="1:28">
      <c r="A77" t="s">
        <v>103</v>
      </c>
      <c r="B77">
        <v>0.996172204351003</v>
      </c>
      <c r="C77">
        <v>0.70567800304474</v>
      </c>
      <c r="D77">
        <v>0.677955690944882</v>
      </c>
      <c r="E77">
        <v>0.588657047066891</v>
      </c>
      <c r="F77">
        <v>0.16159018343157</v>
      </c>
      <c r="G77">
        <v>0.0396835059085875</v>
      </c>
      <c r="H77">
        <v>0.0441316656614695</v>
      </c>
      <c r="I77">
        <v>0.0117803785008558</v>
      </c>
      <c r="J77">
        <v>0.0426162163716233</v>
      </c>
      <c r="K77">
        <v>0.06663405053130959</v>
      </c>
      <c r="L77">
        <v>646.895326248003</v>
      </c>
      <c r="M77">
        <v>13.3295852423892</v>
      </c>
      <c r="N77">
        <v>48.5307966622986</v>
      </c>
      <c r="O77">
        <v>47.477534935831</v>
      </c>
      <c r="P77">
        <v>-0.0702001556055732</v>
      </c>
      <c r="Q77">
        <v>0</v>
      </c>
      <c r="R77">
        <v>0.945435926483373</v>
      </c>
      <c r="S77" t="s">
        <v>6119</v>
      </c>
      <c r="T77" t="s">
        <v>12060</v>
      </c>
      <c r="U77" t="s">
        <v>12060</v>
      </c>
      <c r="V77" t="s">
        <v>12060</v>
      </c>
      <c r="W77">
        <v>4</v>
      </c>
      <c r="X77" t="s">
        <v>12137</v>
      </c>
      <c r="Y77">
        <v>0.3157440008242239</v>
      </c>
      <c r="Z77">
        <f>HYPERLINK("Melting_Curves/meltCurve_A8MTY9_.pdf", "Melting_Curves/meltCurve_A8MTY9_.pdf")</f>
        <v>0</v>
      </c>
      <c r="AA77" t="s">
        <v>18150</v>
      </c>
      <c r="AB77" t="s">
        <v>23959</v>
      </c>
    </row>
    <row r="78" spans="1:28">
      <c r="A78" t="s">
        <v>104</v>
      </c>
      <c r="B78">
        <v>0.996172204351003</v>
      </c>
      <c r="C78">
        <v>0.7945660410702839</v>
      </c>
      <c r="D78">
        <v>0.632252042974932</v>
      </c>
      <c r="E78">
        <v>0.471649840763917</v>
      </c>
      <c r="F78">
        <v>0.427563676737482</v>
      </c>
      <c r="G78">
        <v>0.326822590933415</v>
      </c>
      <c r="H78">
        <v>0.229388688031135</v>
      </c>
      <c r="I78">
        <v>0.43435927995539</v>
      </c>
      <c r="J78">
        <v>1.10121217269679</v>
      </c>
      <c r="K78">
        <v>0.685471814152619</v>
      </c>
      <c r="L78">
        <v>1421.5382623747</v>
      </c>
      <c r="M78">
        <v>32.7162767736353</v>
      </c>
      <c r="O78">
        <v>43.2891301602157</v>
      </c>
      <c r="P78">
        <v>-0.0891995549257123</v>
      </c>
      <c r="Q78">
        <v>0.527898344906142</v>
      </c>
      <c r="R78">
        <v>0.311703460232393</v>
      </c>
      <c r="S78" t="s">
        <v>6120</v>
      </c>
      <c r="T78" t="s">
        <v>12060</v>
      </c>
      <c r="U78" t="s">
        <v>12060</v>
      </c>
      <c r="V78" t="s">
        <v>12060</v>
      </c>
      <c r="W78">
        <v>2</v>
      </c>
      <c r="X78" t="s">
        <v>12138</v>
      </c>
      <c r="Y78">
        <v>0.5852964866926231</v>
      </c>
      <c r="Z78">
        <f>HYPERLINK("Melting_Curves/meltCurve_A8MTZ6_.pdf", "Melting_Curves/meltCurve_A8MTZ6_.pdf")</f>
        <v>0</v>
      </c>
      <c r="AA78" t="s">
        <v>18151</v>
      </c>
      <c r="AB78" t="s">
        <v>23960</v>
      </c>
    </row>
    <row r="79" spans="1:28">
      <c r="A79" t="s">
        <v>105</v>
      </c>
      <c r="B79">
        <v>0.996172204351003</v>
      </c>
      <c r="C79">
        <v>0.9817661716396719</v>
      </c>
      <c r="D79">
        <v>0.887443965594703</v>
      </c>
      <c r="E79">
        <v>0.682013831254613</v>
      </c>
      <c r="F79">
        <v>0.159995870751863</v>
      </c>
      <c r="G79">
        <v>0.0767122435409269</v>
      </c>
      <c r="H79">
        <v>0.0300414414874006</v>
      </c>
      <c r="I79">
        <v>0.0268022745437938</v>
      </c>
      <c r="J79">
        <v>0.0614671305065046</v>
      </c>
      <c r="K79">
        <v>0.0555990149196723</v>
      </c>
      <c r="L79">
        <v>1668.42908127638</v>
      </c>
      <c r="M79">
        <v>33.0641929518466</v>
      </c>
      <c r="N79">
        <v>50.5912078967027</v>
      </c>
      <c r="O79">
        <v>50.2767931639661</v>
      </c>
      <c r="P79">
        <v>-0.157671289569745</v>
      </c>
      <c r="Q79">
        <v>0.0409962298545608</v>
      </c>
      <c r="R79">
        <v>0.994823341605798</v>
      </c>
      <c r="S79" t="s">
        <v>6121</v>
      </c>
      <c r="T79" t="s">
        <v>12060</v>
      </c>
      <c r="U79" t="s">
        <v>12060</v>
      </c>
      <c r="V79" t="s">
        <v>12060</v>
      </c>
      <c r="W79">
        <v>16</v>
      </c>
      <c r="X79" t="s">
        <v>12139</v>
      </c>
      <c r="Y79">
        <v>0.3802908324279187</v>
      </c>
      <c r="Z79">
        <f>HYPERLINK("Melting_Curves/meltCurve_A8MU28_.pdf", "Melting_Curves/meltCurve_A8MU28_.pdf")</f>
        <v>0</v>
      </c>
      <c r="AA79" t="s">
        <v>18152</v>
      </c>
      <c r="AB79" t="s">
        <v>23961</v>
      </c>
    </row>
    <row r="80" spans="1:28">
      <c r="A80" t="s">
        <v>106</v>
      </c>
      <c r="B80">
        <v>0.996172204351003</v>
      </c>
      <c r="C80">
        <v>0.914262163101861</v>
      </c>
      <c r="D80">
        <v>0.795409376052458</v>
      </c>
      <c r="E80">
        <v>0.660335040061336</v>
      </c>
      <c r="F80">
        <v>0.457951835861799</v>
      </c>
      <c r="G80">
        <v>0.379475263888959</v>
      </c>
      <c r="H80">
        <v>0.263525800547185</v>
      </c>
      <c r="I80">
        <v>0.413442071892037</v>
      </c>
      <c r="J80">
        <v>0.902876644296448</v>
      </c>
      <c r="K80">
        <v>0.415005287621089</v>
      </c>
      <c r="L80">
        <v>1067.19939866187</v>
      </c>
      <c r="M80">
        <v>22.661757865069</v>
      </c>
      <c r="N80">
        <v>53.8604176825204</v>
      </c>
      <c r="O80">
        <v>46.7304203466114</v>
      </c>
      <c r="P80">
        <v>-0.06413450230452861</v>
      </c>
      <c r="Q80">
        <v>0.471007893876808</v>
      </c>
      <c r="R80">
        <v>0.599324206195748</v>
      </c>
      <c r="S80" t="s">
        <v>6122</v>
      </c>
      <c r="T80" t="s">
        <v>12060</v>
      </c>
      <c r="U80" t="s">
        <v>12060</v>
      </c>
      <c r="V80" t="s">
        <v>12060</v>
      </c>
      <c r="W80">
        <v>4</v>
      </c>
      <c r="X80" t="s">
        <v>12140</v>
      </c>
      <c r="Y80">
        <v>0.6019257953003907</v>
      </c>
      <c r="Z80">
        <f>HYPERLINK("Melting_Curves/meltCurve_A8MUA9_.pdf", "Melting_Curves/meltCurve_A8MUA9_.pdf")</f>
        <v>0</v>
      </c>
      <c r="AA80" t="s">
        <v>18153</v>
      </c>
      <c r="AB80" t="s">
        <v>23962</v>
      </c>
    </row>
    <row r="81" spans="1:28">
      <c r="A81" t="s">
        <v>107</v>
      </c>
      <c r="B81">
        <v>0.996172204351003</v>
      </c>
      <c r="C81">
        <v>0.986055210737285</v>
      </c>
      <c r="D81">
        <v>0.96622744928712</v>
      </c>
      <c r="E81">
        <v>0.92855565536291</v>
      </c>
      <c r="F81">
        <v>0.783325849148762</v>
      </c>
      <c r="G81">
        <v>0.47556909033257</v>
      </c>
      <c r="H81">
        <v>0.203778081691632</v>
      </c>
      <c r="I81">
        <v>0.0619117617385736</v>
      </c>
      <c r="J81">
        <v>0.09325997236850909</v>
      </c>
      <c r="K81">
        <v>0.0779375076383806</v>
      </c>
      <c r="L81">
        <v>1216.54377520144</v>
      </c>
      <c r="M81">
        <v>21.6609481921171</v>
      </c>
      <c r="N81">
        <v>56.4190922877721</v>
      </c>
      <c r="O81">
        <v>55.6908897369812</v>
      </c>
      <c r="P81">
        <v>-0.09268677806128379</v>
      </c>
      <c r="Q81">
        <v>0.0468216722834063</v>
      </c>
      <c r="R81">
        <v>0.997207657496168</v>
      </c>
      <c r="S81" t="s">
        <v>6123</v>
      </c>
      <c r="T81" t="s">
        <v>12060</v>
      </c>
      <c r="U81" t="s">
        <v>12060</v>
      </c>
      <c r="V81" t="s">
        <v>12060</v>
      </c>
      <c r="W81">
        <v>29</v>
      </c>
      <c r="X81" t="s">
        <v>12141</v>
      </c>
      <c r="Y81">
        <v>0.5712712441180566</v>
      </c>
      <c r="Z81">
        <f>HYPERLINK("Melting_Curves/meltCurve_A8MUB1_.pdf", "Melting_Curves/meltCurve_A8MUB1_.pdf")</f>
        <v>0</v>
      </c>
      <c r="AA81" t="s">
        <v>18154</v>
      </c>
      <c r="AB81" t="s">
        <v>23963</v>
      </c>
    </row>
    <row r="82" spans="1:28">
      <c r="A82" t="s">
        <v>108</v>
      </c>
      <c r="B82">
        <v>0.996172204351003</v>
      </c>
      <c r="C82">
        <v>0.960655030170364</v>
      </c>
      <c r="D82">
        <v>0.869948237365694</v>
      </c>
      <c r="E82">
        <v>0.686254696629842</v>
      </c>
      <c r="F82">
        <v>0.522862873582452</v>
      </c>
      <c r="G82">
        <v>0.228125630531582</v>
      </c>
      <c r="H82">
        <v>0.0502899730934331</v>
      </c>
      <c r="I82">
        <v>0.08514446217641219</v>
      </c>
      <c r="J82">
        <v>0.1740426842893</v>
      </c>
      <c r="K82">
        <v>0.115692155637013</v>
      </c>
      <c r="L82">
        <v>865.555330065912</v>
      </c>
      <c r="M82">
        <v>16.6744400369812</v>
      </c>
      <c r="N82">
        <v>52.4242188916992</v>
      </c>
      <c r="O82">
        <v>51.1797615205661</v>
      </c>
      <c r="P82">
        <v>-0.07530096328580931</v>
      </c>
      <c r="Q82">
        <v>0.0755607268503334</v>
      </c>
      <c r="R82">
        <v>0.980435457300729</v>
      </c>
      <c r="S82" t="s">
        <v>6124</v>
      </c>
      <c r="T82" t="s">
        <v>12060</v>
      </c>
      <c r="U82" t="s">
        <v>12060</v>
      </c>
      <c r="V82" t="s">
        <v>12060</v>
      </c>
      <c r="W82">
        <v>7</v>
      </c>
      <c r="X82" t="s">
        <v>12142</v>
      </c>
      <c r="Y82">
        <v>0.4600511713024311</v>
      </c>
      <c r="Z82">
        <f>HYPERLINK("Melting_Curves/meltCurve_A8MUM1_.pdf", "Melting_Curves/meltCurve_A8MUM1_.pdf")</f>
        <v>0</v>
      </c>
      <c r="AA82" t="s">
        <v>18155</v>
      </c>
      <c r="AB82" t="s">
        <v>23964</v>
      </c>
    </row>
    <row r="83" spans="1:28">
      <c r="A83" t="s">
        <v>109</v>
      </c>
      <c r="B83">
        <v>0.996172204351003</v>
      </c>
      <c r="C83">
        <v>0.9523274760681339</v>
      </c>
      <c r="D83">
        <v>0.629997357345091</v>
      </c>
      <c r="E83">
        <v>0.353938584856336</v>
      </c>
      <c r="F83">
        <v>0.247751533637095</v>
      </c>
      <c r="G83">
        <v>0.07704110924334361</v>
      </c>
      <c r="H83">
        <v>0.0730783175317172</v>
      </c>
      <c r="I83">
        <v>0.0527042766409098</v>
      </c>
      <c r="J83">
        <v>0.13204192195553</v>
      </c>
      <c r="K83">
        <v>0.132785812481358</v>
      </c>
      <c r="L83">
        <v>957.926615489116</v>
      </c>
      <c r="M83">
        <v>20.2485775004196</v>
      </c>
      <c r="N83">
        <v>47.8053778940022</v>
      </c>
      <c r="O83">
        <v>46.8541688149861</v>
      </c>
      <c r="P83">
        <v>-0.09778807541738201</v>
      </c>
      <c r="Q83">
        <v>0.0949217117636818</v>
      </c>
      <c r="R83">
        <v>0.9854698432962889</v>
      </c>
      <c r="S83" t="s">
        <v>6125</v>
      </c>
      <c r="T83" t="s">
        <v>12060</v>
      </c>
      <c r="U83" t="s">
        <v>12060</v>
      </c>
      <c r="V83" t="s">
        <v>12060</v>
      </c>
      <c r="W83">
        <v>3</v>
      </c>
      <c r="X83" t="s">
        <v>12143</v>
      </c>
      <c r="Y83">
        <v>0.3281613057702817</v>
      </c>
      <c r="Z83">
        <f>HYPERLINK("Melting_Curves/meltCurve_A8MV73_.pdf", "Melting_Curves/meltCurve_A8MV73_.pdf")</f>
        <v>0</v>
      </c>
      <c r="AA83" t="s">
        <v>18156</v>
      </c>
      <c r="AB83" t="s">
        <v>23965</v>
      </c>
    </row>
    <row r="84" spans="1:28">
      <c r="A84" t="s">
        <v>110</v>
      </c>
      <c r="B84">
        <v>0.996172204351003</v>
      </c>
      <c r="C84">
        <v>0.987544823954018</v>
      </c>
      <c r="D84">
        <v>0.937708940068229</v>
      </c>
      <c r="E84">
        <v>0.7075233441248761</v>
      </c>
      <c r="F84">
        <v>0.302654396751071</v>
      </c>
      <c r="G84">
        <v>0.152390959276577</v>
      </c>
      <c r="H84">
        <v>0.0803661192418913</v>
      </c>
      <c r="I84">
        <v>0.07623420775369701</v>
      </c>
      <c r="J84">
        <v>0.152161695426221</v>
      </c>
      <c r="K84">
        <v>0.179663722070707</v>
      </c>
      <c r="L84">
        <v>1479.92319622615</v>
      </c>
      <c r="M84">
        <v>29.1669864307143</v>
      </c>
      <c r="N84">
        <v>51.2180708538661</v>
      </c>
      <c r="O84">
        <v>50.5029286016149</v>
      </c>
      <c r="P84">
        <v>-0.127166939962892</v>
      </c>
      <c r="Q84">
        <v>0.119242807916495</v>
      </c>
      <c r="R84">
        <v>0.993500172637737</v>
      </c>
      <c r="S84" t="s">
        <v>6126</v>
      </c>
      <c r="T84" t="s">
        <v>12060</v>
      </c>
      <c r="U84" t="s">
        <v>12060</v>
      </c>
      <c r="V84" t="s">
        <v>12060</v>
      </c>
      <c r="W84">
        <v>12</v>
      </c>
      <c r="X84" t="s">
        <v>12144</v>
      </c>
      <c r="Y84">
        <v>0.4403787565629458</v>
      </c>
      <c r="Z84">
        <f>HYPERLINK("Melting_Curves/meltCurve_A8MVN1_.pdf", "Melting_Curves/meltCurve_A8MVN1_.pdf")</f>
        <v>0</v>
      </c>
      <c r="AA84" t="s">
        <v>18157</v>
      </c>
      <c r="AB84" t="s">
        <v>23966</v>
      </c>
    </row>
    <row r="85" spans="1:28">
      <c r="A85" t="s">
        <v>111</v>
      </c>
      <c r="B85">
        <v>0.996172204351003</v>
      </c>
      <c r="C85">
        <v>0.906651951686451</v>
      </c>
      <c r="D85">
        <v>0.858958795428216</v>
      </c>
      <c r="E85">
        <v>0.795029100204558</v>
      </c>
      <c r="F85">
        <v>0.705087128541165</v>
      </c>
      <c r="G85">
        <v>0.423278040991932</v>
      </c>
      <c r="H85">
        <v>0.277947400839525</v>
      </c>
      <c r="I85">
        <v>0.291635425169357</v>
      </c>
      <c r="J85">
        <v>0.55315077341577</v>
      </c>
      <c r="K85">
        <v>0.496813782649742</v>
      </c>
      <c r="L85">
        <v>894.088524944916</v>
      </c>
      <c r="M85">
        <v>17.4449677429021</v>
      </c>
      <c r="N85">
        <v>56.1831430140498</v>
      </c>
      <c r="O85">
        <v>50.5927036575567</v>
      </c>
      <c r="P85">
        <v>-0.0524267465126536</v>
      </c>
      <c r="Q85">
        <v>0.391856166323235</v>
      </c>
      <c r="R85">
        <v>0.84294564716172</v>
      </c>
      <c r="S85" t="s">
        <v>6127</v>
      </c>
      <c r="T85" t="s">
        <v>12060</v>
      </c>
      <c r="U85" t="s">
        <v>12060</v>
      </c>
      <c r="V85" t="s">
        <v>12060</v>
      </c>
      <c r="W85">
        <v>4</v>
      </c>
      <c r="X85" t="s">
        <v>12145</v>
      </c>
      <c r="Y85">
        <v>0.6307475194295287</v>
      </c>
      <c r="Z85">
        <f>HYPERLINK("Melting_Curves/meltCurve_A8MVW0_.pdf", "Melting_Curves/meltCurve_A8MVW0_.pdf")</f>
        <v>0</v>
      </c>
      <c r="AA85" t="s">
        <v>18158</v>
      </c>
      <c r="AB85" t="s">
        <v>23967</v>
      </c>
    </row>
    <row r="86" spans="1:28">
      <c r="A86" t="s">
        <v>112</v>
      </c>
      <c r="B86">
        <v>0.996172204351003</v>
      </c>
      <c r="C86">
        <v>0.947778268885745</v>
      </c>
      <c r="D86">
        <v>0.834071330982019</v>
      </c>
      <c r="E86">
        <v>0.744456707498362</v>
      </c>
      <c r="F86">
        <v>0.654697263521841</v>
      </c>
      <c r="G86">
        <v>0.41479705601689</v>
      </c>
      <c r="H86">
        <v>0.202825804350194</v>
      </c>
      <c r="I86">
        <v>0.194196733778701</v>
      </c>
      <c r="J86">
        <v>0.456421418427761</v>
      </c>
      <c r="K86">
        <v>0.410947731048227</v>
      </c>
      <c r="L86">
        <v>804.453643856223</v>
      </c>
      <c r="M86">
        <v>15.6780061634042</v>
      </c>
      <c r="N86">
        <v>54.5286354901472</v>
      </c>
      <c r="O86">
        <v>50.4979250339648</v>
      </c>
      <c r="P86">
        <v>-0.0541997525314789</v>
      </c>
      <c r="Q86">
        <v>0.301762606665329</v>
      </c>
      <c r="R86">
        <v>0.88742676214945</v>
      </c>
      <c r="S86" t="s">
        <v>6128</v>
      </c>
      <c r="T86" t="s">
        <v>12060</v>
      </c>
      <c r="U86" t="s">
        <v>12060</v>
      </c>
      <c r="V86" t="s">
        <v>12060</v>
      </c>
      <c r="W86">
        <v>14</v>
      </c>
      <c r="X86" t="s">
        <v>12146</v>
      </c>
      <c r="Y86">
        <v>0.5798794163234118</v>
      </c>
      <c r="Z86">
        <f>HYPERLINK("Melting_Curves/meltCurve_A8MWY0_.pdf", "Melting_Curves/meltCurve_A8MWY0_.pdf")</f>
        <v>0</v>
      </c>
      <c r="AA86" t="s">
        <v>18159</v>
      </c>
      <c r="AB86" t="s">
        <v>23968</v>
      </c>
    </row>
    <row r="87" spans="1:28">
      <c r="A87" t="s">
        <v>113</v>
      </c>
      <c r="B87">
        <v>0.996172204351003</v>
      </c>
      <c r="C87">
        <v>0.96229455293739</v>
      </c>
      <c r="D87">
        <v>0.910826501030386</v>
      </c>
      <c r="E87">
        <v>0.7249503012797019</v>
      </c>
      <c r="F87">
        <v>0.416457777578981</v>
      </c>
      <c r="G87">
        <v>0.270634469990016</v>
      </c>
      <c r="H87">
        <v>0</v>
      </c>
      <c r="I87">
        <v>0</v>
      </c>
      <c r="J87">
        <v>0</v>
      </c>
      <c r="K87">
        <v>0</v>
      </c>
      <c r="L87">
        <v>936.790144105295</v>
      </c>
      <c r="M87">
        <v>17.9005352471228</v>
      </c>
      <c r="N87">
        <v>52.3330819703935</v>
      </c>
      <c r="O87">
        <v>51.6930668451982</v>
      </c>
      <c r="P87">
        <v>-0.08657562330392329</v>
      </c>
      <c r="Q87">
        <v>0</v>
      </c>
      <c r="R87">
        <v>0.991850708112987</v>
      </c>
      <c r="S87" t="s">
        <v>6129</v>
      </c>
      <c r="T87" t="s">
        <v>12060</v>
      </c>
      <c r="U87" t="s">
        <v>12060</v>
      </c>
      <c r="V87" t="s">
        <v>12060</v>
      </c>
      <c r="W87">
        <v>3</v>
      </c>
      <c r="X87" t="s">
        <v>12147</v>
      </c>
      <c r="Y87">
        <v>0.4278174640105912</v>
      </c>
      <c r="Z87">
        <f>HYPERLINK("Melting_Curves/meltCurve_A8MXE8_.pdf", "Melting_Curves/meltCurve_A8MXE8_.pdf")</f>
        <v>0</v>
      </c>
      <c r="AA87" t="s">
        <v>18160</v>
      </c>
      <c r="AB87" t="s">
        <v>23969</v>
      </c>
    </row>
    <row r="88" spans="1:28">
      <c r="A88" t="s">
        <v>114</v>
      </c>
      <c r="B88">
        <v>0.996172204351003</v>
      </c>
      <c r="C88">
        <v>0.766800148252666</v>
      </c>
      <c r="D88">
        <v>0.640854390554622</v>
      </c>
      <c r="E88">
        <v>0.446914836179369</v>
      </c>
      <c r="F88">
        <v>0.343788351766424</v>
      </c>
      <c r="G88">
        <v>0.147369442502135</v>
      </c>
      <c r="H88">
        <v>0.105988981842075</v>
      </c>
      <c r="I88">
        <v>0.0797420614120888</v>
      </c>
      <c r="J88">
        <v>0.156526072380938</v>
      </c>
      <c r="K88">
        <v>0.257500059510977</v>
      </c>
      <c r="L88">
        <v>651.87809310572</v>
      </c>
      <c r="M88">
        <v>13.805363766475</v>
      </c>
      <c r="N88">
        <v>48.2721713094566</v>
      </c>
      <c r="O88">
        <v>46.261496348181</v>
      </c>
      <c r="P88">
        <v>-0.0649144346746466</v>
      </c>
      <c r="Q88">
        <v>0.130013758881268</v>
      </c>
      <c r="R88">
        <v>0.956451233642255</v>
      </c>
      <c r="S88" t="s">
        <v>6130</v>
      </c>
      <c r="T88" t="s">
        <v>12060</v>
      </c>
      <c r="U88" t="s">
        <v>12060</v>
      </c>
      <c r="V88" t="s">
        <v>12060</v>
      </c>
      <c r="W88">
        <v>7</v>
      </c>
      <c r="X88" t="s">
        <v>12148</v>
      </c>
      <c r="Y88">
        <v>0.3669195344333352</v>
      </c>
      <c r="Z88">
        <f>HYPERLINK("Melting_Curves/meltCurve_A8MXP9_.pdf", "Melting_Curves/meltCurve_A8MXP9_.pdf")</f>
        <v>0</v>
      </c>
      <c r="AA88" t="s">
        <v>18161</v>
      </c>
      <c r="AB88" t="s">
        <v>23970</v>
      </c>
    </row>
    <row r="89" spans="1:28">
      <c r="A89" t="s">
        <v>115</v>
      </c>
      <c r="B89">
        <v>0.996172204351003</v>
      </c>
      <c r="C89">
        <v>1.08341122771472</v>
      </c>
      <c r="D89">
        <v>1.04605220715011</v>
      </c>
      <c r="E89">
        <v>0.863925282977192</v>
      </c>
      <c r="F89">
        <v>0.704930553915906</v>
      </c>
      <c r="G89">
        <v>0.604013246177277</v>
      </c>
      <c r="H89">
        <v>0.421527449811422</v>
      </c>
      <c r="I89">
        <v>0.655253830793384</v>
      </c>
      <c r="J89">
        <v>1.51239675812928</v>
      </c>
      <c r="K89">
        <v>1.14678413342127</v>
      </c>
      <c r="L89">
        <v>521.103686578213</v>
      </c>
      <c r="M89">
        <v>1e-05</v>
      </c>
      <c r="Q89">
        <v>1.5</v>
      </c>
      <c r="R89">
        <v>-0.101757608538719</v>
      </c>
      <c r="S89" t="s">
        <v>6131</v>
      </c>
      <c r="T89" t="s">
        <v>12060</v>
      </c>
      <c r="U89" t="s">
        <v>12060</v>
      </c>
      <c r="V89" t="s">
        <v>12060</v>
      </c>
      <c r="W89">
        <v>2</v>
      </c>
      <c r="X89" t="s">
        <v>12149</v>
      </c>
      <c r="Y89">
        <v>1.000073534515797</v>
      </c>
      <c r="Z89">
        <f>HYPERLINK("Melting_Curves/meltCurve_A8MXQ1_.pdf", "Melting_Curves/meltCurve_A8MXQ1_.pdf")</f>
        <v>0</v>
      </c>
      <c r="AA89" t="s">
        <v>18162</v>
      </c>
      <c r="AB89" t="s">
        <v>23971</v>
      </c>
    </row>
    <row r="90" spans="1:28">
      <c r="A90" t="s">
        <v>116</v>
      </c>
      <c r="B90">
        <v>0.996172204351003</v>
      </c>
      <c r="C90">
        <v>1.08204648792914</v>
      </c>
      <c r="D90">
        <v>0.94702603928829</v>
      </c>
      <c r="E90">
        <v>0.762840048156717</v>
      </c>
      <c r="F90">
        <v>0.467893282359483</v>
      </c>
      <c r="G90">
        <v>0.159688792364307</v>
      </c>
      <c r="H90">
        <v>0.0372166436393967</v>
      </c>
      <c r="I90">
        <v>0.0501136829518433</v>
      </c>
      <c r="J90">
        <v>0.0215509698461967</v>
      </c>
      <c r="K90">
        <v>0.0295869029830636</v>
      </c>
      <c r="L90">
        <v>1146.45258861661</v>
      </c>
      <c r="M90">
        <v>21.8229531643103</v>
      </c>
      <c r="N90">
        <v>52.6040468593541</v>
      </c>
      <c r="O90">
        <v>52.0990771702319</v>
      </c>
      <c r="P90">
        <v>-0.103226629237917</v>
      </c>
      <c r="Q90">
        <v>0.0142690990356979</v>
      </c>
      <c r="R90">
        <v>0.994101738803338</v>
      </c>
      <c r="S90" t="s">
        <v>6132</v>
      </c>
      <c r="T90" t="s">
        <v>12060</v>
      </c>
      <c r="U90" t="s">
        <v>12060</v>
      </c>
      <c r="V90" t="s">
        <v>12060</v>
      </c>
      <c r="W90">
        <v>5</v>
      </c>
      <c r="X90" t="s">
        <v>12150</v>
      </c>
      <c r="Y90">
        <v>0.4377606102278717</v>
      </c>
      <c r="Z90">
        <f>HYPERLINK("Melting_Curves/meltCurve_A8MXV4_.pdf", "Melting_Curves/meltCurve_A8MXV4_.pdf")</f>
        <v>0</v>
      </c>
      <c r="AA90" t="s">
        <v>18163</v>
      </c>
      <c r="AB90" t="s">
        <v>23972</v>
      </c>
    </row>
    <row r="91" spans="1:28">
      <c r="A91" t="s">
        <v>117</v>
      </c>
      <c r="B91">
        <v>0.996172204351003</v>
      </c>
      <c r="C91">
        <v>0.797420495106851</v>
      </c>
      <c r="D91">
        <v>0.696409552193184</v>
      </c>
      <c r="E91">
        <v>0.555642127875814</v>
      </c>
      <c r="F91">
        <v>0.313458255919351</v>
      </c>
      <c r="G91">
        <v>0.122188909972527</v>
      </c>
      <c r="H91">
        <v>0.063628631242198</v>
      </c>
      <c r="I91">
        <v>0.0402388997568793</v>
      </c>
      <c r="J91">
        <v>0.0742564933597548</v>
      </c>
      <c r="K91">
        <v>0.09054819475502419</v>
      </c>
      <c r="L91">
        <v>613.2056241896501</v>
      </c>
      <c r="M91">
        <v>12.4308782903577</v>
      </c>
      <c r="N91">
        <v>49.4478551498209</v>
      </c>
      <c r="O91">
        <v>48.1047858085701</v>
      </c>
      <c r="P91">
        <v>-0.0636674013919846</v>
      </c>
      <c r="Q91">
        <v>0.0146909637708826</v>
      </c>
      <c r="R91">
        <v>0.982369838313915</v>
      </c>
      <c r="S91" t="s">
        <v>6133</v>
      </c>
      <c r="T91" t="s">
        <v>12060</v>
      </c>
      <c r="U91" t="s">
        <v>12060</v>
      </c>
      <c r="V91" t="s">
        <v>12060</v>
      </c>
      <c r="W91">
        <v>7</v>
      </c>
      <c r="X91" t="s">
        <v>12151</v>
      </c>
      <c r="Y91">
        <v>0.3545697338079135</v>
      </c>
      <c r="Z91">
        <f>HYPERLINK("Melting_Curves/meltCurve_A8MYT4_.pdf", "Melting_Curves/meltCurve_A8MYT4_.pdf")</f>
        <v>0</v>
      </c>
      <c r="AA91" t="s">
        <v>18164</v>
      </c>
      <c r="AB91" t="s">
        <v>23973</v>
      </c>
    </row>
    <row r="92" spans="1:28">
      <c r="A92" t="s">
        <v>118</v>
      </c>
      <c r="B92">
        <v>0.996172204351003</v>
      </c>
      <c r="C92">
        <v>1.06655010460612</v>
      </c>
      <c r="D92">
        <v>0.77031566227168</v>
      </c>
      <c r="E92">
        <v>0.993984760047439</v>
      </c>
      <c r="F92">
        <v>0.780109504599463</v>
      </c>
      <c r="G92">
        <v>0.622288015034137</v>
      </c>
      <c r="H92">
        <v>0.691830468659267</v>
      </c>
      <c r="I92">
        <v>0.238132346967298</v>
      </c>
      <c r="J92">
        <v>0.736241517305783</v>
      </c>
      <c r="K92">
        <v>0.60212994849535</v>
      </c>
      <c r="L92">
        <v>1234.12935825771</v>
      </c>
      <c r="M92">
        <v>23.1403968831587</v>
      </c>
      <c r="O92">
        <v>52.9387220260577</v>
      </c>
      <c r="P92">
        <v>-0.0487696216313058</v>
      </c>
      <c r="Q92">
        <v>0.553723215391758</v>
      </c>
      <c r="R92">
        <v>0.602104168125032</v>
      </c>
      <c r="S92" t="s">
        <v>6134</v>
      </c>
      <c r="T92" t="s">
        <v>12060</v>
      </c>
      <c r="U92" t="s">
        <v>12060</v>
      </c>
      <c r="V92" t="s">
        <v>12060</v>
      </c>
      <c r="W92">
        <v>3</v>
      </c>
      <c r="X92" t="s">
        <v>12152</v>
      </c>
      <c r="Y92">
        <v>0.7567970190290079</v>
      </c>
      <c r="Z92">
        <f>HYPERLINK("Melting_Curves/meltCurve_A9Z1X7_.pdf", "Melting_Curves/meltCurve_A9Z1X7_.pdf")</f>
        <v>0</v>
      </c>
      <c r="AA92" t="s">
        <v>18165</v>
      </c>
      <c r="AB92" t="s">
        <v>23974</v>
      </c>
    </row>
    <row r="93" spans="1:28">
      <c r="A93" t="s">
        <v>119</v>
      </c>
      <c r="B93">
        <v>0.996172204351003</v>
      </c>
      <c r="C93">
        <v>0.984399252528996</v>
      </c>
      <c r="D93">
        <v>0.956193561530116</v>
      </c>
      <c r="E93">
        <v>0.838729790319831</v>
      </c>
      <c r="F93">
        <v>0.551518990081173</v>
      </c>
      <c r="G93">
        <v>0.241885188627747</v>
      </c>
      <c r="H93">
        <v>0.0967881169627562</v>
      </c>
      <c r="I93">
        <v>0.0996219653447224</v>
      </c>
      <c r="J93">
        <v>0.191042516229855</v>
      </c>
      <c r="K93">
        <v>0.146639164878302</v>
      </c>
      <c r="L93">
        <v>1344.3969901655</v>
      </c>
      <c r="M93">
        <v>25.4377261555934</v>
      </c>
      <c r="N93">
        <v>53.4442919589958</v>
      </c>
      <c r="O93">
        <v>52.5271410977651</v>
      </c>
      <c r="P93">
        <v>-0.10616795547139</v>
      </c>
      <c r="Q93">
        <v>0.123093130387787</v>
      </c>
      <c r="R93">
        <v>0.992238234545281</v>
      </c>
      <c r="S93" t="s">
        <v>6135</v>
      </c>
      <c r="T93" t="s">
        <v>12060</v>
      </c>
      <c r="U93" t="s">
        <v>12060</v>
      </c>
      <c r="V93" t="s">
        <v>12060</v>
      </c>
      <c r="W93">
        <v>20</v>
      </c>
      <c r="X93" t="s">
        <v>12153</v>
      </c>
      <c r="Y93">
        <v>0.5065214790907741</v>
      </c>
      <c r="Z93">
        <f>HYPERLINK("Melting_Curves/meltCurve_B0FLL2_.pdf", "Melting_Curves/meltCurve_B0FLL2_.pdf")</f>
        <v>0</v>
      </c>
      <c r="AA93" t="s">
        <v>18166</v>
      </c>
      <c r="AB93" t="s">
        <v>23975</v>
      </c>
    </row>
    <row r="94" spans="1:28">
      <c r="A94" t="s">
        <v>120</v>
      </c>
      <c r="B94">
        <v>0.996172204351003</v>
      </c>
      <c r="C94">
        <v>0.880618936898839</v>
      </c>
      <c r="D94">
        <v>0.950153514465508</v>
      </c>
      <c r="E94">
        <v>1.87099930997118</v>
      </c>
      <c r="F94">
        <v>0.88432823021327</v>
      </c>
      <c r="G94">
        <v>0.208563364461677</v>
      </c>
      <c r="H94">
        <v>0.0855913954120259</v>
      </c>
      <c r="I94">
        <v>0.0487327781499817</v>
      </c>
      <c r="J94">
        <v>0.116827010730642</v>
      </c>
      <c r="K94">
        <v>0.131076829773119</v>
      </c>
      <c r="L94">
        <v>3523.9351675036</v>
      </c>
      <c r="M94">
        <v>64.11280863223951</v>
      </c>
      <c r="N94">
        <v>55.1502890434081</v>
      </c>
      <c r="O94">
        <v>54.9112039642235</v>
      </c>
      <c r="P94">
        <v>-0.263557476945123</v>
      </c>
      <c r="Q94">
        <v>0.09707567167445651</v>
      </c>
      <c r="R94">
        <v>0.7578052965688989</v>
      </c>
      <c r="S94" t="s">
        <v>6136</v>
      </c>
      <c r="T94" t="s">
        <v>12060</v>
      </c>
      <c r="U94" t="s">
        <v>12060</v>
      </c>
      <c r="V94" t="s">
        <v>12060</v>
      </c>
      <c r="W94">
        <v>19</v>
      </c>
      <c r="X94" t="s">
        <v>12154</v>
      </c>
      <c r="Y94">
        <v>0.5488010019654634</v>
      </c>
      <c r="Z94">
        <f>HYPERLINK("Melting_Curves/meltCurve_B0QY89_.pdf", "Melting_Curves/meltCurve_B0QY89_.pdf")</f>
        <v>0</v>
      </c>
      <c r="AA94" t="s">
        <v>18167</v>
      </c>
      <c r="AB94" t="s">
        <v>23976</v>
      </c>
    </row>
    <row r="95" spans="1:28">
      <c r="A95" t="s">
        <v>121</v>
      </c>
      <c r="B95">
        <v>0.996172204351003</v>
      </c>
      <c r="C95">
        <v>0.977913427858582</v>
      </c>
      <c r="D95">
        <v>0.846599148330874</v>
      </c>
      <c r="E95">
        <v>0.679939541613818</v>
      </c>
      <c r="F95">
        <v>0.423065459037945</v>
      </c>
      <c r="G95">
        <v>0.0968057128353645</v>
      </c>
      <c r="H95">
        <v>0.0440634744687749</v>
      </c>
      <c r="I95">
        <v>0.03847320939248</v>
      </c>
      <c r="J95">
        <v>0.110126201816407</v>
      </c>
      <c r="K95">
        <v>0.05784753801327</v>
      </c>
      <c r="L95">
        <v>972.553824378795</v>
      </c>
      <c r="M95">
        <v>18.9429350146511</v>
      </c>
      <c r="N95">
        <v>51.5364924886173</v>
      </c>
      <c r="O95">
        <v>50.7793417714697</v>
      </c>
      <c r="P95">
        <v>-0.0900354196102426</v>
      </c>
      <c r="Q95">
        <v>0.0346258441009471</v>
      </c>
      <c r="R95">
        <v>0.9878134301311901</v>
      </c>
      <c r="S95" t="s">
        <v>6137</v>
      </c>
      <c r="T95" t="s">
        <v>12060</v>
      </c>
      <c r="U95" t="s">
        <v>12060</v>
      </c>
      <c r="V95" t="s">
        <v>12060</v>
      </c>
      <c r="W95">
        <v>8</v>
      </c>
      <c r="X95" t="s">
        <v>12155</v>
      </c>
      <c r="Y95">
        <v>0.4143628871004709</v>
      </c>
      <c r="Z95">
        <f>HYPERLINK("Melting_Curves/meltCurve_B0QY95_.pdf", "Melting_Curves/meltCurve_B0QY95_.pdf")</f>
        <v>0</v>
      </c>
      <c r="AA95" t="s">
        <v>18168</v>
      </c>
      <c r="AB95" t="s">
        <v>23977</v>
      </c>
    </row>
    <row r="96" spans="1:28">
      <c r="A96" t="s">
        <v>122</v>
      </c>
      <c r="B96">
        <v>0.996172204351003</v>
      </c>
      <c r="C96">
        <v>0.892516161728205</v>
      </c>
      <c r="D96">
        <v>0.724055318753724</v>
      </c>
      <c r="E96">
        <v>0.6636523564863041</v>
      </c>
      <c r="F96">
        <v>0.424397947796656</v>
      </c>
      <c r="G96">
        <v>0.290120832879859</v>
      </c>
      <c r="H96">
        <v>0.230970298721583</v>
      </c>
      <c r="I96">
        <v>0.202109561714517</v>
      </c>
      <c r="J96">
        <v>0.696216437276529</v>
      </c>
      <c r="K96">
        <v>0.68583168529496</v>
      </c>
      <c r="L96">
        <v>947.509406020344</v>
      </c>
      <c r="M96">
        <v>20.2868451842155</v>
      </c>
      <c r="N96">
        <v>51.4244975843234</v>
      </c>
      <c r="O96">
        <v>46.2588834029935</v>
      </c>
      <c r="P96">
        <v>-0.06334094441021131</v>
      </c>
      <c r="Q96">
        <v>0.422287459735225</v>
      </c>
      <c r="R96">
        <v>0.614618395654461</v>
      </c>
      <c r="S96" t="s">
        <v>6138</v>
      </c>
      <c r="T96" t="s">
        <v>12060</v>
      </c>
      <c r="U96" t="s">
        <v>12060</v>
      </c>
      <c r="V96" t="s">
        <v>12060</v>
      </c>
      <c r="W96">
        <v>5</v>
      </c>
      <c r="X96" t="s">
        <v>12156</v>
      </c>
      <c r="Y96">
        <v>0.5597169544478242</v>
      </c>
      <c r="Z96">
        <f>HYPERLINK("Melting_Curves/meltCurve_B0QYK0_.pdf", "Melting_Curves/meltCurve_B0QYK0_.pdf")</f>
        <v>0</v>
      </c>
      <c r="AA96" t="s">
        <v>18169</v>
      </c>
      <c r="AB96" t="s">
        <v>23978</v>
      </c>
    </row>
    <row r="97" spans="1:28">
      <c r="A97" t="s">
        <v>123</v>
      </c>
      <c r="B97">
        <v>0.996172204351003</v>
      </c>
      <c r="C97">
        <v>0.857396406164066</v>
      </c>
      <c r="D97">
        <v>0.815525429865556</v>
      </c>
      <c r="E97">
        <v>0.786753180215749</v>
      </c>
      <c r="F97">
        <v>0.558613724217591</v>
      </c>
      <c r="G97">
        <v>0.30897095596732</v>
      </c>
      <c r="H97">
        <v>0.21668140631568</v>
      </c>
      <c r="I97">
        <v>0.284144934285251</v>
      </c>
      <c r="J97">
        <v>0.373178157489346</v>
      </c>
      <c r="K97">
        <v>0.190588261866655</v>
      </c>
      <c r="L97">
        <v>694.635187057478</v>
      </c>
      <c r="M97">
        <v>13.5100174962651</v>
      </c>
      <c r="N97">
        <v>53.6436654998692</v>
      </c>
      <c r="O97">
        <v>50.3289829318943</v>
      </c>
      <c r="P97">
        <v>-0.0527104754714049</v>
      </c>
      <c r="Q97">
        <v>0.214668037456282</v>
      </c>
      <c r="R97">
        <v>0.937344418670228</v>
      </c>
      <c r="S97" t="s">
        <v>6139</v>
      </c>
      <c r="T97" t="s">
        <v>12060</v>
      </c>
      <c r="U97" t="s">
        <v>12060</v>
      </c>
      <c r="V97" t="s">
        <v>12060</v>
      </c>
      <c r="W97">
        <v>1</v>
      </c>
      <c r="X97" t="s">
        <v>12157</v>
      </c>
      <c r="Y97">
        <v>0.5345790815079854</v>
      </c>
      <c r="Z97">
        <f>HYPERLINK("Melting_Curves/meltCurve_B0QYW5_.pdf", "Melting_Curves/meltCurve_B0QYW5_.pdf")</f>
        <v>0</v>
      </c>
      <c r="AA97" t="s">
        <v>18170</v>
      </c>
      <c r="AB97" t="s">
        <v>23979</v>
      </c>
    </row>
    <row r="98" spans="1:28">
      <c r="A98" t="s">
        <v>124</v>
      </c>
      <c r="B98">
        <v>0.996172204351003</v>
      </c>
      <c r="C98">
        <v>1.05196201327673</v>
      </c>
      <c r="D98">
        <v>1.08791356618119</v>
      </c>
      <c r="E98">
        <v>0.9500783605294399</v>
      </c>
      <c r="F98">
        <v>0.804190617976172</v>
      </c>
      <c r="G98">
        <v>0.570410060993535</v>
      </c>
      <c r="H98">
        <v>0.443566679869721</v>
      </c>
      <c r="I98">
        <v>0.243033705561764</v>
      </c>
      <c r="J98">
        <v>0.182023561461391</v>
      </c>
      <c r="K98">
        <v>0.108806099557923</v>
      </c>
      <c r="L98">
        <v>863.875244383476</v>
      </c>
      <c r="M98">
        <v>14.8109609321407</v>
      </c>
      <c r="N98">
        <v>58.7724768986035</v>
      </c>
      <c r="O98">
        <v>57.2944251494218</v>
      </c>
      <c r="P98">
        <v>-0.0611998731313654</v>
      </c>
      <c r="Q98">
        <v>0.0531230707153725</v>
      </c>
      <c r="R98">
        <v>0.984197377131546</v>
      </c>
      <c r="S98" t="s">
        <v>6140</v>
      </c>
      <c r="T98" t="s">
        <v>12060</v>
      </c>
      <c r="U98" t="s">
        <v>12060</v>
      </c>
      <c r="V98" t="s">
        <v>12060</v>
      </c>
      <c r="W98">
        <v>4</v>
      </c>
      <c r="X98" t="s">
        <v>12158</v>
      </c>
      <c r="Y98">
        <v>0.6434281374454657</v>
      </c>
      <c r="Z98">
        <f>HYPERLINK("Melting_Curves/meltCurve_B0S8I7_.pdf", "Melting_Curves/meltCurve_B0S8I7_.pdf")</f>
        <v>0</v>
      </c>
      <c r="AA98" t="s">
        <v>18171</v>
      </c>
      <c r="AB98" t="s">
        <v>23980</v>
      </c>
    </row>
    <row r="99" spans="1:28">
      <c r="A99" t="s">
        <v>125</v>
      </c>
      <c r="B99">
        <v>0.996172204351003</v>
      </c>
      <c r="C99">
        <v>0.938141528735107</v>
      </c>
      <c r="D99">
        <v>0.792976761338961</v>
      </c>
      <c r="E99">
        <v>0.448676212973546</v>
      </c>
      <c r="F99">
        <v>0.206123147312235</v>
      </c>
      <c r="G99">
        <v>0.09002273708623459</v>
      </c>
      <c r="H99">
        <v>0.0385580856737716</v>
      </c>
      <c r="I99">
        <v>0.0339853470591562</v>
      </c>
      <c r="J99">
        <v>0.0602674378804505</v>
      </c>
      <c r="K99">
        <v>0.049570571152528</v>
      </c>
      <c r="L99">
        <v>983.033074143462</v>
      </c>
      <c r="M99">
        <v>20.0969779677804</v>
      </c>
      <c r="N99">
        <v>49.1073447646369</v>
      </c>
      <c r="O99">
        <v>48.4378844952447</v>
      </c>
      <c r="P99">
        <v>-0.09979245334874751</v>
      </c>
      <c r="Q99">
        <v>0.0379487009058858</v>
      </c>
      <c r="R99">
        <v>0.999213789457036</v>
      </c>
      <c r="S99" t="s">
        <v>6141</v>
      </c>
      <c r="T99" t="s">
        <v>12060</v>
      </c>
      <c r="U99" t="s">
        <v>12060</v>
      </c>
      <c r="V99" t="s">
        <v>12060</v>
      </c>
      <c r="W99">
        <v>32</v>
      </c>
      <c r="X99" t="s">
        <v>12159</v>
      </c>
      <c r="Y99">
        <v>0.3371761878399172</v>
      </c>
      <c r="Z99">
        <f>HYPERLINK("Melting_Curves/meltCurve_B0UX83_.pdf", "Melting_Curves/meltCurve_B0UX83_.pdf")</f>
        <v>0</v>
      </c>
      <c r="AA99" t="s">
        <v>18172</v>
      </c>
      <c r="AB99" t="s">
        <v>23981</v>
      </c>
    </row>
    <row r="100" spans="1:28">
      <c r="A100" t="s">
        <v>126</v>
      </c>
      <c r="B100">
        <v>0.996172204351003</v>
      </c>
      <c r="C100">
        <v>1.01219726164256</v>
      </c>
      <c r="D100">
        <v>0.966674326406873</v>
      </c>
      <c r="E100">
        <v>0.663798955494412</v>
      </c>
      <c r="F100">
        <v>0.354715935543639</v>
      </c>
      <c r="G100">
        <v>0.210117993651276</v>
      </c>
      <c r="H100">
        <v>0.0779733716093637</v>
      </c>
      <c r="I100">
        <v>0.06798049748011389</v>
      </c>
      <c r="J100">
        <v>0.119188118301495</v>
      </c>
      <c r="K100">
        <v>0.0697062471534852</v>
      </c>
      <c r="L100">
        <v>1128.01233893996</v>
      </c>
      <c r="M100">
        <v>22.0639608947614</v>
      </c>
      <c r="N100">
        <v>51.5334844286299</v>
      </c>
      <c r="O100">
        <v>50.7102321956902</v>
      </c>
      <c r="P100">
        <v>-0.100043528299935</v>
      </c>
      <c r="Q100">
        <v>0.0802884683458312</v>
      </c>
      <c r="R100">
        <v>0.99538199457135</v>
      </c>
      <c r="S100" t="s">
        <v>6142</v>
      </c>
      <c r="T100" t="s">
        <v>12060</v>
      </c>
      <c r="U100" t="s">
        <v>12060</v>
      </c>
      <c r="V100" t="s">
        <v>12060</v>
      </c>
      <c r="W100">
        <v>14</v>
      </c>
      <c r="X100" t="s">
        <v>12160</v>
      </c>
      <c r="Y100">
        <v>0.4319391477352716</v>
      </c>
      <c r="Z100">
        <f>HYPERLINK("Melting_Curves/meltCurve_B0UXB6_.pdf", "Melting_Curves/meltCurve_B0UXB6_.pdf")</f>
        <v>0</v>
      </c>
      <c r="AA100" t="s">
        <v>18173</v>
      </c>
      <c r="AB100" t="s">
        <v>23982</v>
      </c>
    </row>
    <row r="101" spans="1:28">
      <c r="A101" t="s">
        <v>127</v>
      </c>
      <c r="B101">
        <v>0.996172204351003</v>
      </c>
      <c r="C101">
        <v>0.859487740623649</v>
      </c>
      <c r="D101">
        <v>0.71947012660609</v>
      </c>
      <c r="E101">
        <v>0.684890741990159</v>
      </c>
      <c r="F101">
        <v>0.470950293572364</v>
      </c>
      <c r="G101">
        <v>0.244932582336239</v>
      </c>
      <c r="H101">
        <v>0.132410884804649</v>
      </c>
      <c r="I101">
        <v>0.163868124660736</v>
      </c>
      <c r="J101">
        <v>0.394191145683356</v>
      </c>
      <c r="K101">
        <v>0.279171690769176</v>
      </c>
      <c r="L101">
        <v>677.751449480831</v>
      </c>
      <c r="M101">
        <v>13.7561392314705</v>
      </c>
      <c r="N101">
        <v>51.3496559231837</v>
      </c>
      <c r="O101">
        <v>48.2628243427161</v>
      </c>
      <c r="P101">
        <v>-0.0560406047942226</v>
      </c>
      <c r="Q101">
        <v>0.213647219549168</v>
      </c>
      <c r="R101">
        <v>0.905316410019807</v>
      </c>
      <c r="S101" t="s">
        <v>6143</v>
      </c>
      <c r="T101" t="s">
        <v>12060</v>
      </c>
      <c r="U101" t="s">
        <v>12060</v>
      </c>
      <c r="V101" t="s">
        <v>12060</v>
      </c>
      <c r="W101">
        <v>4</v>
      </c>
      <c r="X101" t="s">
        <v>12161</v>
      </c>
      <c r="Y101">
        <v>0.4790961756682607</v>
      </c>
      <c r="Z101">
        <f>HYPERLINK("Melting_Curves/meltCurve_B0UZY3_.pdf", "Melting_Curves/meltCurve_B0UZY3_.pdf")</f>
        <v>0</v>
      </c>
      <c r="AA101" t="s">
        <v>18174</v>
      </c>
      <c r="AB101" t="s">
        <v>23983</v>
      </c>
    </row>
    <row r="102" spans="1:28">
      <c r="A102" t="s">
        <v>128</v>
      </c>
      <c r="B102">
        <v>0.996172204351003</v>
      </c>
      <c r="C102">
        <v>0.733671266436734</v>
      </c>
      <c r="D102">
        <v>0.715717776098708</v>
      </c>
      <c r="E102">
        <v>0.551010669281976</v>
      </c>
      <c r="F102">
        <v>0.152505511374857</v>
      </c>
      <c r="G102">
        <v>0.0767191819064698</v>
      </c>
      <c r="H102">
        <v>0.0341136584978111</v>
      </c>
      <c r="I102">
        <v>0.0289543794367559</v>
      </c>
      <c r="J102">
        <v>0.063026054789263</v>
      </c>
      <c r="K102">
        <v>0.0531904866182107</v>
      </c>
      <c r="L102">
        <v>676.246091018711</v>
      </c>
      <c r="M102">
        <v>13.893616444119</v>
      </c>
      <c r="N102">
        <v>48.6803665955443</v>
      </c>
      <c r="O102">
        <v>47.6980532737221</v>
      </c>
      <c r="P102">
        <v>-0.0727556775076821</v>
      </c>
      <c r="Q102">
        <v>0.00102862522969678</v>
      </c>
      <c r="R102">
        <v>0.962490622461479</v>
      </c>
      <c r="S102" t="s">
        <v>6144</v>
      </c>
      <c r="T102" t="s">
        <v>12060</v>
      </c>
      <c r="U102" t="s">
        <v>12060</v>
      </c>
      <c r="V102" t="s">
        <v>12060</v>
      </c>
      <c r="W102">
        <v>48</v>
      </c>
      <c r="X102" t="s">
        <v>12162</v>
      </c>
      <c r="Y102">
        <v>0.3186802816918089</v>
      </c>
      <c r="Z102">
        <f>HYPERLINK("Melting_Curves/meltCurve_B0V043_.pdf", "Melting_Curves/meltCurve_B0V043_.pdf")</f>
        <v>0</v>
      </c>
      <c r="AA102" t="s">
        <v>18175</v>
      </c>
      <c r="AB102" t="s">
        <v>23984</v>
      </c>
    </row>
    <row r="103" spans="1:28">
      <c r="A103" t="s">
        <v>129</v>
      </c>
      <c r="B103">
        <v>0.996172204351003</v>
      </c>
      <c r="C103">
        <v>0.816334311302371</v>
      </c>
      <c r="D103">
        <v>0.889058384465354</v>
      </c>
      <c r="E103">
        <v>1.14193455917059</v>
      </c>
      <c r="F103">
        <v>1.21097719344705</v>
      </c>
      <c r="G103">
        <v>0.8177252556797679</v>
      </c>
      <c r="H103">
        <v>0.5571250558399869</v>
      </c>
      <c r="I103">
        <v>0.550650631801001</v>
      </c>
      <c r="J103">
        <v>0.198078267881843</v>
      </c>
      <c r="K103">
        <v>0.129982376535467</v>
      </c>
      <c r="L103">
        <v>1184.917526743</v>
      </c>
      <c r="M103">
        <v>18.8303869019702</v>
      </c>
      <c r="N103">
        <v>62.9679056547604</v>
      </c>
      <c r="O103">
        <v>62.2290488571475</v>
      </c>
      <c r="P103">
        <v>-0.07517958288613059</v>
      </c>
      <c r="Q103">
        <v>0.0062532193765909</v>
      </c>
      <c r="R103">
        <v>0.86929011757582</v>
      </c>
      <c r="S103" t="s">
        <v>6145</v>
      </c>
      <c r="T103" t="s">
        <v>12060</v>
      </c>
      <c r="U103" t="s">
        <v>12060</v>
      </c>
      <c r="V103" t="s">
        <v>12060</v>
      </c>
      <c r="W103">
        <v>2</v>
      </c>
      <c r="X103" t="s">
        <v>12163</v>
      </c>
      <c r="Y103">
        <v>0.763904821283085</v>
      </c>
      <c r="Z103">
        <f>HYPERLINK("Melting_Curves/meltCurve_B0V0T3_.pdf", "Melting_Curves/meltCurve_B0V0T3_.pdf")</f>
        <v>0</v>
      </c>
      <c r="AA103" t="s">
        <v>18176</v>
      </c>
      <c r="AB103" t="s">
        <v>23985</v>
      </c>
    </row>
    <row r="104" spans="1:28">
      <c r="A104" t="s">
        <v>130</v>
      </c>
      <c r="B104">
        <v>0.996172204351003</v>
      </c>
      <c r="C104">
        <v>1.31370977639503</v>
      </c>
      <c r="D104">
        <v>1.30467867711833</v>
      </c>
      <c r="E104">
        <v>1.11880635611872</v>
      </c>
      <c r="F104">
        <v>0.730139000997807</v>
      </c>
      <c r="G104">
        <v>0.694853248638712</v>
      </c>
      <c r="H104">
        <v>0.709024827654803</v>
      </c>
      <c r="I104">
        <v>1.06909985272156</v>
      </c>
      <c r="J104">
        <v>2.72243291720912</v>
      </c>
      <c r="K104">
        <v>1.65849028835191</v>
      </c>
      <c r="L104">
        <v>15000</v>
      </c>
      <c r="M104">
        <v>232.565075680274</v>
      </c>
      <c r="O104">
        <v>64.4933069242051</v>
      </c>
      <c r="P104">
        <v>0.450754286063106</v>
      </c>
      <c r="Q104">
        <v>1.5</v>
      </c>
      <c r="R104">
        <v>0.405676846331487</v>
      </c>
      <c r="S104" t="s">
        <v>6146</v>
      </c>
      <c r="T104" t="s">
        <v>12060</v>
      </c>
      <c r="U104" t="s">
        <v>12060</v>
      </c>
      <c r="V104" t="s">
        <v>12060</v>
      </c>
      <c r="W104">
        <v>1</v>
      </c>
      <c r="X104" t="s">
        <v>12164</v>
      </c>
      <c r="Y104">
        <v>1.091633325356259</v>
      </c>
      <c r="Z104">
        <f>HYPERLINK("Melting_Curves/meltCurve_B0YIW2_.pdf", "Melting_Curves/meltCurve_B0YIW2_.pdf")</f>
        <v>0</v>
      </c>
      <c r="AA104" t="s">
        <v>18177</v>
      </c>
      <c r="AB104" t="s">
        <v>23986</v>
      </c>
    </row>
    <row r="105" spans="1:28">
      <c r="A105" t="s">
        <v>131</v>
      </c>
      <c r="B105">
        <v>0.996172204351003</v>
      </c>
      <c r="C105">
        <v>0.736015387302652</v>
      </c>
      <c r="D105">
        <v>0.7333579740364889</v>
      </c>
      <c r="E105">
        <v>0.609344757067361</v>
      </c>
      <c r="F105">
        <v>0.490752237218415</v>
      </c>
      <c r="G105">
        <v>0.358132980985106</v>
      </c>
      <c r="H105">
        <v>0.21726654742271</v>
      </c>
      <c r="I105">
        <v>0.17868708819979</v>
      </c>
      <c r="J105">
        <v>0.736713399909204</v>
      </c>
      <c r="K105">
        <v>0.412545217950929</v>
      </c>
      <c r="L105">
        <v>643.249408183761</v>
      </c>
      <c r="M105">
        <v>13.920535721023</v>
      </c>
      <c r="N105">
        <v>51.3863529592218</v>
      </c>
      <c r="O105">
        <v>45.286411518561</v>
      </c>
      <c r="P105">
        <v>-0.0478803220471936</v>
      </c>
      <c r="Q105">
        <v>0.377025634236922</v>
      </c>
      <c r="R105">
        <v>0.631650761932936</v>
      </c>
      <c r="S105" t="s">
        <v>6147</v>
      </c>
      <c r="T105" t="s">
        <v>12060</v>
      </c>
      <c r="U105" t="s">
        <v>12060</v>
      </c>
      <c r="V105" t="s">
        <v>12060</v>
      </c>
      <c r="W105">
        <v>2</v>
      </c>
      <c r="X105" t="s">
        <v>12165</v>
      </c>
      <c r="Y105">
        <v>0.5268225876641722</v>
      </c>
      <c r="Z105">
        <f>HYPERLINK("Melting_Curves/meltCurve_B1AH87_.pdf", "Melting_Curves/meltCurve_B1AH87_.pdf")</f>
        <v>0</v>
      </c>
      <c r="AA105" t="s">
        <v>18178</v>
      </c>
      <c r="AB105" t="s">
        <v>23987</v>
      </c>
    </row>
    <row r="106" spans="1:28">
      <c r="A106" t="s">
        <v>132</v>
      </c>
      <c r="B106">
        <v>0.996172204351003</v>
      </c>
      <c r="C106">
        <v>0.906907687056552</v>
      </c>
      <c r="D106">
        <v>0.880989479139516</v>
      </c>
      <c r="E106">
        <v>0.826938974501742</v>
      </c>
      <c r="F106">
        <v>0.75490106468484</v>
      </c>
      <c r="G106">
        <v>0.621962811769193</v>
      </c>
      <c r="H106">
        <v>0.353255611907673</v>
      </c>
      <c r="I106">
        <v>0.351588885516149</v>
      </c>
      <c r="J106">
        <v>0.7878318276645691</v>
      </c>
      <c r="K106">
        <v>0.659855185988079</v>
      </c>
      <c r="L106">
        <v>821.088999948576</v>
      </c>
      <c r="M106">
        <v>16.2617347511208</v>
      </c>
      <c r="O106">
        <v>49.7470661509455</v>
      </c>
      <c r="P106">
        <v>-0.0373164241215127</v>
      </c>
      <c r="Q106">
        <v>0.543407717036224</v>
      </c>
      <c r="R106">
        <v>0.610235259656016</v>
      </c>
      <c r="S106" t="s">
        <v>6148</v>
      </c>
      <c r="T106" t="s">
        <v>12060</v>
      </c>
      <c r="U106" t="s">
        <v>12060</v>
      </c>
      <c r="V106" t="s">
        <v>12060</v>
      </c>
      <c r="W106">
        <v>5</v>
      </c>
      <c r="X106" t="s">
        <v>12166</v>
      </c>
      <c r="Y106">
        <v>0.7124025208448754</v>
      </c>
      <c r="Z106">
        <f>HYPERLINK("Melting_Curves/meltCurve_B1AHD1_.pdf", "Melting_Curves/meltCurve_B1AHD1_.pdf")</f>
        <v>0</v>
      </c>
      <c r="AA106" t="s">
        <v>18179</v>
      </c>
      <c r="AB106" t="s">
        <v>23988</v>
      </c>
    </row>
    <row r="107" spans="1:28">
      <c r="A107" t="s">
        <v>133</v>
      </c>
      <c r="B107">
        <v>0.996172204351003</v>
      </c>
      <c r="C107">
        <v>1.01751389162035</v>
      </c>
      <c r="D107">
        <v>0.954703616367662</v>
      </c>
      <c r="E107">
        <v>0.758576870647111</v>
      </c>
      <c r="F107">
        <v>0.703774907136184</v>
      </c>
      <c r="G107">
        <v>0.572926935801364</v>
      </c>
      <c r="H107">
        <v>0.379810921593046</v>
      </c>
      <c r="I107">
        <v>0.450073655256473</v>
      </c>
      <c r="J107">
        <v>1.07390183076889</v>
      </c>
      <c r="K107">
        <v>0.8623614322655661</v>
      </c>
      <c r="L107">
        <v>1889.86266491825</v>
      </c>
      <c r="M107">
        <v>39.1393427356907</v>
      </c>
      <c r="O107">
        <v>48.1599609935008</v>
      </c>
      <c r="P107">
        <v>-0.0666056002380713</v>
      </c>
      <c r="Q107">
        <v>0.672174769689654</v>
      </c>
      <c r="R107">
        <v>0.369741055670844</v>
      </c>
      <c r="S107" t="s">
        <v>6149</v>
      </c>
      <c r="T107" t="s">
        <v>12060</v>
      </c>
      <c r="U107" t="s">
        <v>12060</v>
      </c>
      <c r="V107" t="s">
        <v>12060</v>
      </c>
      <c r="W107">
        <v>7</v>
      </c>
      <c r="X107" t="s">
        <v>12167</v>
      </c>
      <c r="Y107">
        <v>0.7638607202983376</v>
      </c>
      <c r="Z107">
        <f>HYPERLINK("Melting_Curves/meltCurve_B1AJQ6_.pdf", "Melting_Curves/meltCurve_B1AJQ6_.pdf")</f>
        <v>0</v>
      </c>
      <c r="AA107" t="s">
        <v>18180</v>
      </c>
      <c r="AB107" t="s">
        <v>23989</v>
      </c>
    </row>
    <row r="108" spans="1:28">
      <c r="A108" t="s">
        <v>134</v>
      </c>
      <c r="B108">
        <v>0.996172204351003</v>
      </c>
      <c r="C108">
        <v>0.886012016821497</v>
      </c>
      <c r="D108">
        <v>0.946324360576521</v>
      </c>
      <c r="E108">
        <v>0.416089370974716</v>
      </c>
      <c r="F108">
        <v>0.151816625795915</v>
      </c>
      <c r="G108">
        <v>0.086080959581609</v>
      </c>
      <c r="H108">
        <v>0.0166222729532008</v>
      </c>
      <c r="I108">
        <v>0.0156549488274691</v>
      </c>
      <c r="J108">
        <v>0.0894926143985933</v>
      </c>
      <c r="K108">
        <v>0.108423480178374</v>
      </c>
      <c r="L108">
        <v>1704.79691179112</v>
      </c>
      <c r="M108">
        <v>34.8057749978492</v>
      </c>
      <c r="N108">
        <v>49.1791628060208</v>
      </c>
      <c r="O108">
        <v>48.8194483655301</v>
      </c>
      <c r="P108">
        <v>-0.166535908566018</v>
      </c>
      <c r="Q108">
        <v>0.065653702312765</v>
      </c>
      <c r="R108">
        <v>0.985801900427222</v>
      </c>
      <c r="S108" t="s">
        <v>6150</v>
      </c>
      <c r="T108" t="s">
        <v>12060</v>
      </c>
      <c r="U108" t="s">
        <v>12060</v>
      </c>
      <c r="V108" t="s">
        <v>12060</v>
      </c>
      <c r="W108">
        <v>3</v>
      </c>
      <c r="X108" t="s">
        <v>12168</v>
      </c>
      <c r="Y108">
        <v>0.3495433788117207</v>
      </c>
      <c r="Z108">
        <f>HYPERLINK("Melting_Curves/meltCurve_B1AJY7_.pdf", "Melting_Curves/meltCurve_B1AJY7_.pdf")</f>
        <v>0</v>
      </c>
      <c r="AA108" t="s">
        <v>18181</v>
      </c>
      <c r="AB108" t="s">
        <v>23990</v>
      </c>
    </row>
    <row r="109" spans="1:28">
      <c r="A109" t="s">
        <v>135</v>
      </c>
      <c r="B109">
        <v>0.996172204351003</v>
      </c>
      <c r="C109">
        <v>1.03497624902773</v>
      </c>
      <c r="D109">
        <v>0.914246540538978</v>
      </c>
      <c r="E109">
        <v>0.857770611811284</v>
      </c>
      <c r="F109">
        <v>0.600434984810045</v>
      </c>
      <c r="G109">
        <v>0.341123140041435</v>
      </c>
      <c r="H109">
        <v>0.09036385659684849</v>
      </c>
      <c r="I109">
        <v>0.0737604092685511</v>
      </c>
      <c r="J109">
        <v>0.158671609941291</v>
      </c>
      <c r="K109">
        <v>0.150311253389759</v>
      </c>
      <c r="L109">
        <v>1160.29450560972</v>
      </c>
      <c r="M109">
        <v>21.6274072109858</v>
      </c>
      <c r="N109">
        <v>54.2034644251585</v>
      </c>
      <c r="O109">
        <v>53.1969077587395</v>
      </c>
      <c r="P109">
        <v>-0.09155908714164609</v>
      </c>
      <c r="Q109">
        <v>0.0991904058829719</v>
      </c>
      <c r="R109">
        <v>0.986735801029932</v>
      </c>
      <c r="S109" t="s">
        <v>6151</v>
      </c>
      <c r="T109" t="s">
        <v>12060</v>
      </c>
      <c r="U109" t="s">
        <v>12060</v>
      </c>
      <c r="V109" t="s">
        <v>12060</v>
      </c>
      <c r="W109">
        <v>7</v>
      </c>
      <c r="X109" t="s">
        <v>12169</v>
      </c>
      <c r="Y109">
        <v>0.5198212099931719</v>
      </c>
      <c r="Z109">
        <f>HYPERLINK("Melting_Curves/meltCurve_B1AK13_.pdf", "Melting_Curves/meltCurve_B1AK13_.pdf")</f>
        <v>0</v>
      </c>
      <c r="AA109" t="s">
        <v>18182</v>
      </c>
      <c r="AB109" t="s">
        <v>23991</v>
      </c>
    </row>
    <row r="110" spans="1:28">
      <c r="A110" t="s">
        <v>136</v>
      </c>
      <c r="B110">
        <v>0.996172204351003</v>
      </c>
      <c r="C110">
        <v>0.957708731031228</v>
      </c>
      <c r="D110">
        <v>0.945184502994424</v>
      </c>
      <c r="E110">
        <v>0.877473864852251</v>
      </c>
      <c r="F110">
        <v>0.566228987831376</v>
      </c>
      <c r="G110">
        <v>0.287960254711412</v>
      </c>
      <c r="H110">
        <v>0.114179340021684</v>
      </c>
      <c r="I110">
        <v>0.07941851610592141</v>
      </c>
      <c r="J110">
        <v>0.142584771142825</v>
      </c>
      <c r="K110">
        <v>0.128828434804922</v>
      </c>
      <c r="L110">
        <v>1270.34148837206</v>
      </c>
      <c r="M110">
        <v>23.809671204635</v>
      </c>
      <c r="N110">
        <v>53.8675460713321</v>
      </c>
      <c r="O110">
        <v>52.9819208343447</v>
      </c>
      <c r="P110">
        <v>-0.10094268477992</v>
      </c>
      <c r="Q110">
        <v>0.101533183321033</v>
      </c>
      <c r="R110">
        <v>0.994801381097973</v>
      </c>
      <c r="S110" t="s">
        <v>6152</v>
      </c>
      <c r="T110" t="s">
        <v>12060</v>
      </c>
      <c r="U110" t="s">
        <v>12060</v>
      </c>
      <c r="V110" t="s">
        <v>12060</v>
      </c>
      <c r="W110">
        <v>26</v>
      </c>
      <c r="X110" t="s">
        <v>12170</v>
      </c>
      <c r="Y110">
        <v>0.5105419234350415</v>
      </c>
      <c r="Z110">
        <f>HYPERLINK("Melting_Curves/meltCurve_B1AK87_.pdf", "Melting_Curves/meltCurve_B1AK87_.pdf")</f>
        <v>0</v>
      </c>
      <c r="AA110" t="s">
        <v>18183</v>
      </c>
      <c r="AB110" t="s">
        <v>23992</v>
      </c>
    </row>
    <row r="111" spans="1:28">
      <c r="A111" t="s">
        <v>137</v>
      </c>
      <c r="B111">
        <v>0.996172204351003</v>
      </c>
      <c r="C111">
        <v>0.905817002699679</v>
      </c>
      <c r="D111">
        <v>0.84992940831727</v>
      </c>
      <c r="E111">
        <v>0.67524851868407</v>
      </c>
      <c r="F111">
        <v>0.235211839468561</v>
      </c>
      <c r="G111">
        <v>0.0452505942615833</v>
      </c>
      <c r="H111">
        <v>0.00668938082770351</v>
      </c>
      <c r="I111">
        <v>0.00612814393432454</v>
      </c>
      <c r="J111">
        <v>0.00884264497625639</v>
      </c>
      <c r="K111">
        <v>0.0371569661646813</v>
      </c>
      <c r="L111">
        <v>1160.48861448508</v>
      </c>
      <c r="M111">
        <v>22.8944691832469</v>
      </c>
      <c r="N111">
        <v>50.6886010482861</v>
      </c>
      <c r="O111">
        <v>50.3066487171104</v>
      </c>
      <c r="P111">
        <v>-0.113776781096102</v>
      </c>
      <c r="Q111">
        <v>0</v>
      </c>
      <c r="R111">
        <v>0.990390499004331</v>
      </c>
      <c r="S111" t="s">
        <v>6153</v>
      </c>
      <c r="T111" t="s">
        <v>12060</v>
      </c>
      <c r="U111" t="s">
        <v>12060</v>
      </c>
      <c r="V111" t="s">
        <v>12060</v>
      </c>
      <c r="W111">
        <v>3</v>
      </c>
      <c r="X111" t="s">
        <v>12171</v>
      </c>
      <c r="Y111">
        <v>0.3669925066294707</v>
      </c>
      <c r="Z111">
        <f>HYPERLINK("Melting_Curves/meltCurve_B1AKD8_.pdf", "Melting_Curves/meltCurve_B1AKD8_.pdf")</f>
        <v>0</v>
      </c>
      <c r="AA111" t="s">
        <v>18184</v>
      </c>
      <c r="AB111" t="s">
        <v>23993</v>
      </c>
    </row>
    <row r="112" spans="1:28">
      <c r="A112" t="s">
        <v>138</v>
      </c>
      <c r="B112">
        <v>0.996172204351003</v>
      </c>
      <c r="C112">
        <v>1.02504149157839</v>
      </c>
      <c r="D112">
        <v>0.993858817334435</v>
      </c>
      <c r="E112">
        <v>0.650626295567158</v>
      </c>
      <c r="F112">
        <v>0.209680973785138</v>
      </c>
      <c r="G112">
        <v>0.110934029814855</v>
      </c>
      <c r="H112">
        <v>0.0508534157438474</v>
      </c>
      <c r="I112">
        <v>0.0476487946877858</v>
      </c>
      <c r="J112">
        <v>0.0915352831879829</v>
      </c>
      <c r="K112">
        <v>0.0764858800984768</v>
      </c>
      <c r="L112">
        <v>1720.00784775329</v>
      </c>
      <c r="M112">
        <v>34.12901947022</v>
      </c>
      <c r="N112">
        <v>50.6259300679654</v>
      </c>
      <c r="O112">
        <v>50.2251154753735</v>
      </c>
      <c r="P112">
        <v>-0.157744393762597</v>
      </c>
      <c r="Q112">
        <v>0.07144085505185729</v>
      </c>
      <c r="R112">
        <v>0.997880770697627</v>
      </c>
      <c r="S112" t="s">
        <v>6154</v>
      </c>
      <c r="T112" t="s">
        <v>12060</v>
      </c>
      <c r="U112" t="s">
        <v>12060</v>
      </c>
      <c r="V112" t="s">
        <v>12060</v>
      </c>
      <c r="W112">
        <v>29</v>
      </c>
      <c r="X112" t="s">
        <v>12172</v>
      </c>
      <c r="Y112">
        <v>0.397712045760818</v>
      </c>
      <c r="Z112">
        <f>HYPERLINK("Melting_Curves/meltCurve_B1AKJ5_.pdf", "Melting_Curves/meltCurve_B1AKJ5_.pdf")</f>
        <v>0</v>
      </c>
      <c r="AA112" t="s">
        <v>18185</v>
      </c>
      <c r="AB112" t="s">
        <v>23994</v>
      </c>
    </row>
    <row r="113" spans="1:28">
      <c r="A113" t="s">
        <v>139</v>
      </c>
      <c r="B113">
        <v>0.996172204351003</v>
      </c>
      <c r="C113">
        <v>0.711729350161975</v>
      </c>
      <c r="D113">
        <v>0.6525395453992821</v>
      </c>
      <c r="E113">
        <v>0.399206087400707</v>
      </c>
      <c r="F113">
        <v>0.141949650661545</v>
      </c>
      <c r="G113">
        <v>0.08612144984963251</v>
      </c>
      <c r="H113">
        <v>0.07287073083451399</v>
      </c>
      <c r="I113">
        <v>0.0347518964866422</v>
      </c>
      <c r="J113">
        <v>0.246462968465531</v>
      </c>
      <c r="K113">
        <v>0.0851851036892125</v>
      </c>
      <c r="L113">
        <v>735.217932228118</v>
      </c>
      <c r="M113">
        <v>15.7273664388425</v>
      </c>
      <c r="N113">
        <v>47.2955433431839</v>
      </c>
      <c r="O113">
        <v>46.011470163398</v>
      </c>
      <c r="P113">
        <v>-0.0783437417240157</v>
      </c>
      <c r="Q113">
        <v>0.08327735645594291</v>
      </c>
      <c r="R113">
        <v>0.944981011047739</v>
      </c>
      <c r="S113" t="s">
        <v>6155</v>
      </c>
      <c r="T113" t="s">
        <v>12060</v>
      </c>
      <c r="U113" t="s">
        <v>12060</v>
      </c>
      <c r="V113" t="s">
        <v>12060</v>
      </c>
      <c r="W113">
        <v>4</v>
      </c>
      <c r="X113" t="s">
        <v>12173</v>
      </c>
      <c r="Y113">
        <v>0.3123976471744908</v>
      </c>
      <c r="Z113">
        <f>HYPERLINK("Melting_Curves/meltCurve_B1AKL4_.pdf", "Melting_Curves/meltCurve_B1AKL4_.pdf")</f>
        <v>0</v>
      </c>
      <c r="AA113" t="s">
        <v>18186</v>
      </c>
      <c r="AB113" t="s">
        <v>23995</v>
      </c>
    </row>
    <row r="114" spans="1:28">
      <c r="A114" t="s">
        <v>140</v>
      </c>
      <c r="B114">
        <v>0.996172204351003</v>
      </c>
      <c r="C114">
        <v>0.732303533757276</v>
      </c>
      <c r="D114">
        <v>0.549399289175864</v>
      </c>
      <c r="E114">
        <v>0.389234408777568</v>
      </c>
      <c r="F114">
        <v>0.247411507284032</v>
      </c>
      <c r="G114">
        <v>0.152344999266004</v>
      </c>
      <c r="H114">
        <v>0.0809823187537823</v>
      </c>
      <c r="I114">
        <v>0.0682356834937539</v>
      </c>
      <c r="J114">
        <v>0.239405442056125</v>
      </c>
      <c r="K114">
        <v>0.203444627268776</v>
      </c>
      <c r="L114">
        <v>721.112892901849</v>
      </c>
      <c r="M114">
        <v>15.7173159610756</v>
      </c>
      <c r="N114">
        <v>46.8727805001991</v>
      </c>
      <c r="O114">
        <v>45.1566839272538</v>
      </c>
      <c r="P114">
        <v>-0.0747038074830058</v>
      </c>
      <c r="Q114">
        <v>0.141559794398681</v>
      </c>
      <c r="R114">
        <v>0.956525090580186</v>
      </c>
      <c r="S114" t="s">
        <v>6156</v>
      </c>
      <c r="T114" t="s">
        <v>12060</v>
      </c>
      <c r="U114" t="s">
        <v>12060</v>
      </c>
      <c r="V114" t="s">
        <v>12060</v>
      </c>
      <c r="W114">
        <v>2</v>
      </c>
      <c r="X114" t="s">
        <v>12174</v>
      </c>
      <c r="Y114">
        <v>0.3327484802156643</v>
      </c>
      <c r="Z114">
        <f>HYPERLINK("Melting_Curves/meltCurve_B1ALD0_.pdf", "Melting_Curves/meltCurve_B1ALD0_.pdf")</f>
        <v>0</v>
      </c>
      <c r="AA114" t="s">
        <v>18187</v>
      </c>
      <c r="AB114" t="s">
        <v>23996</v>
      </c>
    </row>
    <row r="115" spans="1:28">
      <c r="A115" t="s">
        <v>141</v>
      </c>
      <c r="B115">
        <v>0.996172204351003</v>
      </c>
      <c r="C115">
        <v>0.647523221924591</v>
      </c>
      <c r="D115">
        <v>0.610229044852064</v>
      </c>
      <c r="E115">
        <v>0.227633593626799</v>
      </c>
      <c r="F115">
        <v>0.147351809778989</v>
      </c>
      <c r="G115">
        <v>0.132432947954358</v>
      </c>
      <c r="H115">
        <v>0.0305062067703384</v>
      </c>
      <c r="I115">
        <v>0.0689096078998922</v>
      </c>
      <c r="J115">
        <v>0.076282137075664</v>
      </c>
      <c r="K115">
        <v>0.0947402395560679</v>
      </c>
      <c r="L115">
        <v>734.308270378885</v>
      </c>
      <c r="M115">
        <v>16.0308394604944</v>
      </c>
      <c r="N115">
        <v>46.1878931851958</v>
      </c>
      <c r="O115">
        <v>45.1109488414466</v>
      </c>
      <c r="P115">
        <v>-0.0833330177662175</v>
      </c>
      <c r="Q115">
        <v>0.0620726585310774</v>
      </c>
      <c r="R115">
        <v>0.963873946805699</v>
      </c>
      <c r="S115" t="s">
        <v>6157</v>
      </c>
      <c r="T115" t="s">
        <v>12060</v>
      </c>
      <c r="U115" t="s">
        <v>12060</v>
      </c>
      <c r="V115" t="s">
        <v>12060</v>
      </c>
      <c r="W115">
        <v>4</v>
      </c>
      <c r="X115" t="s">
        <v>12175</v>
      </c>
      <c r="Y115">
        <v>0.267753022310002</v>
      </c>
      <c r="Z115">
        <f>HYPERLINK("Melting_Curves/meltCurve_B1ALK7_.pdf", "Melting_Curves/meltCurve_B1ALK7_.pdf")</f>
        <v>0</v>
      </c>
      <c r="AA115" t="s">
        <v>18188</v>
      </c>
      <c r="AB115" t="s">
        <v>23997</v>
      </c>
    </row>
    <row r="116" spans="1:28">
      <c r="A116" t="s">
        <v>142</v>
      </c>
      <c r="B116">
        <v>0.996172204351003</v>
      </c>
      <c r="C116">
        <v>0.94050544191257</v>
      </c>
      <c r="D116">
        <v>0.943808661283005</v>
      </c>
      <c r="E116">
        <v>0.899218502404582</v>
      </c>
      <c r="F116">
        <v>0.732929518483872</v>
      </c>
      <c r="G116">
        <v>0.406575321796114</v>
      </c>
      <c r="H116">
        <v>0.248065940154606</v>
      </c>
      <c r="I116">
        <v>0.238104361989838</v>
      </c>
      <c r="J116">
        <v>0.560938923452458</v>
      </c>
      <c r="K116">
        <v>0.5391455948428709</v>
      </c>
      <c r="L116">
        <v>2262.5458905968</v>
      </c>
      <c r="M116">
        <v>42.4322114271488</v>
      </c>
      <c r="N116">
        <v>55.3121797197556</v>
      </c>
      <c r="O116">
        <v>53.2034025859719</v>
      </c>
      <c r="P116">
        <v>-0.121341729908593</v>
      </c>
      <c r="Q116">
        <v>0.391426294750572</v>
      </c>
      <c r="R116">
        <v>0.857952696522725</v>
      </c>
      <c r="S116" t="s">
        <v>6158</v>
      </c>
      <c r="T116" t="s">
        <v>12060</v>
      </c>
      <c r="U116" t="s">
        <v>12060</v>
      </c>
      <c r="V116" t="s">
        <v>12060</v>
      </c>
      <c r="W116">
        <v>3</v>
      </c>
      <c r="X116" t="s">
        <v>12176</v>
      </c>
      <c r="Y116">
        <v>0.6636518525495205</v>
      </c>
      <c r="Z116">
        <f>HYPERLINK("Melting_Curves/meltCurve_B1ALM5_.pdf", "Melting_Curves/meltCurve_B1ALM5_.pdf")</f>
        <v>0</v>
      </c>
      <c r="AA116" t="s">
        <v>18189</v>
      </c>
      <c r="AB116" t="s">
        <v>23998</v>
      </c>
    </row>
    <row r="117" spans="1:28">
      <c r="A117" t="s">
        <v>143</v>
      </c>
      <c r="B117">
        <v>0.996172204351003</v>
      </c>
      <c r="C117">
        <v>0.789754108299099</v>
      </c>
      <c r="D117">
        <v>0.785000499429892</v>
      </c>
      <c r="E117">
        <v>0.869708843334855</v>
      </c>
      <c r="F117">
        <v>0.845957890080751</v>
      </c>
      <c r="G117">
        <v>0.45999985861709</v>
      </c>
      <c r="H117">
        <v>0.346487902137484</v>
      </c>
      <c r="I117">
        <v>0.211602126937511</v>
      </c>
      <c r="J117">
        <v>0.150372858698993</v>
      </c>
      <c r="K117">
        <v>0.123045007982336</v>
      </c>
      <c r="L117">
        <v>621.076357508758</v>
      </c>
      <c r="M117">
        <v>10.8547649055241</v>
      </c>
      <c r="N117">
        <v>57.2169329743944</v>
      </c>
      <c r="O117">
        <v>55.3777184932428</v>
      </c>
      <c r="P117">
        <v>-0.0490207081112586</v>
      </c>
      <c r="Q117">
        <v>0</v>
      </c>
      <c r="R117">
        <v>0.915872646502854</v>
      </c>
      <c r="S117" t="s">
        <v>6159</v>
      </c>
      <c r="T117" t="s">
        <v>12060</v>
      </c>
      <c r="U117" t="s">
        <v>12060</v>
      </c>
      <c r="V117" t="s">
        <v>12060</v>
      </c>
      <c r="W117">
        <v>14</v>
      </c>
      <c r="X117" t="s">
        <v>12177</v>
      </c>
      <c r="Y117">
        <v>0.5893501220837388</v>
      </c>
      <c r="Z117">
        <f>HYPERLINK("Melting_Curves/meltCurve_B1AMS2_.pdf", "Melting_Curves/meltCurve_B1AMS2_.pdf")</f>
        <v>0</v>
      </c>
      <c r="AA117" t="s">
        <v>18190</v>
      </c>
      <c r="AB117" t="s">
        <v>23999</v>
      </c>
    </row>
    <row r="118" spans="1:28">
      <c r="A118" t="s">
        <v>144</v>
      </c>
      <c r="B118">
        <v>0.996172204351003</v>
      </c>
      <c r="C118">
        <v>1.01302583461634</v>
      </c>
      <c r="D118">
        <v>1.2057849820584</v>
      </c>
      <c r="E118">
        <v>0.606115440721348</v>
      </c>
      <c r="F118">
        <v>0.276748583375594</v>
      </c>
      <c r="G118">
        <v>0.13435746612305</v>
      </c>
      <c r="H118">
        <v>0.0279321915821899</v>
      </c>
      <c r="I118">
        <v>0.0136235465175447</v>
      </c>
      <c r="J118">
        <v>0.0348402121994116</v>
      </c>
      <c r="K118">
        <v>0.0872063582604984</v>
      </c>
      <c r="L118">
        <v>1643.85584905928</v>
      </c>
      <c r="M118">
        <v>32.4571283674794</v>
      </c>
      <c r="N118">
        <v>50.8412097169364</v>
      </c>
      <c r="O118">
        <v>50.4558935107979</v>
      </c>
      <c r="P118">
        <v>-0.151443785279521</v>
      </c>
      <c r="Q118">
        <v>0.0583030326560873</v>
      </c>
      <c r="R118">
        <v>0.96320672446167</v>
      </c>
      <c r="S118" t="s">
        <v>6160</v>
      </c>
      <c r="T118" t="s">
        <v>12060</v>
      </c>
      <c r="U118" t="s">
        <v>12060</v>
      </c>
      <c r="V118" t="s">
        <v>12060</v>
      </c>
      <c r="W118">
        <v>4</v>
      </c>
      <c r="X118" t="s">
        <v>12178</v>
      </c>
      <c r="Y118">
        <v>0.3975350683240604</v>
      </c>
      <c r="Z118">
        <f>HYPERLINK("Melting_Curves/meltCurve_B1AMU7_.pdf", "Melting_Curves/meltCurve_B1AMU7_.pdf")</f>
        <v>0</v>
      </c>
      <c r="AA118" t="s">
        <v>18191</v>
      </c>
      <c r="AB118" t="s">
        <v>24000</v>
      </c>
    </row>
    <row r="119" spans="1:28">
      <c r="A119" t="s">
        <v>145</v>
      </c>
      <c r="B119">
        <v>0.996172204351003</v>
      </c>
      <c r="C119">
        <v>0.901709930782171</v>
      </c>
      <c r="D119">
        <v>0.897722937837228</v>
      </c>
      <c r="E119">
        <v>0.826637931899964</v>
      </c>
      <c r="F119">
        <v>0.597784330032465</v>
      </c>
      <c r="G119">
        <v>0.50324312005907</v>
      </c>
      <c r="H119">
        <v>0.345254099062131</v>
      </c>
      <c r="I119">
        <v>0.419012992382164</v>
      </c>
      <c r="J119">
        <v>1.01406252103777</v>
      </c>
      <c r="K119">
        <v>0.802998649925813</v>
      </c>
      <c r="L119">
        <v>1402.46428570826</v>
      </c>
      <c r="M119">
        <v>28.6894128699049</v>
      </c>
      <c r="O119">
        <v>48.6487268899827</v>
      </c>
      <c r="P119">
        <v>-0.0571531317113891</v>
      </c>
      <c r="Q119">
        <v>0.612344069554386</v>
      </c>
      <c r="R119">
        <v>0.372479016741835</v>
      </c>
      <c r="S119" t="s">
        <v>6161</v>
      </c>
      <c r="T119" t="s">
        <v>12060</v>
      </c>
      <c r="U119" t="s">
        <v>12060</v>
      </c>
      <c r="V119" t="s">
        <v>12060</v>
      </c>
      <c r="W119">
        <v>5</v>
      </c>
      <c r="X119" t="s">
        <v>12179</v>
      </c>
      <c r="Y119">
        <v>0.7297308475954282</v>
      </c>
      <c r="Z119">
        <f>HYPERLINK("Melting_Curves/meltCurve_B1AMW1_.pdf", "Melting_Curves/meltCurve_B1AMW1_.pdf")</f>
        <v>0</v>
      </c>
      <c r="AA119" t="s">
        <v>18192</v>
      </c>
      <c r="AB119" t="s">
        <v>24001</v>
      </c>
    </row>
    <row r="120" spans="1:28">
      <c r="A120" t="s">
        <v>146</v>
      </c>
      <c r="B120">
        <v>0.996172204351003</v>
      </c>
      <c r="C120">
        <v>0.679199727498345</v>
      </c>
      <c r="D120">
        <v>0.764144283053976</v>
      </c>
      <c r="E120">
        <v>0.9657824357293781</v>
      </c>
      <c r="F120">
        <v>0.966041698619522</v>
      </c>
      <c r="G120">
        <v>0.55920904909143</v>
      </c>
      <c r="H120">
        <v>0.337816639380328</v>
      </c>
      <c r="I120">
        <v>0.366853071530867</v>
      </c>
      <c r="J120">
        <v>0.573915923228017</v>
      </c>
      <c r="K120">
        <v>0.426634367746037</v>
      </c>
      <c r="L120">
        <v>327.824931743845</v>
      </c>
      <c r="M120">
        <v>5.42027895126134</v>
      </c>
      <c r="N120">
        <v>63.1145772093907</v>
      </c>
      <c r="O120">
        <v>53.7327106473683</v>
      </c>
      <c r="P120">
        <v>-0.0227715886332715</v>
      </c>
      <c r="Q120">
        <v>0.101202556394363</v>
      </c>
      <c r="R120">
        <v>0.572969985262279</v>
      </c>
      <c r="S120" t="s">
        <v>6162</v>
      </c>
      <c r="T120" t="s">
        <v>12060</v>
      </c>
      <c r="U120" t="s">
        <v>12060</v>
      </c>
      <c r="V120" t="s">
        <v>12060</v>
      </c>
      <c r="W120">
        <v>1</v>
      </c>
      <c r="X120" t="s">
        <v>12180</v>
      </c>
      <c r="Y120">
        <v>0.6713882226648249</v>
      </c>
      <c r="Z120">
        <f>HYPERLINK("Melting_Curves/meltCurve_B1AN99_.pdf", "Melting_Curves/meltCurve_B1AN99_.pdf")</f>
        <v>0</v>
      </c>
      <c r="AA120" t="s">
        <v>18193</v>
      </c>
      <c r="AB120" t="s">
        <v>24002</v>
      </c>
    </row>
    <row r="121" spans="1:28">
      <c r="A121" t="s">
        <v>147</v>
      </c>
      <c r="B121">
        <v>0.996172204351003</v>
      </c>
      <c r="C121">
        <v>1.06589329409484</v>
      </c>
      <c r="D121">
        <v>0.90232299749598</v>
      </c>
      <c r="E121">
        <v>0.378952839416993</v>
      </c>
      <c r="F121">
        <v>0.17192922650892</v>
      </c>
      <c r="G121">
        <v>0.10349468555537</v>
      </c>
      <c r="H121">
        <v>0.0527370777020724</v>
      </c>
      <c r="I121">
        <v>0.0560497944155649</v>
      </c>
      <c r="J121">
        <v>0.12381734521554</v>
      </c>
      <c r="K121">
        <v>0.0958589447760661</v>
      </c>
      <c r="L121">
        <v>1768.92864413168</v>
      </c>
      <c r="M121">
        <v>36.3768068540045</v>
      </c>
      <c r="N121">
        <v>48.9009479392614</v>
      </c>
      <c r="O121">
        <v>48.4816686006928</v>
      </c>
      <c r="P121">
        <v>-0.170341827122731</v>
      </c>
      <c r="Q121">
        <v>0.0919014895712055</v>
      </c>
      <c r="R121">
        <v>0.993006719349912</v>
      </c>
      <c r="S121" t="s">
        <v>6163</v>
      </c>
      <c r="T121" t="s">
        <v>12060</v>
      </c>
      <c r="U121" t="s">
        <v>12060</v>
      </c>
      <c r="V121" t="s">
        <v>12060</v>
      </c>
      <c r="W121">
        <v>9</v>
      </c>
      <c r="X121" t="s">
        <v>12181</v>
      </c>
      <c r="Y121">
        <v>0.3567759365694651</v>
      </c>
      <c r="Z121">
        <f>HYPERLINK("Melting_Curves/meltCurve_B1ANH0_.pdf", "Melting_Curves/meltCurve_B1ANH0_.pdf")</f>
        <v>0</v>
      </c>
      <c r="AA121" t="s">
        <v>18194</v>
      </c>
      <c r="AB121" t="s">
        <v>24003</v>
      </c>
    </row>
    <row r="122" spans="1:28">
      <c r="A122" t="s">
        <v>148</v>
      </c>
      <c r="B122">
        <v>0.996172204351003</v>
      </c>
      <c r="C122">
        <v>0.996076351583377</v>
      </c>
      <c r="D122">
        <v>0.910914142215834</v>
      </c>
      <c r="E122">
        <v>0.9193656586892071</v>
      </c>
      <c r="F122">
        <v>0.661817996533735</v>
      </c>
      <c r="G122">
        <v>0.557840417472055</v>
      </c>
      <c r="H122">
        <v>0.453095782311364</v>
      </c>
      <c r="I122">
        <v>0.747554970282608</v>
      </c>
      <c r="J122">
        <v>1.69495134191299</v>
      </c>
      <c r="K122">
        <v>1.13047837033248</v>
      </c>
      <c r="L122">
        <v>4057.4640845976</v>
      </c>
      <c r="M122">
        <v>62.0106064714484</v>
      </c>
      <c r="O122">
        <v>65.3638296663086</v>
      </c>
      <c r="P122">
        <v>0.0901242197963035</v>
      </c>
      <c r="Q122">
        <v>1.37999060783575</v>
      </c>
      <c r="R122">
        <v>0.145807753914696</v>
      </c>
      <c r="S122" t="s">
        <v>6164</v>
      </c>
      <c r="T122" t="s">
        <v>12060</v>
      </c>
      <c r="U122" t="s">
        <v>12060</v>
      </c>
      <c r="V122" t="s">
        <v>12060</v>
      </c>
      <c r="W122">
        <v>3</v>
      </c>
      <c r="X122" t="s">
        <v>12182</v>
      </c>
      <c r="Y122">
        <v>1.057425845671934</v>
      </c>
      <c r="Z122">
        <f>HYPERLINK("Melting_Curves/meltCurve_B1AVQ7_.pdf", "Melting_Curves/meltCurve_B1AVQ7_.pdf")</f>
        <v>0</v>
      </c>
      <c r="AA122" t="s">
        <v>18195</v>
      </c>
      <c r="AB122" t="s">
        <v>24004</v>
      </c>
    </row>
    <row r="123" spans="1:28">
      <c r="A123" t="s">
        <v>149</v>
      </c>
      <c r="B123">
        <v>0.996172204351003</v>
      </c>
      <c r="C123">
        <v>0.590378482343825</v>
      </c>
      <c r="D123">
        <v>0.542526201449426</v>
      </c>
      <c r="E123">
        <v>0.466538424768562</v>
      </c>
      <c r="F123">
        <v>0.219264142116013</v>
      </c>
      <c r="G123">
        <v>0.09743305167704019</v>
      </c>
      <c r="H123">
        <v>0.060337014750187</v>
      </c>
      <c r="I123">
        <v>0.0298323053470539</v>
      </c>
      <c r="J123">
        <v>0.0868105638671899</v>
      </c>
      <c r="K123">
        <v>0.0341831222116531</v>
      </c>
      <c r="L123">
        <v>495.639552896335</v>
      </c>
      <c r="M123">
        <v>10.5454639655137</v>
      </c>
      <c r="N123">
        <v>47.0002626406205</v>
      </c>
      <c r="O123">
        <v>45.4045316629418</v>
      </c>
      <c r="P123">
        <v>-0.0580869782599002</v>
      </c>
      <c r="Q123">
        <v>0</v>
      </c>
      <c r="R123">
        <v>0.9435346398008519</v>
      </c>
      <c r="S123" t="s">
        <v>6165</v>
      </c>
      <c r="T123" t="s">
        <v>12060</v>
      </c>
      <c r="U123" t="s">
        <v>12060</v>
      </c>
      <c r="V123" t="s">
        <v>12060</v>
      </c>
      <c r="W123">
        <v>3</v>
      </c>
      <c r="X123" t="s">
        <v>12183</v>
      </c>
      <c r="Y123">
        <v>0.2859946241774537</v>
      </c>
      <c r="Z123">
        <f>HYPERLINK("Melting_Curves/meltCurve_B3KP49_.pdf", "Melting_Curves/meltCurve_B3KP49_.pdf")</f>
        <v>0</v>
      </c>
      <c r="AA123" t="s">
        <v>18196</v>
      </c>
      <c r="AB123" t="s">
        <v>24005</v>
      </c>
    </row>
    <row r="124" spans="1:28">
      <c r="A124" t="s">
        <v>150</v>
      </c>
      <c r="B124">
        <v>0.996172204351003</v>
      </c>
      <c r="C124">
        <v>1.14468811075405</v>
      </c>
      <c r="D124">
        <v>0.801847834943434</v>
      </c>
      <c r="E124">
        <v>0.903461720666174</v>
      </c>
      <c r="F124">
        <v>1.10549609838389</v>
      </c>
      <c r="G124">
        <v>0.618991850390865</v>
      </c>
      <c r="H124">
        <v>0.372556813621444</v>
      </c>
      <c r="I124">
        <v>0.366713866561832</v>
      </c>
      <c r="J124">
        <v>0.570222556685793</v>
      </c>
      <c r="K124">
        <v>0.482814061902544</v>
      </c>
      <c r="L124">
        <v>14154.4660626315</v>
      </c>
      <c r="M124">
        <v>250</v>
      </c>
      <c r="N124">
        <v>57.1354777893908</v>
      </c>
      <c r="O124">
        <v>56.6142244377858</v>
      </c>
      <c r="P124">
        <v>-0.609302506944835</v>
      </c>
      <c r="Q124">
        <v>0.448076815572412</v>
      </c>
      <c r="R124">
        <v>0.859637733505594</v>
      </c>
      <c r="S124" t="s">
        <v>6166</v>
      </c>
      <c r="T124" t="s">
        <v>12060</v>
      </c>
      <c r="U124" t="s">
        <v>12060</v>
      </c>
      <c r="V124" t="s">
        <v>12060</v>
      </c>
      <c r="W124">
        <v>16</v>
      </c>
      <c r="X124" t="s">
        <v>12184</v>
      </c>
      <c r="Y124">
        <v>0.7538578084267054</v>
      </c>
      <c r="Z124">
        <f>HYPERLINK("Melting_Curves/meltCurve_B3KQ25_.pdf", "Melting_Curves/meltCurve_B3KQ25_.pdf")</f>
        <v>0</v>
      </c>
      <c r="AA124" t="s">
        <v>18197</v>
      </c>
      <c r="AB124" t="s">
        <v>24006</v>
      </c>
    </row>
    <row r="125" spans="1:28">
      <c r="A125" t="s">
        <v>151</v>
      </c>
      <c r="B125">
        <v>0.996172204351003</v>
      </c>
      <c r="C125">
        <v>0.831968544292242</v>
      </c>
      <c r="D125">
        <v>0.749955085787203</v>
      </c>
      <c r="E125">
        <v>0.586999424884234</v>
      </c>
      <c r="F125">
        <v>0.298222582753623</v>
      </c>
      <c r="G125">
        <v>0.116403803013699</v>
      </c>
      <c r="H125">
        <v>0.0785006669751125</v>
      </c>
      <c r="I125">
        <v>0.083359464535203</v>
      </c>
      <c r="J125">
        <v>0.0908299418745484</v>
      </c>
      <c r="K125">
        <v>0.0853603679607752</v>
      </c>
      <c r="L125">
        <v>707.532049351589</v>
      </c>
      <c r="M125">
        <v>14.274311453144</v>
      </c>
      <c r="N125">
        <v>49.8763294883405</v>
      </c>
      <c r="O125">
        <v>48.62442823313</v>
      </c>
      <c r="P125">
        <v>-0.070288480655659</v>
      </c>
      <c r="Q125">
        <v>0.0423865771481912</v>
      </c>
      <c r="R125">
        <v>0.985799252321623</v>
      </c>
      <c r="S125" t="s">
        <v>6167</v>
      </c>
      <c r="T125" t="s">
        <v>12060</v>
      </c>
      <c r="U125" t="s">
        <v>12060</v>
      </c>
      <c r="V125" t="s">
        <v>12060</v>
      </c>
      <c r="W125">
        <v>3</v>
      </c>
      <c r="X125" t="s">
        <v>12185</v>
      </c>
      <c r="Y125">
        <v>0.373089807983556</v>
      </c>
      <c r="Z125">
        <f>HYPERLINK("Melting_Curves/meltCurve_B3KQC5_.pdf", "Melting_Curves/meltCurve_B3KQC5_.pdf")</f>
        <v>0</v>
      </c>
      <c r="AA125" t="s">
        <v>18198</v>
      </c>
      <c r="AB125" t="s">
        <v>24007</v>
      </c>
    </row>
    <row r="126" spans="1:28">
      <c r="A126" t="s">
        <v>152</v>
      </c>
      <c r="B126">
        <v>0.996172204351003</v>
      </c>
      <c r="C126">
        <v>0.9528273208415901</v>
      </c>
      <c r="D126">
        <v>1.17310237767642</v>
      </c>
      <c r="E126">
        <v>1.11160073064973</v>
      </c>
      <c r="F126">
        <v>0.951673051612381</v>
      </c>
      <c r="G126">
        <v>0.41425438240608</v>
      </c>
      <c r="H126">
        <v>0.454188645942095</v>
      </c>
      <c r="I126">
        <v>0.329028698708023</v>
      </c>
      <c r="J126">
        <v>0.106045828446144</v>
      </c>
      <c r="K126">
        <v>0</v>
      </c>
      <c r="L126">
        <v>969.288451369687</v>
      </c>
      <c r="M126">
        <v>16.486890781689</v>
      </c>
      <c r="N126">
        <v>58.8534013145847</v>
      </c>
      <c r="O126">
        <v>57.9469409388211</v>
      </c>
      <c r="P126">
        <v>-0.0705224294839486</v>
      </c>
      <c r="Q126">
        <v>0.00860041525292491</v>
      </c>
      <c r="R126">
        <v>0.912899469884353</v>
      </c>
      <c r="S126" t="s">
        <v>6168</v>
      </c>
      <c r="T126" t="s">
        <v>12060</v>
      </c>
      <c r="U126" t="s">
        <v>12060</v>
      </c>
      <c r="V126" t="s">
        <v>12060</v>
      </c>
      <c r="W126">
        <v>1</v>
      </c>
      <c r="X126" t="s">
        <v>12186</v>
      </c>
      <c r="Y126">
        <v>0.6407468768039077</v>
      </c>
      <c r="Z126">
        <f>HYPERLINK("Melting_Curves/meltCurve_B3KQJ8_.pdf", "Melting_Curves/meltCurve_B3KQJ8_.pdf")</f>
        <v>0</v>
      </c>
      <c r="AA126" t="s">
        <v>18199</v>
      </c>
      <c r="AB126" t="s">
        <v>24008</v>
      </c>
    </row>
    <row r="127" spans="1:28">
      <c r="A127" t="s">
        <v>153</v>
      </c>
      <c r="B127">
        <v>0.996172204351003</v>
      </c>
      <c r="C127">
        <v>0.797034465796068</v>
      </c>
      <c r="D127">
        <v>0.68707517176884</v>
      </c>
      <c r="E127">
        <v>0.873061390425545</v>
      </c>
      <c r="F127">
        <v>0.352139567182012</v>
      </c>
      <c r="G127">
        <v>0.214679749837444</v>
      </c>
      <c r="H127">
        <v>0.08840491405165291</v>
      </c>
      <c r="I127">
        <v>0.0678925062036346</v>
      </c>
      <c r="J127">
        <v>0.203595621485404</v>
      </c>
      <c r="K127">
        <v>0.211273906371379</v>
      </c>
      <c r="L127">
        <v>699.83918030904</v>
      </c>
      <c r="M127">
        <v>13.7574839961822</v>
      </c>
      <c r="N127">
        <v>51.6443478655384</v>
      </c>
      <c r="O127">
        <v>49.8310289716864</v>
      </c>
      <c r="P127">
        <v>-0.06259487679243129</v>
      </c>
      <c r="Q127">
        <v>0.09322815553144601</v>
      </c>
      <c r="R127">
        <v>0.876935525388467</v>
      </c>
      <c r="S127" t="s">
        <v>6169</v>
      </c>
      <c r="T127" t="s">
        <v>12060</v>
      </c>
      <c r="U127" t="s">
        <v>12060</v>
      </c>
      <c r="V127" t="s">
        <v>12060</v>
      </c>
      <c r="W127">
        <v>5</v>
      </c>
      <c r="X127" t="s">
        <v>12187</v>
      </c>
      <c r="Y127">
        <v>0.445992406150733</v>
      </c>
      <c r="Z127">
        <f>HYPERLINK("Melting_Curves/meltCurve_B3KS98_.pdf", "Melting_Curves/meltCurve_B3KS98_.pdf")</f>
        <v>0</v>
      </c>
      <c r="AA127" t="s">
        <v>18200</v>
      </c>
      <c r="AB127" t="s">
        <v>24009</v>
      </c>
    </row>
    <row r="128" spans="1:28">
      <c r="A128" t="s">
        <v>154</v>
      </c>
      <c r="B128">
        <v>0.996172204351003</v>
      </c>
      <c r="C128">
        <v>0.916927554450107</v>
      </c>
      <c r="D128">
        <v>0.730298066031975</v>
      </c>
      <c r="E128">
        <v>0.39743614209996</v>
      </c>
      <c r="F128">
        <v>0.143842201362807</v>
      </c>
      <c r="G128">
        <v>0.07974933162237099</v>
      </c>
      <c r="H128">
        <v>0.0358525233117847</v>
      </c>
      <c r="I128">
        <v>0.0335174970344526</v>
      </c>
      <c r="J128">
        <v>0.06508239931083069</v>
      </c>
      <c r="K128">
        <v>0.0754867579912059</v>
      </c>
      <c r="L128">
        <v>999.4102521974741</v>
      </c>
      <c r="M128">
        <v>20.7652855367979</v>
      </c>
      <c r="N128">
        <v>48.3473270558807</v>
      </c>
      <c r="O128">
        <v>47.6892095472596</v>
      </c>
      <c r="P128">
        <v>-0.10398657671222</v>
      </c>
      <c r="Q128">
        <v>0.0447714278052059</v>
      </c>
      <c r="R128">
        <v>0.997933891528861</v>
      </c>
      <c r="S128" t="s">
        <v>6170</v>
      </c>
      <c r="T128" t="s">
        <v>12060</v>
      </c>
      <c r="U128" t="s">
        <v>12060</v>
      </c>
      <c r="V128" t="s">
        <v>12060</v>
      </c>
      <c r="W128">
        <v>8</v>
      </c>
      <c r="X128" t="s">
        <v>12188</v>
      </c>
      <c r="Y128">
        <v>0.3161112683879452</v>
      </c>
      <c r="Z128">
        <f>HYPERLINK("Melting_Curves/meltCurve_B3KSH1_.pdf", "Melting_Curves/meltCurve_B3KSH1_.pdf")</f>
        <v>0</v>
      </c>
      <c r="AA128" t="s">
        <v>18201</v>
      </c>
      <c r="AB128" t="s">
        <v>24010</v>
      </c>
    </row>
    <row r="129" spans="1:28">
      <c r="A129" t="s">
        <v>155</v>
      </c>
      <c r="B129">
        <v>0.996172204351003</v>
      </c>
      <c r="C129">
        <v>0.981654624534957</v>
      </c>
      <c r="D129">
        <v>0.884028341429112</v>
      </c>
      <c r="E129">
        <v>0.796994294267977</v>
      </c>
      <c r="F129">
        <v>0.476994747844314</v>
      </c>
      <c r="G129">
        <v>0.155161267311343</v>
      </c>
      <c r="H129">
        <v>0.06286165598896359</v>
      </c>
      <c r="I129">
        <v>0.0426843062112615</v>
      </c>
      <c r="J129">
        <v>0.110722326048925</v>
      </c>
      <c r="K129">
        <v>0.08798460715568331</v>
      </c>
      <c r="L129">
        <v>1194.38373194854</v>
      </c>
      <c r="M129">
        <v>22.8177171053019</v>
      </c>
      <c r="N129">
        <v>52.6262112099451</v>
      </c>
      <c r="O129">
        <v>51.947491337981</v>
      </c>
      <c r="P129">
        <v>-0.103501997027253</v>
      </c>
      <c r="Q129">
        <v>0.0574751620406083</v>
      </c>
      <c r="R129">
        <v>0.991198439138802</v>
      </c>
      <c r="S129" t="s">
        <v>6171</v>
      </c>
      <c r="T129" t="s">
        <v>12060</v>
      </c>
      <c r="U129" t="s">
        <v>12060</v>
      </c>
      <c r="V129" t="s">
        <v>12060</v>
      </c>
      <c r="W129">
        <v>13</v>
      </c>
      <c r="X129" t="s">
        <v>12189</v>
      </c>
      <c r="Y129">
        <v>0.4555647500794502</v>
      </c>
      <c r="Z129">
        <f>HYPERLINK("Melting_Curves/meltCurve_B3KSI9_.pdf", "Melting_Curves/meltCurve_B3KSI9_.pdf")</f>
        <v>0</v>
      </c>
      <c r="AA129" t="s">
        <v>18202</v>
      </c>
      <c r="AB129" t="s">
        <v>24011</v>
      </c>
    </row>
    <row r="130" spans="1:28">
      <c r="A130" t="s">
        <v>156</v>
      </c>
      <c r="B130">
        <v>0.996172204351003</v>
      </c>
      <c r="C130">
        <v>0.97517986109697</v>
      </c>
      <c r="D130">
        <v>0.890304191059707</v>
      </c>
      <c r="E130">
        <v>0.705742625313453</v>
      </c>
      <c r="F130">
        <v>0.817786367753174</v>
      </c>
      <c r="G130">
        <v>0.405804747261411</v>
      </c>
      <c r="H130">
        <v>0.221037530326577</v>
      </c>
      <c r="I130">
        <v>0.226204460085666</v>
      </c>
      <c r="J130">
        <v>0.632099585860582</v>
      </c>
      <c r="K130">
        <v>0.616303244577605</v>
      </c>
      <c r="L130">
        <v>930.001008434996</v>
      </c>
      <c r="M130">
        <v>18.2216062072198</v>
      </c>
      <c r="N130">
        <v>56.7535574673123</v>
      </c>
      <c r="O130">
        <v>50.4355641019374</v>
      </c>
      <c r="P130">
        <v>-0.0523716617545207</v>
      </c>
      <c r="Q130">
        <v>0.420189409818799</v>
      </c>
      <c r="R130">
        <v>0.681816097098346</v>
      </c>
      <c r="S130" t="s">
        <v>6172</v>
      </c>
      <c r="T130" t="s">
        <v>12060</v>
      </c>
      <c r="U130" t="s">
        <v>12060</v>
      </c>
      <c r="V130" t="s">
        <v>12060</v>
      </c>
      <c r="W130">
        <v>2</v>
      </c>
      <c r="X130" t="s">
        <v>12190</v>
      </c>
      <c r="Y130">
        <v>0.6430799617636586</v>
      </c>
      <c r="Z130">
        <f>HYPERLINK("Melting_Curves/meltCurve_B3KTR6_.pdf", "Melting_Curves/meltCurve_B3KTR6_.pdf")</f>
        <v>0</v>
      </c>
      <c r="AA130" t="s">
        <v>18203</v>
      </c>
      <c r="AB130" t="s">
        <v>24012</v>
      </c>
    </row>
    <row r="131" spans="1:28">
      <c r="A131" t="s">
        <v>157</v>
      </c>
      <c r="B131">
        <v>0.996172204351003</v>
      </c>
      <c r="C131">
        <v>0.92154404478156</v>
      </c>
      <c r="D131">
        <v>0.849961831518172</v>
      </c>
      <c r="E131">
        <v>0.88551338948384</v>
      </c>
      <c r="F131">
        <v>0.672572846025167</v>
      </c>
      <c r="G131">
        <v>0.771894292452143</v>
      </c>
      <c r="H131">
        <v>0.715238935808036</v>
      </c>
      <c r="I131">
        <v>1.24130622861255</v>
      </c>
      <c r="J131">
        <v>4.49905305190242</v>
      </c>
      <c r="K131">
        <v>3.17342351597253</v>
      </c>
      <c r="L131">
        <v>15000</v>
      </c>
      <c r="M131">
        <v>234.3074256712</v>
      </c>
      <c r="O131">
        <v>64.0137938248435</v>
      </c>
      <c r="P131">
        <v>0.457533080229393</v>
      </c>
      <c r="Q131">
        <v>1.5</v>
      </c>
      <c r="R131">
        <v>0.198794031250649</v>
      </c>
      <c r="S131" t="s">
        <v>6173</v>
      </c>
      <c r="T131" t="s">
        <v>12060</v>
      </c>
      <c r="U131" t="s">
        <v>12060</v>
      </c>
      <c r="V131" t="s">
        <v>12060</v>
      </c>
      <c r="W131">
        <v>4</v>
      </c>
      <c r="X131" t="s">
        <v>12191</v>
      </c>
      <c r="Y131">
        <v>1.099628418746348</v>
      </c>
      <c r="Z131">
        <f>HYPERLINK("Melting_Curves/meltCurve_B3KUK2_.pdf", "Melting_Curves/meltCurve_B3KUK2_.pdf")</f>
        <v>0</v>
      </c>
      <c r="AA131" t="s">
        <v>18204</v>
      </c>
      <c r="AB131" t="s">
        <v>24013</v>
      </c>
    </row>
    <row r="132" spans="1:28">
      <c r="A132" t="s">
        <v>158</v>
      </c>
      <c r="B132">
        <v>0.996172204351003</v>
      </c>
      <c r="C132">
        <v>0.961961209489439</v>
      </c>
      <c r="D132">
        <v>0.8270399105117719</v>
      </c>
      <c r="E132">
        <v>0.642870891102757</v>
      </c>
      <c r="F132">
        <v>0.46366112041347</v>
      </c>
      <c r="G132">
        <v>0.296161079869552</v>
      </c>
      <c r="H132">
        <v>0.140611113564745</v>
      </c>
      <c r="I132">
        <v>0.192010576292788</v>
      </c>
      <c r="J132">
        <v>0.485891654808012</v>
      </c>
      <c r="K132">
        <v>0.431989337324458</v>
      </c>
      <c r="L132">
        <v>1022.83506955047</v>
      </c>
      <c r="M132">
        <v>20.8250143747897</v>
      </c>
      <c r="N132">
        <v>51.4595270035715</v>
      </c>
      <c r="O132">
        <v>48.6695266573087</v>
      </c>
      <c r="P132">
        <v>-0.07420356925704839</v>
      </c>
      <c r="Q132">
        <v>0.306343355431926</v>
      </c>
      <c r="R132">
        <v>0.8821362136876471</v>
      </c>
      <c r="S132" t="s">
        <v>6174</v>
      </c>
      <c r="T132" t="s">
        <v>12060</v>
      </c>
      <c r="U132" t="s">
        <v>12060</v>
      </c>
      <c r="V132" t="s">
        <v>12060</v>
      </c>
      <c r="W132">
        <v>4</v>
      </c>
      <c r="X132" t="s">
        <v>12192</v>
      </c>
      <c r="Y132">
        <v>0.5260578146239341</v>
      </c>
      <c r="Z132">
        <f>HYPERLINK("Melting_Curves/meltCurve_B3KVH8_.pdf", "Melting_Curves/meltCurve_B3KVH8_.pdf")</f>
        <v>0</v>
      </c>
      <c r="AA132" t="s">
        <v>18205</v>
      </c>
      <c r="AB132" t="s">
        <v>24014</v>
      </c>
    </row>
    <row r="133" spans="1:28">
      <c r="A133" t="s">
        <v>159</v>
      </c>
      <c r="B133">
        <v>0.996172204351003</v>
      </c>
      <c r="C133">
        <v>0.790323093388945</v>
      </c>
      <c r="D133">
        <v>0.810901430991849</v>
      </c>
      <c r="E133">
        <v>0.874413984961864</v>
      </c>
      <c r="F133">
        <v>0.567952692674228</v>
      </c>
      <c r="G133">
        <v>0.171030999065615</v>
      </c>
      <c r="H133">
        <v>0.115724356112099</v>
      </c>
      <c r="I133">
        <v>0.0760849862443833</v>
      </c>
      <c r="J133">
        <v>0.0796505109161411</v>
      </c>
      <c r="K133">
        <v>0.0770702025162647</v>
      </c>
      <c r="L133">
        <v>1150.57225948278</v>
      </c>
      <c r="M133">
        <v>21.6484886647204</v>
      </c>
      <c r="N133">
        <v>53.4319036851519</v>
      </c>
      <c r="O133">
        <v>52.7006410719725</v>
      </c>
      <c r="P133">
        <v>-0.0971171450699486</v>
      </c>
      <c r="Q133">
        <v>0.0543422252851077</v>
      </c>
      <c r="R133">
        <v>0.943479629837311</v>
      </c>
      <c r="S133" t="s">
        <v>6175</v>
      </c>
      <c r="T133" t="s">
        <v>12060</v>
      </c>
      <c r="U133" t="s">
        <v>12060</v>
      </c>
      <c r="V133" t="s">
        <v>12060</v>
      </c>
      <c r="W133">
        <v>25</v>
      </c>
      <c r="X133" t="s">
        <v>12193</v>
      </c>
      <c r="Y133">
        <v>0.4801161958492633</v>
      </c>
      <c r="Z133">
        <f>HYPERLINK("Melting_Curves/meltCurve_B3KWB9_.pdf", "Melting_Curves/meltCurve_B3KWB9_.pdf")</f>
        <v>0</v>
      </c>
      <c r="AA133" t="s">
        <v>18206</v>
      </c>
      <c r="AB133" t="s">
        <v>24015</v>
      </c>
    </row>
    <row r="134" spans="1:28">
      <c r="A134" t="s">
        <v>160</v>
      </c>
      <c r="B134">
        <v>0.996172204351003</v>
      </c>
      <c r="C134">
        <v>0.914753587276078</v>
      </c>
      <c r="D134">
        <v>0.61014217667422</v>
      </c>
      <c r="E134">
        <v>0.32798944100136</v>
      </c>
      <c r="F134">
        <v>0.26919963248325</v>
      </c>
      <c r="G134">
        <v>0.103094265191401</v>
      </c>
      <c r="H134">
        <v>0.0466564337170279</v>
      </c>
      <c r="I134">
        <v>0.0270878658820048</v>
      </c>
      <c r="J134">
        <v>0.0547556016419142</v>
      </c>
      <c r="K134">
        <v>0.0485709672261324</v>
      </c>
      <c r="L134">
        <v>789.725056712708</v>
      </c>
      <c r="M134">
        <v>16.6089514452968</v>
      </c>
      <c r="N134">
        <v>47.8064489243906</v>
      </c>
      <c r="O134">
        <v>46.8749280066341</v>
      </c>
      <c r="P134">
        <v>-0.0847856499874426</v>
      </c>
      <c r="Q134">
        <v>0.042913554904697</v>
      </c>
      <c r="R134">
        <v>0.987468649402505</v>
      </c>
      <c r="S134" t="s">
        <v>6176</v>
      </c>
      <c r="T134" t="s">
        <v>12060</v>
      </c>
      <c r="U134" t="s">
        <v>12060</v>
      </c>
      <c r="V134" t="s">
        <v>12060</v>
      </c>
      <c r="W134">
        <v>4</v>
      </c>
      <c r="X134" t="s">
        <v>12194</v>
      </c>
      <c r="Y134">
        <v>0.3041553986994538</v>
      </c>
      <c r="Z134">
        <f>HYPERLINK("Melting_Curves/meltCurve_B3KY83_.pdf", "Melting_Curves/meltCurve_B3KY83_.pdf")</f>
        <v>0</v>
      </c>
      <c r="AA134" t="s">
        <v>18207</v>
      </c>
      <c r="AB134" t="s">
        <v>24016</v>
      </c>
    </row>
    <row r="135" spans="1:28">
      <c r="A135" t="s">
        <v>161</v>
      </c>
      <c r="B135">
        <v>0.996172204351003</v>
      </c>
      <c r="C135">
        <v>0.85126134302545</v>
      </c>
      <c r="D135">
        <v>0.769497017277052</v>
      </c>
      <c r="E135">
        <v>0.717659205959457</v>
      </c>
      <c r="F135">
        <v>0.422527774780414</v>
      </c>
      <c r="G135">
        <v>0.400001138115325</v>
      </c>
      <c r="H135">
        <v>0.26007373715704</v>
      </c>
      <c r="I135">
        <v>0.231525700607758</v>
      </c>
      <c r="J135">
        <v>0.419847932355289</v>
      </c>
      <c r="K135">
        <v>0.240669459633157</v>
      </c>
      <c r="L135">
        <v>621.661233802441</v>
      </c>
      <c r="M135">
        <v>12.5340354776513</v>
      </c>
      <c r="N135">
        <v>52.5577589399427</v>
      </c>
      <c r="O135">
        <v>48.3861312970897</v>
      </c>
      <c r="P135">
        <v>-0.0483752867582261</v>
      </c>
      <c r="Q135">
        <v>0.253164234186681</v>
      </c>
      <c r="R135">
        <v>0.9361299167870279</v>
      </c>
      <c r="S135" t="s">
        <v>6177</v>
      </c>
      <c r="T135" t="s">
        <v>12060</v>
      </c>
      <c r="U135" t="s">
        <v>12060</v>
      </c>
      <c r="V135" t="s">
        <v>12060</v>
      </c>
      <c r="W135">
        <v>3</v>
      </c>
      <c r="X135" t="s">
        <v>12195</v>
      </c>
      <c r="Y135">
        <v>0.5167563596002644</v>
      </c>
      <c r="Z135">
        <f>HYPERLINK("Melting_Curves/meltCurve_B3KY94_.pdf", "Melting_Curves/meltCurve_B3KY94_.pdf")</f>
        <v>0</v>
      </c>
      <c r="AA135" t="s">
        <v>18208</v>
      </c>
      <c r="AB135" t="s">
        <v>24017</v>
      </c>
    </row>
    <row r="136" spans="1:28">
      <c r="A136" t="s">
        <v>162</v>
      </c>
      <c r="B136">
        <v>0.996172204351003</v>
      </c>
      <c r="C136">
        <v>0.987929826548957</v>
      </c>
      <c r="D136">
        <v>0.928293256252271</v>
      </c>
      <c r="E136">
        <v>0.921253063172278</v>
      </c>
      <c r="F136">
        <v>0.717791366640894</v>
      </c>
      <c r="G136">
        <v>0.350599914960344</v>
      </c>
      <c r="H136">
        <v>0.0770860734917328</v>
      </c>
      <c r="I136">
        <v>0.0539790238838107</v>
      </c>
      <c r="J136">
        <v>0.162205404872403</v>
      </c>
      <c r="K136">
        <v>0.121586413018009</v>
      </c>
      <c r="L136">
        <v>1541.88539502253</v>
      </c>
      <c r="M136">
        <v>28.2043968633811</v>
      </c>
      <c r="N136">
        <v>55.0621311543685</v>
      </c>
      <c r="O136">
        <v>54.3956534425755</v>
      </c>
      <c r="P136">
        <v>-0.117785714852359</v>
      </c>
      <c r="Q136">
        <v>0.09135053030662781</v>
      </c>
      <c r="R136">
        <v>0.988153790455387</v>
      </c>
      <c r="S136" t="s">
        <v>6178</v>
      </c>
      <c r="T136" t="s">
        <v>12060</v>
      </c>
      <c r="U136" t="s">
        <v>12060</v>
      </c>
      <c r="V136" t="s">
        <v>12060</v>
      </c>
      <c r="W136">
        <v>12</v>
      </c>
      <c r="X136" t="s">
        <v>12196</v>
      </c>
      <c r="Y136">
        <v>0.5423795622070491</v>
      </c>
      <c r="Z136">
        <f>HYPERLINK("Melting_Curves/meltCurve_B4DDD1_.pdf", "Melting_Curves/meltCurve_B4DDD1_.pdf")</f>
        <v>0</v>
      </c>
      <c r="AA136" t="s">
        <v>18209</v>
      </c>
      <c r="AB136" t="s">
        <v>24018</v>
      </c>
    </row>
    <row r="137" spans="1:28">
      <c r="A137" t="s">
        <v>163</v>
      </c>
      <c r="B137">
        <v>0.996172204351003</v>
      </c>
      <c r="C137">
        <v>0.97675038898314</v>
      </c>
      <c r="D137">
        <v>0.8228628145878421</v>
      </c>
      <c r="E137">
        <v>0.364893875759331</v>
      </c>
      <c r="F137">
        <v>0.155803470459647</v>
      </c>
      <c r="G137">
        <v>0.085556607117921</v>
      </c>
      <c r="H137">
        <v>0.0359885036772803</v>
      </c>
      <c r="I137">
        <v>0.0468446643128972</v>
      </c>
      <c r="J137">
        <v>0.13277001465991</v>
      </c>
      <c r="K137">
        <v>0.112410722191992</v>
      </c>
      <c r="L137">
        <v>1396.65996783385</v>
      </c>
      <c r="M137">
        <v>28.9440961530306</v>
      </c>
      <c r="N137">
        <v>48.5545091991668</v>
      </c>
      <c r="O137">
        <v>48.0251347868656</v>
      </c>
      <c r="P137">
        <v>-0.138305897132957</v>
      </c>
      <c r="Q137">
        <v>0.08207754550985739</v>
      </c>
      <c r="R137">
        <v>0.994809005081325</v>
      </c>
      <c r="S137" t="s">
        <v>6179</v>
      </c>
      <c r="T137" t="s">
        <v>12060</v>
      </c>
      <c r="U137" t="s">
        <v>12060</v>
      </c>
      <c r="V137" t="s">
        <v>12060</v>
      </c>
      <c r="W137">
        <v>12</v>
      </c>
      <c r="X137" t="s">
        <v>12197</v>
      </c>
      <c r="Y137">
        <v>0.3405866198861627</v>
      </c>
      <c r="Z137">
        <f>HYPERLINK("Melting_Curves/meltCurve_B4DDF4_.pdf", "Melting_Curves/meltCurve_B4DDF4_.pdf")</f>
        <v>0</v>
      </c>
      <c r="AA137" t="s">
        <v>18210</v>
      </c>
      <c r="AB137" t="s">
        <v>24019</v>
      </c>
    </row>
    <row r="138" spans="1:28">
      <c r="A138" t="s">
        <v>164</v>
      </c>
      <c r="B138">
        <v>0.996172204351003</v>
      </c>
      <c r="C138">
        <v>0.912714416648571</v>
      </c>
      <c r="D138">
        <v>0.811182055673825</v>
      </c>
      <c r="E138">
        <v>0.650275163369322</v>
      </c>
      <c r="F138">
        <v>0.481664139522501</v>
      </c>
      <c r="G138">
        <v>0.227513684464968</v>
      </c>
      <c r="H138">
        <v>0.0566147147817667</v>
      </c>
      <c r="I138">
        <v>0.135640781326052</v>
      </c>
      <c r="J138">
        <v>0.237840130909682</v>
      </c>
      <c r="K138">
        <v>0.23513278450438</v>
      </c>
      <c r="L138">
        <v>806.245555866263</v>
      </c>
      <c r="M138">
        <v>15.9692968126668</v>
      </c>
      <c r="N138">
        <v>51.5929568688311</v>
      </c>
      <c r="O138">
        <v>49.7154283187098</v>
      </c>
      <c r="P138">
        <v>-0.0686718563872348</v>
      </c>
      <c r="Q138">
        <v>0.144913892879055</v>
      </c>
      <c r="R138">
        <v>0.958390308508052</v>
      </c>
      <c r="S138" t="s">
        <v>6180</v>
      </c>
      <c r="T138" t="s">
        <v>12060</v>
      </c>
      <c r="U138" t="s">
        <v>12060</v>
      </c>
      <c r="V138" t="s">
        <v>12060</v>
      </c>
      <c r="W138">
        <v>14</v>
      </c>
      <c r="X138" t="s">
        <v>12198</v>
      </c>
      <c r="Y138">
        <v>0.4618336182214176</v>
      </c>
      <c r="Z138">
        <f>HYPERLINK("Melting_Curves/meltCurve_B4DDM6_.pdf", "Melting_Curves/meltCurve_B4DDM6_.pdf")</f>
        <v>0</v>
      </c>
      <c r="AA138" t="s">
        <v>18211</v>
      </c>
      <c r="AB138" t="s">
        <v>24020</v>
      </c>
    </row>
    <row r="139" spans="1:28">
      <c r="A139" t="s">
        <v>165</v>
      </c>
      <c r="B139">
        <v>0.996172204351003</v>
      </c>
      <c r="C139">
        <v>1.04087246038913</v>
      </c>
      <c r="D139">
        <v>0.888923262510647</v>
      </c>
      <c r="E139">
        <v>0.572833226767561</v>
      </c>
      <c r="F139">
        <v>0.42470166094924</v>
      </c>
      <c r="G139">
        <v>0.257011502917406</v>
      </c>
      <c r="H139">
        <v>0.122362482533383</v>
      </c>
      <c r="I139">
        <v>0.09188477516457801</v>
      </c>
      <c r="J139">
        <v>0.180784022363603</v>
      </c>
      <c r="K139">
        <v>0.199047292191484</v>
      </c>
      <c r="L139">
        <v>953.6787394765601</v>
      </c>
      <c r="M139">
        <v>18.9526346194763</v>
      </c>
      <c r="N139">
        <v>51.2447862212951</v>
      </c>
      <c r="O139">
        <v>49.768899890808</v>
      </c>
      <c r="P139">
        <v>-0.0814060853697585</v>
      </c>
      <c r="Q139">
        <v>0.144957260355917</v>
      </c>
      <c r="R139">
        <v>0.98169018587684</v>
      </c>
      <c r="S139" t="s">
        <v>6181</v>
      </c>
      <c r="T139" t="s">
        <v>12060</v>
      </c>
      <c r="U139" t="s">
        <v>12060</v>
      </c>
      <c r="V139" t="s">
        <v>12060</v>
      </c>
      <c r="W139">
        <v>8</v>
      </c>
      <c r="X139" t="s">
        <v>12199</v>
      </c>
      <c r="Y139">
        <v>0.4522436616208891</v>
      </c>
      <c r="Z139">
        <f>HYPERLINK("Melting_Curves/meltCurve_B4DDS3_.pdf", "Melting_Curves/meltCurve_B4DDS3_.pdf")</f>
        <v>0</v>
      </c>
      <c r="AA139" t="s">
        <v>18212</v>
      </c>
      <c r="AB139" t="s">
        <v>24021</v>
      </c>
    </row>
    <row r="140" spans="1:28">
      <c r="A140" t="s">
        <v>166</v>
      </c>
      <c r="B140">
        <v>0.996172204351003</v>
      </c>
      <c r="C140">
        <v>0.910825208435046</v>
      </c>
      <c r="D140">
        <v>0.617816376916644</v>
      </c>
      <c r="E140">
        <v>0.231717337739482</v>
      </c>
      <c r="F140">
        <v>0.189986957547446</v>
      </c>
      <c r="G140">
        <v>0.09232182701800321</v>
      </c>
      <c r="H140">
        <v>0.037419954965096</v>
      </c>
      <c r="I140">
        <v>0.0294063144505485</v>
      </c>
      <c r="J140">
        <v>0.0722190086247137</v>
      </c>
      <c r="K140">
        <v>0.0428643327415491</v>
      </c>
      <c r="L140">
        <v>1058.12313739471</v>
      </c>
      <c r="M140">
        <v>22.6062567213242</v>
      </c>
      <c r="N140">
        <v>47.065267001345</v>
      </c>
      <c r="O140">
        <v>46.4449992780879</v>
      </c>
      <c r="P140">
        <v>-0.114578173528237</v>
      </c>
      <c r="Q140">
        <v>0.0584064843250614</v>
      </c>
      <c r="R140">
        <v>0.992666380751366</v>
      </c>
      <c r="S140" t="s">
        <v>6182</v>
      </c>
      <c r="T140" t="s">
        <v>12060</v>
      </c>
      <c r="U140" t="s">
        <v>12060</v>
      </c>
      <c r="V140" t="s">
        <v>12060</v>
      </c>
      <c r="W140">
        <v>3</v>
      </c>
      <c r="X140" t="s">
        <v>12200</v>
      </c>
      <c r="Y140">
        <v>0.2826128452278046</v>
      </c>
      <c r="Z140">
        <f>HYPERLINK("Melting_Curves/meltCurve_B4DDV3_.pdf", "Melting_Curves/meltCurve_B4DDV3_.pdf")</f>
        <v>0</v>
      </c>
      <c r="AA140" t="s">
        <v>18213</v>
      </c>
      <c r="AB140" t="s">
        <v>24022</v>
      </c>
    </row>
    <row r="141" spans="1:28">
      <c r="A141" t="s">
        <v>167</v>
      </c>
      <c r="B141">
        <v>0.996172204351003</v>
      </c>
      <c r="C141">
        <v>0.912053414282186</v>
      </c>
      <c r="D141">
        <v>0.926441781103301</v>
      </c>
      <c r="E141">
        <v>0.908919156289967</v>
      </c>
      <c r="F141">
        <v>0.66812068126997</v>
      </c>
      <c r="G141">
        <v>0.491935118417358</v>
      </c>
      <c r="H141">
        <v>0.274466943109232</v>
      </c>
      <c r="I141">
        <v>0.201942863928642</v>
      </c>
      <c r="J141">
        <v>0.0741992509476235</v>
      </c>
      <c r="K141">
        <v>0.0548752134569396</v>
      </c>
      <c r="L141">
        <v>754.826539572107</v>
      </c>
      <c r="M141">
        <v>13.369460241553</v>
      </c>
      <c r="N141">
        <v>56.4590123590196</v>
      </c>
      <c r="O141">
        <v>55.2407543914622</v>
      </c>
      <c r="P141">
        <v>-0.0605150305099714</v>
      </c>
      <c r="Q141">
        <v>0</v>
      </c>
      <c r="R141">
        <v>0.991235052233011</v>
      </c>
      <c r="S141" t="s">
        <v>6183</v>
      </c>
      <c r="T141" t="s">
        <v>12060</v>
      </c>
      <c r="U141" t="s">
        <v>12060</v>
      </c>
      <c r="V141" t="s">
        <v>12060</v>
      </c>
      <c r="W141">
        <v>13</v>
      </c>
      <c r="X141" t="s">
        <v>12201</v>
      </c>
      <c r="Y141">
        <v>0.5667626264693933</v>
      </c>
      <c r="Z141">
        <f>HYPERLINK("Melting_Curves/meltCurve_B4DDY8_.pdf", "Melting_Curves/meltCurve_B4DDY8_.pdf")</f>
        <v>0</v>
      </c>
      <c r="AA141" t="s">
        <v>18214</v>
      </c>
      <c r="AB141" t="s">
        <v>24023</v>
      </c>
    </row>
    <row r="142" spans="1:28">
      <c r="A142" t="s">
        <v>168</v>
      </c>
      <c r="B142">
        <v>0.996172204351003</v>
      </c>
      <c r="C142">
        <v>0.800526565001028</v>
      </c>
      <c r="D142">
        <v>0.527590485757181</v>
      </c>
      <c r="E142">
        <v>0.248863206387514</v>
      </c>
      <c r="F142">
        <v>0.215099477224842</v>
      </c>
      <c r="G142">
        <v>0.121788305507091</v>
      </c>
      <c r="H142">
        <v>0.09208633349621941</v>
      </c>
      <c r="I142">
        <v>0.07372357632560531</v>
      </c>
      <c r="J142">
        <v>0.235016171508846</v>
      </c>
      <c r="K142">
        <v>0.104499112576645</v>
      </c>
      <c r="L142">
        <v>969.610962744541</v>
      </c>
      <c r="M142">
        <v>21.2683787118969</v>
      </c>
      <c r="N142">
        <v>46.2349953464024</v>
      </c>
      <c r="O142">
        <v>45.1920263210149</v>
      </c>
      <c r="P142">
        <v>-0.102541461921631</v>
      </c>
      <c r="Q142">
        <v>0.128483054921698</v>
      </c>
      <c r="R142">
        <v>0.977676451803659</v>
      </c>
      <c r="S142" t="s">
        <v>6184</v>
      </c>
      <c r="T142" t="s">
        <v>12060</v>
      </c>
      <c r="U142" t="s">
        <v>12060</v>
      </c>
      <c r="V142" t="s">
        <v>12060</v>
      </c>
      <c r="W142">
        <v>5</v>
      </c>
      <c r="X142" t="s">
        <v>12202</v>
      </c>
      <c r="Y142">
        <v>0.3029164177716731</v>
      </c>
      <c r="Z142">
        <f>HYPERLINK("Melting_Curves/meltCurve_B4DE16_.pdf", "Melting_Curves/meltCurve_B4DE16_.pdf")</f>
        <v>0</v>
      </c>
      <c r="AA142" t="s">
        <v>18215</v>
      </c>
      <c r="AB142" t="s">
        <v>24024</v>
      </c>
    </row>
    <row r="143" spans="1:28">
      <c r="A143" t="s">
        <v>169</v>
      </c>
      <c r="B143">
        <v>0.996172204351003</v>
      </c>
      <c r="C143">
        <v>0.987279858964112</v>
      </c>
      <c r="D143">
        <v>1.13927448497686</v>
      </c>
      <c r="E143">
        <v>0.84358072472972</v>
      </c>
      <c r="F143">
        <v>0.259581068077331</v>
      </c>
      <c r="G143">
        <v>0.08570580877338339</v>
      </c>
      <c r="H143">
        <v>0</v>
      </c>
      <c r="I143">
        <v>0.0213781567705344</v>
      </c>
      <c r="J143">
        <v>0</v>
      </c>
      <c r="K143">
        <v>0.0339334915792081</v>
      </c>
      <c r="L143">
        <v>2091.45409214504</v>
      </c>
      <c r="M143">
        <v>40.4305455156492</v>
      </c>
      <c r="N143">
        <v>51.7863216510169</v>
      </c>
      <c r="O143">
        <v>51.6034841345497</v>
      </c>
      <c r="P143">
        <v>-0.191624137742921</v>
      </c>
      <c r="Q143">
        <v>0.0216848839417815</v>
      </c>
      <c r="R143">
        <v>0.988752066454555</v>
      </c>
      <c r="S143" t="s">
        <v>6185</v>
      </c>
      <c r="T143" t="s">
        <v>12060</v>
      </c>
      <c r="U143" t="s">
        <v>12060</v>
      </c>
      <c r="V143" t="s">
        <v>12060</v>
      </c>
      <c r="W143">
        <v>24</v>
      </c>
      <c r="X143" t="s">
        <v>12203</v>
      </c>
      <c r="Y143">
        <v>0.4076139695045388</v>
      </c>
      <c r="Z143">
        <f>HYPERLINK("Melting_Curves/meltCurve_B4DEK4_.pdf", "Melting_Curves/meltCurve_B4DEK4_.pdf")</f>
        <v>0</v>
      </c>
      <c r="AA143" t="s">
        <v>18216</v>
      </c>
      <c r="AB143" t="s">
        <v>24025</v>
      </c>
    </row>
    <row r="144" spans="1:28">
      <c r="A144" t="s">
        <v>170</v>
      </c>
      <c r="B144">
        <v>0.996172204351003</v>
      </c>
      <c r="C144">
        <v>0.9680235955365361</v>
      </c>
      <c r="D144">
        <v>0.910897665462892</v>
      </c>
      <c r="E144">
        <v>0.616840241266524</v>
      </c>
      <c r="F144">
        <v>0.326027189417665</v>
      </c>
      <c r="G144">
        <v>0.139914272540647</v>
      </c>
      <c r="H144">
        <v>0.0659774441691762</v>
      </c>
      <c r="I144">
        <v>0.0673110807563258</v>
      </c>
      <c r="J144">
        <v>0.153117946404713</v>
      </c>
      <c r="K144">
        <v>0.123780288892946</v>
      </c>
      <c r="L144">
        <v>1151.97075716515</v>
      </c>
      <c r="M144">
        <v>22.8735772664588</v>
      </c>
      <c r="N144">
        <v>50.8315413893334</v>
      </c>
      <c r="O144">
        <v>49.9823115716855</v>
      </c>
      <c r="P144">
        <v>-0.103525979198872</v>
      </c>
      <c r="Q144">
        <v>0.09513608323197779</v>
      </c>
      <c r="R144">
        <v>0.994007392904087</v>
      </c>
      <c r="S144" t="s">
        <v>6186</v>
      </c>
      <c r="T144" t="s">
        <v>12060</v>
      </c>
      <c r="U144" t="s">
        <v>12060</v>
      </c>
      <c r="V144" t="s">
        <v>12060</v>
      </c>
      <c r="W144">
        <v>6</v>
      </c>
      <c r="X144" t="s">
        <v>12204</v>
      </c>
      <c r="Y144">
        <v>0.4173758596872416</v>
      </c>
      <c r="Z144">
        <f>HYPERLINK("Melting_Curves/meltCurve_B4DF47_.pdf", "Melting_Curves/meltCurve_B4DF47_.pdf")</f>
        <v>0</v>
      </c>
      <c r="AA144" t="s">
        <v>18217</v>
      </c>
      <c r="AB144" t="s">
        <v>24026</v>
      </c>
    </row>
    <row r="145" spans="1:28">
      <c r="A145" t="s">
        <v>171</v>
      </c>
      <c r="B145">
        <v>0.996172204351003</v>
      </c>
      <c r="C145">
        <v>0.675409960026087</v>
      </c>
      <c r="D145">
        <v>0.383043487804599</v>
      </c>
      <c r="E145">
        <v>0.181318192595618</v>
      </c>
      <c r="F145">
        <v>0.144669262072803</v>
      </c>
      <c r="G145">
        <v>0.0883478623811258</v>
      </c>
      <c r="H145">
        <v>0.0562922576972624</v>
      </c>
      <c r="I145">
        <v>0.0594706194243001</v>
      </c>
      <c r="J145">
        <v>0.146728076925189</v>
      </c>
      <c r="K145">
        <v>0.12107269494961</v>
      </c>
      <c r="L145">
        <v>1024.2742230893</v>
      </c>
      <c r="M145">
        <v>23.1128806080174</v>
      </c>
      <c r="N145">
        <v>44.7486076834216</v>
      </c>
      <c r="O145">
        <v>43.9883993219149</v>
      </c>
      <c r="P145">
        <v>-0.118213279677302</v>
      </c>
      <c r="Q145">
        <v>0.100082792821699</v>
      </c>
      <c r="R145">
        <v>0.985009877586326</v>
      </c>
      <c r="S145" t="s">
        <v>6187</v>
      </c>
      <c r="T145" t="s">
        <v>12060</v>
      </c>
      <c r="U145" t="s">
        <v>12060</v>
      </c>
      <c r="V145" t="s">
        <v>12060</v>
      </c>
      <c r="W145">
        <v>3</v>
      </c>
      <c r="X145" t="s">
        <v>12205</v>
      </c>
      <c r="Y145">
        <v>0.2413856323087107</v>
      </c>
      <c r="Z145">
        <f>HYPERLINK("Melting_Curves/meltCurve_B4DF64_.pdf", "Melting_Curves/meltCurve_B4DF64_.pdf")</f>
        <v>0</v>
      </c>
      <c r="AA145" t="s">
        <v>18218</v>
      </c>
      <c r="AB145" t="s">
        <v>24027</v>
      </c>
    </row>
    <row r="146" spans="1:28">
      <c r="A146" t="s">
        <v>172</v>
      </c>
      <c r="B146">
        <v>0.996172204351003</v>
      </c>
      <c r="C146">
        <v>0.9109244683547451</v>
      </c>
      <c r="D146">
        <v>0.8024243831115</v>
      </c>
      <c r="E146">
        <v>0.734681993597091</v>
      </c>
      <c r="F146">
        <v>0.625938680111086</v>
      </c>
      <c r="G146">
        <v>0.369313922461397</v>
      </c>
      <c r="H146">
        <v>0.252861419720124</v>
      </c>
      <c r="I146">
        <v>0.24371675468128</v>
      </c>
      <c r="J146">
        <v>0.704018461798548</v>
      </c>
      <c r="K146">
        <v>0.511436854239772</v>
      </c>
      <c r="L146">
        <v>816.940451979014</v>
      </c>
      <c r="M146">
        <v>16.6598293836858</v>
      </c>
      <c r="N146">
        <v>54.9134857807106</v>
      </c>
      <c r="O146">
        <v>48.3463543252618</v>
      </c>
      <c r="P146">
        <v>-0.050319963483582</v>
      </c>
      <c r="Q146">
        <v>0.415930606297768</v>
      </c>
      <c r="R146">
        <v>0.713520497733469</v>
      </c>
      <c r="S146" t="s">
        <v>6188</v>
      </c>
      <c r="T146" t="s">
        <v>12060</v>
      </c>
      <c r="U146" t="s">
        <v>12060</v>
      </c>
      <c r="V146" t="s">
        <v>12060</v>
      </c>
      <c r="W146">
        <v>1</v>
      </c>
      <c r="X146" t="s">
        <v>12206</v>
      </c>
      <c r="Y146">
        <v>0.6036377832006551</v>
      </c>
      <c r="Z146">
        <f>HYPERLINK("Melting_Curves/meltCurve_B4DFF2_.pdf", "Melting_Curves/meltCurve_B4DFF2_.pdf")</f>
        <v>0</v>
      </c>
      <c r="AA146" t="s">
        <v>18219</v>
      </c>
      <c r="AB146" t="s">
        <v>24028</v>
      </c>
    </row>
    <row r="147" spans="1:28">
      <c r="A147" t="s">
        <v>173</v>
      </c>
      <c r="B147">
        <v>0.996172204351003</v>
      </c>
      <c r="C147">
        <v>0.810479059661062</v>
      </c>
      <c r="D147">
        <v>0.729985208986536</v>
      </c>
      <c r="E147">
        <v>0.814087289404217</v>
      </c>
      <c r="F147">
        <v>0.826434953598536</v>
      </c>
      <c r="G147">
        <v>0.6677917365616109</v>
      </c>
      <c r="H147">
        <v>0.495483409064758</v>
      </c>
      <c r="I147">
        <v>0.648744085372734</v>
      </c>
      <c r="J147">
        <v>1.13177804450254</v>
      </c>
      <c r="K147">
        <v>0.647019201709698</v>
      </c>
      <c r="L147">
        <v>3793.27773870055</v>
      </c>
      <c r="M147">
        <v>89.4892592295391</v>
      </c>
      <c r="O147">
        <v>42.3669240461073</v>
      </c>
      <c r="P147">
        <v>-0.13457634567162</v>
      </c>
      <c r="Q147">
        <v>0.745149959241999</v>
      </c>
      <c r="R147">
        <v>0.187352976350931</v>
      </c>
      <c r="S147" t="s">
        <v>6189</v>
      </c>
      <c r="T147" t="s">
        <v>12060</v>
      </c>
      <c r="U147" t="s">
        <v>12060</v>
      </c>
      <c r="V147" t="s">
        <v>12060</v>
      </c>
      <c r="W147">
        <v>3</v>
      </c>
      <c r="X147" t="s">
        <v>12207</v>
      </c>
      <c r="Y147">
        <v>0.765601618242819</v>
      </c>
      <c r="Z147">
        <f>HYPERLINK("Melting_Curves/meltCurve_B4DFR2_.pdf", "Melting_Curves/meltCurve_B4DFR2_.pdf")</f>
        <v>0</v>
      </c>
      <c r="AA147" t="s">
        <v>18220</v>
      </c>
      <c r="AB147" t="s">
        <v>24029</v>
      </c>
    </row>
    <row r="148" spans="1:28">
      <c r="A148" t="s">
        <v>174</v>
      </c>
      <c r="B148">
        <v>0.996172204351003</v>
      </c>
      <c r="C148">
        <v>1.02846988260039</v>
      </c>
      <c r="D148">
        <v>0.917798246004733</v>
      </c>
      <c r="E148">
        <v>0.6750168534186201</v>
      </c>
      <c r="F148">
        <v>0.286742906837366</v>
      </c>
      <c r="G148">
        <v>0.193042687342046</v>
      </c>
      <c r="H148">
        <v>0.117750391061143</v>
      </c>
      <c r="I148">
        <v>0.0629874623886672</v>
      </c>
      <c r="J148">
        <v>0.221098319498141</v>
      </c>
      <c r="K148">
        <v>0.0788445151580479</v>
      </c>
      <c r="L148">
        <v>1337.36731286962</v>
      </c>
      <c r="M148">
        <v>26.4818858991947</v>
      </c>
      <c r="N148">
        <v>51.0338754846381</v>
      </c>
      <c r="O148">
        <v>50.2158726735829</v>
      </c>
      <c r="P148">
        <v>-0.115921719898918</v>
      </c>
      <c r="Q148">
        <v>0.120750229484662</v>
      </c>
      <c r="R148">
        <v>0.987232881638253</v>
      </c>
      <c r="S148" t="s">
        <v>6190</v>
      </c>
      <c r="T148" t="s">
        <v>12060</v>
      </c>
      <c r="U148" t="s">
        <v>12060</v>
      </c>
      <c r="V148" t="s">
        <v>12060</v>
      </c>
      <c r="W148">
        <v>2</v>
      </c>
      <c r="X148" t="s">
        <v>12208</v>
      </c>
      <c r="Y148">
        <v>0.4355660821435121</v>
      </c>
      <c r="Z148">
        <f>HYPERLINK("Melting_Curves/meltCurve_B4DGW1_.pdf", "Melting_Curves/meltCurve_B4DGW1_.pdf")</f>
        <v>0</v>
      </c>
      <c r="AA148" t="s">
        <v>18221</v>
      </c>
      <c r="AB148" t="s">
        <v>24030</v>
      </c>
    </row>
    <row r="149" spans="1:28">
      <c r="A149" t="s">
        <v>175</v>
      </c>
      <c r="B149">
        <v>0.996172204351003</v>
      </c>
      <c r="C149">
        <v>0.903689064723377</v>
      </c>
      <c r="D149">
        <v>0.832444034455165</v>
      </c>
      <c r="E149">
        <v>0.567010388058212</v>
      </c>
      <c r="F149">
        <v>0.294523688929113</v>
      </c>
      <c r="G149">
        <v>0.101494168354159</v>
      </c>
      <c r="H149">
        <v>0.0337793108108043</v>
      </c>
      <c r="I149">
        <v>0.0180140516316688</v>
      </c>
      <c r="J149">
        <v>0.0472273848008708</v>
      </c>
      <c r="K149">
        <v>0.0480462635551933</v>
      </c>
      <c r="L149">
        <v>871.502703413504</v>
      </c>
      <c r="M149">
        <v>17.370137651659</v>
      </c>
      <c r="N149">
        <v>50.2473246759321</v>
      </c>
      <c r="O149">
        <v>49.5216528509291</v>
      </c>
      <c r="P149">
        <v>-0.08657469746056561</v>
      </c>
      <c r="Q149">
        <v>0.012770347402518</v>
      </c>
      <c r="R149">
        <v>0.996236556503605</v>
      </c>
      <c r="S149" t="s">
        <v>6191</v>
      </c>
      <c r="T149" t="s">
        <v>12060</v>
      </c>
      <c r="U149" t="s">
        <v>12060</v>
      </c>
      <c r="V149" t="s">
        <v>12060</v>
      </c>
      <c r="W149">
        <v>10</v>
      </c>
      <c r="X149" t="s">
        <v>12209</v>
      </c>
      <c r="Y149">
        <v>0.365479170994985</v>
      </c>
      <c r="Z149">
        <f>HYPERLINK("Melting_Curves/meltCurve_B4DGX2_.pdf", "Melting_Curves/meltCurve_B4DGX2_.pdf")</f>
        <v>0</v>
      </c>
      <c r="AA149" t="s">
        <v>18222</v>
      </c>
      <c r="AB149" t="s">
        <v>24031</v>
      </c>
    </row>
    <row r="150" spans="1:28">
      <c r="A150" t="s">
        <v>176</v>
      </c>
      <c r="B150">
        <v>0.996172204351003</v>
      </c>
      <c r="C150">
        <v>0.975666765478699</v>
      </c>
      <c r="D150">
        <v>0.837043911303003</v>
      </c>
      <c r="E150">
        <v>0.499459373578002</v>
      </c>
      <c r="F150">
        <v>0.229167339090739</v>
      </c>
      <c r="G150">
        <v>0.131028014804934</v>
      </c>
      <c r="H150">
        <v>0.065633013443276</v>
      </c>
      <c r="I150">
        <v>0.0478030918870681</v>
      </c>
      <c r="J150">
        <v>0.07373028311092431</v>
      </c>
      <c r="K150">
        <v>0.111476414455609</v>
      </c>
      <c r="L150">
        <v>1084.0263319638</v>
      </c>
      <c r="M150">
        <v>22.0006605111974</v>
      </c>
      <c r="N150">
        <v>49.6230734960693</v>
      </c>
      <c r="O150">
        <v>48.8707786467477</v>
      </c>
      <c r="P150">
        <v>-0.104445707091984</v>
      </c>
      <c r="Q150">
        <v>0.07198618551190369</v>
      </c>
      <c r="R150">
        <v>0.997855415775474</v>
      </c>
      <c r="S150" t="s">
        <v>6192</v>
      </c>
      <c r="T150" t="s">
        <v>12060</v>
      </c>
      <c r="U150" t="s">
        <v>12060</v>
      </c>
      <c r="V150" t="s">
        <v>12060</v>
      </c>
      <c r="W150">
        <v>16</v>
      </c>
      <c r="X150" t="s">
        <v>12210</v>
      </c>
      <c r="Y150">
        <v>0.3695132885785539</v>
      </c>
      <c r="Z150">
        <f>HYPERLINK("Melting_Curves/meltCurve_B4DH53_.pdf", "Melting_Curves/meltCurve_B4DH53_.pdf")</f>
        <v>0</v>
      </c>
      <c r="AA150" t="s">
        <v>18223</v>
      </c>
      <c r="AB150" t="s">
        <v>24032</v>
      </c>
    </row>
    <row r="151" spans="1:28">
      <c r="A151" t="s">
        <v>177</v>
      </c>
      <c r="B151">
        <v>0.996172204351003</v>
      </c>
      <c r="C151">
        <v>0.9022206215372101</v>
      </c>
      <c r="D151">
        <v>0.7355565625346639</v>
      </c>
      <c r="E151">
        <v>0.625001803974561</v>
      </c>
      <c r="F151">
        <v>0.205120040442624</v>
      </c>
      <c r="G151">
        <v>0.124580352968327</v>
      </c>
      <c r="H151">
        <v>0.0663960710571494</v>
      </c>
      <c r="I151">
        <v>0.188649165182865</v>
      </c>
      <c r="J151">
        <v>0.316384327793334</v>
      </c>
      <c r="K151">
        <v>0.202372178261485</v>
      </c>
      <c r="L151">
        <v>994.256050663629</v>
      </c>
      <c r="M151">
        <v>20.4441293907945</v>
      </c>
      <c r="N151">
        <v>49.6014443673507</v>
      </c>
      <c r="O151">
        <v>48.1747079023902</v>
      </c>
      <c r="P151">
        <v>-0.08863532399249401</v>
      </c>
      <c r="Q151">
        <v>0.164581142598463</v>
      </c>
      <c r="R151">
        <v>0.932847363145175</v>
      </c>
      <c r="S151" t="s">
        <v>6193</v>
      </c>
      <c r="T151" t="s">
        <v>12060</v>
      </c>
      <c r="U151" t="s">
        <v>12060</v>
      </c>
      <c r="V151" t="s">
        <v>12060</v>
      </c>
      <c r="W151">
        <v>3</v>
      </c>
      <c r="X151" t="s">
        <v>12211</v>
      </c>
      <c r="Y151">
        <v>0.4162103672685384</v>
      </c>
      <c r="Z151">
        <f>HYPERLINK("Melting_Curves/meltCurve_B4DHE8_.pdf", "Melting_Curves/meltCurve_B4DHE8_.pdf")</f>
        <v>0</v>
      </c>
      <c r="AA151" t="s">
        <v>18224</v>
      </c>
      <c r="AB151" t="s">
        <v>24033</v>
      </c>
    </row>
    <row r="152" spans="1:28">
      <c r="A152" t="s">
        <v>178</v>
      </c>
      <c r="B152">
        <v>0.996172204351003</v>
      </c>
      <c r="C152">
        <v>1.08777398050028</v>
      </c>
      <c r="D152">
        <v>1.03763510965727</v>
      </c>
      <c r="E152">
        <v>1.01576799627332</v>
      </c>
      <c r="F152">
        <v>0.656824903422667</v>
      </c>
      <c r="G152">
        <v>0.337028195499933</v>
      </c>
      <c r="H152">
        <v>0.241499039594913</v>
      </c>
      <c r="I152">
        <v>0.341638074745671</v>
      </c>
      <c r="J152">
        <v>1.45203906252181</v>
      </c>
      <c r="K152">
        <v>0.961507593863854</v>
      </c>
      <c r="L152">
        <v>12852.389174904</v>
      </c>
      <c r="M152">
        <v>250</v>
      </c>
      <c r="O152">
        <v>51.4062798218531</v>
      </c>
      <c r="P152">
        <v>-0.407200236477382</v>
      </c>
      <c r="Q152">
        <v>0.6650776959118631</v>
      </c>
      <c r="R152">
        <v>0.225404988585841</v>
      </c>
      <c r="S152" t="s">
        <v>6194</v>
      </c>
      <c r="T152" t="s">
        <v>12060</v>
      </c>
      <c r="U152" t="s">
        <v>12060</v>
      </c>
      <c r="V152" t="s">
        <v>12060</v>
      </c>
      <c r="W152">
        <v>3</v>
      </c>
      <c r="X152" t="s">
        <v>12212</v>
      </c>
      <c r="Y152">
        <v>0.7924850808794803</v>
      </c>
      <c r="Z152">
        <f>HYPERLINK("Melting_Curves/meltCurve_B4DHJ7_.pdf", "Melting_Curves/meltCurve_B4DHJ7_.pdf")</f>
        <v>0</v>
      </c>
      <c r="AA152" t="s">
        <v>18225</v>
      </c>
      <c r="AB152" t="s">
        <v>24034</v>
      </c>
    </row>
    <row r="153" spans="1:28">
      <c r="A153" t="s">
        <v>179</v>
      </c>
      <c r="B153">
        <v>0.996172204351003</v>
      </c>
      <c r="C153">
        <v>1.05395346678161</v>
      </c>
      <c r="D153">
        <v>1.05299745934045</v>
      </c>
      <c r="E153">
        <v>0.910404512943818</v>
      </c>
      <c r="F153">
        <v>0.828536599875174</v>
      </c>
      <c r="G153">
        <v>0.686527182280397</v>
      </c>
      <c r="H153">
        <v>0.435956880385095</v>
      </c>
      <c r="I153">
        <v>0.467750904519078</v>
      </c>
      <c r="J153">
        <v>1.03124626483833</v>
      </c>
      <c r="K153">
        <v>0.828723877212998</v>
      </c>
      <c r="L153">
        <v>1813.40679382864</v>
      </c>
      <c r="M153">
        <v>34.7949497399755</v>
      </c>
      <c r="O153">
        <v>51.945730398123</v>
      </c>
      <c r="P153">
        <v>-0.0518440789816316</v>
      </c>
      <c r="Q153">
        <v>0.69040707131121</v>
      </c>
      <c r="R153">
        <v>0.458829945900534</v>
      </c>
      <c r="S153" t="s">
        <v>6195</v>
      </c>
      <c r="T153" t="s">
        <v>12060</v>
      </c>
      <c r="U153" t="s">
        <v>12060</v>
      </c>
      <c r="V153" t="s">
        <v>12060</v>
      </c>
      <c r="W153">
        <v>3</v>
      </c>
      <c r="X153" t="s">
        <v>12213</v>
      </c>
      <c r="Y153">
        <v>0.8169258470808342</v>
      </c>
      <c r="Z153">
        <f>HYPERLINK("Melting_Curves/meltCurve_B4DHW1_.pdf", "Melting_Curves/meltCurve_B4DHW1_.pdf")</f>
        <v>0</v>
      </c>
      <c r="AA153" t="s">
        <v>18226</v>
      </c>
      <c r="AB153" t="s">
        <v>24035</v>
      </c>
    </row>
    <row r="154" spans="1:28">
      <c r="A154" t="s">
        <v>180</v>
      </c>
      <c r="B154">
        <v>0.996172204351003</v>
      </c>
      <c r="C154">
        <v>0.919282411163568</v>
      </c>
      <c r="D154">
        <v>0.809650996188507</v>
      </c>
      <c r="E154">
        <v>0.636273407665615</v>
      </c>
      <c r="F154">
        <v>0.44452397144136</v>
      </c>
      <c r="G154">
        <v>0.193717499741386</v>
      </c>
      <c r="H154">
        <v>0.0845280647151444</v>
      </c>
      <c r="I154">
        <v>0.0805001250781139</v>
      </c>
      <c r="J154">
        <v>0.197359769063635</v>
      </c>
      <c r="K154">
        <v>0.115878083115341</v>
      </c>
      <c r="L154">
        <v>770.628489975902</v>
      </c>
      <c r="M154">
        <v>15.1876257010242</v>
      </c>
      <c r="N154">
        <v>51.3740724802347</v>
      </c>
      <c r="O154">
        <v>49.8852597994193</v>
      </c>
      <c r="P154">
        <v>-0.0696196812140381</v>
      </c>
      <c r="Q154">
        <v>0.0853970747011462</v>
      </c>
      <c r="R154">
        <v>0.981495604538359</v>
      </c>
      <c r="S154" t="s">
        <v>6196</v>
      </c>
      <c r="T154" t="s">
        <v>12060</v>
      </c>
      <c r="U154" t="s">
        <v>12060</v>
      </c>
      <c r="V154" t="s">
        <v>12060</v>
      </c>
      <c r="W154">
        <v>4</v>
      </c>
      <c r="X154" t="s">
        <v>12214</v>
      </c>
      <c r="Y154">
        <v>0.4337036479738305</v>
      </c>
      <c r="Z154">
        <f>HYPERLINK("Melting_Curves/meltCurve_B4DIP4_.pdf", "Melting_Curves/meltCurve_B4DIP4_.pdf")</f>
        <v>0</v>
      </c>
      <c r="AA154" t="s">
        <v>18227</v>
      </c>
      <c r="AB154" t="s">
        <v>24036</v>
      </c>
    </row>
    <row r="155" spans="1:28">
      <c r="A155" t="s">
        <v>181</v>
      </c>
      <c r="B155">
        <v>0.996172204351003</v>
      </c>
      <c r="C155">
        <v>0.8941887608169961</v>
      </c>
      <c r="D155">
        <v>0.80655688771415</v>
      </c>
      <c r="E155">
        <v>0.67526231209195</v>
      </c>
      <c r="F155">
        <v>0.617100855859319</v>
      </c>
      <c r="G155">
        <v>0.641495461168223</v>
      </c>
      <c r="H155">
        <v>0.584592589723252</v>
      </c>
      <c r="I155">
        <v>0.997347066250632</v>
      </c>
      <c r="J155">
        <v>2.52659624539523</v>
      </c>
      <c r="K155">
        <v>1.5754833332834</v>
      </c>
      <c r="L155">
        <v>15000</v>
      </c>
      <c r="M155">
        <v>230.98848861059</v>
      </c>
      <c r="O155">
        <v>64.9334332743643</v>
      </c>
      <c r="P155">
        <v>0.444664014755462</v>
      </c>
      <c r="Q155">
        <v>1.5</v>
      </c>
      <c r="R155">
        <v>0.489068411651831</v>
      </c>
      <c r="S155" t="s">
        <v>6197</v>
      </c>
      <c r="T155" t="s">
        <v>12060</v>
      </c>
      <c r="U155" t="s">
        <v>12060</v>
      </c>
      <c r="V155" t="s">
        <v>12060</v>
      </c>
      <c r="W155">
        <v>3</v>
      </c>
      <c r="X155" t="s">
        <v>12215</v>
      </c>
      <c r="Y155">
        <v>1.084294899030396</v>
      </c>
      <c r="Z155">
        <f>HYPERLINK("Melting_Curves/meltCurve_B4DIS3_.pdf", "Melting_Curves/meltCurve_B4DIS3_.pdf")</f>
        <v>0</v>
      </c>
      <c r="AA155" t="s">
        <v>18228</v>
      </c>
      <c r="AB155" t="s">
        <v>24037</v>
      </c>
    </row>
    <row r="156" spans="1:28">
      <c r="A156" t="s">
        <v>182</v>
      </c>
      <c r="B156">
        <v>0.996172204351003</v>
      </c>
      <c r="C156">
        <v>0.771862424097258</v>
      </c>
      <c r="D156">
        <v>0.643053162040761</v>
      </c>
      <c r="E156">
        <v>0.294921421358267</v>
      </c>
      <c r="F156">
        <v>0.201914349495821</v>
      </c>
      <c r="G156">
        <v>0.0913174089114869</v>
      </c>
      <c r="H156">
        <v>0.0461472563000959</v>
      </c>
      <c r="I156">
        <v>0.0425412101478747</v>
      </c>
      <c r="J156">
        <v>0.06606292169846591</v>
      </c>
      <c r="K156">
        <v>0.0462791660608556</v>
      </c>
      <c r="L156">
        <v>750.39830529723</v>
      </c>
      <c r="M156">
        <v>15.9650882856609</v>
      </c>
      <c r="N156">
        <v>47.2463086599995</v>
      </c>
      <c r="O156">
        <v>46.2835667072103</v>
      </c>
      <c r="P156">
        <v>-0.0828312395534444</v>
      </c>
      <c r="Q156">
        <v>0.0395490946737723</v>
      </c>
      <c r="R156">
        <v>0.990516229955046</v>
      </c>
      <c r="S156" t="s">
        <v>6198</v>
      </c>
      <c r="T156" t="s">
        <v>12060</v>
      </c>
      <c r="U156" t="s">
        <v>12060</v>
      </c>
      <c r="V156" t="s">
        <v>12060</v>
      </c>
      <c r="W156">
        <v>12</v>
      </c>
      <c r="X156" t="s">
        <v>12216</v>
      </c>
      <c r="Y156">
        <v>0.2866466720285164</v>
      </c>
      <c r="Z156">
        <f>HYPERLINK("Melting_Curves/meltCurve_B4DJ07_.pdf", "Melting_Curves/meltCurve_B4DJ07_.pdf")</f>
        <v>0</v>
      </c>
      <c r="AA156" t="s">
        <v>18229</v>
      </c>
      <c r="AB156" t="s">
        <v>24038</v>
      </c>
    </row>
    <row r="157" spans="1:28">
      <c r="A157" t="s">
        <v>183</v>
      </c>
      <c r="B157">
        <v>0.996172204351003</v>
      </c>
      <c r="C157">
        <v>0.973199980975136</v>
      </c>
      <c r="D157">
        <v>1.00799774967505</v>
      </c>
      <c r="E157">
        <v>0.929773559627374</v>
      </c>
      <c r="F157">
        <v>0.828316329974659</v>
      </c>
      <c r="G157">
        <v>0.558940044219757</v>
      </c>
      <c r="H157">
        <v>0.35069323130003</v>
      </c>
      <c r="I157">
        <v>0.196266389525032</v>
      </c>
      <c r="J157">
        <v>0.117020499931231</v>
      </c>
      <c r="K157">
        <v>0.0900495606795835</v>
      </c>
      <c r="L157">
        <v>945.934818817648</v>
      </c>
      <c r="M157">
        <v>16.3779019001724</v>
      </c>
      <c r="N157">
        <v>58.0190188276622</v>
      </c>
      <c r="O157">
        <v>56.9163038266069</v>
      </c>
      <c r="P157">
        <v>-0.0693769708842715</v>
      </c>
      <c r="Q157">
        <v>0.0356766731652424</v>
      </c>
      <c r="R157">
        <v>0.9980651817532979</v>
      </c>
      <c r="S157" t="s">
        <v>6199</v>
      </c>
      <c r="T157" t="s">
        <v>12060</v>
      </c>
      <c r="U157" t="s">
        <v>12060</v>
      </c>
      <c r="V157" t="s">
        <v>12060</v>
      </c>
      <c r="W157">
        <v>8</v>
      </c>
      <c r="X157" t="s">
        <v>12217</v>
      </c>
      <c r="Y157">
        <v>0.6195245916346894</v>
      </c>
      <c r="Z157">
        <f>HYPERLINK("Melting_Curves/meltCurve_B4DJA5_.pdf", "Melting_Curves/meltCurve_B4DJA5_.pdf")</f>
        <v>0</v>
      </c>
      <c r="AA157" t="s">
        <v>18230</v>
      </c>
      <c r="AB157" t="s">
        <v>24039</v>
      </c>
    </row>
    <row r="158" spans="1:28">
      <c r="A158" t="s">
        <v>184</v>
      </c>
      <c r="B158">
        <v>0.996172204351003</v>
      </c>
      <c r="C158">
        <v>0.76540380232462</v>
      </c>
      <c r="D158">
        <v>0.730260090807353</v>
      </c>
      <c r="E158">
        <v>0.905546124920707</v>
      </c>
      <c r="F158">
        <v>0.946968453267847</v>
      </c>
      <c r="G158">
        <v>0.57121346052127</v>
      </c>
      <c r="H158">
        <v>0.369147938748636</v>
      </c>
      <c r="I158">
        <v>0.494739099082087</v>
      </c>
      <c r="J158">
        <v>1.03556168908019</v>
      </c>
      <c r="K158">
        <v>0.723754487768426</v>
      </c>
      <c r="L158">
        <v>422.141926532227</v>
      </c>
      <c r="M158">
        <v>9.425630030186991</v>
      </c>
      <c r="O158">
        <v>42.909485048181</v>
      </c>
      <c r="P158">
        <v>-0.0183080794463249</v>
      </c>
      <c r="Q158">
        <v>0.666818320059175</v>
      </c>
      <c r="R158">
        <v>0.154757123441374</v>
      </c>
      <c r="S158" t="s">
        <v>6200</v>
      </c>
      <c r="T158" t="s">
        <v>12060</v>
      </c>
      <c r="U158" t="s">
        <v>12060</v>
      </c>
      <c r="V158" t="s">
        <v>12060</v>
      </c>
      <c r="W158">
        <v>6</v>
      </c>
      <c r="X158" t="s">
        <v>12218</v>
      </c>
      <c r="Y158">
        <v>0.7455767323080937</v>
      </c>
      <c r="Z158">
        <f>HYPERLINK("Melting_Curves/meltCurve_B4DJP7_.pdf", "Melting_Curves/meltCurve_B4DJP7_.pdf")</f>
        <v>0</v>
      </c>
      <c r="AA158" t="s">
        <v>18231</v>
      </c>
      <c r="AB158" t="s">
        <v>24040</v>
      </c>
    </row>
    <row r="159" spans="1:28">
      <c r="A159" t="s">
        <v>185</v>
      </c>
      <c r="B159">
        <v>0.996172204351003</v>
      </c>
      <c r="C159">
        <v>0.978335939791978</v>
      </c>
      <c r="D159">
        <v>0.920379459665844</v>
      </c>
      <c r="E159">
        <v>0.705699900250701</v>
      </c>
      <c r="F159">
        <v>0.38507912159013</v>
      </c>
      <c r="G159">
        <v>0.133008737559583</v>
      </c>
      <c r="H159">
        <v>0.0435913983724542</v>
      </c>
      <c r="I159">
        <v>0.0356583582462285</v>
      </c>
      <c r="J159">
        <v>0.0719766962012906</v>
      </c>
      <c r="K159">
        <v>0.0573768056603894</v>
      </c>
      <c r="L159">
        <v>1109.74486283324</v>
      </c>
      <c r="M159">
        <v>21.5280710505027</v>
      </c>
      <c r="N159">
        <v>51.7302557140882</v>
      </c>
      <c r="O159">
        <v>51.1101286643657</v>
      </c>
      <c r="P159">
        <v>-0.1014740488019</v>
      </c>
      <c r="Q159">
        <v>0.0363790023940977</v>
      </c>
      <c r="R159">
        <v>0.997936192181865</v>
      </c>
      <c r="S159" t="s">
        <v>6201</v>
      </c>
      <c r="T159" t="s">
        <v>12060</v>
      </c>
      <c r="U159" t="s">
        <v>12060</v>
      </c>
      <c r="V159" t="s">
        <v>12060</v>
      </c>
      <c r="W159">
        <v>18</v>
      </c>
      <c r="X159" t="s">
        <v>12219</v>
      </c>
      <c r="Y159">
        <v>0.4189868042764701</v>
      </c>
      <c r="Z159">
        <f>HYPERLINK("Melting_Curves/meltCurve_B4DJV2_.pdf", "Melting_Curves/meltCurve_B4DJV2_.pdf")</f>
        <v>0</v>
      </c>
      <c r="AA159" t="s">
        <v>18232</v>
      </c>
      <c r="AB159" t="s">
        <v>24041</v>
      </c>
    </row>
    <row r="160" spans="1:28">
      <c r="A160" t="s">
        <v>186</v>
      </c>
      <c r="B160">
        <v>0.996172204351003</v>
      </c>
      <c r="C160">
        <v>0.861865248665592</v>
      </c>
      <c r="D160">
        <v>0.87815615654322</v>
      </c>
      <c r="E160">
        <v>0.699332723287111</v>
      </c>
      <c r="F160">
        <v>0.365457437581942</v>
      </c>
      <c r="G160">
        <v>0.149211889815008</v>
      </c>
      <c r="H160">
        <v>0.0300545322549414</v>
      </c>
      <c r="I160">
        <v>0.0370021194565535</v>
      </c>
      <c r="J160">
        <v>0.066153917731389</v>
      </c>
      <c r="K160">
        <v>0.0428341763049433</v>
      </c>
      <c r="L160">
        <v>920.237932669432</v>
      </c>
      <c r="M160">
        <v>17.9021823490186</v>
      </c>
      <c r="N160">
        <v>51.4947481287815</v>
      </c>
      <c r="O160">
        <v>50.7751397692688</v>
      </c>
      <c r="P160">
        <v>-0.0867752387596151</v>
      </c>
      <c r="Q160">
        <v>0.0155830858726518</v>
      </c>
      <c r="R160">
        <v>0.987819346449217</v>
      </c>
      <c r="S160" t="s">
        <v>6202</v>
      </c>
      <c r="T160" t="s">
        <v>12060</v>
      </c>
      <c r="U160" t="s">
        <v>12060</v>
      </c>
      <c r="V160" t="s">
        <v>12060</v>
      </c>
      <c r="W160">
        <v>5</v>
      </c>
      <c r="X160" t="s">
        <v>12220</v>
      </c>
      <c r="Y160">
        <v>0.4064490141272072</v>
      </c>
      <c r="Z160">
        <f>HYPERLINK("Melting_Curves/meltCurve_B4DK95_.pdf", "Melting_Curves/meltCurve_B4DK95_.pdf")</f>
        <v>0</v>
      </c>
      <c r="AA160" t="s">
        <v>18233</v>
      </c>
      <c r="AB160" t="s">
        <v>24042</v>
      </c>
    </row>
    <row r="161" spans="1:28">
      <c r="A161" t="s">
        <v>187</v>
      </c>
      <c r="B161">
        <v>0.996172204351003</v>
      </c>
      <c r="C161">
        <v>1.04921590563361</v>
      </c>
      <c r="D161">
        <v>0.975434393054302</v>
      </c>
      <c r="E161">
        <v>0.817915527203167</v>
      </c>
      <c r="F161">
        <v>0.6362198782722031</v>
      </c>
      <c r="G161">
        <v>0.451352654594708</v>
      </c>
      <c r="H161">
        <v>0.301630153330683</v>
      </c>
      <c r="I161">
        <v>0.400411167473002</v>
      </c>
      <c r="J161">
        <v>0.798318054805408</v>
      </c>
      <c r="K161">
        <v>0.543317696331165</v>
      </c>
      <c r="L161">
        <v>1613.43754257802</v>
      </c>
      <c r="M161">
        <v>31.8396759997696</v>
      </c>
      <c r="O161">
        <v>50.4751793721548</v>
      </c>
      <c r="P161">
        <v>-0.07853179759835061</v>
      </c>
      <c r="Q161">
        <v>0.502019399678777</v>
      </c>
      <c r="R161">
        <v>0.768191039672114</v>
      </c>
      <c r="S161" t="s">
        <v>6203</v>
      </c>
      <c r="T161" t="s">
        <v>12060</v>
      </c>
      <c r="U161" t="s">
        <v>12060</v>
      </c>
      <c r="V161" t="s">
        <v>12060</v>
      </c>
      <c r="W161">
        <v>9</v>
      </c>
      <c r="X161" t="s">
        <v>12221</v>
      </c>
      <c r="Y161">
        <v>0.6819605575971138</v>
      </c>
      <c r="Z161">
        <f>HYPERLINK("Melting_Curves/meltCurve_B4DKB2_.pdf", "Melting_Curves/meltCurve_B4DKB2_.pdf")</f>
        <v>0</v>
      </c>
      <c r="AA161" t="s">
        <v>18234</v>
      </c>
      <c r="AB161" t="s">
        <v>24043</v>
      </c>
    </row>
    <row r="162" spans="1:28">
      <c r="A162" t="s">
        <v>188</v>
      </c>
      <c r="B162">
        <v>0.996172204351003</v>
      </c>
      <c r="C162">
        <v>0.8691479757973239</v>
      </c>
      <c r="D162">
        <v>0.778061201007301</v>
      </c>
      <c r="E162">
        <v>0.668966762547804</v>
      </c>
      <c r="F162">
        <v>0.584302335901968</v>
      </c>
      <c r="G162">
        <v>0.382224280110988</v>
      </c>
      <c r="H162">
        <v>0.217283915558405</v>
      </c>
      <c r="I162">
        <v>0.28666253086827</v>
      </c>
      <c r="J162">
        <v>0.723315031961369</v>
      </c>
      <c r="K162">
        <v>0.477199136772606</v>
      </c>
      <c r="L162">
        <v>756.044369393246</v>
      </c>
      <c r="M162">
        <v>15.8402830657121</v>
      </c>
      <c r="N162">
        <v>53.9083416415842</v>
      </c>
      <c r="O162">
        <v>46.9879540211056</v>
      </c>
      <c r="P162">
        <v>-0.0490005694556221</v>
      </c>
      <c r="Q162">
        <v>0.418634461232714</v>
      </c>
      <c r="R162">
        <v>0.699207780173956</v>
      </c>
      <c r="S162" t="s">
        <v>6204</v>
      </c>
      <c r="T162" t="s">
        <v>12060</v>
      </c>
      <c r="U162" t="s">
        <v>12060</v>
      </c>
      <c r="V162" t="s">
        <v>12060</v>
      </c>
      <c r="W162">
        <v>3</v>
      </c>
      <c r="X162" t="s">
        <v>12222</v>
      </c>
      <c r="Y162">
        <v>0.5819947775487024</v>
      </c>
      <c r="Z162">
        <f>HYPERLINK("Melting_Curves/meltCurve_B4DKF9_.pdf", "Melting_Curves/meltCurve_B4DKF9_.pdf")</f>
        <v>0</v>
      </c>
      <c r="AA162" t="s">
        <v>18235</v>
      </c>
      <c r="AB162" t="s">
        <v>24044</v>
      </c>
    </row>
    <row r="163" spans="1:28">
      <c r="A163" t="s">
        <v>189</v>
      </c>
      <c r="B163">
        <v>0.996172204351003</v>
      </c>
      <c r="C163">
        <v>0.98125080644068</v>
      </c>
      <c r="D163">
        <v>0.918681911527629</v>
      </c>
      <c r="E163">
        <v>0.822237607959692</v>
      </c>
      <c r="F163">
        <v>0.624501935994262</v>
      </c>
      <c r="G163">
        <v>0.456154185797763</v>
      </c>
      <c r="H163">
        <v>0.288038416128272</v>
      </c>
      <c r="I163">
        <v>0.460546425687966</v>
      </c>
      <c r="J163">
        <v>1.06512058842679</v>
      </c>
      <c r="K163">
        <v>0.587221174253247</v>
      </c>
      <c r="L163">
        <v>1760.52405790582</v>
      </c>
      <c r="M163">
        <v>35.3150153623341</v>
      </c>
      <c r="O163">
        <v>49.6929565423879</v>
      </c>
      <c r="P163">
        <v>-0.07583587143026441</v>
      </c>
      <c r="Q163">
        <v>0.573156543619787</v>
      </c>
      <c r="R163">
        <v>0.463786960941495</v>
      </c>
      <c r="S163" t="s">
        <v>6205</v>
      </c>
      <c r="T163" t="s">
        <v>12060</v>
      </c>
      <c r="U163" t="s">
        <v>12060</v>
      </c>
      <c r="V163" t="s">
        <v>12060</v>
      </c>
      <c r="W163">
        <v>19</v>
      </c>
      <c r="X163" t="s">
        <v>12223</v>
      </c>
      <c r="Y163">
        <v>0.7152246444918772</v>
      </c>
      <c r="Z163">
        <f>HYPERLINK("Melting_Curves/meltCurve_B4DKL4_.pdf", "Melting_Curves/meltCurve_B4DKL4_.pdf")</f>
        <v>0</v>
      </c>
      <c r="AA163" t="s">
        <v>18236</v>
      </c>
      <c r="AB163" t="s">
        <v>24045</v>
      </c>
    </row>
    <row r="164" spans="1:28">
      <c r="A164" t="s">
        <v>190</v>
      </c>
      <c r="B164">
        <v>0.996172204351003</v>
      </c>
      <c r="C164">
        <v>0.69270445124716</v>
      </c>
      <c r="D164">
        <v>0.656657956057935</v>
      </c>
      <c r="E164">
        <v>0.696450947177858</v>
      </c>
      <c r="F164">
        <v>0.712333276654999</v>
      </c>
      <c r="G164">
        <v>0.711467416500579</v>
      </c>
      <c r="H164">
        <v>0.546819065739133</v>
      </c>
      <c r="I164">
        <v>0.397659073397986</v>
      </c>
      <c r="J164">
        <v>0.191933080681501</v>
      </c>
      <c r="K164">
        <v>0.126088678278888</v>
      </c>
      <c r="L164">
        <v>309.513028034162</v>
      </c>
      <c r="M164">
        <v>5.34419693179879</v>
      </c>
      <c r="N164">
        <v>57.9157227891186</v>
      </c>
      <c r="O164">
        <v>51.3014859928541</v>
      </c>
      <c r="P164">
        <v>-0.0261699118903878</v>
      </c>
      <c r="Q164">
        <v>0</v>
      </c>
      <c r="R164">
        <v>0.752497230263271</v>
      </c>
      <c r="S164" t="s">
        <v>6206</v>
      </c>
      <c r="T164" t="s">
        <v>12060</v>
      </c>
      <c r="U164" t="s">
        <v>12060</v>
      </c>
      <c r="V164" t="s">
        <v>12060</v>
      </c>
      <c r="W164">
        <v>10</v>
      </c>
      <c r="X164" t="s">
        <v>12224</v>
      </c>
      <c r="Y164">
        <v>0.5840527794251373</v>
      </c>
      <c r="Z164">
        <f>HYPERLINK("Melting_Curves/meltCurve_B4DL14_.pdf", "Melting_Curves/meltCurve_B4DL14_.pdf")</f>
        <v>0</v>
      </c>
      <c r="AA164" t="s">
        <v>18237</v>
      </c>
      <c r="AB164" t="s">
        <v>24046</v>
      </c>
    </row>
    <row r="165" spans="1:28">
      <c r="A165" t="s">
        <v>191</v>
      </c>
      <c r="B165">
        <v>0.996172204351003</v>
      </c>
      <c r="C165">
        <v>0.993415124795261</v>
      </c>
      <c r="D165">
        <v>0.879986863531575</v>
      </c>
      <c r="E165">
        <v>0.609555735226979</v>
      </c>
      <c r="F165">
        <v>0.411458873196341</v>
      </c>
      <c r="G165">
        <v>0.195399530546582</v>
      </c>
      <c r="H165">
        <v>0.0604955930468044</v>
      </c>
      <c r="I165">
        <v>0.06799673542767611</v>
      </c>
      <c r="J165">
        <v>0.0990764733834406</v>
      </c>
      <c r="K165">
        <v>0.0950703309302578</v>
      </c>
      <c r="L165">
        <v>890.572275022725</v>
      </c>
      <c r="M165">
        <v>17.4613878246275</v>
      </c>
      <c r="N165">
        <v>51.3808423688632</v>
      </c>
      <c r="O165">
        <v>50.347549328167</v>
      </c>
      <c r="P165">
        <v>-0.0814765913125175</v>
      </c>
      <c r="Q165">
        <v>0.0603454352699464</v>
      </c>
      <c r="R165">
        <v>0.994131807507334</v>
      </c>
      <c r="S165" t="s">
        <v>6207</v>
      </c>
      <c r="T165" t="s">
        <v>12060</v>
      </c>
      <c r="U165" t="s">
        <v>12060</v>
      </c>
      <c r="V165" t="s">
        <v>12060</v>
      </c>
      <c r="W165">
        <v>4</v>
      </c>
      <c r="X165" t="s">
        <v>12225</v>
      </c>
      <c r="Y165">
        <v>0.4216779836408289</v>
      </c>
      <c r="Z165">
        <f>HYPERLINK("Melting_Curves/meltCurve_B4DL54_.pdf", "Melting_Curves/meltCurve_B4DL54_.pdf")</f>
        <v>0</v>
      </c>
      <c r="AA165" t="s">
        <v>18238</v>
      </c>
      <c r="AB165" t="s">
        <v>24047</v>
      </c>
    </row>
    <row r="166" spans="1:28">
      <c r="A166" t="s">
        <v>192</v>
      </c>
      <c r="B166">
        <v>0.996172204351003</v>
      </c>
      <c r="C166">
        <v>0.888084326511837</v>
      </c>
      <c r="D166">
        <v>0.850663869472544</v>
      </c>
      <c r="E166">
        <v>0.958968434716198</v>
      </c>
      <c r="F166">
        <v>0.728063513050879</v>
      </c>
      <c r="G166">
        <v>0.646730192016396</v>
      </c>
      <c r="H166">
        <v>0.466361234444942</v>
      </c>
      <c r="I166">
        <v>0.606285987113265</v>
      </c>
      <c r="J166">
        <v>2.17836212218458</v>
      </c>
      <c r="K166">
        <v>1.41311677261254</v>
      </c>
      <c r="L166">
        <v>5284.72480434018</v>
      </c>
      <c r="M166">
        <v>80.9108513095598</v>
      </c>
      <c r="O166">
        <v>65.2755349429394</v>
      </c>
      <c r="P166">
        <v>0.154941016043496</v>
      </c>
      <c r="Q166">
        <v>1.5</v>
      </c>
      <c r="R166">
        <v>0.422496996741376</v>
      </c>
      <c r="S166" t="s">
        <v>6208</v>
      </c>
      <c r="T166" t="s">
        <v>12060</v>
      </c>
      <c r="U166" t="s">
        <v>12060</v>
      </c>
      <c r="V166" t="s">
        <v>12060</v>
      </c>
      <c r="W166">
        <v>3</v>
      </c>
      <c r="X166" t="s">
        <v>12226</v>
      </c>
      <c r="Y166">
        <v>1.077598930972302</v>
      </c>
      <c r="Z166">
        <f>HYPERLINK("Melting_Curves/meltCurve_B4DLH2_.pdf", "Melting_Curves/meltCurve_B4DLH2_.pdf")</f>
        <v>0</v>
      </c>
      <c r="AA166" t="s">
        <v>18239</v>
      </c>
      <c r="AB166" t="s">
        <v>24048</v>
      </c>
    </row>
    <row r="167" spans="1:28">
      <c r="A167" t="s">
        <v>193</v>
      </c>
      <c r="B167">
        <v>0.996172204351003</v>
      </c>
      <c r="C167">
        <v>0.927972515957825</v>
      </c>
      <c r="D167">
        <v>0.899664682877469</v>
      </c>
      <c r="E167">
        <v>0.839514557542261</v>
      </c>
      <c r="F167">
        <v>0.659392145321952</v>
      </c>
      <c r="G167">
        <v>0.501093165546045</v>
      </c>
      <c r="H167">
        <v>0.352921982512689</v>
      </c>
      <c r="I167">
        <v>0.378401878018625</v>
      </c>
      <c r="J167">
        <v>1.18364230689031</v>
      </c>
      <c r="K167">
        <v>0.731626524767035</v>
      </c>
      <c r="L167">
        <v>1410.11190315193</v>
      </c>
      <c r="M167">
        <v>28.6827838688582</v>
      </c>
      <c r="O167">
        <v>48.9251801403788</v>
      </c>
      <c r="P167">
        <v>-0.0541442133279116</v>
      </c>
      <c r="Q167">
        <v>0.630580370727359</v>
      </c>
      <c r="R167">
        <v>0.281620507262939</v>
      </c>
      <c r="S167" t="s">
        <v>6209</v>
      </c>
      <c r="T167" t="s">
        <v>12060</v>
      </c>
      <c r="U167" t="s">
        <v>12060</v>
      </c>
      <c r="V167" t="s">
        <v>12060</v>
      </c>
      <c r="W167">
        <v>17</v>
      </c>
      <c r="X167" t="s">
        <v>12227</v>
      </c>
      <c r="Y167">
        <v>0.7458772841549834</v>
      </c>
      <c r="Z167">
        <f>HYPERLINK("Melting_Curves/meltCurve_B4DLN1_.pdf", "Melting_Curves/meltCurve_B4DLN1_.pdf")</f>
        <v>0</v>
      </c>
      <c r="AA167" t="s">
        <v>18240</v>
      </c>
      <c r="AB167" t="s">
        <v>24049</v>
      </c>
    </row>
    <row r="168" spans="1:28">
      <c r="A168" t="s">
        <v>194</v>
      </c>
      <c r="B168">
        <v>0.996172204351003</v>
      </c>
      <c r="C168">
        <v>0.883166871228552</v>
      </c>
      <c r="D168">
        <v>0.824825556418354</v>
      </c>
      <c r="E168">
        <v>0.76079447543523</v>
      </c>
      <c r="F168">
        <v>0.548368243089681</v>
      </c>
      <c r="G168">
        <v>0.396350263703703</v>
      </c>
      <c r="H168">
        <v>0.397589735628032</v>
      </c>
      <c r="I168">
        <v>0.534918007541167</v>
      </c>
      <c r="J168">
        <v>3.0135275913483</v>
      </c>
      <c r="K168">
        <v>2.41899449633937</v>
      </c>
      <c r="L168">
        <v>4007.37058181538</v>
      </c>
      <c r="M168">
        <v>61.9125631434765</v>
      </c>
      <c r="O168">
        <v>64.658864934799</v>
      </c>
      <c r="P168">
        <v>0.1196908299042</v>
      </c>
      <c r="Q168">
        <v>1.5</v>
      </c>
      <c r="R168">
        <v>0.346775466321215</v>
      </c>
      <c r="S168" t="s">
        <v>6210</v>
      </c>
      <c r="T168" t="s">
        <v>12060</v>
      </c>
      <c r="U168" t="s">
        <v>12060</v>
      </c>
      <c r="V168" t="s">
        <v>12060</v>
      </c>
      <c r="W168">
        <v>1</v>
      </c>
      <c r="X168" t="s">
        <v>12228</v>
      </c>
      <c r="Y168">
        <v>1.087164155095514</v>
      </c>
      <c r="Z168">
        <f>HYPERLINK("Melting_Curves/meltCurve_B4DLR2_.pdf", "Melting_Curves/meltCurve_B4DLR2_.pdf")</f>
        <v>0</v>
      </c>
      <c r="AA168" t="s">
        <v>18241</v>
      </c>
      <c r="AB168" t="s">
        <v>24050</v>
      </c>
    </row>
    <row r="169" spans="1:28">
      <c r="A169" t="s">
        <v>195</v>
      </c>
      <c r="B169">
        <v>0.996172204351003</v>
      </c>
      <c r="C169">
        <v>1.06189039803564</v>
      </c>
      <c r="D169">
        <v>1.02229867093824</v>
      </c>
      <c r="E169">
        <v>0.707627531006606</v>
      </c>
      <c r="F169">
        <v>0.288646607956743</v>
      </c>
      <c r="G169">
        <v>0.08764930310076149</v>
      </c>
      <c r="H169">
        <v>0.041920484673089</v>
      </c>
      <c r="I169">
        <v>0.0275929252184211</v>
      </c>
      <c r="J169">
        <v>0.07053141173117861</v>
      </c>
      <c r="K169">
        <v>0.06775442479385441</v>
      </c>
      <c r="L169">
        <v>1559.18374425866</v>
      </c>
      <c r="M169">
        <v>30.5073092801555</v>
      </c>
      <c r="N169">
        <v>51.2874050533734</v>
      </c>
      <c r="O169">
        <v>50.8904345463501</v>
      </c>
      <c r="P169">
        <v>-0.142305017959095</v>
      </c>
      <c r="Q169">
        <v>0.0504675608654419</v>
      </c>
      <c r="R169">
        <v>0.994895347974721</v>
      </c>
      <c r="S169" t="s">
        <v>6211</v>
      </c>
      <c r="T169" t="s">
        <v>12060</v>
      </c>
      <c r="U169" t="s">
        <v>12060</v>
      </c>
      <c r="V169" t="s">
        <v>12060</v>
      </c>
      <c r="W169">
        <v>6</v>
      </c>
      <c r="X169" t="s">
        <v>12229</v>
      </c>
      <c r="Y169">
        <v>0.4078478849877056</v>
      </c>
      <c r="Z169">
        <f>HYPERLINK("Melting_Curves/meltCurve_B4DLR8_.pdf", "Melting_Curves/meltCurve_B4DLR8_.pdf")</f>
        <v>0</v>
      </c>
      <c r="AA169" t="s">
        <v>18242</v>
      </c>
      <c r="AB169" t="s">
        <v>24051</v>
      </c>
    </row>
    <row r="170" spans="1:28">
      <c r="A170" t="s">
        <v>196</v>
      </c>
      <c r="B170">
        <v>0.996172204351003</v>
      </c>
      <c r="C170">
        <v>0.987045551349141</v>
      </c>
      <c r="D170">
        <v>0.836453221154823</v>
      </c>
      <c r="E170">
        <v>0.508242781899567</v>
      </c>
      <c r="F170">
        <v>0.220232842610842</v>
      </c>
      <c r="G170">
        <v>0.10876530595652</v>
      </c>
      <c r="H170">
        <v>0.0429367683500242</v>
      </c>
      <c r="I170">
        <v>0.0369813392841282</v>
      </c>
      <c r="J170">
        <v>0.07148408565738169</v>
      </c>
      <c r="K170">
        <v>0.060377146122613</v>
      </c>
      <c r="L170">
        <v>1080.09968975139</v>
      </c>
      <c r="M170">
        <v>21.8432469527266</v>
      </c>
      <c r="N170">
        <v>49.6800917440948</v>
      </c>
      <c r="O170">
        <v>49.0388936048165</v>
      </c>
      <c r="P170">
        <v>-0.105952437294838</v>
      </c>
      <c r="Q170">
        <v>0.0485528934385284</v>
      </c>
      <c r="R170">
        <v>0.998783781608393</v>
      </c>
      <c r="S170" t="s">
        <v>6212</v>
      </c>
      <c r="T170" t="s">
        <v>12060</v>
      </c>
      <c r="U170" t="s">
        <v>12060</v>
      </c>
      <c r="V170" t="s">
        <v>12060</v>
      </c>
      <c r="W170">
        <v>7</v>
      </c>
      <c r="X170" t="s">
        <v>12230</v>
      </c>
      <c r="Y170">
        <v>0.3593141992810808</v>
      </c>
      <c r="Z170">
        <f>HYPERLINK("Melting_Curves/meltCurve_B4DLT4_.pdf", "Melting_Curves/meltCurve_B4DLT4_.pdf")</f>
        <v>0</v>
      </c>
      <c r="AA170" t="s">
        <v>18243</v>
      </c>
      <c r="AB170" t="s">
        <v>24052</v>
      </c>
    </row>
    <row r="171" spans="1:28">
      <c r="A171" t="s">
        <v>197</v>
      </c>
      <c r="B171">
        <v>0.996172204351003</v>
      </c>
      <c r="C171">
        <v>0.940103899174607</v>
      </c>
      <c r="D171">
        <v>0.791407459617827</v>
      </c>
      <c r="E171">
        <v>0.7003699345712791</v>
      </c>
      <c r="F171">
        <v>0.439106487369905</v>
      </c>
      <c r="G171">
        <v>0.221501326359085</v>
      </c>
      <c r="H171">
        <v>0.120319440247589</v>
      </c>
      <c r="I171">
        <v>0.144258668009927</v>
      </c>
      <c r="J171">
        <v>0.344546373112435</v>
      </c>
      <c r="K171">
        <v>0.285976598877981</v>
      </c>
      <c r="L171">
        <v>918.7260152981989</v>
      </c>
      <c r="M171">
        <v>18.3479137992306</v>
      </c>
      <c r="N171">
        <v>51.5622541782998</v>
      </c>
      <c r="O171">
        <v>49.4890733294806</v>
      </c>
      <c r="P171">
        <v>-0.0736215857003342</v>
      </c>
      <c r="Q171">
        <v>0.205730528724816</v>
      </c>
      <c r="R171">
        <v>0.941202633047497</v>
      </c>
      <c r="S171" t="s">
        <v>6213</v>
      </c>
      <c r="T171" t="s">
        <v>12060</v>
      </c>
      <c r="U171" t="s">
        <v>12060</v>
      </c>
      <c r="V171" t="s">
        <v>12060</v>
      </c>
      <c r="W171">
        <v>7</v>
      </c>
      <c r="X171" t="s">
        <v>12231</v>
      </c>
      <c r="Y171">
        <v>0.4854563171279412</v>
      </c>
      <c r="Z171">
        <f>HYPERLINK("Melting_Curves/meltCurve_B4DLZ9_.pdf", "Melting_Curves/meltCurve_B4DLZ9_.pdf")</f>
        <v>0</v>
      </c>
      <c r="AA171" t="s">
        <v>18244</v>
      </c>
      <c r="AB171" t="s">
        <v>24053</v>
      </c>
    </row>
    <row r="172" spans="1:28">
      <c r="A172" t="s">
        <v>198</v>
      </c>
      <c r="B172">
        <v>0.996172204351003</v>
      </c>
      <c r="C172">
        <v>0.90482583136428</v>
      </c>
      <c r="D172">
        <v>0.83793267645929</v>
      </c>
      <c r="E172">
        <v>0.963737871236966</v>
      </c>
      <c r="F172">
        <v>0.367527288125806</v>
      </c>
      <c r="G172">
        <v>0.162215556359223</v>
      </c>
      <c r="H172">
        <v>0.08204886350082601</v>
      </c>
      <c r="I172">
        <v>0.09455720842871571</v>
      </c>
      <c r="J172">
        <v>0</v>
      </c>
      <c r="K172">
        <v>0.159701966605849</v>
      </c>
      <c r="L172">
        <v>2546.45059435606</v>
      </c>
      <c r="M172">
        <v>48.6544042501708</v>
      </c>
      <c r="N172">
        <v>52.5632543317851</v>
      </c>
      <c r="O172">
        <v>52.2493279862242</v>
      </c>
      <c r="P172">
        <v>-0.210850350021461</v>
      </c>
      <c r="Q172">
        <v>0.0942831505381698</v>
      </c>
      <c r="R172">
        <v>0.967095058235389</v>
      </c>
      <c r="S172" t="s">
        <v>6214</v>
      </c>
      <c r="T172" t="s">
        <v>12060</v>
      </c>
      <c r="U172" t="s">
        <v>12060</v>
      </c>
      <c r="V172" t="s">
        <v>12060</v>
      </c>
      <c r="W172">
        <v>1</v>
      </c>
      <c r="X172" t="s">
        <v>12232</v>
      </c>
      <c r="Y172">
        <v>0.4689682857893634</v>
      </c>
      <c r="Z172">
        <f>HYPERLINK("Melting_Curves/meltCurve_B4DMI0_.pdf", "Melting_Curves/meltCurve_B4DMI0_.pdf")</f>
        <v>0</v>
      </c>
      <c r="AA172" t="s">
        <v>18245</v>
      </c>
      <c r="AB172" t="s">
        <v>24054</v>
      </c>
    </row>
    <row r="173" spans="1:28">
      <c r="A173" t="s">
        <v>199</v>
      </c>
      <c r="B173">
        <v>0.996172204351003</v>
      </c>
      <c r="C173">
        <v>0.974890353898302</v>
      </c>
      <c r="D173">
        <v>1.06663105478488</v>
      </c>
      <c r="E173">
        <v>0.760679193870811</v>
      </c>
      <c r="F173">
        <v>0.45378493862893</v>
      </c>
      <c r="G173">
        <v>0.218549239462445</v>
      </c>
      <c r="H173">
        <v>0.174832753077592</v>
      </c>
      <c r="I173">
        <v>0.167242722613642</v>
      </c>
      <c r="J173">
        <v>0.407784804543049</v>
      </c>
      <c r="K173">
        <v>0.263095190620388</v>
      </c>
      <c r="L173">
        <v>1661.50101700976</v>
      </c>
      <c r="M173">
        <v>32.5005438554558</v>
      </c>
      <c r="N173">
        <v>52.2051993356115</v>
      </c>
      <c r="O173">
        <v>50.9298747704347</v>
      </c>
      <c r="P173">
        <v>-0.12041502881439</v>
      </c>
      <c r="Q173">
        <v>0.245219634085697</v>
      </c>
      <c r="R173">
        <v>0.956127978957579</v>
      </c>
      <c r="S173" t="s">
        <v>6215</v>
      </c>
      <c r="T173" t="s">
        <v>12060</v>
      </c>
      <c r="U173" t="s">
        <v>12060</v>
      </c>
      <c r="V173" t="s">
        <v>12060</v>
      </c>
      <c r="W173">
        <v>1</v>
      </c>
      <c r="X173" t="s">
        <v>12233</v>
      </c>
      <c r="Y173">
        <v>0.5290982775433263</v>
      </c>
      <c r="Z173">
        <f>HYPERLINK("Melting_Curves/meltCurve_B4DMM8_.pdf", "Melting_Curves/meltCurve_B4DMM8_.pdf")</f>
        <v>0</v>
      </c>
      <c r="AA173" t="s">
        <v>18246</v>
      </c>
      <c r="AB173" t="s">
        <v>24055</v>
      </c>
    </row>
    <row r="174" spans="1:28">
      <c r="A174" t="s">
        <v>200</v>
      </c>
      <c r="B174">
        <v>0.996172204351003</v>
      </c>
      <c r="C174">
        <v>0.704015085385146</v>
      </c>
      <c r="D174">
        <v>0.750969886546733</v>
      </c>
      <c r="E174">
        <v>0.706785295365748</v>
      </c>
      <c r="F174">
        <v>0.485825404035314</v>
      </c>
      <c r="G174">
        <v>0.259022218094118</v>
      </c>
      <c r="H174">
        <v>0.09026493691134301</v>
      </c>
      <c r="I174">
        <v>0.0583284734254848</v>
      </c>
      <c r="J174">
        <v>0.08336331041248091</v>
      </c>
      <c r="K174">
        <v>0.0931577306344893</v>
      </c>
      <c r="L174">
        <v>527.887451851819</v>
      </c>
      <c r="M174">
        <v>10.2396355416346</v>
      </c>
      <c r="N174">
        <v>51.5533300246276</v>
      </c>
      <c r="O174">
        <v>49.7031553786399</v>
      </c>
      <c r="P174">
        <v>-0.0515268321736359</v>
      </c>
      <c r="Q174">
        <v>0</v>
      </c>
      <c r="R174">
        <v>0.9413764978872921</v>
      </c>
      <c r="S174" t="s">
        <v>6216</v>
      </c>
      <c r="T174" t="s">
        <v>12060</v>
      </c>
      <c r="U174" t="s">
        <v>12060</v>
      </c>
      <c r="V174" t="s">
        <v>12060</v>
      </c>
      <c r="W174">
        <v>2</v>
      </c>
      <c r="X174" t="s">
        <v>12234</v>
      </c>
      <c r="Y174">
        <v>0.4236272907509098</v>
      </c>
      <c r="Z174">
        <f>HYPERLINK("Melting_Curves/meltCurve_B4DMU4_.pdf", "Melting_Curves/meltCurve_B4DMU4_.pdf")</f>
        <v>0</v>
      </c>
      <c r="AA174" t="s">
        <v>18247</v>
      </c>
      <c r="AB174" t="s">
        <v>24056</v>
      </c>
    </row>
    <row r="175" spans="1:28">
      <c r="A175" t="s">
        <v>201</v>
      </c>
      <c r="B175">
        <v>0.996172204351003</v>
      </c>
      <c r="C175">
        <v>0.665403273381279</v>
      </c>
      <c r="D175">
        <v>0.510078204794404</v>
      </c>
      <c r="E175">
        <v>0.645408707035927</v>
      </c>
      <c r="F175">
        <v>0.329748339641219</v>
      </c>
      <c r="G175">
        <v>0.148251942037609</v>
      </c>
      <c r="H175">
        <v>0.07068667106506971</v>
      </c>
      <c r="I175">
        <v>0.06593261072774501</v>
      </c>
      <c r="J175">
        <v>0.0516003985762056</v>
      </c>
      <c r="K175">
        <v>0.0519970793505488</v>
      </c>
      <c r="L175">
        <v>463.661292314736</v>
      </c>
      <c r="M175">
        <v>9.547526431036051</v>
      </c>
      <c r="N175">
        <v>48.5634994272917</v>
      </c>
      <c r="O175">
        <v>46.576277264566</v>
      </c>
      <c r="P175">
        <v>-0.0512764626712335</v>
      </c>
      <c r="Q175">
        <v>0</v>
      </c>
      <c r="R175">
        <v>0.915457733568698</v>
      </c>
      <c r="S175" t="s">
        <v>6217</v>
      </c>
      <c r="T175" t="s">
        <v>12060</v>
      </c>
      <c r="U175" t="s">
        <v>12060</v>
      </c>
      <c r="V175" t="s">
        <v>12060</v>
      </c>
      <c r="W175">
        <v>4</v>
      </c>
      <c r="X175" t="s">
        <v>12235</v>
      </c>
      <c r="Y175">
        <v>0.3397047866858571</v>
      </c>
      <c r="Z175">
        <f>HYPERLINK("Melting_Curves/meltCurve_B4DN34_.pdf", "Melting_Curves/meltCurve_B4DN34_.pdf")</f>
        <v>0</v>
      </c>
      <c r="AA175" t="s">
        <v>18248</v>
      </c>
      <c r="AB175" t="s">
        <v>24057</v>
      </c>
    </row>
    <row r="176" spans="1:28">
      <c r="A176" t="s">
        <v>202</v>
      </c>
      <c r="B176">
        <v>0.996172204351003</v>
      </c>
      <c r="C176">
        <v>0.637797726596839</v>
      </c>
      <c r="D176">
        <v>0.553420026657727</v>
      </c>
      <c r="E176">
        <v>0.490920134217835</v>
      </c>
      <c r="F176">
        <v>0.329663653496583</v>
      </c>
      <c r="G176">
        <v>0.170184339231152</v>
      </c>
      <c r="H176">
        <v>0.0827152983209667</v>
      </c>
      <c r="I176">
        <v>0.09192801889879799</v>
      </c>
      <c r="J176">
        <v>0.234844491762032</v>
      </c>
      <c r="K176">
        <v>0.249372074755578</v>
      </c>
      <c r="L176">
        <v>557.928006631893</v>
      </c>
      <c r="M176">
        <v>12.112280228202</v>
      </c>
      <c r="N176">
        <v>47.4133220048525</v>
      </c>
      <c r="O176">
        <v>44.8613450299474</v>
      </c>
      <c r="P176">
        <v>-0.057665543238728</v>
      </c>
      <c r="Q176">
        <v>0.14587459757217</v>
      </c>
      <c r="R176">
        <v>0.905018671358543</v>
      </c>
      <c r="S176" t="s">
        <v>6218</v>
      </c>
      <c r="T176" t="s">
        <v>12060</v>
      </c>
      <c r="U176" t="s">
        <v>12060</v>
      </c>
      <c r="V176" t="s">
        <v>12060</v>
      </c>
      <c r="W176">
        <v>5</v>
      </c>
      <c r="X176" t="s">
        <v>12236</v>
      </c>
      <c r="Y176">
        <v>0.3564824503598802</v>
      </c>
      <c r="Z176">
        <f>HYPERLINK("Melting_Curves/meltCurve_B4DN73_.pdf", "Melting_Curves/meltCurve_B4DN73_.pdf")</f>
        <v>0</v>
      </c>
      <c r="AA176" t="s">
        <v>18249</v>
      </c>
      <c r="AB176" t="s">
        <v>24058</v>
      </c>
    </row>
    <row r="177" spans="1:28">
      <c r="A177" t="s">
        <v>203</v>
      </c>
      <c r="B177">
        <v>0.996172204351003</v>
      </c>
      <c r="C177">
        <v>0.73902468935006</v>
      </c>
      <c r="D177">
        <v>0.640227942551443</v>
      </c>
      <c r="E177">
        <v>0.215812138043415</v>
      </c>
      <c r="F177">
        <v>0.149482242459173</v>
      </c>
      <c r="G177">
        <v>0.0651740262868947</v>
      </c>
      <c r="H177">
        <v>0.0316924176765659</v>
      </c>
      <c r="I177">
        <v>0.0162481608703149</v>
      </c>
      <c r="J177">
        <v>0.06672160079161971</v>
      </c>
      <c r="K177">
        <v>0.102718229483063</v>
      </c>
      <c r="L177">
        <v>854.430608345367</v>
      </c>
      <c r="M177">
        <v>18.413131796218</v>
      </c>
      <c r="N177">
        <v>46.6469265766623</v>
      </c>
      <c r="O177">
        <v>45.8664032704645</v>
      </c>
      <c r="P177">
        <v>-0.0957666561561499</v>
      </c>
      <c r="Q177">
        <v>0.0458390154873526</v>
      </c>
      <c r="R177">
        <v>0.978223727285069</v>
      </c>
      <c r="S177" t="s">
        <v>6219</v>
      </c>
      <c r="T177" t="s">
        <v>12060</v>
      </c>
      <c r="U177" t="s">
        <v>12060</v>
      </c>
      <c r="V177" t="s">
        <v>12060</v>
      </c>
      <c r="W177">
        <v>4</v>
      </c>
      <c r="X177" t="s">
        <v>12237</v>
      </c>
      <c r="Y177">
        <v>0.266810414729917</v>
      </c>
      <c r="Z177">
        <f>HYPERLINK("Melting_Curves/meltCurve_B4DNI9_.pdf", "Melting_Curves/meltCurve_B4DNI9_.pdf")</f>
        <v>0</v>
      </c>
      <c r="AA177" t="s">
        <v>18250</v>
      </c>
      <c r="AB177" t="s">
        <v>24059</v>
      </c>
    </row>
    <row r="178" spans="1:28">
      <c r="A178" t="s">
        <v>204</v>
      </c>
      <c r="B178">
        <v>0.996172204351003</v>
      </c>
      <c r="C178">
        <v>1.14835311787887</v>
      </c>
      <c r="D178">
        <v>0.8978001413922539</v>
      </c>
      <c r="E178">
        <v>0.305490462271518</v>
      </c>
      <c r="F178">
        <v>0.122893431095244</v>
      </c>
      <c r="G178">
        <v>0.06668900631034171</v>
      </c>
      <c r="H178">
        <v>0.0306741203457439</v>
      </c>
      <c r="I178">
        <v>0.0337148702862411</v>
      </c>
      <c r="J178">
        <v>0.0663554752963649</v>
      </c>
      <c r="K178">
        <v>0.0701185041513009</v>
      </c>
      <c r="L178">
        <v>2025.46723896464</v>
      </c>
      <c r="M178">
        <v>41.8501292484936</v>
      </c>
      <c r="N178">
        <v>48.5475703784789</v>
      </c>
      <c r="O178">
        <v>48.28799733022</v>
      </c>
      <c r="P178">
        <v>-0.203573655225607</v>
      </c>
      <c r="Q178">
        <v>0.0604428469386289</v>
      </c>
      <c r="R178">
        <v>0.985416007939602</v>
      </c>
      <c r="S178" t="s">
        <v>6220</v>
      </c>
      <c r="T178" t="s">
        <v>12060</v>
      </c>
      <c r="U178" t="s">
        <v>12060</v>
      </c>
      <c r="V178" t="s">
        <v>12060</v>
      </c>
      <c r="W178">
        <v>12</v>
      </c>
      <c r="X178" t="s">
        <v>12238</v>
      </c>
      <c r="Y178">
        <v>0.3263332132027268</v>
      </c>
      <c r="Z178">
        <f>HYPERLINK("Melting_Curves/meltCurve_B4DP11_.pdf", "Melting_Curves/meltCurve_B4DP11_.pdf")</f>
        <v>0</v>
      </c>
      <c r="AA178" t="s">
        <v>18251</v>
      </c>
      <c r="AB178" t="s">
        <v>24060</v>
      </c>
    </row>
    <row r="179" spans="1:28">
      <c r="A179" t="s">
        <v>205</v>
      </c>
      <c r="B179">
        <v>0.996172204351003</v>
      </c>
      <c r="C179">
        <v>1.01843586110349</v>
      </c>
      <c r="D179">
        <v>0.809242650355254</v>
      </c>
      <c r="E179">
        <v>0.677980159352319</v>
      </c>
      <c r="F179">
        <v>0.428782632835673</v>
      </c>
      <c r="G179">
        <v>0.149012123601624</v>
      </c>
      <c r="H179">
        <v>0.135995649299953</v>
      </c>
      <c r="I179">
        <v>0.165201178908466</v>
      </c>
      <c r="J179">
        <v>0.346428605646782</v>
      </c>
      <c r="K179">
        <v>0.155635291178478</v>
      </c>
      <c r="L179">
        <v>1028.2893722556</v>
      </c>
      <c r="M179">
        <v>20.4614142102869</v>
      </c>
      <c r="N179">
        <v>51.3652224108601</v>
      </c>
      <c r="O179">
        <v>49.7824160213448</v>
      </c>
      <c r="P179">
        <v>-0.0843943414947028</v>
      </c>
      <c r="Q179">
        <v>0.178702070424931</v>
      </c>
      <c r="R179">
        <v>0.952817328443298</v>
      </c>
      <c r="S179" t="s">
        <v>6221</v>
      </c>
      <c r="T179" t="s">
        <v>12060</v>
      </c>
      <c r="U179" t="s">
        <v>12060</v>
      </c>
      <c r="V179" t="s">
        <v>12060</v>
      </c>
      <c r="W179">
        <v>4</v>
      </c>
      <c r="X179" t="s">
        <v>12239</v>
      </c>
      <c r="Y179">
        <v>0.4703805154948059</v>
      </c>
      <c r="Z179">
        <f>HYPERLINK("Melting_Curves/meltCurve_B4DPY5_.pdf", "Melting_Curves/meltCurve_B4DPY5_.pdf")</f>
        <v>0</v>
      </c>
      <c r="AA179" t="s">
        <v>18252</v>
      </c>
      <c r="AB179" t="s">
        <v>24061</v>
      </c>
    </row>
    <row r="180" spans="1:28">
      <c r="A180" t="s">
        <v>206</v>
      </c>
      <c r="B180">
        <v>0.996172204351003</v>
      </c>
      <c r="C180">
        <v>0.9557186892555249</v>
      </c>
      <c r="D180">
        <v>0.62673839863546</v>
      </c>
      <c r="E180">
        <v>0.633315134443201</v>
      </c>
      <c r="F180">
        <v>0.534476178167988</v>
      </c>
      <c r="G180">
        <v>0.332551364630467</v>
      </c>
      <c r="H180">
        <v>0.156681786885952</v>
      </c>
      <c r="I180">
        <v>0.152793248504965</v>
      </c>
      <c r="J180">
        <v>0.373398975074332</v>
      </c>
      <c r="K180">
        <v>0.303013908335124</v>
      </c>
      <c r="L180">
        <v>615.667914674591</v>
      </c>
      <c r="M180">
        <v>12.5539199691985</v>
      </c>
      <c r="N180">
        <v>51.52179702424</v>
      </c>
      <c r="O180">
        <v>47.8473883184606</v>
      </c>
      <c r="P180">
        <v>-0.0507297893597108</v>
      </c>
      <c r="Q180">
        <v>0.226760440654025</v>
      </c>
      <c r="R180">
        <v>0.894677482341379</v>
      </c>
      <c r="S180" t="s">
        <v>6222</v>
      </c>
      <c r="T180" t="s">
        <v>12060</v>
      </c>
      <c r="U180" t="s">
        <v>12060</v>
      </c>
      <c r="V180" t="s">
        <v>12060</v>
      </c>
      <c r="W180">
        <v>4</v>
      </c>
      <c r="X180" t="s">
        <v>12240</v>
      </c>
      <c r="Y180">
        <v>0.4860628464142525</v>
      </c>
      <c r="Z180">
        <f>HYPERLINK("Melting_Curves/meltCurve_B4DPY8_.pdf", "Melting_Curves/meltCurve_B4DPY8_.pdf")</f>
        <v>0</v>
      </c>
      <c r="AA180" t="s">
        <v>18253</v>
      </c>
      <c r="AB180" t="s">
        <v>24062</v>
      </c>
    </row>
    <row r="181" spans="1:28">
      <c r="A181" t="s">
        <v>207</v>
      </c>
      <c r="B181">
        <v>0.996172204351003</v>
      </c>
      <c r="C181">
        <v>0.637109212378139</v>
      </c>
      <c r="D181">
        <v>0.869684233849539</v>
      </c>
      <c r="E181">
        <v>0.504443835788038</v>
      </c>
      <c r="F181">
        <v>0.276245162980158</v>
      </c>
      <c r="G181">
        <v>0.0887031353616342</v>
      </c>
      <c r="H181">
        <v>0.117468985163365</v>
      </c>
      <c r="I181">
        <v>0.128693524274303</v>
      </c>
      <c r="J181">
        <v>0.75392010971122</v>
      </c>
      <c r="K181">
        <v>0.65794923610725</v>
      </c>
      <c r="L181">
        <v>878.650298969384</v>
      </c>
      <c r="M181">
        <v>19.0329582385623</v>
      </c>
      <c r="N181">
        <v>49.0727986476305</v>
      </c>
      <c r="O181">
        <v>45.6641100415011</v>
      </c>
      <c r="P181">
        <v>-0.0689684955476198</v>
      </c>
      <c r="Q181">
        <v>0.338145916338362</v>
      </c>
      <c r="R181">
        <v>0.44929065764264</v>
      </c>
      <c r="S181" t="s">
        <v>6223</v>
      </c>
      <c r="T181" t="s">
        <v>12060</v>
      </c>
      <c r="U181" t="s">
        <v>12060</v>
      </c>
      <c r="V181" t="s">
        <v>12060</v>
      </c>
      <c r="W181">
        <v>3</v>
      </c>
      <c r="X181" t="s">
        <v>12241</v>
      </c>
      <c r="Y181">
        <v>0.4854727165638789</v>
      </c>
      <c r="Z181">
        <f>HYPERLINK("Melting_Curves/meltCurve_B4DQI6_.pdf", "Melting_Curves/meltCurve_B4DQI6_.pdf")</f>
        <v>0</v>
      </c>
      <c r="AA181" t="s">
        <v>18254</v>
      </c>
      <c r="AB181" t="s">
        <v>24063</v>
      </c>
    </row>
    <row r="182" spans="1:28">
      <c r="A182" t="s">
        <v>208</v>
      </c>
      <c r="B182">
        <v>0.996172204351003</v>
      </c>
      <c r="C182">
        <v>1.03201191514162</v>
      </c>
      <c r="D182">
        <v>1.01066104342074</v>
      </c>
      <c r="E182">
        <v>0.950181471732384</v>
      </c>
      <c r="F182">
        <v>0.744692165978287</v>
      </c>
      <c r="G182">
        <v>0.208524602235303</v>
      </c>
      <c r="H182">
        <v>0.0563282392678303</v>
      </c>
      <c r="I182">
        <v>0.0514181747655512</v>
      </c>
      <c r="J182">
        <v>0.0910344116560929</v>
      </c>
      <c r="K182">
        <v>0.076878617824364</v>
      </c>
      <c r="L182">
        <v>2234.16511265467</v>
      </c>
      <c r="M182">
        <v>41.0414330485272</v>
      </c>
      <c r="N182">
        <v>54.6231876784096</v>
      </c>
      <c r="O182">
        <v>54.308075464576</v>
      </c>
      <c r="P182">
        <v>-0.176585831523863</v>
      </c>
      <c r="Q182">
        <v>0.06533327964814351</v>
      </c>
      <c r="R182">
        <v>0.997992438628107</v>
      </c>
      <c r="S182" t="s">
        <v>6224</v>
      </c>
      <c r="T182" t="s">
        <v>12060</v>
      </c>
      <c r="U182" t="s">
        <v>12060</v>
      </c>
      <c r="V182" t="s">
        <v>12060</v>
      </c>
      <c r="W182">
        <v>26</v>
      </c>
      <c r="X182" t="s">
        <v>12242</v>
      </c>
      <c r="Y182">
        <v>0.5184527477805548</v>
      </c>
      <c r="Z182">
        <f>HYPERLINK("Melting_Curves/meltCurve_B4DQJ8_.pdf", "Melting_Curves/meltCurve_B4DQJ8_.pdf")</f>
        <v>0</v>
      </c>
      <c r="AA182" t="s">
        <v>18255</v>
      </c>
      <c r="AB182" t="s">
        <v>24064</v>
      </c>
    </row>
    <row r="183" spans="1:28">
      <c r="A183" t="s">
        <v>209</v>
      </c>
      <c r="B183">
        <v>0.996172204351003</v>
      </c>
      <c r="C183">
        <v>0.9645590036207869</v>
      </c>
      <c r="D183">
        <v>0.740679343221649</v>
      </c>
      <c r="E183">
        <v>0.393054600327801</v>
      </c>
      <c r="F183">
        <v>0.227368779652865</v>
      </c>
      <c r="G183">
        <v>0.199711891429877</v>
      </c>
      <c r="H183">
        <v>0.202149513499993</v>
      </c>
      <c r="I183">
        <v>0.12358366780616</v>
      </c>
      <c r="J183">
        <v>0.827035556198369</v>
      </c>
      <c r="K183">
        <v>1.62091994183277</v>
      </c>
      <c r="L183">
        <v>11493.9325713204</v>
      </c>
      <c r="M183">
        <v>250</v>
      </c>
      <c r="O183">
        <v>45.9727881625034</v>
      </c>
      <c r="P183">
        <v>-0.661527991243143</v>
      </c>
      <c r="Q183">
        <v>0.513403421491768</v>
      </c>
      <c r="R183">
        <v>0.165959071036747</v>
      </c>
      <c r="S183" t="s">
        <v>6225</v>
      </c>
      <c r="T183" t="s">
        <v>12060</v>
      </c>
      <c r="U183" t="s">
        <v>12060</v>
      </c>
      <c r="V183" t="s">
        <v>12060</v>
      </c>
      <c r="W183">
        <v>8</v>
      </c>
      <c r="X183" t="s">
        <v>12243</v>
      </c>
      <c r="Y183">
        <v>0.6103683470564615</v>
      </c>
      <c r="Z183">
        <f>HYPERLINK("Melting_Curves/meltCurve_B4DR52_.pdf", "Melting_Curves/meltCurve_B4DR52_.pdf")</f>
        <v>0</v>
      </c>
      <c r="AA183" t="s">
        <v>18256</v>
      </c>
      <c r="AB183" t="s">
        <v>24065</v>
      </c>
    </row>
    <row r="184" spans="1:28">
      <c r="A184" t="s">
        <v>210</v>
      </c>
      <c r="B184">
        <v>0.996172204351003</v>
      </c>
      <c r="C184">
        <v>0.834503219890126</v>
      </c>
      <c r="D184">
        <v>0.790893799164197</v>
      </c>
      <c r="E184">
        <v>0.752795607230879</v>
      </c>
      <c r="F184">
        <v>0.5895502244981889</v>
      </c>
      <c r="G184">
        <v>0.523615267025499</v>
      </c>
      <c r="H184">
        <v>0.320177083507152</v>
      </c>
      <c r="I184">
        <v>0.292731313544894</v>
      </c>
      <c r="J184">
        <v>0.436491387609534</v>
      </c>
      <c r="K184">
        <v>0.225374350834414</v>
      </c>
      <c r="L184">
        <v>417.362040380929</v>
      </c>
      <c r="M184">
        <v>7.79698307639693</v>
      </c>
      <c r="N184">
        <v>56.31749306731</v>
      </c>
      <c r="O184">
        <v>50.3498520449873</v>
      </c>
      <c r="P184">
        <v>-0.0325544301635334</v>
      </c>
      <c r="Q184">
        <v>0.160150611141405</v>
      </c>
      <c r="R184">
        <v>0.936142344479275</v>
      </c>
      <c r="S184" t="s">
        <v>6226</v>
      </c>
      <c r="T184" t="s">
        <v>12060</v>
      </c>
      <c r="U184" t="s">
        <v>12060</v>
      </c>
      <c r="V184" t="s">
        <v>12060</v>
      </c>
      <c r="W184">
        <v>7</v>
      </c>
      <c r="X184" t="s">
        <v>12244</v>
      </c>
      <c r="Y184">
        <v>0.5706071022396947</v>
      </c>
      <c r="Z184">
        <f>HYPERLINK("Melting_Curves/meltCurve_B4DR61_.pdf", "Melting_Curves/meltCurve_B4DR61_.pdf")</f>
        <v>0</v>
      </c>
      <c r="AA184" t="s">
        <v>18257</v>
      </c>
      <c r="AB184" t="s">
        <v>24066</v>
      </c>
    </row>
    <row r="185" spans="1:28">
      <c r="A185" t="s">
        <v>211</v>
      </c>
      <c r="B185">
        <v>0.996172204351003</v>
      </c>
      <c r="C185">
        <v>1.00761803015196</v>
      </c>
      <c r="D185">
        <v>0.945269179417939</v>
      </c>
      <c r="E185">
        <v>0.863251638951117</v>
      </c>
      <c r="F185">
        <v>0.492856346135134</v>
      </c>
      <c r="G185">
        <v>0.17475890862571</v>
      </c>
      <c r="H185">
        <v>0.0630219178919615</v>
      </c>
      <c r="I185">
        <v>0.0479539199494127</v>
      </c>
      <c r="J185">
        <v>0.080291535706723</v>
      </c>
      <c r="K185">
        <v>0.0890573910993839</v>
      </c>
      <c r="L185">
        <v>1457.09830914962</v>
      </c>
      <c r="M185">
        <v>27.5871311775056</v>
      </c>
      <c r="N185">
        <v>53.0691100983004</v>
      </c>
      <c r="O185">
        <v>52.5428452995373</v>
      </c>
      <c r="P185">
        <v>-0.123231143687404</v>
      </c>
      <c r="Q185">
        <v>0.0611773296623495</v>
      </c>
      <c r="R185">
        <v>0.997805075978606</v>
      </c>
      <c r="S185" t="s">
        <v>6227</v>
      </c>
      <c r="T185" t="s">
        <v>12060</v>
      </c>
      <c r="U185" t="s">
        <v>12060</v>
      </c>
      <c r="V185" t="s">
        <v>12060</v>
      </c>
      <c r="W185">
        <v>18</v>
      </c>
      <c r="X185" t="s">
        <v>12245</v>
      </c>
      <c r="Y185">
        <v>0.4694574665205349</v>
      </c>
      <c r="Z185">
        <f>HYPERLINK("Melting_Curves/meltCurve_B4DR80_.pdf", "Melting_Curves/meltCurve_B4DR80_.pdf")</f>
        <v>0</v>
      </c>
      <c r="AA185" t="s">
        <v>18258</v>
      </c>
      <c r="AB185" t="s">
        <v>24067</v>
      </c>
    </row>
    <row r="186" spans="1:28">
      <c r="A186" t="s">
        <v>212</v>
      </c>
      <c r="B186">
        <v>0.996172204351003</v>
      </c>
      <c r="C186">
        <v>0.939182569554612</v>
      </c>
      <c r="D186">
        <v>0.9266733322488661</v>
      </c>
      <c r="E186">
        <v>0.794695576243402</v>
      </c>
      <c r="F186">
        <v>0.45134213459661</v>
      </c>
      <c r="G186">
        <v>0.079561508276893</v>
      </c>
      <c r="H186">
        <v>0.0367396658913119</v>
      </c>
      <c r="I186">
        <v>0.0385867623445998</v>
      </c>
      <c r="J186">
        <v>0.0897938326812943</v>
      </c>
      <c r="K186">
        <v>0.0648015168439222</v>
      </c>
      <c r="L186">
        <v>1386.57004151577</v>
      </c>
      <c r="M186">
        <v>26.5470144710281</v>
      </c>
      <c r="N186">
        <v>52.3995180175602</v>
      </c>
      <c r="O186">
        <v>51.9370567704234</v>
      </c>
      <c r="P186">
        <v>-0.122549461344794</v>
      </c>
      <c r="Q186">
        <v>0.0409782979499895</v>
      </c>
      <c r="R186">
        <v>0.990670339708657</v>
      </c>
      <c r="S186" t="s">
        <v>6228</v>
      </c>
      <c r="T186" t="s">
        <v>12060</v>
      </c>
      <c r="U186" t="s">
        <v>12060</v>
      </c>
      <c r="V186" t="s">
        <v>12060</v>
      </c>
      <c r="W186">
        <v>5</v>
      </c>
      <c r="X186" t="s">
        <v>12246</v>
      </c>
      <c r="Y186">
        <v>0.4397781390332327</v>
      </c>
      <c r="Z186">
        <f>HYPERLINK("Melting_Curves/meltCurve_B4DSD4_.pdf", "Melting_Curves/meltCurve_B4DSD4_.pdf")</f>
        <v>0</v>
      </c>
      <c r="AA186" t="s">
        <v>18259</v>
      </c>
      <c r="AB186" t="s">
        <v>24068</v>
      </c>
    </row>
    <row r="187" spans="1:28">
      <c r="A187" t="s">
        <v>213</v>
      </c>
      <c r="B187">
        <v>0.996172204351003</v>
      </c>
      <c r="C187">
        <v>0.877607901300209</v>
      </c>
      <c r="D187">
        <v>0.854491802915336</v>
      </c>
      <c r="E187">
        <v>0.657996572260342</v>
      </c>
      <c r="F187">
        <v>0.250005462051917</v>
      </c>
      <c r="G187">
        <v>0.122528397745437</v>
      </c>
      <c r="H187">
        <v>0.0745584870566362</v>
      </c>
      <c r="I187">
        <v>0.0956917702196087</v>
      </c>
      <c r="J187">
        <v>0.15684745881891</v>
      </c>
      <c r="K187">
        <v>0.131051066306302</v>
      </c>
      <c r="L187">
        <v>1165.12277796636</v>
      </c>
      <c r="M187">
        <v>23.2619200641534</v>
      </c>
      <c r="N187">
        <v>50.5686469026335</v>
      </c>
      <c r="O187">
        <v>49.7213759409045</v>
      </c>
      <c r="P187">
        <v>-0.105344126040196</v>
      </c>
      <c r="Q187">
        <v>0.0993415546813599</v>
      </c>
      <c r="R187">
        <v>0.981423980199659</v>
      </c>
      <c r="S187" t="s">
        <v>6229</v>
      </c>
      <c r="T187" t="s">
        <v>12060</v>
      </c>
      <c r="U187" t="s">
        <v>12060</v>
      </c>
      <c r="V187" t="s">
        <v>12060</v>
      </c>
      <c r="W187">
        <v>2</v>
      </c>
      <c r="X187" t="s">
        <v>12247</v>
      </c>
      <c r="Y187">
        <v>0.4114831102332864</v>
      </c>
      <c r="Z187">
        <f>HYPERLINK("Melting_Curves/meltCurve_B4DSF9_.pdf", "Melting_Curves/meltCurve_B4DSF9_.pdf")</f>
        <v>0</v>
      </c>
      <c r="AA187" t="s">
        <v>18260</v>
      </c>
      <c r="AB187" t="s">
        <v>24069</v>
      </c>
    </row>
    <row r="188" spans="1:28">
      <c r="A188" t="s">
        <v>214</v>
      </c>
      <c r="B188">
        <v>0.996172204351003</v>
      </c>
      <c r="C188">
        <v>0.5928906189441731</v>
      </c>
      <c r="D188">
        <v>0.363636123696696</v>
      </c>
      <c r="E188">
        <v>0.143608334559702</v>
      </c>
      <c r="F188">
        <v>0.110940035027981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838.818643873831</v>
      </c>
      <c r="M188">
        <v>18.8710454817543</v>
      </c>
      <c r="N188">
        <v>44.4855001870586</v>
      </c>
      <c r="O188">
        <v>43.9599264901506</v>
      </c>
      <c r="P188">
        <v>-0.106522354183616</v>
      </c>
      <c r="Q188">
        <v>0.00746965061028438</v>
      </c>
      <c r="R188">
        <v>0.979040900746695</v>
      </c>
      <c r="S188" t="s">
        <v>6230</v>
      </c>
      <c r="T188" t="s">
        <v>12060</v>
      </c>
      <c r="U188" t="s">
        <v>12060</v>
      </c>
      <c r="V188" t="s">
        <v>12060</v>
      </c>
      <c r="W188">
        <v>2</v>
      </c>
      <c r="X188" t="s">
        <v>12248</v>
      </c>
      <c r="Y188">
        <v>0.1752879196657938</v>
      </c>
      <c r="Z188">
        <f>HYPERLINK("Melting_Curves/meltCurve_B4DSJ0_.pdf", "Melting_Curves/meltCurve_B4DSJ0_.pdf")</f>
        <v>0</v>
      </c>
      <c r="AA188" t="s">
        <v>18261</v>
      </c>
      <c r="AB188" t="s">
        <v>24070</v>
      </c>
    </row>
    <row r="189" spans="1:28">
      <c r="A189" t="s">
        <v>215</v>
      </c>
      <c r="B189">
        <v>0.996172204351003</v>
      </c>
      <c r="C189">
        <v>1.00161045816043</v>
      </c>
      <c r="D189">
        <v>0.861695242439902</v>
      </c>
      <c r="E189">
        <v>0.288993188556974</v>
      </c>
      <c r="F189">
        <v>0.0821852117455229</v>
      </c>
      <c r="G189">
        <v>0.0126989534774801</v>
      </c>
      <c r="H189">
        <v>0.0187756071116321</v>
      </c>
      <c r="I189">
        <v>0.0117076049546166</v>
      </c>
      <c r="J189">
        <v>0.0272898602099019</v>
      </c>
      <c r="K189">
        <v>0.0241283160799485</v>
      </c>
      <c r="L189">
        <v>1726.55162887927</v>
      </c>
      <c r="M189">
        <v>35.7553911248613</v>
      </c>
      <c r="N189">
        <v>48.3485330535283</v>
      </c>
      <c r="O189">
        <v>48.1375523576562</v>
      </c>
      <c r="P189">
        <v>-0.181619546433065</v>
      </c>
      <c r="Q189">
        <v>0.0219438407712626</v>
      </c>
      <c r="R189">
        <v>0.999296130773333</v>
      </c>
      <c r="S189" t="s">
        <v>6231</v>
      </c>
      <c r="T189" t="s">
        <v>12060</v>
      </c>
      <c r="U189" t="s">
        <v>12060</v>
      </c>
      <c r="V189" t="s">
        <v>12060</v>
      </c>
      <c r="W189">
        <v>3</v>
      </c>
      <c r="X189" t="s">
        <v>12249</v>
      </c>
      <c r="Y189">
        <v>0.2962558753280995</v>
      </c>
      <c r="Z189">
        <f>HYPERLINK("Melting_Curves/meltCurve_B4DSS5_.pdf", "Melting_Curves/meltCurve_B4DSS5_.pdf")</f>
        <v>0</v>
      </c>
      <c r="AA189" t="s">
        <v>18262</v>
      </c>
      <c r="AB189" t="s">
        <v>24071</v>
      </c>
    </row>
    <row r="190" spans="1:28">
      <c r="A190" t="s">
        <v>216</v>
      </c>
      <c r="B190">
        <v>0.996172204351003</v>
      </c>
      <c r="C190">
        <v>1.0546627753868</v>
      </c>
      <c r="D190">
        <v>0.946555025847365</v>
      </c>
      <c r="E190">
        <v>0.688729903451856</v>
      </c>
      <c r="F190">
        <v>0.471342811826948</v>
      </c>
      <c r="G190">
        <v>0.175451086012461</v>
      </c>
      <c r="H190">
        <v>0.07458987861493301</v>
      </c>
      <c r="I190">
        <v>0.0294368573254495</v>
      </c>
      <c r="J190">
        <v>0.0478951545590566</v>
      </c>
      <c r="K190">
        <v>0.0838482460518256</v>
      </c>
      <c r="L190">
        <v>1020.10435503329</v>
      </c>
      <c r="M190">
        <v>19.5783387880562</v>
      </c>
      <c r="N190">
        <v>52.2989454753928</v>
      </c>
      <c r="O190">
        <v>51.5692725787821</v>
      </c>
      <c r="P190">
        <v>-0.0915715414669117</v>
      </c>
      <c r="Q190">
        <v>0.0352377452094279</v>
      </c>
      <c r="R190">
        <v>0.992031398364791</v>
      </c>
      <c r="S190" t="s">
        <v>6232</v>
      </c>
      <c r="T190" t="s">
        <v>12060</v>
      </c>
      <c r="U190" t="s">
        <v>12060</v>
      </c>
      <c r="V190" t="s">
        <v>12060</v>
      </c>
      <c r="W190">
        <v>4</v>
      </c>
      <c r="X190" t="s">
        <v>12250</v>
      </c>
      <c r="Y190">
        <v>0.438337852742764</v>
      </c>
      <c r="Z190">
        <f>HYPERLINK("Melting_Curves/meltCurve_B4DT55_.pdf", "Melting_Curves/meltCurve_B4DT55_.pdf")</f>
        <v>0</v>
      </c>
      <c r="AA190" t="s">
        <v>18263</v>
      </c>
      <c r="AB190" t="s">
        <v>24072</v>
      </c>
    </row>
    <row r="191" spans="1:28">
      <c r="A191" t="s">
        <v>217</v>
      </c>
      <c r="B191">
        <v>0.996172204351003</v>
      </c>
      <c r="C191">
        <v>1.07682155074601</v>
      </c>
      <c r="D191">
        <v>1.03440361438786</v>
      </c>
      <c r="E191">
        <v>0.745928966246447</v>
      </c>
      <c r="F191">
        <v>0.194297598550359</v>
      </c>
      <c r="G191">
        <v>0.08934895131711119</v>
      </c>
      <c r="H191">
        <v>0.0392758510711714</v>
      </c>
      <c r="I191">
        <v>0.0382032048629855</v>
      </c>
      <c r="J191">
        <v>0.0623580693935114</v>
      </c>
      <c r="K191">
        <v>0.0534197140031532</v>
      </c>
      <c r="L191">
        <v>2055.67067560177</v>
      </c>
      <c r="M191">
        <v>40.4065713505223</v>
      </c>
      <c r="N191">
        <v>51.0178475643063</v>
      </c>
      <c r="O191">
        <v>50.7505477830294</v>
      </c>
      <c r="P191">
        <v>-0.188375632874894</v>
      </c>
      <c r="Q191">
        <v>0.0536050282837221</v>
      </c>
      <c r="R191">
        <v>0.995236449245098</v>
      </c>
      <c r="S191" t="s">
        <v>6233</v>
      </c>
      <c r="T191" t="s">
        <v>12060</v>
      </c>
      <c r="U191" t="s">
        <v>12060</v>
      </c>
      <c r="V191" t="s">
        <v>12060</v>
      </c>
      <c r="W191">
        <v>28</v>
      </c>
      <c r="X191" t="s">
        <v>12251</v>
      </c>
      <c r="Y191">
        <v>0.399923472684003</v>
      </c>
      <c r="Z191">
        <f>HYPERLINK("Melting_Curves/meltCurve_B4DT77_.pdf", "Melting_Curves/meltCurve_B4DT77_.pdf")</f>
        <v>0</v>
      </c>
      <c r="AA191" t="s">
        <v>18264</v>
      </c>
      <c r="AB191" t="s">
        <v>24073</v>
      </c>
    </row>
    <row r="192" spans="1:28">
      <c r="A192" t="s">
        <v>218</v>
      </c>
      <c r="B192">
        <v>0.996172204351003</v>
      </c>
      <c r="C192">
        <v>0.77626468906201</v>
      </c>
      <c r="D192">
        <v>0.697591092870774</v>
      </c>
      <c r="E192">
        <v>0.680273695430141</v>
      </c>
      <c r="F192">
        <v>0.665631386213387</v>
      </c>
      <c r="G192">
        <v>0.4406372490444</v>
      </c>
      <c r="H192">
        <v>0.0925771878416019</v>
      </c>
      <c r="I192">
        <v>0.157604256820175</v>
      </c>
      <c r="J192">
        <v>0.441491853961197</v>
      </c>
      <c r="K192">
        <v>0.20178517562708</v>
      </c>
      <c r="L192">
        <v>416.347454640039</v>
      </c>
      <c r="M192">
        <v>7.98976101947159</v>
      </c>
      <c r="N192">
        <v>53.6824667522985</v>
      </c>
      <c r="O192">
        <v>49.1495229745682</v>
      </c>
      <c r="P192">
        <v>-0.0364416261881109</v>
      </c>
      <c r="Q192">
        <v>0.104325924621212</v>
      </c>
      <c r="R192">
        <v>0.8110144137645739</v>
      </c>
      <c r="S192" t="s">
        <v>6234</v>
      </c>
      <c r="T192" t="s">
        <v>12060</v>
      </c>
      <c r="U192" t="s">
        <v>12060</v>
      </c>
      <c r="V192" t="s">
        <v>12060</v>
      </c>
      <c r="W192">
        <v>2</v>
      </c>
      <c r="X192" t="s">
        <v>12252</v>
      </c>
      <c r="Y192">
        <v>0.5075026044146819</v>
      </c>
      <c r="Z192">
        <f>HYPERLINK("Melting_Curves/meltCurve_B4DTA3_.pdf", "Melting_Curves/meltCurve_B4DTA3_.pdf")</f>
        <v>0</v>
      </c>
      <c r="AA192" t="s">
        <v>18265</v>
      </c>
      <c r="AB192" t="s">
        <v>24074</v>
      </c>
    </row>
    <row r="193" spans="1:28">
      <c r="A193" t="s">
        <v>219</v>
      </c>
      <c r="B193">
        <v>0.996172204351003</v>
      </c>
      <c r="C193">
        <v>0.964927324047646</v>
      </c>
      <c r="D193">
        <v>0.817571847796228</v>
      </c>
      <c r="E193">
        <v>0.726418942322886</v>
      </c>
      <c r="F193">
        <v>0.823954141499319</v>
      </c>
      <c r="G193">
        <v>0.596753935432359</v>
      </c>
      <c r="H193">
        <v>0.137063725360208</v>
      </c>
      <c r="I193">
        <v>0.18570898639671</v>
      </c>
      <c r="J193">
        <v>0.424780491013606</v>
      </c>
      <c r="K193">
        <v>0.247829139196121</v>
      </c>
      <c r="L193">
        <v>659.338818010418</v>
      </c>
      <c r="M193">
        <v>12.0326483415321</v>
      </c>
      <c r="N193">
        <v>56.7803861137181</v>
      </c>
      <c r="O193">
        <v>53.3481681219934</v>
      </c>
      <c r="P193">
        <v>-0.0467190931321412</v>
      </c>
      <c r="Q193">
        <v>0.171659118915157</v>
      </c>
      <c r="R193">
        <v>0.840959813711843</v>
      </c>
      <c r="S193" t="s">
        <v>6235</v>
      </c>
      <c r="T193" t="s">
        <v>12060</v>
      </c>
      <c r="U193" t="s">
        <v>12060</v>
      </c>
      <c r="V193" t="s">
        <v>12060</v>
      </c>
      <c r="W193">
        <v>1</v>
      </c>
      <c r="X193" t="s">
        <v>12253</v>
      </c>
      <c r="Y193">
        <v>0.6000528808371843</v>
      </c>
      <c r="Z193">
        <f>HYPERLINK("Melting_Curves/meltCurve_B4DUB9_.pdf", "Melting_Curves/meltCurve_B4DUB9_.pdf")</f>
        <v>0</v>
      </c>
      <c r="AA193" t="s">
        <v>18266</v>
      </c>
      <c r="AB193" t="s">
        <v>24075</v>
      </c>
    </row>
    <row r="194" spans="1:28">
      <c r="A194" t="s">
        <v>220</v>
      </c>
      <c r="B194">
        <v>0.996172204351003</v>
      </c>
      <c r="C194">
        <v>0.792661242916322</v>
      </c>
      <c r="D194">
        <v>0.833721972027225</v>
      </c>
      <c r="E194">
        <v>0.81751153767945</v>
      </c>
      <c r="F194">
        <v>0.645854778286394</v>
      </c>
      <c r="G194">
        <v>0.59790798273266</v>
      </c>
      <c r="H194">
        <v>0.297872553609667</v>
      </c>
      <c r="I194">
        <v>0.259530445565917</v>
      </c>
      <c r="J194">
        <v>0.617323125648147</v>
      </c>
      <c r="K194">
        <v>0.593121038563075</v>
      </c>
      <c r="L194">
        <v>564.773869632072</v>
      </c>
      <c r="M194">
        <v>11.3222338768157</v>
      </c>
      <c r="N194">
        <v>60.3899996751325</v>
      </c>
      <c r="O194">
        <v>48.4017675439499</v>
      </c>
      <c r="P194">
        <v>-0.0333275407571458</v>
      </c>
      <c r="Q194">
        <v>0.430280250851407</v>
      </c>
      <c r="R194">
        <v>0.670413157229523</v>
      </c>
      <c r="S194" t="s">
        <v>6236</v>
      </c>
      <c r="T194" t="s">
        <v>12060</v>
      </c>
      <c r="U194" t="s">
        <v>12060</v>
      </c>
      <c r="V194" t="s">
        <v>12060</v>
      </c>
      <c r="W194">
        <v>1</v>
      </c>
      <c r="X194" t="s">
        <v>12254</v>
      </c>
      <c r="Y194">
        <v>0.6396685871517687</v>
      </c>
      <c r="Z194">
        <f>HYPERLINK("Melting_Curves/meltCurve_B4DUE9_.pdf", "Melting_Curves/meltCurve_B4DUE9_.pdf")</f>
        <v>0</v>
      </c>
      <c r="AA194" t="s">
        <v>18267</v>
      </c>
      <c r="AB194" t="s">
        <v>24076</v>
      </c>
    </row>
    <row r="195" spans="1:28">
      <c r="A195" t="s">
        <v>221</v>
      </c>
      <c r="B195">
        <v>0.996172204351003</v>
      </c>
      <c r="C195">
        <v>1.05569211827913</v>
      </c>
      <c r="D195">
        <v>0.990209397103593</v>
      </c>
      <c r="E195">
        <v>0.92525877339739</v>
      </c>
      <c r="F195">
        <v>0.7267940576899879</v>
      </c>
      <c r="G195">
        <v>0.574421209935887</v>
      </c>
      <c r="H195">
        <v>0.464722415166848</v>
      </c>
      <c r="I195">
        <v>0.554792785908913</v>
      </c>
      <c r="J195">
        <v>0.175650976005836</v>
      </c>
      <c r="K195">
        <v>0.110886102527095</v>
      </c>
      <c r="L195">
        <v>605.638782995124</v>
      </c>
      <c r="M195">
        <v>10.0931559794925</v>
      </c>
      <c r="N195">
        <v>60.0048752945866</v>
      </c>
      <c r="O195">
        <v>57.7922312822713</v>
      </c>
      <c r="P195">
        <v>-0.0436818847385114</v>
      </c>
      <c r="Q195">
        <v>0</v>
      </c>
      <c r="R195">
        <v>0.932163123511175</v>
      </c>
      <c r="S195" t="s">
        <v>6237</v>
      </c>
      <c r="T195" t="s">
        <v>12060</v>
      </c>
      <c r="U195" t="s">
        <v>12060</v>
      </c>
      <c r="V195" t="s">
        <v>12060</v>
      </c>
      <c r="W195">
        <v>19</v>
      </c>
      <c r="X195" t="s">
        <v>12255</v>
      </c>
      <c r="Y195">
        <v>0.6631849680538261</v>
      </c>
      <c r="Z195">
        <f>HYPERLINK("Melting_Curves/meltCurve_B4DUS9_.pdf", "Melting_Curves/meltCurve_B4DUS9_.pdf")</f>
        <v>0</v>
      </c>
      <c r="AA195" t="s">
        <v>18113</v>
      </c>
      <c r="AB195" t="s">
        <v>23920</v>
      </c>
    </row>
    <row r="196" spans="1:28">
      <c r="A196" t="s">
        <v>222</v>
      </c>
      <c r="B196">
        <v>0.996172204351003</v>
      </c>
      <c r="C196">
        <v>1.10227960704252</v>
      </c>
      <c r="D196">
        <v>0.968613972623557</v>
      </c>
      <c r="E196">
        <v>0.484100791888777</v>
      </c>
      <c r="F196">
        <v>0.144769979031389</v>
      </c>
      <c r="G196">
        <v>0.0742876113002052</v>
      </c>
      <c r="H196">
        <v>0.0376878358094105</v>
      </c>
      <c r="I196">
        <v>0.0331136899505932</v>
      </c>
      <c r="J196">
        <v>0.0530851421173815</v>
      </c>
      <c r="K196">
        <v>0.0503382554672294</v>
      </c>
      <c r="L196">
        <v>1874.16164064531</v>
      </c>
      <c r="M196">
        <v>37.9068018890972</v>
      </c>
      <c r="N196">
        <v>49.5872366513414</v>
      </c>
      <c r="O196">
        <v>49.3043055281079</v>
      </c>
      <c r="P196">
        <v>-0.182065207489263</v>
      </c>
      <c r="Q196">
        <v>0.0527741418152388</v>
      </c>
      <c r="R196">
        <v>0.992712613636702</v>
      </c>
      <c r="S196" t="s">
        <v>6238</v>
      </c>
      <c r="T196" t="s">
        <v>12060</v>
      </c>
      <c r="U196" t="s">
        <v>12060</v>
      </c>
      <c r="V196" t="s">
        <v>12060</v>
      </c>
      <c r="W196">
        <v>27</v>
      </c>
      <c r="X196" t="s">
        <v>12256</v>
      </c>
      <c r="Y196">
        <v>0.3544869559844062</v>
      </c>
      <c r="Z196">
        <f>HYPERLINK("Melting_Curves/meltCurve_B4DVE7_.pdf", "Melting_Curves/meltCurve_B4DVE7_.pdf")</f>
        <v>0</v>
      </c>
      <c r="AA196" t="s">
        <v>18268</v>
      </c>
      <c r="AB196" t="s">
        <v>24073</v>
      </c>
    </row>
    <row r="197" spans="1:28">
      <c r="A197" t="s">
        <v>223</v>
      </c>
      <c r="B197">
        <v>0.996172204351003</v>
      </c>
      <c r="C197">
        <v>0.868642018113027</v>
      </c>
      <c r="D197">
        <v>0.85926212071596</v>
      </c>
      <c r="E197">
        <v>0.763127695538134</v>
      </c>
      <c r="F197">
        <v>0.623208689119894</v>
      </c>
      <c r="G197">
        <v>0.326325026497562</v>
      </c>
      <c r="H197">
        <v>0.169385152564539</v>
      </c>
      <c r="I197">
        <v>0.0825577863665423</v>
      </c>
      <c r="J197">
        <v>0.278416647603857</v>
      </c>
      <c r="K197">
        <v>0.249406152572845</v>
      </c>
      <c r="L197">
        <v>808.839680885927</v>
      </c>
      <c r="M197">
        <v>15.4064321108698</v>
      </c>
      <c r="N197">
        <v>53.8007704052866</v>
      </c>
      <c r="O197">
        <v>51.6394608314141</v>
      </c>
      <c r="P197">
        <v>-0.06299576274811849</v>
      </c>
      <c r="Q197">
        <v>0.155477069980843</v>
      </c>
      <c r="R197">
        <v>0.942261578135687</v>
      </c>
      <c r="S197" t="s">
        <v>6239</v>
      </c>
      <c r="T197" t="s">
        <v>12060</v>
      </c>
      <c r="U197" t="s">
        <v>12060</v>
      </c>
      <c r="V197" t="s">
        <v>12060</v>
      </c>
      <c r="W197">
        <v>4</v>
      </c>
      <c r="X197" t="s">
        <v>12257</v>
      </c>
      <c r="Y197">
        <v>0.5251878712861725</v>
      </c>
      <c r="Z197">
        <f>HYPERLINK("Melting_Curves/meltCurve_B4DVH1_.pdf", "Melting_Curves/meltCurve_B4DVH1_.pdf")</f>
        <v>0</v>
      </c>
      <c r="AA197" t="s">
        <v>18269</v>
      </c>
      <c r="AB197" t="s">
        <v>24077</v>
      </c>
    </row>
    <row r="198" spans="1:28">
      <c r="A198" t="s">
        <v>224</v>
      </c>
      <c r="B198">
        <v>0.996172204351003</v>
      </c>
      <c r="C198">
        <v>0.7869379240280781</v>
      </c>
      <c r="D198">
        <v>0.559452896026935</v>
      </c>
      <c r="E198">
        <v>0.274989163530729</v>
      </c>
      <c r="F198">
        <v>0.167276782072404</v>
      </c>
      <c r="G198">
        <v>0.102191572582885</v>
      </c>
      <c r="H198">
        <v>0.0598368627350078</v>
      </c>
      <c r="I198">
        <v>0.0385384055750523</v>
      </c>
      <c r="J198">
        <v>0.084125774858441</v>
      </c>
      <c r="K198">
        <v>0.108569887778977</v>
      </c>
      <c r="L198">
        <v>840.074562968578</v>
      </c>
      <c r="M198">
        <v>18.1855161677648</v>
      </c>
      <c r="N198">
        <v>46.5875027370959</v>
      </c>
      <c r="O198">
        <v>45.6469848451848</v>
      </c>
      <c r="P198">
        <v>-0.0925239426149355</v>
      </c>
      <c r="Q198">
        <v>0.07107638121957791</v>
      </c>
      <c r="R198">
        <v>0.993401748922065</v>
      </c>
      <c r="S198" t="s">
        <v>6240</v>
      </c>
      <c r="T198" t="s">
        <v>12060</v>
      </c>
      <c r="U198" t="s">
        <v>12060</v>
      </c>
      <c r="V198" t="s">
        <v>12060</v>
      </c>
      <c r="W198">
        <v>11</v>
      </c>
      <c r="X198" t="s">
        <v>12258</v>
      </c>
      <c r="Y198">
        <v>0.2804602059606054</v>
      </c>
      <c r="Z198">
        <f>HYPERLINK("Melting_Curves/meltCurve_B4DVY1_.pdf", "Melting_Curves/meltCurve_B4DVY1_.pdf")</f>
        <v>0</v>
      </c>
      <c r="AA198" t="s">
        <v>18270</v>
      </c>
      <c r="AB198" t="s">
        <v>24078</v>
      </c>
    </row>
    <row r="199" spans="1:28">
      <c r="A199" t="s">
        <v>225</v>
      </c>
      <c r="B199">
        <v>0.996172204351003</v>
      </c>
      <c r="C199">
        <v>0.922594354701282</v>
      </c>
      <c r="D199">
        <v>0.880875784506381</v>
      </c>
      <c r="E199">
        <v>0.604018569071699</v>
      </c>
      <c r="F199">
        <v>0.209795462123475</v>
      </c>
      <c r="G199">
        <v>0</v>
      </c>
      <c r="H199">
        <v>0.0787860212414548</v>
      </c>
      <c r="I199">
        <v>0</v>
      </c>
      <c r="J199">
        <v>0</v>
      </c>
      <c r="K199">
        <v>0.12626679572056</v>
      </c>
      <c r="L199">
        <v>1300.28793621419</v>
      </c>
      <c r="M199">
        <v>25.9504744352203</v>
      </c>
      <c r="N199">
        <v>50.2332586170483</v>
      </c>
      <c r="O199">
        <v>49.8118092557481</v>
      </c>
      <c r="P199">
        <v>-0.126116903220031</v>
      </c>
      <c r="Q199">
        <v>0.0316880692826667</v>
      </c>
      <c r="R199">
        <v>0.984881201114837</v>
      </c>
      <c r="S199" t="s">
        <v>6241</v>
      </c>
      <c r="T199" t="s">
        <v>12060</v>
      </c>
      <c r="U199" t="s">
        <v>12060</v>
      </c>
      <c r="V199" t="s">
        <v>12060</v>
      </c>
      <c r="W199">
        <v>1</v>
      </c>
      <c r="X199" t="s">
        <v>12259</v>
      </c>
      <c r="Y199">
        <v>0.3659351336445109</v>
      </c>
      <c r="Z199">
        <f>HYPERLINK("Melting_Curves/meltCurve_B4DW83_.pdf", "Melting_Curves/meltCurve_B4DW83_.pdf")</f>
        <v>0</v>
      </c>
      <c r="AA199" t="s">
        <v>18271</v>
      </c>
      <c r="AB199" t="s">
        <v>24079</v>
      </c>
    </row>
    <row r="200" spans="1:28">
      <c r="A200" t="s">
        <v>226</v>
      </c>
      <c r="B200">
        <v>0.996172204351003</v>
      </c>
      <c r="C200">
        <v>0.878628329972761</v>
      </c>
      <c r="D200">
        <v>0.8564638190774509</v>
      </c>
      <c r="E200">
        <v>0.893952604041082</v>
      </c>
      <c r="F200">
        <v>0.761170205031613</v>
      </c>
      <c r="G200">
        <v>0.479303368661274</v>
      </c>
      <c r="H200">
        <v>0.276939547519964</v>
      </c>
      <c r="I200">
        <v>0.216582432883731</v>
      </c>
      <c r="J200">
        <v>0.139201131293009</v>
      </c>
      <c r="K200">
        <v>0.08749005045405479</v>
      </c>
      <c r="L200">
        <v>699.996979790477</v>
      </c>
      <c r="M200">
        <v>12.3082313197451</v>
      </c>
      <c r="N200">
        <v>56.8722622687789</v>
      </c>
      <c r="O200">
        <v>55.4335021278118</v>
      </c>
      <c r="P200">
        <v>-0.0555211059514115</v>
      </c>
      <c r="Q200">
        <v>0</v>
      </c>
      <c r="R200">
        <v>0.977036450633928</v>
      </c>
      <c r="S200" t="s">
        <v>6242</v>
      </c>
      <c r="T200" t="s">
        <v>12060</v>
      </c>
      <c r="U200" t="s">
        <v>12060</v>
      </c>
      <c r="V200" t="s">
        <v>12060</v>
      </c>
      <c r="W200">
        <v>15</v>
      </c>
      <c r="X200" t="s">
        <v>12260</v>
      </c>
      <c r="Y200">
        <v>0.5796956664808673</v>
      </c>
      <c r="Z200">
        <f>HYPERLINK("Melting_Curves/meltCurve_B4DWI1_.pdf", "Melting_Curves/meltCurve_B4DWI1_.pdf")</f>
        <v>0</v>
      </c>
      <c r="AA200" t="s">
        <v>18272</v>
      </c>
      <c r="AB200" t="s">
        <v>24080</v>
      </c>
    </row>
    <row r="201" spans="1:28">
      <c r="A201" t="s">
        <v>227</v>
      </c>
      <c r="B201">
        <v>0.996172204351003</v>
      </c>
      <c r="C201">
        <v>0.519789478256839</v>
      </c>
      <c r="D201">
        <v>0.531450287632444</v>
      </c>
      <c r="E201">
        <v>0.900459578495291</v>
      </c>
      <c r="F201">
        <v>0.659161357950691</v>
      </c>
      <c r="G201">
        <v>0.365920905306963</v>
      </c>
      <c r="H201">
        <v>0.201069867945614</v>
      </c>
      <c r="I201">
        <v>0.0907233102138711</v>
      </c>
      <c r="J201">
        <v>0.135208210043836</v>
      </c>
      <c r="K201">
        <v>0.119656622791033</v>
      </c>
      <c r="L201">
        <v>360.545899741925</v>
      </c>
      <c r="M201">
        <v>6.89120191867759</v>
      </c>
      <c r="N201">
        <v>52.3197403931062</v>
      </c>
      <c r="O201">
        <v>48.4461003813691</v>
      </c>
      <c r="P201">
        <v>-0.0356310007163978</v>
      </c>
      <c r="Q201">
        <v>0</v>
      </c>
      <c r="R201">
        <v>0.697373012294717</v>
      </c>
      <c r="S201" t="s">
        <v>6243</v>
      </c>
      <c r="T201" t="s">
        <v>12060</v>
      </c>
      <c r="U201" t="s">
        <v>12060</v>
      </c>
      <c r="V201" t="s">
        <v>12060</v>
      </c>
      <c r="W201">
        <v>8</v>
      </c>
      <c r="X201" t="s">
        <v>12261</v>
      </c>
      <c r="Y201">
        <v>0.4609743103921018</v>
      </c>
      <c r="Z201">
        <f>HYPERLINK("Melting_Curves/meltCurve_B4DXP9_.pdf", "Melting_Curves/meltCurve_B4DXP9_.pdf")</f>
        <v>0</v>
      </c>
      <c r="AA201" t="s">
        <v>18273</v>
      </c>
      <c r="AB201" t="s">
        <v>24081</v>
      </c>
    </row>
    <row r="202" spans="1:28">
      <c r="A202" t="s">
        <v>228</v>
      </c>
      <c r="B202">
        <v>0.996172204351003</v>
      </c>
      <c r="C202">
        <v>0.994237164831089</v>
      </c>
      <c r="D202">
        <v>0.859869710689486</v>
      </c>
      <c r="E202">
        <v>0.535320113128555</v>
      </c>
      <c r="F202">
        <v>0.354139605410923</v>
      </c>
      <c r="G202">
        <v>0.236818801213457</v>
      </c>
      <c r="H202">
        <v>0.147307340988705</v>
      </c>
      <c r="I202">
        <v>0.0815440312705342</v>
      </c>
      <c r="J202">
        <v>0.295074807693417</v>
      </c>
      <c r="K202">
        <v>0.282461190802901</v>
      </c>
      <c r="L202">
        <v>1136.22637154971</v>
      </c>
      <c r="M202">
        <v>23.1574921499026</v>
      </c>
      <c r="N202">
        <v>50.2013059238674</v>
      </c>
      <c r="O202">
        <v>48.7036850586328</v>
      </c>
      <c r="P202">
        <v>-0.0946272170129102</v>
      </c>
      <c r="Q202">
        <v>0.203953489532288</v>
      </c>
      <c r="R202">
        <v>0.966783380885352</v>
      </c>
      <c r="S202" t="s">
        <v>6244</v>
      </c>
      <c r="T202" t="s">
        <v>12060</v>
      </c>
      <c r="U202" t="s">
        <v>12060</v>
      </c>
      <c r="V202" t="s">
        <v>12060</v>
      </c>
      <c r="W202">
        <v>4</v>
      </c>
      <c r="X202" t="s">
        <v>12262</v>
      </c>
      <c r="Y202">
        <v>0.4527568732075917</v>
      </c>
      <c r="Z202">
        <f>HYPERLINK("Melting_Curves/meltCurve_B4DXZ6_.pdf", "Melting_Curves/meltCurve_B4DXZ6_.pdf")</f>
        <v>0</v>
      </c>
      <c r="AA202" t="s">
        <v>18274</v>
      </c>
      <c r="AB202" t="s">
        <v>24082</v>
      </c>
    </row>
    <row r="203" spans="1:28">
      <c r="A203" t="s">
        <v>229</v>
      </c>
      <c r="B203">
        <v>0.996172204351003</v>
      </c>
      <c r="C203">
        <v>0.812542551593335</v>
      </c>
      <c r="D203">
        <v>0.761491038349872</v>
      </c>
      <c r="E203">
        <v>0.583169341697568</v>
      </c>
      <c r="F203">
        <v>0.3094456639229</v>
      </c>
      <c r="G203">
        <v>0.20346514733993</v>
      </c>
      <c r="H203">
        <v>0.06969821196129269</v>
      </c>
      <c r="I203">
        <v>0.08719287760597889</v>
      </c>
      <c r="J203">
        <v>0.0694178680823133</v>
      </c>
      <c r="K203">
        <v>0.151419979893359</v>
      </c>
      <c r="L203">
        <v>661.807824648025</v>
      </c>
      <c r="M203">
        <v>13.3383304905923</v>
      </c>
      <c r="N203">
        <v>50.0592837862263</v>
      </c>
      <c r="O203">
        <v>48.5415325075843</v>
      </c>
      <c r="P203">
        <v>-0.0648874053586521</v>
      </c>
      <c r="Q203">
        <v>0.055584952155963</v>
      </c>
      <c r="R203">
        <v>0.980826438620076</v>
      </c>
      <c r="S203" t="s">
        <v>6245</v>
      </c>
      <c r="T203" t="s">
        <v>12060</v>
      </c>
      <c r="U203" t="s">
        <v>12060</v>
      </c>
      <c r="V203" t="s">
        <v>12060</v>
      </c>
      <c r="W203">
        <v>3</v>
      </c>
      <c r="X203" t="s">
        <v>12263</v>
      </c>
      <c r="Y203">
        <v>0.3863885225262164</v>
      </c>
      <c r="Z203">
        <f>HYPERLINK("Melting_Curves/meltCurve_B4DY26_.pdf", "Melting_Curves/meltCurve_B4DY26_.pdf")</f>
        <v>0</v>
      </c>
      <c r="AA203" t="s">
        <v>18275</v>
      </c>
      <c r="AB203" t="s">
        <v>24083</v>
      </c>
    </row>
    <row r="204" spans="1:28">
      <c r="A204" t="s">
        <v>230</v>
      </c>
      <c r="B204">
        <v>0.996172204351003</v>
      </c>
      <c r="C204">
        <v>0.905769327780272</v>
      </c>
      <c r="D204">
        <v>0.708668181172342</v>
      </c>
      <c r="E204">
        <v>0.656938034853445</v>
      </c>
      <c r="F204">
        <v>1.16214633285144</v>
      </c>
      <c r="G204">
        <v>0.5054031811681871</v>
      </c>
      <c r="H204">
        <v>0.150991550506799</v>
      </c>
      <c r="I204">
        <v>0.17561081978214</v>
      </c>
      <c r="J204">
        <v>0.254292832272031</v>
      </c>
      <c r="K204">
        <v>0.281747175022451</v>
      </c>
      <c r="L204">
        <v>14169.6262158311</v>
      </c>
      <c r="M204">
        <v>250</v>
      </c>
      <c r="N204">
        <v>56.8067607430134</v>
      </c>
      <c r="O204">
        <v>56.6748722905393</v>
      </c>
      <c r="P204">
        <v>-0.864954907315576</v>
      </c>
      <c r="Q204">
        <v>0.215660581801559</v>
      </c>
      <c r="R204">
        <v>0.790224572457864</v>
      </c>
      <c r="S204" t="s">
        <v>6246</v>
      </c>
      <c r="T204" t="s">
        <v>12060</v>
      </c>
      <c r="U204" t="s">
        <v>12060</v>
      </c>
      <c r="V204" t="s">
        <v>12060</v>
      </c>
      <c r="W204">
        <v>5</v>
      </c>
      <c r="X204" t="s">
        <v>12264</v>
      </c>
      <c r="Y204">
        <v>0.6517922266576114</v>
      </c>
      <c r="Z204">
        <f>HYPERLINK("Melting_Curves/meltCurve_B4DYB4_.pdf", "Melting_Curves/meltCurve_B4DYB4_.pdf")</f>
        <v>0</v>
      </c>
      <c r="AA204" t="s">
        <v>18276</v>
      </c>
      <c r="AB204" t="s">
        <v>24084</v>
      </c>
    </row>
    <row r="205" spans="1:28">
      <c r="A205" t="s">
        <v>231</v>
      </c>
      <c r="B205">
        <v>0.996172204351003</v>
      </c>
      <c r="C205">
        <v>1.10795120624772</v>
      </c>
      <c r="D205">
        <v>0.992819121978963</v>
      </c>
      <c r="E205">
        <v>0.771828241193678</v>
      </c>
      <c r="F205">
        <v>0.372012221081839</v>
      </c>
      <c r="G205">
        <v>0.206715154650516</v>
      </c>
      <c r="H205">
        <v>0</v>
      </c>
      <c r="I205">
        <v>0.0568430267157172</v>
      </c>
      <c r="J205">
        <v>0.08105791000771349</v>
      </c>
      <c r="K205">
        <v>0</v>
      </c>
      <c r="L205">
        <v>1273.11860492057</v>
      </c>
      <c r="M205">
        <v>24.451467954985</v>
      </c>
      <c r="N205">
        <v>52.2176537873312</v>
      </c>
      <c r="O205">
        <v>51.722645570258</v>
      </c>
      <c r="P205">
        <v>-0.114166833311506</v>
      </c>
      <c r="Q205">
        <v>0.034017167523216</v>
      </c>
      <c r="R205">
        <v>0.986699983582265</v>
      </c>
      <c r="S205" t="s">
        <v>6247</v>
      </c>
      <c r="T205" t="s">
        <v>12060</v>
      </c>
      <c r="U205" t="s">
        <v>12060</v>
      </c>
      <c r="V205" t="s">
        <v>12060</v>
      </c>
      <c r="W205">
        <v>1</v>
      </c>
      <c r="X205" t="s">
        <v>12265</v>
      </c>
      <c r="Y205">
        <v>0.4317804955091435</v>
      </c>
      <c r="Z205">
        <f>HYPERLINK("Melting_Curves/meltCurve_B4DYI6_.pdf", "Melting_Curves/meltCurve_B4DYI6_.pdf")</f>
        <v>0</v>
      </c>
      <c r="AA205" t="s">
        <v>18277</v>
      </c>
      <c r="AB205" t="s">
        <v>24085</v>
      </c>
    </row>
    <row r="206" spans="1:28">
      <c r="A206" t="s">
        <v>232</v>
      </c>
      <c r="B206">
        <v>0.996172204351003</v>
      </c>
      <c r="C206">
        <v>0.7715069415492239</v>
      </c>
      <c r="D206">
        <v>0.666920783613375</v>
      </c>
      <c r="E206">
        <v>0.692069645115748</v>
      </c>
      <c r="F206">
        <v>0.516447096454824</v>
      </c>
      <c r="G206">
        <v>0.363980054376207</v>
      </c>
      <c r="H206">
        <v>0.175305212328848</v>
      </c>
      <c r="I206">
        <v>0.180705533367216</v>
      </c>
      <c r="J206">
        <v>0.234712923213287</v>
      </c>
      <c r="K206">
        <v>0.178948735945363</v>
      </c>
      <c r="L206">
        <v>413.264925857816</v>
      </c>
      <c r="M206">
        <v>7.99160850279725</v>
      </c>
      <c r="N206">
        <v>52.4028753318308</v>
      </c>
      <c r="O206">
        <v>48.775589198104</v>
      </c>
      <c r="P206">
        <v>-0.0389582159940281</v>
      </c>
      <c r="Q206">
        <v>0.0499760900543247</v>
      </c>
      <c r="R206">
        <v>0.947090102623226</v>
      </c>
      <c r="S206" t="s">
        <v>6248</v>
      </c>
      <c r="T206" t="s">
        <v>12060</v>
      </c>
      <c r="U206" t="s">
        <v>12060</v>
      </c>
      <c r="V206" t="s">
        <v>12060</v>
      </c>
      <c r="W206">
        <v>13</v>
      </c>
      <c r="X206" t="s">
        <v>12266</v>
      </c>
      <c r="Y206">
        <v>0.4673996055837701</v>
      </c>
      <c r="Z206">
        <f>HYPERLINK("Melting_Curves/meltCurve_B4DZC3_.pdf", "Melting_Curves/meltCurve_B4DZC3_.pdf")</f>
        <v>0</v>
      </c>
      <c r="AA206" t="s">
        <v>18278</v>
      </c>
      <c r="AB206" t="s">
        <v>24086</v>
      </c>
    </row>
    <row r="207" spans="1:28">
      <c r="A207" t="s">
        <v>233</v>
      </c>
      <c r="B207">
        <v>0.996172204351003</v>
      </c>
      <c r="C207">
        <v>1.07393333267293</v>
      </c>
      <c r="D207">
        <v>1.01881590432231</v>
      </c>
      <c r="E207">
        <v>0.738925684732631</v>
      </c>
      <c r="F207">
        <v>0.35899197459709</v>
      </c>
      <c r="G207">
        <v>0.174056959948516</v>
      </c>
      <c r="H207">
        <v>0.0823046854288529</v>
      </c>
      <c r="I207">
        <v>0.0625805078949509</v>
      </c>
      <c r="J207">
        <v>0.08800208097173889</v>
      </c>
      <c r="K207">
        <v>0.0829617358268265</v>
      </c>
      <c r="L207">
        <v>1386.63789568851</v>
      </c>
      <c r="M207">
        <v>26.905320263642</v>
      </c>
      <c r="N207">
        <v>51.8681388250847</v>
      </c>
      <c r="O207">
        <v>51.255491878376</v>
      </c>
      <c r="P207">
        <v>-0.120896264500811</v>
      </c>
      <c r="Q207">
        <v>0.0787641755190011</v>
      </c>
      <c r="R207">
        <v>0.99378025743823</v>
      </c>
      <c r="S207" t="s">
        <v>6249</v>
      </c>
      <c r="T207" t="s">
        <v>12060</v>
      </c>
      <c r="U207" t="s">
        <v>12060</v>
      </c>
      <c r="V207" t="s">
        <v>12060</v>
      </c>
      <c r="W207">
        <v>2</v>
      </c>
      <c r="X207" t="s">
        <v>12267</v>
      </c>
      <c r="Y207">
        <v>0.4403115894316337</v>
      </c>
      <c r="Z207">
        <f>HYPERLINK("Melting_Curves/meltCurve_B4DZG7_.pdf", "Melting_Curves/meltCurve_B4DZG7_.pdf")</f>
        <v>0</v>
      </c>
      <c r="AA207" t="s">
        <v>18279</v>
      </c>
      <c r="AB207" t="s">
        <v>24087</v>
      </c>
    </row>
    <row r="208" spans="1:28">
      <c r="A208" t="s">
        <v>234</v>
      </c>
      <c r="B208">
        <v>0.996172204351003</v>
      </c>
      <c r="C208">
        <v>0.947985969078401</v>
      </c>
      <c r="D208">
        <v>0.820800170099682</v>
      </c>
      <c r="E208">
        <v>0.652249817904346</v>
      </c>
      <c r="F208">
        <v>0.437069646777311</v>
      </c>
      <c r="G208">
        <v>0.202778412618175</v>
      </c>
      <c r="H208">
        <v>0.08584085349376511</v>
      </c>
      <c r="I208">
        <v>0.0526933483024546</v>
      </c>
      <c r="J208">
        <v>0.0894837801606847</v>
      </c>
      <c r="K208">
        <v>0.0855290186938614</v>
      </c>
      <c r="L208">
        <v>761.101718673949</v>
      </c>
      <c r="M208">
        <v>14.8064025177505</v>
      </c>
      <c r="N208">
        <v>51.647940580761</v>
      </c>
      <c r="O208">
        <v>50.4932178923302</v>
      </c>
      <c r="P208">
        <v>-0.0708362670149702</v>
      </c>
      <c r="Q208">
        <v>0.0338312439395194</v>
      </c>
      <c r="R208">
        <v>0.994441496055477</v>
      </c>
      <c r="S208" t="s">
        <v>6250</v>
      </c>
      <c r="T208" t="s">
        <v>12060</v>
      </c>
      <c r="U208" t="s">
        <v>12060</v>
      </c>
      <c r="V208" t="s">
        <v>12060</v>
      </c>
      <c r="W208">
        <v>8</v>
      </c>
      <c r="X208" t="s">
        <v>12268</v>
      </c>
      <c r="Y208">
        <v>0.423589003330032</v>
      </c>
      <c r="Z208">
        <f>HYPERLINK("Melting_Curves/meltCurve_B4DZH6_.pdf", "Melting_Curves/meltCurve_B4DZH6_.pdf")</f>
        <v>0</v>
      </c>
      <c r="AA208" t="s">
        <v>18280</v>
      </c>
      <c r="AB208" t="s">
        <v>24088</v>
      </c>
    </row>
    <row r="209" spans="1:28">
      <c r="A209" t="s">
        <v>235</v>
      </c>
      <c r="B209">
        <v>0.996172204351003</v>
      </c>
      <c r="C209">
        <v>1.13290170144924</v>
      </c>
      <c r="D209">
        <v>0.942206960381022</v>
      </c>
      <c r="E209">
        <v>0.879918940626768</v>
      </c>
      <c r="F209">
        <v>0.648033945473571</v>
      </c>
      <c r="G209">
        <v>0.245751025089274</v>
      </c>
      <c r="H209">
        <v>0.123203237084745</v>
      </c>
      <c r="I209">
        <v>0.109143058889153</v>
      </c>
      <c r="J209">
        <v>0.177457495674196</v>
      </c>
      <c r="K209">
        <v>0.122335378008769</v>
      </c>
      <c r="L209">
        <v>1559.52109533946</v>
      </c>
      <c r="M209">
        <v>29.0593768895623</v>
      </c>
      <c r="N209">
        <v>54.1835572752641</v>
      </c>
      <c r="O209">
        <v>53.4144973630386</v>
      </c>
      <c r="P209">
        <v>-0.119546428198077</v>
      </c>
      <c r="Q209">
        <v>0.121045995858114</v>
      </c>
      <c r="R209">
        <v>0.982496373519262</v>
      </c>
      <c r="S209" t="s">
        <v>6251</v>
      </c>
      <c r="T209" t="s">
        <v>12060</v>
      </c>
      <c r="U209" t="s">
        <v>12060</v>
      </c>
      <c r="V209" t="s">
        <v>12060</v>
      </c>
      <c r="W209">
        <v>5</v>
      </c>
      <c r="X209" t="s">
        <v>12269</v>
      </c>
      <c r="Y209">
        <v>0.5275754695873123</v>
      </c>
      <c r="Z209">
        <f>HYPERLINK("Melting_Curves/meltCurve_B4DZW6_.pdf", "Melting_Curves/meltCurve_B4DZW6_.pdf")</f>
        <v>0</v>
      </c>
      <c r="AA209" t="s">
        <v>18281</v>
      </c>
      <c r="AB209" t="s">
        <v>24089</v>
      </c>
    </row>
    <row r="210" spans="1:28">
      <c r="A210" t="s">
        <v>236</v>
      </c>
      <c r="B210">
        <v>0.996172204351003</v>
      </c>
      <c r="C210">
        <v>0.819861486048266</v>
      </c>
      <c r="D210">
        <v>0.647755761258207</v>
      </c>
      <c r="E210">
        <v>0.880441117090265</v>
      </c>
      <c r="F210">
        <v>0.853195830531408</v>
      </c>
      <c r="G210">
        <v>0.562152462943004</v>
      </c>
      <c r="H210">
        <v>0.222027252931901</v>
      </c>
      <c r="I210">
        <v>0.101001775588809</v>
      </c>
      <c r="J210">
        <v>0.134831221258355</v>
      </c>
      <c r="K210">
        <v>0.169265560401398</v>
      </c>
      <c r="L210">
        <v>710.16228949037</v>
      </c>
      <c r="M210">
        <v>12.468776840866</v>
      </c>
      <c r="N210">
        <v>56.9552454552725</v>
      </c>
      <c r="O210">
        <v>55.5497606965044</v>
      </c>
      <c r="P210">
        <v>-0.0561269985438489</v>
      </c>
      <c r="Q210">
        <v>0</v>
      </c>
      <c r="R210">
        <v>0.8481440578673199</v>
      </c>
      <c r="S210" t="s">
        <v>6252</v>
      </c>
      <c r="T210" t="s">
        <v>12060</v>
      </c>
      <c r="U210" t="s">
        <v>12060</v>
      </c>
      <c r="V210" t="s">
        <v>12060</v>
      </c>
      <c r="W210">
        <v>7</v>
      </c>
      <c r="X210" t="s">
        <v>12270</v>
      </c>
      <c r="Y210">
        <v>0.5821489808403846</v>
      </c>
      <c r="Z210">
        <f>HYPERLINK("Melting_Curves/meltCurve_B4E072_.pdf", "Melting_Curves/meltCurve_B4E072_.pdf")</f>
        <v>0</v>
      </c>
      <c r="AA210" t="s">
        <v>18282</v>
      </c>
      <c r="AB210" t="s">
        <v>24090</v>
      </c>
    </row>
    <row r="211" spans="1:28">
      <c r="A211" t="s">
        <v>237</v>
      </c>
      <c r="B211">
        <v>0.996172204351003</v>
      </c>
      <c r="C211">
        <v>1.03913312675216</v>
      </c>
      <c r="D211">
        <v>0.769777795601522</v>
      </c>
      <c r="E211">
        <v>0.71626890581877</v>
      </c>
      <c r="F211">
        <v>0.527991927544287</v>
      </c>
      <c r="G211">
        <v>0.42304308826169</v>
      </c>
      <c r="H211">
        <v>0.347470633830278</v>
      </c>
      <c r="I211">
        <v>0.462820567858562</v>
      </c>
      <c r="J211">
        <v>1.44623604526882</v>
      </c>
      <c r="K211">
        <v>0.808015199064711</v>
      </c>
      <c r="L211">
        <v>11458.6973961706</v>
      </c>
      <c r="M211">
        <v>250</v>
      </c>
      <c r="O211">
        <v>45.8318562808168</v>
      </c>
      <c r="P211">
        <v>-0.441862349915072</v>
      </c>
      <c r="Q211">
        <v>0.675978051622234</v>
      </c>
      <c r="R211">
        <v>0.175235488257413</v>
      </c>
      <c r="S211" t="s">
        <v>6253</v>
      </c>
      <c r="T211" t="s">
        <v>12060</v>
      </c>
      <c r="U211" t="s">
        <v>12060</v>
      </c>
      <c r="V211" t="s">
        <v>12060</v>
      </c>
      <c r="W211">
        <v>2</v>
      </c>
      <c r="X211" t="s">
        <v>12271</v>
      </c>
      <c r="Y211">
        <v>0.7390241120547791</v>
      </c>
      <c r="Z211">
        <f>HYPERLINK("Melting_Curves/meltCurve_B4E0E3_.pdf", "Melting_Curves/meltCurve_B4E0E3_.pdf")</f>
        <v>0</v>
      </c>
      <c r="AA211" t="s">
        <v>18283</v>
      </c>
      <c r="AB211" t="s">
        <v>24091</v>
      </c>
    </row>
    <row r="212" spans="1:28">
      <c r="A212" t="s">
        <v>238</v>
      </c>
      <c r="B212">
        <v>0.996172204351003</v>
      </c>
      <c r="C212">
        <v>0.609588751727797</v>
      </c>
      <c r="D212">
        <v>0.346504416583236</v>
      </c>
      <c r="E212">
        <v>0.260808542848476</v>
      </c>
      <c r="F212">
        <v>0.160596226468748</v>
      </c>
      <c r="G212">
        <v>0.0327182939553162</v>
      </c>
      <c r="H212">
        <v>0.0284623426113259</v>
      </c>
      <c r="I212">
        <v>0.0219779824648407</v>
      </c>
      <c r="J212">
        <v>0.0477168315013402</v>
      </c>
      <c r="K212">
        <v>0.0488433399100263</v>
      </c>
      <c r="L212">
        <v>771.8427042813159</v>
      </c>
      <c r="M212">
        <v>17.3484613024304</v>
      </c>
      <c r="N212">
        <v>44.7403386848498</v>
      </c>
      <c r="O212">
        <v>43.912029635056</v>
      </c>
      <c r="P212">
        <v>-0.0942149971466434</v>
      </c>
      <c r="Q212">
        <v>0.0461549646796322</v>
      </c>
      <c r="R212">
        <v>0.96598432940821</v>
      </c>
      <c r="S212" t="s">
        <v>6254</v>
      </c>
      <c r="T212" t="s">
        <v>12060</v>
      </c>
      <c r="U212" t="s">
        <v>12060</v>
      </c>
      <c r="V212" t="s">
        <v>12060</v>
      </c>
      <c r="W212">
        <v>3</v>
      </c>
      <c r="X212" t="s">
        <v>12272</v>
      </c>
      <c r="Y212">
        <v>0.2127089789768418</v>
      </c>
      <c r="Z212">
        <f>HYPERLINK("Melting_Curves/meltCurve_B4E0T2_.pdf", "Melting_Curves/meltCurve_B4E0T2_.pdf")</f>
        <v>0</v>
      </c>
      <c r="AA212" t="s">
        <v>18284</v>
      </c>
      <c r="AB212" t="s">
        <v>24092</v>
      </c>
    </row>
    <row r="213" spans="1:28">
      <c r="A213" t="s">
        <v>239</v>
      </c>
      <c r="B213">
        <v>0.996172204351003</v>
      </c>
      <c r="C213">
        <v>0.747387719670531</v>
      </c>
      <c r="D213">
        <v>0.380028870204025</v>
      </c>
      <c r="E213">
        <v>0.199751765409903</v>
      </c>
      <c r="F213">
        <v>0.152890257709618</v>
      </c>
      <c r="G213">
        <v>0.09864095499623619</v>
      </c>
      <c r="H213">
        <v>0.0581123956768933</v>
      </c>
      <c r="I213">
        <v>0.0409990251053902</v>
      </c>
      <c r="J213">
        <v>0.0623026066687825</v>
      </c>
      <c r="K213">
        <v>0.0659713343839689</v>
      </c>
      <c r="L213">
        <v>1011.2448643605</v>
      </c>
      <c r="M213">
        <v>22.5635462211403</v>
      </c>
      <c r="N213">
        <v>45.1437753665853</v>
      </c>
      <c r="O213">
        <v>44.4700635137781</v>
      </c>
      <c r="P213">
        <v>-0.11730994180247</v>
      </c>
      <c r="Q213">
        <v>0.075203062875959</v>
      </c>
      <c r="R213">
        <v>0.990585504148737</v>
      </c>
      <c r="S213" t="s">
        <v>6255</v>
      </c>
      <c r="T213" t="s">
        <v>12060</v>
      </c>
      <c r="U213" t="s">
        <v>12060</v>
      </c>
      <c r="V213" t="s">
        <v>12060</v>
      </c>
      <c r="W213">
        <v>9</v>
      </c>
      <c r="X213" t="s">
        <v>12273</v>
      </c>
      <c r="Y213">
        <v>0.2357427914691856</v>
      </c>
      <c r="Z213">
        <f>HYPERLINK("Melting_Curves/meltCurve_B4E0T7_.pdf", "Melting_Curves/meltCurve_B4E0T7_.pdf")</f>
        <v>0</v>
      </c>
      <c r="AA213" t="s">
        <v>18285</v>
      </c>
      <c r="AB213" t="s">
        <v>24093</v>
      </c>
    </row>
    <row r="214" spans="1:28">
      <c r="A214" t="s">
        <v>240</v>
      </c>
      <c r="B214">
        <v>0.996172204351003</v>
      </c>
      <c r="C214">
        <v>0.96185520864119</v>
      </c>
      <c r="D214">
        <v>0.972837265642052</v>
      </c>
      <c r="E214">
        <v>0.817643456424191</v>
      </c>
      <c r="F214">
        <v>0.280656252627131</v>
      </c>
      <c r="G214">
        <v>0.123710764704433</v>
      </c>
      <c r="H214">
        <v>0.0624742020132272</v>
      </c>
      <c r="I214">
        <v>0.0666538652070871</v>
      </c>
      <c r="J214">
        <v>0.109851624646281</v>
      </c>
      <c r="K214">
        <v>0.0818490324562246</v>
      </c>
      <c r="L214">
        <v>1920.56838518771</v>
      </c>
      <c r="M214">
        <v>37.3573031166856</v>
      </c>
      <c r="N214">
        <v>51.6595332561587</v>
      </c>
      <c r="O214">
        <v>51.2641339318907</v>
      </c>
      <c r="P214">
        <v>-0.167184876560552</v>
      </c>
      <c r="Q214">
        <v>0.0823144281562138</v>
      </c>
      <c r="R214">
        <v>0.99788045627251</v>
      </c>
      <c r="S214" t="s">
        <v>6256</v>
      </c>
      <c r="T214" t="s">
        <v>12060</v>
      </c>
      <c r="U214" t="s">
        <v>12060</v>
      </c>
      <c r="V214" t="s">
        <v>12060</v>
      </c>
      <c r="W214">
        <v>4</v>
      </c>
      <c r="X214" t="s">
        <v>12274</v>
      </c>
      <c r="Y214">
        <v>0.4351061989415798</v>
      </c>
      <c r="Z214">
        <f>HYPERLINK("Melting_Curves/meltCurve_B4E107_.pdf", "Melting_Curves/meltCurve_B4E107_.pdf")</f>
        <v>0</v>
      </c>
      <c r="AA214" t="s">
        <v>18286</v>
      </c>
      <c r="AB214" t="s">
        <v>24094</v>
      </c>
    </row>
    <row r="215" spans="1:28">
      <c r="A215" t="s">
        <v>241</v>
      </c>
      <c r="B215">
        <v>0.996172204351003</v>
      </c>
      <c r="C215">
        <v>0.509527007440837</v>
      </c>
      <c r="D215">
        <v>0.245291579979924</v>
      </c>
      <c r="E215">
        <v>0.164226533897615</v>
      </c>
      <c r="F215">
        <v>0.137032911462274</v>
      </c>
      <c r="G215">
        <v>0.076439773962814</v>
      </c>
      <c r="H215">
        <v>0.0567244317714384</v>
      </c>
      <c r="I215">
        <v>0.0581661390864564</v>
      </c>
      <c r="J215">
        <v>0.121196648639453</v>
      </c>
      <c r="K215">
        <v>0.0921783785059662</v>
      </c>
      <c r="L215">
        <v>1405.13031327629</v>
      </c>
      <c r="M215">
        <v>32.7470182041009</v>
      </c>
      <c r="N215">
        <v>43.2145858258826</v>
      </c>
      <c r="O215">
        <v>42.7496046910436</v>
      </c>
      <c r="P215">
        <v>-0.171692516291066</v>
      </c>
      <c r="Q215">
        <v>0.103460348140098</v>
      </c>
      <c r="R215">
        <v>0.97618448861158</v>
      </c>
      <c r="S215" t="s">
        <v>6257</v>
      </c>
      <c r="T215" t="s">
        <v>12060</v>
      </c>
      <c r="U215" t="s">
        <v>12060</v>
      </c>
      <c r="V215" t="s">
        <v>12060</v>
      </c>
      <c r="W215">
        <v>6</v>
      </c>
      <c r="X215" t="s">
        <v>12275</v>
      </c>
      <c r="Y215">
        <v>0.1972171631532281</v>
      </c>
      <c r="Z215">
        <f>HYPERLINK("Melting_Curves/meltCurve_B4E1N1_.pdf", "Melting_Curves/meltCurve_B4E1N1_.pdf")</f>
        <v>0</v>
      </c>
      <c r="AA215" t="s">
        <v>18287</v>
      </c>
      <c r="AB215" t="s">
        <v>24095</v>
      </c>
    </row>
    <row r="216" spans="1:28">
      <c r="A216" t="s">
        <v>242</v>
      </c>
      <c r="B216">
        <v>0.996172204351003</v>
      </c>
      <c r="C216">
        <v>0.904242622887795</v>
      </c>
      <c r="D216">
        <v>0.784881431050337</v>
      </c>
      <c r="E216">
        <v>0.583164645045342</v>
      </c>
      <c r="F216">
        <v>0.557481530409812</v>
      </c>
      <c r="G216">
        <v>0.466941187536161</v>
      </c>
      <c r="H216">
        <v>0.186297408313213</v>
      </c>
      <c r="I216">
        <v>0.0959766447521765</v>
      </c>
      <c r="J216">
        <v>0.232594911742615</v>
      </c>
      <c r="K216">
        <v>0.247708676052135</v>
      </c>
      <c r="L216">
        <v>523.8921201657949</v>
      </c>
      <c r="M216">
        <v>10.1405677577225</v>
      </c>
      <c r="N216">
        <v>53.0338015425087</v>
      </c>
      <c r="O216">
        <v>49.7746455656098</v>
      </c>
      <c r="P216">
        <v>-0.0450813251508387</v>
      </c>
      <c r="Q216">
        <v>0.115287094190261</v>
      </c>
      <c r="R216">
        <v>0.942595297580364</v>
      </c>
      <c r="S216" t="s">
        <v>6258</v>
      </c>
      <c r="T216" t="s">
        <v>12060</v>
      </c>
      <c r="U216" t="s">
        <v>12060</v>
      </c>
      <c r="V216" t="s">
        <v>12060</v>
      </c>
      <c r="W216">
        <v>8</v>
      </c>
      <c r="X216" t="s">
        <v>12276</v>
      </c>
      <c r="Y216">
        <v>0.4933624092731864</v>
      </c>
      <c r="Z216">
        <f>HYPERLINK("Melting_Curves/meltCurve_B4E1Q4_.pdf", "Melting_Curves/meltCurve_B4E1Q4_.pdf")</f>
        <v>0</v>
      </c>
      <c r="AA216" t="s">
        <v>18288</v>
      </c>
      <c r="AB216" t="s">
        <v>24096</v>
      </c>
    </row>
    <row r="217" spans="1:28">
      <c r="A217" t="s">
        <v>243</v>
      </c>
      <c r="B217">
        <v>0.996172204351003</v>
      </c>
      <c r="C217">
        <v>0.853278227285401</v>
      </c>
      <c r="D217">
        <v>0.842777094801042</v>
      </c>
      <c r="E217">
        <v>0.838149443913048</v>
      </c>
      <c r="F217">
        <v>0.673583135246002</v>
      </c>
      <c r="G217">
        <v>0.80311200142824</v>
      </c>
      <c r="H217">
        <v>0.80184372175384</v>
      </c>
      <c r="I217">
        <v>0.708430509602467</v>
      </c>
      <c r="J217">
        <v>3.73491161883372</v>
      </c>
      <c r="K217">
        <v>3.68663543325699</v>
      </c>
      <c r="L217">
        <v>15000</v>
      </c>
      <c r="M217">
        <v>229.979684284442</v>
      </c>
      <c r="O217">
        <v>65.21821734394111</v>
      </c>
      <c r="P217">
        <v>0.440788792343764</v>
      </c>
      <c r="Q217">
        <v>1.5</v>
      </c>
      <c r="R217">
        <v>0.249318092212122</v>
      </c>
      <c r="S217" t="s">
        <v>6259</v>
      </c>
      <c r="T217" t="s">
        <v>12060</v>
      </c>
      <c r="U217" t="s">
        <v>12060</v>
      </c>
      <c r="V217" t="s">
        <v>12060</v>
      </c>
      <c r="W217">
        <v>12</v>
      </c>
      <c r="X217" t="s">
        <v>12277</v>
      </c>
      <c r="Y217">
        <v>1.079546493519494</v>
      </c>
      <c r="Z217">
        <f>HYPERLINK("Melting_Curves/meltCurve_B4E241_.pdf", "Melting_Curves/meltCurve_B4E241_.pdf")</f>
        <v>0</v>
      </c>
      <c r="AA217" t="s">
        <v>18289</v>
      </c>
      <c r="AB217" t="s">
        <v>24097</v>
      </c>
    </row>
    <row r="218" spans="1:28">
      <c r="A218" t="s">
        <v>244</v>
      </c>
      <c r="B218">
        <v>0.996172204351003</v>
      </c>
      <c r="C218">
        <v>0.985361194128899</v>
      </c>
      <c r="D218">
        <v>0.807930367944988</v>
      </c>
      <c r="E218">
        <v>0.731274720680512</v>
      </c>
      <c r="F218">
        <v>0.338751523600391</v>
      </c>
      <c r="G218">
        <v>0.14718811997663</v>
      </c>
      <c r="H218">
        <v>0.08250699671736079</v>
      </c>
      <c r="I218">
        <v>0.07699695048277121</v>
      </c>
      <c r="J218">
        <v>0.126244678056216</v>
      </c>
      <c r="K218">
        <v>0.104582566745583</v>
      </c>
      <c r="L218">
        <v>1041.66715997958</v>
      </c>
      <c r="M218">
        <v>20.4419809789687</v>
      </c>
      <c r="N218">
        <v>51.3832769852205</v>
      </c>
      <c r="O218">
        <v>50.4771194986918</v>
      </c>
      <c r="P218">
        <v>-0.0933545085475235</v>
      </c>
      <c r="Q218">
        <v>0.077951242851165</v>
      </c>
      <c r="R218">
        <v>0.986409855756965</v>
      </c>
      <c r="S218" t="s">
        <v>6260</v>
      </c>
      <c r="T218" t="s">
        <v>12060</v>
      </c>
      <c r="U218" t="s">
        <v>12060</v>
      </c>
      <c r="V218" t="s">
        <v>12060</v>
      </c>
      <c r="W218">
        <v>7</v>
      </c>
      <c r="X218" t="s">
        <v>12278</v>
      </c>
      <c r="Y218">
        <v>0.4270069964839541</v>
      </c>
      <c r="Z218">
        <f>HYPERLINK("Melting_Curves/meltCurve_B4E2B6_.pdf", "Melting_Curves/meltCurve_B4E2B6_.pdf")</f>
        <v>0</v>
      </c>
      <c r="AA218" t="s">
        <v>18290</v>
      </c>
      <c r="AB218" t="s">
        <v>24098</v>
      </c>
    </row>
    <row r="219" spans="1:28">
      <c r="A219" t="s">
        <v>245</v>
      </c>
      <c r="B219">
        <v>0.996172204351003</v>
      </c>
      <c r="C219">
        <v>0.601570580679344</v>
      </c>
      <c r="D219">
        <v>0.5441540487195889</v>
      </c>
      <c r="E219">
        <v>0.556448972567038</v>
      </c>
      <c r="F219">
        <v>0.661561506318363</v>
      </c>
      <c r="G219">
        <v>0.6907302413765249</v>
      </c>
      <c r="H219">
        <v>0.679492895595728</v>
      </c>
      <c r="I219">
        <v>0.415273552656949</v>
      </c>
      <c r="J219">
        <v>1.1480714500693</v>
      </c>
      <c r="K219">
        <v>1.18245922316675</v>
      </c>
      <c r="L219">
        <v>10170.9414255872</v>
      </c>
      <c r="M219">
        <v>250</v>
      </c>
      <c r="O219">
        <v>40.6811620238838</v>
      </c>
      <c r="P219">
        <v>-0.430215102573084</v>
      </c>
      <c r="Q219">
        <v>0.719973594352435</v>
      </c>
      <c r="R219">
        <v>0.107910796216986</v>
      </c>
      <c r="S219" t="s">
        <v>6261</v>
      </c>
      <c r="T219" t="s">
        <v>12060</v>
      </c>
      <c r="U219" t="s">
        <v>12060</v>
      </c>
      <c r="V219" t="s">
        <v>12060</v>
      </c>
      <c r="W219">
        <v>9</v>
      </c>
      <c r="X219" t="s">
        <v>12279</v>
      </c>
      <c r="Y219">
        <v>0.7263961614526458</v>
      </c>
      <c r="Z219">
        <f>HYPERLINK("Melting_Curves/meltCurve_B4E2V5_.pdf", "Melting_Curves/meltCurve_B4E2V5_.pdf")</f>
        <v>0</v>
      </c>
      <c r="AA219" t="s">
        <v>18291</v>
      </c>
      <c r="AB219" t="s">
        <v>24099</v>
      </c>
    </row>
    <row r="220" spans="1:28">
      <c r="A220" t="s">
        <v>246</v>
      </c>
      <c r="B220">
        <v>0.996172204351003</v>
      </c>
      <c r="C220">
        <v>0.974680550409302</v>
      </c>
      <c r="D220">
        <v>0.908373616195727</v>
      </c>
      <c r="E220">
        <v>0.496506708057576</v>
      </c>
      <c r="F220">
        <v>0.153255598879325</v>
      </c>
      <c r="G220">
        <v>0.0736419008413398</v>
      </c>
      <c r="H220">
        <v>0.036461586637639</v>
      </c>
      <c r="I220">
        <v>0.0293022837287088</v>
      </c>
      <c r="J220">
        <v>0.0498188903094348</v>
      </c>
      <c r="K220">
        <v>0.0368717495049449</v>
      </c>
      <c r="L220">
        <v>1417.60272954344</v>
      </c>
      <c r="M220">
        <v>28.6614998787389</v>
      </c>
      <c r="N220">
        <v>49.6012779959687</v>
      </c>
      <c r="O220">
        <v>49.2212748432671</v>
      </c>
      <c r="P220">
        <v>-0.13987657424926</v>
      </c>
      <c r="Q220">
        <v>0.039150140320656</v>
      </c>
      <c r="R220">
        <v>0.999580434872362</v>
      </c>
      <c r="S220" t="s">
        <v>6262</v>
      </c>
      <c r="T220" t="s">
        <v>12060</v>
      </c>
      <c r="U220" t="s">
        <v>12060</v>
      </c>
      <c r="V220" t="s">
        <v>12060</v>
      </c>
      <c r="W220">
        <v>21</v>
      </c>
      <c r="X220" t="s">
        <v>12280</v>
      </c>
      <c r="Y220">
        <v>0.3486102773935416</v>
      </c>
      <c r="Z220">
        <f>HYPERLINK("Melting_Curves/meltCurve_B4E2W0_.pdf", "Melting_Curves/meltCurve_B4E2W0_.pdf")</f>
        <v>0</v>
      </c>
      <c r="AA220" t="s">
        <v>18292</v>
      </c>
      <c r="AB220" t="s">
        <v>24100</v>
      </c>
    </row>
    <row r="221" spans="1:28">
      <c r="A221" t="s">
        <v>247</v>
      </c>
      <c r="B221">
        <v>0.996172204351003</v>
      </c>
      <c r="C221">
        <v>0.958826868447626</v>
      </c>
      <c r="D221">
        <v>0.704731632181092</v>
      </c>
      <c r="E221">
        <v>0.279296506270359</v>
      </c>
      <c r="F221">
        <v>0.177635329150732</v>
      </c>
      <c r="G221">
        <v>0.086730147707669</v>
      </c>
      <c r="H221">
        <v>0.0465908813313238</v>
      </c>
      <c r="I221">
        <v>0.0424262881495804</v>
      </c>
      <c r="J221">
        <v>0.0819190139090067</v>
      </c>
      <c r="K221">
        <v>0.0609479713159542</v>
      </c>
      <c r="L221">
        <v>1183.32889424384</v>
      </c>
      <c r="M221">
        <v>24.9468649256585</v>
      </c>
      <c r="N221">
        <v>47.7059250865359</v>
      </c>
      <c r="O221">
        <v>47.1323341222301</v>
      </c>
      <c r="P221">
        <v>-0.123554431270501</v>
      </c>
      <c r="Q221">
        <v>0.0662828696778245</v>
      </c>
      <c r="R221">
        <v>0.996153570632386</v>
      </c>
      <c r="S221" t="s">
        <v>6263</v>
      </c>
      <c r="T221" t="s">
        <v>12060</v>
      </c>
      <c r="U221" t="s">
        <v>12060</v>
      </c>
      <c r="V221" t="s">
        <v>12060</v>
      </c>
      <c r="W221">
        <v>9</v>
      </c>
      <c r="X221" t="s">
        <v>12281</v>
      </c>
      <c r="Y221">
        <v>0.3059776213057253</v>
      </c>
      <c r="Z221">
        <f>HYPERLINK("Melting_Curves/meltCurve_B4E2X3_.pdf", "Melting_Curves/meltCurve_B4E2X3_.pdf")</f>
        <v>0</v>
      </c>
      <c r="AA221" t="s">
        <v>18293</v>
      </c>
      <c r="AB221" t="s">
        <v>24101</v>
      </c>
    </row>
    <row r="222" spans="1:28">
      <c r="A222" t="s">
        <v>248</v>
      </c>
      <c r="B222">
        <v>0.996172204351003</v>
      </c>
      <c r="C222">
        <v>0.866873456587826</v>
      </c>
      <c r="D222">
        <v>0.844854397505641</v>
      </c>
      <c r="E222">
        <v>0.701811611862867</v>
      </c>
      <c r="F222">
        <v>0.5571910843861</v>
      </c>
      <c r="G222">
        <v>0.313000642888555</v>
      </c>
      <c r="H222">
        <v>0.187141103386827</v>
      </c>
      <c r="I222">
        <v>0.210958141019769</v>
      </c>
      <c r="J222">
        <v>0.525057746402032</v>
      </c>
      <c r="K222">
        <v>0.354360806102267</v>
      </c>
      <c r="L222">
        <v>829.657273306772</v>
      </c>
      <c r="M222">
        <v>16.6240585265112</v>
      </c>
      <c r="N222">
        <v>52.8702242653365</v>
      </c>
      <c r="O222">
        <v>49.2016166025227</v>
      </c>
      <c r="P222">
        <v>-0.0588735930622891</v>
      </c>
      <c r="Q222">
        <v>0.303062802812703</v>
      </c>
      <c r="R222">
        <v>0.8652027966825701</v>
      </c>
      <c r="S222" t="s">
        <v>6264</v>
      </c>
      <c r="T222" t="s">
        <v>12060</v>
      </c>
      <c r="U222" t="s">
        <v>12060</v>
      </c>
      <c r="V222" t="s">
        <v>12060</v>
      </c>
      <c r="W222">
        <v>4</v>
      </c>
      <c r="X222" t="s">
        <v>12282</v>
      </c>
      <c r="Y222">
        <v>0.5470383038414836</v>
      </c>
      <c r="Z222">
        <f>HYPERLINK("Melting_Curves/meltCurve_B4E351_.pdf", "Melting_Curves/meltCurve_B4E351_.pdf")</f>
        <v>0</v>
      </c>
      <c r="AA222" t="s">
        <v>18294</v>
      </c>
      <c r="AB222" t="s">
        <v>24102</v>
      </c>
    </row>
    <row r="223" spans="1:28">
      <c r="A223" t="s">
        <v>249</v>
      </c>
      <c r="B223">
        <v>0.996172204351003</v>
      </c>
      <c r="C223">
        <v>0.914676581295797</v>
      </c>
      <c r="D223">
        <v>0.886901361549978</v>
      </c>
      <c r="E223">
        <v>0.779276222817553</v>
      </c>
      <c r="F223">
        <v>0.588149112539831</v>
      </c>
      <c r="G223">
        <v>0.407694749731501</v>
      </c>
      <c r="H223">
        <v>0.335205559062344</v>
      </c>
      <c r="I223">
        <v>0.541768763104333</v>
      </c>
      <c r="J223">
        <v>0.935766138104531</v>
      </c>
      <c r="K223">
        <v>0.670520043397929</v>
      </c>
      <c r="L223">
        <v>1280.37557941809</v>
      </c>
      <c r="M223">
        <v>26.4725322085848</v>
      </c>
      <c r="O223">
        <v>48.0927428500739</v>
      </c>
      <c r="P223">
        <v>-0.0580414913054308</v>
      </c>
      <c r="Q223">
        <v>0.578227943542866</v>
      </c>
      <c r="R223">
        <v>0.509193375499812</v>
      </c>
      <c r="S223" t="s">
        <v>6265</v>
      </c>
      <c r="T223" t="s">
        <v>12060</v>
      </c>
      <c r="U223" t="s">
        <v>12060</v>
      </c>
      <c r="V223" t="s">
        <v>12060</v>
      </c>
      <c r="W223">
        <v>3</v>
      </c>
      <c r="X223" t="s">
        <v>12283</v>
      </c>
      <c r="Y223">
        <v>0.6991550431915283</v>
      </c>
      <c r="Z223">
        <f>HYPERLINK("Melting_Curves/meltCurve_B5MBW9_.pdf", "Melting_Curves/meltCurve_B5MBW9_.pdf")</f>
        <v>0</v>
      </c>
      <c r="AA223" t="s">
        <v>18295</v>
      </c>
      <c r="AB223" t="s">
        <v>24103</v>
      </c>
    </row>
    <row r="224" spans="1:28">
      <c r="A224" t="s">
        <v>250</v>
      </c>
      <c r="B224">
        <v>0.996172204351003</v>
      </c>
      <c r="C224">
        <v>0.846979832741004</v>
      </c>
      <c r="D224">
        <v>0.65923467046146</v>
      </c>
      <c r="E224">
        <v>0.601059054993162</v>
      </c>
      <c r="F224">
        <v>0.369812486472845</v>
      </c>
      <c r="G224">
        <v>0.251632949194958</v>
      </c>
      <c r="H224">
        <v>0.0552500374439725</v>
      </c>
      <c r="I224">
        <v>0.238421126818828</v>
      </c>
      <c r="J224">
        <v>0.348645358863221</v>
      </c>
      <c r="K224">
        <v>0.467847805403284</v>
      </c>
      <c r="L224">
        <v>761.755087933704</v>
      </c>
      <c r="M224">
        <v>16.1461981330943</v>
      </c>
      <c r="N224">
        <v>49.5244873178907</v>
      </c>
      <c r="O224">
        <v>46.4726851759235</v>
      </c>
      <c r="P224">
        <v>-0.0636468939199601</v>
      </c>
      <c r="Q224">
        <v>0.267290100539043</v>
      </c>
      <c r="R224">
        <v>0.845659652265642</v>
      </c>
      <c r="S224" t="s">
        <v>6266</v>
      </c>
      <c r="T224" t="s">
        <v>12060</v>
      </c>
      <c r="U224" t="s">
        <v>12060</v>
      </c>
      <c r="V224" t="s">
        <v>12060</v>
      </c>
      <c r="W224">
        <v>4</v>
      </c>
      <c r="X224" t="s">
        <v>12284</v>
      </c>
      <c r="Y224">
        <v>0.4595209693418807</v>
      </c>
      <c r="Z224">
        <f>HYPERLINK("Melting_Curves/meltCurve_B5MBX0_.pdf", "Melting_Curves/meltCurve_B5MBX0_.pdf")</f>
        <v>0</v>
      </c>
      <c r="AA224" t="s">
        <v>18296</v>
      </c>
      <c r="AB224" t="s">
        <v>24104</v>
      </c>
    </row>
    <row r="225" spans="1:28">
      <c r="A225" t="s">
        <v>251</v>
      </c>
      <c r="B225">
        <v>0.996172204351003</v>
      </c>
      <c r="C225">
        <v>0.802625351171771</v>
      </c>
      <c r="D225">
        <v>0.647686255218886</v>
      </c>
      <c r="E225">
        <v>0.364208345599121</v>
      </c>
      <c r="F225">
        <v>0.183061377637521</v>
      </c>
      <c r="G225">
        <v>0.0656050411837619</v>
      </c>
      <c r="H225">
        <v>0.0345195762605498</v>
      </c>
      <c r="I225">
        <v>0.0309456707350855</v>
      </c>
      <c r="J225">
        <v>0.0851594943943537</v>
      </c>
      <c r="K225">
        <v>0.0641009480740387</v>
      </c>
      <c r="L225">
        <v>767.888734593438</v>
      </c>
      <c r="M225">
        <v>16.2034547365398</v>
      </c>
      <c r="N225">
        <v>47.6119603285863</v>
      </c>
      <c r="O225">
        <v>46.6862733035866</v>
      </c>
      <c r="P225">
        <v>-0.0836234747944543</v>
      </c>
      <c r="Q225">
        <v>0.0363104551077475</v>
      </c>
      <c r="R225">
        <v>0.992415667650462</v>
      </c>
      <c r="S225" t="s">
        <v>6267</v>
      </c>
      <c r="T225" t="s">
        <v>12060</v>
      </c>
      <c r="U225" t="s">
        <v>12060</v>
      </c>
      <c r="V225" t="s">
        <v>12060</v>
      </c>
      <c r="W225">
        <v>16</v>
      </c>
      <c r="X225" t="s">
        <v>12285</v>
      </c>
      <c r="Y225">
        <v>0.2955399789871899</v>
      </c>
      <c r="Z225">
        <f>HYPERLINK("Melting_Curves/meltCurve_B5MBZ0_.pdf", "Melting_Curves/meltCurve_B5MBZ0_.pdf")</f>
        <v>0</v>
      </c>
      <c r="AA225" t="s">
        <v>18297</v>
      </c>
      <c r="AB225" t="s">
        <v>24105</v>
      </c>
    </row>
    <row r="226" spans="1:28">
      <c r="A226" t="s">
        <v>252</v>
      </c>
      <c r="B226">
        <v>0.996172204351003</v>
      </c>
      <c r="C226">
        <v>0.971444025517808</v>
      </c>
      <c r="D226">
        <v>0.942853388800252</v>
      </c>
      <c r="E226">
        <v>0.825546242064343</v>
      </c>
      <c r="F226">
        <v>0.683764492550627</v>
      </c>
      <c r="G226">
        <v>0.470091759535047</v>
      </c>
      <c r="H226">
        <v>0.29213174340549</v>
      </c>
      <c r="I226">
        <v>0.338887755632575</v>
      </c>
      <c r="J226">
        <v>0.7914386996146759</v>
      </c>
      <c r="K226">
        <v>0.684345629566331</v>
      </c>
      <c r="L226">
        <v>1437.10121095573</v>
      </c>
      <c r="M226">
        <v>28.2895433619763</v>
      </c>
      <c r="O226">
        <v>50.5479068685552</v>
      </c>
      <c r="P226">
        <v>-0.06733535424781539</v>
      </c>
      <c r="Q226">
        <v>0.518743130351961</v>
      </c>
      <c r="R226">
        <v>0.666266859859974</v>
      </c>
      <c r="S226" t="s">
        <v>6268</v>
      </c>
      <c r="T226" t="s">
        <v>12060</v>
      </c>
      <c r="U226" t="s">
        <v>12060</v>
      </c>
      <c r="V226" t="s">
        <v>12060</v>
      </c>
      <c r="W226">
        <v>9</v>
      </c>
      <c r="X226" t="s">
        <v>12286</v>
      </c>
      <c r="Y226">
        <v>0.6953837015716674</v>
      </c>
      <c r="Z226">
        <f>HYPERLINK("Melting_Curves/meltCurve_B5MCA4_.pdf", "Melting_Curves/meltCurve_B5MCA4_.pdf")</f>
        <v>0</v>
      </c>
      <c r="AA226" t="s">
        <v>18298</v>
      </c>
      <c r="AB226" t="s">
        <v>24106</v>
      </c>
    </row>
    <row r="227" spans="1:28">
      <c r="A227" t="s">
        <v>253</v>
      </c>
      <c r="B227">
        <v>0.996172204351003</v>
      </c>
      <c r="C227">
        <v>0.867127718709502</v>
      </c>
      <c r="D227">
        <v>0.398706738677178</v>
      </c>
      <c r="E227">
        <v>0.26199909097259</v>
      </c>
      <c r="F227">
        <v>0.153030352377243</v>
      </c>
      <c r="G227">
        <v>0.128545746343907</v>
      </c>
      <c r="H227">
        <v>0.061156524691835</v>
      </c>
      <c r="I227">
        <v>0.0379040914599064</v>
      </c>
      <c r="J227">
        <v>0.09678186494730059</v>
      </c>
      <c r="K227">
        <v>0.123358299840383</v>
      </c>
      <c r="L227">
        <v>1191.29326785699</v>
      </c>
      <c r="M227">
        <v>26.3302047974356</v>
      </c>
      <c r="N227">
        <v>45.6464783960046</v>
      </c>
      <c r="O227">
        <v>44.985797644443</v>
      </c>
      <c r="P227">
        <v>-0.131180647682083</v>
      </c>
      <c r="Q227">
        <v>0.103508458872012</v>
      </c>
      <c r="R227">
        <v>0.981599923366531</v>
      </c>
      <c r="S227" t="s">
        <v>6269</v>
      </c>
      <c r="T227" t="s">
        <v>12060</v>
      </c>
      <c r="U227" t="s">
        <v>12060</v>
      </c>
      <c r="V227" t="s">
        <v>12060</v>
      </c>
      <c r="W227">
        <v>5</v>
      </c>
      <c r="X227" t="s">
        <v>12287</v>
      </c>
      <c r="Y227">
        <v>0.2679378791288783</v>
      </c>
      <c r="Z227">
        <f>HYPERLINK("Melting_Curves/meltCurve_B5MCF9_.pdf", "Melting_Curves/meltCurve_B5MCF9_.pdf")</f>
        <v>0</v>
      </c>
      <c r="AA227" t="s">
        <v>18299</v>
      </c>
      <c r="AB227" t="s">
        <v>24107</v>
      </c>
    </row>
    <row r="228" spans="1:28">
      <c r="A228" t="s">
        <v>254</v>
      </c>
      <c r="B228">
        <v>0.996172204351003</v>
      </c>
      <c r="C228">
        <v>1.0821731969937</v>
      </c>
      <c r="D228">
        <v>0.985604508078627</v>
      </c>
      <c r="E228">
        <v>0.813629012786347</v>
      </c>
      <c r="F228">
        <v>0.316157320017031</v>
      </c>
      <c r="G228">
        <v>0.0940142950732494</v>
      </c>
      <c r="H228">
        <v>0.0399839446576689</v>
      </c>
      <c r="I228">
        <v>0.0370163177507315</v>
      </c>
      <c r="J228">
        <v>0.0724320556778541</v>
      </c>
      <c r="K228">
        <v>0.0504895809362658</v>
      </c>
      <c r="L228">
        <v>1742.01602227786</v>
      </c>
      <c r="M228">
        <v>33.6919619036915</v>
      </c>
      <c r="N228">
        <v>51.8612936893548</v>
      </c>
      <c r="O228">
        <v>51.5230908170028</v>
      </c>
      <c r="P228">
        <v>-0.155550482966104</v>
      </c>
      <c r="Q228">
        <v>0.0485082679587355</v>
      </c>
      <c r="R228">
        <v>0.995862066814715</v>
      </c>
      <c r="S228" t="s">
        <v>6270</v>
      </c>
      <c r="T228" t="s">
        <v>12060</v>
      </c>
      <c r="U228" t="s">
        <v>12060</v>
      </c>
      <c r="V228" t="s">
        <v>12060</v>
      </c>
      <c r="W228">
        <v>15</v>
      </c>
      <c r="X228" t="s">
        <v>12288</v>
      </c>
      <c r="Y228">
        <v>0.4245223701157079</v>
      </c>
      <c r="Z228">
        <f>HYPERLINK("Melting_Curves/meltCurve_B5MCT7_.pdf", "Melting_Curves/meltCurve_B5MCT7_.pdf")</f>
        <v>0</v>
      </c>
      <c r="AA228" t="s">
        <v>18300</v>
      </c>
      <c r="AB228" t="s">
        <v>24108</v>
      </c>
    </row>
    <row r="229" spans="1:28">
      <c r="A229" t="s">
        <v>255</v>
      </c>
      <c r="B229">
        <v>0.996172204351003</v>
      </c>
      <c r="C229">
        <v>0.925988536886466</v>
      </c>
      <c r="D229">
        <v>0.695135175276049</v>
      </c>
      <c r="E229">
        <v>0.308298543583791</v>
      </c>
      <c r="F229">
        <v>0.187952546126304</v>
      </c>
      <c r="G229">
        <v>0.0530405057700283</v>
      </c>
      <c r="H229">
        <v>0.06080878683302</v>
      </c>
      <c r="I229">
        <v>0.0250879910412512</v>
      </c>
      <c r="J229">
        <v>0</v>
      </c>
      <c r="K229">
        <v>0.0286814346655967</v>
      </c>
      <c r="L229">
        <v>963.156389965741</v>
      </c>
      <c r="M229">
        <v>20.1633857605547</v>
      </c>
      <c r="N229">
        <v>47.8977012719655</v>
      </c>
      <c r="O229">
        <v>47.305189932198</v>
      </c>
      <c r="P229">
        <v>-0.103723572541296</v>
      </c>
      <c r="Q229">
        <v>0.0266498489270043</v>
      </c>
      <c r="R229">
        <v>0.995968392455602</v>
      </c>
      <c r="S229" t="s">
        <v>6271</v>
      </c>
      <c r="T229" t="s">
        <v>12060</v>
      </c>
      <c r="U229" t="s">
        <v>12060</v>
      </c>
      <c r="V229" t="s">
        <v>12060</v>
      </c>
      <c r="W229">
        <v>4</v>
      </c>
      <c r="X229" t="s">
        <v>12289</v>
      </c>
      <c r="Y229">
        <v>0.2923343238233027</v>
      </c>
      <c r="Z229">
        <f>HYPERLINK("Melting_Curves/meltCurve_B5MD46_.pdf", "Melting_Curves/meltCurve_B5MD46_.pdf")</f>
        <v>0</v>
      </c>
      <c r="AA229" t="s">
        <v>18301</v>
      </c>
      <c r="AB229" t="s">
        <v>24109</v>
      </c>
    </row>
    <row r="230" spans="1:28">
      <c r="A230" t="s">
        <v>256</v>
      </c>
      <c r="B230">
        <v>0.996172204351003</v>
      </c>
      <c r="C230">
        <v>0.9772033482271441</v>
      </c>
      <c r="D230">
        <v>0.967137536145846</v>
      </c>
      <c r="E230">
        <v>0.888990981668813</v>
      </c>
      <c r="F230">
        <v>0.925489696849501</v>
      </c>
      <c r="G230">
        <v>0.763441505960376</v>
      </c>
      <c r="H230">
        <v>0.529373782265365</v>
      </c>
      <c r="I230">
        <v>0.619992952546519</v>
      </c>
      <c r="J230">
        <v>0.682423508436268</v>
      </c>
      <c r="K230">
        <v>0.272863174699044</v>
      </c>
      <c r="L230">
        <v>474.110522303245</v>
      </c>
      <c r="M230">
        <v>7.11553512260515</v>
      </c>
      <c r="N230">
        <v>66.6303396266093</v>
      </c>
      <c r="O230">
        <v>61.9689114572494</v>
      </c>
      <c r="P230">
        <v>-0.0287561844564907</v>
      </c>
      <c r="Q230">
        <v>0</v>
      </c>
      <c r="R230">
        <v>0.833129117378211</v>
      </c>
      <c r="S230" t="s">
        <v>6272</v>
      </c>
      <c r="T230" t="s">
        <v>12060</v>
      </c>
      <c r="U230" t="s">
        <v>12060</v>
      </c>
      <c r="V230" t="s">
        <v>12060</v>
      </c>
      <c r="W230">
        <v>2</v>
      </c>
      <c r="X230" t="s">
        <v>12290</v>
      </c>
      <c r="Y230">
        <v>0.7740656568275279</v>
      </c>
      <c r="Z230">
        <f>HYPERLINK("Melting_Curves/meltCurve_B5MDE0_.pdf", "Melting_Curves/meltCurve_B5MDE0_.pdf")</f>
        <v>0</v>
      </c>
      <c r="AA230" t="s">
        <v>18302</v>
      </c>
      <c r="AB230" t="s">
        <v>24110</v>
      </c>
    </row>
    <row r="231" spans="1:28">
      <c r="A231" t="s">
        <v>257</v>
      </c>
      <c r="B231">
        <v>0.996172204351003</v>
      </c>
      <c r="C231">
        <v>1.00645120013721</v>
      </c>
      <c r="D231">
        <v>0.941643418081563</v>
      </c>
      <c r="E231">
        <v>0.858607435646874</v>
      </c>
      <c r="F231">
        <v>0.720159206952926</v>
      </c>
      <c r="G231">
        <v>0.563198245216844</v>
      </c>
      <c r="H231">
        <v>0.25726646921478</v>
      </c>
      <c r="I231">
        <v>0.0449470473592136</v>
      </c>
      <c r="J231">
        <v>0.143553228472139</v>
      </c>
      <c r="K231">
        <v>0.11052257659264</v>
      </c>
      <c r="L231">
        <v>876.510787174267</v>
      </c>
      <c r="M231">
        <v>15.5076619789668</v>
      </c>
      <c r="N231">
        <v>56.6905943430468</v>
      </c>
      <c r="O231">
        <v>55.6062878662065</v>
      </c>
      <c r="P231">
        <v>-0.0681476894460544</v>
      </c>
      <c r="Q231">
        <v>0.0226497704938689</v>
      </c>
      <c r="R231">
        <v>0.982114184636945</v>
      </c>
      <c r="S231" t="s">
        <v>6273</v>
      </c>
      <c r="T231" t="s">
        <v>12060</v>
      </c>
      <c r="U231" t="s">
        <v>12060</v>
      </c>
      <c r="V231" t="s">
        <v>12060</v>
      </c>
      <c r="W231">
        <v>15</v>
      </c>
      <c r="X231" t="s">
        <v>12291</v>
      </c>
      <c r="Y231">
        <v>0.5768896805126128</v>
      </c>
      <c r="Z231">
        <f>HYPERLINK("Melting_Curves/meltCurve_B5MDF5_.pdf", "Melting_Curves/meltCurve_B5MDF5_.pdf")</f>
        <v>0</v>
      </c>
      <c r="AA231" t="s">
        <v>18303</v>
      </c>
      <c r="AB231" t="s">
        <v>24111</v>
      </c>
    </row>
    <row r="232" spans="1:28">
      <c r="A232" t="s">
        <v>258</v>
      </c>
      <c r="B232">
        <v>0.996172204351003</v>
      </c>
      <c r="C232">
        <v>1.02938997849259</v>
      </c>
      <c r="D232">
        <v>0.977421838756602</v>
      </c>
      <c r="E232">
        <v>0.786494467964762</v>
      </c>
      <c r="F232">
        <v>0.422012176083091</v>
      </c>
      <c r="G232">
        <v>0.09872472361594969</v>
      </c>
      <c r="H232">
        <v>0.0370991966987831</v>
      </c>
      <c r="I232">
        <v>0</v>
      </c>
      <c r="J232">
        <v>0</v>
      </c>
      <c r="K232">
        <v>0.0401747172268173</v>
      </c>
      <c r="L232">
        <v>1342.49079536396</v>
      </c>
      <c r="M232">
        <v>25.6542810136329</v>
      </c>
      <c r="N232">
        <v>52.3552913703421</v>
      </c>
      <c r="O232">
        <v>52.0152262328438</v>
      </c>
      <c r="P232">
        <v>-0.122546596618594</v>
      </c>
      <c r="Q232">
        <v>0.00613678933615961</v>
      </c>
      <c r="R232">
        <v>0.997926987442466</v>
      </c>
      <c r="S232" t="s">
        <v>6274</v>
      </c>
      <c r="T232" t="s">
        <v>12060</v>
      </c>
      <c r="U232" t="s">
        <v>12060</v>
      </c>
      <c r="V232" t="s">
        <v>12060</v>
      </c>
      <c r="W232">
        <v>7</v>
      </c>
      <c r="X232" t="s">
        <v>12292</v>
      </c>
      <c r="Y232">
        <v>0.4232791729048407</v>
      </c>
      <c r="Z232">
        <f>HYPERLINK("Melting_Curves/meltCurve_B5MDU6_.pdf", "Melting_Curves/meltCurve_B5MDU6_.pdf")</f>
        <v>0</v>
      </c>
      <c r="AA232" t="s">
        <v>18304</v>
      </c>
      <c r="AB232" t="s">
        <v>24112</v>
      </c>
    </row>
    <row r="233" spans="1:28">
      <c r="A233" t="s">
        <v>259</v>
      </c>
      <c r="B233">
        <v>0.996172204351003</v>
      </c>
      <c r="C233">
        <v>0.871188925344343</v>
      </c>
      <c r="D233">
        <v>0.71902654230496</v>
      </c>
      <c r="E233">
        <v>0.39083034416666</v>
      </c>
      <c r="F233">
        <v>0.230032152398112</v>
      </c>
      <c r="G233">
        <v>0.116525904994438</v>
      </c>
      <c r="H233">
        <v>0.0367917301074309</v>
      </c>
      <c r="I233">
        <v>0.0308801464823397</v>
      </c>
      <c r="J233">
        <v>0.09500927805572321</v>
      </c>
      <c r="K233">
        <v>0.10133684197108</v>
      </c>
      <c r="L233">
        <v>839.8930537392901</v>
      </c>
      <c r="M233">
        <v>17.4752925040698</v>
      </c>
      <c r="N233">
        <v>48.4039857683995</v>
      </c>
      <c r="O233">
        <v>47.4456272633463</v>
      </c>
      <c r="P233">
        <v>-0.08673387453682389</v>
      </c>
      <c r="Q233">
        <v>0.0581181638356292</v>
      </c>
      <c r="R233">
        <v>0.993234570779529</v>
      </c>
      <c r="S233" t="s">
        <v>6275</v>
      </c>
      <c r="T233" t="s">
        <v>12060</v>
      </c>
      <c r="U233" t="s">
        <v>12060</v>
      </c>
      <c r="V233" t="s">
        <v>12060</v>
      </c>
      <c r="W233">
        <v>10</v>
      </c>
      <c r="X233" t="s">
        <v>12293</v>
      </c>
      <c r="Y233">
        <v>0.3289624932841663</v>
      </c>
      <c r="Z233">
        <f>HYPERLINK("Melting_Curves/meltCurve_B5MEC7_.pdf", "Melting_Curves/meltCurve_B5MEC7_.pdf")</f>
        <v>0</v>
      </c>
      <c r="AA233" t="s">
        <v>18305</v>
      </c>
      <c r="AB233" t="s">
        <v>24113</v>
      </c>
    </row>
    <row r="234" spans="1:28">
      <c r="A234" t="s">
        <v>260</v>
      </c>
      <c r="B234">
        <v>0.996172204351003</v>
      </c>
      <c r="C234">
        <v>0.714248100735418</v>
      </c>
      <c r="D234">
        <v>0.211156329859204</v>
      </c>
      <c r="E234">
        <v>0.127020050165309</v>
      </c>
      <c r="F234">
        <v>0.0870949565366963</v>
      </c>
      <c r="G234">
        <v>0.0574817324819802</v>
      </c>
      <c r="H234">
        <v>0.0276023269356013</v>
      </c>
      <c r="I234">
        <v>0.0274838117928893</v>
      </c>
      <c r="J234">
        <v>0.0635231634599505</v>
      </c>
      <c r="K234">
        <v>0.0563279461274107</v>
      </c>
      <c r="L234">
        <v>1550.09471367923</v>
      </c>
      <c r="M234">
        <v>35.2910052534738</v>
      </c>
      <c r="N234">
        <v>44.0831103430426</v>
      </c>
      <c r="O234">
        <v>43.7828989776963</v>
      </c>
      <c r="P234">
        <v>-0.18940650750923</v>
      </c>
      <c r="Q234">
        <v>0.0600733399924495</v>
      </c>
      <c r="R234">
        <v>0.994100124903784</v>
      </c>
      <c r="S234" t="s">
        <v>6276</v>
      </c>
      <c r="T234" t="s">
        <v>12060</v>
      </c>
      <c r="U234" t="s">
        <v>12060</v>
      </c>
      <c r="V234" t="s">
        <v>12060</v>
      </c>
      <c r="W234">
        <v>12</v>
      </c>
      <c r="X234" t="s">
        <v>12294</v>
      </c>
      <c r="Y234">
        <v>0.1876188307428571</v>
      </c>
      <c r="Z234">
        <f>HYPERLINK("Melting_Curves/meltCurve_B7WP27_.pdf", "Melting_Curves/meltCurve_B7WP27_.pdf")</f>
        <v>0</v>
      </c>
      <c r="AA234" t="s">
        <v>18306</v>
      </c>
      <c r="AB234" t="s">
        <v>24114</v>
      </c>
    </row>
    <row r="235" spans="1:28">
      <c r="A235" t="s">
        <v>261</v>
      </c>
      <c r="B235">
        <v>0.996172204351003</v>
      </c>
      <c r="C235">
        <v>0.742164500897652</v>
      </c>
      <c r="D235">
        <v>0.6883149857324929</v>
      </c>
      <c r="E235">
        <v>0.546507978284879</v>
      </c>
      <c r="F235">
        <v>0.313620923460425</v>
      </c>
      <c r="G235">
        <v>0.197729662788196</v>
      </c>
      <c r="H235">
        <v>0.0721598801654133</v>
      </c>
      <c r="I235">
        <v>0.0754408036470841</v>
      </c>
      <c r="J235">
        <v>0.134974519848252</v>
      </c>
      <c r="K235">
        <v>0.141665381494533</v>
      </c>
      <c r="L235">
        <v>565.677163030753</v>
      </c>
      <c r="M235">
        <v>11.6096184450079</v>
      </c>
      <c r="N235">
        <v>49.2597229177178</v>
      </c>
      <c r="O235">
        <v>47.3465308849579</v>
      </c>
      <c r="P235">
        <v>-0.0576870526709346</v>
      </c>
      <c r="Q235">
        <v>0.0592167320872382</v>
      </c>
      <c r="R235">
        <v>0.96988281201951</v>
      </c>
      <c r="S235" t="s">
        <v>6277</v>
      </c>
      <c r="T235" t="s">
        <v>12060</v>
      </c>
      <c r="U235" t="s">
        <v>12060</v>
      </c>
      <c r="V235" t="s">
        <v>12060</v>
      </c>
      <c r="W235">
        <v>7</v>
      </c>
      <c r="X235" t="s">
        <v>12295</v>
      </c>
      <c r="Y235">
        <v>0.3699865696796393</v>
      </c>
      <c r="Z235">
        <f>HYPERLINK("Melting_Curves/meltCurve_B7WPE2_.pdf", "Melting_Curves/meltCurve_B7WPE2_.pdf")</f>
        <v>0</v>
      </c>
      <c r="AA235" t="s">
        <v>18307</v>
      </c>
      <c r="AB235" t="s">
        <v>24115</v>
      </c>
    </row>
    <row r="236" spans="1:28">
      <c r="A236" t="s">
        <v>262</v>
      </c>
      <c r="B236">
        <v>0.996172204351003</v>
      </c>
      <c r="C236">
        <v>0.733004165988961</v>
      </c>
      <c r="D236">
        <v>0.761240826094709</v>
      </c>
      <c r="E236">
        <v>0.9177586413130669</v>
      </c>
      <c r="F236">
        <v>0.899423479385897</v>
      </c>
      <c r="G236">
        <v>0.288085622922835</v>
      </c>
      <c r="H236">
        <v>0.184366649364103</v>
      </c>
      <c r="I236">
        <v>0.164105224060059</v>
      </c>
      <c r="J236">
        <v>0.170112453064358</v>
      </c>
      <c r="K236">
        <v>0.127031444162773</v>
      </c>
      <c r="L236">
        <v>3042.78897332698</v>
      </c>
      <c r="M236">
        <v>55.2515267266105</v>
      </c>
      <c r="N236">
        <v>55.4572721893386</v>
      </c>
      <c r="O236">
        <v>54.9995788209864</v>
      </c>
      <c r="P236">
        <v>-0.21108215720424</v>
      </c>
      <c r="Q236">
        <v>0.159522007374058</v>
      </c>
      <c r="R236">
        <v>0.886559058690443</v>
      </c>
      <c r="S236" t="s">
        <v>6278</v>
      </c>
      <c r="T236" t="s">
        <v>12060</v>
      </c>
      <c r="U236" t="s">
        <v>12060</v>
      </c>
      <c r="V236" t="s">
        <v>12060</v>
      </c>
      <c r="W236">
        <v>9</v>
      </c>
      <c r="X236" t="s">
        <v>12296</v>
      </c>
      <c r="Y236">
        <v>0.5834364106300949</v>
      </c>
      <c r="Z236">
        <f>HYPERLINK("Melting_Curves/meltCurve_B7WPL9_.pdf", "Melting_Curves/meltCurve_B7WPL9_.pdf")</f>
        <v>0</v>
      </c>
      <c r="AA236" t="s">
        <v>18308</v>
      </c>
      <c r="AB236" t="s">
        <v>24116</v>
      </c>
    </row>
    <row r="237" spans="1:28">
      <c r="A237" t="s">
        <v>263</v>
      </c>
      <c r="B237">
        <v>0.996172204351003</v>
      </c>
      <c r="C237">
        <v>0.8508104420184101</v>
      </c>
      <c r="D237">
        <v>0.84114709838561</v>
      </c>
      <c r="E237">
        <v>0.7617162107855689</v>
      </c>
      <c r="F237">
        <v>0.566926907998305</v>
      </c>
      <c r="G237">
        <v>0.406528847040563</v>
      </c>
      <c r="H237">
        <v>0.241851871817466</v>
      </c>
      <c r="I237">
        <v>0.130713506775895</v>
      </c>
      <c r="J237">
        <v>0.113189369340079</v>
      </c>
      <c r="K237">
        <v>0.101738150157943</v>
      </c>
      <c r="L237">
        <v>558.147958118119</v>
      </c>
      <c r="M237">
        <v>10.2806655230331</v>
      </c>
      <c r="N237">
        <v>54.2910335512384</v>
      </c>
      <c r="O237">
        <v>52.357208501376</v>
      </c>
      <c r="P237">
        <v>-0.0491105403612717</v>
      </c>
      <c r="Q237">
        <v>0</v>
      </c>
      <c r="R237">
        <v>0.988229797478505</v>
      </c>
      <c r="S237" t="s">
        <v>6279</v>
      </c>
      <c r="T237" t="s">
        <v>12060</v>
      </c>
      <c r="U237" t="s">
        <v>12060</v>
      </c>
      <c r="V237" t="s">
        <v>12060</v>
      </c>
      <c r="W237">
        <v>28</v>
      </c>
      <c r="X237" t="s">
        <v>12297</v>
      </c>
      <c r="Y237">
        <v>0.5048613214910106</v>
      </c>
      <c r="Z237">
        <f>HYPERLINK("Melting_Curves/meltCurve_B7Z1R5_.pdf", "Melting_Curves/meltCurve_B7Z1R5_.pdf")</f>
        <v>0</v>
      </c>
      <c r="AA237" t="s">
        <v>18309</v>
      </c>
      <c r="AB237" t="s">
        <v>24117</v>
      </c>
    </row>
    <row r="238" spans="1:28">
      <c r="A238" t="s">
        <v>264</v>
      </c>
      <c r="B238">
        <v>0.996172204351003</v>
      </c>
      <c r="C238">
        <v>1.03768249562669</v>
      </c>
      <c r="D238">
        <v>0.9889819362380901</v>
      </c>
      <c r="E238">
        <v>0.938828959258908</v>
      </c>
      <c r="F238">
        <v>0.718096242651141</v>
      </c>
      <c r="G238">
        <v>0.345036855275898</v>
      </c>
      <c r="H238">
        <v>0.13276794336062</v>
      </c>
      <c r="I238">
        <v>0.09370327511661471</v>
      </c>
      <c r="J238">
        <v>0.250872836785348</v>
      </c>
      <c r="K238">
        <v>0.301608179094567</v>
      </c>
      <c r="L238">
        <v>1892.34143928037</v>
      </c>
      <c r="M238">
        <v>34.9580263212036</v>
      </c>
      <c r="N238">
        <v>54.9023215471948</v>
      </c>
      <c r="O238">
        <v>53.9555946310957</v>
      </c>
      <c r="P238">
        <v>-0.130573758996451</v>
      </c>
      <c r="Q238">
        <v>0.193872127811351</v>
      </c>
      <c r="R238">
        <v>0.9749935219707559</v>
      </c>
      <c r="S238" t="s">
        <v>6280</v>
      </c>
      <c r="T238" t="s">
        <v>12060</v>
      </c>
      <c r="U238" t="s">
        <v>12060</v>
      </c>
      <c r="V238" t="s">
        <v>12060</v>
      </c>
      <c r="W238">
        <v>16</v>
      </c>
      <c r="X238" t="s">
        <v>12298</v>
      </c>
      <c r="Y238">
        <v>0.577541226214101</v>
      </c>
      <c r="Z238">
        <f>HYPERLINK("Melting_Curves/meltCurve_B7Z254_.pdf", "Melting_Curves/meltCurve_B7Z254_.pdf")</f>
        <v>0</v>
      </c>
      <c r="AA238" t="s">
        <v>18310</v>
      </c>
      <c r="AB238" t="s">
        <v>24118</v>
      </c>
    </row>
    <row r="239" spans="1:28">
      <c r="A239" t="s">
        <v>265</v>
      </c>
      <c r="B239">
        <v>0.996172204351003</v>
      </c>
      <c r="C239">
        <v>1.02381063946499</v>
      </c>
      <c r="D239">
        <v>0.922696400604785</v>
      </c>
      <c r="E239">
        <v>0.749202241135523</v>
      </c>
      <c r="F239">
        <v>0.405857048547117</v>
      </c>
      <c r="G239">
        <v>0.149875505101785</v>
      </c>
      <c r="H239">
        <v>0.0485935624400029</v>
      </c>
      <c r="I239">
        <v>0.0436932209604991</v>
      </c>
      <c r="J239">
        <v>0.0615052153815719</v>
      </c>
      <c r="K239">
        <v>0.0534514240917949</v>
      </c>
      <c r="L239">
        <v>1164.11621589547</v>
      </c>
      <c r="M239">
        <v>22.4195324442405</v>
      </c>
      <c r="N239">
        <v>52.1037087508005</v>
      </c>
      <c r="O239">
        <v>51.516383299225</v>
      </c>
      <c r="P239">
        <v>-0.104756564291832</v>
      </c>
      <c r="Q239">
        <v>0.0371668716770652</v>
      </c>
      <c r="R239">
        <v>0.998097030181829</v>
      </c>
      <c r="S239" t="s">
        <v>6281</v>
      </c>
      <c r="T239" t="s">
        <v>12060</v>
      </c>
      <c r="U239" t="s">
        <v>12060</v>
      </c>
      <c r="V239" t="s">
        <v>12060</v>
      </c>
      <c r="W239">
        <v>4</v>
      </c>
      <c r="X239" t="s">
        <v>12299</v>
      </c>
      <c r="Y239">
        <v>0.4306729299067754</v>
      </c>
      <c r="Z239">
        <f>HYPERLINK("Melting_Curves/meltCurve_B7Z291_.pdf", "Melting_Curves/meltCurve_B7Z291_.pdf")</f>
        <v>0</v>
      </c>
      <c r="AA239" t="s">
        <v>18311</v>
      </c>
      <c r="AB239" t="s">
        <v>24119</v>
      </c>
    </row>
    <row r="240" spans="1:28">
      <c r="A240" t="s">
        <v>266</v>
      </c>
      <c r="B240">
        <v>0.996172204351003</v>
      </c>
      <c r="C240">
        <v>1.03620297423476</v>
      </c>
      <c r="D240">
        <v>1.01969702724324</v>
      </c>
      <c r="E240">
        <v>0.933494562068413</v>
      </c>
      <c r="F240">
        <v>0.785361846555385</v>
      </c>
      <c r="G240">
        <v>0.625781304527</v>
      </c>
      <c r="H240">
        <v>0.510807458130662</v>
      </c>
      <c r="I240">
        <v>0.608449265254004</v>
      </c>
      <c r="J240">
        <v>0.294504344213275</v>
      </c>
      <c r="K240">
        <v>0.150830716871039</v>
      </c>
      <c r="L240">
        <v>589.174691471721</v>
      </c>
      <c r="M240">
        <v>9.536102601360209</v>
      </c>
      <c r="N240">
        <v>61.7835746002561</v>
      </c>
      <c r="O240">
        <v>59.249752433192</v>
      </c>
      <c r="P240">
        <v>-0.0402603464743567</v>
      </c>
      <c r="Q240">
        <v>0</v>
      </c>
      <c r="R240">
        <v>0.932390975517546</v>
      </c>
      <c r="S240" t="s">
        <v>6282</v>
      </c>
      <c r="T240" t="s">
        <v>12060</v>
      </c>
      <c r="U240" t="s">
        <v>12060</v>
      </c>
      <c r="V240" t="s">
        <v>12060</v>
      </c>
      <c r="W240">
        <v>14</v>
      </c>
      <c r="X240" t="s">
        <v>12300</v>
      </c>
      <c r="Y240">
        <v>0.7040466267891756</v>
      </c>
      <c r="Z240">
        <f>HYPERLINK("Melting_Curves/meltCurve_B7Z2X9_.pdf", "Melting_Curves/meltCurve_B7Z2X9_.pdf")</f>
        <v>0</v>
      </c>
      <c r="AA240" t="s">
        <v>18312</v>
      </c>
      <c r="AB240" t="s">
        <v>24120</v>
      </c>
    </row>
    <row r="241" spans="1:28">
      <c r="A241" t="s">
        <v>267</v>
      </c>
      <c r="B241">
        <v>0.996172204351003</v>
      </c>
      <c r="C241">
        <v>1.05604159049809</v>
      </c>
      <c r="D241">
        <v>0.803767120276456</v>
      </c>
      <c r="E241">
        <v>0.6460600870333</v>
      </c>
      <c r="F241">
        <v>0.374607838679913</v>
      </c>
      <c r="G241">
        <v>0.160320508724256</v>
      </c>
      <c r="H241">
        <v>0.122489293179565</v>
      </c>
      <c r="I241">
        <v>0.135772621073273</v>
      </c>
      <c r="J241">
        <v>0.332519580102075</v>
      </c>
      <c r="K241">
        <v>0.301364304245655</v>
      </c>
      <c r="L241">
        <v>1142.1755921922</v>
      </c>
      <c r="M241">
        <v>23.0098083622073</v>
      </c>
      <c r="N241">
        <v>50.8128348398645</v>
      </c>
      <c r="O241">
        <v>49.2682751381224</v>
      </c>
      <c r="P241">
        <v>-0.0926837734918943</v>
      </c>
      <c r="Q241">
        <v>0.206202112185717</v>
      </c>
      <c r="R241">
        <v>0.945551210694243</v>
      </c>
      <c r="S241" t="s">
        <v>6283</v>
      </c>
      <c r="T241" t="s">
        <v>12060</v>
      </c>
      <c r="U241" t="s">
        <v>12060</v>
      </c>
      <c r="V241" t="s">
        <v>12060</v>
      </c>
      <c r="W241">
        <v>7</v>
      </c>
      <c r="X241" t="s">
        <v>12301</v>
      </c>
      <c r="Y241">
        <v>0.4696015710243645</v>
      </c>
      <c r="Z241">
        <f>HYPERLINK("Melting_Curves/meltCurve_B7Z3B9_.pdf", "Melting_Curves/meltCurve_B7Z3B9_.pdf")</f>
        <v>0</v>
      </c>
      <c r="AA241" t="s">
        <v>18313</v>
      </c>
      <c r="AB241" t="s">
        <v>24121</v>
      </c>
    </row>
    <row r="242" spans="1:28">
      <c r="A242" t="s">
        <v>268</v>
      </c>
      <c r="B242">
        <v>0.996172204351003</v>
      </c>
      <c r="C242">
        <v>0.963115182249522</v>
      </c>
      <c r="D242">
        <v>0.939001799051817</v>
      </c>
      <c r="E242">
        <v>0.9076967844605091</v>
      </c>
      <c r="F242">
        <v>0.659400505515487</v>
      </c>
      <c r="G242">
        <v>0.416721944173406</v>
      </c>
      <c r="H242">
        <v>0.335761283480542</v>
      </c>
      <c r="I242">
        <v>0.430558801009981</v>
      </c>
      <c r="J242">
        <v>0.915481495804283</v>
      </c>
      <c r="K242">
        <v>0.655935620977483</v>
      </c>
      <c r="L242">
        <v>2226.96877623819</v>
      </c>
      <c r="M242">
        <v>43.4302515850783</v>
      </c>
      <c r="O242">
        <v>51.1685465200563</v>
      </c>
      <c r="P242">
        <v>-0.0945870208198718</v>
      </c>
      <c r="Q242">
        <v>0.554239482413361</v>
      </c>
      <c r="R242">
        <v>0.608058834019058</v>
      </c>
      <c r="S242" t="s">
        <v>6284</v>
      </c>
      <c r="T242" t="s">
        <v>12060</v>
      </c>
      <c r="U242" t="s">
        <v>12060</v>
      </c>
      <c r="V242" t="s">
        <v>12060</v>
      </c>
      <c r="W242">
        <v>9</v>
      </c>
      <c r="X242" t="s">
        <v>12302</v>
      </c>
      <c r="Y242">
        <v>0.7231379589946901</v>
      </c>
      <c r="Z242">
        <f>HYPERLINK("Melting_Curves/meltCurve_B7Z3I9_.pdf", "Melting_Curves/meltCurve_B7Z3I9_.pdf")</f>
        <v>0</v>
      </c>
      <c r="AA242" t="s">
        <v>18314</v>
      </c>
      <c r="AB242" t="s">
        <v>24122</v>
      </c>
    </row>
    <row r="243" spans="1:28">
      <c r="A243" t="s">
        <v>269</v>
      </c>
      <c r="B243">
        <v>0.996172204351003</v>
      </c>
      <c r="C243">
        <v>0.986875835935662</v>
      </c>
      <c r="D243">
        <v>0.653583632456391</v>
      </c>
      <c r="E243">
        <v>0.191683377110718</v>
      </c>
      <c r="F243">
        <v>0.118625390811163</v>
      </c>
      <c r="G243">
        <v>0.0604425195979179</v>
      </c>
      <c r="H243">
        <v>0.038373467520665</v>
      </c>
      <c r="I243">
        <v>0.0396549175395968</v>
      </c>
      <c r="J243">
        <v>0.0558629120982821</v>
      </c>
      <c r="K243">
        <v>0.0553096261665541</v>
      </c>
      <c r="L243">
        <v>1509.9241456794</v>
      </c>
      <c r="M243">
        <v>32.2329508241959</v>
      </c>
      <c r="N243">
        <v>47.0204214332122</v>
      </c>
      <c r="O243">
        <v>46.6649184306983</v>
      </c>
      <c r="P243">
        <v>-0.162854686725213</v>
      </c>
      <c r="Q243">
        <v>0.0569199466129896</v>
      </c>
      <c r="R243">
        <v>0.997454780924354</v>
      </c>
      <c r="S243" t="s">
        <v>6285</v>
      </c>
      <c r="T243" t="s">
        <v>12060</v>
      </c>
      <c r="U243" t="s">
        <v>12060</v>
      </c>
      <c r="V243" t="s">
        <v>12060</v>
      </c>
      <c r="W243">
        <v>15</v>
      </c>
      <c r="X243" t="s">
        <v>12303</v>
      </c>
      <c r="Y243">
        <v>0.2769231710862041</v>
      </c>
      <c r="Z243">
        <f>HYPERLINK("Melting_Curves/meltCurve_B7Z3P1_.pdf", "Melting_Curves/meltCurve_B7Z3P1_.pdf")</f>
        <v>0</v>
      </c>
      <c r="AA243" t="s">
        <v>18315</v>
      </c>
      <c r="AB243" t="s">
        <v>24123</v>
      </c>
    </row>
    <row r="244" spans="1:28">
      <c r="A244" t="s">
        <v>270</v>
      </c>
      <c r="B244">
        <v>0.996172204351003</v>
      </c>
      <c r="C244">
        <v>0.60981818295206</v>
      </c>
      <c r="D244">
        <v>0.285878441571094</v>
      </c>
      <c r="E244">
        <v>0.192911869122588</v>
      </c>
      <c r="F244">
        <v>0.208999153369442</v>
      </c>
      <c r="G244">
        <v>0.286804051991141</v>
      </c>
      <c r="H244">
        <v>0.0698232835270962</v>
      </c>
      <c r="I244">
        <v>0.141879563362432</v>
      </c>
      <c r="J244">
        <v>0.03543672467646</v>
      </c>
      <c r="K244">
        <v>0</v>
      </c>
      <c r="L244">
        <v>1237.23215122396</v>
      </c>
      <c r="M244">
        <v>28.4821791023114</v>
      </c>
      <c r="N244">
        <v>43.8986920135806</v>
      </c>
      <c r="O244">
        <v>43.2263809659818</v>
      </c>
      <c r="P244">
        <v>-0.143480296004969</v>
      </c>
      <c r="Q244">
        <v>0.128987535691175</v>
      </c>
      <c r="R244">
        <v>0.920720874171618</v>
      </c>
      <c r="S244" t="s">
        <v>6286</v>
      </c>
      <c r="T244" t="s">
        <v>12060</v>
      </c>
      <c r="U244" t="s">
        <v>12060</v>
      </c>
      <c r="V244" t="s">
        <v>12060</v>
      </c>
      <c r="W244">
        <v>1</v>
      </c>
      <c r="X244" t="s">
        <v>12304</v>
      </c>
      <c r="Y244">
        <v>0.2369563208742691</v>
      </c>
      <c r="Z244">
        <f>HYPERLINK("Melting_Curves/meltCurve_B7Z3T9_.pdf", "Melting_Curves/meltCurve_B7Z3T9_.pdf")</f>
        <v>0</v>
      </c>
      <c r="AA244" t="s">
        <v>18316</v>
      </c>
      <c r="AB244" t="s">
        <v>24124</v>
      </c>
    </row>
    <row r="245" spans="1:28">
      <c r="A245" t="s">
        <v>271</v>
      </c>
      <c r="B245">
        <v>0.996172204351003</v>
      </c>
      <c r="C245">
        <v>1.15844187011774</v>
      </c>
      <c r="D245">
        <v>1.2291084523089</v>
      </c>
      <c r="E245">
        <v>1.09264616916625</v>
      </c>
      <c r="F245">
        <v>0.603737855515569</v>
      </c>
      <c r="G245">
        <v>0.113393366380703</v>
      </c>
      <c r="H245">
        <v>0.0187766351187872</v>
      </c>
      <c r="I245">
        <v>0</v>
      </c>
      <c r="J245">
        <v>0.0296178332564779</v>
      </c>
      <c r="K245">
        <v>0</v>
      </c>
      <c r="L245">
        <v>2709.92007248414</v>
      </c>
      <c r="M245">
        <v>50.4824229302342</v>
      </c>
      <c r="N245">
        <v>53.7215287242265</v>
      </c>
      <c r="O245">
        <v>53.5964451951148</v>
      </c>
      <c r="P245">
        <v>-0.231020212987396</v>
      </c>
      <c r="Q245">
        <v>0.0189180014463814</v>
      </c>
      <c r="R245">
        <v>0.965622636545573</v>
      </c>
      <c r="S245" t="s">
        <v>6287</v>
      </c>
      <c r="T245" t="s">
        <v>12060</v>
      </c>
      <c r="U245" t="s">
        <v>12060</v>
      </c>
      <c r="V245" t="s">
        <v>12060</v>
      </c>
      <c r="W245">
        <v>33</v>
      </c>
      <c r="X245" t="s">
        <v>12305</v>
      </c>
      <c r="Y245">
        <v>0.4685848466048661</v>
      </c>
      <c r="Z245">
        <f>HYPERLINK("Melting_Curves/meltCurve_B7Z463_.pdf", "Melting_Curves/meltCurve_B7Z463_.pdf")</f>
        <v>0</v>
      </c>
      <c r="AA245" t="s">
        <v>18317</v>
      </c>
      <c r="AB245" t="s">
        <v>24125</v>
      </c>
    </row>
    <row r="246" spans="1:28">
      <c r="A246" t="s">
        <v>272</v>
      </c>
      <c r="B246">
        <v>0.996172204351003</v>
      </c>
      <c r="C246">
        <v>1.03799037357129</v>
      </c>
      <c r="D246">
        <v>0.957943896782766</v>
      </c>
      <c r="E246">
        <v>0.835059025121236</v>
      </c>
      <c r="F246">
        <v>0.704191123317634</v>
      </c>
      <c r="G246">
        <v>0.562103615256854</v>
      </c>
      <c r="H246">
        <v>0.388040062740237</v>
      </c>
      <c r="I246">
        <v>0.60205556496137</v>
      </c>
      <c r="J246">
        <v>1.34153520429681</v>
      </c>
      <c r="K246">
        <v>0.82076106786823</v>
      </c>
      <c r="L246">
        <v>2228.23060953364</v>
      </c>
      <c r="M246">
        <v>45.6348454544498</v>
      </c>
      <c r="O246">
        <v>48.7339095181342</v>
      </c>
      <c r="P246">
        <v>-0.0616571425343476</v>
      </c>
      <c r="Q246">
        <v>0.736623197264078</v>
      </c>
      <c r="R246">
        <v>0.199706747100104</v>
      </c>
      <c r="S246" t="s">
        <v>6288</v>
      </c>
      <c r="T246" t="s">
        <v>12060</v>
      </c>
      <c r="U246" t="s">
        <v>12060</v>
      </c>
      <c r="V246" t="s">
        <v>12060</v>
      </c>
      <c r="W246">
        <v>6</v>
      </c>
      <c r="X246" t="s">
        <v>12306</v>
      </c>
      <c r="Y246">
        <v>0.8148028772134014</v>
      </c>
      <c r="Z246">
        <f>HYPERLINK("Melting_Curves/meltCurve_B7Z4K6_.pdf", "Melting_Curves/meltCurve_B7Z4K6_.pdf")</f>
        <v>0</v>
      </c>
      <c r="AA246" t="s">
        <v>18318</v>
      </c>
      <c r="AB246" t="s">
        <v>24126</v>
      </c>
    </row>
    <row r="247" spans="1:28">
      <c r="A247" t="s">
        <v>273</v>
      </c>
      <c r="B247">
        <v>0.996172204351003</v>
      </c>
      <c r="C247">
        <v>0.814858938796341</v>
      </c>
      <c r="D247">
        <v>0.8017053037188761</v>
      </c>
      <c r="E247">
        <v>0.6693996066137911</v>
      </c>
      <c r="F247">
        <v>0.519629649263158</v>
      </c>
      <c r="G247">
        <v>0.463269254144475</v>
      </c>
      <c r="H247">
        <v>0.308089682423032</v>
      </c>
      <c r="I247">
        <v>0.320824815525115</v>
      </c>
      <c r="J247">
        <v>0.941322515655068</v>
      </c>
      <c r="K247">
        <v>0.49873455246209</v>
      </c>
      <c r="L247">
        <v>793.233643669641</v>
      </c>
      <c r="M247">
        <v>17.1728217841592</v>
      </c>
      <c r="O247">
        <v>45.5785060055894</v>
      </c>
      <c r="P247">
        <v>-0.0467801590557219</v>
      </c>
      <c r="Q247">
        <v>0.503391309450813</v>
      </c>
      <c r="R247">
        <v>0.490025327958038</v>
      </c>
      <c r="S247" t="s">
        <v>6289</v>
      </c>
      <c r="T247" t="s">
        <v>12060</v>
      </c>
      <c r="U247" t="s">
        <v>12060</v>
      </c>
      <c r="V247" t="s">
        <v>12060</v>
      </c>
      <c r="W247">
        <v>2</v>
      </c>
      <c r="X247" t="s">
        <v>12307</v>
      </c>
      <c r="Y247">
        <v>0.6165494564147429</v>
      </c>
      <c r="Z247">
        <f>HYPERLINK("Melting_Curves/meltCurve_B7Z4R5_.pdf", "Melting_Curves/meltCurve_B7Z4R5_.pdf")</f>
        <v>0</v>
      </c>
      <c r="AA247" t="s">
        <v>18319</v>
      </c>
      <c r="AB247" t="s">
        <v>24127</v>
      </c>
    </row>
    <row r="248" spans="1:28">
      <c r="A248" t="s">
        <v>274</v>
      </c>
      <c r="B248">
        <v>0.996172204351003</v>
      </c>
      <c r="C248">
        <v>0.887440851666621</v>
      </c>
      <c r="D248">
        <v>0.801082743549075</v>
      </c>
      <c r="E248">
        <v>0.698918910234221</v>
      </c>
      <c r="F248">
        <v>0.512324621501829</v>
      </c>
      <c r="G248">
        <v>0.352137156595448</v>
      </c>
      <c r="H248">
        <v>0.184984910783786</v>
      </c>
      <c r="I248">
        <v>0.244765454436327</v>
      </c>
      <c r="J248">
        <v>0.502276188464057</v>
      </c>
      <c r="K248">
        <v>0.340654588925854</v>
      </c>
      <c r="L248">
        <v>768.435691597354</v>
      </c>
      <c r="M248">
        <v>15.5375751933232</v>
      </c>
      <c r="N248">
        <v>52.6273323720848</v>
      </c>
      <c r="O248">
        <v>48.6590971991317</v>
      </c>
      <c r="P248">
        <v>-0.0555715486255222</v>
      </c>
      <c r="Q248">
        <v>0.303926574567642</v>
      </c>
      <c r="R248">
        <v>0.8937165703679461</v>
      </c>
      <c r="S248" t="s">
        <v>6290</v>
      </c>
      <c r="T248" t="s">
        <v>12060</v>
      </c>
      <c r="U248" t="s">
        <v>12060</v>
      </c>
      <c r="V248" t="s">
        <v>12060</v>
      </c>
      <c r="W248">
        <v>1</v>
      </c>
      <c r="X248" t="s">
        <v>12308</v>
      </c>
      <c r="Y248">
        <v>0.5391807422469747</v>
      </c>
      <c r="Z248">
        <f>HYPERLINK("Melting_Curves/meltCurve_B7Z4U0_.pdf", "Melting_Curves/meltCurve_B7Z4U0_.pdf")</f>
        <v>0</v>
      </c>
      <c r="AA248" t="s">
        <v>18320</v>
      </c>
      <c r="AB248" t="s">
        <v>24128</v>
      </c>
    </row>
    <row r="249" spans="1:28">
      <c r="A249" t="s">
        <v>275</v>
      </c>
      <c r="B249">
        <v>0.996172204351003</v>
      </c>
      <c r="C249">
        <v>0.934370341185221</v>
      </c>
      <c r="D249">
        <v>0.891646415274102</v>
      </c>
      <c r="E249">
        <v>0.858255025461783</v>
      </c>
      <c r="F249">
        <v>0.702397258275713</v>
      </c>
      <c r="G249">
        <v>0.568718043238946</v>
      </c>
      <c r="H249">
        <v>0.317194559639474</v>
      </c>
      <c r="I249">
        <v>0.404285583333235</v>
      </c>
      <c r="J249">
        <v>0.726248733351572</v>
      </c>
      <c r="K249">
        <v>0.415817998906299</v>
      </c>
      <c r="L249">
        <v>989.6512637523221</v>
      </c>
      <c r="M249">
        <v>19.085905504348</v>
      </c>
      <c r="N249">
        <v>60.090875678695</v>
      </c>
      <c r="O249">
        <v>51.2932892927906</v>
      </c>
      <c r="P249">
        <v>-0.0499111857845065</v>
      </c>
      <c r="Q249">
        <v>0.4634766176797</v>
      </c>
      <c r="R249">
        <v>0.78659780385523</v>
      </c>
      <c r="S249" t="s">
        <v>6291</v>
      </c>
      <c r="T249" t="s">
        <v>12060</v>
      </c>
      <c r="U249" t="s">
        <v>12060</v>
      </c>
      <c r="V249" t="s">
        <v>12060</v>
      </c>
      <c r="W249">
        <v>5</v>
      </c>
      <c r="X249" t="s">
        <v>12309</v>
      </c>
      <c r="Y249">
        <v>0.6835242468512398</v>
      </c>
      <c r="Z249">
        <f>HYPERLINK("Melting_Curves/meltCurve_B7Z4W5_.pdf", "Melting_Curves/meltCurve_B7Z4W5_.pdf")</f>
        <v>0</v>
      </c>
      <c r="AA249" t="s">
        <v>18321</v>
      </c>
      <c r="AB249" t="s">
        <v>24129</v>
      </c>
    </row>
    <row r="250" spans="1:28">
      <c r="A250" t="s">
        <v>276</v>
      </c>
      <c r="B250">
        <v>0.996172204351003</v>
      </c>
      <c r="C250">
        <v>0.976397399786155</v>
      </c>
      <c r="D250">
        <v>0.951071088190102</v>
      </c>
      <c r="E250">
        <v>0.7381944691185</v>
      </c>
      <c r="F250">
        <v>0.344377349844004</v>
      </c>
      <c r="G250">
        <v>0.132650402668084</v>
      </c>
      <c r="H250">
        <v>0.0554818957565549</v>
      </c>
      <c r="I250">
        <v>0.0486452011579252</v>
      </c>
      <c r="J250">
        <v>0.12242650327861</v>
      </c>
      <c r="K250">
        <v>0.0937632699352204</v>
      </c>
      <c r="L250">
        <v>1371.10743876736</v>
      </c>
      <c r="M250">
        <v>26.7065671265244</v>
      </c>
      <c r="N250">
        <v>51.6514443474006</v>
      </c>
      <c r="O250">
        <v>51.05443617042</v>
      </c>
      <c r="P250">
        <v>-0.121042364266851</v>
      </c>
      <c r="Q250">
        <v>0.0744317863693542</v>
      </c>
      <c r="R250">
        <v>0.996754729748875</v>
      </c>
      <c r="S250" t="s">
        <v>6292</v>
      </c>
      <c r="T250" t="s">
        <v>12060</v>
      </c>
      <c r="U250" t="s">
        <v>12060</v>
      </c>
      <c r="V250" t="s">
        <v>12060</v>
      </c>
      <c r="W250">
        <v>17</v>
      </c>
      <c r="X250" t="s">
        <v>12310</v>
      </c>
      <c r="Y250">
        <v>0.43165946120784</v>
      </c>
      <c r="Z250">
        <f>HYPERLINK("Melting_Curves/meltCurve_B7Z5C3_.pdf", "Melting_Curves/meltCurve_B7Z5C3_.pdf")</f>
        <v>0</v>
      </c>
      <c r="AA250" t="s">
        <v>18322</v>
      </c>
      <c r="AB250" t="s">
        <v>24130</v>
      </c>
    </row>
    <row r="251" spans="1:28">
      <c r="A251" t="s">
        <v>277</v>
      </c>
      <c r="B251">
        <v>0.996172204351003</v>
      </c>
      <c r="C251">
        <v>0.83256118827182</v>
      </c>
      <c r="D251">
        <v>0.827146479845859</v>
      </c>
      <c r="E251">
        <v>0.804045164288525</v>
      </c>
      <c r="F251">
        <v>0.665182137276806</v>
      </c>
      <c r="G251">
        <v>0.440781949064598</v>
      </c>
      <c r="H251">
        <v>0.317161607789731</v>
      </c>
      <c r="I251">
        <v>0.454540414012175</v>
      </c>
      <c r="J251">
        <v>1.25251652897795</v>
      </c>
      <c r="K251">
        <v>0.801460252230506</v>
      </c>
      <c r="L251">
        <v>823.6024683276841</v>
      </c>
      <c r="M251">
        <v>18.3659011770481</v>
      </c>
      <c r="O251">
        <v>44.3225947260257</v>
      </c>
      <c r="P251">
        <v>-0.0347168066915377</v>
      </c>
      <c r="Q251">
        <v>0.664885744566395</v>
      </c>
      <c r="R251">
        <v>0.154275676887435</v>
      </c>
      <c r="S251" t="s">
        <v>6293</v>
      </c>
      <c r="T251" t="s">
        <v>12060</v>
      </c>
      <c r="U251" t="s">
        <v>12060</v>
      </c>
      <c r="V251" t="s">
        <v>12060</v>
      </c>
      <c r="W251">
        <v>8</v>
      </c>
      <c r="X251" t="s">
        <v>12311</v>
      </c>
      <c r="Y251">
        <v>0.7260276084476033</v>
      </c>
      <c r="Z251">
        <f>HYPERLINK("Melting_Curves/meltCurve_B7Z5G4_.pdf", "Melting_Curves/meltCurve_B7Z5G4_.pdf")</f>
        <v>0</v>
      </c>
      <c r="AA251" t="s">
        <v>18323</v>
      </c>
      <c r="AB251" t="s">
        <v>24131</v>
      </c>
    </row>
    <row r="252" spans="1:28">
      <c r="A252" t="s">
        <v>278</v>
      </c>
      <c r="B252">
        <v>0.996172204351003</v>
      </c>
      <c r="C252">
        <v>1.0182801121861</v>
      </c>
      <c r="D252">
        <v>0.85041073728393</v>
      </c>
      <c r="E252">
        <v>0.327953822135876</v>
      </c>
      <c r="F252">
        <v>0.0722419463980777</v>
      </c>
      <c r="G252">
        <v>0.0570774668527993</v>
      </c>
      <c r="H252">
        <v>0.0275065182542769</v>
      </c>
      <c r="I252">
        <v>0.0244810501298898</v>
      </c>
      <c r="J252">
        <v>0.0869720518053242</v>
      </c>
      <c r="K252">
        <v>0.0761563960784431</v>
      </c>
      <c r="L252">
        <v>1695.87591608886</v>
      </c>
      <c r="M252">
        <v>35.1136867091927</v>
      </c>
      <c r="N252">
        <v>48.4457476623833</v>
      </c>
      <c r="O252">
        <v>48.1408721136681</v>
      </c>
      <c r="P252">
        <v>-0.173014194876259</v>
      </c>
      <c r="Q252">
        <v>0.0511931819042392</v>
      </c>
      <c r="R252">
        <v>0.9972666846046701</v>
      </c>
      <c r="S252" t="s">
        <v>6294</v>
      </c>
      <c r="T252" t="s">
        <v>12060</v>
      </c>
      <c r="U252" t="s">
        <v>12060</v>
      </c>
      <c r="V252" t="s">
        <v>12060</v>
      </c>
      <c r="W252">
        <v>6</v>
      </c>
      <c r="X252" t="s">
        <v>12312</v>
      </c>
      <c r="Y252">
        <v>0.3177329664868553</v>
      </c>
      <c r="Z252">
        <f>HYPERLINK("Melting_Curves/meltCurve_B7Z5N5_.pdf", "Melting_Curves/meltCurve_B7Z5N5_.pdf")</f>
        <v>0</v>
      </c>
      <c r="AA252" t="s">
        <v>18324</v>
      </c>
      <c r="AB252" t="s">
        <v>24132</v>
      </c>
    </row>
    <row r="253" spans="1:28">
      <c r="A253" t="s">
        <v>279</v>
      </c>
      <c r="B253">
        <v>0.996172204351003</v>
      </c>
      <c r="C253">
        <v>0.994424258037253</v>
      </c>
      <c r="D253">
        <v>0.920327185763001</v>
      </c>
      <c r="E253">
        <v>0.65094505282152</v>
      </c>
      <c r="F253">
        <v>0.267020079904438</v>
      </c>
      <c r="G253">
        <v>0.128792266267446</v>
      </c>
      <c r="H253">
        <v>0.054302675230045</v>
      </c>
      <c r="I253">
        <v>0.0612463505523743</v>
      </c>
      <c r="J253">
        <v>0.120118533079792</v>
      </c>
      <c r="K253">
        <v>0.09367085545013459</v>
      </c>
      <c r="L253">
        <v>1332.77590768382</v>
      </c>
      <c r="M253">
        <v>26.4045020738948</v>
      </c>
      <c r="N253">
        <v>50.8077300196481</v>
      </c>
      <c r="O253">
        <v>50.1884773827858</v>
      </c>
      <c r="P253">
        <v>-0.121094682143103</v>
      </c>
      <c r="Q253">
        <v>0.0793248936551755</v>
      </c>
      <c r="R253">
        <v>0.997569632339571</v>
      </c>
      <c r="S253" t="s">
        <v>6295</v>
      </c>
      <c r="T253" t="s">
        <v>12060</v>
      </c>
      <c r="U253" t="s">
        <v>12060</v>
      </c>
      <c r="V253" t="s">
        <v>12060</v>
      </c>
      <c r="W253">
        <v>10</v>
      </c>
      <c r="X253" t="s">
        <v>12313</v>
      </c>
      <c r="Y253">
        <v>0.4082195706342271</v>
      </c>
      <c r="Z253">
        <f>HYPERLINK("Melting_Curves/meltCurve_B7Z5N6_.pdf", "Melting_Curves/meltCurve_B7Z5N6_.pdf")</f>
        <v>0</v>
      </c>
      <c r="AA253" t="s">
        <v>18325</v>
      </c>
      <c r="AB253" t="s">
        <v>24133</v>
      </c>
    </row>
    <row r="254" spans="1:28">
      <c r="A254" t="s">
        <v>280</v>
      </c>
      <c r="B254">
        <v>0.996172204351003</v>
      </c>
      <c r="C254">
        <v>1.03992371323336</v>
      </c>
      <c r="D254">
        <v>0.999538875587581</v>
      </c>
      <c r="E254">
        <v>0.877087629652622</v>
      </c>
      <c r="F254">
        <v>0.73194979409396</v>
      </c>
      <c r="G254">
        <v>0.579213189302188</v>
      </c>
      <c r="H254">
        <v>0.443563922083892</v>
      </c>
      <c r="I254">
        <v>0.52420816594354</v>
      </c>
      <c r="J254">
        <v>0.886660682322713</v>
      </c>
      <c r="K254">
        <v>0.702181018329134</v>
      </c>
      <c r="L254">
        <v>1760.12169427716</v>
      </c>
      <c r="M254">
        <v>34.5935533185392</v>
      </c>
      <c r="O254">
        <v>50.7109315314642</v>
      </c>
      <c r="P254">
        <v>-0.0630712044530583</v>
      </c>
      <c r="Q254">
        <v>0.630175338994702</v>
      </c>
      <c r="R254">
        <v>0.696996415802889</v>
      </c>
      <c r="S254" t="s">
        <v>6296</v>
      </c>
      <c r="T254" t="s">
        <v>12060</v>
      </c>
      <c r="U254" t="s">
        <v>12060</v>
      </c>
      <c r="V254" t="s">
        <v>12060</v>
      </c>
      <c r="W254">
        <v>15</v>
      </c>
      <c r="X254" t="s">
        <v>12314</v>
      </c>
      <c r="Y254">
        <v>0.7660416972544601</v>
      </c>
      <c r="Z254">
        <f>HYPERLINK("Melting_Curves/meltCurve_B7Z5W1_.pdf", "Melting_Curves/meltCurve_B7Z5W1_.pdf")</f>
        <v>0</v>
      </c>
      <c r="AA254" t="s">
        <v>18326</v>
      </c>
      <c r="AB254" t="s">
        <v>24134</v>
      </c>
    </row>
    <row r="255" spans="1:28">
      <c r="A255" t="s">
        <v>281</v>
      </c>
      <c r="B255">
        <v>0.996172204351003</v>
      </c>
      <c r="C255">
        <v>1.00022398292026</v>
      </c>
      <c r="D255">
        <v>0.969508641788995</v>
      </c>
      <c r="E255">
        <v>0.924222060367914</v>
      </c>
      <c r="F255">
        <v>0.777200956550441</v>
      </c>
      <c r="G255">
        <v>0.45960243056712</v>
      </c>
      <c r="H255">
        <v>0.158796880183561</v>
      </c>
      <c r="I255">
        <v>0.0519690704645863</v>
      </c>
      <c r="J255">
        <v>0.0849390605538453</v>
      </c>
      <c r="K255">
        <v>0.0654266412315736</v>
      </c>
      <c r="L255">
        <v>1282.18298393996</v>
      </c>
      <c r="M255">
        <v>22.9043258026597</v>
      </c>
      <c r="N255">
        <v>56.1806991583213</v>
      </c>
      <c r="O255">
        <v>55.5584626367314</v>
      </c>
      <c r="P255">
        <v>-0.09901634815773901</v>
      </c>
      <c r="Q255">
        <v>0.0392921588087496</v>
      </c>
      <c r="R255">
        <v>0.99735362944483</v>
      </c>
      <c r="S255" t="s">
        <v>6297</v>
      </c>
      <c r="T255" t="s">
        <v>12060</v>
      </c>
      <c r="U255" t="s">
        <v>12060</v>
      </c>
      <c r="V255" t="s">
        <v>12060</v>
      </c>
      <c r="W255">
        <v>19</v>
      </c>
      <c r="X255" t="s">
        <v>12315</v>
      </c>
      <c r="Y255">
        <v>0.5611854059941491</v>
      </c>
      <c r="Z255">
        <f>HYPERLINK("Melting_Curves/meltCurve_B7Z6B8_.pdf", "Melting_Curves/meltCurve_B7Z6B8_.pdf")</f>
        <v>0</v>
      </c>
      <c r="AA255" t="s">
        <v>18327</v>
      </c>
      <c r="AB255" t="s">
        <v>24135</v>
      </c>
    </row>
    <row r="256" spans="1:28">
      <c r="A256" t="s">
        <v>282</v>
      </c>
      <c r="B256">
        <v>0.996172204351003</v>
      </c>
      <c r="C256">
        <v>0.778867253368045</v>
      </c>
      <c r="D256">
        <v>0.5765732074366809</v>
      </c>
      <c r="E256">
        <v>0.484096200032528</v>
      </c>
      <c r="F256">
        <v>0.232629630455464</v>
      </c>
      <c r="G256">
        <v>0.08542595765491059</v>
      </c>
      <c r="H256">
        <v>0.0326849653511965</v>
      </c>
      <c r="I256">
        <v>0.0485156378885658</v>
      </c>
      <c r="J256">
        <v>0.070959236421862</v>
      </c>
      <c r="K256">
        <v>0.0284501509300158</v>
      </c>
      <c r="L256">
        <v>599.301757229235</v>
      </c>
      <c r="M256">
        <v>12.4852380824117</v>
      </c>
      <c r="N256">
        <v>48.0293618567441</v>
      </c>
      <c r="O256">
        <v>46.8193110040276</v>
      </c>
      <c r="P256">
        <v>-0.0664345339411174</v>
      </c>
      <c r="Q256">
        <v>0.00369500233305802</v>
      </c>
      <c r="R256">
        <v>0.9809505777830561</v>
      </c>
      <c r="S256" t="s">
        <v>6298</v>
      </c>
      <c r="T256" t="s">
        <v>12060</v>
      </c>
      <c r="U256" t="s">
        <v>12060</v>
      </c>
      <c r="V256" t="s">
        <v>12060</v>
      </c>
      <c r="W256">
        <v>3</v>
      </c>
      <c r="X256" t="s">
        <v>12316</v>
      </c>
      <c r="Y256">
        <v>0.3057231742023527</v>
      </c>
      <c r="Z256">
        <f>HYPERLINK("Melting_Curves/meltCurve_B7Z7G5_.pdf", "Melting_Curves/meltCurve_B7Z7G5_.pdf")</f>
        <v>0</v>
      </c>
      <c r="AA256" t="s">
        <v>18328</v>
      </c>
      <c r="AB256" t="s">
        <v>24136</v>
      </c>
    </row>
    <row r="257" spans="1:28">
      <c r="A257" t="s">
        <v>283</v>
      </c>
      <c r="B257">
        <v>0.996172204351003</v>
      </c>
      <c r="C257">
        <v>1.02754931033777</v>
      </c>
      <c r="D257">
        <v>1.00908265642665</v>
      </c>
      <c r="E257">
        <v>0.702774963931447</v>
      </c>
      <c r="F257">
        <v>0.664917239706488</v>
      </c>
      <c r="G257">
        <v>0.209417248774805</v>
      </c>
      <c r="H257">
        <v>0</v>
      </c>
      <c r="I257">
        <v>0</v>
      </c>
      <c r="J257">
        <v>0.333641511326035</v>
      </c>
      <c r="K257">
        <v>0.227937604873002</v>
      </c>
      <c r="L257">
        <v>1259.62776545077</v>
      </c>
      <c r="M257">
        <v>23.8549939586368</v>
      </c>
      <c r="N257">
        <v>53.4719123898822</v>
      </c>
      <c r="O257">
        <v>52.4366631416609</v>
      </c>
      <c r="P257">
        <v>-0.0990724193336207</v>
      </c>
      <c r="Q257">
        <v>0.12891331662036</v>
      </c>
      <c r="R257">
        <v>0.9076295627333431</v>
      </c>
      <c r="S257" t="s">
        <v>6299</v>
      </c>
      <c r="T257" t="s">
        <v>12060</v>
      </c>
      <c r="U257" t="s">
        <v>12060</v>
      </c>
      <c r="V257" t="s">
        <v>12060</v>
      </c>
      <c r="W257">
        <v>1</v>
      </c>
      <c r="X257" t="s">
        <v>12317</v>
      </c>
      <c r="Y257">
        <v>0.5094232788615</v>
      </c>
      <c r="Z257">
        <f>HYPERLINK("Melting_Curves/meltCurve_B7Z7N9_.pdf", "Melting_Curves/meltCurve_B7Z7N9_.pdf")</f>
        <v>0</v>
      </c>
      <c r="AA257" t="s">
        <v>18329</v>
      </c>
      <c r="AB257" t="s">
        <v>24137</v>
      </c>
    </row>
    <row r="258" spans="1:28">
      <c r="A258" t="s">
        <v>284</v>
      </c>
      <c r="B258">
        <v>0.996172204351003</v>
      </c>
      <c r="C258">
        <v>0.858080645202956</v>
      </c>
      <c r="D258">
        <v>0.788018612830037</v>
      </c>
      <c r="E258">
        <v>0.284981137497312</v>
      </c>
      <c r="F258">
        <v>0.15693133473528</v>
      </c>
      <c r="G258">
        <v>0.07529481510703261</v>
      </c>
      <c r="H258">
        <v>0.0387154505661686</v>
      </c>
      <c r="I258">
        <v>0.0368569364041191</v>
      </c>
      <c r="J258">
        <v>0.07618583470773491</v>
      </c>
      <c r="K258">
        <v>0.0680493602925147</v>
      </c>
      <c r="L258">
        <v>1173.41331846239</v>
      </c>
      <c r="M258">
        <v>24.5742136791179</v>
      </c>
      <c r="N258">
        <v>47.9805721064036</v>
      </c>
      <c r="O258">
        <v>47.4369485706315</v>
      </c>
      <c r="P258">
        <v>-0.122292436654464</v>
      </c>
      <c r="Q258">
        <v>0.0557424835819282</v>
      </c>
      <c r="R258">
        <v>0.989126209246403</v>
      </c>
      <c r="S258" t="s">
        <v>6300</v>
      </c>
      <c r="T258" t="s">
        <v>12060</v>
      </c>
      <c r="U258" t="s">
        <v>12060</v>
      </c>
      <c r="V258" t="s">
        <v>12060</v>
      </c>
      <c r="W258">
        <v>34</v>
      </c>
      <c r="X258" t="s">
        <v>12318</v>
      </c>
      <c r="Y258">
        <v>0.3083363298911044</v>
      </c>
      <c r="Z258">
        <f>HYPERLINK("Melting_Curves/meltCurve_B7Z815_.pdf", "Melting_Curves/meltCurve_B7Z815_.pdf")</f>
        <v>0</v>
      </c>
      <c r="AA258" t="s">
        <v>18330</v>
      </c>
      <c r="AB258" t="s">
        <v>24138</v>
      </c>
    </row>
    <row r="259" spans="1:28">
      <c r="A259" t="s">
        <v>285</v>
      </c>
      <c r="B259">
        <v>0.996172204351003</v>
      </c>
      <c r="C259">
        <v>0.964314806440198</v>
      </c>
      <c r="D259">
        <v>0.8808390270317989</v>
      </c>
      <c r="E259">
        <v>0.6354700978169699</v>
      </c>
      <c r="F259">
        <v>0.296920153412847</v>
      </c>
      <c r="G259">
        <v>0.164339134062195</v>
      </c>
      <c r="H259">
        <v>0.0916240942903386</v>
      </c>
      <c r="I259">
        <v>0.106840122162084</v>
      </c>
      <c r="J259">
        <v>0.194573431619548</v>
      </c>
      <c r="K259">
        <v>0.151645602790654</v>
      </c>
      <c r="L259">
        <v>1198.26596015786</v>
      </c>
      <c r="M259">
        <v>23.9226550092945</v>
      </c>
      <c r="N259">
        <v>50.720083988987</v>
      </c>
      <c r="O259">
        <v>49.7431005711261</v>
      </c>
      <c r="P259">
        <v>-0.10475950928986</v>
      </c>
      <c r="Q259">
        <v>0.128695472379113</v>
      </c>
      <c r="R259">
        <v>0.992674253025692</v>
      </c>
      <c r="S259" t="s">
        <v>6301</v>
      </c>
      <c r="T259" t="s">
        <v>12060</v>
      </c>
      <c r="U259" t="s">
        <v>12060</v>
      </c>
      <c r="V259" t="s">
        <v>12060</v>
      </c>
      <c r="W259">
        <v>10</v>
      </c>
      <c r="X259" t="s">
        <v>12319</v>
      </c>
      <c r="Y259">
        <v>0.4302337575826037</v>
      </c>
      <c r="Z259">
        <f>HYPERLINK("Melting_Curves/meltCurve_B7Z817_.pdf", "Melting_Curves/meltCurve_B7Z817_.pdf")</f>
        <v>0</v>
      </c>
      <c r="AA259" t="s">
        <v>18331</v>
      </c>
      <c r="AB259" t="s">
        <v>24139</v>
      </c>
    </row>
    <row r="260" spans="1:28">
      <c r="A260" t="s">
        <v>286</v>
      </c>
      <c r="B260">
        <v>0.996172204351003</v>
      </c>
      <c r="C260">
        <v>0.971783259490945</v>
      </c>
      <c r="D260">
        <v>0.882164964874261</v>
      </c>
      <c r="E260">
        <v>0.802557728545318</v>
      </c>
      <c r="F260">
        <v>0.354616337404188</v>
      </c>
      <c r="G260">
        <v>0.119865288715754</v>
      </c>
      <c r="H260">
        <v>0.185207223471443</v>
      </c>
      <c r="I260">
        <v>0.508165310303023</v>
      </c>
      <c r="J260">
        <v>1.26729102209293</v>
      </c>
      <c r="K260">
        <v>0.96804349198907</v>
      </c>
      <c r="L260">
        <v>12408.7131312645</v>
      </c>
      <c r="M260">
        <v>250</v>
      </c>
      <c r="O260">
        <v>49.6316762183252</v>
      </c>
      <c r="P260">
        <v>-0.545017214497879</v>
      </c>
      <c r="Q260">
        <v>0.567198113686327</v>
      </c>
      <c r="R260">
        <v>0.21831196279933</v>
      </c>
      <c r="S260" t="s">
        <v>6302</v>
      </c>
      <c r="T260" t="s">
        <v>12060</v>
      </c>
      <c r="U260" t="s">
        <v>12060</v>
      </c>
      <c r="V260" t="s">
        <v>12060</v>
      </c>
      <c r="W260">
        <v>3</v>
      </c>
      <c r="X260" t="s">
        <v>12320</v>
      </c>
      <c r="Y260">
        <v>0.7062352259367345</v>
      </c>
      <c r="Z260">
        <f>HYPERLINK("Melting_Curves/meltCurve_B7Z860_.pdf", "Melting_Curves/meltCurve_B7Z860_.pdf")</f>
        <v>0</v>
      </c>
      <c r="AA260" t="s">
        <v>18332</v>
      </c>
      <c r="AB260" t="s">
        <v>24140</v>
      </c>
    </row>
    <row r="261" spans="1:28">
      <c r="A261" t="s">
        <v>287</v>
      </c>
      <c r="B261">
        <v>0.996172204351003</v>
      </c>
      <c r="C261">
        <v>0.933765717515275</v>
      </c>
      <c r="D261">
        <v>0.940889215328687</v>
      </c>
      <c r="E261">
        <v>0.878580282630798</v>
      </c>
      <c r="F261">
        <v>0.735662696304909</v>
      </c>
      <c r="G261">
        <v>0.506018627135131</v>
      </c>
      <c r="H261">
        <v>0.264756885330735</v>
      </c>
      <c r="I261">
        <v>0.293609218255776</v>
      </c>
      <c r="J261">
        <v>0.714497502372924</v>
      </c>
      <c r="K261">
        <v>0.462678793578927</v>
      </c>
      <c r="L261">
        <v>1527.32932629776</v>
      </c>
      <c r="M261">
        <v>28.8750684936514</v>
      </c>
      <c r="N261">
        <v>56.9131102753697</v>
      </c>
      <c r="O261">
        <v>52.6426468242399</v>
      </c>
      <c r="P261">
        <v>-0.0774895030504707</v>
      </c>
      <c r="Q261">
        <v>0.434914364326064</v>
      </c>
      <c r="R261">
        <v>0.786754166727187</v>
      </c>
      <c r="S261" t="s">
        <v>6303</v>
      </c>
      <c r="T261" t="s">
        <v>12060</v>
      </c>
      <c r="U261" t="s">
        <v>12060</v>
      </c>
      <c r="V261" t="s">
        <v>12060</v>
      </c>
      <c r="W261">
        <v>2</v>
      </c>
      <c r="X261" t="s">
        <v>12321</v>
      </c>
      <c r="Y261">
        <v>0.6817387430757008</v>
      </c>
      <c r="Z261">
        <f>HYPERLINK("Melting_Curves/meltCurve_B7Z9S8_.pdf", "Melting_Curves/meltCurve_B7Z9S8_.pdf")</f>
        <v>0</v>
      </c>
      <c r="AA261" t="s">
        <v>18333</v>
      </c>
      <c r="AB261" t="s">
        <v>24141</v>
      </c>
    </row>
    <row r="262" spans="1:28">
      <c r="A262" t="s">
        <v>288</v>
      </c>
      <c r="B262">
        <v>0.996172204351003</v>
      </c>
      <c r="C262">
        <v>0.964076595774696</v>
      </c>
      <c r="D262">
        <v>0.942711490457382</v>
      </c>
      <c r="E262">
        <v>0.838420750492939</v>
      </c>
      <c r="F262">
        <v>0.50561718529969</v>
      </c>
      <c r="G262">
        <v>0.131993608020778</v>
      </c>
      <c r="H262">
        <v>0.0793039641151594</v>
      </c>
      <c r="I262">
        <v>0.0699110744121922</v>
      </c>
      <c r="J262">
        <v>0.140360851280776</v>
      </c>
      <c r="K262">
        <v>0.0938767569705258</v>
      </c>
      <c r="L262">
        <v>1510.50426891984</v>
      </c>
      <c r="M262">
        <v>28.7118876730505</v>
      </c>
      <c r="N262">
        <v>52.941735908387</v>
      </c>
      <c r="O262">
        <v>52.3558203391963</v>
      </c>
      <c r="P262">
        <v>-0.125783325190263</v>
      </c>
      <c r="Q262">
        <v>0.08254932943753381</v>
      </c>
      <c r="R262">
        <v>0.992641715509864</v>
      </c>
      <c r="S262" t="s">
        <v>6304</v>
      </c>
      <c r="T262" t="s">
        <v>12060</v>
      </c>
      <c r="U262" t="s">
        <v>12060</v>
      </c>
      <c r="V262" t="s">
        <v>12060</v>
      </c>
      <c r="W262">
        <v>4</v>
      </c>
      <c r="X262" t="s">
        <v>12322</v>
      </c>
      <c r="Y262">
        <v>0.474602937124761</v>
      </c>
      <c r="Z262">
        <f>HYPERLINK("Melting_Curves/meltCurve_B7ZBJ4_.pdf", "Melting_Curves/meltCurve_B7ZBJ4_.pdf")</f>
        <v>0</v>
      </c>
      <c r="AA262" t="s">
        <v>18334</v>
      </c>
      <c r="AB262" t="s">
        <v>24142</v>
      </c>
    </row>
    <row r="263" spans="1:28">
      <c r="A263" t="s">
        <v>289</v>
      </c>
      <c r="B263">
        <v>0.996172204351003</v>
      </c>
      <c r="C263">
        <v>0.821955637850488</v>
      </c>
      <c r="D263">
        <v>0.728271446019078</v>
      </c>
      <c r="E263">
        <v>0.495175416434602</v>
      </c>
      <c r="F263">
        <v>0.327745637092987</v>
      </c>
      <c r="G263">
        <v>0.155910211769372</v>
      </c>
      <c r="H263">
        <v>0.128129049639666</v>
      </c>
      <c r="I263">
        <v>0.0964659708081553</v>
      </c>
      <c r="J263">
        <v>0.207338306100738</v>
      </c>
      <c r="K263">
        <v>0.128192206397941</v>
      </c>
      <c r="L263">
        <v>697.491578929659</v>
      </c>
      <c r="M263">
        <v>14.4102572185849</v>
      </c>
      <c r="N263">
        <v>49.2680008758206</v>
      </c>
      <c r="O263">
        <v>47.4989454379472</v>
      </c>
      <c r="P263">
        <v>-0.06737130357818701</v>
      </c>
      <c r="Q263">
        <v>0.111830522291711</v>
      </c>
      <c r="R263">
        <v>0.982713012017003</v>
      </c>
      <c r="S263" t="s">
        <v>6305</v>
      </c>
      <c r="T263" t="s">
        <v>12060</v>
      </c>
      <c r="U263" t="s">
        <v>12060</v>
      </c>
      <c r="V263" t="s">
        <v>12060</v>
      </c>
      <c r="W263">
        <v>1</v>
      </c>
      <c r="X263" t="s">
        <v>12323</v>
      </c>
      <c r="Y263">
        <v>0.3848399798789044</v>
      </c>
      <c r="Z263">
        <f>HYPERLINK("Melting_Curves/meltCurve_B7ZBP5_.pdf", "Melting_Curves/meltCurve_B7ZBP5_.pdf")</f>
        <v>0</v>
      </c>
      <c r="AA263" t="s">
        <v>18335</v>
      </c>
      <c r="AB263" t="s">
        <v>24143</v>
      </c>
    </row>
    <row r="264" spans="1:28">
      <c r="A264" t="s">
        <v>290</v>
      </c>
      <c r="B264">
        <v>0.996172204351003</v>
      </c>
      <c r="C264">
        <v>1.0180961024629</v>
      </c>
      <c r="D264">
        <v>0.909982032179292</v>
      </c>
      <c r="E264">
        <v>0.337699462263165</v>
      </c>
      <c r="F264">
        <v>0.134292424459695</v>
      </c>
      <c r="G264">
        <v>0.06532667409936101</v>
      </c>
      <c r="H264">
        <v>0.0346681558452703</v>
      </c>
      <c r="I264">
        <v>0.0249307680178664</v>
      </c>
      <c r="J264">
        <v>0.0750911547170133</v>
      </c>
      <c r="K264">
        <v>0.0496155837076225</v>
      </c>
      <c r="L264">
        <v>1850.07135820346</v>
      </c>
      <c r="M264">
        <v>38.0929569147722</v>
      </c>
      <c r="N264">
        <v>48.7199896300324</v>
      </c>
      <c r="O264">
        <v>48.4340138720722</v>
      </c>
      <c r="P264">
        <v>-0.185558804592492</v>
      </c>
      <c r="Q264">
        <v>0.0562733073495899</v>
      </c>
      <c r="R264">
        <v>0.997136491855294</v>
      </c>
      <c r="S264" t="s">
        <v>6306</v>
      </c>
      <c r="T264" t="s">
        <v>12060</v>
      </c>
      <c r="U264" t="s">
        <v>12060</v>
      </c>
      <c r="V264" t="s">
        <v>12060</v>
      </c>
      <c r="W264">
        <v>14</v>
      </c>
      <c r="X264" t="s">
        <v>12324</v>
      </c>
      <c r="Y264">
        <v>0.329283299120153</v>
      </c>
      <c r="Z264">
        <f>HYPERLINK("Melting_Curves/meltCurve_B7ZC38_.pdf", "Melting_Curves/meltCurve_B7ZC38_.pdf")</f>
        <v>0</v>
      </c>
      <c r="AA264" t="s">
        <v>18336</v>
      </c>
      <c r="AB264" t="s">
        <v>24144</v>
      </c>
    </row>
    <row r="265" spans="1:28">
      <c r="A265" t="s">
        <v>291</v>
      </c>
      <c r="B265">
        <v>0.996172204351003</v>
      </c>
      <c r="C265">
        <v>0.912538958837815</v>
      </c>
      <c r="D265">
        <v>0.870662532104693</v>
      </c>
      <c r="E265">
        <v>0.491462245051622</v>
      </c>
      <c r="F265">
        <v>0.156295358916169</v>
      </c>
      <c r="G265">
        <v>0.0758464196631288</v>
      </c>
      <c r="H265">
        <v>0.0448438668275684</v>
      </c>
      <c r="I265">
        <v>0.0185734062458372</v>
      </c>
      <c r="J265">
        <v>0.0813145147855561</v>
      </c>
      <c r="K265">
        <v>0.0456078962632205</v>
      </c>
      <c r="L265">
        <v>1230.54990711488</v>
      </c>
      <c r="M265">
        <v>24.9736463379656</v>
      </c>
      <c r="N265">
        <v>49.4475803244711</v>
      </c>
      <c r="O265">
        <v>48.9612560574812</v>
      </c>
      <c r="P265">
        <v>-0.122165686536805</v>
      </c>
      <c r="Q265">
        <v>0.041981357061414</v>
      </c>
      <c r="R265">
        <v>0.9954610049234039</v>
      </c>
      <c r="S265" t="s">
        <v>6307</v>
      </c>
      <c r="T265" t="s">
        <v>12060</v>
      </c>
      <c r="U265" t="s">
        <v>12060</v>
      </c>
      <c r="V265" t="s">
        <v>12060</v>
      </c>
      <c r="W265">
        <v>7</v>
      </c>
      <c r="X265" t="s">
        <v>12325</v>
      </c>
      <c r="Y265">
        <v>0.3466592669267479</v>
      </c>
      <c r="Z265">
        <f>HYPERLINK("Melting_Curves/meltCurve_B7ZKK9_.pdf", "Melting_Curves/meltCurve_B7ZKK9_.pdf")</f>
        <v>0</v>
      </c>
      <c r="AA265" t="s">
        <v>18337</v>
      </c>
      <c r="AB265" t="s">
        <v>24145</v>
      </c>
    </row>
    <row r="266" spans="1:28">
      <c r="A266" t="s">
        <v>292</v>
      </c>
      <c r="B266">
        <v>0.996172204351003</v>
      </c>
      <c r="C266">
        <v>0.989588449254212</v>
      </c>
      <c r="D266">
        <v>0.95709021830715</v>
      </c>
      <c r="E266">
        <v>0.821592718804683</v>
      </c>
      <c r="F266">
        <v>0.746068950976935</v>
      </c>
      <c r="G266">
        <v>0.578111776455955</v>
      </c>
      <c r="H266">
        <v>0.435130443557474</v>
      </c>
      <c r="I266">
        <v>0.707343307891809</v>
      </c>
      <c r="J266">
        <v>1.43777988571791</v>
      </c>
      <c r="K266">
        <v>1.12243273160891</v>
      </c>
      <c r="L266">
        <v>11547.9141592888</v>
      </c>
      <c r="M266">
        <v>250</v>
      </c>
      <c r="O266">
        <v>46.1887148253204</v>
      </c>
      <c r="P266">
        <v>-0.222600101096294</v>
      </c>
      <c r="Q266">
        <v>0.835494248906801</v>
      </c>
      <c r="R266">
        <v>0.060931812144305</v>
      </c>
      <c r="S266" t="s">
        <v>6308</v>
      </c>
      <c r="T266" t="s">
        <v>12060</v>
      </c>
      <c r="U266" t="s">
        <v>12060</v>
      </c>
      <c r="V266" t="s">
        <v>12060</v>
      </c>
      <c r="W266">
        <v>5</v>
      </c>
      <c r="X266" t="s">
        <v>12326</v>
      </c>
      <c r="Y266">
        <v>0.86945968885743</v>
      </c>
      <c r="Z266">
        <f>HYPERLINK("Melting_Curves/meltCurve_B7ZKQ9_.pdf", "Melting_Curves/meltCurve_B7ZKQ9_.pdf")</f>
        <v>0</v>
      </c>
      <c r="AA266" t="s">
        <v>18338</v>
      </c>
      <c r="AB266" t="s">
        <v>24146</v>
      </c>
    </row>
    <row r="267" spans="1:28">
      <c r="A267" t="s">
        <v>293</v>
      </c>
      <c r="B267">
        <v>0.996172204351003</v>
      </c>
      <c r="C267">
        <v>1.01541319911857</v>
      </c>
      <c r="D267">
        <v>1.00422275695777</v>
      </c>
      <c r="E267">
        <v>0.89740357311522</v>
      </c>
      <c r="F267">
        <v>0.768897772044</v>
      </c>
      <c r="G267">
        <v>0.624549588310868</v>
      </c>
      <c r="H267">
        <v>0.402400049573556</v>
      </c>
      <c r="I267">
        <v>0.262475130325544</v>
      </c>
      <c r="J267">
        <v>0.135563276022616</v>
      </c>
      <c r="K267">
        <v>0.165913894424312</v>
      </c>
      <c r="L267">
        <v>773.820789531523</v>
      </c>
      <c r="M267">
        <v>13.2620782502272</v>
      </c>
      <c r="N267">
        <v>58.6808623076351</v>
      </c>
      <c r="O267">
        <v>57.0695891898281</v>
      </c>
      <c r="P267">
        <v>-0.0560024912078996</v>
      </c>
      <c r="Q267">
        <v>0.0361941226253678</v>
      </c>
      <c r="R267">
        <v>0.9947456749708971</v>
      </c>
      <c r="S267" t="s">
        <v>6309</v>
      </c>
      <c r="T267" t="s">
        <v>12060</v>
      </c>
      <c r="U267" t="s">
        <v>12060</v>
      </c>
      <c r="V267" t="s">
        <v>12060</v>
      </c>
      <c r="W267">
        <v>3</v>
      </c>
      <c r="X267" t="s">
        <v>12327</v>
      </c>
      <c r="Y267">
        <v>0.6373070382348602</v>
      </c>
      <c r="Z267">
        <f>HYPERLINK("Melting_Curves/meltCurve_B7ZL88_.pdf", "Melting_Curves/meltCurve_B7ZL88_.pdf")</f>
        <v>0</v>
      </c>
      <c r="AA267" t="s">
        <v>18339</v>
      </c>
      <c r="AB267" t="s">
        <v>24147</v>
      </c>
    </row>
    <row r="268" spans="1:28">
      <c r="A268" t="s">
        <v>294</v>
      </c>
      <c r="B268">
        <v>0.996172204351003</v>
      </c>
      <c r="C268">
        <v>0.875584965725258</v>
      </c>
      <c r="D268">
        <v>0.599475096143758</v>
      </c>
      <c r="E268">
        <v>0.256443394856375</v>
      </c>
      <c r="F268">
        <v>0.169310662742228</v>
      </c>
      <c r="G268">
        <v>0.0860346191590112</v>
      </c>
      <c r="H268">
        <v>0.0359566123888155</v>
      </c>
      <c r="I268">
        <v>0.029564337455627</v>
      </c>
      <c r="J268">
        <v>0.0649611414369327</v>
      </c>
      <c r="K268">
        <v>0.0699792100096568</v>
      </c>
      <c r="L268">
        <v>967.331761704951</v>
      </c>
      <c r="M268">
        <v>20.7034210718142</v>
      </c>
      <c r="N268">
        <v>46.9887385894857</v>
      </c>
      <c r="O268">
        <v>46.2939205422832</v>
      </c>
      <c r="P268">
        <v>-0.105636697276929</v>
      </c>
      <c r="Q268">
        <v>0.0551903411101696</v>
      </c>
      <c r="R268">
        <v>0.996106896941101</v>
      </c>
      <c r="S268" t="s">
        <v>6310</v>
      </c>
      <c r="T268" t="s">
        <v>12060</v>
      </c>
      <c r="U268" t="s">
        <v>12060</v>
      </c>
      <c r="V268" t="s">
        <v>12060</v>
      </c>
      <c r="W268">
        <v>17</v>
      </c>
      <c r="X268" t="s">
        <v>12328</v>
      </c>
      <c r="Y268">
        <v>0.2798890175372462</v>
      </c>
      <c r="Z268">
        <f>HYPERLINK("Melting_Curves/meltCurve_B7ZLX3_.pdf", "Melting_Curves/meltCurve_B7ZLX3_.pdf")</f>
        <v>0</v>
      </c>
      <c r="AA268" t="s">
        <v>18340</v>
      </c>
      <c r="AB268" t="s">
        <v>24148</v>
      </c>
    </row>
    <row r="269" spans="1:28">
      <c r="A269" t="s">
        <v>295</v>
      </c>
      <c r="B269">
        <v>0.996172204351003</v>
      </c>
      <c r="C269">
        <v>0.940189202367682</v>
      </c>
      <c r="D269">
        <v>0.707781693997243</v>
      </c>
      <c r="E269">
        <v>0.318703763868075</v>
      </c>
      <c r="F269">
        <v>0.169120184433007</v>
      </c>
      <c r="G269">
        <v>0.134337816815749</v>
      </c>
      <c r="H269">
        <v>0.0483859547082014</v>
      </c>
      <c r="I269">
        <v>0.0422042276023734</v>
      </c>
      <c r="J269">
        <v>0.08529830682047269</v>
      </c>
      <c r="K269">
        <v>0.0577001119209317</v>
      </c>
      <c r="L269">
        <v>1067.59497553383</v>
      </c>
      <c r="M269">
        <v>22.4271566649882</v>
      </c>
      <c r="N269">
        <v>47.9137364530906</v>
      </c>
      <c r="O269">
        <v>47.2291533493419</v>
      </c>
      <c r="P269">
        <v>-0.110676672445473</v>
      </c>
      <c r="Q269">
        <v>0.0677271398030021</v>
      </c>
      <c r="R269">
        <v>0.996403747604613</v>
      </c>
      <c r="S269" t="s">
        <v>6311</v>
      </c>
      <c r="T269" t="s">
        <v>12060</v>
      </c>
      <c r="U269" t="s">
        <v>12060</v>
      </c>
      <c r="V269" t="s">
        <v>12060</v>
      </c>
      <c r="W269">
        <v>6</v>
      </c>
      <c r="X269" t="s">
        <v>12329</v>
      </c>
      <c r="Y269">
        <v>0.3144295066046926</v>
      </c>
      <c r="Z269">
        <f>HYPERLINK("Melting_Curves/meltCurve_B7ZLZ0_.pdf", "Melting_Curves/meltCurve_B7ZLZ0_.pdf")</f>
        <v>0</v>
      </c>
      <c r="AA269" t="s">
        <v>18341</v>
      </c>
      <c r="AB269" t="s">
        <v>24149</v>
      </c>
    </row>
    <row r="270" spans="1:28">
      <c r="A270" t="s">
        <v>296</v>
      </c>
      <c r="B270">
        <v>0.996172204351003</v>
      </c>
      <c r="C270">
        <v>0.8720723175270551</v>
      </c>
      <c r="D270">
        <v>0.77350479863442</v>
      </c>
      <c r="E270">
        <v>0.6143328348674491</v>
      </c>
      <c r="F270">
        <v>0.44808154867013</v>
      </c>
      <c r="G270">
        <v>0.26913912898431</v>
      </c>
      <c r="H270">
        <v>0.129299115168018</v>
      </c>
      <c r="I270">
        <v>0.0765237060055346</v>
      </c>
      <c r="J270">
        <v>0.252614010111419</v>
      </c>
      <c r="K270">
        <v>0.325635002549934</v>
      </c>
      <c r="L270">
        <v>718.080087082007</v>
      </c>
      <c r="M270">
        <v>14.496785464299</v>
      </c>
      <c r="N270">
        <v>51.0661760121622</v>
      </c>
      <c r="O270">
        <v>48.6198045884658</v>
      </c>
      <c r="P270">
        <v>-0.0614012484216373</v>
      </c>
      <c r="Q270">
        <v>0.176376831535203</v>
      </c>
      <c r="R270">
        <v>0.939634697135536</v>
      </c>
      <c r="S270" t="s">
        <v>6312</v>
      </c>
      <c r="T270" t="s">
        <v>12060</v>
      </c>
      <c r="U270" t="s">
        <v>12060</v>
      </c>
      <c r="V270" t="s">
        <v>12060</v>
      </c>
      <c r="W270">
        <v>6</v>
      </c>
      <c r="X270" t="s">
        <v>12330</v>
      </c>
      <c r="Y270">
        <v>0.4593332856665572</v>
      </c>
      <c r="Z270">
        <f>HYPERLINK("Melting_Curves/meltCurve_B7ZLZ2_.pdf", "Melting_Curves/meltCurve_B7ZLZ2_.pdf")</f>
        <v>0</v>
      </c>
      <c r="AA270" t="s">
        <v>18342</v>
      </c>
      <c r="AB270" t="s">
        <v>24150</v>
      </c>
    </row>
    <row r="271" spans="1:28">
      <c r="A271" t="s">
        <v>297</v>
      </c>
      <c r="B271">
        <v>0.996172204351003</v>
      </c>
      <c r="C271">
        <v>0.9021102578268529</v>
      </c>
      <c r="D271">
        <v>0.846159220138639</v>
      </c>
      <c r="E271">
        <v>0.755715995436448</v>
      </c>
      <c r="F271">
        <v>0.626858269692058</v>
      </c>
      <c r="G271">
        <v>0.261526068552419</v>
      </c>
      <c r="H271">
        <v>0.131773306227332</v>
      </c>
      <c r="I271">
        <v>0.10489426823067</v>
      </c>
      <c r="J271">
        <v>0.0911862136833148</v>
      </c>
      <c r="K271">
        <v>0.0660267676898789</v>
      </c>
      <c r="L271">
        <v>718.730692648091</v>
      </c>
      <c r="M271">
        <v>13.3958144935421</v>
      </c>
      <c r="N271">
        <v>53.6862483496496</v>
      </c>
      <c r="O271">
        <v>52.5000215231101</v>
      </c>
      <c r="P271">
        <v>-0.06353903341810881</v>
      </c>
      <c r="Q271">
        <v>0.00408398706896428</v>
      </c>
      <c r="R271">
        <v>0.9819189530818631</v>
      </c>
      <c r="S271" t="s">
        <v>6313</v>
      </c>
      <c r="T271" t="s">
        <v>12060</v>
      </c>
      <c r="U271" t="s">
        <v>12060</v>
      </c>
      <c r="V271" t="s">
        <v>12060</v>
      </c>
      <c r="W271">
        <v>3</v>
      </c>
      <c r="X271" t="s">
        <v>12331</v>
      </c>
      <c r="Y271">
        <v>0.4812145030479711</v>
      </c>
      <c r="Z271">
        <f>HYPERLINK("Melting_Curves/meltCurve_B7ZM03_.pdf", "Melting_Curves/meltCurve_B7ZM03_.pdf")</f>
        <v>0</v>
      </c>
      <c r="AA271" t="s">
        <v>18343</v>
      </c>
      <c r="AB271" t="s">
        <v>24151</v>
      </c>
    </row>
    <row r="272" spans="1:28">
      <c r="A272" t="s">
        <v>298</v>
      </c>
      <c r="B272">
        <v>0.996172204351003</v>
      </c>
      <c r="C272">
        <v>0.881006701367832</v>
      </c>
      <c r="D272">
        <v>0.748946962519916</v>
      </c>
      <c r="E272">
        <v>0.737887669619547</v>
      </c>
      <c r="F272">
        <v>0.564424060293466</v>
      </c>
      <c r="G272">
        <v>0.455807805046333</v>
      </c>
      <c r="H272">
        <v>0.216822567852034</v>
      </c>
      <c r="I272">
        <v>0.37340002782746</v>
      </c>
      <c r="J272">
        <v>0.8894134929955561</v>
      </c>
      <c r="K272">
        <v>0.612700962331165</v>
      </c>
      <c r="L272">
        <v>810.00253976649</v>
      </c>
      <c r="M272">
        <v>17.4008227511236</v>
      </c>
      <c r="O272">
        <v>45.9479296076314</v>
      </c>
      <c r="P272">
        <v>-0.0459350581874177</v>
      </c>
      <c r="Q272">
        <v>0.514850121280664</v>
      </c>
      <c r="R272">
        <v>0.496297229620382</v>
      </c>
      <c r="S272" t="s">
        <v>6314</v>
      </c>
      <c r="T272" t="s">
        <v>12060</v>
      </c>
      <c r="U272" t="s">
        <v>12060</v>
      </c>
      <c r="V272" t="s">
        <v>12060</v>
      </c>
      <c r="W272">
        <v>2</v>
      </c>
      <c r="X272" t="s">
        <v>12332</v>
      </c>
      <c r="Y272">
        <v>0.6306525978987571</v>
      </c>
      <c r="Z272">
        <f>HYPERLINK("Melting_Curves/meltCurve_B8Q185_.pdf", "Melting_Curves/meltCurve_B8Q185_.pdf")</f>
        <v>0</v>
      </c>
      <c r="AA272" t="s">
        <v>18344</v>
      </c>
      <c r="AB272" t="s">
        <v>24152</v>
      </c>
    </row>
    <row r="273" spans="1:28">
      <c r="A273" t="s">
        <v>299</v>
      </c>
      <c r="B273">
        <v>0.996172204351003</v>
      </c>
      <c r="C273">
        <v>1.0027646341351</v>
      </c>
      <c r="D273">
        <v>0.780992363775613</v>
      </c>
      <c r="E273">
        <v>0.504947932344022</v>
      </c>
      <c r="F273">
        <v>0.371200240578837</v>
      </c>
      <c r="G273">
        <v>0.266393705589751</v>
      </c>
      <c r="H273">
        <v>0.173552771128547</v>
      </c>
      <c r="I273">
        <v>0.192395610250683</v>
      </c>
      <c r="J273">
        <v>0.42588749864768</v>
      </c>
      <c r="K273">
        <v>0.192745415239313</v>
      </c>
      <c r="L273">
        <v>1063.1657449589</v>
      </c>
      <c r="M273">
        <v>22.0629717026755</v>
      </c>
      <c r="N273">
        <v>49.7356292527012</v>
      </c>
      <c r="O273">
        <v>47.7971439278215</v>
      </c>
      <c r="P273">
        <v>-0.0867396655830813</v>
      </c>
      <c r="Q273">
        <v>0.248366502087663</v>
      </c>
      <c r="R273">
        <v>0.948263041930112</v>
      </c>
      <c r="S273" t="s">
        <v>6315</v>
      </c>
      <c r="T273" t="s">
        <v>12060</v>
      </c>
      <c r="U273" t="s">
        <v>12060</v>
      </c>
      <c r="V273" t="s">
        <v>12060</v>
      </c>
      <c r="W273">
        <v>4</v>
      </c>
      <c r="X273" t="s">
        <v>12333</v>
      </c>
      <c r="Y273">
        <v>0.4621579386467155</v>
      </c>
      <c r="Z273">
        <f>HYPERLINK("Melting_Curves/meltCurve_B8ZZN6_.pdf", "Melting_Curves/meltCurve_B8ZZN6_.pdf")</f>
        <v>0</v>
      </c>
      <c r="AA273" t="s">
        <v>18345</v>
      </c>
      <c r="AB273" t="s">
        <v>24153</v>
      </c>
    </row>
    <row r="274" spans="1:28">
      <c r="A274" t="s">
        <v>300</v>
      </c>
      <c r="B274">
        <v>0.996172204351003</v>
      </c>
      <c r="C274">
        <v>0.825710723935678</v>
      </c>
      <c r="D274">
        <v>0.856444335218893</v>
      </c>
      <c r="E274">
        <v>0.853073001046399</v>
      </c>
      <c r="F274">
        <v>0.825619420314133</v>
      </c>
      <c r="G274">
        <v>0.819837006307864</v>
      </c>
      <c r="H274">
        <v>0.673319240514299</v>
      </c>
      <c r="I274">
        <v>1.2347456936233</v>
      </c>
      <c r="J274">
        <v>3.15930005551615</v>
      </c>
      <c r="K274">
        <v>1.45639599713635</v>
      </c>
      <c r="L274">
        <v>15000</v>
      </c>
      <c r="M274">
        <v>234.253970197059</v>
      </c>
      <c r="O274">
        <v>64.0283992845649</v>
      </c>
      <c r="P274">
        <v>0.457324353799188</v>
      </c>
      <c r="Q274">
        <v>1.5</v>
      </c>
      <c r="R274">
        <v>0.385647587993401</v>
      </c>
      <c r="S274" t="s">
        <v>6316</v>
      </c>
      <c r="T274" t="s">
        <v>12060</v>
      </c>
      <c r="U274" t="s">
        <v>12060</v>
      </c>
      <c r="V274" t="s">
        <v>12060</v>
      </c>
      <c r="W274">
        <v>9</v>
      </c>
      <c r="X274" t="s">
        <v>12334</v>
      </c>
      <c r="Y274">
        <v>1.099384897252315</v>
      </c>
      <c r="Z274">
        <f>HYPERLINK("Melting_Curves/meltCurve_B8ZZQ6_.pdf", "Melting_Curves/meltCurve_B8ZZQ6_.pdf")</f>
        <v>0</v>
      </c>
      <c r="AA274" t="s">
        <v>18346</v>
      </c>
      <c r="AB274" t="s">
        <v>24154</v>
      </c>
    </row>
    <row r="275" spans="1:28">
      <c r="A275" t="s">
        <v>301</v>
      </c>
      <c r="B275">
        <v>0.996172204351003</v>
      </c>
      <c r="C275">
        <v>0.978265693842158</v>
      </c>
      <c r="D275">
        <v>0.735279850321487</v>
      </c>
      <c r="E275">
        <v>0.429933355555235</v>
      </c>
      <c r="F275">
        <v>0.350280858987103</v>
      </c>
      <c r="G275">
        <v>0.209975909528772</v>
      </c>
      <c r="H275">
        <v>0.0802417778019328</v>
      </c>
      <c r="I275">
        <v>0.06976987313498249</v>
      </c>
      <c r="J275">
        <v>0.11510204707904</v>
      </c>
      <c r="K275">
        <v>0.105344607781938</v>
      </c>
      <c r="L275">
        <v>786.762743266903</v>
      </c>
      <c r="M275">
        <v>16.1017458467923</v>
      </c>
      <c r="N275">
        <v>49.4564648483987</v>
      </c>
      <c r="O275">
        <v>48.1269303553405</v>
      </c>
      <c r="P275">
        <v>-0.0762883419947763</v>
      </c>
      <c r="Q275">
        <v>0.08798886943443079</v>
      </c>
      <c r="R275">
        <v>0.98477803555327</v>
      </c>
      <c r="S275" t="s">
        <v>6317</v>
      </c>
      <c r="T275" t="s">
        <v>12060</v>
      </c>
      <c r="U275" t="s">
        <v>12060</v>
      </c>
      <c r="V275" t="s">
        <v>12060</v>
      </c>
      <c r="W275">
        <v>3</v>
      </c>
      <c r="X275" t="s">
        <v>12335</v>
      </c>
      <c r="Y275">
        <v>0.3771416137543561</v>
      </c>
      <c r="Z275">
        <f>HYPERLINK("Melting_Curves/meltCurve_B8ZZS4_.pdf", "Melting_Curves/meltCurve_B8ZZS4_.pdf")</f>
        <v>0</v>
      </c>
      <c r="AA275" t="s">
        <v>18347</v>
      </c>
      <c r="AB275" t="s">
        <v>24155</v>
      </c>
    </row>
    <row r="276" spans="1:28">
      <c r="A276" t="s">
        <v>302</v>
      </c>
      <c r="B276">
        <v>0.996172204351003</v>
      </c>
      <c r="C276">
        <v>0.886205319916625</v>
      </c>
      <c r="D276">
        <v>1.01321125807923</v>
      </c>
      <c r="E276">
        <v>1.02987130823469</v>
      </c>
      <c r="F276">
        <v>0.898206942752152</v>
      </c>
      <c r="G276">
        <v>0.382498193317565</v>
      </c>
      <c r="H276">
        <v>0.189644608724108</v>
      </c>
      <c r="I276">
        <v>0.07607677650758</v>
      </c>
      <c r="J276">
        <v>0.257056866055111</v>
      </c>
      <c r="K276">
        <v>0.18151231226925</v>
      </c>
      <c r="L276">
        <v>2610.01243451395</v>
      </c>
      <c r="M276">
        <v>47.0453369555878</v>
      </c>
      <c r="N276">
        <v>55.982745069303</v>
      </c>
      <c r="O276">
        <v>55.3787060438811</v>
      </c>
      <c r="P276">
        <v>-0.175710907903605</v>
      </c>
      <c r="Q276">
        <v>0.172659263226169</v>
      </c>
      <c r="R276">
        <v>0.978803896666444</v>
      </c>
      <c r="S276" t="s">
        <v>6318</v>
      </c>
      <c r="T276" t="s">
        <v>12060</v>
      </c>
      <c r="U276" t="s">
        <v>12060</v>
      </c>
      <c r="V276" t="s">
        <v>12060</v>
      </c>
      <c r="W276">
        <v>3</v>
      </c>
      <c r="X276" t="s">
        <v>12336</v>
      </c>
      <c r="Y276">
        <v>0.6018157046710589</v>
      </c>
      <c r="Z276">
        <f>HYPERLINK("Melting_Curves/meltCurve_B8ZZT9_.pdf", "Melting_Curves/meltCurve_B8ZZT9_.pdf")</f>
        <v>0</v>
      </c>
      <c r="AA276" t="s">
        <v>18348</v>
      </c>
      <c r="AB276" t="s">
        <v>24156</v>
      </c>
    </row>
    <row r="277" spans="1:28">
      <c r="A277" t="s">
        <v>303</v>
      </c>
      <c r="B277">
        <v>0.996172204351003</v>
      </c>
      <c r="C277">
        <v>0.817525697353746</v>
      </c>
      <c r="D277">
        <v>0.810850277936869</v>
      </c>
      <c r="E277">
        <v>0.768195733081364</v>
      </c>
      <c r="F277">
        <v>0.574348157759779</v>
      </c>
      <c r="G277">
        <v>0.353985520096206</v>
      </c>
      <c r="H277">
        <v>0.21527249474704</v>
      </c>
      <c r="I277">
        <v>0.187379041716853</v>
      </c>
      <c r="J277">
        <v>0.6405524906617029</v>
      </c>
      <c r="K277">
        <v>0.543764164321374</v>
      </c>
      <c r="L277">
        <v>762.5181773557121</v>
      </c>
      <c r="M277">
        <v>15.5273990894639</v>
      </c>
      <c r="N277">
        <v>54.1147934210861</v>
      </c>
      <c r="O277">
        <v>48.3150164967296</v>
      </c>
      <c r="P277">
        <v>-0.049726597104112</v>
      </c>
      <c r="Q277">
        <v>0.381137964976467</v>
      </c>
      <c r="R277">
        <v>0.68620277050106</v>
      </c>
      <c r="S277" t="s">
        <v>6319</v>
      </c>
      <c r="T277" t="s">
        <v>12060</v>
      </c>
      <c r="U277" t="s">
        <v>12060</v>
      </c>
      <c r="V277" t="s">
        <v>12060</v>
      </c>
      <c r="W277">
        <v>1</v>
      </c>
      <c r="X277" t="s">
        <v>12337</v>
      </c>
      <c r="Y277">
        <v>0.583277642741063</v>
      </c>
      <c r="Z277">
        <f>HYPERLINK("Melting_Curves/meltCurve_B8ZZV6_.pdf", "Melting_Curves/meltCurve_B8ZZV6_.pdf")</f>
        <v>0</v>
      </c>
      <c r="AA277" t="s">
        <v>18349</v>
      </c>
      <c r="AB277" t="s">
        <v>24157</v>
      </c>
    </row>
    <row r="278" spans="1:28">
      <c r="A278" t="s">
        <v>304</v>
      </c>
      <c r="B278">
        <v>0.996172204351003</v>
      </c>
      <c r="C278">
        <v>1.0526919745539</v>
      </c>
      <c r="D278">
        <v>1.01751815381902</v>
      </c>
      <c r="E278">
        <v>0.749576771203275</v>
      </c>
      <c r="F278">
        <v>0.554554000948645</v>
      </c>
      <c r="G278">
        <v>0.243468613918578</v>
      </c>
      <c r="H278">
        <v>0.0428232636244109</v>
      </c>
      <c r="I278">
        <v>0.0183492862009947</v>
      </c>
      <c r="J278">
        <v>0.0552527632854744</v>
      </c>
      <c r="K278">
        <v>0.0614118703757743</v>
      </c>
      <c r="L278">
        <v>1082.23472623053</v>
      </c>
      <c r="M278">
        <v>20.3217818203615</v>
      </c>
      <c r="N278">
        <v>53.3519300392957</v>
      </c>
      <c r="O278">
        <v>52.74727446343</v>
      </c>
      <c r="P278">
        <v>-0.0945725479549604</v>
      </c>
      <c r="Q278">
        <v>0.0181389833829521</v>
      </c>
      <c r="R278">
        <v>0.989563552354055</v>
      </c>
      <c r="S278" t="s">
        <v>6320</v>
      </c>
      <c r="T278" t="s">
        <v>12060</v>
      </c>
      <c r="U278" t="s">
        <v>12060</v>
      </c>
      <c r="V278" t="s">
        <v>12060</v>
      </c>
      <c r="W278">
        <v>7</v>
      </c>
      <c r="X278" t="s">
        <v>12338</v>
      </c>
      <c r="Y278">
        <v>0.4650685830603002</v>
      </c>
      <c r="Z278">
        <f>HYPERLINK("Melting_Curves/meltCurve_B8ZZW5_.pdf", "Melting_Curves/meltCurve_B8ZZW5_.pdf")</f>
        <v>0</v>
      </c>
      <c r="AA278" t="s">
        <v>18350</v>
      </c>
      <c r="AB278" t="s">
        <v>24158</v>
      </c>
    </row>
    <row r="279" spans="1:28">
      <c r="A279" t="s">
        <v>305</v>
      </c>
      <c r="B279">
        <v>0.996172204351003</v>
      </c>
      <c r="C279">
        <v>1.07822672652659</v>
      </c>
      <c r="D279">
        <v>0.973105322601392</v>
      </c>
      <c r="E279">
        <v>0.804089825652438</v>
      </c>
      <c r="F279">
        <v>0.380845758595293</v>
      </c>
      <c r="G279">
        <v>0.160348818999014</v>
      </c>
      <c r="H279">
        <v>0.0677538314419566</v>
      </c>
      <c r="I279">
        <v>0.0507932159521051</v>
      </c>
      <c r="J279">
        <v>0.0910684593714486</v>
      </c>
      <c r="K279">
        <v>0.0894711048369654</v>
      </c>
      <c r="L279">
        <v>1476.01905899024</v>
      </c>
      <c r="M279">
        <v>28.4306895656931</v>
      </c>
      <c r="N279">
        <v>52.203796898336</v>
      </c>
      <c r="O279">
        <v>51.6615729412644</v>
      </c>
      <c r="P279">
        <v>-0.127616118784375</v>
      </c>
      <c r="Q279">
        <v>0.07243928737250289</v>
      </c>
      <c r="R279">
        <v>0.995223597872455</v>
      </c>
      <c r="S279" t="s">
        <v>6321</v>
      </c>
      <c r="T279" t="s">
        <v>12060</v>
      </c>
      <c r="U279" t="s">
        <v>12060</v>
      </c>
      <c r="V279" t="s">
        <v>12060</v>
      </c>
      <c r="W279">
        <v>8</v>
      </c>
      <c r="X279" t="s">
        <v>12339</v>
      </c>
      <c r="Y279">
        <v>0.4474613458631961</v>
      </c>
      <c r="Z279">
        <f>HYPERLINK("Melting_Curves/meltCurve_B8ZZY2_.pdf", "Melting_Curves/meltCurve_B8ZZY2_.pdf")</f>
        <v>0</v>
      </c>
      <c r="AA279" t="s">
        <v>18351</v>
      </c>
      <c r="AB279" t="s">
        <v>24159</v>
      </c>
    </row>
    <row r="280" spans="1:28">
      <c r="A280" t="s">
        <v>306</v>
      </c>
      <c r="B280">
        <v>0.996172204351003</v>
      </c>
      <c r="C280">
        <v>0.937693270757286</v>
      </c>
      <c r="D280">
        <v>1.01348244708962</v>
      </c>
      <c r="E280">
        <v>1.03238556402599</v>
      </c>
      <c r="F280">
        <v>0.372954640051787</v>
      </c>
      <c r="G280">
        <v>0.09629203092466659</v>
      </c>
      <c r="H280">
        <v>0.0434153780589426</v>
      </c>
      <c r="I280">
        <v>0.0398944511880604</v>
      </c>
      <c r="J280">
        <v>0.067757854350846</v>
      </c>
      <c r="K280">
        <v>0.0910435211464518</v>
      </c>
      <c r="L280">
        <v>9825.30983747141</v>
      </c>
      <c r="M280">
        <v>185.406076578993</v>
      </c>
      <c r="N280">
        <v>53.0350764128007</v>
      </c>
      <c r="O280">
        <v>52.987285978387</v>
      </c>
      <c r="P280">
        <v>-0.815562636855769</v>
      </c>
      <c r="Q280">
        <v>0.067679767108647</v>
      </c>
      <c r="R280">
        <v>0.995928482788011</v>
      </c>
      <c r="S280" t="s">
        <v>6322</v>
      </c>
      <c r="T280" t="s">
        <v>12060</v>
      </c>
      <c r="U280" t="s">
        <v>12060</v>
      </c>
      <c r="V280" t="s">
        <v>12060</v>
      </c>
      <c r="W280">
        <v>7</v>
      </c>
      <c r="X280" t="s">
        <v>12340</v>
      </c>
      <c r="Y280">
        <v>0.4716396897311014</v>
      </c>
      <c r="Z280">
        <f>HYPERLINK("Melting_Curves/meltCurve_B9A018_.pdf", "Melting_Curves/meltCurve_B9A018_.pdf")</f>
        <v>0</v>
      </c>
      <c r="AA280" t="s">
        <v>18352</v>
      </c>
      <c r="AB280" t="s">
        <v>24160</v>
      </c>
    </row>
    <row r="281" spans="1:28">
      <c r="A281" t="s">
        <v>307</v>
      </c>
      <c r="B281">
        <v>0.996172204351003</v>
      </c>
      <c r="C281">
        <v>0.799946747562636</v>
      </c>
      <c r="D281">
        <v>0.726736813433817</v>
      </c>
      <c r="E281">
        <v>0.594416652334057</v>
      </c>
      <c r="F281">
        <v>0.576684123604408</v>
      </c>
      <c r="G281">
        <v>0.346957291687945</v>
      </c>
      <c r="H281">
        <v>0.262566813397871</v>
      </c>
      <c r="I281">
        <v>0.252568622142247</v>
      </c>
      <c r="J281">
        <v>0.443290887429758</v>
      </c>
      <c r="K281">
        <v>0.346511824768545</v>
      </c>
      <c r="L281">
        <v>550.564448851458</v>
      </c>
      <c r="M281">
        <v>11.449542284685</v>
      </c>
      <c r="N281">
        <v>52.2273594028325</v>
      </c>
      <c r="O281">
        <v>46.6894071615415</v>
      </c>
      <c r="P281">
        <v>-0.0430311967436955</v>
      </c>
      <c r="Q281">
        <v>0.29830542452655</v>
      </c>
      <c r="R281">
        <v>0.907202777293407</v>
      </c>
      <c r="S281" t="s">
        <v>6323</v>
      </c>
      <c r="T281" t="s">
        <v>12060</v>
      </c>
      <c r="U281" t="s">
        <v>12060</v>
      </c>
      <c r="V281" t="s">
        <v>12060</v>
      </c>
      <c r="W281">
        <v>1</v>
      </c>
      <c r="X281" t="s">
        <v>12341</v>
      </c>
      <c r="Y281">
        <v>0.5170569455920317</v>
      </c>
      <c r="Z281">
        <f>HYPERLINK("Melting_Curves/meltCurve_B9A054_.pdf", "Melting_Curves/meltCurve_B9A054_.pdf")</f>
        <v>0</v>
      </c>
      <c r="AA281" t="s">
        <v>18353</v>
      </c>
      <c r="AB281" t="s">
        <v>24161</v>
      </c>
    </row>
    <row r="282" spans="1:28">
      <c r="A282" t="s">
        <v>308</v>
      </c>
      <c r="B282">
        <v>0.996172204351003</v>
      </c>
      <c r="C282">
        <v>0.7658195674898161</v>
      </c>
      <c r="D282">
        <v>0.281135090242774</v>
      </c>
      <c r="E282">
        <v>0.09929940943977481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0.09994179043507261</v>
      </c>
      <c r="L282">
        <v>1365.20521076022</v>
      </c>
      <c r="M282">
        <v>30.6511043204458</v>
      </c>
      <c r="N282">
        <v>44.6007526042798</v>
      </c>
      <c r="O282">
        <v>44.3518637373965</v>
      </c>
      <c r="P282">
        <v>-0.169250176589406</v>
      </c>
      <c r="Q282">
        <v>0.0203921262687557</v>
      </c>
      <c r="R282">
        <v>0.990693165352472</v>
      </c>
      <c r="S282" t="s">
        <v>6324</v>
      </c>
      <c r="T282" t="s">
        <v>12060</v>
      </c>
      <c r="U282" t="s">
        <v>12060</v>
      </c>
      <c r="V282" t="s">
        <v>12060</v>
      </c>
      <c r="W282">
        <v>1</v>
      </c>
      <c r="X282" t="s">
        <v>12342</v>
      </c>
      <c r="Y282">
        <v>0.1749125222479713</v>
      </c>
      <c r="Z282">
        <f>HYPERLINK("Melting_Curves/meltCurve_B9A060_.pdf", "Melting_Curves/meltCurve_B9A060_.pdf")</f>
        <v>0</v>
      </c>
      <c r="AA282" t="s">
        <v>18354</v>
      </c>
      <c r="AB282" t="s">
        <v>24162</v>
      </c>
    </row>
    <row r="283" spans="1:28">
      <c r="A283" t="s">
        <v>309</v>
      </c>
      <c r="B283">
        <v>0.996172204351003</v>
      </c>
      <c r="C283">
        <v>0.49575603547087</v>
      </c>
      <c r="D283">
        <v>0.333146945962962</v>
      </c>
      <c r="E283">
        <v>0.325928714414277</v>
      </c>
      <c r="F283">
        <v>0.101549597082208</v>
      </c>
      <c r="G283">
        <v>0</v>
      </c>
      <c r="H283">
        <v>0</v>
      </c>
      <c r="I283">
        <v>0</v>
      </c>
      <c r="J283">
        <v>0.0882868714979326</v>
      </c>
      <c r="K283">
        <v>0.09010692260552169</v>
      </c>
      <c r="L283">
        <v>725.459513661162</v>
      </c>
      <c r="M283">
        <v>16.4876330547377</v>
      </c>
      <c r="N283">
        <v>44.2579654195793</v>
      </c>
      <c r="O283">
        <v>43.3682262481032</v>
      </c>
      <c r="P283">
        <v>-0.0906999643612869</v>
      </c>
      <c r="Q283">
        <v>0.0457763352764153</v>
      </c>
      <c r="R283">
        <v>0.914692110161769</v>
      </c>
      <c r="S283" t="s">
        <v>6325</v>
      </c>
      <c r="T283" t="s">
        <v>12060</v>
      </c>
      <c r="U283" t="s">
        <v>12060</v>
      </c>
      <c r="V283" t="s">
        <v>12060</v>
      </c>
      <c r="W283">
        <v>2</v>
      </c>
      <c r="X283" t="s">
        <v>12343</v>
      </c>
      <c r="Y283">
        <v>0.2014478262749776</v>
      </c>
      <c r="Z283">
        <f>HYPERLINK("Melting_Curves/meltCurve_B9EGE7_.pdf", "Melting_Curves/meltCurve_B9EGE7_.pdf")</f>
        <v>0</v>
      </c>
      <c r="AA283" t="s">
        <v>18355</v>
      </c>
      <c r="AB283" t="s">
        <v>24163</v>
      </c>
    </row>
    <row r="284" spans="1:28">
      <c r="A284" t="s">
        <v>310</v>
      </c>
      <c r="B284">
        <v>0.996172204351003</v>
      </c>
      <c r="C284">
        <v>0.859697806924317</v>
      </c>
      <c r="D284">
        <v>0.718133058172475</v>
      </c>
      <c r="E284">
        <v>0.565936511232739</v>
      </c>
      <c r="F284">
        <v>0.358829414433904</v>
      </c>
      <c r="G284">
        <v>0.307627129609891</v>
      </c>
      <c r="H284">
        <v>0.154938479402232</v>
      </c>
      <c r="I284">
        <v>0.183551681407222</v>
      </c>
      <c r="J284">
        <v>0.502427721919251</v>
      </c>
      <c r="K284">
        <v>0.204537737075761</v>
      </c>
      <c r="L284">
        <v>758.522333297292</v>
      </c>
      <c r="M284">
        <v>15.8999522170857</v>
      </c>
      <c r="N284">
        <v>49.9171254318229</v>
      </c>
      <c r="O284">
        <v>46.9704541509728</v>
      </c>
      <c r="P284">
        <v>-0.0632406047245566</v>
      </c>
      <c r="Q284">
        <v>0.252777341470359</v>
      </c>
      <c r="R284">
        <v>0.888702766519632</v>
      </c>
      <c r="S284" t="s">
        <v>6326</v>
      </c>
      <c r="T284" t="s">
        <v>12060</v>
      </c>
      <c r="U284" t="s">
        <v>12060</v>
      </c>
      <c r="V284" t="s">
        <v>12060</v>
      </c>
      <c r="W284">
        <v>2</v>
      </c>
      <c r="X284" t="s">
        <v>12344</v>
      </c>
      <c r="Y284">
        <v>0.4620478246025923</v>
      </c>
      <c r="Z284">
        <f>HYPERLINK("Melting_Curves/meltCurve_B9EGH5_.pdf", "Melting_Curves/meltCurve_B9EGH5_.pdf")</f>
        <v>0</v>
      </c>
      <c r="AA284" t="s">
        <v>18356</v>
      </c>
      <c r="AB284" t="s">
        <v>24164</v>
      </c>
    </row>
    <row r="285" spans="1:28">
      <c r="A285" t="s">
        <v>311</v>
      </c>
      <c r="B285">
        <v>0.996172204351003</v>
      </c>
      <c r="C285">
        <v>0.830624853748902</v>
      </c>
      <c r="D285">
        <v>0.7514650544868881</v>
      </c>
      <c r="E285">
        <v>0.745880091146163</v>
      </c>
      <c r="F285">
        <v>0.521029002624408</v>
      </c>
      <c r="G285">
        <v>0.346969717097608</v>
      </c>
      <c r="H285">
        <v>0.27681328789603</v>
      </c>
      <c r="I285">
        <v>0.212911338719077</v>
      </c>
      <c r="J285">
        <v>0.634470799834548</v>
      </c>
      <c r="K285">
        <v>0.593567169999068</v>
      </c>
      <c r="L285">
        <v>718.437105231111</v>
      </c>
      <c r="M285">
        <v>15.076836065922</v>
      </c>
      <c r="N285">
        <v>53.7852102023704</v>
      </c>
      <c r="O285">
        <v>46.8369784832834</v>
      </c>
      <c r="P285">
        <v>-0.0474523549237929</v>
      </c>
      <c r="Q285">
        <v>0.410405526198468</v>
      </c>
      <c r="R285">
        <v>0.684700747809595</v>
      </c>
      <c r="S285" t="s">
        <v>6327</v>
      </c>
      <c r="T285" t="s">
        <v>12060</v>
      </c>
      <c r="U285" t="s">
        <v>12060</v>
      </c>
      <c r="V285" t="s">
        <v>12060</v>
      </c>
      <c r="W285">
        <v>2</v>
      </c>
      <c r="X285" t="s">
        <v>12345</v>
      </c>
      <c r="Y285">
        <v>0.5760637865733493</v>
      </c>
      <c r="Z285">
        <f>HYPERLINK("Melting_Curves/meltCurve_B9EJE7_.pdf", "Melting_Curves/meltCurve_B9EJE7_.pdf")</f>
        <v>0</v>
      </c>
      <c r="AA285" t="s">
        <v>18357</v>
      </c>
      <c r="AB285" t="s">
        <v>24165</v>
      </c>
    </row>
    <row r="286" spans="1:28">
      <c r="A286" t="s">
        <v>312</v>
      </c>
      <c r="B286">
        <v>0.996172204351003</v>
      </c>
      <c r="C286">
        <v>1.08440776761213</v>
      </c>
      <c r="D286">
        <v>1.01165822554868</v>
      </c>
      <c r="E286">
        <v>0.952619417086366</v>
      </c>
      <c r="F286">
        <v>0.807654950776283</v>
      </c>
      <c r="G286">
        <v>0.396087150356123</v>
      </c>
      <c r="H286">
        <v>0.421557641788916</v>
      </c>
      <c r="I286">
        <v>0.679120112461966</v>
      </c>
      <c r="J286">
        <v>1.47784312009367</v>
      </c>
      <c r="K286">
        <v>0.887828318554662</v>
      </c>
      <c r="L286">
        <v>3149.05201685794</v>
      </c>
      <c r="M286">
        <v>62.0877052149457</v>
      </c>
      <c r="O286">
        <v>50.6668760201953</v>
      </c>
      <c r="P286">
        <v>-0.0685753817218249</v>
      </c>
      <c r="Q286">
        <v>0.776155417332175</v>
      </c>
      <c r="R286">
        <v>0.142999203170345</v>
      </c>
      <c r="S286" t="s">
        <v>6328</v>
      </c>
      <c r="T286" t="s">
        <v>12060</v>
      </c>
      <c r="U286" t="s">
        <v>12060</v>
      </c>
      <c r="V286" t="s">
        <v>12060</v>
      </c>
      <c r="W286">
        <v>3</v>
      </c>
      <c r="X286" t="s">
        <v>12346</v>
      </c>
      <c r="Y286">
        <v>0.856462315189088</v>
      </c>
      <c r="Z286">
        <f>HYPERLINK("Melting_Curves/meltCurve_C0H5Y7_.pdf", "Melting_Curves/meltCurve_C0H5Y7_.pdf")</f>
        <v>0</v>
      </c>
      <c r="AA286" t="s">
        <v>18358</v>
      </c>
      <c r="AB286" t="s">
        <v>24166</v>
      </c>
    </row>
    <row r="287" spans="1:28">
      <c r="A287" t="s">
        <v>313</v>
      </c>
      <c r="B287">
        <v>0.996172204351003</v>
      </c>
      <c r="C287">
        <v>0.784129143509589</v>
      </c>
      <c r="D287">
        <v>0.729193871335564</v>
      </c>
      <c r="E287">
        <v>0.48754914568581</v>
      </c>
      <c r="F287">
        <v>0.292494171841835</v>
      </c>
      <c r="G287">
        <v>0.132499427110569</v>
      </c>
      <c r="H287">
        <v>0.0772949571910056</v>
      </c>
      <c r="I287">
        <v>0.0970315273599922</v>
      </c>
      <c r="J287">
        <v>0.267503344557331</v>
      </c>
      <c r="K287">
        <v>0.242884221336518</v>
      </c>
      <c r="L287">
        <v>767.177331768034</v>
      </c>
      <c r="M287">
        <v>16.0839983455689</v>
      </c>
      <c r="N287">
        <v>48.7700413163351</v>
      </c>
      <c r="O287">
        <v>46.9791125047853</v>
      </c>
      <c r="P287">
        <v>-0.0728535645451199</v>
      </c>
      <c r="Q287">
        <v>0.148885059384183</v>
      </c>
      <c r="R287">
        <v>0.943958924386507</v>
      </c>
      <c r="S287" t="s">
        <v>6329</v>
      </c>
      <c r="T287" t="s">
        <v>12060</v>
      </c>
      <c r="U287" t="s">
        <v>12060</v>
      </c>
      <c r="V287" t="s">
        <v>12060</v>
      </c>
      <c r="W287">
        <v>7</v>
      </c>
      <c r="X287" t="s">
        <v>12347</v>
      </c>
      <c r="Y287">
        <v>0.386577460663704</v>
      </c>
      <c r="Z287">
        <f>HYPERLINK("Melting_Curves/meltCurve_C4AMC7_.pdf", "Melting_Curves/meltCurve_C4AMC7_.pdf")</f>
        <v>0</v>
      </c>
      <c r="AA287" t="s">
        <v>18359</v>
      </c>
      <c r="AB287" t="s">
        <v>24167</v>
      </c>
    </row>
    <row r="288" spans="1:28">
      <c r="A288" t="s">
        <v>314</v>
      </c>
      <c r="B288">
        <v>0.996172204351003</v>
      </c>
      <c r="C288">
        <v>0.885953516886707</v>
      </c>
      <c r="D288">
        <v>0.887770861178465</v>
      </c>
      <c r="E288">
        <v>0.940522887369601</v>
      </c>
      <c r="F288">
        <v>0.792670771848702</v>
      </c>
      <c r="G288">
        <v>0.323942256126852</v>
      </c>
      <c r="H288">
        <v>0.152046202144088</v>
      </c>
      <c r="I288">
        <v>0.08179272055201391</v>
      </c>
      <c r="J288">
        <v>0.152776846598204</v>
      </c>
      <c r="K288">
        <v>0.154158221295533</v>
      </c>
      <c r="L288">
        <v>1940.87027833058</v>
      </c>
      <c r="M288">
        <v>35.3788823662618</v>
      </c>
      <c r="N288">
        <v>55.3155516227166</v>
      </c>
      <c r="O288">
        <v>54.6851822972704</v>
      </c>
      <c r="P288">
        <v>-0.141282130055065</v>
      </c>
      <c r="Q288">
        <v>0.126483115444944</v>
      </c>
      <c r="R288">
        <v>0.977551536064646</v>
      </c>
      <c r="S288" t="s">
        <v>6330</v>
      </c>
      <c r="T288" t="s">
        <v>12060</v>
      </c>
      <c r="U288" t="s">
        <v>12060</v>
      </c>
      <c r="V288" t="s">
        <v>12060</v>
      </c>
      <c r="W288">
        <v>3</v>
      </c>
      <c r="X288" t="s">
        <v>12348</v>
      </c>
      <c r="Y288">
        <v>0.5633609712433151</v>
      </c>
      <c r="Z288">
        <f>HYPERLINK("Melting_Curves/meltCurve_C4B7M2_.pdf", "Melting_Curves/meltCurve_C4B7M2_.pdf")</f>
        <v>0</v>
      </c>
      <c r="AA288" t="s">
        <v>18360</v>
      </c>
      <c r="AB288" t="s">
        <v>24168</v>
      </c>
    </row>
    <row r="289" spans="1:28">
      <c r="A289" t="s">
        <v>315</v>
      </c>
      <c r="B289">
        <v>0.996172204351003</v>
      </c>
      <c r="C289">
        <v>0.886333435262718</v>
      </c>
      <c r="D289">
        <v>0.781288123884923</v>
      </c>
      <c r="E289">
        <v>0.616681037068053</v>
      </c>
      <c r="F289">
        <v>0.523579390588815</v>
      </c>
      <c r="G289">
        <v>0.535166411543452</v>
      </c>
      <c r="H289">
        <v>0.326615209135472</v>
      </c>
      <c r="I289">
        <v>0.349986130585373</v>
      </c>
      <c r="J289">
        <v>1.20818463319808</v>
      </c>
      <c r="K289">
        <v>0.810828857733253</v>
      </c>
      <c r="L289">
        <v>1281.77035324145</v>
      </c>
      <c r="M289">
        <v>28.6179476256818</v>
      </c>
      <c r="O289">
        <v>44.5720384707405</v>
      </c>
      <c r="P289">
        <v>-0.0604067457512133</v>
      </c>
      <c r="Q289">
        <v>0.623672345341571</v>
      </c>
      <c r="R289">
        <v>0.226552023278899</v>
      </c>
      <c r="S289" t="s">
        <v>6331</v>
      </c>
      <c r="T289" t="s">
        <v>12060</v>
      </c>
      <c r="U289" t="s">
        <v>12060</v>
      </c>
      <c r="V289" t="s">
        <v>12060</v>
      </c>
      <c r="W289">
        <v>2</v>
      </c>
      <c r="X289" t="s">
        <v>12349</v>
      </c>
      <c r="Y289">
        <v>0.6865140612622059</v>
      </c>
      <c r="Z289">
        <f>HYPERLINK("Melting_Curves/meltCurve_C6GKU9_.pdf", "Melting_Curves/meltCurve_C6GKU9_.pdf")</f>
        <v>0</v>
      </c>
      <c r="AA289" t="s">
        <v>18361</v>
      </c>
      <c r="AB289" t="s">
        <v>24169</v>
      </c>
    </row>
    <row r="290" spans="1:28">
      <c r="A290" t="s">
        <v>316</v>
      </c>
      <c r="B290">
        <v>0.996172204351003</v>
      </c>
      <c r="C290">
        <v>0.656307741557438</v>
      </c>
      <c r="D290">
        <v>0.792839133793417</v>
      </c>
      <c r="E290">
        <v>1.18052730682652</v>
      </c>
      <c r="F290">
        <v>1.99249094423987</v>
      </c>
      <c r="G290">
        <v>0.994081709888826</v>
      </c>
      <c r="H290">
        <v>0.661407380449655</v>
      </c>
      <c r="I290">
        <v>0.605605196444626</v>
      </c>
      <c r="J290">
        <v>0.4096743555525</v>
      </c>
      <c r="K290">
        <v>0.152776674771181</v>
      </c>
      <c r="L290">
        <v>1554.54823025876</v>
      </c>
      <c r="M290">
        <v>24.195994708427</v>
      </c>
      <c r="N290">
        <v>64.8342641322768</v>
      </c>
      <c r="O290">
        <v>63.8141288913265</v>
      </c>
      <c r="P290">
        <v>-0.0854804368840915</v>
      </c>
      <c r="Q290">
        <v>0.09823486530052131</v>
      </c>
      <c r="R290">
        <v>0.460664756851894</v>
      </c>
      <c r="S290" t="s">
        <v>6332</v>
      </c>
      <c r="T290" t="s">
        <v>12060</v>
      </c>
      <c r="U290" t="s">
        <v>12060</v>
      </c>
      <c r="V290" t="s">
        <v>12060</v>
      </c>
      <c r="W290">
        <v>13</v>
      </c>
      <c r="X290" t="s">
        <v>12350</v>
      </c>
      <c r="Y290">
        <v>0.8247466186854104</v>
      </c>
      <c r="Z290">
        <f>HYPERLINK("Melting_Curves/meltCurve_C9IZA5_.pdf", "Melting_Curves/meltCurve_C9IZA5_.pdf")</f>
        <v>0</v>
      </c>
      <c r="AA290" t="s">
        <v>18362</v>
      </c>
      <c r="AB290" t="s">
        <v>24170</v>
      </c>
    </row>
    <row r="291" spans="1:28">
      <c r="A291" t="s">
        <v>317</v>
      </c>
      <c r="B291">
        <v>0.996172204351003</v>
      </c>
      <c r="C291">
        <v>0.993019688649794</v>
      </c>
      <c r="D291">
        <v>0.927383609470792</v>
      </c>
      <c r="E291">
        <v>0.476937784876329</v>
      </c>
      <c r="F291">
        <v>0.251065154573822</v>
      </c>
      <c r="G291">
        <v>0.126067508773965</v>
      </c>
      <c r="H291">
        <v>0.0321894275276282</v>
      </c>
      <c r="I291">
        <v>0.0257162821943103</v>
      </c>
      <c r="J291">
        <v>0.0400916790418549</v>
      </c>
      <c r="K291">
        <v>0</v>
      </c>
      <c r="L291">
        <v>1125.65763812346</v>
      </c>
      <c r="M291">
        <v>22.608190807193</v>
      </c>
      <c r="N291">
        <v>49.9257224912007</v>
      </c>
      <c r="O291">
        <v>49.405177356991</v>
      </c>
      <c r="P291">
        <v>-0.110990035910628</v>
      </c>
      <c r="Q291">
        <v>0.0298431990396819</v>
      </c>
      <c r="R291">
        <v>0.993081930821484</v>
      </c>
      <c r="S291" t="s">
        <v>6333</v>
      </c>
      <c r="T291" t="s">
        <v>12060</v>
      </c>
      <c r="U291" t="s">
        <v>12060</v>
      </c>
      <c r="V291" t="s">
        <v>12060</v>
      </c>
      <c r="W291">
        <v>2</v>
      </c>
      <c r="X291" t="s">
        <v>12351</v>
      </c>
      <c r="Y291">
        <v>0.357026575618861</v>
      </c>
      <c r="Z291">
        <f>HYPERLINK("Melting_Curves/meltCurve_C9IZF6_.pdf", "Melting_Curves/meltCurve_C9IZF6_.pdf")</f>
        <v>0</v>
      </c>
      <c r="AA291" t="s">
        <v>18363</v>
      </c>
      <c r="AB291" t="s">
        <v>24171</v>
      </c>
    </row>
    <row r="292" spans="1:28">
      <c r="A292" t="s">
        <v>318</v>
      </c>
      <c r="B292">
        <v>0.996172204351003</v>
      </c>
      <c r="C292">
        <v>0.8697662030301631</v>
      </c>
      <c r="D292">
        <v>0.592933976516738</v>
      </c>
      <c r="E292">
        <v>0.160256975626457</v>
      </c>
      <c r="F292">
        <v>0.0795237103293589</v>
      </c>
      <c r="G292">
        <v>0.0340087967329155</v>
      </c>
      <c r="H292">
        <v>0.016832871320897</v>
      </c>
      <c r="I292">
        <v>0.00973953704464493</v>
      </c>
      <c r="J292">
        <v>0.0178506359327473</v>
      </c>
      <c r="K292">
        <v>0.0223740106396084</v>
      </c>
      <c r="L292">
        <v>1173.3822307123</v>
      </c>
      <c r="M292">
        <v>25.24466194933</v>
      </c>
      <c r="N292">
        <v>46.5504567850693</v>
      </c>
      <c r="O292">
        <v>46.1917073415917</v>
      </c>
      <c r="P292">
        <v>-0.134085230996394</v>
      </c>
      <c r="Q292">
        <v>0.0186371852338307</v>
      </c>
      <c r="R292">
        <v>0.998254024448655</v>
      </c>
      <c r="S292" t="s">
        <v>6334</v>
      </c>
      <c r="T292" t="s">
        <v>12060</v>
      </c>
      <c r="U292" t="s">
        <v>12060</v>
      </c>
      <c r="V292" t="s">
        <v>12060</v>
      </c>
      <c r="W292">
        <v>9</v>
      </c>
      <c r="X292" t="s">
        <v>12352</v>
      </c>
      <c r="Y292">
        <v>0.2393153654963253</v>
      </c>
      <c r="Z292">
        <f>HYPERLINK("Melting_Curves/meltCurve_C9J0I9_.pdf", "Melting_Curves/meltCurve_C9J0I9_.pdf")</f>
        <v>0</v>
      </c>
      <c r="AA292" t="s">
        <v>18364</v>
      </c>
      <c r="AB292" t="s">
        <v>24172</v>
      </c>
    </row>
    <row r="293" spans="1:28">
      <c r="A293" t="s">
        <v>319</v>
      </c>
      <c r="B293">
        <v>0.996172204351003</v>
      </c>
      <c r="C293">
        <v>1.17703320984852</v>
      </c>
      <c r="D293">
        <v>1.07471070976404</v>
      </c>
      <c r="E293">
        <v>0.902018056491419</v>
      </c>
      <c r="F293">
        <v>0.631028218031492</v>
      </c>
      <c r="G293">
        <v>0.288366359699216</v>
      </c>
      <c r="H293">
        <v>0.123795982646013</v>
      </c>
      <c r="I293">
        <v>0.124352414053212</v>
      </c>
      <c r="J293">
        <v>0.275759133218843</v>
      </c>
      <c r="K293">
        <v>0.194388085337345</v>
      </c>
      <c r="L293">
        <v>1758.62711686211</v>
      </c>
      <c r="M293">
        <v>32.9023334321626</v>
      </c>
      <c r="N293">
        <v>54.1705613729133</v>
      </c>
      <c r="O293">
        <v>53.2536357173186</v>
      </c>
      <c r="P293">
        <v>-0.127084168194904</v>
      </c>
      <c r="Q293">
        <v>0.177242144156396</v>
      </c>
      <c r="R293">
        <v>0.964883638809517</v>
      </c>
      <c r="S293" t="s">
        <v>6335</v>
      </c>
      <c r="T293" t="s">
        <v>12060</v>
      </c>
      <c r="U293" t="s">
        <v>12060</v>
      </c>
      <c r="V293" t="s">
        <v>12060</v>
      </c>
      <c r="W293">
        <v>12</v>
      </c>
      <c r="X293" t="s">
        <v>12353</v>
      </c>
      <c r="Y293">
        <v>0.5505885831535469</v>
      </c>
      <c r="Z293">
        <f>HYPERLINK("Melting_Curves/meltCurve_C9J0K6_.pdf", "Melting_Curves/meltCurve_C9J0K6_.pdf")</f>
        <v>0</v>
      </c>
      <c r="AA293" t="s">
        <v>18365</v>
      </c>
      <c r="AB293" t="s">
        <v>24173</v>
      </c>
    </row>
    <row r="294" spans="1:28">
      <c r="A294" t="s">
        <v>320</v>
      </c>
      <c r="B294">
        <v>0.996172204351003</v>
      </c>
      <c r="C294">
        <v>0.83681180340647</v>
      </c>
      <c r="D294">
        <v>0.682808817952459</v>
      </c>
      <c r="E294">
        <v>0.534538655530453</v>
      </c>
      <c r="F294">
        <v>0.571892767150546</v>
      </c>
      <c r="G294">
        <v>0.33943848790407</v>
      </c>
      <c r="H294">
        <v>0.237896665053812</v>
      </c>
      <c r="I294">
        <v>0.280618362966063</v>
      </c>
      <c r="J294">
        <v>0.693208117533669</v>
      </c>
      <c r="K294">
        <v>0.345850230961948</v>
      </c>
      <c r="L294">
        <v>739.678480746986</v>
      </c>
      <c r="M294">
        <v>16.0497979593979</v>
      </c>
      <c r="N294">
        <v>50.85350693049</v>
      </c>
      <c r="O294">
        <v>45.3888136259326</v>
      </c>
      <c r="P294">
        <v>-0.0540231366032401</v>
      </c>
      <c r="Q294">
        <v>0.388937832513028</v>
      </c>
      <c r="R294">
        <v>0.730762859186935</v>
      </c>
      <c r="S294" t="s">
        <v>6336</v>
      </c>
      <c r="T294" t="s">
        <v>12060</v>
      </c>
      <c r="U294" t="s">
        <v>12060</v>
      </c>
      <c r="V294" t="s">
        <v>12060</v>
      </c>
      <c r="W294">
        <v>1</v>
      </c>
      <c r="X294" t="s">
        <v>12354</v>
      </c>
      <c r="Y294">
        <v>0.5282526519924995</v>
      </c>
      <c r="Z294">
        <f>HYPERLINK("Melting_Curves/meltCurve_C9J0V9_.pdf", "Melting_Curves/meltCurve_C9J0V9_.pdf")</f>
        <v>0</v>
      </c>
      <c r="AA294" t="s">
        <v>18366</v>
      </c>
      <c r="AB294" t="s">
        <v>24174</v>
      </c>
    </row>
    <row r="295" spans="1:28">
      <c r="A295" t="s">
        <v>321</v>
      </c>
      <c r="B295">
        <v>0.996172204351003</v>
      </c>
      <c r="C295">
        <v>1.01229142671321</v>
      </c>
      <c r="D295">
        <v>0.917134112468578</v>
      </c>
      <c r="E295">
        <v>0.964669587643232</v>
      </c>
      <c r="F295">
        <v>0.69995429819235</v>
      </c>
      <c r="G295">
        <v>0.341705597229356</v>
      </c>
      <c r="H295">
        <v>0.07264944300557211</v>
      </c>
      <c r="I295">
        <v>0.0275344028312011</v>
      </c>
      <c r="J295">
        <v>0.0257121753116209</v>
      </c>
      <c r="K295">
        <v>0.06409072447397959</v>
      </c>
      <c r="L295">
        <v>1432.31817725619</v>
      </c>
      <c r="M295">
        <v>26.0427852210729</v>
      </c>
      <c r="N295">
        <v>55.0978375933775</v>
      </c>
      <c r="O295">
        <v>54.6774411782121</v>
      </c>
      <c r="P295">
        <v>-0.116348835471173</v>
      </c>
      <c r="Q295">
        <v>0.0229026883611001</v>
      </c>
      <c r="R295">
        <v>0.994629435411961</v>
      </c>
      <c r="S295" t="s">
        <v>6337</v>
      </c>
      <c r="T295" t="s">
        <v>12060</v>
      </c>
      <c r="U295" t="s">
        <v>12060</v>
      </c>
      <c r="V295" t="s">
        <v>12060</v>
      </c>
      <c r="W295">
        <v>5</v>
      </c>
      <c r="X295" t="s">
        <v>12355</v>
      </c>
      <c r="Y295">
        <v>0.519816841347986</v>
      </c>
      <c r="Z295">
        <f>HYPERLINK("Melting_Curves/meltCurve_C9J173_.pdf", "Melting_Curves/meltCurve_C9J173_.pdf")</f>
        <v>0</v>
      </c>
      <c r="AA295" t="s">
        <v>18367</v>
      </c>
      <c r="AB295" t="s">
        <v>24175</v>
      </c>
    </row>
    <row r="296" spans="1:28">
      <c r="A296" t="s">
        <v>322</v>
      </c>
      <c r="B296">
        <v>0.996172204351003</v>
      </c>
      <c r="C296">
        <v>0.962090072061305</v>
      </c>
      <c r="D296">
        <v>0.838117466862756</v>
      </c>
      <c r="E296">
        <v>0.769939857692881</v>
      </c>
      <c r="F296">
        <v>0.512810325845433</v>
      </c>
      <c r="G296">
        <v>0.278313171604607</v>
      </c>
      <c r="H296">
        <v>0.187877832008373</v>
      </c>
      <c r="I296">
        <v>0.443907503552706</v>
      </c>
      <c r="J296">
        <v>0.882572340988405</v>
      </c>
      <c r="K296">
        <v>0.684401856003959</v>
      </c>
      <c r="L296">
        <v>1321.71695083317</v>
      </c>
      <c r="M296">
        <v>27.1436696499064</v>
      </c>
      <c r="N296">
        <v>59.3207443031027</v>
      </c>
      <c r="O296">
        <v>48.4313962805426</v>
      </c>
      <c r="P296">
        <v>-0.0705991566141492</v>
      </c>
      <c r="Q296">
        <v>0.496135647009002</v>
      </c>
      <c r="R296">
        <v>0.523776321675458</v>
      </c>
      <c r="S296" t="s">
        <v>6338</v>
      </c>
      <c r="T296" t="s">
        <v>12060</v>
      </c>
      <c r="U296" t="s">
        <v>12060</v>
      </c>
      <c r="V296" t="s">
        <v>12060</v>
      </c>
      <c r="W296">
        <v>4</v>
      </c>
      <c r="X296" t="s">
        <v>12356</v>
      </c>
      <c r="Y296">
        <v>0.6459029361116009</v>
      </c>
      <c r="Z296">
        <f>HYPERLINK("Melting_Curves/meltCurve_C9J1K8_.pdf", "Melting_Curves/meltCurve_C9J1K8_.pdf")</f>
        <v>0</v>
      </c>
      <c r="AA296" t="s">
        <v>18368</v>
      </c>
      <c r="AB296" t="s">
        <v>24176</v>
      </c>
    </row>
    <row r="297" spans="1:28">
      <c r="A297" t="s">
        <v>323</v>
      </c>
      <c r="B297">
        <v>0.996172204351003</v>
      </c>
      <c r="C297">
        <v>0.957405838049712</v>
      </c>
      <c r="D297">
        <v>0.906038745080309</v>
      </c>
      <c r="E297">
        <v>0.767611706663525</v>
      </c>
      <c r="F297">
        <v>0.498778035531783</v>
      </c>
      <c r="G297">
        <v>0.228400852087115</v>
      </c>
      <c r="H297">
        <v>0.0977681621083166</v>
      </c>
      <c r="I297">
        <v>0.112489998341493</v>
      </c>
      <c r="J297">
        <v>0.225422971604509</v>
      </c>
      <c r="K297">
        <v>0.178257548231091</v>
      </c>
      <c r="L297">
        <v>1130.861059475</v>
      </c>
      <c r="M297">
        <v>21.7839477203413</v>
      </c>
      <c r="N297">
        <v>52.7048883259106</v>
      </c>
      <c r="O297">
        <v>51.4810536114089</v>
      </c>
      <c r="P297">
        <v>-0.0910175304790317</v>
      </c>
      <c r="Q297">
        <v>0.139628930894324</v>
      </c>
      <c r="R297">
        <v>0.983708125501587</v>
      </c>
      <c r="S297" t="s">
        <v>6339</v>
      </c>
      <c r="T297" t="s">
        <v>12060</v>
      </c>
      <c r="U297" t="s">
        <v>12060</v>
      </c>
      <c r="V297" t="s">
        <v>12060</v>
      </c>
      <c r="W297">
        <v>6</v>
      </c>
      <c r="X297" t="s">
        <v>12357</v>
      </c>
      <c r="Y297">
        <v>0.4914579292682693</v>
      </c>
      <c r="Z297">
        <f>HYPERLINK("Melting_Curves/meltCurve_C9J212_.pdf", "Melting_Curves/meltCurve_C9J212_.pdf")</f>
        <v>0</v>
      </c>
      <c r="AA297" t="s">
        <v>18369</v>
      </c>
      <c r="AB297" t="s">
        <v>24177</v>
      </c>
    </row>
    <row r="298" spans="1:28">
      <c r="A298" t="s">
        <v>324</v>
      </c>
      <c r="B298">
        <v>0.996172204351003</v>
      </c>
      <c r="C298">
        <v>0.6679652482062201</v>
      </c>
      <c r="D298">
        <v>0.602557430650591</v>
      </c>
      <c r="E298">
        <v>0.260975962313601</v>
      </c>
      <c r="F298">
        <v>0.188345655080532</v>
      </c>
      <c r="G298">
        <v>0</v>
      </c>
      <c r="H298">
        <v>0</v>
      </c>
      <c r="I298">
        <v>0</v>
      </c>
      <c r="J298">
        <v>0.9492527525668309</v>
      </c>
      <c r="K298">
        <v>0</v>
      </c>
      <c r="L298">
        <v>919.730013214788</v>
      </c>
      <c r="M298">
        <v>20.4691371905939</v>
      </c>
      <c r="N298">
        <v>45.9663731143622</v>
      </c>
      <c r="O298">
        <v>44.5102644808722</v>
      </c>
      <c r="P298">
        <v>-0.0937622493398071</v>
      </c>
      <c r="Q298">
        <v>0.184477907864561</v>
      </c>
      <c r="R298">
        <v>0.484812272007933</v>
      </c>
      <c r="S298" t="s">
        <v>6340</v>
      </c>
      <c r="T298" t="s">
        <v>12060</v>
      </c>
      <c r="U298" t="s">
        <v>12060</v>
      </c>
      <c r="V298" t="s">
        <v>12060</v>
      </c>
      <c r="W298">
        <v>1</v>
      </c>
      <c r="X298" t="s">
        <v>12358</v>
      </c>
      <c r="Y298">
        <v>0.3317428701931215</v>
      </c>
      <c r="Z298">
        <f>HYPERLINK("Melting_Curves/meltCurve_C9J282_.pdf", "Melting_Curves/meltCurve_C9J282_.pdf")</f>
        <v>0</v>
      </c>
      <c r="AA298" t="s">
        <v>18370</v>
      </c>
      <c r="AB298" t="s">
        <v>24178</v>
      </c>
    </row>
    <row r="299" spans="1:28">
      <c r="A299" t="s">
        <v>325</v>
      </c>
      <c r="B299">
        <v>0.996172204351003</v>
      </c>
      <c r="C299">
        <v>0.985762843021842</v>
      </c>
      <c r="D299">
        <v>0.7912458420626171</v>
      </c>
      <c r="E299">
        <v>0.347357782273886</v>
      </c>
      <c r="F299">
        <v>0.209788742591289</v>
      </c>
      <c r="G299">
        <v>0.111155901975203</v>
      </c>
      <c r="H299">
        <v>0.0564703829487331</v>
      </c>
      <c r="I299">
        <v>0.0618109689058669</v>
      </c>
      <c r="J299">
        <v>0.0775726020964957</v>
      </c>
      <c r="K299">
        <v>0.0719573000430281</v>
      </c>
      <c r="L299">
        <v>1203.66248150206</v>
      </c>
      <c r="M299">
        <v>24.9853609867061</v>
      </c>
      <c r="N299">
        <v>48.4958720963684</v>
      </c>
      <c r="O299">
        <v>47.8692853962677</v>
      </c>
      <c r="P299">
        <v>-0.12053933868227</v>
      </c>
      <c r="Q299">
        <v>0.0762504117096756</v>
      </c>
      <c r="R299">
        <v>0.995877883073805</v>
      </c>
      <c r="S299" t="s">
        <v>6341</v>
      </c>
      <c r="T299" t="s">
        <v>12060</v>
      </c>
      <c r="U299" t="s">
        <v>12060</v>
      </c>
      <c r="V299" t="s">
        <v>12060</v>
      </c>
      <c r="W299">
        <v>5</v>
      </c>
      <c r="X299" t="s">
        <v>12359</v>
      </c>
      <c r="Y299">
        <v>0.336136104649002</v>
      </c>
      <c r="Z299">
        <f>HYPERLINK("Melting_Curves/meltCurve_C9J2P0_.pdf", "Melting_Curves/meltCurve_C9J2P0_.pdf")</f>
        <v>0</v>
      </c>
      <c r="AA299" t="s">
        <v>18371</v>
      </c>
      <c r="AB299" t="s">
        <v>24179</v>
      </c>
    </row>
    <row r="300" spans="1:28">
      <c r="A300" t="s">
        <v>326</v>
      </c>
      <c r="B300">
        <v>0.996172204351003</v>
      </c>
      <c r="C300">
        <v>0.988847133535065</v>
      </c>
      <c r="D300">
        <v>0.918545026304464</v>
      </c>
      <c r="E300">
        <v>0.809969000322923</v>
      </c>
      <c r="F300">
        <v>0.6028519534946361</v>
      </c>
      <c r="G300">
        <v>0.517174517638368</v>
      </c>
      <c r="H300">
        <v>0.27888831694563</v>
      </c>
      <c r="I300">
        <v>0.116884693147398</v>
      </c>
      <c r="J300">
        <v>0.141124714668946</v>
      </c>
      <c r="K300">
        <v>0.116715051486006</v>
      </c>
      <c r="L300">
        <v>654.267304549445</v>
      </c>
      <c r="M300">
        <v>11.7289382330545</v>
      </c>
      <c r="N300">
        <v>55.8456764074075</v>
      </c>
      <c r="O300">
        <v>54.2348175496788</v>
      </c>
      <c r="P300">
        <v>-0.053722448645613</v>
      </c>
      <c r="Q300">
        <v>0.00660742905618908</v>
      </c>
      <c r="R300">
        <v>0.990161547723781</v>
      </c>
      <c r="S300" t="s">
        <v>6342</v>
      </c>
      <c r="T300" t="s">
        <v>12060</v>
      </c>
      <c r="U300" t="s">
        <v>12060</v>
      </c>
      <c r="V300" t="s">
        <v>12060</v>
      </c>
      <c r="W300">
        <v>2</v>
      </c>
      <c r="X300" t="s">
        <v>12360</v>
      </c>
      <c r="Y300">
        <v>0.5503711304869991</v>
      </c>
      <c r="Z300">
        <f>HYPERLINK("Melting_Curves/meltCurve_C9J2Q2_.pdf", "Melting_Curves/meltCurve_C9J2Q2_.pdf")</f>
        <v>0</v>
      </c>
      <c r="AA300" t="s">
        <v>18372</v>
      </c>
      <c r="AB300" t="s">
        <v>24180</v>
      </c>
    </row>
    <row r="301" spans="1:28">
      <c r="A301" t="s">
        <v>327</v>
      </c>
      <c r="B301">
        <v>0.996172204351003</v>
      </c>
      <c r="C301">
        <v>1.09382673487789</v>
      </c>
      <c r="D301">
        <v>0.995552853551691</v>
      </c>
      <c r="E301">
        <v>0.838803549383319</v>
      </c>
      <c r="F301">
        <v>0.491714977728813</v>
      </c>
      <c r="G301">
        <v>0.183059387903611</v>
      </c>
      <c r="H301">
        <v>0.0812552913603973</v>
      </c>
      <c r="I301">
        <v>0.08553884727580501</v>
      </c>
      <c r="J301">
        <v>0.121998224205251</v>
      </c>
      <c r="K301">
        <v>0.125065000961755</v>
      </c>
      <c r="L301">
        <v>1497.57432294775</v>
      </c>
      <c r="M301">
        <v>28.4822544111886</v>
      </c>
      <c r="N301">
        <v>52.977477711361</v>
      </c>
      <c r="O301">
        <v>52.3220715303221</v>
      </c>
      <c r="P301">
        <v>-0.122976348600193</v>
      </c>
      <c r="Q301">
        <v>0.09637424147128119</v>
      </c>
      <c r="R301">
        <v>0.992353116950858</v>
      </c>
      <c r="S301" t="s">
        <v>6343</v>
      </c>
      <c r="T301" t="s">
        <v>12060</v>
      </c>
      <c r="U301" t="s">
        <v>12060</v>
      </c>
      <c r="V301" t="s">
        <v>12060</v>
      </c>
      <c r="W301">
        <v>6</v>
      </c>
      <c r="X301" t="s">
        <v>12361</v>
      </c>
      <c r="Y301">
        <v>0.4817199338146251</v>
      </c>
      <c r="Z301">
        <f>HYPERLINK("Melting_Curves/meltCurve_C9J2U4_.pdf", "Melting_Curves/meltCurve_C9J2U4_.pdf")</f>
        <v>0</v>
      </c>
      <c r="AA301" t="s">
        <v>18373</v>
      </c>
      <c r="AB301" t="s">
        <v>24181</v>
      </c>
    </row>
    <row r="302" spans="1:28">
      <c r="A302" t="s">
        <v>328</v>
      </c>
      <c r="B302">
        <v>0.996172204351003</v>
      </c>
      <c r="C302">
        <v>0.903658766730152</v>
      </c>
      <c r="D302">
        <v>0.833491407306465</v>
      </c>
      <c r="E302">
        <v>0.598568622507259</v>
      </c>
      <c r="F302">
        <v>0.682234383356917</v>
      </c>
      <c r="G302">
        <v>0.111196247284324</v>
      </c>
      <c r="H302">
        <v>0.0327861895909159</v>
      </c>
      <c r="I302">
        <v>0.42571464232788</v>
      </c>
      <c r="J302">
        <v>0.5708972556165099</v>
      </c>
      <c r="K302">
        <v>0.7193080758282679</v>
      </c>
      <c r="L302">
        <v>1013.07561094293</v>
      </c>
      <c r="M302">
        <v>21.0542523783139</v>
      </c>
      <c r="N302">
        <v>52.1672011742063</v>
      </c>
      <c r="O302">
        <v>47.6896132838217</v>
      </c>
      <c r="P302">
        <v>-0.0659516587070032</v>
      </c>
      <c r="Q302">
        <v>0.402472147245374</v>
      </c>
      <c r="R302">
        <v>0.54555340584917</v>
      </c>
      <c r="S302" t="s">
        <v>6344</v>
      </c>
      <c r="T302" t="s">
        <v>12060</v>
      </c>
      <c r="U302" t="s">
        <v>12060</v>
      </c>
      <c r="V302" t="s">
        <v>12060</v>
      </c>
      <c r="W302">
        <v>14</v>
      </c>
      <c r="X302" t="s">
        <v>12362</v>
      </c>
      <c r="Y302">
        <v>0.5717509464069124</v>
      </c>
      <c r="Z302">
        <f>HYPERLINK("Melting_Curves/meltCurve_C9J2V2_.pdf", "Melting_Curves/meltCurve_C9J2V2_.pdf")</f>
        <v>0</v>
      </c>
      <c r="AA302" t="s">
        <v>18374</v>
      </c>
      <c r="AB302" t="s">
        <v>24182</v>
      </c>
    </row>
    <row r="303" spans="1:28">
      <c r="A303" t="s">
        <v>329</v>
      </c>
      <c r="B303">
        <v>0.996172204351003</v>
      </c>
      <c r="C303">
        <v>0.641712144897597</v>
      </c>
      <c r="D303">
        <v>0.604474832320176</v>
      </c>
      <c r="E303">
        <v>0.561772865470096</v>
      </c>
      <c r="F303">
        <v>0.600174083251039</v>
      </c>
      <c r="G303">
        <v>0.245063849180792</v>
      </c>
      <c r="H303">
        <v>0.0829677337010392</v>
      </c>
      <c r="I303">
        <v>0.0899256198798436</v>
      </c>
      <c r="J303">
        <v>0.203861652859269</v>
      </c>
      <c r="K303">
        <v>0.229340466311383</v>
      </c>
      <c r="L303">
        <v>384.812366309479</v>
      </c>
      <c r="M303">
        <v>7.75077848212037</v>
      </c>
      <c r="N303">
        <v>50.2113816690001</v>
      </c>
      <c r="O303">
        <v>46.6680142737378</v>
      </c>
      <c r="P303">
        <v>-0.0398429990482078</v>
      </c>
      <c r="Q303">
        <v>0.0416288984142153</v>
      </c>
      <c r="R303">
        <v>0.8437781687744</v>
      </c>
      <c r="S303" t="s">
        <v>6345</v>
      </c>
      <c r="T303" t="s">
        <v>12060</v>
      </c>
      <c r="U303" t="s">
        <v>12060</v>
      </c>
      <c r="V303" t="s">
        <v>12060</v>
      </c>
      <c r="W303">
        <v>10</v>
      </c>
      <c r="X303" t="s">
        <v>12363</v>
      </c>
      <c r="Y303">
        <v>0.4113085818765301</v>
      </c>
      <c r="Z303">
        <f>HYPERLINK("Melting_Curves/meltCurve_C9J381_.pdf", "Melting_Curves/meltCurve_C9J381_.pdf")</f>
        <v>0</v>
      </c>
      <c r="AA303" t="s">
        <v>18375</v>
      </c>
      <c r="AB303" t="s">
        <v>24183</v>
      </c>
    </row>
    <row r="304" spans="1:28">
      <c r="A304" t="s">
        <v>330</v>
      </c>
      <c r="B304">
        <v>0.996172204351003</v>
      </c>
      <c r="C304">
        <v>1.06424325398971</v>
      </c>
      <c r="D304">
        <v>1.03148303689382</v>
      </c>
      <c r="E304">
        <v>0.565645880904697</v>
      </c>
      <c r="F304">
        <v>0.542058617481819</v>
      </c>
      <c r="G304">
        <v>0.359474322411698</v>
      </c>
      <c r="H304">
        <v>0.108038473006579</v>
      </c>
      <c r="I304">
        <v>0</v>
      </c>
      <c r="J304">
        <v>0.171484475462287</v>
      </c>
      <c r="K304">
        <v>0.148839657778758</v>
      </c>
      <c r="L304">
        <v>854.416863458598</v>
      </c>
      <c r="M304">
        <v>16.3524940638474</v>
      </c>
      <c r="N304">
        <v>52.8508052383957</v>
      </c>
      <c r="O304">
        <v>51.4872895757862</v>
      </c>
      <c r="P304">
        <v>-0.07267056653400809</v>
      </c>
      <c r="Q304">
        <v>0.0848266576430407</v>
      </c>
      <c r="R304">
        <v>0.942255296229334</v>
      </c>
      <c r="S304" t="s">
        <v>6346</v>
      </c>
      <c r="T304" t="s">
        <v>12060</v>
      </c>
      <c r="U304" t="s">
        <v>12060</v>
      </c>
      <c r="V304" t="s">
        <v>12060</v>
      </c>
      <c r="W304">
        <v>1</v>
      </c>
      <c r="X304" t="s">
        <v>12364</v>
      </c>
      <c r="Y304">
        <v>0.4762730622215387</v>
      </c>
      <c r="Z304">
        <f>HYPERLINK("Melting_Curves/meltCurve_C9J3D2_.pdf", "Melting_Curves/meltCurve_C9J3D2_.pdf")</f>
        <v>0</v>
      </c>
      <c r="AA304" t="s">
        <v>18376</v>
      </c>
      <c r="AB304" t="s">
        <v>24184</v>
      </c>
    </row>
    <row r="305" spans="1:28">
      <c r="A305" t="s">
        <v>331</v>
      </c>
      <c r="B305">
        <v>0.996172204351003</v>
      </c>
      <c r="C305">
        <v>0.79750903387641</v>
      </c>
      <c r="D305">
        <v>0.459496886934546</v>
      </c>
      <c r="E305">
        <v>0.306791251344474</v>
      </c>
      <c r="F305">
        <v>0.214124009594475</v>
      </c>
      <c r="G305">
        <v>0</v>
      </c>
      <c r="H305">
        <v>0</v>
      </c>
      <c r="I305">
        <v>0</v>
      </c>
      <c r="J305">
        <v>0.0403769939683701</v>
      </c>
      <c r="K305">
        <v>0.0404647477857118</v>
      </c>
      <c r="L305">
        <v>731.211050575991</v>
      </c>
      <c r="M305">
        <v>15.7742255246316</v>
      </c>
      <c r="N305">
        <v>46.4278394527995</v>
      </c>
      <c r="O305">
        <v>45.6289918642636</v>
      </c>
      <c r="P305">
        <v>-0.08537444102093331</v>
      </c>
      <c r="Q305">
        <v>0.0122553740361684</v>
      </c>
      <c r="R305">
        <v>0.977070370531844</v>
      </c>
      <c r="S305" t="s">
        <v>6347</v>
      </c>
      <c r="T305" t="s">
        <v>12060</v>
      </c>
      <c r="U305" t="s">
        <v>12060</v>
      </c>
      <c r="V305" t="s">
        <v>12060</v>
      </c>
      <c r="W305">
        <v>1</v>
      </c>
      <c r="X305" t="s">
        <v>12365</v>
      </c>
      <c r="Y305">
        <v>0.2467053560228432</v>
      </c>
      <c r="Z305">
        <f>HYPERLINK("Melting_Curves/meltCurve_C9J3R1_.pdf", "Melting_Curves/meltCurve_C9J3R1_.pdf")</f>
        <v>0</v>
      </c>
      <c r="AA305" t="s">
        <v>18377</v>
      </c>
      <c r="AB305" t="s">
        <v>24185</v>
      </c>
    </row>
    <row r="306" spans="1:28">
      <c r="A306" t="s">
        <v>332</v>
      </c>
      <c r="B306">
        <v>0.996172204351003</v>
      </c>
      <c r="C306">
        <v>0.757846213901794</v>
      </c>
      <c r="D306">
        <v>0.655894297179838</v>
      </c>
      <c r="E306">
        <v>1.03129865178851</v>
      </c>
      <c r="F306">
        <v>1.08099039592841</v>
      </c>
      <c r="G306">
        <v>0.305222905574725</v>
      </c>
      <c r="H306">
        <v>0.150159083121162</v>
      </c>
      <c r="I306">
        <v>0.165990870303516</v>
      </c>
      <c r="J306">
        <v>0.0829440146124977</v>
      </c>
      <c r="K306">
        <v>0.0539026411388196</v>
      </c>
      <c r="L306">
        <v>14126.9420410083</v>
      </c>
      <c r="M306">
        <v>250</v>
      </c>
      <c r="N306">
        <v>56.5658560955944</v>
      </c>
      <c r="O306">
        <v>56.5041521113461</v>
      </c>
      <c r="P306">
        <v>-0.98084702221477</v>
      </c>
      <c r="Q306">
        <v>0.113249132673765</v>
      </c>
      <c r="R306">
        <v>0.878786910703009</v>
      </c>
      <c r="S306" t="s">
        <v>6348</v>
      </c>
      <c r="T306" t="s">
        <v>12060</v>
      </c>
      <c r="U306" t="s">
        <v>12060</v>
      </c>
      <c r="V306" t="s">
        <v>12060</v>
      </c>
      <c r="W306">
        <v>56</v>
      </c>
      <c r="X306" t="s">
        <v>12366</v>
      </c>
      <c r="Y306">
        <v>0.6012796632181195</v>
      </c>
      <c r="Z306">
        <f>HYPERLINK("Melting_Curves/meltCurve_C9J406_.pdf", "Melting_Curves/meltCurve_C9J406_.pdf")</f>
        <v>0</v>
      </c>
      <c r="AA306" t="s">
        <v>18378</v>
      </c>
      <c r="AB306" t="s">
        <v>24186</v>
      </c>
    </row>
    <row r="307" spans="1:28">
      <c r="A307" t="s">
        <v>333</v>
      </c>
      <c r="B307">
        <v>0.996172204351003</v>
      </c>
      <c r="C307">
        <v>0.9878223373787181</v>
      </c>
      <c r="D307">
        <v>0.628297515869502</v>
      </c>
      <c r="E307">
        <v>0.344573126301567</v>
      </c>
      <c r="F307">
        <v>0.245105019147511</v>
      </c>
      <c r="G307">
        <v>0.150142967448619</v>
      </c>
      <c r="H307">
        <v>0.0681744925553323</v>
      </c>
      <c r="I307">
        <v>0.0729210933556584</v>
      </c>
      <c r="J307">
        <v>0.142243132282607</v>
      </c>
      <c r="K307">
        <v>0.150824405802951</v>
      </c>
      <c r="L307">
        <v>1045.60276423852</v>
      </c>
      <c r="M307">
        <v>22.1783511781308</v>
      </c>
      <c r="N307">
        <v>47.7381532401753</v>
      </c>
      <c r="O307">
        <v>46.7669263078167</v>
      </c>
      <c r="P307">
        <v>-0.104286363519899</v>
      </c>
      <c r="Q307">
        <v>0.12039498400773</v>
      </c>
      <c r="R307">
        <v>0.983675399806292</v>
      </c>
      <c r="S307" t="s">
        <v>6349</v>
      </c>
      <c r="T307" t="s">
        <v>12060</v>
      </c>
      <c r="U307" t="s">
        <v>12060</v>
      </c>
      <c r="V307" t="s">
        <v>12060</v>
      </c>
      <c r="W307">
        <v>4</v>
      </c>
      <c r="X307" t="s">
        <v>12367</v>
      </c>
      <c r="Y307">
        <v>0.3400892641061877</v>
      </c>
      <c r="Z307">
        <f>HYPERLINK("Melting_Curves/meltCurve_C9J494_.pdf", "Melting_Curves/meltCurve_C9J494_.pdf")</f>
        <v>0</v>
      </c>
      <c r="AA307" t="s">
        <v>18379</v>
      </c>
      <c r="AB307" t="s">
        <v>24187</v>
      </c>
    </row>
    <row r="308" spans="1:28">
      <c r="A308" t="s">
        <v>334</v>
      </c>
      <c r="B308">
        <v>0.996172204351003</v>
      </c>
      <c r="C308">
        <v>0.678021440281638</v>
      </c>
      <c r="D308">
        <v>0.592253843925341</v>
      </c>
      <c r="E308">
        <v>0.489155414490222</v>
      </c>
      <c r="F308">
        <v>0.315441198439842</v>
      </c>
      <c r="G308">
        <v>0.192490199480867</v>
      </c>
      <c r="H308">
        <v>0.138174626093956</v>
      </c>
      <c r="I308">
        <v>0.111937863069136</v>
      </c>
      <c r="J308">
        <v>0.142941017857307</v>
      </c>
      <c r="K308">
        <v>0.102684823979605</v>
      </c>
      <c r="L308">
        <v>498.585655723946</v>
      </c>
      <c r="M308">
        <v>10.492983272336</v>
      </c>
      <c r="N308">
        <v>48.2318895874412</v>
      </c>
      <c r="O308">
        <v>45.8875987988179</v>
      </c>
      <c r="P308">
        <v>-0.0530663182459966</v>
      </c>
      <c r="Q308">
        <v>0.0721033697280833</v>
      </c>
      <c r="R308">
        <v>0.967689669181294</v>
      </c>
      <c r="S308" t="s">
        <v>6350</v>
      </c>
      <c r="T308" t="s">
        <v>12060</v>
      </c>
      <c r="U308" t="s">
        <v>12060</v>
      </c>
      <c r="V308" t="s">
        <v>12060</v>
      </c>
      <c r="W308">
        <v>17</v>
      </c>
      <c r="X308" t="s">
        <v>12368</v>
      </c>
      <c r="Y308">
        <v>0.3518586404360103</v>
      </c>
      <c r="Z308">
        <f>HYPERLINK("Melting_Curves/meltCurve_C9J4M6_.pdf", "Melting_Curves/meltCurve_C9J4M6_.pdf")</f>
        <v>0</v>
      </c>
      <c r="AA308" t="s">
        <v>18380</v>
      </c>
      <c r="AB308" t="s">
        <v>24188</v>
      </c>
    </row>
    <row r="309" spans="1:28">
      <c r="A309" t="s">
        <v>335</v>
      </c>
      <c r="B309">
        <v>0.996172204351003</v>
      </c>
      <c r="C309">
        <v>1.02383323437507</v>
      </c>
      <c r="D309">
        <v>0.940482106527985</v>
      </c>
      <c r="E309">
        <v>0.637955200298061</v>
      </c>
      <c r="F309">
        <v>0.346240186929775</v>
      </c>
      <c r="G309">
        <v>0.165343036756584</v>
      </c>
      <c r="H309">
        <v>0.0741066464130609</v>
      </c>
      <c r="I309">
        <v>0.0544620052140373</v>
      </c>
      <c r="J309">
        <v>0.100629575745002</v>
      </c>
      <c r="K309">
        <v>0.08786585747264231</v>
      </c>
      <c r="L309">
        <v>1131.8680477243</v>
      </c>
      <c r="M309">
        <v>22.2530769925802</v>
      </c>
      <c r="N309">
        <v>51.2290743967766</v>
      </c>
      <c r="O309">
        <v>50.4580565559048</v>
      </c>
      <c r="P309">
        <v>-0.10216178007754</v>
      </c>
      <c r="Q309">
        <v>0.073427434109021</v>
      </c>
      <c r="R309">
        <v>0.996683230189952</v>
      </c>
      <c r="S309" t="s">
        <v>6351</v>
      </c>
      <c r="T309" t="s">
        <v>12060</v>
      </c>
      <c r="U309" t="s">
        <v>12060</v>
      </c>
      <c r="V309" t="s">
        <v>12060</v>
      </c>
      <c r="W309">
        <v>11</v>
      </c>
      <c r="X309" t="s">
        <v>12369</v>
      </c>
      <c r="Y309">
        <v>0.4194468381761662</v>
      </c>
      <c r="Z309">
        <f>HYPERLINK("Melting_Curves/meltCurve_C9J5C3_.pdf", "Melting_Curves/meltCurve_C9J5C3_.pdf")</f>
        <v>0</v>
      </c>
      <c r="AA309" t="s">
        <v>18381</v>
      </c>
      <c r="AB309" t="s">
        <v>24189</v>
      </c>
    </row>
    <row r="310" spans="1:28">
      <c r="A310" t="s">
        <v>336</v>
      </c>
      <c r="B310">
        <v>0.996172204351003</v>
      </c>
      <c r="C310">
        <v>1.0062603023297</v>
      </c>
      <c r="D310">
        <v>0.774759682546258</v>
      </c>
      <c r="E310">
        <v>0.718781822641105</v>
      </c>
      <c r="F310">
        <v>0.653580363974489</v>
      </c>
      <c r="G310">
        <v>0</v>
      </c>
      <c r="H310">
        <v>0</v>
      </c>
      <c r="I310">
        <v>0.101486526234053</v>
      </c>
      <c r="J310">
        <v>0.245766844511218</v>
      </c>
      <c r="K310">
        <v>0.290062116970825</v>
      </c>
      <c r="L310">
        <v>1163.02699357083</v>
      </c>
      <c r="M310">
        <v>22.4248274269012</v>
      </c>
      <c r="N310">
        <v>52.534443828036</v>
      </c>
      <c r="O310">
        <v>51.4562068193856</v>
      </c>
      <c r="P310">
        <v>-0.09538420820985689</v>
      </c>
      <c r="Q310">
        <v>0.124540203335839</v>
      </c>
      <c r="R310">
        <v>0.859042681500216</v>
      </c>
      <c r="S310" t="s">
        <v>6352</v>
      </c>
      <c r="T310" t="s">
        <v>12060</v>
      </c>
      <c r="U310" t="s">
        <v>12060</v>
      </c>
      <c r="V310" t="s">
        <v>12060</v>
      </c>
      <c r="W310">
        <v>9</v>
      </c>
      <c r="X310" t="s">
        <v>12370</v>
      </c>
      <c r="Y310">
        <v>0.480555018775669</v>
      </c>
      <c r="Z310">
        <f>HYPERLINK("Melting_Curves/meltCurve_C9J5V9_.pdf", "Melting_Curves/meltCurve_C9J5V9_.pdf")</f>
        <v>0</v>
      </c>
      <c r="AA310" t="s">
        <v>18382</v>
      </c>
      <c r="AB310" t="s">
        <v>24190</v>
      </c>
    </row>
    <row r="311" spans="1:28">
      <c r="A311" t="s">
        <v>337</v>
      </c>
      <c r="B311">
        <v>0.996172204351003</v>
      </c>
      <c r="C311">
        <v>1.12283233795625</v>
      </c>
      <c r="D311">
        <v>0.94276890430933</v>
      </c>
      <c r="E311">
        <v>0.566005744211305</v>
      </c>
      <c r="F311">
        <v>0.466132781073423</v>
      </c>
      <c r="G311">
        <v>0.308904489575636</v>
      </c>
      <c r="H311">
        <v>0.172960385988343</v>
      </c>
      <c r="I311">
        <v>0.271042978497938</v>
      </c>
      <c r="J311">
        <v>0.489576041794995</v>
      </c>
      <c r="K311">
        <v>0.602550885430531</v>
      </c>
      <c r="L311">
        <v>1934.41655345086</v>
      </c>
      <c r="M311">
        <v>39.7661562958787</v>
      </c>
      <c r="N311">
        <v>50.456153752113</v>
      </c>
      <c r="O311">
        <v>48.5222703520662</v>
      </c>
      <c r="P311">
        <v>-0.127018192176015</v>
      </c>
      <c r="Q311">
        <v>0.380056011065235</v>
      </c>
      <c r="R311">
        <v>0.851084980298623</v>
      </c>
      <c r="S311" t="s">
        <v>6353</v>
      </c>
      <c r="T311" t="s">
        <v>12060</v>
      </c>
      <c r="U311" t="s">
        <v>12060</v>
      </c>
      <c r="V311" t="s">
        <v>12060</v>
      </c>
      <c r="W311">
        <v>3</v>
      </c>
      <c r="X311" t="s">
        <v>12371</v>
      </c>
      <c r="Y311">
        <v>0.5608116807257268</v>
      </c>
      <c r="Z311">
        <f>HYPERLINK("Melting_Curves/meltCurve_C9J6N5_.pdf", "Melting_Curves/meltCurve_C9J6N5_.pdf")</f>
        <v>0</v>
      </c>
      <c r="AA311" t="s">
        <v>18383</v>
      </c>
      <c r="AB311" t="s">
        <v>24191</v>
      </c>
    </row>
    <row r="312" spans="1:28">
      <c r="A312" t="s">
        <v>338</v>
      </c>
      <c r="B312">
        <v>0.996172204351003</v>
      </c>
      <c r="C312">
        <v>0.8465040669596779</v>
      </c>
      <c r="D312">
        <v>0.71777609819553</v>
      </c>
      <c r="E312">
        <v>0.845174017100887</v>
      </c>
      <c r="F312">
        <v>0.693711327354012</v>
      </c>
      <c r="G312">
        <v>0.396495939116991</v>
      </c>
      <c r="H312">
        <v>0.301956003681594</v>
      </c>
      <c r="I312">
        <v>0.317005616100602</v>
      </c>
      <c r="J312">
        <v>1.24715838445248</v>
      </c>
      <c r="K312">
        <v>1.10232508478183</v>
      </c>
      <c r="L312">
        <v>1284.74084534703</v>
      </c>
      <c r="M312">
        <v>29.8425888725816</v>
      </c>
      <c r="O312">
        <v>42.8586628360073</v>
      </c>
      <c r="P312">
        <v>-0.0528100386588498</v>
      </c>
      <c r="Q312">
        <v>0.696627883107437</v>
      </c>
      <c r="R312">
        <v>0.0912915930693408</v>
      </c>
      <c r="S312" t="s">
        <v>6354</v>
      </c>
      <c r="T312" t="s">
        <v>12060</v>
      </c>
      <c r="U312" t="s">
        <v>12060</v>
      </c>
      <c r="V312" t="s">
        <v>12060</v>
      </c>
      <c r="W312">
        <v>4</v>
      </c>
      <c r="X312" t="s">
        <v>12372</v>
      </c>
      <c r="Y312">
        <v>0.7302695164783785</v>
      </c>
      <c r="Z312">
        <f>HYPERLINK("Melting_Curves/meltCurve_C9J713_.pdf", "Melting_Curves/meltCurve_C9J713_.pdf")</f>
        <v>0</v>
      </c>
      <c r="AA312" t="s">
        <v>18384</v>
      </c>
      <c r="AB312" t="s">
        <v>24192</v>
      </c>
    </row>
    <row r="313" spans="1:28">
      <c r="A313" t="s">
        <v>339</v>
      </c>
      <c r="B313">
        <v>0.996172204351003</v>
      </c>
      <c r="C313">
        <v>0.943497167133303</v>
      </c>
      <c r="D313">
        <v>0.927840586289126</v>
      </c>
      <c r="E313">
        <v>0.6736388070103581</v>
      </c>
      <c r="F313">
        <v>0.238622778128587</v>
      </c>
      <c r="G313">
        <v>0.08475242506375449</v>
      </c>
      <c r="H313">
        <v>0.0386270322937658</v>
      </c>
      <c r="I313">
        <v>0.038840152653163</v>
      </c>
      <c r="J313">
        <v>0.0883613469051602</v>
      </c>
      <c r="K313">
        <v>0.0844559309532923</v>
      </c>
      <c r="L313">
        <v>1460.99992359935</v>
      </c>
      <c r="M313">
        <v>28.8727362626322</v>
      </c>
      <c r="N313">
        <v>50.8152464607909</v>
      </c>
      <c r="O313">
        <v>50.3604781299988</v>
      </c>
      <c r="P313">
        <v>-0.135130746688893</v>
      </c>
      <c r="Q313">
        <v>0.0572144973918036</v>
      </c>
      <c r="R313">
        <v>0.996120268764851</v>
      </c>
      <c r="S313" t="s">
        <v>6355</v>
      </c>
      <c r="T313" t="s">
        <v>12060</v>
      </c>
      <c r="U313" t="s">
        <v>12060</v>
      </c>
      <c r="V313" t="s">
        <v>12060</v>
      </c>
      <c r="W313">
        <v>21</v>
      </c>
      <c r="X313" t="s">
        <v>12373</v>
      </c>
      <c r="Y313">
        <v>0.3967350447904285</v>
      </c>
      <c r="Z313">
        <f>HYPERLINK("Melting_Curves/meltCurve_C9J7E5_.pdf", "Melting_Curves/meltCurve_C9J7E5_.pdf")</f>
        <v>0</v>
      </c>
      <c r="AA313" t="s">
        <v>18385</v>
      </c>
      <c r="AB313" t="s">
        <v>24193</v>
      </c>
    </row>
    <row r="314" spans="1:28">
      <c r="A314" t="s">
        <v>340</v>
      </c>
      <c r="B314">
        <v>0.996172204351003</v>
      </c>
      <c r="C314">
        <v>0.68662553219579</v>
      </c>
      <c r="D314">
        <v>0.696787718352895</v>
      </c>
      <c r="E314">
        <v>0.618971201888818</v>
      </c>
      <c r="F314">
        <v>0.330456362628257</v>
      </c>
      <c r="G314">
        <v>0.09231507180975659</v>
      </c>
      <c r="H314">
        <v>0.0283868696967759</v>
      </c>
      <c r="I314">
        <v>0.0316804658259308</v>
      </c>
      <c r="J314">
        <v>0.0803639575120747</v>
      </c>
      <c r="K314">
        <v>0.0666838780564448</v>
      </c>
      <c r="L314">
        <v>566.912594869877</v>
      </c>
      <c r="M314">
        <v>11.4787404718673</v>
      </c>
      <c r="N314">
        <v>49.3880488239917</v>
      </c>
      <c r="O314">
        <v>47.9604307446671</v>
      </c>
      <c r="P314">
        <v>-0.0598515614308775</v>
      </c>
      <c r="Q314">
        <v>0</v>
      </c>
      <c r="R314">
        <v>0.942725178370207</v>
      </c>
      <c r="S314" t="s">
        <v>6356</v>
      </c>
      <c r="T314" t="s">
        <v>12060</v>
      </c>
      <c r="U314" t="s">
        <v>12060</v>
      </c>
      <c r="V314" t="s">
        <v>12060</v>
      </c>
      <c r="W314">
        <v>7</v>
      </c>
      <c r="X314" t="s">
        <v>12374</v>
      </c>
      <c r="Y314">
        <v>0.35148470672679</v>
      </c>
      <c r="Z314">
        <f>HYPERLINK("Melting_Curves/meltCurve_C9J7E8_.pdf", "Melting_Curves/meltCurve_C9J7E8_.pdf")</f>
        <v>0</v>
      </c>
      <c r="AA314" t="s">
        <v>18386</v>
      </c>
      <c r="AB314" t="s">
        <v>24194</v>
      </c>
    </row>
    <row r="315" spans="1:28">
      <c r="A315" t="s">
        <v>341</v>
      </c>
      <c r="B315">
        <v>0.996172204351003</v>
      </c>
      <c r="C315">
        <v>0.827372760850319</v>
      </c>
      <c r="D315">
        <v>0.824029811110466</v>
      </c>
      <c r="E315">
        <v>0.799130026084531</v>
      </c>
      <c r="F315">
        <v>1.28857770081284</v>
      </c>
      <c r="G315">
        <v>0.54109387861307</v>
      </c>
      <c r="H315">
        <v>0.612031435682203</v>
      </c>
      <c r="I315">
        <v>0.601581660823675</v>
      </c>
      <c r="J315">
        <v>0.188373178281195</v>
      </c>
      <c r="K315">
        <v>0</v>
      </c>
      <c r="L315">
        <v>990.410086218757</v>
      </c>
      <c r="M315">
        <v>15.8995000721677</v>
      </c>
      <c r="N315">
        <v>62.2919012612392</v>
      </c>
      <c r="O315">
        <v>61.3314604121917</v>
      </c>
      <c r="P315">
        <v>-0.06481491855356659</v>
      </c>
      <c r="Q315">
        <v>0</v>
      </c>
      <c r="R315">
        <v>0.71176533093454</v>
      </c>
      <c r="S315" t="s">
        <v>6357</v>
      </c>
      <c r="T315" t="s">
        <v>12060</v>
      </c>
      <c r="U315" t="s">
        <v>12060</v>
      </c>
      <c r="V315" t="s">
        <v>12060</v>
      </c>
      <c r="W315">
        <v>10</v>
      </c>
      <c r="X315" t="s">
        <v>12375</v>
      </c>
      <c r="Y315">
        <v>0.7402820331561978</v>
      </c>
      <c r="Z315">
        <f>HYPERLINK("Melting_Curves/meltCurve_C9J7H8_.pdf", "Melting_Curves/meltCurve_C9J7H8_.pdf")</f>
        <v>0</v>
      </c>
      <c r="AA315" t="s">
        <v>18387</v>
      </c>
      <c r="AB315" t="s">
        <v>24195</v>
      </c>
    </row>
    <row r="316" spans="1:28">
      <c r="A316" t="s">
        <v>342</v>
      </c>
      <c r="B316">
        <v>0.996172204351003</v>
      </c>
      <c r="C316">
        <v>0.900781464513297</v>
      </c>
      <c r="D316">
        <v>0.829754007372522</v>
      </c>
      <c r="E316">
        <v>0.504605988936272</v>
      </c>
      <c r="F316">
        <v>0.266823110983152</v>
      </c>
      <c r="G316">
        <v>0.100133664235943</v>
      </c>
      <c r="H316">
        <v>0.0590194089728089</v>
      </c>
      <c r="I316">
        <v>0.0454261673952047</v>
      </c>
      <c r="J316">
        <v>0.190625013154415</v>
      </c>
      <c r="K316">
        <v>0.0782419061571014</v>
      </c>
      <c r="L316">
        <v>984.620768012615</v>
      </c>
      <c r="M316">
        <v>20.0145032037351</v>
      </c>
      <c r="N316">
        <v>49.6273818166842</v>
      </c>
      <c r="O316">
        <v>48.7121331728216</v>
      </c>
      <c r="P316">
        <v>-0.0945091460681023</v>
      </c>
      <c r="Q316">
        <v>0.0799484267921871</v>
      </c>
      <c r="R316">
        <v>0.984782026168294</v>
      </c>
      <c r="S316" t="s">
        <v>6358</v>
      </c>
      <c r="T316" t="s">
        <v>12060</v>
      </c>
      <c r="U316" t="s">
        <v>12060</v>
      </c>
      <c r="V316" t="s">
        <v>12060</v>
      </c>
      <c r="W316">
        <v>4</v>
      </c>
      <c r="X316" t="s">
        <v>12376</v>
      </c>
      <c r="Y316">
        <v>0.3748028150624172</v>
      </c>
      <c r="Z316">
        <f>HYPERLINK("Melting_Curves/meltCurve_C9J7Z4_.pdf", "Melting_Curves/meltCurve_C9J7Z4_.pdf")</f>
        <v>0</v>
      </c>
      <c r="AA316" t="s">
        <v>18388</v>
      </c>
      <c r="AB316" t="s">
        <v>24196</v>
      </c>
    </row>
    <row r="317" spans="1:28">
      <c r="A317" t="s">
        <v>343</v>
      </c>
      <c r="B317">
        <v>0.996172204351003</v>
      </c>
      <c r="C317">
        <v>0.979445813961269</v>
      </c>
      <c r="D317">
        <v>0.928836177421271</v>
      </c>
      <c r="E317">
        <v>0.882365434738226</v>
      </c>
      <c r="F317">
        <v>0.704214450702929</v>
      </c>
      <c r="G317">
        <v>0.463725279824694</v>
      </c>
      <c r="H317">
        <v>0.371520403148078</v>
      </c>
      <c r="I317">
        <v>0.600549305384429</v>
      </c>
      <c r="J317">
        <v>1.32682497428332</v>
      </c>
      <c r="K317">
        <v>0.873707564101305</v>
      </c>
      <c r="L317">
        <v>12414.927365247</v>
      </c>
      <c r="M317">
        <v>250</v>
      </c>
      <c r="O317">
        <v>49.6565341326563</v>
      </c>
      <c r="P317">
        <v>-0.348111732450418</v>
      </c>
      <c r="Q317">
        <v>0.723423660601513</v>
      </c>
      <c r="R317">
        <v>0.169373405727614</v>
      </c>
      <c r="S317" t="s">
        <v>6359</v>
      </c>
      <c r="T317" t="s">
        <v>12060</v>
      </c>
      <c r="U317" t="s">
        <v>12060</v>
      </c>
      <c r="V317" t="s">
        <v>12060</v>
      </c>
      <c r="W317">
        <v>36</v>
      </c>
      <c r="X317" t="s">
        <v>12377</v>
      </c>
      <c r="Y317">
        <v>0.8125026675331775</v>
      </c>
      <c r="Z317">
        <f>HYPERLINK("Melting_Curves/meltCurve_C9J815_.pdf", "Melting_Curves/meltCurve_C9J815_.pdf")</f>
        <v>0</v>
      </c>
      <c r="AA317" t="s">
        <v>18389</v>
      </c>
      <c r="AB317" t="s">
        <v>24197</v>
      </c>
    </row>
    <row r="318" spans="1:28">
      <c r="A318" t="s">
        <v>344</v>
      </c>
      <c r="B318">
        <v>0.996172204351003</v>
      </c>
      <c r="C318">
        <v>0.989089544875103</v>
      </c>
      <c r="D318">
        <v>0.807168336908989</v>
      </c>
      <c r="E318">
        <v>0.790602898706634</v>
      </c>
      <c r="F318">
        <v>0.594150926085831</v>
      </c>
      <c r="G318">
        <v>0.328576985842371</v>
      </c>
      <c r="H318">
        <v>0.15885224265931</v>
      </c>
      <c r="I318">
        <v>0.0986773432225162</v>
      </c>
      <c r="J318">
        <v>0.137783215622418</v>
      </c>
      <c r="K318">
        <v>0.09769709216314169</v>
      </c>
      <c r="L318">
        <v>733.373058232645</v>
      </c>
      <c r="M318">
        <v>13.6778836872381</v>
      </c>
      <c r="N318">
        <v>53.94959373161</v>
      </c>
      <c r="O318">
        <v>52.5103014139607</v>
      </c>
      <c r="P318">
        <v>-0.0624994586795634</v>
      </c>
      <c r="Q318">
        <v>0.0403808213655521</v>
      </c>
      <c r="R318">
        <v>0.984878758585654</v>
      </c>
      <c r="S318" t="s">
        <v>6360</v>
      </c>
      <c r="T318" t="s">
        <v>12060</v>
      </c>
      <c r="U318" t="s">
        <v>12060</v>
      </c>
      <c r="V318" t="s">
        <v>12060</v>
      </c>
      <c r="W318">
        <v>3</v>
      </c>
      <c r="X318" t="s">
        <v>12378</v>
      </c>
      <c r="Y318">
        <v>0.4984764258432783</v>
      </c>
      <c r="Z318">
        <f>HYPERLINK("Melting_Curves/meltCurve_C9J8B8_.pdf", "Melting_Curves/meltCurve_C9J8B8_.pdf")</f>
        <v>0</v>
      </c>
      <c r="AA318" t="s">
        <v>18390</v>
      </c>
      <c r="AB318" t="s">
        <v>24198</v>
      </c>
    </row>
    <row r="319" spans="1:28">
      <c r="A319" t="s">
        <v>345</v>
      </c>
      <c r="B319">
        <v>0.996172204351003</v>
      </c>
      <c r="C319">
        <v>0.9512302722347959</v>
      </c>
      <c r="D319">
        <v>0.943786937319488</v>
      </c>
      <c r="E319">
        <v>0.962026841382143</v>
      </c>
      <c r="F319">
        <v>0.822174843435113</v>
      </c>
      <c r="G319">
        <v>0.525393269920072</v>
      </c>
      <c r="H319">
        <v>0.221152869694564</v>
      </c>
      <c r="I319">
        <v>0.0519288074473167</v>
      </c>
      <c r="J319">
        <v>0.0857215018541565</v>
      </c>
      <c r="K319">
        <v>0.0467932302255959</v>
      </c>
      <c r="L319">
        <v>1268.47570922232</v>
      </c>
      <c r="M319">
        <v>22.3127673064587</v>
      </c>
      <c r="N319">
        <v>56.9858355174023</v>
      </c>
      <c r="O319">
        <v>56.3990646415616</v>
      </c>
      <c r="P319">
        <v>-0.0963421131542601</v>
      </c>
      <c r="Q319">
        <v>0.0259409778693958</v>
      </c>
      <c r="R319">
        <v>0.994738647164539</v>
      </c>
      <c r="S319" t="s">
        <v>6361</v>
      </c>
      <c r="T319" t="s">
        <v>12060</v>
      </c>
      <c r="U319" t="s">
        <v>12060</v>
      </c>
      <c r="V319" t="s">
        <v>12060</v>
      </c>
      <c r="W319">
        <v>13</v>
      </c>
      <c r="X319" t="s">
        <v>12379</v>
      </c>
      <c r="Y319">
        <v>0.5834569277214283</v>
      </c>
      <c r="Z319">
        <f>HYPERLINK("Melting_Curves/meltCurve_C9J8Q5_.pdf", "Melting_Curves/meltCurve_C9J8Q5_.pdf")</f>
        <v>0</v>
      </c>
      <c r="AA319" t="s">
        <v>18391</v>
      </c>
      <c r="AB319" t="s">
        <v>24199</v>
      </c>
    </row>
    <row r="320" spans="1:28">
      <c r="A320" t="s">
        <v>346</v>
      </c>
      <c r="B320">
        <v>0.996172204351003</v>
      </c>
      <c r="C320">
        <v>0.834208118906842</v>
      </c>
      <c r="D320">
        <v>0.625963180252205</v>
      </c>
      <c r="E320">
        <v>0.140586937242064</v>
      </c>
      <c r="F320">
        <v>0.07796895520786561</v>
      </c>
      <c r="G320">
        <v>0</v>
      </c>
      <c r="H320">
        <v>0</v>
      </c>
      <c r="I320">
        <v>0</v>
      </c>
      <c r="J320">
        <v>0.169466923092224</v>
      </c>
      <c r="K320">
        <v>0.09476764611569639</v>
      </c>
      <c r="L320">
        <v>1277.77020988079</v>
      </c>
      <c r="M320">
        <v>27.550680591593</v>
      </c>
      <c r="N320">
        <v>46.5473462767165</v>
      </c>
      <c r="O320">
        <v>46.1366166241908</v>
      </c>
      <c r="P320">
        <v>-0.142206783096787</v>
      </c>
      <c r="Q320">
        <v>0.0474457244961214</v>
      </c>
      <c r="R320">
        <v>0.973176389789753</v>
      </c>
      <c r="S320" t="s">
        <v>6362</v>
      </c>
      <c r="T320" t="s">
        <v>12060</v>
      </c>
      <c r="U320" t="s">
        <v>12060</v>
      </c>
      <c r="V320" t="s">
        <v>12060</v>
      </c>
      <c r="W320">
        <v>2</v>
      </c>
      <c r="X320" t="s">
        <v>12380</v>
      </c>
      <c r="Y320">
        <v>0.2569388572054156</v>
      </c>
      <c r="Z320">
        <f>HYPERLINK("Melting_Curves/meltCurve_C9J8U1_.pdf", "Melting_Curves/meltCurve_C9J8U1_.pdf")</f>
        <v>0</v>
      </c>
      <c r="AA320" t="s">
        <v>18392</v>
      </c>
      <c r="AB320" t="s">
        <v>24200</v>
      </c>
    </row>
    <row r="321" spans="1:28">
      <c r="A321" t="s">
        <v>347</v>
      </c>
      <c r="B321">
        <v>0.996172204351003</v>
      </c>
      <c r="C321">
        <v>0.845234909226958</v>
      </c>
      <c r="D321">
        <v>0.57403264607419</v>
      </c>
      <c r="E321">
        <v>0.351745595232847</v>
      </c>
      <c r="F321">
        <v>0.256372801941565</v>
      </c>
      <c r="G321">
        <v>0.03353592408252</v>
      </c>
      <c r="H321">
        <v>0.037295341801399</v>
      </c>
      <c r="I321">
        <v>0.0383708206175765</v>
      </c>
      <c r="J321">
        <v>0.0505773087731021</v>
      </c>
      <c r="K321">
        <v>0.0460917035683954</v>
      </c>
      <c r="L321">
        <v>723.845863034627</v>
      </c>
      <c r="M321">
        <v>15.2933524490381</v>
      </c>
      <c r="N321">
        <v>47.494870392907</v>
      </c>
      <c r="O321">
        <v>46.5436440318028</v>
      </c>
      <c r="P321">
        <v>-0.0800388400613367</v>
      </c>
      <c r="Q321">
        <v>0.0257337890708099</v>
      </c>
      <c r="R321">
        <v>0.98675805876336</v>
      </c>
      <c r="S321" t="s">
        <v>6363</v>
      </c>
      <c r="T321" t="s">
        <v>12060</v>
      </c>
      <c r="U321" t="s">
        <v>12060</v>
      </c>
      <c r="V321" t="s">
        <v>12060</v>
      </c>
      <c r="W321">
        <v>4</v>
      </c>
      <c r="X321" t="s">
        <v>12381</v>
      </c>
      <c r="Y321">
        <v>0.2887517420015928</v>
      </c>
      <c r="Z321">
        <f>HYPERLINK("Melting_Curves/meltCurve_C9J975_.pdf", "Melting_Curves/meltCurve_C9J975_.pdf")</f>
        <v>0</v>
      </c>
      <c r="AA321" t="s">
        <v>18393</v>
      </c>
      <c r="AB321" t="s">
        <v>24201</v>
      </c>
    </row>
    <row r="322" spans="1:28">
      <c r="A322" t="s">
        <v>348</v>
      </c>
      <c r="B322">
        <v>0.996172204351003</v>
      </c>
      <c r="C322">
        <v>0.9070189371552621</v>
      </c>
      <c r="D322">
        <v>0.788321846942359</v>
      </c>
      <c r="E322">
        <v>0.878929136616003</v>
      </c>
      <c r="F322">
        <v>0.941641037101081</v>
      </c>
      <c r="G322">
        <v>1.50044174412895</v>
      </c>
      <c r="H322">
        <v>0.5697640536978</v>
      </c>
      <c r="I322">
        <v>0.0919758774143397</v>
      </c>
      <c r="J322">
        <v>0.162777192913807</v>
      </c>
      <c r="K322">
        <v>0.2473940352339</v>
      </c>
      <c r="L322">
        <v>15000</v>
      </c>
      <c r="M322">
        <v>246.777462583451</v>
      </c>
      <c r="N322">
        <v>60.8840796296318</v>
      </c>
      <c r="O322">
        <v>60.7794996322687</v>
      </c>
      <c r="P322">
        <v>-0.845150981326157</v>
      </c>
      <c r="Q322">
        <v>0.167381534637018</v>
      </c>
      <c r="R322">
        <v>0.808974137476605</v>
      </c>
      <c r="S322" t="s">
        <v>6364</v>
      </c>
      <c r="T322" t="s">
        <v>12060</v>
      </c>
      <c r="U322" t="s">
        <v>12060</v>
      </c>
      <c r="V322" t="s">
        <v>12060</v>
      </c>
      <c r="W322">
        <v>10</v>
      </c>
      <c r="X322" t="s">
        <v>12382</v>
      </c>
      <c r="Y322">
        <v>0.7442971211756179</v>
      </c>
      <c r="Z322">
        <f>HYPERLINK("Melting_Curves/meltCurve_C9J9K3_.pdf", "Melting_Curves/meltCurve_C9J9K3_.pdf")</f>
        <v>0</v>
      </c>
      <c r="AA322" t="s">
        <v>18394</v>
      </c>
      <c r="AB322" t="s">
        <v>24202</v>
      </c>
    </row>
    <row r="323" spans="1:28">
      <c r="A323" t="s">
        <v>349</v>
      </c>
      <c r="B323">
        <v>0.996172204351003</v>
      </c>
      <c r="C323">
        <v>0.998213419351005</v>
      </c>
      <c r="D323">
        <v>0.835303940992237</v>
      </c>
      <c r="E323">
        <v>0.571900352085981</v>
      </c>
      <c r="F323">
        <v>0.400173887680944</v>
      </c>
      <c r="G323">
        <v>0.346067198755437</v>
      </c>
      <c r="H323">
        <v>0.133431011482047</v>
      </c>
      <c r="I323">
        <v>0.0490653165169743</v>
      </c>
      <c r="J323">
        <v>0.101162460830766</v>
      </c>
      <c r="K323">
        <v>0.105625054325763</v>
      </c>
      <c r="L323">
        <v>691.5864349450979</v>
      </c>
      <c r="M323">
        <v>13.5176465243201</v>
      </c>
      <c r="N323">
        <v>51.6255032940396</v>
      </c>
      <c r="O323">
        <v>50.0810169159176</v>
      </c>
      <c r="P323">
        <v>-0.0636305741973975</v>
      </c>
      <c r="Q323">
        <v>0.0571732750637148</v>
      </c>
      <c r="R323">
        <v>0.982874137723085</v>
      </c>
      <c r="S323" t="s">
        <v>6365</v>
      </c>
      <c r="T323" t="s">
        <v>12060</v>
      </c>
      <c r="U323" t="s">
        <v>12060</v>
      </c>
      <c r="V323" t="s">
        <v>12060</v>
      </c>
      <c r="W323">
        <v>17</v>
      </c>
      <c r="X323" t="s">
        <v>12383</v>
      </c>
      <c r="Y323">
        <v>0.4335147352661317</v>
      </c>
      <c r="Z323">
        <f>HYPERLINK("Melting_Curves/meltCurve_C9JA08_.pdf", "Melting_Curves/meltCurve_C9JA08_.pdf")</f>
        <v>0</v>
      </c>
      <c r="AA323" t="s">
        <v>18395</v>
      </c>
      <c r="AB323" t="s">
        <v>24203</v>
      </c>
    </row>
    <row r="324" spans="1:28">
      <c r="A324" t="s">
        <v>350</v>
      </c>
      <c r="B324">
        <v>0.996172204351003</v>
      </c>
      <c r="C324">
        <v>0.927645223874505</v>
      </c>
      <c r="D324">
        <v>0.907527324607173</v>
      </c>
      <c r="E324">
        <v>0.817833585661231</v>
      </c>
      <c r="F324">
        <v>0.817837656968346</v>
      </c>
      <c r="G324">
        <v>0.65255575810582</v>
      </c>
      <c r="H324">
        <v>0.397144642523326</v>
      </c>
      <c r="I324">
        <v>0.337975047877416</v>
      </c>
      <c r="J324">
        <v>0.590492990859616</v>
      </c>
      <c r="K324">
        <v>0.444266669235211</v>
      </c>
      <c r="L324">
        <v>733.150539417548</v>
      </c>
      <c r="M324">
        <v>13.5767964762046</v>
      </c>
      <c r="N324">
        <v>61.4177375372506</v>
      </c>
      <c r="O324">
        <v>52.8691146912909</v>
      </c>
      <c r="P324">
        <v>-0.0383344728985365</v>
      </c>
      <c r="Q324">
        <v>0.402979063190104</v>
      </c>
      <c r="R324">
        <v>0.867212421742941</v>
      </c>
      <c r="S324" t="s">
        <v>6366</v>
      </c>
      <c r="T324" t="s">
        <v>12060</v>
      </c>
      <c r="U324" t="s">
        <v>12060</v>
      </c>
      <c r="V324" t="s">
        <v>12060</v>
      </c>
      <c r="W324">
        <v>4</v>
      </c>
      <c r="X324" t="s">
        <v>12384</v>
      </c>
      <c r="Y324">
        <v>0.6953574049838654</v>
      </c>
      <c r="Z324">
        <f>HYPERLINK("Melting_Curves/meltCurve_C9JA28_.pdf", "Melting_Curves/meltCurve_C9JA28_.pdf")</f>
        <v>0</v>
      </c>
      <c r="AA324" t="s">
        <v>18396</v>
      </c>
      <c r="AB324" t="s">
        <v>24204</v>
      </c>
    </row>
    <row r="325" spans="1:28">
      <c r="A325" t="s">
        <v>351</v>
      </c>
      <c r="B325">
        <v>0.996172204351003</v>
      </c>
      <c r="C325">
        <v>0.855772556965406</v>
      </c>
      <c r="D325">
        <v>0.751314309644891</v>
      </c>
      <c r="E325">
        <v>0.782012942872053</v>
      </c>
      <c r="F325">
        <v>0.630409986396681</v>
      </c>
      <c r="G325">
        <v>0.56974899916429</v>
      </c>
      <c r="H325">
        <v>0.494362319157639</v>
      </c>
      <c r="I325">
        <v>0.409179058955706</v>
      </c>
      <c r="J325">
        <v>2.22890511558283</v>
      </c>
      <c r="K325">
        <v>3.12419439545165</v>
      </c>
      <c r="L325">
        <v>5050.87615041711</v>
      </c>
      <c r="M325">
        <v>77.2758706580162</v>
      </c>
      <c r="O325">
        <v>65.3178883320833</v>
      </c>
      <c r="P325">
        <v>0.147884226310291</v>
      </c>
      <c r="Q325">
        <v>1.5</v>
      </c>
      <c r="R325">
        <v>0.367931710225861</v>
      </c>
      <c r="S325" t="s">
        <v>6367</v>
      </c>
      <c r="T325" t="s">
        <v>12060</v>
      </c>
      <c r="U325" t="s">
        <v>12060</v>
      </c>
      <c r="V325" t="s">
        <v>12060</v>
      </c>
      <c r="W325">
        <v>11</v>
      </c>
      <c r="X325" t="s">
        <v>12385</v>
      </c>
      <c r="Y325">
        <v>1.076803852279425</v>
      </c>
      <c r="Z325">
        <f>HYPERLINK("Melting_Curves/meltCurve_C9JAB2_.pdf", "Melting_Curves/meltCurve_C9JAB2_.pdf")</f>
        <v>0</v>
      </c>
      <c r="AA325" t="s">
        <v>18397</v>
      </c>
      <c r="AB325" t="s">
        <v>24205</v>
      </c>
    </row>
    <row r="326" spans="1:28">
      <c r="A326" t="s">
        <v>352</v>
      </c>
      <c r="B326">
        <v>0.996172204351003</v>
      </c>
      <c r="C326">
        <v>0.853812961995051</v>
      </c>
      <c r="D326">
        <v>0.727458436595513</v>
      </c>
      <c r="E326">
        <v>0.6922355652900249</v>
      </c>
      <c r="F326">
        <v>0.454588801383099</v>
      </c>
      <c r="G326">
        <v>0.352473404963379</v>
      </c>
      <c r="H326">
        <v>0.203539455316166</v>
      </c>
      <c r="I326">
        <v>0.328325265274299</v>
      </c>
      <c r="J326">
        <v>0.8713498118202641</v>
      </c>
      <c r="K326">
        <v>0.592810076151723</v>
      </c>
      <c r="L326">
        <v>875.453035126597</v>
      </c>
      <c r="M326">
        <v>18.9897127631599</v>
      </c>
      <c r="N326">
        <v>54.200460725748</v>
      </c>
      <c r="O326">
        <v>45.5993207201291</v>
      </c>
      <c r="P326">
        <v>-0.0551068905943264</v>
      </c>
      <c r="Q326">
        <v>0.470716293304922</v>
      </c>
      <c r="R326">
        <v>0.517826072598338</v>
      </c>
      <c r="S326" t="s">
        <v>6368</v>
      </c>
      <c r="T326" t="s">
        <v>12060</v>
      </c>
      <c r="U326" t="s">
        <v>12060</v>
      </c>
      <c r="V326" t="s">
        <v>12060</v>
      </c>
      <c r="W326">
        <v>16</v>
      </c>
      <c r="X326" t="s">
        <v>12386</v>
      </c>
      <c r="Y326">
        <v>0.5875043171762122</v>
      </c>
      <c r="Z326">
        <f>HYPERLINK("Melting_Curves/meltCurve_C9JAF7_.pdf", "Melting_Curves/meltCurve_C9JAF7_.pdf")</f>
        <v>0</v>
      </c>
      <c r="AA326" t="s">
        <v>18398</v>
      </c>
      <c r="AB326" t="s">
        <v>24206</v>
      </c>
    </row>
    <row r="327" spans="1:28">
      <c r="A327" t="s">
        <v>353</v>
      </c>
      <c r="B327">
        <v>0.996172204351003</v>
      </c>
      <c r="C327">
        <v>0.875326034977598</v>
      </c>
      <c r="D327">
        <v>0.791460711885657</v>
      </c>
      <c r="E327">
        <v>0.875397870915841</v>
      </c>
      <c r="F327">
        <v>0.724503700207388</v>
      </c>
      <c r="G327">
        <v>0.33826093887635</v>
      </c>
      <c r="H327">
        <v>0.052387905708864</v>
      </c>
      <c r="I327">
        <v>0.08222686666297881</v>
      </c>
      <c r="J327">
        <v>0.1344722992467</v>
      </c>
      <c r="K327">
        <v>0.185933921341474</v>
      </c>
      <c r="L327">
        <v>1442.5698457098</v>
      </c>
      <c r="M327">
        <v>26.4967610225111</v>
      </c>
      <c r="N327">
        <v>54.9063555124093</v>
      </c>
      <c r="O327">
        <v>54.1359828637938</v>
      </c>
      <c r="P327">
        <v>-0.110110321759587</v>
      </c>
      <c r="Q327">
        <v>0.10013653054258</v>
      </c>
      <c r="R327">
        <v>0.937760480458016</v>
      </c>
      <c r="S327" t="s">
        <v>6369</v>
      </c>
      <c r="T327" t="s">
        <v>12060</v>
      </c>
      <c r="U327" t="s">
        <v>12060</v>
      </c>
      <c r="V327" t="s">
        <v>12060</v>
      </c>
      <c r="W327">
        <v>4</v>
      </c>
      <c r="X327" t="s">
        <v>12387</v>
      </c>
      <c r="Y327">
        <v>0.5408664814626479</v>
      </c>
      <c r="Z327">
        <f>HYPERLINK("Melting_Curves/meltCurve_C9JAX1_.pdf", "Melting_Curves/meltCurve_C9JAX1_.pdf")</f>
        <v>0</v>
      </c>
      <c r="AA327" t="s">
        <v>18399</v>
      </c>
      <c r="AB327" t="s">
        <v>24207</v>
      </c>
    </row>
    <row r="328" spans="1:28">
      <c r="A328" t="s">
        <v>354</v>
      </c>
      <c r="B328">
        <v>0.996172204351003</v>
      </c>
      <c r="C328">
        <v>1.05380067294214</v>
      </c>
      <c r="D328">
        <v>0.9387591925297361</v>
      </c>
      <c r="E328">
        <v>0.808785469986571</v>
      </c>
      <c r="F328">
        <v>0.554561267871498</v>
      </c>
      <c r="G328">
        <v>0.340438309131378</v>
      </c>
      <c r="H328">
        <v>0.155191120746613</v>
      </c>
      <c r="I328">
        <v>0.172249802815811</v>
      </c>
      <c r="J328">
        <v>0.373493984484569</v>
      </c>
      <c r="K328">
        <v>0.319505095841298</v>
      </c>
      <c r="L328">
        <v>1294.92285595749</v>
      </c>
      <c r="M328">
        <v>24.9024698246125</v>
      </c>
      <c r="N328">
        <v>53.5164719349604</v>
      </c>
      <c r="O328">
        <v>51.667927294301</v>
      </c>
      <c r="P328">
        <v>-0.0899932423653825</v>
      </c>
      <c r="Q328">
        <v>0.253134192225854</v>
      </c>
      <c r="R328">
        <v>0.958475743324238</v>
      </c>
      <c r="S328" t="s">
        <v>6370</v>
      </c>
      <c r="T328" t="s">
        <v>12060</v>
      </c>
      <c r="U328" t="s">
        <v>12060</v>
      </c>
      <c r="V328" t="s">
        <v>12060</v>
      </c>
      <c r="W328">
        <v>9</v>
      </c>
      <c r="X328" t="s">
        <v>12388</v>
      </c>
      <c r="Y328">
        <v>0.5587445420907713</v>
      </c>
      <c r="Z328">
        <f>HYPERLINK("Melting_Curves/meltCurve_C9JB13_.pdf", "Melting_Curves/meltCurve_C9JB13_.pdf")</f>
        <v>0</v>
      </c>
      <c r="AA328" t="s">
        <v>18400</v>
      </c>
      <c r="AB328" t="s">
        <v>24208</v>
      </c>
    </row>
    <row r="329" spans="1:28">
      <c r="A329" t="s">
        <v>355</v>
      </c>
      <c r="B329">
        <v>0.996172204351003</v>
      </c>
      <c r="C329">
        <v>1.02188133428601</v>
      </c>
      <c r="D329">
        <v>0.801931403274065</v>
      </c>
      <c r="E329">
        <v>0.918603627115489</v>
      </c>
      <c r="F329">
        <v>0.739724438372246</v>
      </c>
      <c r="G329">
        <v>0.613866532269715</v>
      </c>
      <c r="H329">
        <v>0.409280546943287</v>
      </c>
      <c r="I329">
        <v>0.370351321114809</v>
      </c>
      <c r="J329">
        <v>0.965577963532215</v>
      </c>
      <c r="K329">
        <v>0.843312405527482</v>
      </c>
      <c r="L329">
        <v>1003.87862894285</v>
      </c>
      <c r="M329">
        <v>20.2339814953135</v>
      </c>
      <c r="O329">
        <v>49.1365061184566</v>
      </c>
      <c r="P329">
        <v>-0.0367059068103505</v>
      </c>
      <c r="Q329">
        <v>0.643462268025777</v>
      </c>
      <c r="R329">
        <v>0.373927089906361</v>
      </c>
      <c r="S329" t="s">
        <v>6371</v>
      </c>
      <c r="T329" t="s">
        <v>12060</v>
      </c>
      <c r="U329" t="s">
        <v>12060</v>
      </c>
      <c r="V329" t="s">
        <v>12060</v>
      </c>
      <c r="W329">
        <v>2</v>
      </c>
      <c r="X329" t="s">
        <v>12389</v>
      </c>
      <c r="Y329">
        <v>0.7625735967310646</v>
      </c>
      <c r="Z329">
        <f>HYPERLINK("Melting_Curves/meltCurve_C9JBB3_.pdf", "Melting_Curves/meltCurve_C9JBB3_.pdf")</f>
        <v>0</v>
      </c>
      <c r="AA329" t="s">
        <v>18401</v>
      </c>
      <c r="AB329" t="s">
        <v>24209</v>
      </c>
    </row>
    <row r="330" spans="1:28">
      <c r="A330" t="s">
        <v>356</v>
      </c>
      <c r="B330">
        <v>0.996172204351003</v>
      </c>
      <c r="C330">
        <v>0.788004898910464</v>
      </c>
      <c r="D330">
        <v>1.0222699427595</v>
      </c>
      <c r="E330">
        <v>0.788881640054137</v>
      </c>
      <c r="F330">
        <v>0.804388845621124</v>
      </c>
      <c r="G330">
        <v>0.66256368950177</v>
      </c>
      <c r="H330">
        <v>0.271914299814836</v>
      </c>
      <c r="I330">
        <v>0.296061877704734</v>
      </c>
      <c r="J330">
        <v>0.641032516274836</v>
      </c>
      <c r="K330">
        <v>0.455130921305597</v>
      </c>
      <c r="L330">
        <v>966.82159524208</v>
      </c>
      <c r="M330">
        <v>18.0111038330956</v>
      </c>
      <c r="N330">
        <v>59.4396036028253</v>
      </c>
      <c r="O330">
        <v>53.0305879989625</v>
      </c>
      <c r="P330">
        <v>-0.0498678278792553</v>
      </c>
      <c r="Q330">
        <v>0.412719951117468</v>
      </c>
      <c r="R330">
        <v>0.712446044104287</v>
      </c>
      <c r="S330" t="s">
        <v>6372</v>
      </c>
      <c r="T330" t="s">
        <v>12060</v>
      </c>
      <c r="U330" t="s">
        <v>12060</v>
      </c>
      <c r="V330" t="s">
        <v>12060</v>
      </c>
      <c r="W330">
        <v>2</v>
      </c>
      <c r="X330" t="s">
        <v>12390</v>
      </c>
      <c r="Y330">
        <v>0.6899704911496475</v>
      </c>
      <c r="Z330">
        <f>HYPERLINK("Melting_Curves/meltCurve_C9JBG5_.pdf", "Melting_Curves/meltCurve_C9JBG5_.pdf")</f>
        <v>0</v>
      </c>
      <c r="AA330" t="s">
        <v>18402</v>
      </c>
      <c r="AB330" t="s">
        <v>24210</v>
      </c>
    </row>
    <row r="331" spans="1:28">
      <c r="A331" t="s">
        <v>357</v>
      </c>
      <c r="B331">
        <v>0.996172204351003</v>
      </c>
      <c r="C331">
        <v>0.841279723177306</v>
      </c>
      <c r="D331">
        <v>0.921112144647361</v>
      </c>
      <c r="E331">
        <v>0.883996541479704</v>
      </c>
      <c r="F331">
        <v>0.609448354947657</v>
      </c>
      <c r="G331">
        <v>0.44241025728126</v>
      </c>
      <c r="H331">
        <v>0.355139886228604</v>
      </c>
      <c r="I331">
        <v>0.486082446719084</v>
      </c>
      <c r="J331">
        <v>1.18000903322828</v>
      </c>
      <c r="K331">
        <v>0.9122502746508701</v>
      </c>
      <c r="L331">
        <v>12431.6931950524</v>
      </c>
      <c r="M331">
        <v>250</v>
      </c>
      <c r="O331">
        <v>49.7235908002435</v>
      </c>
      <c r="P331">
        <v>-0.422053978187081</v>
      </c>
      <c r="Q331">
        <v>0.664223372856965</v>
      </c>
      <c r="R331">
        <v>0.191148428430387</v>
      </c>
      <c r="S331" t="s">
        <v>6373</v>
      </c>
      <c r="T331" t="s">
        <v>12060</v>
      </c>
      <c r="U331" t="s">
        <v>12060</v>
      </c>
      <c r="V331" t="s">
        <v>12060</v>
      </c>
      <c r="W331">
        <v>1</v>
      </c>
      <c r="X331" t="s">
        <v>12391</v>
      </c>
      <c r="Y331">
        <v>0.773120107890798</v>
      </c>
      <c r="Z331">
        <f>HYPERLINK("Melting_Curves/meltCurve_C9JBL1_.pdf", "Melting_Curves/meltCurve_C9JBL1_.pdf")</f>
        <v>0</v>
      </c>
      <c r="AA331" t="s">
        <v>18403</v>
      </c>
      <c r="AB331" t="s">
        <v>24211</v>
      </c>
    </row>
    <row r="332" spans="1:28">
      <c r="A332" t="s">
        <v>358</v>
      </c>
      <c r="B332">
        <v>0.996172204351003</v>
      </c>
      <c r="C332">
        <v>0.666748143809741</v>
      </c>
      <c r="D332">
        <v>0.582278933667714</v>
      </c>
      <c r="E332">
        <v>0.611151003517526</v>
      </c>
      <c r="F332">
        <v>0.224828353549468</v>
      </c>
      <c r="G332">
        <v>0.105222950390663</v>
      </c>
      <c r="H332">
        <v>0.0145724329546564</v>
      </c>
      <c r="I332">
        <v>0.0204873499135034</v>
      </c>
      <c r="J332">
        <v>0.0232663913593127</v>
      </c>
      <c r="K332">
        <v>0.0478092091712054</v>
      </c>
      <c r="L332">
        <v>548.096480338411</v>
      </c>
      <c r="M332">
        <v>11.368828803615</v>
      </c>
      <c r="N332">
        <v>48.2104614589062</v>
      </c>
      <c r="O332">
        <v>46.7911035097632</v>
      </c>
      <c r="P332">
        <v>-0.0607605020211191</v>
      </c>
      <c r="Q332">
        <v>0</v>
      </c>
      <c r="R332">
        <v>0.93374833450436</v>
      </c>
      <c r="S332" t="s">
        <v>6374</v>
      </c>
      <c r="T332" t="s">
        <v>12060</v>
      </c>
      <c r="U332" t="s">
        <v>12060</v>
      </c>
      <c r="V332" t="s">
        <v>12060</v>
      </c>
      <c r="W332">
        <v>3</v>
      </c>
      <c r="X332" t="s">
        <v>12392</v>
      </c>
      <c r="Y332">
        <v>0.3160346488019045</v>
      </c>
      <c r="Z332">
        <f>HYPERLINK("Melting_Curves/meltCurve_C9JBY7_.pdf", "Melting_Curves/meltCurve_C9JBY7_.pdf")</f>
        <v>0</v>
      </c>
      <c r="AA332" t="s">
        <v>18404</v>
      </c>
      <c r="AB332" t="s">
        <v>24212</v>
      </c>
    </row>
    <row r="333" spans="1:28">
      <c r="A333" t="s">
        <v>359</v>
      </c>
      <c r="B333">
        <v>0.996172204351003</v>
      </c>
      <c r="C333">
        <v>1.07705704875199</v>
      </c>
      <c r="D333">
        <v>0.956464516316377</v>
      </c>
      <c r="E333">
        <v>0.8801654067147689</v>
      </c>
      <c r="F333">
        <v>0.582387439737408</v>
      </c>
      <c r="G333">
        <v>0.212023802296055</v>
      </c>
      <c r="H333">
        <v>0.0391937227476539</v>
      </c>
      <c r="I333">
        <v>0.00944641947803798</v>
      </c>
      <c r="J333">
        <v>0.0426320122202644</v>
      </c>
      <c r="K333">
        <v>0.0508676527088664</v>
      </c>
      <c r="L333">
        <v>1398.67995703501</v>
      </c>
      <c r="M333">
        <v>26.0458854034604</v>
      </c>
      <c r="N333">
        <v>53.7859681184502</v>
      </c>
      <c r="O333">
        <v>53.3870611328911</v>
      </c>
      <c r="P333">
        <v>-0.119499277301505</v>
      </c>
      <c r="Q333">
        <v>0.0202458406807212</v>
      </c>
      <c r="R333">
        <v>0.994680090018605</v>
      </c>
      <c r="S333" t="s">
        <v>6375</v>
      </c>
      <c r="T333" t="s">
        <v>12060</v>
      </c>
      <c r="U333" t="s">
        <v>12060</v>
      </c>
      <c r="V333" t="s">
        <v>12060</v>
      </c>
      <c r="W333">
        <v>2</v>
      </c>
      <c r="X333" t="s">
        <v>12393</v>
      </c>
      <c r="Y333">
        <v>0.4760813879643638</v>
      </c>
      <c r="Z333">
        <f>HYPERLINK("Melting_Curves/meltCurve_C9JC99_.pdf", "Melting_Curves/meltCurve_C9JC99_.pdf")</f>
        <v>0</v>
      </c>
      <c r="AA333" t="s">
        <v>18405</v>
      </c>
      <c r="AB333" t="s">
        <v>24213</v>
      </c>
    </row>
    <row r="334" spans="1:28">
      <c r="A334" t="s">
        <v>360</v>
      </c>
      <c r="B334">
        <v>0.996172204351003</v>
      </c>
      <c r="C334">
        <v>1.00236354764497</v>
      </c>
      <c r="D334">
        <v>0.955039925836927</v>
      </c>
      <c r="E334">
        <v>0.871981157275221</v>
      </c>
      <c r="F334">
        <v>0.720686636419845</v>
      </c>
      <c r="G334">
        <v>0.424504279336855</v>
      </c>
      <c r="H334">
        <v>0.216943566721186</v>
      </c>
      <c r="I334">
        <v>0.239543387383315</v>
      </c>
      <c r="J334">
        <v>0.5199727613074761</v>
      </c>
      <c r="K334">
        <v>0.394869684143123</v>
      </c>
      <c r="L334">
        <v>1619.41561199375</v>
      </c>
      <c r="M334">
        <v>30.3745987959261</v>
      </c>
      <c r="N334">
        <v>55.399536313669</v>
      </c>
      <c r="O334">
        <v>53.085308810649</v>
      </c>
      <c r="P334">
        <v>-0.0943290041720331</v>
      </c>
      <c r="Q334">
        <v>0.340573577280941</v>
      </c>
      <c r="R334">
        <v>0.9172824024244191</v>
      </c>
      <c r="S334" t="s">
        <v>6376</v>
      </c>
      <c r="T334" t="s">
        <v>12060</v>
      </c>
      <c r="U334" t="s">
        <v>12060</v>
      </c>
      <c r="V334" t="s">
        <v>12060</v>
      </c>
      <c r="W334">
        <v>5</v>
      </c>
      <c r="X334" t="s">
        <v>12394</v>
      </c>
      <c r="Y334">
        <v>0.6374365838429259</v>
      </c>
      <c r="Z334">
        <f>HYPERLINK("Melting_Curves/meltCurve_C9JCC6_.pdf", "Melting_Curves/meltCurve_C9JCC6_.pdf")</f>
        <v>0</v>
      </c>
      <c r="AA334" t="s">
        <v>18406</v>
      </c>
      <c r="AB334" t="s">
        <v>24214</v>
      </c>
    </row>
    <row r="335" spans="1:28">
      <c r="A335" t="s">
        <v>361</v>
      </c>
      <c r="B335">
        <v>0.996172204351003</v>
      </c>
      <c r="C335">
        <v>0.5218769287991</v>
      </c>
      <c r="D335">
        <v>0.167562672950843</v>
      </c>
      <c r="E335">
        <v>0.128368628591962</v>
      </c>
      <c r="F335">
        <v>0.119388315213018</v>
      </c>
      <c r="G335">
        <v>0.0614360897816806</v>
      </c>
      <c r="H335">
        <v>0.0206728944710291</v>
      </c>
      <c r="I335">
        <v>0.0279020435895369</v>
      </c>
      <c r="J335">
        <v>0.0410517976875356</v>
      </c>
      <c r="K335">
        <v>0.0391891067545784</v>
      </c>
      <c r="L335">
        <v>1610.69692951532</v>
      </c>
      <c r="M335">
        <v>37.4963841564785</v>
      </c>
      <c r="N335">
        <v>43.1148724642632</v>
      </c>
      <c r="O335">
        <v>42.8344265815477</v>
      </c>
      <c r="P335">
        <v>-0.204729601109882</v>
      </c>
      <c r="Q335">
        <v>0.0645016273084428</v>
      </c>
      <c r="R335">
        <v>0.983203166071094</v>
      </c>
      <c r="S335" t="s">
        <v>6377</v>
      </c>
      <c r="T335" t="s">
        <v>12060</v>
      </c>
      <c r="U335" t="s">
        <v>12060</v>
      </c>
      <c r="V335" t="s">
        <v>12060</v>
      </c>
      <c r="W335">
        <v>3</v>
      </c>
      <c r="X335" t="s">
        <v>12395</v>
      </c>
      <c r="Y335">
        <v>0.1616394668908503</v>
      </c>
      <c r="Z335">
        <f>HYPERLINK("Melting_Curves/meltCurve_C9JDG0_.pdf", "Melting_Curves/meltCurve_C9JDG0_.pdf")</f>
        <v>0</v>
      </c>
      <c r="AA335" t="s">
        <v>18407</v>
      </c>
      <c r="AB335" t="s">
        <v>24215</v>
      </c>
    </row>
    <row r="336" spans="1:28">
      <c r="A336" t="s">
        <v>362</v>
      </c>
      <c r="B336">
        <v>0.996172204351003</v>
      </c>
      <c r="C336">
        <v>0.555325961745507</v>
      </c>
      <c r="D336">
        <v>0.786798309522984</v>
      </c>
      <c r="E336">
        <v>1.02167534429936</v>
      </c>
      <c r="F336">
        <v>1.01075343084394</v>
      </c>
      <c r="G336">
        <v>0.475776901086453</v>
      </c>
      <c r="H336">
        <v>0.252963256916107</v>
      </c>
      <c r="I336">
        <v>0.0208979709718004</v>
      </c>
      <c r="J336">
        <v>0.0216193438775296</v>
      </c>
      <c r="K336">
        <v>0.0208009655507328</v>
      </c>
      <c r="L336">
        <v>1797.7804339527</v>
      </c>
      <c r="M336">
        <v>31.5056369119879</v>
      </c>
      <c r="N336">
        <v>57.1698366581814</v>
      </c>
      <c r="O336">
        <v>56.8337669357155</v>
      </c>
      <c r="P336">
        <v>-0.134595505811884</v>
      </c>
      <c r="Q336">
        <v>0.0288050853669635</v>
      </c>
      <c r="R336">
        <v>0.831446616903099</v>
      </c>
      <c r="S336" t="s">
        <v>6378</v>
      </c>
      <c r="T336" t="s">
        <v>12060</v>
      </c>
      <c r="U336" t="s">
        <v>12060</v>
      </c>
      <c r="V336" t="s">
        <v>12060</v>
      </c>
      <c r="W336">
        <v>8</v>
      </c>
      <c r="X336" t="s">
        <v>12396</v>
      </c>
      <c r="Y336">
        <v>0.5870888427746598</v>
      </c>
      <c r="Z336">
        <f>HYPERLINK("Melting_Curves/meltCurve_C9JDS9_.pdf", "Melting_Curves/meltCurve_C9JDS9_.pdf")</f>
        <v>0</v>
      </c>
      <c r="AA336" t="s">
        <v>18154</v>
      </c>
      <c r="AB336" t="s">
        <v>24216</v>
      </c>
    </row>
    <row r="337" spans="1:28">
      <c r="A337" t="s">
        <v>363</v>
      </c>
      <c r="B337">
        <v>0.996172204351003</v>
      </c>
      <c r="C337">
        <v>0.991670031678143</v>
      </c>
      <c r="D337">
        <v>0.971446030997141</v>
      </c>
      <c r="E337">
        <v>0.8090131211824499</v>
      </c>
      <c r="F337">
        <v>0.6140396951078551</v>
      </c>
      <c r="G337">
        <v>0.412044796441165</v>
      </c>
      <c r="H337">
        <v>0.248003143504044</v>
      </c>
      <c r="I337">
        <v>0.265191204958803</v>
      </c>
      <c r="J337">
        <v>0.780079480018751</v>
      </c>
      <c r="K337">
        <v>0.53818520141477</v>
      </c>
      <c r="L337">
        <v>1550.0007531032</v>
      </c>
      <c r="M337">
        <v>30.4704969575074</v>
      </c>
      <c r="N337">
        <v>55.0507833367894</v>
      </c>
      <c r="O337">
        <v>50.6513100006625</v>
      </c>
      <c r="P337">
        <v>-0.08262659629273129</v>
      </c>
      <c r="Q337">
        <v>0.450600423942092</v>
      </c>
      <c r="R337">
        <v>0.737280416223848</v>
      </c>
      <c r="S337" t="s">
        <v>6379</v>
      </c>
      <c r="T337" t="s">
        <v>12060</v>
      </c>
      <c r="U337" t="s">
        <v>12060</v>
      </c>
      <c r="V337" t="s">
        <v>12060</v>
      </c>
      <c r="W337">
        <v>6</v>
      </c>
      <c r="X337" t="s">
        <v>12397</v>
      </c>
      <c r="Y337">
        <v>0.6529870470054491</v>
      </c>
      <c r="Z337">
        <f>HYPERLINK("Melting_Curves/meltCurve_C9JE12_.pdf", "Melting_Curves/meltCurve_C9JE12_.pdf")</f>
        <v>0</v>
      </c>
      <c r="AA337" t="s">
        <v>18408</v>
      </c>
      <c r="AB337" t="s">
        <v>24217</v>
      </c>
    </row>
    <row r="338" spans="1:28">
      <c r="A338" t="s">
        <v>364</v>
      </c>
      <c r="B338">
        <v>0.996172204351003</v>
      </c>
      <c r="C338">
        <v>0.723935222142911</v>
      </c>
      <c r="D338">
        <v>0.545882052245221</v>
      </c>
      <c r="E338">
        <v>0.463911433475187</v>
      </c>
      <c r="F338">
        <v>0.324142209746882</v>
      </c>
      <c r="G338">
        <v>0.144249533883877</v>
      </c>
      <c r="H338">
        <v>0.0624625730360183</v>
      </c>
      <c r="I338">
        <v>0.07747987352633651</v>
      </c>
      <c r="J338">
        <v>0.285842087319462</v>
      </c>
      <c r="K338">
        <v>0.411273029582293</v>
      </c>
      <c r="L338">
        <v>710.720622096136</v>
      </c>
      <c r="M338">
        <v>15.5799128830394</v>
      </c>
      <c r="N338">
        <v>47.1700339916923</v>
      </c>
      <c r="O338">
        <v>44.8860453755274</v>
      </c>
      <c r="P338">
        <v>-0.06937691087809569</v>
      </c>
      <c r="Q338">
        <v>0.200564645693548</v>
      </c>
      <c r="R338">
        <v>0.849600356197022</v>
      </c>
      <c r="S338" t="s">
        <v>6380</v>
      </c>
      <c r="T338" t="s">
        <v>12060</v>
      </c>
      <c r="U338" t="s">
        <v>12060</v>
      </c>
      <c r="V338" t="s">
        <v>12060</v>
      </c>
      <c r="W338">
        <v>15</v>
      </c>
      <c r="X338" t="s">
        <v>12398</v>
      </c>
      <c r="Y338">
        <v>0.3725362953959131</v>
      </c>
      <c r="Z338">
        <f>HYPERLINK("Melting_Curves/meltCurve_C9JE98_.pdf", "Melting_Curves/meltCurve_C9JE98_.pdf")</f>
        <v>0</v>
      </c>
      <c r="AA338" t="s">
        <v>18409</v>
      </c>
      <c r="AB338" t="s">
        <v>24218</v>
      </c>
    </row>
    <row r="339" spans="1:28">
      <c r="A339" t="s">
        <v>365</v>
      </c>
      <c r="B339">
        <v>0.996172204351003</v>
      </c>
      <c r="C339">
        <v>0.72699344364119</v>
      </c>
      <c r="D339">
        <v>0.629937768178898</v>
      </c>
      <c r="E339">
        <v>0.351708293061768</v>
      </c>
      <c r="F339">
        <v>0.162679334036802</v>
      </c>
      <c r="G339">
        <v>0</v>
      </c>
      <c r="H339">
        <v>0</v>
      </c>
      <c r="I339">
        <v>0.0379884177980289</v>
      </c>
      <c r="J339">
        <v>0.10810015536409</v>
      </c>
      <c r="K339">
        <v>0.0987671465227377</v>
      </c>
      <c r="L339">
        <v>745.602733175659</v>
      </c>
      <c r="M339">
        <v>15.9040621360628</v>
      </c>
      <c r="N339">
        <v>47.0906131427987</v>
      </c>
      <c r="O339">
        <v>46.1588619223756</v>
      </c>
      <c r="P339">
        <v>-0.0832045135680753</v>
      </c>
      <c r="Q339">
        <v>0.0341292938888814</v>
      </c>
      <c r="R339">
        <v>0.96962203472742</v>
      </c>
      <c r="S339" t="s">
        <v>6381</v>
      </c>
      <c r="T339" t="s">
        <v>12060</v>
      </c>
      <c r="U339" t="s">
        <v>12060</v>
      </c>
      <c r="V339" t="s">
        <v>12060</v>
      </c>
      <c r="W339">
        <v>1</v>
      </c>
      <c r="X339" t="s">
        <v>12399</v>
      </c>
      <c r="Y339">
        <v>0.2790747895426078</v>
      </c>
      <c r="Z339">
        <f>HYPERLINK("Melting_Curves/meltCurve_C9JEL3_.pdf", "Melting_Curves/meltCurve_C9JEL3_.pdf")</f>
        <v>0</v>
      </c>
      <c r="AA339" t="s">
        <v>18410</v>
      </c>
      <c r="AB339" t="s">
        <v>24219</v>
      </c>
    </row>
    <row r="340" spans="1:28">
      <c r="A340" t="s">
        <v>366</v>
      </c>
      <c r="B340">
        <v>0.996172204351003</v>
      </c>
      <c r="C340">
        <v>0.850782090521249</v>
      </c>
      <c r="D340">
        <v>0.705840346082401</v>
      </c>
      <c r="E340">
        <v>0.702070523084627</v>
      </c>
      <c r="F340">
        <v>0.526133037887088</v>
      </c>
      <c r="G340">
        <v>0.29369257881312</v>
      </c>
      <c r="H340">
        <v>0.195714266287569</v>
      </c>
      <c r="I340">
        <v>0.09539739927757999</v>
      </c>
      <c r="J340">
        <v>0.29882354010555</v>
      </c>
      <c r="K340">
        <v>0.167369239385311</v>
      </c>
      <c r="L340">
        <v>529.135852054252</v>
      </c>
      <c r="M340">
        <v>10.3418859615252</v>
      </c>
      <c r="N340">
        <v>52.3331927868889</v>
      </c>
      <c r="O340">
        <v>49.362171727884</v>
      </c>
      <c r="P340">
        <v>-0.0469963314236752</v>
      </c>
      <c r="Q340">
        <v>0.103123320312262</v>
      </c>
      <c r="R340">
        <v>0.941861401187421</v>
      </c>
      <c r="S340" t="s">
        <v>6382</v>
      </c>
      <c r="T340" t="s">
        <v>12060</v>
      </c>
      <c r="U340" t="s">
        <v>12060</v>
      </c>
      <c r="V340" t="s">
        <v>12060</v>
      </c>
      <c r="W340">
        <v>1</v>
      </c>
      <c r="X340" t="s">
        <v>12400</v>
      </c>
      <c r="Y340">
        <v>0.4721733296894307</v>
      </c>
      <c r="Z340">
        <f>HYPERLINK("Melting_Curves/meltCurve_C9JF71_.pdf", "Melting_Curves/meltCurve_C9JF71_.pdf")</f>
        <v>0</v>
      </c>
      <c r="AA340" t="s">
        <v>18411</v>
      </c>
      <c r="AB340" t="s">
        <v>24220</v>
      </c>
    </row>
    <row r="341" spans="1:28">
      <c r="A341" t="s">
        <v>367</v>
      </c>
      <c r="B341">
        <v>0.996172204351003</v>
      </c>
      <c r="C341">
        <v>0.841418648945791</v>
      </c>
      <c r="D341">
        <v>1.04586824493858</v>
      </c>
      <c r="E341">
        <v>0.9624621659400719</v>
      </c>
      <c r="F341">
        <v>0.630313198620957</v>
      </c>
      <c r="G341">
        <v>0.576029635217855</v>
      </c>
      <c r="H341">
        <v>0.249656022745385</v>
      </c>
      <c r="I341">
        <v>0.387206155723311</v>
      </c>
      <c r="J341">
        <v>0.75832118312981</v>
      </c>
      <c r="K341">
        <v>0.659517074528296</v>
      </c>
      <c r="L341">
        <v>2667.53347855537</v>
      </c>
      <c r="M341">
        <v>51.3554461976775</v>
      </c>
      <c r="O341">
        <v>51.8639653991359</v>
      </c>
      <c r="P341">
        <v>-0.117732467227206</v>
      </c>
      <c r="Q341">
        <v>0.52440721530888</v>
      </c>
      <c r="R341">
        <v>0.682985357755569</v>
      </c>
      <c r="S341" t="s">
        <v>6383</v>
      </c>
      <c r="T341" t="s">
        <v>12060</v>
      </c>
      <c r="U341" t="s">
        <v>12060</v>
      </c>
      <c r="V341" t="s">
        <v>12060</v>
      </c>
      <c r="W341">
        <v>1</v>
      </c>
      <c r="X341" t="s">
        <v>12401</v>
      </c>
      <c r="Y341">
        <v>0.7147663341285789</v>
      </c>
      <c r="Z341">
        <f>HYPERLINK("Melting_Curves/meltCurve_C9JFB2_.pdf", "Melting_Curves/meltCurve_C9JFB2_.pdf")</f>
        <v>0</v>
      </c>
      <c r="AA341" t="s">
        <v>18412</v>
      </c>
      <c r="AB341" t="s">
        <v>24221</v>
      </c>
    </row>
    <row r="342" spans="1:28">
      <c r="A342" t="s">
        <v>368</v>
      </c>
      <c r="B342">
        <v>0.996172204351003</v>
      </c>
      <c r="C342">
        <v>1.17008505017608</v>
      </c>
      <c r="D342">
        <v>1.00924252660916</v>
      </c>
      <c r="E342">
        <v>1.57064624177219</v>
      </c>
      <c r="F342">
        <v>0.669124551791712</v>
      </c>
      <c r="G342">
        <v>0.340284015366162</v>
      </c>
      <c r="H342">
        <v>0.247597556769408</v>
      </c>
      <c r="I342">
        <v>0.447889242917883</v>
      </c>
      <c r="J342">
        <v>0.831599543807657</v>
      </c>
      <c r="K342">
        <v>0.658978207603538</v>
      </c>
      <c r="L342">
        <v>13262.6131251372</v>
      </c>
      <c r="M342">
        <v>250</v>
      </c>
      <c r="O342">
        <v>53.0470576506503</v>
      </c>
      <c r="P342">
        <v>-0.58289082656877</v>
      </c>
      <c r="Q342">
        <v>0.505269708336971</v>
      </c>
      <c r="R342">
        <v>0.6099348012291</v>
      </c>
      <c r="S342" t="s">
        <v>6384</v>
      </c>
      <c r="T342" t="s">
        <v>12060</v>
      </c>
      <c r="U342" t="s">
        <v>12060</v>
      </c>
      <c r="V342" t="s">
        <v>12060</v>
      </c>
      <c r="W342">
        <v>5</v>
      </c>
      <c r="X342" t="s">
        <v>12402</v>
      </c>
      <c r="Y342">
        <v>0.7205309081364116</v>
      </c>
      <c r="Z342">
        <f>HYPERLINK("Melting_Curves/meltCurve_C9JFR7_.pdf", "Melting_Curves/meltCurve_C9JFR7_.pdf")</f>
        <v>0</v>
      </c>
      <c r="AA342" t="s">
        <v>18413</v>
      </c>
      <c r="AB342" t="s">
        <v>24222</v>
      </c>
    </row>
    <row r="343" spans="1:28">
      <c r="A343" t="s">
        <v>369</v>
      </c>
      <c r="B343">
        <v>0.996172204351003</v>
      </c>
      <c r="C343">
        <v>0.976751016560864</v>
      </c>
      <c r="D343">
        <v>0.922291046653425</v>
      </c>
      <c r="E343">
        <v>0.877379595652256</v>
      </c>
      <c r="F343">
        <v>0.63825001994719</v>
      </c>
      <c r="G343">
        <v>0.304676569249539</v>
      </c>
      <c r="H343">
        <v>0.148380490188874</v>
      </c>
      <c r="I343">
        <v>0.220480615653304</v>
      </c>
      <c r="J343">
        <v>0.513760625410796</v>
      </c>
      <c r="K343">
        <v>0.445421853768355</v>
      </c>
      <c r="L343">
        <v>1889.40248743815</v>
      </c>
      <c r="M343">
        <v>35.9123105314789</v>
      </c>
      <c r="N343">
        <v>54.1642558629315</v>
      </c>
      <c r="O343">
        <v>52.449217917659</v>
      </c>
      <c r="P343">
        <v>-0.116160089879139</v>
      </c>
      <c r="Q343">
        <v>0.32140412300467</v>
      </c>
      <c r="R343">
        <v>0.884860397568056</v>
      </c>
      <c r="S343" t="s">
        <v>6385</v>
      </c>
      <c r="T343" t="s">
        <v>12060</v>
      </c>
      <c r="U343" t="s">
        <v>12060</v>
      </c>
      <c r="V343" t="s">
        <v>12060</v>
      </c>
      <c r="W343">
        <v>4</v>
      </c>
      <c r="X343" t="s">
        <v>12403</v>
      </c>
      <c r="Y343">
        <v>0.6097365624233427</v>
      </c>
      <c r="Z343">
        <f>HYPERLINK("Melting_Curves/meltCurve_C9JG41_.pdf", "Melting_Curves/meltCurve_C9JG41_.pdf")</f>
        <v>0</v>
      </c>
      <c r="AA343" t="s">
        <v>18414</v>
      </c>
      <c r="AB343" t="s">
        <v>24223</v>
      </c>
    </row>
    <row r="344" spans="1:28">
      <c r="A344" t="s">
        <v>370</v>
      </c>
      <c r="B344">
        <v>0.996172204351003</v>
      </c>
      <c r="C344">
        <v>0.891192869960477</v>
      </c>
      <c r="D344">
        <v>0.771029081218335</v>
      </c>
      <c r="E344">
        <v>0.419348732362116</v>
      </c>
      <c r="F344">
        <v>0.289104682755951</v>
      </c>
      <c r="G344">
        <v>0.225096812088943</v>
      </c>
      <c r="H344">
        <v>0.13310898904766</v>
      </c>
      <c r="I344">
        <v>0.0811770674366232</v>
      </c>
      <c r="J344">
        <v>0.270215864727778</v>
      </c>
      <c r="K344">
        <v>0.252130123210067</v>
      </c>
      <c r="L344">
        <v>1002.66890056565</v>
      </c>
      <c r="M344">
        <v>21.0134579662614</v>
      </c>
      <c r="N344">
        <v>48.7941655965885</v>
      </c>
      <c r="O344">
        <v>47.2897336704535</v>
      </c>
      <c r="P344">
        <v>-0.09045316411579631</v>
      </c>
      <c r="Q344">
        <v>0.185780550830787</v>
      </c>
      <c r="R344">
        <v>0.969550821988108</v>
      </c>
      <c r="S344" t="s">
        <v>6386</v>
      </c>
      <c r="T344" t="s">
        <v>12060</v>
      </c>
      <c r="U344" t="s">
        <v>12060</v>
      </c>
      <c r="V344" t="s">
        <v>12060</v>
      </c>
      <c r="W344">
        <v>2</v>
      </c>
      <c r="X344" t="s">
        <v>12404</v>
      </c>
      <c r="Y344">
        <v>0.4056584126647158</v>
      </c>
      <c r="Z344">
        <f>HYPERLINK("Melting_Curves/meltCurve_C9JG63_.pdf", "Melting_Curves/meltCurve_C9JG63_.pdf")</f>
        <v>0</v>
      </c>
      <c r="AA344" t="s">
        <v>18415</v>
      </c>
      <c r="AB344" t="s">
        <v>24224</v>
      </c>
    </row>
    <row r="345" spans="1:28">
      <c r="A345" t="s">
        <v>371</v>
      </c>
      <c r="B345">
        <v>0.996172204351003</v>
      </c>
      <c r="C345">
        <v>0.782426072415923</v>
      </c>
      <c r="D345">
        <v>0.749653828261869</v>
      </c>
      <c r="E345">
        <v>0.67130608316923</v>
      </c>
      <c r="F345">
        <v>0.310801577825065</v>
      </c>
      <c r="G345">
        <v>0.0997402449870808</v>
      </c>
      <c r="H345">
        <v>0.057372812070965</v>
      </c>
      <c r="I345">
        <v>0.0326158259723835</v>
      </c>
      <c r="J345">
        <v>0.0797408500395176</v>
      </c>
      <c r="K345">
        <v>0.0398852980979079</v>
      </c>
      <c r="L345">
        <v>676.691934390019</v>
      </c>
      <c r="M345">
        <v>13.4522370781897</v>
      </c>
      <c r="N345">
        <v>50.3033006274489</v>
      </c>
      <c r="O345">
        <v>49.2307020762185</v>
      </c>
      <c r="P345">
        <v>-0.0683228060007709</v>
      </c>
      <c r="Q345">
        <v>0</v>
      </c>
      <c r="R345">
        <v>0.966066194065875</v>
      </c>
      <c r="S345" t="s">
        <v>6387</v>
      </c>
      <c r="T345" t="s">
        <v>12060</v>
      </c>
      <c r="U345" t="s">
        <v>12060</v>
      </c>
      <c r="V345" t="s">
        <v>12060</v>
      </c>
      <c r="W345">
        <v>8</v>
      </c>
      <c r="X345" t="s">
        <v>12405</v>
      </c>
      <c r="Y345">
        <v>0.3718263083839819</v>
      </c>
      <c r="Z345">
        <f>HYPERLINK("Melting_Curves/meltCurve_C9JG87_.pdf", "Melting_Curves/meltCurve_C9JG87_.pdf")</f>
        <v>0</v>
      </c>
      <c r="AA345" t="s">
        <v>18416</v>
      </c>
      <c r="AB345" t="s">
        <v>24225</v>
      </c>
    </row>
    <row r="346" spans="1:28">
      <c r="A346" t="s">
        <v>372</v>
      </c>
      <c r="B346">
        <v>0.996172204351003</v>
      </c>
      <c r="C346">
        <v>0.890701135677803</v>
      </c>
      <c r="D346">
        <v>0.626618632265152</v>
      </c>
      <c r="E346">
        <v>0.364523124538086</v>
      </c>
      <c r="F346">
        <v>0.347391574072162</v>
      </c>
      <c r="G346">
        <v>0.26322222811018</v>
      </c>
      <c r="H346">
        <v>0.140712336004928</v>
      </c>
      <c r="I346">
        <v>0.0518108699741577</v>
      </c>
      <c r="J346">
        <v>0.106192960085235</v>
      </c>
      <c r="K346">
        <v>0.07292200948718081</v>
      </c>
      <c r="L346">
        <v>631.213625163273</v>
      </c>
      <c r="M346">
        <v>13.1548260574401</v>
      </c>
      <c r="N346">
        <v>48.6344990654272</v>
      </c>
      <c r="O346">
        <v>46.9152312389644</v>
      </c>
      <c r="P346">
        <v>-0.064450237616719</v>
      </c>
      <c r="Q346">
        <v>0.0807367899995067</v>
      </c>
      <c r="R346">
        <v>0.972622529055587</v>
      </c>
      <c r="S346" t="s">
        <v>6388</v>
      </c>
      <c r="T346" t="s">
        <v>12060</v>
      </c>
      <c r="U346" t="s">
        <v>12060</v>
      </c>
      <c r="V346" t="s">
        <v>12060</v>
      </c>
      <c r="W346">
        <v>9</v>
      </c>
      <c r="X346" t="s">
        <v>12406</v>
      </c>
      <c r="Y346">
        <v>0.3558435570366251</v>
      </c>
      <c r="Z346">
        <f>HYPERLINK("Melting_Curves/meltCurve_C9JG97_.pdf", "Melting_Curves/meltCurve_C9JG97_.pdf")</f>
        <v>0</v>
      </c>
      <c r="AA346" t="s">
        <v>18417</v>
      </c>
      <c r="AB346" t="s">
        <v>24226</v>
      </c>
    </row>
    <row r="347" spans="1:28">
      <c r="A347" t="s">
        <v>373</v>
      </c>
      <c r="B347">
        <v>0.996172204351003</v>
      </c>
      <c r="C347">
        <v>0.9705597877862711</v>
      </c>
      <c r="D347">
        <v>0.9162843675030941</v>
      </c>
      <c r="E347">
        <v>1.3621219369913</v>
      </c>
      <c r="F347">
        <v>0.84101526498741</v>
      </c>
      <c r="G347">
        <v>0.202834977872941</v>
      </c>
      <c r="H347">
        <v>0.112691579946887</v>
      </c>
      <c r="I347">
        <v>0.116054522553124</v>
      </c>
      <c r="J347">
        <v>0.255026014304019</v>
      </c>
      <c r="K347">
        <v>0.283068858726588</v>
      </c>
      <c r="L347">
        <v>6667.28934795218</v>
      </c>
      <c r="M347">
        <v>123.919900663614</v>
      </c>
      <c r="N347">
        <v>54.0168247460538</v>
      </c>
      <c r="O347">
        <v>53.7892248124933</v>
      </c>
      <c r="P347">
        <v>-0.464391852579702</v>
      </c>
      <c r="Q347">
        <v>0.193696264711044</v>
      </c>
      <c r="R347">
        <v>0.913145532845715</v>
      </c>
      <c r="S347" t="s">
        <v>6389</v>
      </c>
      <c r="T347" t="s">
        <v>12060</v>
      </c>
      <c r="U347" t="s">
        <v>12060</v>
      </c>
      <c r="V347" t="s">
        <v>12060</v>
      </c>
      <c r="W347">
        <v>20</v>
      </c>
      <c r="X347" t="s">
        <v>12407</v>
      </c>
      <c r="Y347">
        <v>0.5649925344498583</v>
      </c>
      <c r="Z347">
        <f>HYPERLINK("Melting_Curves/meltCurve_C9JIF9_.pdf", "Melting_Curves/meltCurve_C9JIF9_.pdf")</f>
        <v>0</v>
      </c>
      <c r="AA347" t="s">
        <v>18418</v>
      </c>
      <c r="AB347" t="s">
        <v>24227</v>
      </c>
    </row>
    <row r="348" spans="1:28">
      <c r="A348" t="s">
        <v>374</v>
      </c>
      <c r="B348">
        <v>0.996172204351003</v>
      </c>
      <c r="C348">
        <v>0.989285427058377</v>
      </c>
      <c r="D348">
        <v>0.932035408830878</v>
      </c>
      <c r="E348">
        <v>0.864049322282477</v>
      </c>
      <c r="F348">
        <v>0.66618243422228</v>
      </c>
      <c r="G348">
        <v>0.535200366273225</v>
      </c>
      <c r="H348">
        <v>0.447499154026363</v>
      </c>
      <c r="I348">
        <v>0.741682681599926</v>
      </c>
      <c r="J348">
        <v>1.7544252168471</v>
      </c>
      <c r="K348">
        <v>1.11190436194414</v>
      </c>
      <c r="L348">
        <v>15000</v>
      </c>
      <c r="M348">
        <v>229.070092450589</v>
      </c>
      <c r="O348">
        <v>65.47714955914179</v>
      </c>
      <c r="P348">
        <v>0.378481241082781</v>
      </c>
      <c r="Q348">
        <v>1.43273868733767</v>
      </c>
      <c r="R348">
        <v>0.231521472667087</v>
      </c>
      <c r="S348" t="s">
        <v>6390</v>
      </c>
      <c r="T348" t="s">
        <v>12060</v>
      </c>
      <c r="U348" t="s">
        <v>12060</v>
      </c>
      <c r="V348" t="s">
        <v>12060</v>
      </c>
      <c r="W348">
        <v>24</v>
      </c>
      <c r="X348" t="s">
        <v>12408</v>
      </c>
      <c r="Y348">
        <v>1.065109184394907</v>
      </c>
      <c r="Z348">
        <f>HYPERLINK("Melting_Curves/meltCurve_C9JIZ6_.pdf", "Melting_Curves/meltCurve_C9JIZ6_.pdf")</f>
        <v>0</v>
      </c>
      <c r="AA348" t="s">
        <v>18419</v>
      </c>
      <c r="AB348" t="s">
        <v>24228</v>
      </c>
    </row>
    <row r="349" spans="1:28">
      <c r="A349" t="s">
        <v>375</v>
      </c>
      <c r="B349">
        <v>0.996172204351003</v>
      </c>
      <c r="C349">
        <v>0.763818404674713</v>
      </c>
      <c r="D349">
        <v>0.789857950893135</v>
      </c>
      <c r="E349">
        <v>0.826265199982757</v>
      </c>
      <c r="F349">
        <v>0.253387367225557</v>
      </c>
      <c r="G349">
        <v>0.103195733966587</v>
      </c>
      <c r="H349">
        <v>0.0301367141542467</v>
      </c>
      <c r="I349">
        <v>0.0422605778420472</v>
      </c>
      <c r="J349">
        <v>0.0325452326892449</v>
      </c>
      <c r="K349">
        <v>0.0697333766918987</v>
      </c>
      <c r="L349">
        <v>1508.09132926056</v>
      </c>
      <c r="M349">
        <v>29.3481091035082</v>
      </c>
      <c r="N349">
        <v>51.5243879091153</v>
      </c>
      <c r="O349">
        <v>51.1494971845324</v>
      </c>
      <c r="P349">
        <v>-0.138019713211517</v>
      </c>
      <c r="Q349">
        <v>0.0378132633220673</v>
      </c>
      <c r="R349">
        <v>0.933472310353614</v>
      </c>
      <c r="S349" t="s">
        <v>6391</v>
      </c>
      <c r="T349" t="s">
        <v>12060</v>
      </c>
      <c r="U349" t="s">
        <v>12060</v>
      </c>
      <c r="V349" t="s">
        <v>12060</v>
      </c>
      <c r="W349">
        <v>6</v>
      </c>
      <c r="X349" t="s">
        <v>12409</v>
      </c>
      <c r="Y349">
        <v>0.4093659680606339</v>
      </c>
      <c r="Z349">
        <f>HYPERLINK("Melting_Curves/meltCurve_C9JJ19_.pdf", "Melting_Curves/meltCurve_C9JJ19_.pdf")</f>
        <v>0</v>
      </c>
      <c r="AA349" t="s">
        <v>18420</v>
      </c>
      <c r="AB349" t="s">
        <v>24229</v>
      </c>
    </row>
    <row r="350" spans="1:28">
      <c r="A350" t="s">
        <v>376</v>
      </c>
      <c r="B350">
        <v>0.996172204351003</v>
      </c>
      <c r="C350">
        <v>0.77019599948686</v>
      </c>
      <c r="D350">
        <v>0.752021509157717</v>
      </c>
      <c r="E350">
        <v>0.707019285422375</v>
      </c>
      <c r="F350">
        <v>0.888081392467009</v>
      </c>
      <c r="G350">
        <v>0.930059157366171</v>
      </c>
      <c r="H350">
        <v>0.755878054647953</v>
      </c>
      <c r="I350">
        <v>0.538569771956486</v>
      </c>
      <c r="J350">
        <v>1.1031564711721</v>
      </c>
      <c r="K350">
        <v>0.751459100291216</v>
      </c>
      <c r="L350">
        <v>10157.5206830018</v>
      </c>
      <c r="M350">
        <v>250</v>
      </c>
      <c r="O350">
        <v>40.6274828775135</v>
      </c>
      <c r="P350">
        <v>-0.308281932500517</v>
      </c>
      <c r="Q350">
        <v>0.799604498281988</v>
      </c>
      <c r="R350">
        <v>0.147454258251533</v>
      </c>
      <c r="S350" t="s">
        <v>6392</v>
      </c>
      <c r="T350" t="s">
        <v>12060</v>
      </c>
      <c r="U350" t="s">
        <v>12060</v>
      </c>
      <c r="V350" t="s">
        <v>12060</v>
      </c>
      <c r="W350">
        <v>1</v>
      </c>
      <c r="X350" t="s">
        <v>12410</v>
      </c>
      <c r="Y350">
        <v>0.8038477936944675</v>
      </c>
      <c r="Z350">
        <f>HYPERLINK("Melting_Curves/meltCurve_C9JJT5_.pdf", "Melting_Curves/meltCurve_C9JJT5_.pdf")</f>
        <v>0</v>
      </c>
      <c r="AA350" t="s">
        <v>18421</v>
      </c>
      <c r="AB350" t="s">
        <v>24230</v>
      </c>
    </row>
    <row r="351" spans="1:28">
      <c r="A351" t="s">
        <v>377</v>
      </c>
      <c r="B351">
        <v>0.996172204351003</v>
      </c>
      <c r="C351">
        <v>0.843633511224506</v>
      </c>
      <c r="D351">
        <v>0.832749265069694</v>
      </c>
      <c r="E351">
        <v>0.812090945264069</v>
      </c>
      <c r="F351">
        <v>0.658737319512502</v>
      </c>
      <c r="G351">
        <v>0.5621309563425479</v>
      </c>
      <c r="H351">
        <v>0.398437260675551</v>
      </c>
      <c r="I351">
        <v>0.329181495469819</v>
      </c>
      <c r="J351">
        <v>0.494639373406828</v>
      </c>
      <c r="K351">
        <v>0.408801564425947</v>
      </c>
      <c r="L351">
        <v>497.105865134342</v>
      </c>
      <c r="M351">
        <v>9.502945670170369</v>
      </c>
      <c r="N351">
        <v>58.9322623102049</v>
      </c>
      <c r="O351">
        <v>50.151394866439</v>
      </c>
      <c r="P351">
        <v>-0.0318472233843389</v>
      </c>
      <c r="Q351">
        <v>0.328107598018169</v>
      </c>
      <c r="R351">
        <v>0.9211692964466049</v>
      </c>
      <c r="S351" t="s">
        <v>6393</v>
      </c>
      <c r="T351" t="s">
        <v>12060</v>
      </c>
      <c r="U351" t="s">
        <v>12060</v>
      </c>
      <c r="V351" t="s">
        <v>12060</v>
      </c>
      <c r="W351">
        <v>4</v>
      </c>
      <c r="X351" t="s">
        <v>12411</v>
      </c>
      <c r="Y351">
        <v>0.6298584039728264</v>
      </c>
      <c r="Z351">
        <f>HYPERLINK("Melting_Curves/meltCurve_C9JJU1_.pdf", "Melting_Curves/meltCurve_C9JJU1_.pdf")</f>
        <v>0</v>
      </c>
      <c r="AA351" t="s">
        <v>18422</v>
      </c>
      <c r="AB351" t="s">
        <v>24231</v>
      </c>
    </row>
    <row r="352" spans="1:28">
      <c r="A352" t="s">
        <v>378</v>
      </c>
      <c r="B352">
        <v>0.996172204351003</v>
      </c>
      <c r="C352">
        <v>0.603526929769544</v>
      </c>
      <c r="D352">
        <v>0.586965020522816</v>
      </c>
      <c r="E352">
        <v>0.704638607531363</v>
      </c>
      <c r="F352">
        <v>0.622318485904331</v>
      </c>
      <c r="G352">
        <v>0.465789585542326</v>
      </c>
      <c r="H352">
        <v>0.280131255299529</v>
      </c>
      <c r="I352">
        <v>0.233390870969689</v>
      </c>
      <c r="J352">
        <v>0.858207593326242</v>
      </c>
      <c r="K352">
        <v>0.84918575305481</v>
      </c>
      <c r="L352">
        <v>4324.22087878497</v>
      </c>
      <c r="M352">
        <v>103.430797414204</v>
      </c>
      <c r="O352">
        <v>41.7922417118662</v>
      </c>
      <c r="P352">
        <v>-0.26291235425056</v>
      </c>
      <c r="Q352">
        <v>0.575070605014354</v>
      </c>
      <c r="R352">
        <v>0.288143651260378</v>
      </c>
      <c r="S352" t="s">
        <v>6394</v>
      </c>
      <c r="T352" t="s">
        <v>12060</v>
      </c>
      <c r="U352" t="s">
        <v>12060</v>
      </c>
      <c r="V352" t="s">
        <v>12060</v>
      </c>
      <c r="W352">
        <v>2</v>
      </c>
      <c r="X352" t="s">
        <v>12412</v>
      </c>
      <c r="Y352">
        <v>0.6009079080494542</v>
      </c>
      <c r="Z352">
        <f>HYPERLINK("Melting_Curves/meltCurve_C9JJV6_.pdf", "Melting_Curves/meltCurve_C9JJV6_.pdf")</f>
        <v>0</v>
      </c>
      <c r="AA352" t="s">
        <v>18423</v>
      </c>
      <c r="AB352" t="s">
        <v>24232</v>
      </c>
    </row>
    <row r="353" spans="1:28">
      <c r="A353" t="s">
        <v>379</v>
      </c>
      <c r="B353">
        <v>0.996172204351003</v>
      </c>
      <c r="C353">
        <v>0.649202121100364</v>
      </c>
      <c r="D353">
        <v>0.570744675657637</v>
      </c>
      <c r="E353">
        <v>0.688875067862135</v>
      </c>
      <c r="F353">
        <v>0.568292145153963</v>
      </c>
      <c r="G353">
        <v>0.468282950940091</v>
      </c>
      <c r="H353">
        <v>0.462362922004079</v>
      </c>
      <c r="I353">
        <v>0.598655860531789</v>
      </c>
      <c r="J353">
        <v>1.3882900610878</v>
      </c>
      <c r="K353">
        <v>0.845112907986731</v>
      </c>
      <c r="L353">
        <v>10174.7445277624</v>
      </c>
      <c r="M353">
        <v>250</v>
      </c>
      <c r="O353">
        <v>40.6963735408384</v>
      </c>
      <c r="P353">
        <v>-0.470998470776314</v>
      </c>
      <c r="Q353">
        <v>0.6933131243019</v>
      </c>
      <c r="R353">
        <v>0.112445653689022</v>
      </c>
      <c r="S353" t="s">
        <v>6395</v>
      </c>
      <c r="T353" t="s">
        <v>12060</v>
      </c>
      <c r="U353" t="s">
        <v>12060</v>
      </c>
      <c r="V353" t="s">
        <v>12060</v>
      </c>
      <c r="W353">
        <v>8</v>
      </c>
      <c r="X353" t="s">
        <v>12413</v>
      </c>
      <c r="Y353">
        <v>0.7005006904832534</v>
      </c>
      <c r="Z353">
        <f>HYPERLINK("Melting_Curves/meltCurve_C9JKQ2_.pdf", "Melting_Curves/meltCurve_C9JKQ2_.pdf")</f>
        <v>0</v>
      </c>
      <c r="AA353" t="s">
        <v>18424</v>
      </c>
      <c r="AB353" t="s">
        <v>24233</v>
      </c>
    </row>
    <row r="354" spans="1:28">
      <c r="A354" t="s">
        <v>380</v>
      </c>
      <c r="B354">
        <v>0.996172204351003</v>
      </c>
      <c r="C354">
        <v>0.763876681902789</v>
      </c>
      <c r="D354">
        <v>0.739408588804916</v>
      </c>
      <c r="E354">
        <v>0.655847114959937</v>
      </c>
      <c r="F354">
        <v>0.315536234597011</v>
      </c>
      <c r="G354">
        <v>0.07299626443637811</v>
      </c>
      <c r="H354">
        <v>0.0297252894804303</v>
      </c>
      <c r="I354">
        <v>0.0144781474521241</v>
      </c>
      <c r="J354">
        <v>0</v>
      </c>
      <c r="K354">
        <v>0</v>
      </c>
      <c r="L354">
        <v>714.950226306784</v>
      </c>
      <c r="M354">
        <v>14.2833002131882</v>
      </c>
      <c r="N354">
        <v>50.0549732357852</v>
      </c>
      <c r="O354">
        <v>49.10449808839</v>
      </c>
      <c r="P354">
        <v>-0.0727278321717236</v>
      </c>
      <c r="Q354">
        <v>0</v>
      </c>
      <c r="R354">
        <v>0.96289037395048</v>
      </c>
      <c r="S354" t="s">
        <v>6396</v>
      </c>
      <c r="T354" t="s">
        <v>12060</v>
      </c>
      <c r="U354" t="s">
        <v>12060</v>
      </c>
      <c r="V354" t="s">
        <v>12060</v>
      </c>
      <c r="W354">
        <v>10</v>
      </c>
      <c r="X354" t="s">
        <v>12414</v>
      </c>
      <c r="Y354">
        <v>0.3610920347495827</v>
      </c>
      <c r="Z354">
        <f>HYPERLINK("Melting_Curves/meltCurve_C9JKQ7_.pdf", "Melting_Curves/meltCurve_C9JKQ7_.pdf")</f>
        <v>0</v>
      </c>
      <c r="AA354" t="s">
        <v>18425</v>
      </c>
      <c r="AB354" t="s">
        <v>24234</v>
      </c>
    </row>
    <row r="355" spans="1:28">
      <c r="A355" t="s">
        <v>381</v>
      </c>
      <c r="B355">
        <v>0.996172204351003</v>
      </c>
      <c r="C355">
        <v>0.892264172878789</v>
      </c>
      <c r="D355">
        <v>0.7218575772954891</v>
      </c>
      <c r="E355">
        <v>0.495802115628368</v>
      </c>
      <c r="F355">
        <v>0.275570118340365</v>
      </c>
      <c r="G355">
        <v>0.160508750945918</v>
      </c>
      <c r="H355">
        <v>0.10559809849738</v>
      </c>
      <c r="I355">
        <v>0.0820866569297443</v>
      </c>
      <c r="J355">
        <v>0.141290983105068</v>
      </c>
      <c r="K355">
        <v>0.123316840479531</v>
      </c>
      <c r="L355">
        <v>782.944248787801</v>
      </c>
      <c r="M355">
        <v>16.1194855937788</v>
      </c>
      <c r="N355">
        <v>49.2156213257876</v>
      </c>
      <c r="O355">
        <v>47.8422129769472</v>
      </c>
      <c r="P355">
        <v>-0.0762255349431388</v>
      </c>
      <c r="Q355">
        <v>0.0951273842873248</v>
      </c>
      <c r="R355">
        <v>0.995496495116227</v>
      </c>
      <c r="S355" t="s">
        <v>6397</v>
      </c>
      <c r="T355" t="s">
        <v>12060</v>
      </c>
      <c r="U355" t="s">
        <v>12060</v>
      </c>
      <c r="V355" t="s">
        <v>12060</v>
      </c>
      <c r="W355">
        <v>4</v>
      </c>
      <c r="X355" t="s">
        <v>12415</v>
      </c>
      <c r="Y355">
        <v>0.373392294755488</v>
      </c>
      <c r="Z355">
        <f>HYPERLINK("Melting_Curves/meltCurve_C9JLU1_.pdf", "Melting_Curves/meltCurve_C9JLU1_.pdf")</f>
        <v>0</v>
      </c>
      <c r="AA355" t="s">
        <v>18426</v>
      </c>
      <c r="AB355" t="s">
        <v>24235</v>
      </c>
    </row>
    <row r="356" spans="1:28">
      <c r="A356" t="s">
        <v>382</v>
      </c>
      <c r="B356">
        <v>0.996172204351003</v>
      </c>
      <c r="C356">
        <v>0.816634948246419</v>
      </c>
      <c r="D356">
        <v>0.738637468531286</v>
      </c>
      <c r="E356">
        <v>0.381672760968107</v>
      </c>
      <c r="F356">
        <v>0.237777233119865</v>
      </c>
      <c r="G356">
        <v>0.199346295476512</v>
      </c>
      <c r="H356">
        <v>0.0771340287422758</v>
      </c>
      <c r="I356">
        <v>0.097407649229107</v>
      </c>
      <c r="J356">
        <v>0.210362206747389</v>
      </c>
      <c r="K356">
        <v>0.133802843234805</v>
      </c>
      <c r="L356">
        <v>842.118546426822</v>
      </c>
      <c r="M356">
        <v>17.7326027559583</v>
      </c>
      <c r="N356">
        <v>48.282431814652</v>
      </c>
      <c r="O356">
        <v>46.898214505062</v>
      </c>
      <c r="P356">
        <v>-0.0825948066180953</v>
      </c>
      <c r="Q356">
        <v>0.126276449229091</v>
      </c>
      <c r="R356">
        <v>0.978343301861007</v>
      </c>
      <c r="S356" t="s">
        <v>6398</v>
      </c>
      <c r="T356" t="s">
        <v>12060</v>
      </c>
      <c r="U356" t="s">
        <v>12060</v>
      </c>
      <c r="V356" t="s">
        <v>12060</v>
      </c>
      <c r="W356">
        <v>1</v>
      </c>
      <c r="X356" t="s">
        <v>12416</v>
      </c>
      <c r="Y356">
        <v>0.3607000616481632</v>
      </c>
      <c r="Z356">
        <f>HYPERLINK("Melting_Curves/meltCurve_C9JLV4_.pdf", "Melting_Curves/meltCurve_C9JLV4_.pdf")</f>
        <v>0</v>
      </c>
      <c r="AA356" t="s">
        <v>18427</v>
      </c>
      <c r="AB356" t="s">
        <v>24236</v>
      </c>
    </row>
    <row r="357" spans="1:28">
      <c r="A357" t="s">
        <v>383</v>
      </c>
      <c r="B357">
        <v>0.996172204351003</v>
      </c>
      <c r="C357">
        <v>1.03162255722076</v>
      </c>
      <c r="D357">
        <v>0.7756120885321049</v>
      </c>
      <c r="E357">
        <v>0.307561889212967</v>
      </c>
      <c r="F357">
        <v>0.136544621641513</v>
      </c>
      <c r="G357">
        <v>0.0774296355194227</v>
      </c>
      <c r="H357">
        <v>0.0399984847202904</v>
      </c>
      <c r="I357">
        <v>0.0277662255499254</v>
      </c>
      <c r="J357">
        <v>0.0527109439662592</v>
      </c>
      <c r="K357">
        <v>0.0636474078733261</v>
      </c>
      <c r="L357">
        <v>1402.32149943904</v>
      </c>
      <c r="M357">
        <v>29.2438087972085</v>
      </c>
      <c r="N357">
        <v>48.1432689069097</v>
      </c>
      <c r="O357">
        <v>47.7301903013749</v>
      </c>
      <c r="P357">
        <v>-0.144805549783837</v>
      </c>
      <c r="Q357">
        <v>0.0546307356315203</v>
      </c>
      <c r="R357">
        <v>0.996010399456015</v>
      </c>
      <c r="S357" t="s">
        <v>6399</v>
      </c>
      <c r="T357" t="s">
        <v>12060</v>
      </c>
      <c r="U357" t="s">
        <v>12060</v>
      </c>
      <c r="V357" t="s">
        <v>12060</v>
      </c>
      <c r="W357">
        <v>5</v>
      </c>
      <c r="X357" t="s">
        <v>12417</v>
      </c>
      <c r="Y357">
        <v>0.3112405873457422</v>
      </c>
      <c r="Z357">
        <f>HYPERLINK("Melting_Curves/meltCurve_C9JNE2_.pdf", "Melting_Curves/meltCurve_C9JNE2_.pdf")</f>
        <v>0</v>
      </c>
      <c r="AA357" t="s">
        <v>18428</v>
      </c>
      <c r="AB357" t="s">
        <v>24237</v>
      </c>
    </row>
    <row r="358" spans="1:28">
      <c r="A358" t="s">
        <v>384</v>
      </c>
      <c r="B358">
        <v>0.996172204351003</v>
      </c>
      <c r="C358">
        <v>0.8117287692502499</v>
      </c>
      <c r="D358">
        <v>0.86177736662348</v>
      </c>
      <c r="E358">
        <v>0.948465605308994</v>
      </c>
      <c r="F358">
        <v>0.61737557948335</v>
      </c>
      <c r="G358">
        <v>0.39690646431837</v>
      </c>
      <c r="H358">
        <v>0.231194905180403</v>
      </c>
      <c r="I358">
        <v>0.14247812748327</v>
      </c>
      <c r="J358">
        <v>0.5146985925087531</v>
      </c>
      <c r="K358">
        <v>0.578636954642915</v>
      </c>
      <c r="L358">
        <v>2177.63469466181</v>
      </c>
      <c r="M358">
        <v>41.3920248493074</v>
      </c>
      <c r="N358">
        <v>54.3499908881484</v>
      </c>
      <c r="O358">
        <v>52.4876553866103</v>
      </c>
      <c r="P358">
        <v>-0.124773824153941</v>
      </c>
      <c r="Q358">
        <v>0.367117349939415</v>
      </c>
      <c r="R358">
        <v>0.7575706517567939</v>
      </c>
      <c r="S358" t="s">
        <v>6400</v>
      </c>
      <c r="T358" t="s">
        <v>12060</v>
      </c>
      <c r="U358" t="s">
        <v>12060</v>
      </c>
      <c r="V358" t="s">
        <v>12060</v>
      </c>
      <c r="W358">
        <v>7</v>
      </c>
      <c r="X358" t="s">
        <v>12418</v>
      </c>
      <c r="Y358">
        <v>0.6352861208039055</v>
      </c>
      <c r="Z358">
        <f>HYPERLINK("Melting_Curves/meltCurve_C9JP16_.pdf", "Melting_Curves/meltCurve_C9JP16_.pdf")</f>
        <v>0</v>
      </c>
      <c r="AA358" t="s">
        <v>18429</v>
      </c>
      <c r="AB358" t="s">
        <v>24238</v>
      </c>
    </row>
    <row r="359" spans="1:28">
      <c r="A359" t="s">
        <v>385</v>
      </c>
      <c r="B359">
        <v>0.996172204351003</v>
      </c>
      <c r="C359">
        <v>1.05632324573871</v>
      </c>
      <c r="D359">
        <v>0.939955388578824</v>
      </c>
      <c r="E359">
        <v>0.73821587836147</v>
      </c>
      <c r="F359">
        <v>0.393805814763457</v>
      </c>
      <c r="G359">
        <v>0.130026212133022</v>
      </c>
      <c r="H359">
        <v>0.0465488198552546</v>
      </c>
      <c r="I359">
        <v>0</v>
      </c>
      <c r="J359">
        <v>0.0267757603768464</v>
      </c>
      <c r="K359">
        <v>0.0234398519213174</v>
      </c>
      <c r="L359">
        <v>1165.04793779865</v>
      </c>
      <c r="M359">
        <v>22.40768752028</v>
      </c>
      <c r="N359">
        <v>52.0333448055079</v>
      </c>
      <c r="O359">
        <v>51.5844387051588</v>
      </c>
      <c r="P359">
        <v>-0.10766933453974</v>
      </c>
      <c r="Q359">
        <v>0.00856401031348045</v>
      </c>
      <c r="R359">
        <v>0.997000672767581</v>
      </c>
      <c r="S359" t="s">
        <v>6401</v>
      </c>
      <c r="T359" t="s">
        <v>12060</v>
      </c>
      <c r="U359" t="s">
        <v>12060</v>
      </c>
      <c r="V359" t="s">
        <v>12060</v>
      </c>
      <c r="W359">
        <v>4</v>
      </c>
      <c r="X359" t="s">
        <v>12419</v>
      </c>
      <c r="Y359">
        <v>0.4160553251098424</v>
      </c>
      <c r="Z359">
        <f>HYPERLINK("Melting_Curves/meltCurve_C9JPM4_.pdf", "Melting_Curves/meltCurve_C9JPM4_.pdf")</f>
        <v>0</v>
      </c>
      <c r="AA359" t="s">
        <v>18430</v>
      </c>
      <c r="AB359" t="s">
        <v>24239</v>
      </c>
    </row>
    <row r="360" spans="1:28">
      <c r="A360" t="s">
        <v>386</v>
      </c>
      <c r="B360">
        <v>0.996172204351003</v>
      </c>
      <c r="C360">
        <v>0.955459800720602</v>
      </c>
      <c r="D360">
        <v>0.852110697373808</v>
      </c>
      <c r="E360">
        <v>0.750066695148869</v>
      </c>
      <c r="F360">
        <v>0.707257536988716</v>
      </c>
      <c r="G360">
        <v>0.388438926022012</v>
      </c>
      <c r="H360">
        <v>0.255375222681685</v>
      </c>
      <c r="I360">
        <v>0.299761602317279</v>
      </c>
      <c r="J360">
        <v>0.679462258046525</v>
      </c>
      <c r="K360">
        <v>0.458718627439481</v>
      </c>
      <c r="L360">
        <v>903.453478833864</v>
      </c>
      <c r="M360">
        <v>17.9010088898589</v>
      </c>
      <c r="N360">
        <v>55.8982636727108</v>
      </c>
      <c r="O360">
        <v>49.8522278120542</v>
      </c>
      <c r="P360">
        <v>-0.0527775481429412</v>
      </c>
      <c r="Q360">
        <v>0.412112313290676</v>
      </c>
      <c r="R360">
        <v>0.771659673190681</v>
      </c>
      <c r="S360" t="s">
        <v>6402</v>
      </c>
      <c r="T360" t="s">
        <v>12060</v>
      </c>
      <c r="U360" t="s">
        <v>12060</v>
      </c>
      <c r="V360" t="s">
        <v>12060</v>
      </c>
      <c r="W360">
        <v>2</v>
      </c>
      <c r="X360" t="s">
        <v>12420</v>
      </c>
      <c r="Y360">
        <v>0.6273433027942537</v>
      </c>
      <c r="Z360">
        <f>HYPERLINK("Melting_Curves/meltCurve_C9JPX5_.pdf", "Melting_Curves/meltCurve_C9JPX5_.pdf")</f>
        <v>0</v>
      </c>
      <c r="AA360" t="s">
        <v>18431</v>
      </c>
      <c r="AB360" t="s">
        <v>24240</v>
      </c>
    </row>
    <row r="361" spans="1:28">
      <c r="A361" t="s">
        <v>387</v>
      </c>
      <c r="B361">
        <v>0.996172204351003</v>
      </c>
      <c r="C361">
        <v>1.03530639908029</v>
      </c>
      <c r="D361">
        <v>0.931947951021817</v>
      </c>
      <c r="E361">
        <v>0.899503440264053</v>
      </c>
      <c r="F361">
        <v>0.725082918505802</v>
      </c>
      <c r="G361">
        <v>0.530272055271458</v>
      </c>
      <c r="H361">
        <v>0.402889904129379</v>
      </c>
      <c r="I361">
        <v>0.477444761546111</v>
      </c>
      <c r="J361">
        <v>0.621599270178354</v>
      </c>
      <c r="K361">
        <v>0.321265918920794</v>
      </c>
      <c r="L361">
        <v>1243.35361803456</v>
      </c>
      <c r="M361">
        <v>23.5037149595626</v>
      </c>
      <c r="N361">
        <v>58.4716625414996</v>
      </c>
      <c r="O361">
        <v>52.5217964054591</v>
      </c>
      <c r="P361">
        <v>-0.0618970560481379</v>
      </c>
      <c r="Q361">
        <v>0.446744445812546</v>
      </c>
      <c r="R361">
        <v>0.909394151689085</v>
      </c>
      <c r="S361" t="s">
        <v>6403</v>
      </c>
      <c r="T361" t="s">
        <v>12060</v>
      </c>
      <c r="U361" t="s">
        <v>12060</v>
      </c>
      <c r="V361" t="s">
        <v>12060</v>
      </c>
      <c r="W361">
        <v>8</v>
      </c>
      <c r="X361" t="s">
        <v>12421</v>
      </c>
      <c r="Y361">
        <v>0.6903607094070811</v>
      </c>
      <c r="Z361">
        <f>HYPERLINK("Melting_Curves/meltCurve_C9JQ41_.pdf", "Melting_Curves/meltCurve_C9JQ41_.pdf")</f>
        <v>0</v>
      </c>
      <c r="AA361" t="s">
        <v>18432</v>
      </c>
      <c r="AB361" t="s">
        <v>24241</v>
      </c>
    </row>
    <row r="362" spans="1:28">
      <c r="A362" t="s">
        <v>388</v>
      </c>
      <c r="B362">
        <v>0.996172204351003</v>
      </c>
      <c r="C362">
        <v>1.028192316022</v>
      </c>
      <c r="D362">
        <v>0.9442885484058809</v>
      </c>
      <c r="E362">
        <v>0.862998256039291</v>
      </c>
      <c r="F362">
        <v>0.665421929500123</v>
      </c>
      <c r="G362">
        <v>0.428351200140556</v>
      </c>
      <c r="H362">
        <v>0.26067292848493</v>
      </c>
      <c r="I362">
        <v>0.337431068266889</v>
      </c>
      <c r="J362">
        <v>0.287404466156595</v>
      </c>
      <c r="K362">
        <v>0.122494590693843</v>
      </c>
      <c r="L362">
        <v>927.725936381707</v>
      </c>
      <c r="M362">
        <v>17.1652725489547</v>
      </c>
      <c r="N362">
        <v>55.7165815090951</v>
      </c>
      <c r="O362">
        <v>53.3291405839811</v>
      </c>
      <c r="P362">
        <v>-0.06429106282159371</v>
      </c>
      <c r="Q362">
        <v>0.20108854237095</v>
      </c>
      <c r="R362">
        <v>0.978058678246439</v>
      </c>
      <c r="S362" t="s">
        <v>6404</v>
      </c>
      <c r="T362" t="s">
        <v>12060</v>
      </c>
      <c r="U362" t="s">
        <v>12060</v>
      </c>
      <c r="V362" t="s">
        <v>12060</v>
      </c>
      <c r="W362">
        <v>6</v>
      </c>
      <c r="X362" t="s">
        <v>12422</v>
      </c>
      <c r="Y362">
        <v>0.588831233192175</v>
      </c>
      <c r="Z362">
        <f>HYPERLINK("Melting_Curves/meltCurve_C9JQB1_.pdf", "Melting_Curves/meltCurve_C9JQB1_.pdf")</f>
        <v>0</v>
      </c>
      <c r="AA362" t="s">
        <v>18433</v>
      </c>
      <c r="AB362" t="s">
        <v>24242</v>
      </c>
    </row>
    <row r="363" spans="1:28">
      <c r="A363" t="s">
        <v>389</v>
      </c>
      <c r="B363">
        <v>0.996172204351003</v>
      </c>
      <c r="C363">
        <v>1.14233352966172</v>
      </c>
      <c r="D363">
        <v>0.993361733775103</v>
      </c>
      <c r="E363">
        <v>0.654086171116445</v>
      </c>
      <c r="F363">
        <v>0.23776547313834</v>
      </c>
      <c r="G363">
        <v>0.103336813715864</v>
      </c>
      <c r="H363">
        <v>0.0384558838161565</v>
      </c>
      <c r="I363">
        <v>0.0431915201313563</v>
      </c>
      <c r="J363">
        <v>0.075887722148911</v>
      </c>
      <c r="K363">
        <v>0.06547126620470491</v>
      </c>
      <c r="L363">
        <v>1603.63196294218</v>
      </c>
      <c r="M363">
        <v>31.7050112523817</v>
      </c>
      <c r="N363">
        <v>50.7838919956782</v>
      </c>
      <c r="O363">
        <v>50.379817131041</v>
      </c>
      <c r="P363">
        <v>-0.147918406063952</v>
      </c>
      <c r="Q363">
        <v>0.0598251837682987</v>
      </c>
      <c r="R363">
        <v>0.987231795580657</v>
      </c>
      <c r="S363" t="s">
        <v>6405</v>
      </c>
      <c r="T363" t="s">
        <v>12060</v>
      </c>
      <c r="U363" t="s">
        <v>12060</v>
      </c>
      <c r="V363" t="s">
        <v>12060</v>
      </c>
      <c r="W363">
        <v>11</v>
      </c>
      <c r="X363" t="s">
        <v>12423</v>
      </c>
      <c r="Y363">
        <v>0.3966384295494327</v>
      </c>
      <c r="Z363">
        <f>HYPERLINK("Melting_Curves/meltCurve_C9JQD4_.pdf", "Melting_Curves/meltCurve_C9JQD4_.pdf")</f>
        <v>0</v>
      </c>
      <c r="AA363" t="s">
        <v>18434</v>
      </c>
      <c r="AB363" t="s">
        <v>24243</v>
      </c>
    </row>
    <row r="364" spans="1:28">
      <c r="A364" t="s">
        <v>390</v>
      </c>
      <c r="B364">
        <v>0.996172204351003</v>
      </c>
      <c r="C364">
        <v>1.02895755339877</v>
      </c>
      <c r="D364">
        <v>0.7302676707865789</v>
      </c>
      <c r="E364">
        <v>0.5871678914817759</v>
      </c>
      <c r="F364">
        <v>0.498705230160856</v>
      </c>
      <c r="G364">
        <v>0.188827912976977</v>
      </c>
      <c r="H364">
        <v>0.203074319544121</v>
      </c>
      <c r="I364">
        <v>0.08524759271293959</v>
      </c>
      <c r="J364">
        <v>0.054038973919618</v>
      </c>
      <c r="K364">
        <v>0</v>
      </c>
      <c r="L364">
        <v>617.260684990253</v>
      </c>
      <c r="M364">
        <v>11.9419706443513</v>
      </c>
      <c r="N364">
        <v>51.6883438696716</v>
      </c>
      <c r="O364">
        <v>50.3028961208875</v>
      </c>
      <c r="P364">
        <v>-0.0593648990150294</v>
      </c>
      <c r="Q364">
        <v>0</v>
      </c>
      <c r="R364">
        <v>0.972362925241127</v>
      </c>
      <c r="S364" t="s">
        <v>6406</v>
      </c>
      <c r="T364" t="s">
        <v>12060</v>
      </c>
      <c r="U364" t="s">
        <v>12060</v>
      </c>
      <c r="V364" t="s">
        <v>12060</v>
      </c>
      <c r="W364">
        <v>1</v>
      </c>
      <c r="X364" t="s">
        <v>12424</v>
      </c>
      <c r="Y364">
        <v>0.4210515851856369</v>
      </c>
      <c r="Z364">
        <f>HYPERLINK("Melting_Curves/meltCurve_C9JQE1_.pdf", "Melting_Curves/meltCurve_C9JQE1_.pdf")</f>
        <v>0</v>
      </c>
      <c r="AA364" t="s">
        <v>18435</v>
      </c>
      <c r="AB364" t="s">
        <v>24244</v>
      </c>
    </row>
    <row r="365" spans="1:28">
      <c r="A365" t="s">
        <v>391</v>
      </c>
      <c r="B365">
        <v>0.996172204351003</v>
      </c>
      <c r="C365">
        <v>0.830769673256792</v>
      </c>
      <c r="D365">
        <v>0.674880401594008</v>
      </c>
      <c r="E365">
        <v>0.375798255388617</v>
      </c>
      <c r="F365">
        <v>0.184375552734178</v>
      </c>
      <c r="G365">
        <v>0.0873204970894788</v>
      </c>
      <c r="H365">
        <v>0.0318286521814733</v>
      </c>
      <c r="I365">
        <v>0.0405700874030447</v>
      </c>
      <c r="J365">
        <v>0.113670953732093</v>
      </c>
      <c r="K365">
        <v>0.0743998972004155</v>
      </c>
      <c r="L365">
        <v>818.057340286551</v>
      </c>
      <c r="M365">
        <v>17.1989738117896</v>
      </c>
      <c r="N365">
        <v>47.8696913521527</v>
      </c>
      <c r="O365">
        <v>46.9352733836838</v>
      </c>
      <c r="P365">
        <v>-0.0868554220431144</v>
      </c>
      <c r="Q365">
        <v>0.051957213117313</v>
      </c>
      <c r="R365">
        <v>0.992212192171274</v>
      </c>
      <c r="S365" t="s">
        <v>6407</v>
      </c>
      <c r="T365" t="s">
        <v>12060</v>
      </c>
      <c r="U365" t="s">
        <v>12060</v>
      </c>
      <c r="V365" t="s">
        <v>12060</v>
      </c>
      <c r="W365">
        <v>6</v>
      </c>
      <c r="X365" t="s">
        <v>12425</v>
      </c>
      <c r="Y365">
        <v>0.3097983595822927</v>
      </c>
      <c r="Z365">
        <f>HYPERLINK("Melting_Curves/meltCurve_C9JQV3_.pdf", "Melting_Curves/meltCurve_C9JQV3_.pdf")</f>
        <v>0</v>
      </c>
      <c r="AA365" t="s">
        <v>18436</v>
      </c>
      <c r="AB365" t="s">
        <v>24245</v>
      </c>
    </row>
    <row r="366" spans="1:28">
      <c r="A366" t="s">
        <v>392</v>
      </c>
      <c r="B366">
        <v>0.996172204351003</v>
      </c>
      <c r="C366">
        <v>0.829257658116368</v>
      </c>
      <c r="D366">
        <v>0.798011731488882</v>
      </c>
      <c r="E366">
        <v>0.8404779282859181</v>
      </c>
      <c r="F366">
        <v>0.649072535580329</v>
      </c>
      <c r="G366">
        <v>0.410912963861627</v>
      </c>
      <c r="H366">
        <v>0.163811499972384</v>
      </c>
      <c r="I366">
        <v>0.131179503363488</v>
      </c>
      <c r="J366">
        <v>0.265204831373521</v>
      </c>
      <c r="K366">
        <v>0.229867984642198</v>
      </c>
      <c r="L366">
        <v>681.344512937946</v>
      </c>
      <c r="M366">
        <v>12.7324863666411</v>
      </c>
      <c r="N366">
        <v>54.7348387674668</v>
      </c>
      <c r="O366">
        <v>52.2437753068277</v>
      </c>
      <c r="P366">
        <v>-0.0533977508285284</v>
      </c>
      <c r="Q366">
        <v>0.123763644045755</v>
      </c>
      <c r="R366">
        <v>0.92484691543904</v>
      </c>
      <c r="S366" t="s">
        <v>6408</v>
      </c>
      <c r="T366" t="s">
        <v>12060</v>
      </c>
      <c r="U366" t="s">
        <v>12060</v>
      </c>
      <c r="V366" t="s">
        <v>12060</v>
      </c>
      <c r="W366">
        <v>20</v>
      </c>
      <c r="X366" t="s">
        <v>12426</v>
      </c>
      <c r="Y366">
        <v>0.5408923419092919</v>
      </c>
      <c r="Z366">
        <f>HYPERLINK("Melting_Curves/meltCurve_C9JRZ6_.pdf", "Melting_Curves/meltCurve_C9JRZ6_.pdf")</f>
        <v>0</v>
      </c>
      <c r="AA366" t="s">
        <v>18437</v>
      </c>
      <c r="AB366" t="s">
        <v>24246</v>
      </c>
    </row>
    <row r="367" spans="1:28">
      <c r="A367" t="s">
        <v>393</v>
      </c>
      <c r="B367">
        <v>0.996172204351003</v>
      </c>
      <c r="C367">
        <v>0.765955152398862</v>
      </c>
      <c r="D367">
        <v>0.508177666298307</v>
      </c>
      <c r="E367">
        <v>0.503515330244046</v>
      </c>
      <c r="F367">
        <v>0.36697127104343</v>
      </c>
      <c r="G367">
        <v>0.149483956186106</v>
      </c>
      <c r="H367">
        <v>0.09196954478886719</v>
      </c>
      <c r="I367">
        <v>0.030818730400543</v>
      </c>
      <c r="J367">
        <v>0.0767404162827925</v>
      </c>
      <c r="K367">
        <v>0.0431484610002202</v>
      </c>
      <c r="L367">
        <v>489.805854088659</v>
      </c>
      <c r="M367">
        <v>10.1143476245589</v>
      </c>
      <c r="N367">
        <v>48.4268362652896</v>
      </c>
      <c r="O367">
        <v>46.6481288944954</v>
      </c>
      <c r="P367">
        <v>-0.0542307751258021</v>
      </c>
      <c r="Q367">
        <v>0</v>
      </c>
      <c r="R367">
        <v>0.960256962046515</v>
      </c>
      <c r="S367" t="s">
        <v>6409</v>
      </c>
      <c r="T367" t="s">
        <v>12060</v>
      </c>
      <c r="U367" t="s">
        <v>12060</v>
      </c>
      <c r="V367" t="s">
        <v>12060</v>
      </c>
      <c r="W367">
        <v>4</v>
      </c>
      <c r="X367" t="s">
        <v>12427</v>
      </c>
      <c r="Y367">
        <v>0.3312199848009254</v>
      </c>
      <c r="Z367">
        <f>HYPERLINK("Melting_Curves/meltCurve_C9JTK6_.pdf", "Melting_Curves/meltCurve_C9JTK6_.pdf")</f>
        <v>0</v>
      </c>
      <c r="AA367" t="s">
        <v>18438</v>
      </c>
      <c r="AB367" t="s">
        <v>24247</v>
      </c>
    </row>
    <row r="368" spans="1:28">
      <c r="A368" t="s">
        <v>394</v>
      </c>
      <c r="B368">
        <v>0.996172204351003</v>
      </c>
      <c r="C368">
        <v>0.973363067798098</v>
      </c>
      <c r="D368">
        <v>0.89910586984018</v>
      </c>
      <c r="E368">
        <v>0.671971429386323</v>
      </c>
      <c r="F368">
        <v>0.467606492411405</v>
      </c>
      <c r="G368">
        <v>0.319132716024602</v>
      </c>
      <c r="H368">
        <v>0.15999769432229</v>
      </c>
      <c r="I368">
        <v>0.147054450761198</v>
      </c>
      <c r="J368">
        <v>0.184069634330998</v>
      </c>
      <c r="K368">
        <v>0.181116801659093</v>
      </c>
      <c r="L368">
        <v>846.34661061625</v>
      </c>
      <c r="M368">
        <v>16.4811065713443</v>
      </c>
      <c r="N368">
        <v>52.4441427082155</v>
      </c>
      <c r="O368">
        <v>50.6143499195622</v>
      </c>
      <c r="P368">
        <v>-0.069590242221266</v>
      </c>
      <c r="Q368">
        <v>0.145198169681444</v>
      </c>
      <c r="R368">
        <v>0.994951336215274</v>
      </c>
      <c r="S368" t="s">
        <v>6410</v>
      </c>
      <c r="T368" t="s">
        <v>12060</v>
      </c>
      <c r="U368" t="s">
        <v>12060</v>
      </c>
      <c r="V368" t="s">
        <v>12060</v>
      </c>
      <c r="W368">
        <v>11</v>
      </c>
      <c r="X368" t="s">
        <v>12428</v>
      </c>
      <c r="Y368">
        <v>0.485382429913382</v>
      </c>
      <c r="Z368">
        <f>HYPERLINK("Melting_Curves/meltCurve_C9JTX5_.pdf", "Melting_Curves/meltCurve_C9JTX5_.pdf")</f>
        <v>0</v>
      </c>
      <c r="AA368" t="s">
        <v>18439</v>
      </c>
      <c r="AB368" t="s">
        <v>24248</v>
      </c>
    </row>
    <row r="369" spans="1:28">
      <c r="A369" t="s">
        <v>395</v>
      </c>
      <c r="B369">
        <v>0.996172204351003</v>
      </c>
      <c r="C369">
        <v>0.688545396135452</v>
      </c>
      <c r="D369">
        <v>0.795552932368422</v>
      </c>
      <c r="E369">
        <v>0.5425141563108919</v>
      </c>
      <c r="F369">
        <v>0.346902288074176</v>
      </c>
      <c r="G369">
        <v>0.266961897130721</v>
      </c>
      <c r="H369">
        <v>0.0420035602907738</v>
      </c>
      <c r="I369">
        <v>0.0411045545434844</v>
      </c>
      <c r="J369">
        <v>0.128282946880109</v>
      </c>
      <c r="K369">
        <v>0.09635252814727099</v>
      </c>
      <c r="L369">
        <v>518.719477878277</v>
      </c>
      <c r="M369">
        <v>10.3700043435232</v>
      </c>
      <c r="N369">
        <v>50.0560025448701</v>
      </c>
      <c r="O369">
        <v>48.2682253448319</v>
      </c>
      <c r="P369">
        <v>-0.0535396321145065</v>
      </c>
      <c r="Q369">
        <v>0.00359936679686269</v>
      </c>
      <c r="R369">
        <v>0.946375296908148</v>
      </c>
      <c r="S369" t="s">
        <v>6411</v>
      </c>
      <c r="T369" t="s">
        <v>12060</v>
      </c>
      <c r="U369" t="s">
        <v>12060</v>
      </c>
      <c r="V369" t="s">
        <v>12060</v>
      </c>
      <c r="W369">
        <v>1</v>
      </c>
      <c r="X369" t="s">
        <v>12429</v>
      </c>
      <c r="Y369">
        <v>0.3791991232024501</v>
      </c>
      <c r="Z369">
        <f>HYPERLINK("Melting_Curves/meltCurve_C9JUH3_.pdf", "Melting_Curves/meltCurve_C9JUH3_.pdf")</f>
        <v>0</v>
      </c>
      <c r="AA369" t="s">
        <v>18440</v>
      </c>
      <c r="AB369" t="s">
        <v>24249</v>
      </c>
    </row>
    <row r="370" spans="1:28">
      <c r="A370" t="s">
        <v>396</v>
      </c>
      <c r="B370">
        <v>0.996172204351003</v>
      </c>
      <c r="C370">
        <v>0.958612409802405</v>
      </c>
      <c r="D370">
        <v>0.925026524519068</v>
      </c>
      <c r="E370">
        <v>0.829643132066377</v>
      </c>
      <c r="F370">
        <v>0.538014673909699</v>
      </c>
      <c r="G370">
        <v>0.247499117229767</v>
      </c>
      <c r="H370">
        <v>0.109966393588122</v>
      </c>
      <c r="I370">
        <v>0.0741692881650068</v>
      </c>
      <c r="J370">
        <v>0.0722844844563973</v>
      </c>
      <c r="K370">
        <v>0.06622071874717531</v>
      </c>
      <c r="L370">
        <v>1068.31328278971</v>
      </c>
      <c r="M370">
        <v>20.0739693630207</v>
      </c>
      <c r="N370">
        <v>53.4926466475227</v>
      </c>
      <c r="O370">
        <v>52.6991390198889</v>
      </c>
      <c r="P370">
        <v>-0.0905824519653403</v>
      </c>
      <c r="Q370">
        <v>0.0488250710087625</v>
      </c>
      <c r="R370">
        <v>0.997959847039073</v>
      </c>
      <c r="S370" t="s">
        <v>6412</v>
      </c>
      <c r="T370" t="s">
        <v>12060</v>
      </c>
      <c r="U370" t="s">
        <v>12060</v>
      </c>
      <c r="V370" t="s">
        <v>12060</v>
      </c>
      <c r="W370">
        <v>9</v>
      </c>
      <c r="X370" t="s">
        <v>12430</v>
      </c>
      <c r="Y370">
        <v>0.4809140763641835</v>
      </c>
      <c r="Z370">
        <f>HYPERLINK("Melting_Curves/meltCurve_C9JVN9_.pdf", "Melting_Curves/meltCurve_C9JVN9_.pdf")</f>
        <v>0</v>
      </c>
      <c r="AA370" t="s">
        <v>18441</v>
      </c>
      <c r="AB370" t="s">
        <v>24250</v>
      </c>
    </row>
    <row r="371" spans="1:28">
      <c r="A371" t="s">
        <v>397</v>
      </c>
      <c r="B371">
        <v>0.996172204351003</v>
      </c>
      <c r="C371">
        <v>0.839722355762206</v>
      </c>
      <c r="D371">
        <v>0.452497995666605</v>
      </c>
      <c r="E371">
        <v>0.328609118426212</v>
      </c>
      <c r="F371">
        <v>0.245294609414073</v>
      </c>
      <c r="G371">
        <v>0.156190241286503</v>
      </c>
      <c r="H371">
        <v>0.0463557411955139</v>
      </c>
      <c r="I371">
        <v>0</v>
      </c>
      <c r="J371">
        <v>0.126507601129934</v>
      </c>
      <c r="K371">
        <v>0.100479757700144</v>
      </c>
      <c r="L371">
        <v>777.40489213873</v>
      </c>
      <c r="M371">
        <v>16.8753937525079</v>
      </c>
      <c r="N371">
        <v>46.5782916903305</v>
      </c>
      <c r="O371">
        <v>45.4350528054817</v>
      </c>
      <c r="P371">
        <v>-0.08501427333152869</v>
      </c>
      <c r="Q371">
        <v>0.08449371670397771</v>
      </c>
      <c r="R371">
        <v>0.965637981348677</v>
      </c>
      <c r="S371" t="s">
        <v>6413</v>
      </c>
      <c r="T371" t="s">
        <v>12060</v>
      </c>
      <c r="U371" t="s">
        <v>12060</v>
      </c>
      <c r="V371" t="s">
        <v>12060</v>
      </c>
      <c r="W371">
        <v>2</v>
      </c>
      <c r="X371" t="s">
        <v>12431</v>
      </c>
      <c r="Y371">
        <v>0.2902857786051658</v>
      </c>
      <c r="Z371">
        <f>HYPERLINK("Melting_Curves/meltCurve_C9JW56_.pdf", "Melting_Curves/meltCurve_C9JW56_.pdf")</f>
        <v>0</v>
      </c>
      <c r="AA371" t="s">
        <v>18442</v>
      </c>
      <c r="AB371" t="s">
        <v>24251</v>
      </c>
    </row>
    <row r="372" spans="1:28">
      <c r="A372" t="s">
        <v>398</v>
      </c>
      <c r="B372">
        <v>0.996172204351003</v>
      </c>
      <c r="C372">
        <v>1.11577140001965</v>
      </c>
      <c r="D372">
        <v>0.94078706783738</v>
      </c>
      <c r="E372">
        <v>0.666092737578315</v>
      </c>
      <c r="F372">
        <v>0.373844128586759</v>
      </c>
      <c r="G372">
        <v>0.274377730869258</v>
      </c>
      <c r="H372">
        <v>0.0781063229408228</v>
      </c>
      <c r="I372">
        <v>0.0499550138710969</v>
      </c>
      <c r="J372">
        <v>0</v>
      </c>
      <c r="K372">
        <v>0.08326951900786279</v>
      </c>
      <c r="L372">
        <v>963.550754574022</v>
      </c>
      <c r="M372">
        <v>18.6194112469931</v>
      </c>
      <c r="N372">
        <v>51.975073952528</v>
      </c>
      <c r="O372">
        <v>51.1639446598719</v>
      </c>
      <c r="P372">
        <v>-0.0874560454378762</v>
      </c>
      <c r="Q372">
        <v>0.0387659365865077</v>
      </c>
      <c r="R372">
        <v>0.980878111545881</v>
      </c>
      <c r="S372" t="s">
        <v>6414</v>
      </c>
      <c r="T372" t="s">
        <v>12060</v>
      </c>
      <c r="U372" t="s">
        <v>12060</v>
      </c>
      <c r="V372" t="s">
        <v>12060</v>
      </c>
      <c r="W372">
        <v>49</v>
      </c>
      <c r="X372" t="s">
        <v>12432</v>
      </c>
      <c r="Y372">
        <v>0.4303721378253126</v>
      </c>
      <c r="Z372">
        <f>HYPERLINK("Melting_Curves/meltCurve_C9JX92_.pdf", "Melting_Curves/meltCurve_C9JX92_.pdf")</f>
        <v>0</v>
      </c>
      <c r="AA372" t="s">
        <v>18143</v>
      </c>
      <c r="AB372" t="s">
        <v>23952</v>
      </c>
    </row>
    <row r="373" spans="1:28">
      <c r="A373" t="s">
        <v>399</v>
      </c>
      <c r="B373">
        <v>0.996172204351003</v>
      </c>
      <c r="C373">
        <v>0.8842456964327851</v>
      </c>
      <c r="D373">
        <v>0.831013567958347</v>
      </c>
      <c r="E373">
        <v>0.776862470298715</v>
      </c>
      <c r="F373">
        <v>0.838032369588203</v>
      </c>
      <c r="G373">
        <v>1.61644810246362</v>
      </c>
      <c r="H373">
        <v>1.09873041003541</v>
      </c>
      <c r="I373">
        <v>0.378679284211313</v>
      </c>
      <c r="J373">
        <v>2.21092864977835</v>
      </c>
      <c r="K373">
        <v>2.65580784376757</v>
      </c>
      <c r="L373">
        <v>15000</v>
      </c>
      <c r="M373">
        <v>229.028454907166</v>
      </c>
      <c r="O373">
        <v>65.48905153755589</v>
      </c>
      <c r="P373">
        <v>0.437150275462471</v>
      </c>
      <c r="Q373">
        <v>1.5</v>
      </c>
      <c r="R373">
        <v>0.401375293075841</v>
      </c>
      <c r="S373" t="s">
        <v>6415</v>
      </c>
      <c r="T373" t="s">
        <v>12060</v>
      </c>
      <c r="U373" t="s">
        <v>12060</v>
      </c>
      <c r="V373" t="s">
        <v>12060</v>
      </c>
      <c r="W373">
        <v>6</v>
      </c>
      <c r="X373" t="s">
        <v>12433</v>
      </c>
      <c r="Y373">
        <v>1.075030767086229</v>
      </c>
      <c r="Z373">
        <f>HYPERLINK("Melting_Curves/meltCurve_C9JXB8_.pdf", "Melting_Curves/meltCurve_C9JXB8_.pdf")</f>
        <v>0</v>
      </c>
      <c r="AA373" t="s">
        <v>18443</v>
      </c>
      <c r="AB373" t="s">
        <v>24252</v>
      </c>
    </row>
    <row r="374" spans="1:28">
      <c r="A374" t="s">
        <v>400</v>
      </c>
      <c r="B374">
        <v>0.996172204351003</v>
      </c>
      <c r="C374">
        <v>0.970029037078927</v>
      </c>
      <c r="D374">
        <v>0.856693938250768</v>
      </c>
      <c r="E374">
        <v>0.989394539486885</v>
      </c>
      <c r="F374">
        <v>0.679963905300479</v>
      </c>
      <c r="G374">
        <v>0.44394103752852</v>
      </c>
      <c r="H374">
        <v>0.0541605479146707</v>
      </c>
      <c r="I374">
        <v>0.102224528695012</v>
      </c>
      <c r="J374">
        <v>0.364850123299331</v>
      </c>
      <c r="K374">
        <v>0.227230387159706</v>
      </c>
      <c r="L374">
        <v>1623.89020617308</v>
      </c>
      <c r="M374">
        <v>29.9126050658661</v>
      </c>
      <c r="N374">
        <v>55.1779890685639</v>
      </c>
      <c r="O374">
        <v>54.0469279339618</v>
      </c>
      <c r="P374">
        <v>-0.11188161274745</v>
      </c>
      <c r="Q374">
        <v>0.191402123522718</v>
      </c>
      <c r="R374">
        <v>0.922900561571481</v>
      </c>
      <c r="S374" t="s">
        <v>6416</v>
      </c>
      <c r="T374" t="s">
        <v>12060</v>
      </c>
      <c r="U374" t="s">
        <v>12060</v>
      </c>
      <c r="V374" t="s">
        <v>12060</v>
      </c>
      <c r="W374">
        <v>2</v>
      </c>
      <c r="X374" t="s">
        <v>12434</v>
      </c>
      <c r="Y374">
        <v>0.5818638550093058</v>
      </c>
      <c r="Z374">
        <f>HYPERLINK("Melting_Curves/meltCurve_C9JYK5_.pdf", "Melting_Curves/meltCurve_C9JYK5_.pdf")</f>
        <v>0</v>
      </c>
      <c r="AA374" t="s">
        <v>18444</v>
      </c>
      <c r="AB374" t="s">
        <v>24253</v>
      </c>
    </row>
    <row r="375" spans="1:28">
      <c r="A375" t="s">
        <v>401</v>
      </c>
      <c r="B375">
        <v>0.996172204351003</v>
      </c>
      <c r="C375">
        <v>0.82054610320873</v>
      </c>
      <c r="D375">
        <v>0.821988298835168</v>
      </c>
      <c r="E375">
        <v>0.826862549707445</v>
      </c>
      <c r="F375">
        <v>0.688604792395797</v>
      </c>
      <c r="G375">
        <v>0.384395147128945</v>
      </c>
      <c r="H375">
        <v>0.175065764696417</v>
      </c>
      <c r="I375">
        <v>0.0740991033000913</v>
      </c>
      <c r="J375">
        <v>0.08170374077881649</v>
      </c>
      <c r="K375">
        <v>0.0816979493067503</v>
      </c>
      <c r="L375">
        <v>727.3960668297181</v>
      </c>
      <c r="M375">
        <v>13.2541389271717</v>
      </c>
      <c r="N375">
        <v>54.8806731782883</v>
      </c>
      <c r="O375">
        <v>53.6765063498369</v>
      </c>
      <c r="P375">
        <v>-0.0617416870340581</v>
      </c>
      <c r="Q375">
        <v>0</v>
      </c>
      <c r="R375">
        <v>0.960658193071613</v>
      </c>
      <c r="S375" t="s">
        <v>6417</v>
      </c>
      <c r="T375" t="s">
        <v>12060</v>
      </c>
      <c r="U375" t="s">
        <v>12060</v>
      </c>
      <c r="V375" t="s">
        <v>12060</v>
      </c>
      <c r="W375">
        <v>1</v>
      </c>
      <c r="X375" t="s">
        <v>12435</v>
      </c>
      <c r="Y375">
        <v>0.5179880121645821</v>
      </c>
      <c r="Z375">
        <f>HYPERLINK("Melting_Curves/meltCurve_C9JYM0_.pdf", "Melting_Curves/meltCurve_C9JYM0_.pdf")</f>
        <v>0</v>
      </c>
      <c r="AA375" t="s">
        <v>18445</v>
      </c>
      <c r="AB375" t="s">
        <v>24254</v>
      </c>
    </row>
    <row r="376" spans="1:28">
      <c r="A376" t="s">
        <v>402</v>
      </c>
      <c r="B376">
        <v>0.996172204351003</v>
      </c>
      <c r="C376">
        <v>0.816480797540919</v>
      </c>
      <c r="D376">
        <v>0.473401663235861</v>
      </c>
      <c r="E376">
        <v>0.439371119889039</v>
      </c>
      <c r="F376">
        <v>0.208512738729415</v>
      </c>
      <c r="G376">
        <v>0</v>
      </c>
      <c r="H376">
        <v>0.0439894184182553</v>
      </c>
      <c r="I376">
        <v>0.0507780599427969</v>
      </c>
      <c r="J376">
        <v>0.12429152720898</v>
      </c>
      <c r="K376">
        <v>0.06460484363406591</v>
      </c>
      <c r="L376">
        <v>700.669168990142</v>
      </c>
      <c r="M376">
        <v>14.9893875679374</v>
      </c>
      <c r="N376">
        <v>47.0473286109084</v>
      </c>
      <c r="O376">
        <v>45.9360472527993</v>
      </c>
      <c r="P376">
        <v>-0.07783210792639481</v>
      </c>
      <c r="Q376">
        <v>0.0460086238795413</v>
      </c>
      <c r="R376">
        <v>0.957699414547181</v>
      </c>
      <c r="S376" t="s">
        <v>6418</v>
      </c>
      <c r="T376" t="s">
        <v>12060</v>
      </c>
      <c r="U376" t="s">
        <v>12060</v>
      </c>
      <c r="V376" t="s">
        <v>12060</v>
      </c>
      <c r="W376">
        <v>2</v>
      </c>
      <c r="X376" t="s">
        <v>12436</v>
      </c>
      <c r="Y376">
        <v>0.2868677359680794</v>
      </c>
      <c r="Z376">
        <f>HYPERLINK("Melting_Curves/meltCurve_C9JZ40_.pdf", "Melting_Curves/meltCurve_C9JZ40_.pdf")</f>
        <v>0</v>
      </c>
      <c r="AA376" t="s">
        <v>18446</v>
      </c>
      <c r="AB376" t="s">
        <v>24255</v>
      </c>
    </row>
    <row r="377" spans="1:28">
      <c r="A377" t="s">
        <v>403</v>
      </c>
      <c r="B377">
        <v>0.996172204351003</v>
      </c>
      <c r="C377">
        <v>0.734446064110538</v>
      </c>
      <c r="D377">
        <v>0.686290364072246</v>
      </c>
      <c r="E377">
        <v>0.643897771972637</v>
      </c>
      <c r="F377">
        <v>0.274896830204894</v>
      </c>
      <c r="G377">
        <v>0.052335174733313</v>
      </c>
      <c r="H377">
        <v>0.0132164278845527</v>
      </c>
      <c r="I377">
        <v>0</v>
      </c>
      <c r="J377">
        <v>0</v>
      </c>
      <c r="K377">
        <v>0.0202422444265805</v>
      </c>
      <c r="L377">
        <v>669.900114668469</v>
      </c>
      <c r="M377">
        <v>13.570519469513</v>
      </c>
      <c r="N377">
        <v>49.3643677038084</v>
      </c>
      <c r="O377">
        <v>48.3294209560294</v>
      </c>
      <c r="P377">
        <v>-0.0702085150689284</v>
      </c>
      <c r="Q377">
        <v>0</v>
      </c>
      <c r="R377">
        <v>0.95006852006811</v>
      </c>
      <c r="S377" t="s">
        <v>6419</v>
      </c>
      <c r="T377" t="s">
        <v>12060</v>
      </c>
      <c r="U377" t="s">
        <v>12060</v>
      </c>
      <c r="V377" t="s">
        <v>12060</v>
      </c>
      <c r="W377">
        <v>10</v>
      </c>
      <c r="X377" t="s">
        <v>12437</v>
      </c>
      <c r="Y377">
        <v>0.3413168682906734</v>
      </c>
      <c r="Z377">
        <f>HYPERLINK("Melting_Curves/meltCurve_C9JZG2_.pdf", "Melting_Curves/meltCurve_C9JZG2_.pdf")</f>
        <v>0</v>
      </c>
      <c r="AA377" t="s">
        <v>18425</v>
      </c>
      <c r="AB377" t="s">
        <v>24234</v>
      </c>
    </row>
    <row r="378" spans="1:28">
      <c r="A378" t="s">
        <v>404</v>
      </c>
      <c r="B378">
        <v>0.996172204351003</v>
      </c>
      <c r="C378">
        <v>0.789557776543048</v>
      </c>
      <c r="D378">
        <v>0.70787049703452</v>
      </c>
      <c r="E378">
        <v>0.810842399553915</v>
      </c>
      <c r="F378">
        <v>0.5436033614131009</v>
      </c>
      <c r="G378">
        <v>0.184462839063794</v>
      </c>
      <c r="H378">
        <v>0.0435940891435017</v>
      </c>
      <c r="I378">
        <v>0.0325471744568641</v>
      </c>
      <c r="J378">
        <v>0.0453732861071242</v>
      </c>
      <c r="K378">
        <v>0.0342507787525795</v>
      </c>
      <c r="L378">
        <v>721.085810604826</v>
      </c>
      <c r="M378">
        <v>13.7672047157399</v>
      </c>
      <c r="N378">
        <v>52.377090218438</v>
      </c>
      <c r="O378">
        <v>51.3090870814567</v>
      </c>
      <c r="P378">
        <v>-0.067089268244334</v>
      </c>
      <c r="Q378">
        <v>0</v>
      </c>
      <c r="R378">
        <v>0.930995226343063</v>
      </c>
      <c r="S378" t="s">
        <v>6420</v>
      </c>
      <c r="T378" t="s">
        <v>12060</v>
      </c>
      <c r="U378" t="s">
        <v>12060</v>
      </c>
      <c r="V378" t="s">
        <v>12060</v>
      </c>
      <c r="W378">
        <v>2</v>
      </c>
      <c r="X378" t="s">
        <v>12438</v>
      </c>
      <c r="Y378">
        <v>0.437502220193163</v>
      </c>
      <c r="Z378">
        <f>HYPERLINK("Melting_Curves/meltCurve_C9JZP6_.pdf", "Melting_Curves/meltCurve_C9JZP6_.pdf")</f>
        <v>0</v>
      </c>
      <c r="AA378" t="s">
        <v>18447</v>
      </c>
      <c r="AB378" t="s">
        <v>24256</v>
      </c>
    </row>
    <row r="379" spans="1:28">
      <c r="A379" t="s">
        <v>405</v>
      </c>
      <c r="B379">
        <v>0.996172204351003</v>
      </c>
      <c r="C379">
        <v>0.950013507876743</v>
      </c>
      <c r="D379">
        <v>0.871373341798526</v>
      </c>
      <c r="E379">
        <v>0.65384232679247</v>
      </c>
      <c r="F379">
        <v>0.285419230720147</v>
      </c>
      <c r="G379">
        <v>0.0944240212836536</v>
      </c>
      <c r="H379">
        <v>0.0522178237765366</v>
      </c>
      <c r="I379">
        <v>0.0452873932079307</v>
      </c>
      <c r="J379">
        <v>0.0970862462771916</v>
      </c>
      <c r="K379">
        <v>0.0780449407302123</v>
      </c>
      <c r="L379">
        <v>1144.45753119353</v>
      </c>
      <c r="M379">
        <v>22.6442684051969</v>
      </c>
      <c r="N379">
        <v>50.7982262953026</v>
      </c>
      <c r="O379">
        <v>50.1515043517871</v>
      </c>
      <c r="P379">
        <v>-0.106760732985448</v>
      </c>
      <c r="Q379">
        <v>0.0542234094076064</v>
      </c>
      <c r="R379">
        <v>0.995267564936408</v>
      </c>
      <c r="S379" t="s">
        <v>6421</v>
      </c>
      <c r="T379" t="s">
        <v>12060</v>
      </c>
      <c r="U379" t="s">
        <v>12060</v>
      </c>
      <c r="V379" t="s">
        <v>12060</v>
      </c>
      <c r="W379">
        <v>11</v>
      </c>
      <c r="X379" t="s">
        <v>12439</v>
      </c>
      <c r="Y379">
        <v>0.3968647453658224</v>
      </c>
      <c r="Z379">
        <f>HYPERLINK("Melting_Curves/meltCurve_C9JZR4_.pdf", "Melting_Curves/meltCurve_C9JZR4_.pdf")</f>
        <v>0</v>
      </c>
      <c r="AA379" t="s">
        <v>18448</v>
      </c>
      <c r="AB379" t="s">
        <v>24257</v>
      </c>
    </row>
    <row r="380" spans="1:28">
      <c r="A380" t="s">
        <v>406</v>
      </c>
      <c r="B380">
        <v>0.996172204351003</v>
      </c>
      <c r="C380">
        <v>1.19752836102173</v>
      </c>
      <c r="D380">
        <v>1.03064099466247</v>
      </c>
      <c r="E380">
        <v>0.795865998931126</v>
      </c>
      <c r="F380">
        <v>0.391842119901763</v>
      </c>
      <c r="G380">
        <v>0.23341475109735</v>
      </c>
      <c r="H380">
        <v>0.110880546273342</v>
      </c>
      <c r="I380">
        <v>0.104742381853723</v>
      </c>
      <c r="J380">
        <v>0.125683994103777</v>
      </c>
      <c r="K380">
        <v>0.114362301473685</v>
      </c>
      <c r="L380">
        <v>1484.16648240595</v>
      </c>
      <c r="M380">
        <v>28.634926941119</v>
      </c>
      <c r="N380">
        <v>52.3242858575187</v>
      </c>
      <c r="O380">
        <v>51.5798301137303</v>
      </c>
      <c r="P380">
        <v>-0.122361955838067</v>
      </c>
      <c r="Q380">
        <v>0.118369094367719</v>
      </c>
      <c r="R380">
        <v>0.974030180741029</v>
      </c>
      <c r="S380" t="s">
        <v>6422</v>
      </c>
      <c r="T380" t="s">
        <v>12060</v>
      </c>
      <c r="U380" t="s">
        <v>12060</v>
      </c>
      <c r="V380" t="s">
        <v>12060</v>
      </c>
      <c r="W380">
        <v>5</v>
      </c>
      <c r="X380" t="s">
        <v>12440</v>
      </c>
      <c r="Y380">
        <v>0.4722053776739223</v>
      </c>
      <c r="Z380">
        <f>HYPERLINK("Melting_Curves/meltCurve_C9JZY6_.pdf", "Melting_Curves/meltCurve_C9JZY6_.pdf")</f>
        <v>0</v>
      </c>
      <c r="AA380" t="s">
        <v>18449</v>
      </c>
      <c r="AB380" t="s">
        <v>24258</v>
      </c>
    </row>
    <row r="381" spans="1:28">
      <c r="A381" t="s">
        <v>407</v>
      </c>
      <c r="B381">
        <v>0.996172204351003</v>
      </c>
      <c r="C381">
        <v>0.804645716314091</v>
      </c>
      <c r="D381">
        <v>0.541814368131595</v>
      </c>
      <c r="E381">
        <v>0.400945635631128</v>
      </c>
      <c r="F381">
        <v>0.167386674436895</v>
      </c>
      <c r="G381">
        <v>0.0963338911884018</v>
      </c>
      <c r="H381">
        <v>0.0641823040253296</v>
      </c>
      <c r="I381">
        <v>0.0254508005653461</v>
      </c>
      <c r="J381">
        <v>0.198301108418578</v>
      </c>
      <c r="K381">
        <v>0.172201125319698</v>
      </c>
      <c r="L381">
        <v>797.835884544523</v>
      </c>
      <c r="M381">
        <v>17.2065126045107</v>
      </c>
      <c r="N381">
        <v>46.9933904659132</v>
      </c>
      <c r="O381">
        <v>45.7555384379274</v>
      </c>
      <c r="P381">
        <v>-0.0844013138127146</v>
      </c>
      <c r="Q381">
        <v>0.102293398577996</v>
      </c>
      <c r="R381">
        <v>0.964320048842972</v>
      </c>
      <c r="S381" t="s">
        <v>6423</v>
      </c>
      <c r="T381" t="s">
        <v>12060</v>
      </c>
      <c r="U381" t="s">
        <v>12060</v>
      </c>
      <c r="V381" t="s">
        <v>12060</v>
      </c>
      <c r="W381">
        <v>4</v>
      </c>
      <c r="X381" t="s">
        <v>12441</v>
      </c>
      <c r="Y381">
        <v>0.3118220449590714</v>
      </c>
      <c r="Z381">
        <f>HYPERLINK("Melting_Curves/meltCurve_C9K0X5_.pdf", "Melting_Curves/meltCurve_C9K0X5_.pdf")</f>
        <v>0</v>
      </c>
      <c r="AA381" t="s">
        <v>18450</v>
      </c>
      <c r="AB381" t="s">
        <v>24259</v>
      </c>
    </row>
    <row r="382" spans="1:28">
      <c r="A382" t="s">
        <v>408</v>
      </c>
      <c r="B382">
        <v>0.996172204351003</v>
      </c>
      <c r="C382">
        <v>0.920316970501456</v>
      </c>
      <c r="D382">
        <v>0.539101625362494</v>
      </c>
      <c r="E382">
        <v>0.191937708273162</v>
      </c>
      <c r="F382">
        <v>0.117722072250177</v>
      </c>
      <c r="G382">
        <v>0.0615606859765314</v>
      </c>
      <c r="H382">
        <v>0.0305629589015906</v>
      </c>
      <c r="I382">
        <v>0.0274489639934711</v>
      </c>
      <c r="J382">
        <v>0.049864560003044</v>
      </c>
      <c r="K382">
        <v>0.0544558646755616</v>
      </c>
      <c r="L382">
        <v>1233.83395244307</v>
      </c>
      <c r="M382">
        <v>26.6837948639501</v>
      </c>
      <c r="N382">
        <v>46.4249460251852</v>
      </c>
      <c r="O382">
        <v>45.9817189172438</v>
      </c>
      <c r="P382">
        <v>-0.137729815524877</v>
      </c>
      <c r="Q382">
        <v>0.0506615816290896</v>
      </c>
      <c r="R382">
        <v>0.9970688001933929</v>
      </c>
      <c r="S382" t="s">
        <v>6424</v>
      </c>
      <c r="T382" t="s">
        <v>12060</v>
      </c>
      <c r="U382" t="s">
        <v>12060</v>
      </c>
      <c r="V382" t="s">
        <v>12060</v>
      </c>
      <c r="W382">
        <v>24</v>
      </c>
      <c r="X382" t="s">
        <v>12442</v>
      </c>
      <c r="Y382">
        <v>0.2555726841727862</v>
      </c>
      <c r="Z382">
        <f>HYPERLINK("Melting_Curves/meltCurve_D3DQV9_.pdf", "Melting_Curves/meltCurve_D3DQV9_.pdf")</f>
        <v>0</v>
      </c>
      <c r="AA382" t="s">
        <v>18451</v>
      </c>
      <c r="AB382" t="s">
        <v>24260</v>
      </c>
    </row>
    <row r="383" spans="1:28">
      <c r="A383" t="s">
        <v>409</v>
      </c>
      <c r="B383">
        <v>0.996172204351003</v>
      </c>
      <c r="C383">
        <v>0.90626698339129</v>
      </c>
      <c r="D383">
        <v>0.8182040046843539</v>
      </c>
      <c r="E383">
        <v>0.364300348720493</v>
      </c>
      <c r="F383">
        <v>0.134670798157659</v>
      </c>
      <c r="G383">
        <v>0.083320561518944</v>
      </c>
      <c r="H383">
        <v>0.0324845705451324</v>
      </c>
      <c r="I383">
        <v>0.020093415233258</v>
      </c>
      <c r="J383">
        <v>0.06598127354687799</v>
      </c>
      <c r="K383">
        <v>0.0592571921585932</v>
      </c>
      <c r="L383">
        <v>1209.37449851205</v>
      </c>
      <c r="M383">
        <v>25.0155063373113</v>
      </c>
      <c r="N383">
        <v>48.528876062459</v>
      </c>
      <c r="O383">
        <v>48.0392216378134</v>
      </c>
      <c r="P383">
        <v>-0.124297958746311</v>
      </c>
      <c r="Q383">
        <v>0.0452166733331957</v>
      </c>
      <c r="R383">
        <v>0.995942995532505</v>
      </c>
      <c r="S383" t="s">
        <v>6425</v>
      </c>
      <c r="T383" t="s">
        <v>12060</v>
      </c>
      <c r="U383" t="s">
        <v>12060</v>
      </c>
      <c r="V383" t="s">
        <v>12060</v>
      </c>
      <c r="W383">
        <v>8</v>
      </c>
      <c r="X383" t="s">
        <v>12443</v>
      </c>
      <c r="Y383">
        <v>0.3192322679638118</v>
      </c>
      <c r="Z383">
        <f>HYPERLINK("Melting_Curves/meltCurve_D3DWF9_.pdf", "Melting_Curves/meltCurve_D3DWF9_.pdf")</f>
        <v>0</v>
      </c>
      <c r="AA383" t="s">
        <v>18452</v>
      </c>
      <c r="AB383" t="s">
        <v>24261</v>
      </c>
    </row>
    <row r="384" spans="1:28">
      <c r="A384" t="s">
        <v>410</v>
      </c>
      <c r="B384">
        <v>0.996172204351003</v>
      </c>
      <c r="C384">
        <v>0.918386019020778</v>
      </c>
      <c r="D384">
        <v>0.866456884713157</v>
      </c>
      <c r="E384">
        <v>0.834435714106734</v>
      </c>
      <c r="F384">
        <v>0.842338588755751</v>
      </c>
      <c r="G384">
        <v>1.39201527277051</v>
      </c>
      <c r="H384">
        <v>0.9676337826704861</v>
      </c>
      <c r="I384">
        <v>0.332374168645696</v>
      </c>
      <c r="J384">
        <v>2.08703306666007</v>
      </c>
      <c r="K384">
        <v>2.29620734520104</v>
      </c>
      <c r="L384">
        <v>4114.54310630408</v>
      </c>
      <c r="M384">
        <v>62.7792934918161</v>
      </c>
      <c r="O384">
        <v>65.4734126108817</v>
      </c>
      <c r="P384">
        <v>0.119856513767504</v>
      </c>
      <c r="Q384">
        <v>1.5</v>
      </c>
      <c r="R384">
        <v>0.419221560873718</v>
      </c>
      <c r="S384" t="s">
        <v>6426</v>
      </c>
      <c r="T384" t="s">
        <v>12060</v>
      </c>
      <c r="U384" t="s">
        <v>12060</v>
      </c>
      <c r="V384" t="s">
        <v>12060</v>
      </c>
      <c r="W384">
        <v>7</v>
      </c>
      <c r="X384" t="s">
        <v>12444</v>
      </c>
      <c r="Y384">
        <v>1.073794636786556</v>
      </c>
      <c r="Z384">
        <f>HYPERLINK("Melting_Curves/meltCurve_D3YTB1_.pdf", "Melting_Curves/meltCurve_D3YTB1_.pdf")</f>
        <v>0</v>
      </c>
      <c r="AA384" t="s">
        <v>18453</v>
      </c>
      <c r="AB384" t="s">
        <v>24262</v>
      </c>
    </row>
    <row r="385" spans="1:28">
      <c r="A385" t="s">
        <v>411</v>
      </c>
      <c r="B385">
        <v>0.996172204351003</v>
      </c>
      <c r="C385">
        <v>0.891867205776677</v>
      </c>
      <c r="D385">
        <v>0.497839979435109</v>
      </c>
      <c r="E385">
        <v>0.229512555869493</v>
      </c>
      <c r="F385">
        <v>0.196458418299773</v>
      </c>
      <c r="G385">
        <v>0.08668829033771799</v>
      </c>
      <c r="H385">
        <v>0.0547916208195593</v>
      </c>
      <c r="I385">
        <v>0.0606592981688444</v>
      </c>
      <c r="J385">
        <v>0.0907864797018698</v>
      </c>
      <c r="K385">
        <v>0.083510457641187</v>
      </c>
      <c r="L385">
        <v>1103.5229648725</v>
      </c>
      <c r="M385">
        <v>24.0333950277811</v>
      </c>
      <c r="N385">
        <v>46.2841530302462</v>
      </c>
      <c r="O385">
        <v>45.6018674449943</v>
      </c>
      <c r="P385">
        <v>-0.120301947312473</v>
      </c>
      <c r="Q385">
        <v>0.0869523976081325</v>
      </c>
      <c r="R385">
        <v>0.990368585294908</v>
      </c>
      <c r="S385" t="s">
        <v>6427</v>
      </c>
      <c r="T385" t="s">
        <v>12060</v>
      </c>
      <c r="U385" t="s">
        <v>12060</v>
      </c>
      <c r="V385" t="s">
        <v>12060</v>
      </c>
      <c r="W385">
        <v>5</v>
      </c>
      <c r="X385" t="s">
        <v>12445</v>
      </c>
      <c r="Y385">
        <v>0.2762955089666054</v>
      </c>
      <c r="Z385">
        <f>HYPERLINK("Melting_Curves/meltCurve_D3YTB5_.pdf", "Melting_Curves/meltCurve_D3YTB5_.pdf")</f>
        <v>0</v>
      </c>
      <c r="AA385" t="s">
        <v>18454</v>
      </c>
      <c r="AB385" t="s">
        <v>24263</v>
      </c>
    </row>
    <row r="386" spans="1:28">
      <c r="A386" t="s">
        <v>412</v>
      </c>
      <c r="B386">
        <v>0.996172204351003</v>
      </c>
      <c r="C386">
        <v>1.01531873230104</v>
      </c>
      <c r="D386">
        <v>0.7859761995403171</v>
      </c>
      <c r="E386">
        <v>0.652306200358692</v>
      </c>
      <c r="F386">
        <v>0.268536594590358</v>
      </c>
      <c r="G386">
        <v>0.0746720994680064</v>
      </c>
      <c r="H386">
        <v>0.0375012572522649</v>
      </c>
      <c r="I386">
        <v>0.0406442164230828</v>
      </c>
      <c r="J386">
        <v>0.117604482036368</v>
      </c>
      <c r="K386">
        <v>0.08748102784487791</v>
      </c>
      <c r="L386">
        <v>1067.74436360289</v>
      </c>
      <c r="M386">
        <v>21.2518045365841</v>
      </c>
      <c r="N386">
        <v>50.5025200583349</v>
      </c>
      <c r="O386">
        <v>49.8040059072782</v>
      </c>
      <c r="P386">
        <v>-0.101152064203739</v>
      </c>
      <c r="Q386">
        <v>0.0518171638496365</v>
      </c>
      <c r="R386">
        <v>0.9839289502434529</v>
      </c>
      <c r="S386" t="s">
        <v>6428</v>
      </c>
      <c r="T386" t="s">
        <v>12060</v>
      </c>
      <c r="U386" t="s">
        <v>12060</v>
      </c>
      <c r="V386" t="s">
        <v>12060</v>
      </c>
      <c r="W386">
        <v>3</v>
      </c>
      <c r="X386" t="s">
        <v>12446</v>
      </c>
      <c r="Y386">
        <v>0.3872638219665488</v>
      </c>
      <c r="Z386">
        <f>HYPERLINK("Melting_Curves/meltCurve_D6R9J8_.pdf", "Melting_Curves/meltCurve_D6R9J8_.pdf")</f>
        <v>0</v>
      </c>
      <c r="AA386" t="s">
        <v>18455</v>
      </c>
      <c r="AB386" t="s">
        <v>24264</v>
      </c>
    </row>
    <row r="387" spans="1:28">
      <c r="A387" t="s">
        <v>413</v>
      </c>
      <c r="B387">
        <v>0.996172204351003</v>
      </c>
      <c r="C387">
        <v>0.916741964015432</v>
      </c>
      <c r="D387">
        <v>0.875853151663036</v>
      </c>
      <c r="E387">
        <v>1.09254071287502</v>
      </c>
      <c r="F387">
        <v>0.697401796804605</v>
      </c>
      <c r="G387">
        <v>0.467914152089442</v>
      </c>
      <c r="H387">
        <v>0.32288141711064</v>
      </c>
      <c r="I387">
        <v>0.302597329255503</v>
      </c>
      <c r="J387">
        <v>0.897771339887443</v>
      </c>
      <c r="K387">
        <v>0.88275854332556</v>
      </c>
      <c r="L387">
        <v>13251.9424004754</v>
      </c>
      <c r="M387">
        <v>250</v>
      </c>
      <c r="O387">
        <v>53.0043775667867</v>
      </c>
      <c r="P387">
        <v>-0.501391896782125</v>
      </c>
      <c r="Q387">
        <v>0.574784554889751</v>
      </c>
      <c r="R387">
        <v>0.477709251383631</v>
      </c>
      <c r="S387" t="s">
        <v>6429</v>
      </c>
      <c r="T387" t="s">
        <v>12060</v>
      </c>
      <c r="U387" t="s">
        <v>12060</v>
      </c>
      <c r="V387" t="s">
        <v>12060</v>
      </c>
      <c r="W387">
        <v>13</v>
      </c>
      <c r="X387" t="s">
        <v>12447</v>
      </c>
      <c r="Y387">
        <v>0.7591942631238103</v>
      </c>
      <c r="Z387">
        <f>HYPERLINK("Melting_Curves/meltCurve_D6R9P3_.pdf", "Melting_Curves/meltCurve_D6R9P3_.pdf")</f>
        <v>0</v>
      </c>
      <c r="AA387" t="s">
        <v>18456</v>
      </c>
      <c r="AB387" t="s">
        <v>24265</v>
      </c>
    </row>
    <row r="388" spans="1:28">
      <c r="A388" t="s">
        <v>414</v>
      </c>
      <c r="B388">
        <v>0.996172204351003</v>
      </c>
      <c r="C388">
        <v>0.718335758561934</v>
      </c>
      <c r="D388">
        <v>0.675464058656477</v>
      </c>
      <c r="E388">
        <v>0.663480547955551</v>
      </c>
      <c r="F388">
        <v>0.602736613800894</v>
      </c>
      <c r="G388">
        <v>0.261544392883351</v>
      </c>
      <c r="H388">
        <v>0.203129246508296</v>
      </c>
      <c r="I388">
        <v>0.221428104655279</v>
      </c>
      <c r="J388">
        <v>0.604521310058539</v>
      </c>
      <c r="K388">
        <v>0.513227996231127</v>
      </c>
      <c r="L388">
        <v>566.869034425835</v>
      </c>
      <c r="M388">
        <v>12.2533509044285</v>
      </c>
      <c r="N388">
        <v>51.9148321226848</v>
      </c>
      <c r="O388">
        <v>45.0819382724837</v>
      </c>
      <c r="P388">
        <v>-0.0429332966236053</v>
      </c>
      <c r="Q388">
        <v>0.368307620984237</v>
      </c>
      <c r="R388">
        <v>0.639984387338284</v>
      </c>
      <c r="S388" t="s">
        <v>6430</v>
      </c>
      <c r="T388" t="s">
        <v>12060</v>
      </c>
      <c r="U388" t="s">
        <v>12060</v>
      </c>
      <c r="V388" t="s">
        <v>12060</v>
      </c>
      <c r="W388">
        <v>3</v>
      </c>
      <c r="X388" t="s">
        <v>12448</v>
      </c>
      <c r="Y388">
        <v>0.5272048165986406</v>
      </c>
      <c r="Z388">
        <f>HYPERLINK("Melting_Curves/meltCurve_D6R9U7_.pdf", "Melting_Curves/meltCurve_D6R9U7_.pdf")</f>
        <v>0</v>
      </c>
      <c r="AA388" t="s">
        <v>18457</v>
      </c>
      <c r="AB388" t="s">
        <v>24266</v>
      </c>
    </row>
    <row r="389" spans="1:28">
      <c r="A389" t="s">
        <v>415</v>
      </c>
      <c r="B389">
        <v>0.996172204351003</v>
      </c>
      <c r="C389">
        <v>1.01566510725765</v>
      </c>
      <c r="D389">
        <v>0.903261641000453</v>
      </c>
      <c r="E389">
        <v>0.6911402642783711</v>
      </c>
      <c r="F389">
        <v>0.408021959307078</v>
      </c>
      <c r="G389">
        <v>0.259569849962589</v>
      </c>
      <c r="H389">
        <v>0.153038915694359</v>
      </c>
      <c r="I389">
        <v>0.385602003135432</v>
      </c>
      <c r="J389">
        <v>0.809181421579303</v>
      </c>
      <c r="K389">
        <v>0.615161770151185</v>
      </c>
      <c r="L389">
        <v>1965.35884523926</v>
      </c>
      <c r="M389">
        <v>40.0199764477995</v>
      </c>
      <c r="N389">
        <v>51.7797131917882</v>
      </c>
      <c r="O389">
        <v>48.9873023598277</v>
      </c>
      <c r="P389">
        <v>-0.115084218220037</v>
      </c>
      <c r="Q389">
        <v>0.436516036031749</v>
      </c>
      <c r="R389">
        <v>0.661087061278737</v>
      </c>
      <c r="S389" t="s">
        <v>6431</v>
      </c>
      <c r="T389" t="s">
        <v>12060</v>
      </c>
      <c r="U389" t="s">
        <v>12060</v>
      </c>
      <c r="V389" t="s">
        <v>12060</v>
      </c>
      <c r="W389">
        <v>4</v>
      </c>
      <c r="X389" t="s">
        <v>12449</v>
      </c>
      <c r="Y389">
        <v>0.6095296243077878</v>
      </c>
      <c r="Z389">
        <f>HYPERLINK("Melting_Curves/meltCurve_D6R9X7_.pdf", "Melting_Curves/meltCurve_D6R9X7_.pdf")</f>
        <v>0</v>
      </c>
      <c r="AA389" t="s">
        <v>18458</v>
      </c>
      <c r="AB389" t="s">
        <v>24267</v>
      </c>
    </row>
    <row r="390" spans="1:28">
      <c r="A390" t="s">
        <v>416</v>
      </c>
      <c r="B390">
        <v>0.996172204351003</v>
      </c>
      <c r="C390">
        <v>0.860701995155758</v>
      </c>
      <c r="D390">
        <v>0.754614377006577</v>
      </c>
      <c r="E390">
        <v>0.889990010382031</v>
      </c>
      <c r="F390">
        <v>0.741052088036765</v>
      </c>
      <c r="G390">
        <v>0.6723826120170679</v>
      </c>
      <c r="H390">
        <v>0.522851399074128</v>
      </c>
      <c r="I390">
        <v>0.870669576064981</v>
      </c>
      <c r="J390">
        <v>1.85464427531035</v>
      </c>
      <c r="K390">
        <v>1.12472609250113</v>
      </c>
      <c r="L390">
        <v>6796.86087871581</v>
      </c>
      <c r="M390">
        <v>104.172085969351</v>
      </c>
      <c r="O390">
        <v>65.2224347848813</v>
      </c>
      <c r="P390">
        <v>0.192150986808609</v>
      </c>
      <c r="Q390">
        <v>1.48122506218842</v>
      </c>
      <c r="R390">
        <v>0.324595189987095</v>
      </c>
      <c r="S390" t="s">
        <v>6432</v>
      </c>
      <c r="T390" t="s">
        <v>12060</v>
      </c>
      <c r="U390" t="s">
        <v>12060</v>
      </c>
      <c r="V390" t="s">
        <v>12060</v>
      </c>
      <c r="W390">
        <v>3</v>
      </c>
      <c r="X390" t="s">
        <v>12450</v>
      </c>
      <c r="Y390">
        <v>1.07594289148406</v>
      </c>
      <c r="Z390">
        <f>HYPERLINK("Melting_Curves/meltCurve_D6R9Z7_.pdf", "Melting_Curves/meltCurve_D6R9Z7_.pdf")</f>
        <v>0</v>
      </c>
      <c r="AA390" t="s">
        <v>18459</v>
      </c>
      <c r="AB390" t="s">
        <v>24268</v>
      </c>
    </row>
    <row r="391" spans="1:28">
      <c r="A391" t="s">
        <v>417</v>
      </c>
      <c r="B391">
        <v>0.996172204351003</v>
      </c>
      <c r="C391">
        <v>0.818416933573262</v>
      </c>
      <c r="D391">
        <v>0.64241411615664</v>
      </c>
      <c r="E391">
        <v>0.67298782153596</v>
      </c>
      <c r="F391">
        <v>0.363582318667247</v>
      </c>
      <c r="G391">
        <v>0.236137539664841</v>
      </c>
      <c r="H391">
        <v>0.133156283518861</v>
      </c>
      <c r="I391">
        <v>0.060528864732779</v>
      </c>
      <c r="J391">
        <v>0.354725889159461</v>
      </c>
      <c r="K391">
        <v>0.314851235699241</v>
      </c>
      <c r="L391">
        <v>636.736080658018</v>
      </c>
      <c r="M391">
        <v>13.193179402406</v>
      </c>
      <c r="N391">
        <v>50.0743295635714</v>
      </c>
      <c r="O391">
        <v>47.1941085548993</v>
      </c>
      <c r="P391">
        <v>-0.0566332308387432</v>
      </c>
      <c r="Q391">
        <v>0.189790725521089</v>
      </c>
      <c r="R391">
        <v>0.87488371154079</v>
      </c>
      <c r="S391" t="s">
        <v>6433</v>
      </c>
      <c r="T391" t="s">
        <v>12060</v>
      </c>
      <c r="U391" t="s">
        <v>12060</v>
      </c>
      <c r="V391" t="s">
        <v>12060</v>
      </c>
      <c r="W391">
        <v>4</v>
      </c>
      <c r="X391" t="s">
        <v>12451</v>
      </c>
      <c r="Y391">
        <v>0.4392296287748465</v>
      </c>
      <c r="Z391">
        <f>HYPERLINK("Melting_Curves/meltCurve_D6RA26_.pdf", "Melting_Curves/meltCurve_D6RA26_.pdf")</f>
        <v>0</v>
      </c>
      <c r="AA391" t="s">
        <v>18460</v>
      </c>
      <c r="AB391" t="s">
        <v>24269</v>
      </c>
    </row>
    <row r="392" spans="1:28">
      <c r="A392" t="s">
        <v>418</v>
      </c>
      <c r="B392">
        <v>0.996172204351003</v>
      </c>
      <c r="C392">
        <v>0.947280075759663</v>
      </c>
      <c r="D392">
        <v>0.934675723859216</v>
      </c>
      <c r="E392">
        <v>0.844573630310563</v>
      </c>
      <c r="F392">
        <v>0.73601046506874</v>
      </c>
      <c r="G392">
        <v>0.65818704705807</v>
      </c>
      <c r="H392">
        <v>0.331116788750513</v>
      </c>
      <c r="I392">
        <v>0.0929296241681081</v>
      </c>
      <c r="J392">
        <v>0.173228330880266</v>
      </c>
      <c r="K392">
        <v>0.135459597167732</v>
      </c>
      <c r="L392">
        <v>752.5677378143409</v>
      </c>
      <c r="M392">
        <v>13.0319151034293</v>
      </c>
      <c r="N392">
        <v>57.7480540701909</v>
      </c>
      <c r="O392">
        <v>56.4390127132461</v>
      </c>
      <c r="P392">
        <v>-0.0577357545338586</v>
      </c>
      <c r="Q392">
        <v>0</v>
      </c>
      <c r="R392">
        <v>0.970568824304575</v>
      </c>
      <c r="S392" t="s">
        <v>6434</v>
      </c>
      <c r="T392" t="s">
        <v>12060</v>
      </c>
      <c r="U392" t="s">
        <v>12060</v>
      </c>
      <c r="V392" t="s">
        <v>12060</v>
      </c>
      <c r="W392">
        <v>5</v>
      </c>
      <c r="X392" t="s">
        <v>12452</v>
      </c>
      <c r="Y392">
        <v>0.6058084499595497</v>
      </c>
      <c r="Z392">
        <f>HYPERLINK("Melting_Curves/meltCurve_D6RAA6_.pdf", "Melting_Curves/meltCurve_D6RAA6_.pdf")</f>
        <v>0</v>
      </c>
      <c r="AA392" t="s">
        <v>18461</v>
      </c>
      <c r="AB392" t="s">
        <v>24270</v>
      </c>
    </row>
    <row r="393" spans="1:28">
      <c r="A393" t="s">
        <v>419</v>
      </c>
      <c r="B393">
        <v>0.996172204351003</v>
      </c>
      <c r="C393">
        <v>1.12024156225344</v>
      </c>
      <c r="D393">
        <v>0.950017139018886</v>
      </c>
      <c r="E393">
        <v>0.71965127966519</v>
      </c>
      <c r="F393">
        <v>0.373940039288586</v>
      </c>
      <c r="G393">
        <v>0.229302489141967</v>
      </c>
      <c r="H393">
        <v>0.08870877924300261</v>
      </c>
      <c r="I393">
        <v>0.0595625536605157</v>
      </c>
      <c r="J393">
        <v>0.19976852032609</v>
      </c>
      <c r="K393">
        <v>0.137194454631608</v>
      </c>
      <c r="L393">
        <v>1282.62598379338</v>
      </c>
      <c r="M393">
        <v>25.0356317536226</v>
      </c>
      <c r="N393">
        <v>51.8173033144815</v>
      </c>
      <c r="O393">
        <v>50.9085032890854</v>
      </c>
      <c r="P393">
        <v>-0.107804180587131</v>
      </c>
      <c r="Q393">
        <v>0.123157563909696</v>
      </c>
      <c r="R393">
        <v>0.980189111157765</v>
      </c>
      <c r="S393" t="s">
        <v>6435</v>
      </c>
      <c r="T393" t="s">
        <v>12060</v>
      </c>
      <c r="U393" t="s">
        <v>12060</v>
      </c>
      <c r="V393" t="s">
        <v>12060</v>
      </c>
      <c r="W393">
        <v>5</v>
      </c>
      <c r="X393" t="s">
        <v>12453</v>
      </c>
      <c r="Y393">
        <v>0.4593671704776022</v>
      </c>
      <c r="Z393">
        <f>HYPERLINK("Melting_Curves/meltCurve_D6RAM3_.pdf", "Melting_Curves/meltCurve_D6RAM3_.pdf")</f>
        <v>0</v>
      </c>
      <c r="AA393" t="s">
        <v>18462</v>
      </c>
      <c r="AB393" t="s">
        <v>24271</v>
      </c>
    </row>
    <row r="394" spans="1:28">
      <c r="A394" t="s">
        <v>420</v>
      </c>
      <c r="B394">
        <v>0.996172204351003</v>
      </c>
      <c r="C394">
        <v>0.753892972576976</v>
      </c>
      <c r="D394">
        <v>0.577909872493221</v>
      </c>
      <c r="E394">
        <v>0.6922059410868771</v>
      </c>
      <c r="F394">
        <v>0.372859758124284</v>
      </c>
      <c r="G394">
        <v>0.170431882980184</v>
      </c>
      <c r="H394">
        <v>0.0459025988677177</v>
      </c>
      <c r="I394">
        <v>0.0309997676675574</v>
      </c>
      <c r="J394">
        <v>0.040967019249577</v>
      </c>
      <c r="K394">
        <v>0.0498733144536577</v>
      </c>
      <c r="L394">
        <v>532.250022540345</v>
      </c>
      <c r="M394">
        <v>10.6965433224188</v>
      </c>
      <c r="N394">
        <v>49.7590551597934</v>
      </c>
      <c r="O394">
        <v>48.1144961117857</v>
      </c>
      <c r="P394">
        <v>-0.0555994733272995</v>
      </c>
      <c r="Q394">
        <v>0</v>
      </c>
      <c r="R394">
        <v>0.9347223586639271</v>
      </c>
      <c r="S394" t="s">
        <v>6436</v>
      </c>
      <c r="T394" t="s">
        <v>12060</v>
      </c>
      <c r="U394" t="s">
        <v>12060</v>
      </c>
      <c r="V394" t="s">
        <v>12060</v>
      </c>
      <c r="W394">
        <v>4</v>
      </c>
      <c r="X394" t="s">
        <v>12454</v>
      </c>
      <c r="Y394">
        <v>0.3671624051184121</v>
      </c>
      <c r="Z394">
        <f>HYPERLINK("Melting_Curves/meltCurve_D6RAN8_.pdf", "Melting_Curves/meltCurve_D6RAN8_.pdf")</f>
        <v>0</v>
      </c>
      <c r="AA394" t="s">
        <v>18463</v>
      </c>
      <c r="AB394" t="s">
        <v>24272</v>
      </c>
    </row>
    <row r="395" spans="1:28">
      <c r="A395" t="s">
        <v>421</v>
      </c>
      <c r="B395">
        <v>0.996172204351003</v>
      </c>
      <c r="C395">
        <v>0.743709704217645</v>
      </c>
      <c r="D395">
        <v>0.757709449380206</v>
      </c>
      <c r="E395">
        <v>0.70068664445268</v>
      </c>
      <c r="F395">
        <v>0.423404586268405</v>
      </c>
      <c r="G395">
        <v>0.0686015147015502</v>
      </c>
      <c r="H395">
        <v>0.0985168226852485</v>
      </c>
      <c r="I395">
        <v>0.0430349194322708</v>
      </c>
      <c r="J395">
        <v>0.104930387704751</v>
      </c>
      <c r="K395">
        <v>0.0528324997895772</v>
      </c>
      <c r="L395">
        <v>625.371437926716</v>
      </c>
      <c r="M395">
        <v>12.2987119670724</v>
      </c>
      <c r="N395">
        <v>50.8485308353598</v>
      </c>
      <c r="O395">
        <v>49.5602623276339</v>
      </c>
      <c r="P395">
        <v>-0.0620527749912168</v>
      </c>
      <c r="Q395">
        <v>0</v>
      </c>
      <c r="R395">
        <v>0.940128869774614</v>
      </c>
      <c r="S395" t="s">
        <v>6437</v>
      </c>
      <c r="T395" t="s">
        <v>12060</v>
      </c>
      <c r="U395" t="s">
        <v>12060</v>
      </c>
      <c r="V395" t="s">
        <v>12060</v>
      </c>
      <c r="W395">
        <v>1</v>
      </c>
      <c r="X395" t="s">
        <v>12455</v>
      </c>
      <c r="Y395">
        <v>0.3933689121254857</v>
      </c>
      <c r="Z395">
        <f>HYPERLINK("Melting_Curves/meltCurve_D6RAR3_.pdf", "Melting_Curves/meltCurve_D6RAR3_.pdf")</f>
        <v>0</v>
      </c>
      <c r="AA395" t="s">
        <v>18464</v>
      </c>
      <c r="AB395" t="s">
        <v>24273</v>
      </c>
    </row>
    <row r="396" spans="1:28">
      <c r="A396" t="s">
        <v>422</v>
      </c>
      <c r="B396">
        <v>0.996172204351003</v>
      </c>
      <c r="C396">
        <v>0.999842384657109</v>
      </c>
      <c r="D396">
        <v>0.833141251859528</v>
      </c>
      <c r="E396">
        <v>0.728805258259654</v>
      </c>
      <c r="F396">
        <v>0.512604067789122</v>
      </c>
      <c r="G396">
        <v>0.430722394011652</v>
      </c>
      <c r="H396">
        <v>0.158392862863019</v>
      </c>
      <c r="I396">
        <v>0.160961432375232</v>
      </c>
      <c r="J396">
        <v>0.2876163434575</v>
      </c>
      <c r="K396">
        <v>0.374391321899683</v>
      </c>
      <c r="L396">
        <v>839.85626412</v>
      </c>
      <c r="M396">
        <v>16.4310585645121</v>
      </c>
      <c r="N396">
        <v>53.2128737947921</v>
      </c>
      <c r="O396">
        <v>50.3748327890261</v>
      </c>
      <c r="P396">
        <v>-0.0621015830544204</v>
      </c>
      <c r="Q396">
        <v>0.238482241598091</v>
      </c>
      <c r="R396">
        <v>0.940552436937965</v>
      </c>
      <c r="S396" t="s">
        <v>6438</v>
      </c>
      <c r="T396" t="s">
        <v>12060</v>
      </c>
      <c r="U396" t="s">
        <v>12060</v>
      </c>
      <c r="V396" t="s">
        <v>12060</v>
      </c>
      <c r="W396">
        <v>1</v>
      </c>
      <c r="X396" t="s">
        <v>12456</v>
      </c>
      <c r="Y396">
        <v>0.5356394523902797</v>
      </c>
      <c r="Z396">
        <f>HYPERLINK("Melting_Curves/meltCurve_D6RBC9_.pdf", "Melting_Curves/meltCurve_D6RBC9_.pdf")</f>
        <v>0</v>
      </c>
      <c r="AA396" t="s">
        <v>18465</v>
      </c>
      <c r="AB396" t="s">
        <v>24274</v>
      </c>
    </row>
    <row r="397" spans="1:28">
      <c r="A397" t="s">
        <v>423</v>
      </c>
      <c r="B397">
        <v>0.996172204351003</v>
      </c>
      <c r="C397">
        <v>0.844797910405232</v>
      </c>
      <c r="D397">
        <v>0.871580284100409</v>
      </c>
      <c r="E397">
        <v>0.882799641167423</v>
      </c>
      <c r="F397">
        <v>0.845704067414932</v>
      </c>
      <c r="G397">
        <v>0.379870170610797</v>
      </c>
      <c r="H397">
        <v>0.130997975191245</v>
      </c>
      <c r="I397">
        <v>0.138148249802729</v>
      </c>
      <c r="J397">
        <v>0.186258252218536</v>
      </c>
      <c r="K397">
        <v>0.102439649782137</v>
      </c>
      <c r="L397">
        <v>1922.87132133475</v>
      </c>
      <c r="M397">
        <v>34.7561922659658</v>
      </c>
      <c r="N397">
        <v>55.8018138827112</v>
      </c>
      <c r="O397">
        <v>55.1423742023227</v>
      </c>
      <c r="P397">
        <v>-0.137315396510884</v>
      </c>
      <c r="Q397">
        <v>0.128573126820276</v>
      </c>
      <c r="R397">
        <v>0.956602928157673</v>
      </c>
      <c r="S397" t="s">
        <v>6439</v>
      </c>
      <c r="T397" t="s">
        <v>12060</v>
      </c>
      <c r="U397" t="s">
        <v>12060</v>
      </c>
      <c r="V397" t="s">
        <v>12060</v>
      </c>
      <c r="W397">
        <v>1</v>
      </c>
      <c r="X397" t="s">
        <v>12457</v>
      </c>
      <c r="Y397">
        <v>0.578087755516852</v>
      </c>
      <c r="Z397">
        <f>HYPERLINK("Melting_Curves/meltCurve_D6RBE3_.pdf", "Melting_Curves/meltCurve_D6RBE3_.pdf")</f>
        <v>0</v>
      </c>
      <c r="AA397" t="s">
        <v>18466</v>
      </c>
      <c r="AB397" t="s">
        <v>24275</v>
      </c>
    </row>
    <row r="398" spans="1:28">
      <c r="A398" t="s">
        <v>424</v>
      </c>
      <c r="B398">
        <v>0.996172204351003</v>
      </c>
      <c r="C398">
        <v>0.999731143360549</v>
      </c>
      <c r="D398">
        <v>0.940679471554044</v>
      </c>
      <c r="E398">
        <v>0.8026531656121469</v>
      </c>
      <c r="F398">
        <v>0.458335203951583</v>
      </c>
      <c r="G398">
        <v>0.163256382998761</v>
      </c>
      <c r="H398">
        <v>0.0814916322295971</v>
      </c>
      <c r="I398">
        <v>0.0886413528717986</v>
      </c>
      <c r="J398">
        <v>0.130028737305556</v>
      </c>
      <c r="K398">
        <v>0.0887849734791997</v>
      </c>
      <c r="L398">
        <v>1329.4387776538</v>
      </c>
      <c r="M398">
        <v>25.4648689958436</v>
      </c>
      <c r="N398">
        <v>52.5929607488366</v>
      </c>
      <c r="O398">
        <v>51.8880149770993</v>
      </c>
      <c r="P398">
        <v>-0.11223094023467</v>
      </c>
      <c r="Q398">
        <v>0.085270310767532</v>
      </c>
      <c r="R398">
        <v>0.99693459169109</v>
      </c>
      <c r="S398" t="s">
        <v>6440</v>
      </c>
      <c r="T398" t="s">
        <v>12060</v>
      </c>
      <c r="U398" t="s">
        <v>12060</v>
      </c>
      <c r="V398" t="s">
        <v>12060</v>
      </c>
      <c r="W398">
        <v>7</v>
      </c>
      <c r="X398" t="s">
        <v>12458</v>
      </c>
      <c r="Y398">
        <v>0.4655433811601831</v>
      </c>
      <c r="Z398">
        <f>HYPERLINK("Melting_Curves/meltCurve_D6RBS5_.pdf", "Melting_Curves/meltCurve_D6RBS5_.pdf")</f>
        <v>0</v>
      </c>
      <c r="AA398" t="s">
        <v>18467</v>
      </c>
      <c r="AB398" t="s">
        <v>24276</v>
      </c>
    </row>
    <row r="399" spans="1:28">
      <c r="A399" t="s">
        <v>425</v>
      </c>
      <c r="B399">
        <v>0.996172204351003</v>
      </c>
      <c r="C399">
        <v>0.987797156681686</v>
      </c>
      <c r="D399">
        <v>0.933261920249648</v>
      </c>
      <c r="E399">
        <v>0.884039678727438</v>
      </c>
      <c r="F399">
        <v>0.539064355382509</v>
      </c>
      <c r="G399">
        <v>0.233797416912891</v>
      </c>
      <c r="H399">
        <v>0.0835259379242166</v>
      </c>
      <c r="I399">
        <v>0.0607298012048227</v>
      </c>
      <c r="J399">
        <v>0.115061519816161</v>
      </c>
      <c r="K399">
        <v>0.0882556716892967</v>
      </c>
      <c r="L399">
        <v>1371.57351178758</v>
      </c>
      <c r="M399">
        <v>25.7795828842446</v>
      </c>
      <c r="N399">
        <v>53.5434696701889</v>
      </c>
      <c r="O399">
        <v>52.8868234511645</v>
      </c>
      <c r="P399">
        <v>-0.112672508525303</v>
      </c>
      <c r="Q399">
        <v>0.07542028520900371</v>
      </c>
      <c r="R399">
        <v>0.996440815370501</v>
      </c>
      <c r="S399" t="s">
        <v>6441</v>
      </c>
      <c r="T399" t="s">
        <v>12060</v>
      </c>
      <c r="U399" t="s">
        <v>12060</v>
      </c>
      <c r="V399" t="s">
        <v>12060</v>
      </c>
      <c r="W399">
        <v>10</v>
      </c>
      <c r="X399" t="s">
        <v>12459</v>
      </c>
      <c r="Y399">
        <v>0.4904017359649353</v>
      </c>
      <c r="Z399">
        <f>HYPERLINK("Melting_Curves/meltCurve_D6RBW1_.pdf", "Melting_Curves/meltCurve_D6RBW1_.pdf")</f>
        <v>0</v>
      </c>
      <c r="AA399" t="s">
        <v>18468</v>
      </c>
      <c r="AB399" t="s">
        <v>24277</v>
      </c>
    </row>
    <row r="400" spans="1:28">
      <c r="A400" t="s">
        <v>426</v>
      </c>
      <c r="B400">
        <v>0.996172204351003</v>
      </c>
      <c r="C400">
        <v>0.773328583916882</v>
      </c>
      <c r="D400">
        <v>0.603724735628577</v>
      </c>
      <c r="E400">
        <v>0.791457211618101</v>
      </c>
      <c r="F400">
        <v>0.669822905371515</v>
      </c>
      <c r="G400">
        <v>0.589449007490521</v>
      </c>
      <c r="H400">
        <v>0.615906875766709</v>
      </c>
      <c r="I400">
        <v>0.547973637213936</v>
      </c>
      <c r="J400">
        <v>2.21998669346281</v>
      </c>
      <c r="K400">
        <v>1.99342920313683</v>
      </c>
      <c r="L400">
        <v>15000</v>
      </c>
      <c r="M400">
        <v>229.193976656401</v>
      </c>
      <c r="O400">
        <v>65.44174043216771</v>
      </c>
      <c r="P400">
        <v>0.437782322923626</v>
      </c>
      <c r="Q400">
        <v>1.5</v>
      </c>
      <c r="R400">
        <v>0.508371039045494</v>
      </c>
      <c r="S400" t="s">
        <v>6442</v>
      </c>
      <c r="T400" t="s">
        <v>12060</v>
      </c>
      <c r="U400" t="s">
        <v>12060</v>
      </c>
      <c r="V400" t="s">
        <v>12060</v>
      </c>
      <c r="W400">
        <v>6</v>
      </c>
      <c r="X400" t="s">
        <v>12460</v>
      </c>
      <c r="Y400">
        <v>1.075819234837041</v>
      </c>
      <c r="Z400">
        <f>HYPERLINK("Melting_Curves/meltCurve_D6RC52_.pdf", "Melting_Curves/meltCurve_D6RC52_.pdf")</f>
        <v>0</v>
      </c>
      <c r="AA400" t="s">
        <v>18469</v>
      </c>
      <c r="AB400" t="s">
        <v>24278</v>
      </c>
    </row>
    <row r="401" spans="1:28">
      <c r="A401" t="s">
        <v>427</v>
      </c>
      <c r="B401">
        <v>0.996172204351003</v>
      </c>
      <c r="C401">
        <v>0.977471843373233</v>
      </c>
      <c r="D401">
        <v>0.943813651046215</v>
      </c>
      <c r="E401">
        <v>0.882314105168387</v>
      </c>
      <c r="F401">
        <v>0.640605479052153</v>
      </c>
      <c r="G401">
        <v>0.298761614056068</v>
      </c>
      <c r="H401">
        <v>0.06960369607593769</v>
      </c>
      <c r="I401">
        <v>0.055468878201205</v>
      </c>
      <c r="J401">
        <v>0.115633658813732</v>
      </c>
      <c r="K401">
        <v>0.09359849845565769</v>
      </c>
      <c r="L401">
        <v>1321.24938848787</v>
      </c>
      <c r="M401">
        <v>24.4363281648136</v>
      </c>
      <c r="N401">
        <v>54.3794352528248</v>
      </c>
      <c r="O401">
        <v>53.7108660005734</v>
      </c>
      <c r="P401">
        <v>-0.106337950930128</v>
      </c>
      <c r="Q401">
        <v>0.0650936915487621</v>
      </c>
      <c r="R401">
        <v>0.9938717249801819</v>
      </c>
      <c r="S401" t="s">
        <v>6443</v>
      </c>
      <c r="T401" t="s">
        <v>12060</v>
      </c>
      <c r="U401" t="s">
        <v>12060</v>
      </c>
      <c r="V401" t="s">
        <v>12060</v>
      </c>
      <c r="W401">
        <v>7</v>
      </c>
      <c r="X401" t="s">
        <v>12461</v>
      </c>
      <c r="Y401">
        <v>0.5125526864527442</v>
      </c>
      <c r="Z401">
        <f>HYPERLINK("Melting_Curves/meltCurve_D6RCD0_.pdf", "Melting_Curves/meltCurve_D6RCD0_.pdf")</f>
        <v>0</v>
      </c>
      <c r="AA401" t="s">
        <v>18470</v>
      </c>
      <c r="AB401" t="s">
        <v>24279</v>
      </c>
    </row>
    <row r="402" spans="1:28">
      <c r="A402" t="s">
        <v>428</v>
      </c>
      <c r="B402">
        <v>0.996172204351003</v>
      </c>
      <c r="C402">
        <v>0.840364755690556</v>
      </c>
      <c r="D402">
        <v>0.91554643639605</v>
      </c>
      <c r="E402">
        <v>0.585374837905278</v>
      </c>
      <c r="F402">
        <v>0.449729672520527</v>
      </c>
      <c r="G402">
        <v>0.253733753787144</v>
      </c>
      <c r="H402">
        <v>0.114241435497189</v>
      </c>
      <c r="I402">
        <v>0.107101427141066</v>
      </c>
      <c r="J402">
        <v>0.264577310291239</v>
      </c>
      <c r="K402">
        <v>0.143603580926803</v>
      </c>
      <c r="L402">
        <v>796.887608545007</v>
      </c>
      <c r="M402">
        <v>15.7968590821274</v>
      </c>
      <c r="N402">
        <v>51.4707434422872</v>
      </c>
      <c r="O402">
        <v>49.6582915583451</v>
      </c>
      <c r="P402">
        <v>-0.06880285945645059</v>
      </c>
      <c r="Q402">
        <v>0.134929118344164</v>
      </c>
      <c r="R402">
        <v>0.960403596955598</v>
      </c>
      <c r="S402" t="s">
        <v>6444</v>
      </c>
      <c r="T402" t="s">
        <v>12060</v>
      </c>
      <c r="U402" t="s">
        <v>12060</v>
      </c>
      <c r="V402" t="s">
        <v>12060</v>
      </c>
      <c r="W402">
        <v>3</v>
      </c>
      <c r="X402" t="s">
        <v>12462</v>
      </c>
      <c r="Y402">
        <v>0.4547306666669079</v>
      </c>
      <c r="Z402">
        <f>HYPERLINK("Melting_Curves/meltCurve_D6RCM8_.pdf", "Melting_Curves/meltCurve_D6RCM8_.pdf")</f>
        <v>0</v>
      </c>
      <c r="AA402" t="s">
        <v>18471</v>
      </c>
      <c r="AB402" t="s">
        <v>24280</v>
      </c>
    </row>
    <row r="403" spans="1:28">
      <c r="A403" t="s">
        <v>429</v>
      </c>
      <c r="B403">
        <v>0.996172204351003</v>
      </c>
      <c r="C403">
        <v>0.66612946071298</v>
      </c>
      <c r="D403">
        <v>0.627080312763768</v>
      </c>
      <c r="E403">
        <v>0.314948446484784</v>
      </c>
      <c r="F403">
        <v>0.128309075386636</v>
      </c>
      <c r="G403">
        <v>0.0741332356709765</v>
      </c>
      <c r="H403">
        <v>0.0358811672825732</v>
      </c>
      <c r="I403">
        <v>0.0283250931450211</v>
      </c>
      <c r="J403">
        <v>0.117946430581258</v>
      </c>
      <c r="K403">
        <v>0.105665712516971</v>
      </c>
      <c r="L403">
        <v>717.297360867698</v>
      </c>
      <c r="M403">
        <v>15.4869648056736</v>
      </c>
      <c r="N403">
        <v>46.642660352017</v>
      </c>
      <c r="O403">
        <v>45.5645736166594</v>
      </c>
      <c r="P403">
        <v>-0.0806152790734129</v>
      </c>
      <c r="Q403">
        <v>0.051363912639732</v>
      </c>
      <c r="R403">
        <v>0.964432950580524</v>
      </c>
      <c r="S403" t="s">
        <v>6445</v>
      </c>
      <c r="T403" t="s">
        <v>12060</v>
      </c>
      <c r="U403" t="s">
        <v>12060</v>
      </c>
      <c r="V403" t="s">
        <v>12060</v>
      </c>
      <c r="W403">
        <v>2</v>
      </c>
      <c r="X403" t="s">
        <v>12463</v>
      </c>
      <c r="Y403">
        <v>0.2763485814246993</v>
      </c>
      <c r="Z403">
        <f>HYPERLINK("Melting_Curves/meltCurve_D6RCQ0_.pdf", "Melting_Curves/meltCurve_D6RCQ0_.pdf")</f>
        <v>0</v>
      </c>
      <c r="AA403" t="s">
        <v>18472</v>
      </c>
      <c r="AB403" t="s">
        <v>24281</v>
      </c>
    </row>
    <row r="404" spans="1:28">
      <c r="A404" t="s">
        <v>430</v>
      </c>
      <c r="B404">
        <v>0.996172204351003</v>
      </c>
      <c r="C404">
        <v>1.07454158998223</v>
      </c>
      <c r="D404">
        <v>0.930274987951979</v>
      </c>
      <c r="E404">
        <v>0.896113493097323</v>
      </c>
      <c r="F404">
        <v>0.555139830014558</v>
      </c>
      <c r="G404">
        <v>0.129551717231595</v>
      </c>
      <c r="H404">
        <v>0.09093319661376451</v>
      </c>
      <c r="I404">
        <v>0.07983701482297979</v>
      </c>
      <c r="J404">
        <v>0.0609842058911903</v>
      </c>
      <c r="K404">
        <v>0.0282639187993813</v>
      </c>
      <c r="L404">
        <v>1702.63625867556</v>
      </c>
      <c r="M404">
        <v>31.9756191439112</v>
      </c>
      <c r="N404">
        <v>53.4354865506253</v>
      </c>
      <c r="O404">
        <v>53.0409838257059</v>
      </c>
      <c r="P404">
        <v>-0.142713318790013</v>
      </c>
      <c r="Q404">
        <v>0.053076465203449</v>
      </c>
      <c r="R404">
        <v>0.99253737827697</v>
      </c>
      <c r="S404" t="s">
        <v>6446</v>
      </c>
      <c r="T404" t="s">
        <v>12060</v>
      </c>
      <c r="U404" t="s">
        <v>12060</v>
      </c>
      <c r="V404" t="s">
        <v>12060</v>
      </c>
      <c r="W404">
        <v>7</v>
      </c>
      <c r="X404" t="s">
        <v>12464</v>
      </c>
      <c r="Y404">
        <v>0.4766733672397298</v>
      </c>
      <c r="Z404">
        <f>HYPERLINK("Melting_Curves/meltCurve_D6RCQ8_.pdf", "Melting_Curves/meltCurve_D6RCQ8_.pdf")</f>
        <v>0</v>
      </c>
      <c r="AA404" t="s">
        <v>18473</v>
      </c>
      <c r="AB404" t="s">
        <v>24282</v>
      </c>
    </row>
    <row r="405" spans="1:28">
      <c r="A405" t="s">
        <v>431</v>
      </c>
      <c r="B405">
        <v>0.996172204351003</v>
      </c>
      <c r="C405">
        <v>1.32610976834943</v>
      </c>
      <c r="D405">
        <v>1.34210824588079</v>
      </c>
      <c r="E405">
        <v>0.695499981537107</v>
      </c>
      <c r="F405">
        <v>0.52086087901921</v>
      </c>
      <c r="G405">
        <v>0.135596578508635</v>
      </c>
      <c r="H405">
        <v>0.214262621540984</v>
      </c>
      <c r="I405">
        <v>0.245332944773789</v>
      </c>
      <c r="J405">
        <v>0.436273144545548</v>
      </c>
      <c r="K405">
        <v>0.762847896310453</v>
      </c>
      <c r="L405">
        <v>4875.73362646358</v>
      </c>
      <c r="M405">
        <v>98.2749943557875</v>
      </c>
      <c r="N405">
        <v>50.3691731037578</v>
      </c>
      <c r="O405">
        <v>49.5926323072737</v>
      </c>
      <c r="P405">
        <v>-0.304373673732241</v>
      </c>
      <c r="Q405">
        <v>0.385614177142432</v>
      </c>
      <c r="R405">
        <v>0.715104907491629</v>
      </c>
      <c r="S405" t="s">
        <v>6447</v>
      </c>
      <c r="T405" t="s">
        <v>12060</v>
      </c>
      <c r="U405" t="s">
        <v>12060</v>
      </c>
      <c r="V405" t="s">
        <v>12060</v>
      </c>
      <c r="W405">
        <v>1</v>
      </c>
      <c r="X405" t="s">
        <v>12465</v>
      </c>
      <c r="Y405">
        <v>0.5828338805544474</v>
      </c>
      <c r="Z405">
        <f>HYPERLINK("Melting_Curves/meltCurve_D6RDM3_.pdf", "Melting_Curves/meltCurve_D6RDM3_.pdf")</f>
        <v>0</v>
      </c>
      <c r="AA405" t="s">
        <v>18474</v>
      </c>
      <c r="AB405" t="s">
        <v>24283</v>
      </c>
    </row>
    <row r="406" spans="1:28">
      <c r="A406" t="s">
        <v>432</v>
      </c>
      <c r="B406">
        <v>0.996172204351003</v>
      </c>
      <c r="C406">
        <v>0.860254504611485</v>
      </c>
      <c r="D406">
        <v>0.792198050074471</v>
      </c>
      <c r="E406">
        <v>0.662381617323061</v>
      </c>
      <c r="F406">
        <v>0.523826127203586</v>
      </c>
      <c r="G406">
        <v>0.493336488319039</v>
      </c>
      <c r="H406">
        <v>0.32174043302891</v>
      </c>
      <c r="I406">
        <v>0.243697184476053</v>
      </c>
      <c r="J406">
        <v>0.495661161225247</v>
      </c>
      <c r="K406">
        <v>0.559828689672908</v>
      </c>
      <c r="L406">
        <v>699.580951574625</v>
      </c>
      <c r="M406">
        <v>14.5919028718406</v>
      </c>
      <c r="N406">
        <v>54.0910822055059</v>
      </c>
      <c r="O406">
        <v>47.0696341761383</v>
      </c>
      <c r="P406">
        <v>-0.046135012812281</v>
      </c>
      <c r="Q406">
        <v>0.404789201451895</v>
      </c>
      <c r="R406">
        <v>0.84573146567682</v>
      </c>
      <c r="S406" t="s">
        <v>6448</v>
      </c>
      <c r="T406" t="s">
        <v>12060</v>
      </c>
      <c r="U406" t="s">
        <v>12060</v>
      </c>
      <c r="V406" t="s">
        <v>12060</v>
      </c>
      <c r="W406">
        <v>1</v>
      </c>
      <c r="X406" t="s">
        <v>12466</v>
      </c>
      <c r="Y406">
        <v>0.5786003905974908</v>
      </c>
      <c r="Z406">
        <f>HYPERLINK("Melting_Curves/meltCurve_D6RDU8_.pdf", "Melting_Curves/meltCurve_D6RDU8_.pdf")</f>
        <v>0</v>
      </c>
      <c r="AA406" t="s">
        <v>18475</v>
      </c>
      <c r="AB406" t="s">
        <v>24284</v>
      </c>
    </row>
    <row r="407" spans="1:28">
      <c r="A407" t="s">
        <v>433</v>
      </c>
      <c r="B407">
        <v>0.996172204351003</v>
      </c>
      <c r="C407">
        <v>0.511774056220628</v>
      </c>
      <c r="D407">
        <v>0.328054064367636</v>
      </c>
      <c r="E407">
        <v>0.404303556779936</v>
      </c>
      <c r="F407">
        <v>0.414872393371088</v>
      </c>
      <c r="G407">
        <v>0.133818914334026</v>
      </c>
      <c r="H407">
        <v>0.0606136335230648</v>
      </c>
      <c r="I407">
        <v>0.0648179608228012</v>
      </c>
      <c r="J407">
        <v>0.108759744557874</v>
      </c>
      <c r="K407">
        <v>0.288403929889562</v>
      </c>
      <c r="L407">
        <v>744.709184980979</v>
      </c>
      <c r="M407">
        <v>17.1753058668882</v>
      </c>
      <c r="N407">
        <v>44.4872138083835</v>
      </c>
      <c r="O407">
        <v>42.7843114999591</v>
      </c>
      <c r="P407">
        <v>-0.0826495090612752</v>
      </c>
      <c r="Q407">
        <v>0.176517230960965</v>
      </c>
      <c r="R407">
        <v>0.788298655100498</v>
      </c>
      <c r="S407" t="s">
        <v>6449</v>
      </c>
      <c r="T407" t="s">
        <v>12060</v>
      </c>
      <c r="U407" t="s">
        <v>12060</v>
      </c>
      <c r="V407" t="s">
        <v>12060</v>
      </c>
      <c r="W407">
        <v>2</v>
      </c>
      <c r="X407" t="s">
        <v>12467</v>
      </c>
      <c r="Y407">
        <v>0.293662266699592</v>
      </c>
      <c r="Z407">
        <f>HYPERLINK("Melting_Curves/meltCurve_D6RDV0_.pdf", "Melting_Curves/meltCurve_D6RDV0_.pdf")</f>
        <v>0</v>
      </c>
      <c r="AA407" t="s">
        <v>18476</v>
      </c>
      <c r="AB407" t="s">
        <v>24285</v>
      </c>
    </row>
    <row r="408" spans="1:28">
      <c r="A408" t="s">
        <v>434</v>
      </c>
      <c r="B408">
        <v>0.996172204351003</v>
      </c>
      <c r="C408">
        <v>0.750131235590455</v>
      </c>
      <c r="D408">
        <v>0.6449394068074989</v>
      </c>
      <c r="E408">
        <v>0.547910012202242</v>
      </c>
      <c r="F408">
        <v>0.125247267234669</v>
      </c>
      <c r="G408">
        <v>0.0170871457713224</v>
      </c>
      <c r="H408">
        <v>0</v>
      </c>
      <c r="I408">
        <v>0</v>
      </c>
      <c r="J408">
        <v>0</v>
      </c>
      <c r="K408">
        <v>0.0365171622832255</v>
      </c>
      <c r="L408">
        <v>716.91726658349</v>
      </c>
      <c r="M408">
        <v>14.8849652135767</v>
      </c>
      <c r="N408">
        <v>48.1638536477826</v>
      </c>
      <c r="O408">
        <v>47.3196114188096</v>
      </c>
      <c r="P408">
        <v>-0.0786487633032955</v>
      </c>
      <c r="Q408">
        <v>0</v>
      </c>
      <c r="R408">
        <v>0.959869637630255</v>
      </c>
      <c r="S408" t="s">
        <v>6450</v>
      </c>
      <c r="T408" t="s">
        <v>12060</v>
      </c>
      <c r="U408" t="s">
        <v>12060</v>
      </c>
      <c r="V408" t="s">
        <v>12060</v>
      </c>
      <c r="W408">
        <v>3</v>
      </c>
      <c r="X408" t="s">
        <v>12468</v>
      </c>
      <c r="Y408">
        <v>0.2980565041962709</v>
      </c>
      <c r="Z408">
        <f>HYPERLINK("Melting_Curves/meltCurve_D6RE80_.pdf", "Melting_Curves/meltCurve_D6RE80_.pdf")</f>
        <v>0</v>
      </c>
      <c r="AA408" t="s">
        <v>18477</v>
      </c>
      <c r="AB408" t="s">
        <v>24286</v>
      </c>
    </row>
    <row r="409" spans="1:28">
      <c r="A409" t="s">
        <v>435</v>
      </c>
      <c r="B409">
        <v>0.996172204351003</v>
      </c>
      <c r="C409">
        <v>1.10913701801102</v>
      </c>
      <c r="D409">
        <v>0.894493066681218</v>
      </c>
      <c r="E409">
        <v>0.716844105287247</v>
      </c>
      <c r="F409">
        <v>0.401831059184117</v>
      </c>
      <c r="G409">
        <v>0.20126277170146</v>
      </c>
      <c r="H409">
        <v>0.09369234871151789</v>
      </c>
      <c r="I409">
        <v>0.0744605841418341</v>
      </c>
      <c r="J409">
        <v>0.115212206920206</v>
      </c>
      <c r="K409">
        <v>0.118360631232541</v>
      </c>
      <c r="L409">
        <v>1112.94999007789</v>
      </c>
      <c r="M409">
        <v>21.6250033931265</v>
      </c>
      <c r="N409">
        <v>51.9416593069765</v>
      </c>
      <c r="O409">
        <v>51.0318489008307</v>
      </c>
      <c r="P409">
        <v>-0.096422421267161</v>
      </c>
      <c r="Q409">
        <v>0.08985051392455989</v>
      </c>
      <c r="R409">
        <v>0.98767235732876</v>
      </c>
      <c r="S409" t="s">
        <v>6451</v>
      </c>
      <c r="T409" t="s">
        <v>12060</v>
      </c>
      <c r="U409" t="s">
        <v>12060</v>
      </c>
      <c r="V409" t="s">
        <v>12060</v>
      </c>
      <c r="W409">
        <v>4</v>
      </c>
      <c r="X409" t="s">
        <v>12469</v>
      </c>
      <c r="Y409">
        <v>0.4486190372589711</v>
      </c>
      <c r="Z409">
        <f>HYPERLINK("Melting_Curves/meltCurve_D6RE84_.pdf", "Melting_Curves/meltCurve_D6RE84_.pdf")</f>
        <v>0</v>
      </c>
      <c r="AA409" t="s">
        <v>18478</v>
      </c>
      <c r="AB409" t="s">
        <v>24287</v>
      </c>
    </row>
    <row r="410" spans="1:28">
      <c r="A410" t="s">
        <v>436</v>
      </c>
      <c r="B410">
        <v>0.996172204351003</v>
      </c>
      <c r="C410">
        <v>0.92246396476421</v>
      </c>
      <c r="D410">
        <v>0.650218927639308</v>
      </c>
      <c r="E410">
        <v>0.207734468388277</v>
      </c>
      <c r="F410">
        <v>0.160933425269089</v>
      </c>
      <c r="G410">
        <v>0.0730616771598628</v>
      </c>
      <c r="H410">
        <v>0.0492356716138855</v>
      </c>
      <c r="I410">
        <v>0.0616531986388606</v>
      </c>
      <c r="J410">
        <v>0.114776485486533</v>
      </c>
      <c r="K410">
        <v>0.0924166076117463</v>
      </c>
      <c r="L410">
        <v>1333.02181051058</v>
      </c>
      <c r="M410">
        <v>28.5395746328286</v>
      </c>
      <c r="N410">
        <v>47.008575277861</v>
      </c>
      <c r="O410">
        <v>46.4803176098455</v>
      </c>
      <c r="P410">
        <v>-0.140696278187072</v>
      </c>
      <c r="Q410">
        <v>0.08344033358655779</v>
      </c>
      <c r="R410">
        <v>0.995041549531536</v>
      </c>
      <c r="S410" t="s">
        <v>6452</v>
      </c>
      <c r="T410" t="s">
        <v>12060</v>
      </c>
      <c r="U410" t="s">
        <v>12060</v>
      </c>
      <c r="V410" t="s">
        <v>12060</v>
      </c>
      <c r="W410">
        <v>8</v>
      </c>
      <c r="X410" t="s">
        <v>12470</v>
      </c>
      <c r="Y410">
        <v>0.2945222124215108</v>
      </c>
      <c r="Z410">
        <f>HYPERLINK("Melting_Curves/meltCurve_D6REA0_.pdf", "Melting_Curves/meltCurve_D6REA0_.pdf")</f>
        <v>0</v>
      </c>
      <c r="AA410" t="s">
        <v>18479</v>
      </c>
      <c r="AB410" t="s">
        <v>24288</v>
      </c>
    </row>
    <row r="411" spans="1:28">
      <c r="A411" t="s">
        <v>437</v>
      </c>
      <c r="B411">
        <v>0.996172204351003</v>
      </c>
      <c r="C411">
        <v>0.867183759984863</v>
      </c>
      <c r="D411">
        <v>0.825764113544086</v>
      </c>
      <c r="E411">
        <v>0.560203979982337</v>
      </c>
      <c r="F411">
        <v>0.347624939363239</v>
      </c>
      <c r="G411">
        <v>0.18626164339185</v>
      </c>
      <c r="H411">
        <v>0.118898266248575</v>
      </c>
      <c r="I411">
        <v>0.0956774235923319</v>
      </c>
      <c r="J411">
        <v>0.341697111216697</v>
      </c>
      <c r="K411">
        <v>0.289936806787027</v>
      </c>
      <c r="L411">
        <v>960.025179928785</v>
      </c>
      <c r="M411">
        <v>19.664904810041</v>
      </c>
      <c r="N411">
        <v>50.0973386253564</v>
      </c>
      <c r="O411">
        <v>48.3227915347923</v>
      </c>
      <c r="P411">
        <v>-0.0816722242002841</v>
      </c>
      <c r="Q411">
        <v>0.197251869583486</v>
      </c>
      <c r="R411">
        <v>0.938377355803682</v>
      </c>
      <c r="S411" t="s">
        <v>6453</v>
      </c>
      <c r="T411" t="s">
        <v>12060</v>
      </c>
      <c r="U411" t="s">
        <v>12060</v>
      </c>
      <c r="V411" t="s">
        <v>12060</v>
      </c>
      <c r="W411">
        <v>4</v>
      </c>
      <c r="X411" t="s">
        <v>12471</v>
      </c>
      <c r="Y411">
        <v>0.4449002473286943</v>
      </c>
      <c r="Z411">
        <f>HYPERLINK("Melting_Curves/meltCurve_D6REA1_.pdf", "Melting_Curves/meltCurve_D6REA1_.pdf")</f>
        <v>0</v>
      </c>
      <c r="AA411" t="s">
        <v>18480</v>
      </c>
      <c r="AB411" t="s">
        <v>24289</v>
      </c>
    </row>
    <row r="412" spans="1:28">
      <c r="A412" t="s">
        <v>438</v>
      </c>
      <c r="B412">
        <v>0.996172204351003</v>
      </c>
      <c r="C412">
        <v>0.964999916317938</v>
      </c>
      <c r="D412">
        <v>0.927470064910089</v>
      </c>
      <c r="E412">
        <v>0.846888363065157</v>
      </c>
      <c r="F412">
        <v>0.619299472750492</v>
      </c>
      <c r="G412">
        <v>0.553869266753569</v>
      </c>
      <c r="H412">
        <v>0.411538369915332</v>
      </c>
      <c r="I412">
        <v>0.951624899815711</v>
      </c>
      <c r="J412">
        <v>2.59213735905756</v>
      </c>
      <c r="K412">
        <v>1.7646212706411</v>
      </c>
      <c r="L412">
        <v>15000</v>
      </c>
      <c r="M412">
        <v>230.446919018685</v>
      </c>
      <c r="O412">
        <v>65.085993346602</v>
      </c>
      <c r="P412">
        <v>0.442581519518796</v>
      </c>
      <c r="Q412">
        <v>1.5</v>
      </c>
      <c r="R412">
        <v>0.477339526912262</v>
      </c>
      <c r="S412" t="s">
        <v>6454</v>
      </c>
      <c r="T412" t="s">
        <v>12060</v>
      </c>
      <c r="U412" t="s">
        <v>12060</v>
      </c>
      <c r="V412" t="s">
        <v>12060</v>
      </c>
      <c r="W412">
        <v>2</v>
      </c>
      <c r="X412" t="s">
        <v>12472</v>
      </c>
      <c r="Y412">
        <v>1.081750919864246</v>
      </c>
      <c r="Z412">
        <f>HYPERLINK("Melting_Curves/meltCurve_D6REL0_.pdf", "Melting_Curves/meltCurve_D6REL0_.pdf")</f>
        <v>0</v>
      </c>
      <c r="AA412" t="s">
        <v>18481</v>
      </c>
      <c r="AB412" t="s">
        <v>24290</v>
      </c>
    </row>
    <row r="413" spans="1:28">
      <c r="A413" t="s">
        <v>439</v>
      </c>
      <c r="B413">
        <v>0.996172204351003</v>
      </c>
      <c r="C413">
        <v>0.938861843276156</v>
      </c>
      <c r="D413">
        <v>0.844761590504656</v>
      </c>
      <c r="E413">
        <v>1.01040205952754</v>
      </c>
      <c r="F413">
        <v>0.675715867521956</v>
      </c>
      <c r="G413">
        <v>0.473061538432518</v>
      </c>
      <c r="H413">
        <v>0.125988206360311</v>
      </c>
      <c r="I413">
        <v>0.0328861844606307</v>
      </c>
      <c r="J413">
        <v>0.0526354260785103</v>
      </c>
      <c r="K413">
        <v>0.0595648854897327</v>
      </c>
      <c r="L413">
        <v>1153.23667150552</v>
      </c>
      <c r="M413">
        <v>20.6778455296686</v>
      </c>
      <c r="N413">
        <v>55.8285161538134</v>
      </c>
      <c r="O413">
        <v>55.2578470414567</v>
      </c>
      <c r="P413">
        <v>-0.0925786152586508</v>
      </c>
      <c r="Q413">
        <v>0.01042898755515</v>
      </c>
      <c r="R413">
        <v>0.97380978057226</v>
      </c>
      <c r="S413" t="s">
        <v>6455</v>
      </c>
      <c r="T413" t="s">
        <v>12060</v>
      </c>
      <c r="U413" t="s">
        <v>12060</v>
      </c>
      <c r="V413" t="s">
        <v>12060</v>
      </c>
      <c r="W413">
        <v>2</v>
      </c>
      <c r="X413" t="s">
        <v>12473</v>
      </c>
      <c r="Y413">
        <v>0.5429339190822025</v>
      </c>
      <c r="Z413">
        <f>HYPERLINK("Melting_Curves/meltCurve_D6REP3_.pdf", "Melting_Curves/meltCurve_D6REP3_.pdf")</f>
        <v>0</v>
      </c>
      <c r="AA413" t="s">
        <v>18482</v>
      </c>
      <c r="AB413" t="s">
        <v>24291</v>
      </c>
    </row>
    <row r="414" spans="1:28">
      <c r="A414" t="s">
        <v>440</v>
      </c>
      <c r="B414">
        <v>0.996172204351003</v>
      </c>
      <c r="C414">
        <v>1.02472788941319</v>
      </c>
      <c r="D414">
        <v>0.941317934953889</v>
      </c>
      <c r="E414">
        <v>0.86619276764092</v>
      </c>
      <c r="F414">
        <v>0.676052884486819</v>
      </c>
      <c r="G414">
        <v>0.477873696577882</v>
      </c>
      <c r="H414">
        <v>0.296197868101514</v>
      </c>
      <c r="I414">
        <v>0.276492243610412</v>
      </c>
      <c r="J414">
        <v>0.53353744505565</v>
      </c>
      <c r="K414">
        <v>0.37975035476033</v>
      </c>
      <c r="L414">
        <v>1274.82414461609</v>
      </c>
      <c r="M414">
        <v>24.1764639851383</v>
      </c>
      <c r="N414">
        <v>55.8105306651449</v>
      </c>
      <c r="O414">
        <v>52.3731874252355</v>
      </c>
      <c r="P414">
        <v>-0.0728965274644358</v>
      </c>
      <c r="Q414">
        <v>0.368350316684529</v>
      </c>
      <c r="R414">
        <v>0.936085607839631</v>
      </c>
      <c r="S414" t="s">
        <v>6456</v>
      </c>
      <c r="T414" t="s">
        <v>12060</v>
      </c>
      <c r="U414" t="s">
        <v>12060</v>
      </c>
      <c r="V414" t="s">
        <v>12060</v>
      </c>
      <c r="W414">
        <v>10</v>
      </c>
      <c r="X414" t="s">
        <v>12474</v>
      </c>
      <c r="Y414">
        <v>0.6425611466524874</v>
      </c>
      <c r="Z414">
        <f>HYPERLINK("Melting_Curves/meltCurve_D6REQ6_.pdf", "Melting_Curves/meltCurve_D6REQ6_.pdf")</f>
        <v>0</v>
      </c>
      <c r="AA414" t="s">
        <v>18483</v>
      </c>
      <c r="AB414" t="s">
        <v>24292</v>
      </c>
    </row>
    <row r="415" spans="1:28">
      <c r="A415" t="s">
        <v>441</v>
      </c>
      <c r="B415">
        <v>0.996172204351003</v>
      </c>
      <c r="C415">
        <v>0.799792041756912</v>
      </c>
      <c r="D415">
        <v>0.704060554727495</v>
      </c>
      <c r="E415">
        <v>0.309605873706469</v>
      </c>
      <c r="F415">
        <v>0.167394087638994</v>
      </c>
      <c r="G415">
        <v>0.0829384657709929</v>
      </c>
      <c r="H415">
        <v>0.0349795333561393</v>
      </c>
      <c r="I415">
        <v>0.0388319970823811</v>
      </c>
      <c r="J415">
        <v>0.07113026757486229</v>
      </c>
      <c r="K415">
        <v>0.0688953333132849</v>
      </c>
      <c r="L415">
        <v>855.1245498546371</v>
      </c>
      <c r="M415">
        <v>18.0533484029677</v>
      </c>
      <c r="N415">
        <v>47.6074007582099</v>
      </c>
      <c r="O415">
        <v>46.7968226964962</v>
      </c>
      <c r="P415">
        <v>-0.0922403861986731</v>
      </c>
      <c r="Q415">
        <v>0.0436461642351222</v>
      </c>
      <c r="R415">
        <v>0.989757980419671</v>
      </c>
      <c r="S415" t="s">
        <v>6457</v>
      </c>
      <c r="T415" t="s">
        <v>12060</v>
      </c>
      <c r="U415" t="s">
        <v>12060</v>
      </c>
      <c r="V415" t="s">
        <v>12060</v>
      </c>
      <c r="W415">
        <v>20</v>
      </c>
      <c r="X415" t="s">
        <v>12475</v>
      </c>
      <c r="Y415">
        <v>0.2957248157389371</v>
      </c>
      <c r="Z415">
        <f>HYPERLINK("Melting_Curves/meltCurve_D6REX3_.pdf", "Melting_Curves/meltCurve_D6REX3_.pdf")</f>
        <v>0</v>
      </c>
      <c r="AA415" t="s">
        <v>18484</v>
      </c>
      <c r="AB415" t="s">
        <v>24293</v>
      </c>
    </row>
    <row r="416" spans="1:28">
      <c r="A416" t="s">
        <v>442</v>
      </c>
      <c r="B416">
        <v>0.996172204351003</v>
      </c>
      <c r="C416">
        <v>0.71300242061507</v>
      </c>
      <c r="D416">
        <v>0.683034591633645</v>
      </c>
      <c r="E416">
        <v>0.378242312376681</v>
      </c>
      <c r="F416">
        <v>0.08178536691515149</v>
      </c>
      <c r="G416">
        <v>0.0400276054211777</v>
      </c>
      <c r="H416">
        <v>0.0209830130828155</v>
      </c>
      <c r="I416">
        <v>0.0126198738390306</v>
      </c>
      <c r="J416">
        <v>0.0599009558446865</v>
      </c>
      <c r="K416">
        <v>0.0289617183736628</v>
      </c>
      <c r="L416">
        <v>740.219212030602</v>
      </c>
      <c r="M416">
        <v>15.6207384962053</v>
      </c>
      <c r="N416">
        <v>47.3951129064953</v>
      </c>
      <c r="O416">
        <v>46.6307391344086</v>
      </c>
      <c r="P416">
        <v>-0.0836418409143327</v>
      </c>
      <c r="Q416">
        <v>0.00134218540991246</v>
      </c>
      <c r="R416">
        <v>0.972431005273391</v>
      </c>
      <c r="S416" t="s">
        <v>6458</v>
      </c>
      <c r="T416" t="s">
        <v>12060</v>
      </c>
      <c r="U416" t="s">
        <v>12060</v>
      </c>
      <c r="V416" t="s">
        <v>12060</v>
      </c>
      <c r="W416">
        <v>8</v>
      </c>
      <c r="X416" t="s">
        <v>12476</v>
      </c>
      <c r="Y416">
        <v>0.2716520403994237</v>
      </c>
      <c r="Z416">
        <f>HYPERLINK("Melting_Curves/meltCurve_D6RF48_.pdf", "Melting_Curves/meltCurve_D6RF48_.pdf")</f>
        <v>0</v>
      </c>
      <c r="AA416" t="s">
        <v>18485</v>
      </c>
      <c r="AB416" t="s">
        <v>24294</v>
      </c>
    </row>
    <row r="417" spans="1:28">
      <c r="A417" t="s">
        <v>443</v>
      </c>
      <c r="B417">
        <v>0.996172204351003</v>
      </c>
      <c r="C417">
        <v>0.661646767686343</v>
      </c>
      <c r="D417">
        <v>0.71228277105795</v>
      </c>
      <c r="E417">
        <v>0.930888660181007</v>
      </c>
      <c r="F417">
        <v>0.841218198625393</v>
      </c>
      <c r="G417">
        <v>0.572941585446445</v>
      </c>
      <c r="H417">
        <v>0.305360680122481</v>
      </c>
      <c r="I417">
        <v>0.290848974811619</v>
      </c>
      <c r="J417">
        <v>0.409353533290305</v>
      </c>
      <c r="K417">
        <v>0.288162614926487</v>
      </c>
      <c r="L417">
        <v>348.827987729649</v>
      </c>
      <c r="M417">
        <v>5.90825559851155</v>
      </c>
      <c r="N417">
        <v>59.04079254072</v>
      </c>
      <c r="O417">
        <v>53.3369585431972</v>
      </c>
      <c r="P417">
        <v>-0.0277878092278238</v>
      </c>
      <c r="Q417">
        <v>0</v>
      </c>
      <c r="R417">
        <v>0.723805063160697</v>
      </c>
      <c r="S417" t="s">
        <v>6459</v>
      </c>
      <c r="T417" t="s">
        <v>12060</v>
      </c>
      <c r="U417" t="s">
        <v>12060</v>
      </c>
      <c r="V417" t="s">
        <v>12060</v>
      </c>
      <c r="W417">
        <v>28</v>
      </c>
      <c r="X417" t="s">
        <v>12477</v>
      </c>
      <c r="Y417">
        <v>0.6122513280028937</v>
      </c>
      <c r="Z417">
        <f>HYPERLINK("Melting_Curves/meltCurve_D6RF62_.pdf", "Melting_Curves/meltCurve_D6RF62_.pdf")</f>
        <v>0</v>
      </c>
      <c r="AA417" t="s">
        <v>18486</v>
      </c>
      <c r="AB417" t="s">
        <v>24295</v>
      </c>
    </row>
    <row r="418" spans="1:28">
      <c r="A418" t="s">
        <v>444</v>
      </c>
      <c r="B418">
        <v>0.996172204351003</v>
      </c>
      <c r="C418">
        <v>1.04796050321654</v>
      </c>
      <c r="D418">
        <v>1.01065945011203</v>
      </c>
      <c r="E418">
        <v>0.9489360846106319</v>
      </c>
      <c r="F418">
        <v>0.846776694351931</v>
      </c>
      <c r="G418">
        <v>0.637746458562105</v>
      </c>
      <c r="H418">
        <v>0.266704548700618</v>
      </c>
      <c r="I418">
        <v>0.0862247320535752</v>
      </c>
      <c r="J418">
        <v>0.08138433119314969</v>
      </c>
      <c r="K418">
        <v>0.0846324948806829</v>
      </c>
      <c r="L418">
        <v>1320.99536550349</v>
      </c>
      <c r="M418">
        <v>22.8899027641359</v>
      </c>
      <c r="N418">
        <v>57.9159212512193</v>
      </c>
      <c r="O418">
        <v>57.2757735739398</v>
      </c>
      <c r="P418">
        <v>-0.09602369843576471</v>
      </c>
      <c r="Q418">
        <v>0.038925283322739</v>
      </c>
      <c r="R418">
        <v>0.9949328875617131</v>
      </c>
      <c r="S418" t="s">
        <v>6460</v>
      </c>
      <c r="T418" t="s">
        <v>12060</v>
      </c>
      <c r="U418" t="s">
        <v>12060</v>
      </c>
      <c r="V418" t="s">
        <v>12060</v>
      </c>
      <c r="W418">
        <v>9</v>
      </c>
      <c r="X418" t="s">
        <v>12478</v>
      </c>
      <c r="Y418">
        <v>0.6158538376594831</v>
      </c>
      <c r="Z418">
        <f>HYPERLINK("Melting_Curves/meltCurve_D6RFG8_.pdf", "Melting_Curves/meltCurve_D6RFG8_.pdf")</f>
        <v>0</v>
      </c>
      <c r="AA418" t="s">
        <v>18487</v>
      </c>
      <c r="AB418" t="s">
        <v>24296</v>
      </c>
    </row>
    <row r="419" spans="1:28">
      <c r="A419" t="s">
        <v>445</v>
      </c>
      <c r="B419">
        <v>0.996172204351003</v>
      </c>
      <c r="C419">
        <v>1.07048975067422</v>
      </c>
      <c r="D419">
        <v>0.999385185491779</v>
      </c>
      <c r="E419">
        <v>0.881427132693072</v>
      </c>
      <c r="F419">
        <v>0.72638502384591</v>
      </c>
      <c r="G419">
        <v>0.401467905514303</v>
      </c>
      <c r="H419">
        <v>0.242048505687019</v>
      </c>
      <c r="I419">
        <v>0.223087564971362</v>
      </c>
      <c r="J419">
        <v>0.374678888563982</v>
      </c>
      <c r="K419">
        <v>0.319266311588544</v>
      </c>
      <c r="L419">
        <v>1592.78016628812</v>
      </c>
      <c r="M419">
        <v>29.6295926790884</v>
      </c>
      <c r="N419">
        <v>55.3204886338478</v>
      </c>
      <c r="O419">
        <v>53.5133174267117</v>
      </c>
      <c r="P419">
        <v>-0.099158622268977</v>
      </c>
      <c r="Q419">
        <v>0.283652643841721</v>
      </c>
      <c r="R419">
        <v>0.974070403968284</v>
      </c>
      <c r="S419" t="s">
        <v>6461</v>
      </c>
      <c r="T419" t="s">
        <v>12060</v>
      </c>
      <c r="U419" t="s">
        <v>12060</v>
      </c>
      <c r="V419" t="s">
        <v>12060</v>
      </c>
      <c r="W419">
        <v>2</v>
      </c>
      <c r="X419" t="s">
        <v>12479</v>
      </c>
      <c r="Y419">
        <v>0.616937327007398</v>
      </c>
      <c r="Z419">
        <f>HYPERLINK("Melting_Curves/meltCurve_D6RFH4_.pdf", "Melting_Curves/meltCurve_D6RFH4_.pdf")</f>
        <v>0</v>
      </c>
      <c r="AA419" t="s">
        <v>18488</v>
      </c>
      <c r="AB419" t="s">
        <v>24297</v>
      </c>
    </row>
    <row r="420" spans="1:28">
      <c r="A420" t="s">
        <v>446</v>
      </c>
      <c r="B420">
        <v>0.996172204351003</v>
      </c>
      <c r="C420">
        <v>0.780760996579415</v>
      </c>
      <c r="D420">
        <v>0.7722292283837781</v>
      </c>
      <c r="E420">
        <v>0.791416627914511</v>
      </c>
      <c r="F420">
        <v>0.736780394448622</v>
      </c>
      <c r="G420">
        <v>0.414216099501254</v>
      </c>
      <c r="H420">
        <v>0.307541379003335</v>
      </c>
      <c r="I420">
        <v>0.207282469089825</v>
      </c>
      <c r="J420">
        <v>0.171324391925478</v>
      </c>
      <c r="K420">
        <v>0.121687393457416</v>
      </c>
      <c r="L420">
        <v>485.755208206012</v>
      </c>
      <c r="M420">
        <v>8.73579069600151</v>
      </c>
      <c r="N420">
        <v>55.6051793209621</v>
      </c>
      <c r="O420">
        <v>52.9220769676932</v>
      </c>
      <c r="P420">
        <v>-0.0413007557879625</v>
      </c>
      <c r="Q420">
        <v>0</v>
      </c>
      <c r="R420">
        <v>0.938291496363208</v>
      </c>
      <c r="S420" t="s">
        <v>6462</v>
      </c>
      <c r="T420" t="s">
        <v>12060</v>
      </c>
      <c r="U420" t="s">
        <v>12060</v>
      </c>
      <c r="V420" t="s">
        <v>12060</v>
      </c>
      <c r="W420">
        <v>18</v>
      </c>
      <c r="X420" t="s">
        <v>12480</v>
      </c>
      <c r="Y420">
        <v>0.5433150404619854</v>
      </c>
      <c r="Z420">
        <f>HYPERLINK("Melting_Curves/meltCurve_D6RGI3_.pdf", "Melting_Curves/meltCurve_D6RGI3_.pdf")</f>
        <v>0</v>
      </c>
      <c r="AA420" t="s">
        <v>18489</v>
      </c>
      <c r="AB420" t="s">
        <v>24298</v>
      </c>
    </row>
    <row r="421" spans="1:28">
      <c r="A421" t="s">
        <v>447</v>
      </c>
      <c r="B421">
        <v>0.996172204351003</v>
      </c>
      <c r="C421">
        <v>0.886926628142478</v>
      </c>
      <c r="D421">
        <v>0.807056330903417</v>
      </c>
      <c r="E421">
        <v>0.723823166333061</v>
      </c>
      <c r="F421">
        <v>0.507321648958825</v>
      </c>
      <c r="G421">
        <v>0.435269945496313</v>
      </c>
      <c r="H421">
        <v>0.299907567908949</v>
      </c>
      <c r="I421">
        <v>0.144056663449458</v>
      </c>
      <c r="J421">
        <v>0.3839558146064</v>
      </c>
      <c r="K421">
        <v>0.29078245790566</v>
      </c>
      <c r="L421">
        <v>618.6216577236549</v>
      </c>
      <c r="M421">
        <v>12.1613187114638</v>
      </c>
      <c r="N421">
        <v>53.6740455986347</v>
      </c>
      <c r="O421">
        <v>49.5511799597708</v>
      </c>
      <c r="P421">
        <v>-0.0469342795381658</v>
      </c>
      <c r="Q421">
        <v>0.235241969869987</v>
      </c>
      <c r="R421">
        <v>0.943066381272056</v>
      </c>
      <c r="S421" t="s">
        <v>6463</v>
      </c>
      <c r="T421" t="s">
        <v>12060</v>
      </c>
      <c r="U421" t="s">
        <v>12060</v>
      </c>
      <c r="V421" t="s">
        <v>12060</v>
      </c>
      <c r="W421">
        <v>2</v>
      </c>
      <c r="X421" t="s">
        <v>12481</v>
      </c>
      <c r="Y421">
        <v>0.5369463346289521</v>
      </c>
      <c r="Z421">
        <f>HYPERLINK("Melting_Curves/meltCurve_D6RGJ7_.pdf", "Melting_Curves/meltCurve_D6RGJ7_.pdf")</f>
        <v>0</v>
      </c>
      <c r="AA421" t="s">
        <v>18490</v>
      </c>
      <c r="AB421" t="s">
        <v>24299</v>
      </c>
    </row>
    <row r="422" spans="1:28">
      <c r="A422" t="s">
        <v>448</v>
      </c>
      <c r="B422">
        <v>0.996172204351003</v>
      </c>
      <c r="C422">
        <v>1.11363145155653</v>
      </c>
      <c r="D422">
        <v>0.897360083866559</v>
      </c>
      <c r="E422">
        <v>0.857779093646038</v>
      </c>
      <c r="F422">
        <v>0.623468520366109</v>
      </c>
      <c r="G422">
        <v>0.375302981414415</v>
      </c>
      <c r="H422">
        <v>0.214541770540982</v>
      </c>
      <c r="I422">
        <v>0.202188848421768</v>
      </c>
      <c r="J422">
        <v>0.245716299150254</v>
      </c>
      <c r="K422">
        <v>0.324357052451095</v>
      </c>
      <c r="L422">
        <v>1224.30164237799</v>
      </c>
      <c r="M422">
        <v>23.1057736530348</v>
      </c>
      <c r="N422">
        <v>54.4914818364213</v>
      </c>
      <c r="O422">
        <v>52.5947185398649</v>
      </c>
      <c r="P422">
        <v>-0.0839299378022702</v>
      </c>
      <c r="Q422">
        <v>0.235829046530993</v>
      </c>
      <c r="R422">
        <v>0.97003117355067</v>
      </c>
      <c r="S422" t="s">
        <v>6464</v>
      </c>
      <c r="T422" t="s">
        <v>12060</v>
      </c>
      <c r="U422" t="s">
        <v>12060</v>
      </c>
      <c r="V422" t="s">
        <v>12060</v>
      </c>
      <c r="W422">
        <v>11</v>
      </c>
      <c r="X422" t="s">
        <v>12482</v>
      </c>
      <c r="Y422">
        <v>0.5747756521386264</v>
      </c>
      <c r="Z422">
        <f>HYPERLINK("Melting_Curves/meltCurve_D6RHI9_.pdf", "Melting_Curves/meltCurve_D6RHI9_.pdf")</f>
        <v>0</v>
      </c>
      <c r="AA422" t="s">
        <v>18483</v>
      </c>
      <c r="AB422" t="s">
        <v>24300</v>
      </c>
    </row>
    <row r="423" spans="1:28">
      <c r="A423" t="s">
        <v>449</v>
      </c>
      <c r="B423">
        <v>0.996172204351003</v>
      </c>
      <c r="C423">
        <v>0.664190000321089</v>
      </c>
      <c r="D423">
        <v>0.571345357503411</v>
      </c>
      <c r="E423">
        <v>0.71974309228459</v>
      </c>
      <c r="F423">
        <v>0.766395427893562</v>
      </c>
      <c r="G423">
        <v>0.983603575632197</v>
      </c>
      <c r="H423">
        <v>0.850161853612707</v>
      </c>
      <c r="I423">
        <v>0.919965641465821</v>
      </c>
      <c r="J423">
        <v>1.29384676042458</v>
      </c>
      <c r="K423">
        <v>0.772804486342855</v>
      </c>
      <c r="L423">
        <v>10148.7443827781</v>
      </c>
      <c r="M423">
        <v>250</v>
      </c>
      <c r="O423">
        <v>40.5923795087989</v>
      </c>
      <c r="P423">
        <v>-0.249421394440448</v>
      </c>
      <c r="Q423">
        <v>0.838006272927879</v>
      </c>
      <c r="R423">
        <v>0.0587768227910286</v>
      </c>
      <c r="S423" t="s">
        <v>6465</v>
      </c>
      <c r="T423" t="s">
        <v>12060</v>
      </c>
      <c r="U423" t="s">
        <v>12060</v>
      </c>
      <c r="V423" t="s">
        <v>12060</v>
      </c>
      <c r="W423">
        <v>3</v>
      </c>
      <c r="X423" t="s">
        <v>12483</v>
      </c>
      <c r="Y423">
        <v>0.841250820696668</v>
      </c>
      <c r="Z423">
        <f>HYPERLINK("Melting_Curves/meltCurve_D6RIE3_.pdf", "Melting_Curves/meltCurve_D6RIE3_.pdf")</f>
        <v>0</v>
      </c>
      <c r="AA423" t="s">
        <v>18491</v>
      </c>
      <c r="AB423" t="s">
        <v>24301</v>
      </c>
    </row>
    <row r="424" spans="1:28">
      <c r="A424" t="s">
        <v>450</v>
      </c>
      <c r="B424">
        <v>0.996172204351003</v>
      </c>
      <c r="C424">
        <v>0.87812461021869</v>
      </c>
      <c r="D424">
        <v>0.440443221119566</v>
      </c>
      <c r="E424">
        <v>0.27069211113747</v>
      </c>
      <c r="F424">
        <v>0.117123829963853</v>
      </c>
      <c r="G424">
        <v>0.121525400673704</v>
      </c>
      <c r="H424">
        <v>0.0727259779694974</v>
      </c>
      <c r="I424">
        <v>0.0472984379356712</v>
      </c>
      <c r="J424">
        <v>0.112472264760946</v>
      </c>
      <c r="K424">
        <v>0.107778847539227</v>
      </c>
      <c r="L424">
        <v>1135.67049796786</v>
      </c>
      <c r="M424">
        <v>24.9328138723926</v>
      </c>
      <c r="N424">
        <v>45.9481866596168</v>
      </c>
      <c r="O424">
        <v>45.2592371598619</v>
      </c>
      <c r="P424">
        <v>-0.124319727035684</v>
      </c>
      <c r="Q424">
        <v>0.09732758512664989</v>
      </c>
      <c r="R424">
        <v>0.987586757585571</v>
      </c>
      <c r="S424" t="s">
        <v>6466</v>
      </c>
      <c r="T424" t="s">
        <v>12060</v>
      </c>
      <c r="U424" t="s">
        <v>12060</v>
      </c>
      <c r="V424" t="s">
        <v>12060</v>
      </c>
      <c r="W424">
        <v>2</v>
      </c>
      <c r="X424" t="s">
        <v>12484</v>
      </c>
      <c r="Y424">
        <v>0.2729260946399253</v>
      </c>
      <c r="Z424">
        <f>HYPERLINK("Melting_Curves/meltCurve_D6RJF0_.pdf", "Melting_Curves/meltCurve_D6RJF0_.pdf")</f>
        <v>0</v>
      </c>
      <c r="AA424" t="s">
        <v>18492</v>
      </c>
      <c r="AB424" t="s">
        <v>24302</v>
      </c>
    </row>
    <row r="425" spans="1:28">
      <c r="A425" t="s">
        <v>451</v>
      </c>
      <c r="B425">
        <v>0.996172204351003</v>
      </c>
      <c r="C425">
        <v>0.839714493776197</v>
      </c>
      <c r="D425">
        <v>0.50911062151895</v>
      </c>
      <c r="E425">
        <v>0.170028854488807</v>
      </c>
      <c r="F425">
        <v>0.118170041145538</v>
      </c>
      <c r="G425">
        <v>0.0542715667187305</v>
      </c>
      <c r="H425">
        <v>0.0310702894093897</v>
      </c>
      <c r="I425">
        <v>0.0454565279972452</v>
      </c>
      <c r="J425">
        <v>0.0848195660212534</v>
      </c>
      <c r="K425">
        <v>0.0706494152338987</v>
      </c>
      <c r="L425">
        <v>1130.11135064686</v>
      </c>
      <c r="M425">
        <v>24.6794459897733</v>
      </c>
      <c r="N425">
        <v>46.0261738780524</v>
      </c>
      <c r="O425">
        <v>45.4941114996266</v>
      </c>
      <c r="P425">
        <v>-0.127605729239083</v>
      </c>
      <c r="Q425">
        <v>0.0590990407458369</v>
      </c>
      <c r="R425">
        <v>0.996825313373925</v>
      </c>
      <c r="S425" t="s">
        <v>6467</v>
      </c>
      <c r="T425" t="s">
        <v>12060</v>
      </c>
      <c r="U425" t="s">
        <v>12060</v>
      </c>
      <c r="V425" t="s">
        <v>12060</v>
      </c>
      <c r="W425">
        <v>10</v>
      </c>
      <c r="X425" t="s">
        <v>12485</v>
      </c>
      <c r="Y425">
        <v>0.2498051904955048</v>
      </c>
      <c r="Z425">
        <f>HYPERLINK("Melting_Curves/meltCurve_D6W592_.pdf", "Melting_Curves/meltCurve_D6W592_.pdf")</f>
        <v>0</v>
      </c>
      <c r="AA425" t="s">
        <v>18493</v>
      </c>
      <c r="AB425" t="s">
        <v>24303</v>
      </c>
    </row>
    <row r="426" spans="1:28">
      <c r="A426" t="s">
        <v>452</v>
      </c>
      <c r="B426">
        <v>0.996172204351003</v>
      </c>
      <c r="C426">
        <v>0.786096701402664</v>
      </c>
      <c r="D426">
        <v>0.761471531405711</v>
      </c>
      <c r="E426">
        <v>0.945240654520268</v>
      </c>
      <c r="F426">
        <v>0.754002917090022</v>
      </c>
      <c r="G426">
        <v>0.480200822261484</v>
      </c>
      <c r="H426">
        <v>0.316968522028952</v>
      </c>
      <c r="I426">
        <v>0.137512622788605</v>
      </c>
      <c r="J426">
        <v>0.215152041893936</v>
      </c>
      <c r="K426">
        <v>0.193923265963415</v>
      </c>
      <c r="L426">
        <v>595.366844191373</v>
      </c>
      <c r="M426">
        <v>10.5098308768439</v>
      </c>
      <c r="N426">
        <v>56.8747140390672</v>
      </c>
      <c r="O426">
        <v>54.7129326662874</v>
      </c>
      <c r="P426">
        <v>-0.0470587880911993</v>
      </c>
      <c r="Q426">
        <v>0.0204639202510902</v>
      </c>
      <c r="R426">
        <v>0.898142377827295</v>
      </c>
      <c r="S426" t="s">
        <v>6468</v>
      </c>
      <c r="T426" t="s">
        <v>12060</v>
      </c>
      <c r="U426" t="s">
        <v>12060</v>
      </c>
      <c r="V426" t="s">
        <v>12060</v>
      </c>
      <c r="W426">
        <v>4</v>
      </c>
      <c r="X426" t="s">
        <v>12486</v>
      </c>
      <c r="Y426">
        <v>0.5817079424888544</v>
      </c>
      <c r="Z426">
        <f>HYPERLINK("Melting_Curves/meltCurve_E2QRD0_.pdf", "Melting_Curves/meltCurve_E2QRD0_.pdf")</f>
        <v>0</v>
      </c>
      <c r="AA426" t="s">
        <v>18494</v>
      </c>
      <c r="AB426" t="s">
        <v>24304</v>
      </c>
    </row>
    <row r="427" spans="1:28">
      <c r="A427" t="s">
        <v>453</v>
      </c>
      <c r="B427">
        <v>0.996172204351003</v>
      </c>
      <c r="C427">
        <v>0.893773469764061</v>
      </c>
      <c r="D427">
        <v>0.827333942078759</v>
      </c>
      <c r="E427">
        <v>0.812070248802828</v>
      </c>
      <c r="F427">
        <v>0.647222590127139</v>
      </c>
      <c r="G427">
        <v>0.5218239821831</v>
      </c>
      <c r="H427">
        <v>0.37204708792938</v>
      </c>
      <c r="I427">
        <v>0.602079309157042</v>
      </c>
      <c r="J427">
        <v>1.58741196226172</v>
      </c>
      <c r="K427">
        <v>0.985822121269424</v>
      </c>
      <c r="L427">
        <v>1452.02680747656</v>
      </c>
      <c r="M427">
        <v>33.7260621044102</v>
      </c>
      <c r="O427">
        <v>42.9030306958238</v>
      </c>
      <c r="P427">
        <v>-0.0410989088528411</v>
      </c>
      <c r="Q427">
        <v>0.790872646150808</v>
      </c>
      <c r="R427">
        <v>0.0414447536237592</v>
      </c>
      <c r="S427" t="s">
        <v>6469</v>
      </c>
      <c r="T427" t="s">
        <v>12060</v>
      </c>
      <c r="U427" t="s">
        <v>12060</v>
      </c>
      <c r="V427" t="s">
        <v>12060</v>
      </c>
      <c r="W427">
        <v>10</v>
      </c>
      <c r="X427" t="s">
        <v>12487</v>
      </c>
      <c r="Y427">
        <v>0.8135722429384911</v>
      </c>
      <c r="Z427">
        <f>HYPERLINK("Melting_Curves/meltCurve_E2QRF9_.pdf", "Melting_Curves/meltCurve_E2QRF9_.pdf")</f>
        <v>0</v>
      </c>
      <c r="AA427" t="s">
        <v>18495</v>
      </c>
      <c r="AB427" t="s">
        <v>24305</v>
      </c>
    </row>
    <row r="428" spans="1:28">
      <c r="A428" t="s">
        <v>454</v>
      </c>
      <c r="B428">
        <v>0.996172204351003</v>
      </c>
      <c r="C428">
        <v>0.769172264940436</v>
      </c>
      <c r="D428">
        <v>0.591298528739591</v>
      </c>
      <c r="E428">
        <v>0.626104611263711</v>
      </c>
      <c r="F428">
        <v>0.537300778125715</v>
      </c>
      <c r="G428">
        <v>0.524438155131401</v>
      </c>
      <c r="H428">
        <v>0.224586611245515</v>
      </c>
      <c r="I428">
        <v>0.190249238339325</v>
      </c>
      <c r="J428">
        <v>0.250273289225818</v>
      </c>
      <c r="K428">
        <v>0.299281138406759</v>
      </c>
      <c r="L428">
        <v>357.044439789493</v>
      </c>
      <c r="M428">
        <v>7.02364530778577</v>
      </c>
      <c r="N428">
        <v>52.7900403332466</v>
      </c>
      <c r="O428">
        <v>47.1953832419334</v>
      </c>
      <c r="P428">
        <v>-0.033004091196115</v>
      </c>
      <c r="Q428">
        <v>0.11453750157487</v>
      </c>
      <c r="R428">
        <v>0.883877282818227</v>
      </c>
      <c r="S428" t="s">
        <v>6470</v>
      </c>
      <c r="T428" t="s">
        <v>12060</v>
      </c>
      <c r="U428" t="s">
        <v>12060</v>
      </c>
      <c r="V428" t="s">
        <v>12060</v>
      </c>
      <c r="W428">
        <v>3</v>
      </c>
      <c r="X428" t="s">
        <v>12488</v>
      </c>
      <c r="Y428">
        <v>0.4889290090717568</v>
      </c>
      <c r="Z428">
        <f>HYPERLINK("Melting_Curves/meltCurve_E5RFJ1_.pdf", "Melting_Curves/meltCurve_E5RFJ1_.pdf")</f>
        <v>0</v>
      </c>
      <c r="AA428" t="s">
        <v>18496</v>
      </c>
      <c r="AB428" t="s">
        <v>24306</v>
      </c>
    </row>
    <row r="429" spans="1:28">
      <c r="A429" t="s">
        <v>455</v>
      </c>
      <c r="B429">
        <v>0.996172204351003</v>
      </c>
      <c r="C429">
        <v>0.923285678512535</v>
      </c>
      <c r="D429">
        <v>0.868817909757334</v>
      </c>
      <c r="E429">
        <v>0.609414558474895</v>
      </c>
      <c r="F429">
        <v>0.579398471381577</v>
      </c>
      <c r="G429">
        <v>0.199505450700238</v>
      </c>
      <c r="H429">
        <v>0.126153679314325</v>
      </c>
      <c r="I429">
        <v>0.076796496133216</v>
      </c>
      <c r="J429">
        <v>0.156870199608096</v>
      </c>
      <c r="K429">
        <v>0</v>
      </c>
      <c r="L429">
        <v>662.143622575387</v>
      </c>
      <c r="M429">
        <v>12.6208492650172</v>
      </c>
      <c r="N429">
        <v>52.4794299029586</v>
      </c>
      <c r="O429">
        <v>51.1993942619262</v>
      </c>
      <c r="P429">
        <v>-0.0615261602890397</v>
      </c>
      <c r="Q429">
        <v>0.00181746430723752</v>
      </c>
      <c r="R429">
        <v>0.971559668290082</v>
      </c>
      <c r="S429" t="s">
        <v>6471</v>
      </c>
      <c r="T429" t="s">
        <v>12060</v>
      </c>
      <c r="U429" t="s">
        <v>12060</v>
      </c>
      <c r="V429" t="s">
        <v>12060</v>
      </c>
      <c r="W429">
        <v>2</v>
      </c>
      <c r="X429" t="s">
        <v>12489</v>
      </c>
      <c r="Y429">
        <v>0.4443276999804719</v>
      </c>
      <c r="Z429">
        <f>HYPERLINK("Melting_Curves/meltCurve_E5RFJ9_.pdf", "Melting_Curves/meltCurve_E5RFJ9_.pdf")</f>
        <v>0</v>
      </c>
      <c r="AA429" t="s">
        <v>18497</v>
      </c>
      <c r="AB429" t="s">
        <v>24307</v>
      </c>
    </row>
    <row r="430" spans="1:28">
      <c r="A430" t="s">
        <v>456</v>
      </c>
      <c r="B430">
        <v>0.996172204351003</v>
      </c>
      <c r="C430">
        <v>0.800623308477122</v>
      </c>
      <c r="D430">
        <v>0.952156300853366</v>
      </c>
      <c r="E430">
        <v>0.772205295199541</v>
      </c>
      <c r="F430">
        <v>0.421621164253031</v>
      </c>
      <c r="G430">
        <v>0.168996715191661</v>
      </c>
      <c r="H430">
        <v>0.117712306496974</v>
      </c>
      <c r="I430">
        <v>0.0439815310107175</v>
      </c>
      <c r="J430">
        <v>0.113559196468871</v>
      </c>
      <c r="K430">
        <v>0.072092971785507</v>
      </c>
      <c r="L430">
        <v>1125.69500657792</v>
      </c>
      <c r="M430">
        <v>21.6659905981856</v>
      </c>
      <c r="N430">
        <v>52.3025564622933</v>
      </c>
      <c r="O430">
        <v>51.5202305050153</v>
      </c>
      <c r="P430">
        <v>-0.09812066749681959</v>
      </c>
      <c r="Q430">
        <v>0.0667255165580186</v>
      </c>
      <c r="R430">
        <v>0.971005796271309</v>
      </c>
      <c r="S430" t="s">
        <v>6472</v>
      </c>
      <c r="T430" t="s">
        <v>12060</v>
      </c>
      <c r="U430" t="s">
        <v>12060</v>
      </c>
      <c r="V430" t="s">
        <v>12060</v>
      </c>
      <c r="W430">
        <v>2</v>
      </c>
      <c r="X430" t="s">
        <v>12490</v>
      </c>
      <c r="Y430">
        <v>0.4498542411862175</v>
      </c>
      <c r="Z430">
        <f>HYPERLINK("Melting_Curves/meltCurve_E5RFL0_.pdf", "Melting_Curves/meltCurve_E5RFL0_.pdf")</f>
        <v>0</v>
      </c>
      <c r="AA430" t="s">
        <v>18498</v>
      </c>
      <c r="AB430" t="s">
        <v>24308</v>
      </c>
    </row>
    <row r="431" spans="1:28">
      <c r="A431" t="s">
        <v>457</v>
      </c>
      <c r="B431">
        <v>0.996172204351003</v>
      </c>
      <c r="C431">
        <v>1.0532344050205</v>
      </c>
      <c r="D431">
        <v>0.9534476281391679</v>
      </c>
      <c r="E431">
        <v>0.778038872340689</v>
      </c>
      <c r="F431">
        <v>0.483997454576557</v>
      </c>
      <c r="G431">
        <v>0.342696753467231</v>
      </c>
      <c r="H431">
        <v>0.263511474469152</v>
      </c>
      <c r="I431">
        <v>0.257476074426759</v>
      </c>
      <c r="J431">
        <v>0.152700654617377</v>
      </c>
      <c r="K431">
        <v>0.117871572336719</v>
      </c>
      <c r="L431">
        <v>947.342366148015</v>
      </c>
      <c r="M431">
        <v>18.1109694445673</v>
      </c>
      <c r="N431">
        <v>53.5091307608422</v>
      </c>
      <c r="O431">
        <v>51.6824406982666</v>
      </c>
      <c r="P431">
        <v>-0.07297454050221421</v>
      </c>
      <c r="Q431">
        <v>0.167063749261865</v>
      </c>
      <c r="R431">
        <v>0.987143082286011</v>
      </c>
      <c r="S431" t="s">
        <v>6473</v>
      </c>
      <c r="T431" t="s">
        <v>12060</v>
      </c>
      <c r="U431" t="s">
        <v>12060</v>
      </c>
      <c r="V431" t="s">
        <v>12060</v>
      </c>
      <c r="W431">
        <v>17</v>
      </c>
      <c r="X431" t="s">
        <v>12491</v>
      </c>
      <c r="Y431">
        <v>0.5224381460162871</v>
      </c>
      <c r="Z431">
        <f>HYPERLINK("Melting_Curves/meltCurve_E5RG17_.pdf", "Melting_Curves/meltCurve_E5RG17_.pdf")</f>
        <v>0</v>
      </c>
      <c r="AA431" t="s">
        <v>18499</v>
      </c>
      <c r="AB431" t="s">
        <v>24309</v>
      </c>
    </row>
    <row r="432" spans="1:28">
      <c r="A432" t="s">
        <v>458</v>
      </c>
      <c r="B432">
        <v>0.996172204351003</v>
      </c>
      <c r="C432">
        <v>0.90181496336869</v>
      </c>
      <c r="D432">
        <v>1.01111628687934</v>
      </c>
      <c r="E432">
        <v>0.855932614565923</v>
      </c>
      <c r="F432">
        <v>0.605131485372032</v>
      </c>
      <c r="G432">
        <v>0.625621625408801</v>
      </c>
      <c r="H432">
        <v>0.413555882087526</v>
      </c>
      <c r="I432">
        <v>0.26041176690923</v>
      </c>
      <c r="J432">
        <v>0.291845414368723</v>
      </c>
      <c r="K432">
        <v>0.0771849627731588</v>
      </c>
      <c r="L432">
        <v>566.124732191013</v>
      </c>
      <c r="M432">
        <v>9.73652622570183</v>
      </c>
      <c r="N432">
        <v>58.1444260461387</v>
      </c>
      <c r="O432">
        <v>55.8507373872333</v>
      </c>
      <c r="P432">
        <v>-0.0436062751948765</v>
      </c>
      <c r="Q432">
        <v>0</v>
      </c>
      <c r="R432">
        <v>0.958054888175037</v>
      </c>
      <c r="S432" t="s">
        <v>6474</v>
      </c>
      <c r="T432" t="s">
        <v>12060</v>
      </c>
      <c r="U432" t="s">
        <v>12060</v>
      </c>
      <c r="V432" t="s">
        <v>12060</v>
      </c>
      <c r="W432">
        <v>1</v>
      </c>
      <c r="X432" t="s">
        <v>12492</v>
      </c>
      <c r="Y432">
        <v>0.6131916685322013</v>
      </c>
      <c r="Z432">
        <f>HYPERLINK("Melting_Curves/meltCurve_E5RGK5_.pdf", "Melting_Curves/meltCurve_E5RGK5_.pdf")</f>
        <v>0</v>
      </c>
      <c r="AA432" t="s">
        <v>18500</v>
      </c>
      <c r="AB432" t="s">
        <v>24310</v>
      </c>
    </row>
    <row r="433" spans="1:28">
      <c r="A433" t="s">
        <v>459</v>
      </c>
      <c r="B433">
        <v>0.996172204351003</v>
      </c>
      <c r="C433">
        <v>1.01677482792432</v>
      </c>
      <c r="D433">
        <v>0.935539446569299</v>
      </c>
      <c r="E433">
        <v>0.736622347541576</v>
      </c>
      <c r="F433">
        <v>0.65366636080274</v>
      </c>
      <c r="G433">
        <v>0.254401874701634</v>
      </c>
      <c r="H433">
        <v>0.110082084295667</v>
      </c>
      <c r="I433">
        <v>0.105004622812459</v>
      </c>
      <c r="J433">
        <v>0.20367664742731</v>
      </c>
      <c r="K433">
        <v>0.220093067600369</v>
      </c>
      <c r="L433">
        <v>1078.17617894862</v>
      </c>
      <c r="M433">
        <v>20.3965080469121</v>
      </c>
      <c r="N433">
        <v>53.7035355433951</v>
      </c>
      <c r="O433">
        <v>52.3605702647359</v>
      </c>
      <c r="P433">
        <v>-0.08405098395298111</v>
      </c>
      <c r="Q433">
        <v>0.136945535847937</v>
      </c>
      <c r="R433">
        <v>0.967286370702452</v>
      </c>
      <c r="S433" t="s">
        <v>6475</v>
      </c>
      <c r="T433" t="s">
        <v>12060</v>
      </c>
      <c r="U433" t="s">
        <v>12060</v>
      </c>
      <c r="V433" t="s">
        <v>12060</v>
      </c>
      <c r="W433">
        <v>3</v>
      </c>
      <c r="X433" t="s">
        <v>12493</v>
      </c>
      <c r="Y433">
        <v>0.5184193286963271</v>
      </c>
      <c r="Z433">
        <f>HYPERLINK("Melting_Curves/meltCurve_E5RGQ3_.pdf", "Melting_Curves/meltCurve_E5RGQ3_.pdf")</f>
        <v>0</v>
      </c>
      <c r="AA433" t="s">
        <v>18501</v>
      </c>
      <c r="AB433" t="s">
        <v>24311</v>
      </c>
    </row>
    <row r="434" spans="1:28">
      <c r="A434" t="s">
        <v>460</v>
      </c>
      <c r="B434">
        <v>0.996172204351003</v>
      </c>
      <c r="C434">
        <v>0.876996577252346</v>
      </c>
      <c r="D434">
        <v>0.684819121316399</v>
      </c>
      <c r="E434">
        <v>0.520933649797462</v>
      </c>
      <c r="F434">
        <v>0.30372422027652</v>
      </c>
      <c r="G434">
        <v>0.0666780000514311</v>
      </c>
      <c r="H434">
        <v>0</v>
      </c>
      <c r="I434">
        <v>0.0589753333430135</v>
      </c>
      <c r="J434">
        <v>0.080502491620391</v>
      </c>
      <c r="K434">
        <v>0.09571978444096629</v>
      </c>
      <c r="L434">
        <v>725.790219729573</v>
      </c>
      <c r="M434">
        <v>14.8082741612492</v>
      </c>
      <c r="N434">
        <v>49.2001853940689</v>
      </c>
      <c r="O434">
        <v>48.1446999828665</v>
      </c>
      <c r="P434">
        <v>-0.0747906677635118</v>
      </c>
      <c r="Q434">
        <v>0.0274648712786529</v>
      </c>
      <c r="R434">
        <v>0.980756406975799</v>
      </c>
      <c r="S434" t="s">
        <v>6476</v>
      </c>
      <c r="T434" t="s">
        <v>12060</v>
      </c>
      <c r="U434" t="s">
        <v>12060</v>
      </c>
      <c r="V434" t="s">
        <v>12060</v>
      </c>
      <c r="W434">
        <v>4</v>
      </c>
      <c r="X434" t="s">
        <v>12494</v>
      </c>
      <c r="Y434">
        <v>0.3442070091937465</v>
      </c>
      <c r="Z434">
        <f>HYPERLINK("Melting_Curves/meltCurve_E5RGT6_.pdf", "Melting_Curves/meltCurve_E5RGT6_.pdf")</f>
        <v>0</v>
      </c>
      <c r="AA434" t="s">
        <v>18502</v>
      </c>
      <c r="AB434" t="s">
        <v>24312</v>
      </c>
    </row>
    <row r="435" spans="1:28">
      <c r="A435" t="s">
        <v>461</v>
      </c>
      <c r="B435">
        <v>0.996172204351003</v>
      </c>
      <c r="C435">
        <v>0.962345381704015</v>
      </c>
      <c r="D435">
        <v>0.786316939992765</v>
      </c>
      <c r="E435">
        <v>0.78351240479885</v>
      </c>
      <c r="F435">
        <v>0.463328228476714</v>
      </c>
      <c r="G435">
        <v>0.187031838299116</v>
      </c>
      <c r="H435">
        <v>0.114158418088635</v>
      </c>
      <c r="I435">
        <v>0.107239047507908</v>
      </c>
      <c r="J435">
        <v>0.134611473335003</v>
      </c>
      <c r="K435">
        <v>0.136337740543495</v>
      </c>
      <c r="L435">
        <v>915.1284026291059</v>
      </c>
      <c r="M435">
        <v>17.6786785912212</v>
      </c>
      <c r="N435">
        <v>52.3432389043243</v>
      </c>
      <c r="O435">
        <v>51.1158083981364</v>
      </c>
      <c r="P435">
        <v>-0.07879260670585719</v>
      </c>
      <c r="Q435">
        <v>0.08877025236268141</v>
      </c>
      <c r="R435">
        <v>0.977579566294723</v>
      </c>
      <c r="S435" t="s">
        <v>6477</v>
      </c>
      <c r="T435" t="s">
        <v>12060</v>
      </c>
      <c r="U435" t="s">
        <v>12060</v>
      </c>
      <c r="V435" t="s">
        <v>12060</v>
      </c>
      <c r="W435">
        <v>6</v>
      </c>
      <c r="X435" t="s">
        <v>12495</v>
      </c>
      <c r="Y435">
        <v>0.4618003448679048</v>
      </c>
      <c r="Z435">
        <f>HYPERLINK("Melting_Curves/meltCurve_E5RGV5_.pdf", "Melting_Curves/meltCurve_E5RGV5_.pdf")</f>
        <v>0</v>
      </c>
      <c r="AA435" t="s">
        <v>18503</v>
      </c>
      <c r="AB435" t="s">
        <v>24313</v>
      </c>
    </row>
    <row r="436" spans="1:28">
      <c r="A436" t="s">
        <v>462</v>
      </c>
      <c r="B436">
        <v>0.996172204351003</v>
      </c>
      <c r="C436">
        <v>0.736471942556215</v>
      </c>
      <c r="D436">
        <v>0.829989535108022</v>
      </c>
      <c r="E436">
        <v>0.898701842816648</v>
      </c>
      <c r="F436">
        <v>0.564461662276609</v>
      </c>
      <c r="G436">
        <v>0.306046319162726</v>
      </c>
      <c r="H436">
        <v>0.0848898352249783</v>
      </c>
      <c r="I436">
        <v>0.234696689677393</v>
      </c>
      <c r="J436">
        <v>0.556888336925089</v>
      </c>
      <c r="K436">
        <v>0.405883774358717</v>
      </c>
      <c r="L436">
        <v>1869.24834496653</v>
      </c>
      <c r="M436">
        <v>35.8521390649106</v>
      </c>
      <c r="N436">
        <v>53.6116123515115</v>
      </c>
      <c r="O436">
        <v>51.9762986778129</v>
      </c>
      <c r="P436">
        <v>-0.118400194755106</v>
      </c>
      <c r="Q436">
        <v>0.313404006214066</v>
      </c>
      <c r="R436">
        <v>0.72621473327742</v>
      </c>
      <c r="S436" t="s">
        <v>6478</v>
      </c>
      <c r="T436" t="s">
        <v>12060</v>
      </c>
      <c r="U436" t="s">
        <v>12060</v>
      </c>
      <c r="V436" t="s">
        <v>12060</v>
      </c>
      <c r="W436">
        <v>1</v>
      </c>
      <c r="X436" t="s">
        <v>12496</v>
      </c>
      <c r="Y436">
        <v>0.5942752307629541</v>
      </c>
      <c r="Z436">
        <f>HYPERLINK("Melting_Curves/meltCurve_E5RGX2_.pdf", "Melting_Curves/meltCurve_E5RGX2_.pdf")</f>
        <v>0</v>
      </c>
      <c r="AA436" t="s">
        <v>18504</v>
      </c>
      <c r="AB436" t="s">
        <v>24314</v>
      </c>
    </row>
    <row r="437" spans="1:28">
      <c r="A437" t="s">
        <v>463</v>
      </c>
      <c r="B437">
        <v>0.996172204351003</v>
      </c>
      <c r="C437">
        <v>0.936301897517533</v>
      </c>
      <c r="D437">
        <v>0.910190942157349</v>
      </c>
      <c r="E437">
        <v>0.934619054879034</v>
      </c>
      <c r="F437">
        <v>0.803431113058394</v>
      </c>
      <c r="G437">
        <v>0.692626899102774</v>
      </c>
      <c r="H437">
        <v>0.582318478570134</v>
      </c>
      <c r="I437">
        <v>1.03980461361491</v>
      </c>
      <c r="J437">
        <v>3.98649540276701</v>
      </c>
      <c r="K437">
        <v>1.64961844937709</v>
      </c>
      <c r="L437">
        <v>15000</v>
      </c>
      <c r="M437">
        <v>232.078513064461</v>
      </c>
      <c r="O437">
        <v>64.6284949636871</v>
      </c>
      <c r="P437">
        <v>0.448870301025384</v>
      </c>
      <c r="Q437">
        <v>1.5</v>
      </c>
      <c r="R437">
        <v>0.276570749776208</v>
      </c>
      <c r="S437" t="s">
        <v>6479</v>
      </c>
      <c r="T437" t="s">
        <v>12060</v>
      </c>
      <c r="U437" t="s">
        <v>12060</v>
      </c>
      <c r="V437" t="s">
        <v>12060</v>
      </c>
      <c r="W437">
        <v>9</v>
      </c>
      <c r="X437" t="s">
        <v>12497</v>
      </c>
      <c r="Y437">
        <v>1.089379196439705</v>
      </c>
      <c r="Z437">
        <f>HYPERLINK("Melting_Curves/meltCurve_E5RGX5_.pdf", "Melting_Curves/meltCurve_E5RGX5_.pdf")</f>
        <v>0</v>
      </c>
      <c r="AA437" t="s">
        <v>18505</v>
      </c>
      <c r="AB437" t="s">
        <v>24131</v>
      </c>
    </row>
    <row r="438" spans="1:28">
      <c r="A438" t="s">
        <v>464</v>
      </c>
      <c r="B438">
        <v>0.996172204351003</v>
      </c>
      <c r="C438">
        <v>0.859913937936317</v>
      </c>
      <c r="D438">
        <v>0.8184543241748991</v>
      </c>
      <c r="E438">
        <v>0.821995160381103</v>
      </c>
      <c r="F438">
        <v>0.709953397837939</v>
      </c>
      <c r="G438">
        <v>0.463572105094915</v>
      </c>
      <c r="H438">
        <v>0.192995388298739</v>
      </c>
      <c r="I438">
        <v>0.192524042314558</v>
      </c>
      <c r="J438">
        <v>0.276461023598866</v>
      </c>
      <c r="K438">
        <v>0.139210367189833</v>
      </c>
      <c r="L438">
        <v>585.3984004007769</v>
      </c>
      <c r="M438">
        <v>10.5994791914447</v>
      </c>
      <c r="N438">
        <v>55.8048906682891</v>
      </c>
      <c r="O438">
        <v>53.3718766408808</v>
      </c>
      <c r="P438">
        <v>-0.0470952300019141</v>
      </c>
      <c r="Q438">
        <v>0.0518086616266873</v>
      </c>
      <c r="R438">
        <v>0.9472964507546699</v>
      </c>
      <c r="S438" t="s">
        <v>6480</v>
      </c>
      <c r="T438" t="s">
        <v>12060</v>
      </c>
      <c r="U438" t="s">
        <v>12060</v>
      </c>
      <c r="V438" t="s">
        <v>12060</v>
      </c>
      <c r="W438">
        <v>5</v>
      </c>
      <c r="X438" t="s">
        <v>12498</v>
      </c>
      <c r="Y438">
        <v>0.5561868166650961</v>
      </c>
      <c r="Z438">
        <f>HYPERLINK("Melting_Curves/meltCurve_E5RGY0_.pdf", "Melting_Curves/meltCurve_E5RGY0_.pdf")</f>
        <v>0</v>
      </c>
      <c r="AA438" t="s">
        <v>18506</v>
      </c>
      <c r="AB438" t="s">
        <v>24315</v>
      </c>
    </row>
    <row r="439" spans="1:28">
      <c r="A439" t="s">
        <v>465</v>
      </c>
      <c r="B439">
        <v>0.996172204351003</v>
      </c>
      <c r="C439">
        <v>1.08835722473008</v>
      </c>
      <c r="D439">
        <v>0.956919355857951</v>
      </c>
      <c r="E439">
        <v>0.948981787179016</v>
      </c>
      <c r="F439">
        <v>0.636820423090468</v>
      </c>
      <c r="G439">
        <v>0.180505538085322</v>
      </c>
      <c r="H439">
        <v>0.0363558836447714</v>
      </c>
      <c r="I439">
        <v>0.0418436690052169</v>
      </c>
      <c r="J439">
        <v>0.0368577320132289</v>
      </c>
      <c r="K439">
        <v>0.0580044361368814</v>
      </c>
      <c r="L439">
        <v>1884.0099668785</v>
      </c>
      <c r="M439">
        <v>34.925723641986</v>
      </c>
      <c r="N439">
        <v>54.0650740622415</v>
      </c>
      <c r="O439">
        <v>53.7674149576194</v>
      </c>
      <c r="P439">
        <v>-0.156252250728047</v>
      </c>
      <c r="Q439">
        <v>0.0378154577241114</v>
      </c>
      <c r="R439">
        <v>0.994705222158901</v>
      </c>
      <c r="S439" t="s">
        <v>6481</v>
      </c>
      <c r="T439" t="s">
        <v>12060</v>
      </c>
      <c r="U439" t="s">
        <v>12060</v>
      </c>
      <c r="V439" t="s">
        <v>12060</v>
      </c>
      <c r="W439">
        <v>2</v>
      </c>
      <c r="X439" t="s">
        <v>12499</v>
      </c>
      <c r="Y439">
        <v>0.4897080770120273</v>
      </c>
      <c r="Z439">
        <f>HYPERLINK("Melting_Curves/meltCurve_E5RH81_.pdf", "Melting_Curves/meltCurve_E5RH81_.pdf")</f>
        <v>0</v>
      </c>
      <c r="AA439" t="s">
        <v>18507</v>
      </c>
      <c r="AB439" t="s">
        <v>24316</v>
      </c>
    </row>
    <row r="440" spans="1:28">
      <c r="A440" t="s">
        <v>466</v>
      </c>
      <c r="B440">
        <v>0.996172204351003</v>
      </c>
      <c r="C440">
        <v>0.83073490172953</v>
      </c>
      <c r="D440">
        <v>0.823817508293272</v>
      </c>
      <c r="E440">
        <v>0.8974983070735501</v>
      </c>
      <c r="F440">
        <v>0.968884533712465</v>
      </c>
      <c r="G440">
        <v>0.40917758146921</v>
      </c>
      <c r="H440">
        <v>0.168136273492712</v>
      </c>
      <c r="I440">
        <v>0.108248550211987</v>
      </c>
      <c r="J440">
        <v>0.139553167515014</v>
      </c>
      <c r="K440">
        <v>0.136456500261305</v>
      </c>
      <c r="L440">
        <v>3188.88169657311</v>
      </c>
      <c r="M440">
        <v>56.896908218982</v>
      </c>
      <c r="N440">
        <v>56.3583702817272</v>
      </c>
      <c r="O440">
        <v>55.9775638373033</v>
      </c>
      <c r="P440">
        <v>-0.219803811964493</v>
      </c>
      <c r="Q440">
        <v>0.134991817459857</v>
      </c>
      <c r="R440">
        <v>0.947018522279461</v>
      </c>
      <c r="S440" t="s">
        <v>6482</v>
      </c>
      <c r="T440" t="s">
        <v>12060</v>
      </c>
      <c r="U440" t="s">
        <v>12060</v>
      </c>
      <c r="V440" t="s">
        <v>12060</v>
      </c>
      <c r="W440">
        <v>7</v>
      </c>
      <c r="X440" t="s">
        <v>12500</v>
      </c>
      <c r="Y440">
        <v>0.5993237222234876</v>
      </c>
      <c r="Z440">
        <f>HYPERLINK("Melting_Curves/meltCurve_E5RHC1_.pdf", "Melting_Curves/meltCurve_E5RHC1_.pdf")</f>
        <v>0</v>
      </c>
      <c r="AA440" t="s">
        <v>18508</v>
      </c>
      <c r="AB440" t="s">
        <v>24317</v>
      </c>
    </row>
    <row r="441" spans="1:28">
      <c r="A441" t="s">
        <v>467</v>
      </c>
      <c r="B441">
        <v>0.996172204351003</v>
      </c>
      <c r="C441">
        <v>0.983067581225182</v>
      </c>
      <c r="D441">
        <v>0.944092035439656</v>
      </c>
      <c r="E441">
        <v>0.854830840675503</v>
      </c>
      <c r="F441">
        <v>0.47182908257183</v>
      </c>
      <c r="G441">
        <v>0.153295890685988</v>
      </c>
      <c r="H441">
        <v>0.0483834116287742</v>
      </c>
      <c r="I441">
        <v>0.0321721525126015</v>
      </c>
      <c r="J441">
        <v>0.100835704422866</v>
      </c>
      <c r="K441">
        <v>0.08671553718687661</v>
      </c>
      <c r="L441">
        <v>1498.47710756491</v>
      </c>
      <c r="M441">
        <v>28.4676187859636</v>
      </c>
      <c r="N441">
        <v>52.8720520418933</v>
      </c>
      <c r="O441">
        <v>52.3802417495381</v>
      </c>
      <c r="P441">
        <v>-0.127825755782</v>
      </c>
      <c r="Q441">
        <v>0.059212885787495</v>
      </c>
      <c r="R441">
        <v>0.996088331003093</v>
      </c>
      <c r="S441" t="s">
        <v>6483</v>
      </c>
      <c r="T441" t="s">
        <v>12060</v>
      </c>
      <c r="U441" t="s">
        <v>12060</v>
      </c>
      <c r="V441" t="s">
        <v>12060</v>
      </c>
      <c r="W441">
        <v>8</v>
      </c>
      <c r="X441" t="s">
        <v>12501</v>
      </c>
      <c r="Y441">
        <v>0.4622600118433206</v>
      </c>
      <c r="Z441">
        <f>HYPERLINK("Melting_Curves/meltCurve_E5RHG8_.pdf", "Melting_Curves/meltCurve_E5RHG8_.pdf")</f>
        <v>0</v>
      </c>
      <c r="AA441" t="s">
        <v>18509</v>
      </c>
      <c r="AB441" t="s">
        <v>24318</v>
      </c>
    </row>
    <row r="442" spans="1:28">
      <c r="A442" t="s">
        <v>468</v>
      </c>
      <c r="B442">
        <v>0.996172204351003</v>
      </c>
      <c r="C442">
        <v>0.848589984399996</v>
      </c>
      <c r="D442">
        <v>0.762185329814363</v>
      </c>
      <c r="E442">
        <v>0.644055353060748</v>
      </c>
      <c r="F442">
        <v>0.541817765879515</v>
      </c>
      <c r="G442">
        <v>0.747291759191604</v>
      </c>
      <c r="H442">
        <v>0.741219532535292</v>
      </c>
      <c r="I442">
        <v>0.569107964589704</v>
      </c>
      <c r="J442">
        <v>0.788207568258443</v>
      </c>
      <c r="K442">
        <v>0.663574445997774</v>
      </c>
      <c r="L442">
        <v>1271.49459323622</v>
      </c>
      <c r="M442">
        <v>29.2448853554871</v>
      </c>
      <c r="O442">
        <v>43.2757414884711</v>
      </c>
      <c r="P442">
        <v>-0.0553025753344561</v>
      </c>
      <c r="Q442">
        <v>0.672661772445998</v>
      </c>
      <c r="R442">
        <v>0.660610843119749</v>
      </c>
      <c r="S442" t="s">
        <v>6484</v>
      </c>
      <c r="T442" t="s">
        <v>12060</v>
      </c>
      <c r="U442" t="s">
        <v>12060</v>
      </c>
      <c r="V442" t="s">
        <v>12060</v>
      </c>
      <c r="W442">
        <v>7</v>
      </c>
      <c r="X442" t="s">
        <v>12502</v>
      </c>
      <c r="Y442">
        <v>0.7134392603420945</v>
      </c>
      <c r="Z442">
        <f>HYPERLINK("Melting_Curves/meltCurve_E5RHG9_.pdf", "Melting_Curves/meltCurve_E5RHG9_.pdf")</f>
        <v>0</v>
      </c>
      <c r="AA442" t="s">
        <v>18510</v>
      </c>
      <c r="AB442" t="s">
        <v>24319</v>
      </c>
    </row>
    <row r="443" spans="1:28">
      <c r="A443" t="s">
        <v>469</v>
      </c>
      <c r="B443">
        <v>0.996172204351003</v>
      </c>
      <c r="C443">
        <v>0.689851692252869</v>
      </c>
      <c r="D443">
        <v>0.913183061055878</v>
      </c>
      <c r="E443">
        <v>0.875548609372945</v>
      </c>
      <c r="F443">
        <v>0.652516712317959</v>
      </c>
      <c r="G443">
        <v>0.51549701492433</v>
      </c>
      <c r="H443">
        <v>0.375908305608288</v>
      </c>
      <c r="I443">
        <v>0.135937192508289</v>
      </c>
      <c r="J443">
        <v>0.861435937894965</v>
      </c>
      <c r="K443">
        <v>0.718812965388422</v>
      </c>
      <c r="L443">
        <v>631.161772913646</v>
      </c>
      <c r="M443">
        <v>12.9120519617848</v>
      </c>
      <c r="O443">
        <v>47.7536618678005</v>
      </c>
      <c r="P443">
        <v>-0.0330268124599312</v>
      </c>
      <c r="Q443">
        <v>0.511505927636546</v>
      </c>
      <c r="R443">
        <v>0.336399938587922</v>
      </c>
      <c r="S443" t="s">
        <v>6485</v>
      </c>
      <c r="T443" t="s">
        <v>12060</v>
      </c>
      <c r="U443" t="s">
        <v>12060</v>
      </c>
      <c r="V443" t="s">
        <v>12060</v>
      </c>
      <c r="W443">
        <v>2</v>
      </c>
      <c r="X443" t="s">
        <v>12503</v>
      </c>
      <c r="Y443">
        <v>0.6720579387857295</v>
      </c>
      <c r="Z443">
        <f>HYPERLINK("Melting_Curves/meltCurve_E5RI87_.pdf", "Melting_Curves/meltCurve_E5RI87_.pdf")</f>
        <v>0</v>
      </c>
      <c r="AA443" t="s">
        <v>18511</v>
      </c>
      <c r="AB443" t="s">
        <v>24320</v>
      </c>
    </row>
    <row r="444" spans="1:28">
      <c r="A444" t="s">
        <v>470</v>
      </c>
      <c r="B444">
        <v>0.996172204351003</v>
      </c>
      <c r="C444">
        <v>0.869103461420081</v>
      </c>
      <c r="D444">
        <v>0.732484560710089</v>
      </c>
      <c r="E444">
        <v>0.307647474718383</v>
      </c>
      <c r="F444">
        <v>0.163450446492092</v>
      </c>
      <c r="G444">
        <v>0.0899550556462429</v>
      </c>
      <c r="H444">
        <v>0.0512528154866897</v>
      </c>
      <c r="I444">
        <v>0.0642653061852286</v>
      </c>
      <c r="J444">
        <v>0.173646167591264</v>
      </c>
      <c r="K444">
        <v>0.0666679948835484</v>
      </c>
      <c r="L444">
        <v>1090.82515705264</v>
      </c>
      <c r="M444">
        <v>23.0064691559703</v>
      </c>
      <c r="N444">
        <v>47.7945304282445</v>
      </c>
      <c r="O444">
        <v>47.0599617359298</v>
      </c>
      <c r="P444">
        <v>-0.111988720672538</v>
      </c>
      <c r="Q444">
        <v>0.0837206391977955</v>
      </c>
      <c r="R444">
        <v>0.987460213293735</v>
      </c>
      <c r="S444" t="s">
        <v>6486</v>
      </c>
      <c r="T444" t="s">
        <v>12060</v>
      </c>
      <c r="U444" t="s">
        <v>12060</v>
      </c>
      <c r="V444" t="s">
        <v>12060</v>
      </c>
      <c r="W444">
        <v>5</v>
      </c>
      <c r="X444" t="s">
        <v>12504</v>
      </c>
      <c r="Y444">
        <v>0.3198995178274975</v>
      </c>
      <c r="Z444">
        <f>HYPERLINK("Melting_Curves/meltCurve_E5RIH5_.pdf", "Melting_Curves/meltCurve_E5RIH5_.pdf")</f>
        <v>0</v>
      </c>
      <c r="AA444" t="s">
        <v>18512</v>
      </c>
      <c r="AB444" t="s">
        <v>24321</v>
      </c>
    </row>
    <row r="445" spans="1:28">
      <c r="A445" t="s">
        <v>471</v>
      </c>
      <c r="B445">
        <v>0.996172204351003</v>
      </c>
      <c r="C445">
        <v>0.874587828787769</v>
      </c>
      <c r="D445">
        <v>0.6876603122916169</v>
      </c>
      <c r="E445">
        <v>0.35856695837865</v>
      </c>
      <c r="F445">
        <v>0.341386703315485</v>
      </c>
      <c r="G445">
        <v>0.110750594315959</v>
      </c>
      <c r="H445">
        <v>0.06589378318848341</v>
      </c>
      <c r="I445">
        <v>0.0384313461372784</v>
      </c>
      <c r="J445">
        <v>0</v>
      </c>
      <c r="K445">
        <v>0.0459747333919072</v>
      </c>
      <c r="L445">
        <v>666.314139380414</v>
      </c>
      <c r="M445">
        <v>13.7143951696526</v>
      </c>
      <c r="N445">
        <v>48.6575881694577</v>
      </c>
      <c r="O445">
        <v>47.5869504091346</v>
      </c>
      <c r="P445">
        <v>-0.0713300252700497</v>
      </c>
      <c r="Q445">
        <v>0.01012284217116</v>
      </c>
      <c r="R445">
        <v>0.983906042869867</v>
      </c>
      <c r="S445" t="s">
        <v>6487</v>
      </c>
      <c r="T445" t="s">
        <v>12060</v>
      </c>
      <c r="U445" t="s">
        <v>12060</v>
      </c>
      <c r="V445" t="s">
        <v>12060</v>
      </c>
      <c r="W445">
        <v>1</v>
      </c>
      <c r="X445" t="s">
        <v>12505</v>
      </c>
      <c r="Y445">
        <v>0.322795146237178</v>
      </c>
      <c r="Z445">
        <f>HYPERLINK("Melting_Curves/meltCurve_E5RIJ0_.pdf", "Melting_Curves/meltCurve_E5RIJ0_.pdf")</f>
        <v>0</v>
      </c>
      <c r="AA445" t="s">
        <v>18513</v>
      </c>
      <c r="AB445" t="s">
        <v>24322</v>
      </c>
    </row>
    <row r="446" spans="1:28">
      <c r="A446" t="s">
        <v>472</v>
      </c>
      <c r="B446">
        <v>0.996172204351003</v>
      </c>
      <c r="C446">
        <v>0.972784961483978</v>
      </c>
      <c r="D446">
        <v>0.914191979797304</v>
      </c>
      <c r="E446">
        <v>1.01248681426422</v>
      </c>
      <c r="F446">
        <v>0.913278035457828</v>
      </c>
      <c r="G446">
        <v>0.284808145915028</v>
      </c>
      <c r="H446">
        <v>0.220787332819419</v>
      </c>
      <c r="I446">
        <v>0.170990315049159</v>
      </c>
      <c r="J446">
        <v>0.195212231296351</v>
      </c>
      <c r="K446">
        <v>0.252285053601391</v>
      </c>
      <c r="L446">
        <v>3646.49303486064</v>
      </c>
      <c r="M446">
        <v>66.44756290422281</v>
      </c>
      <c r="N446">
        <v>55.3298081696745</v>
      </c>
      <c r="O446">
        <v>54.8281340323807</v>
      </c>
      <c r="P446">
        <v>-0.239517065761156</v>
      </c>
      <c r="Q446">
        <v>0.20946595447254</v>
      </c>
      <c r="R446">
        <v>0.991331001825471</v>
      </c>
      <c r="S446" t="s">
        <v>6488</v>
      </c>
      <c r="T446" t="s">
        <v>12060</v>
      </c>
      <c r="U446" t="s">
        <v>12060</v>
      </c>
      <c r="V446" t="s">
        <v>12060</v>
      </c>
      <c r="W446">
        <v>1</v>
      </c>
      <c r="X446" t="s">
        <v>12506</v>
      </c>
      <c r="Y446">
        <v>0.6025925374394561</v>
      </c>
      <c r="Z446">
        <f>HYPERLINK("Melting_Curves/meltCurve_E5RIQ5_.pdf", "Melting_Curves/meltCurve_E5RIQ5_.pdf")</f>
        <v>0</v>
      </c>
      <c r="AA446" t="s">
        <v>18514</v>
      </c>
      <c r="AB446" t="s">
        <v>24323</v>
      </c>
    </row>
    <row r="447" spans="1:28">
      <c r="A447" t="s">
        <v>473</v>
      </c>
      <c r="B447">
        <v>0.996172204351003</v>
      </c>
      <c r="C447">
        <v>0.786776936385839</v>
      </c>
      <c r="D447">
        <v>0.703286091410704</v>
      </c>
      <c r="E447">
        <v>0.693147750533906</v>
      </c>
      <c r="F447">
        <v>0.498159878754805</v>
      </c>
      <c r="G447">
        <v>0.281991450330196</v>
      </c>
      <c r="H447">
        <v>0.211683177721476</v>
      </c>
      <c r="I447">
        <v>0.139192419568409</v>
      </c>
      <c r="J447">
        <v>0.544160658116797</v>
      </c>
      <c r="K447">
        <v>0.370867140598704</v>
      </c>
      <c r="L447">
        <v>604.559866404798</v>
      </c>
      <c r="M447">
        <v>12.5823978132609</v>
      </c>
      <c r="N447">
        <v>51.6023814618985</v>
      </c>
      <c r="O447">
        <v>46.8828781761996</v>
      </c>
      <c r="P447">
        <v>-0.0476587536449847</v>
      </c>
      <c r="Q447">
        <v>0.28982366160778</v>
      </c>
      <c r="R447">
        <v>0.788205405893357</v>
      </c>
      <c r="S447" t="s">
        <v>6489</v>
      </c>
      <c r="T447" t="s">
        <v>12060</v>
      </c>
      <c r="U447" t="s">
        <v>12060</v>
      </c>
      <c r="V447" t="s">
        <v>12060</v>
      </c>
      <c r="W447">
        <v>4</v>
      </c>
      <c r="X447" t="s">
        <v>12507</v>
      </c>
      <c r="Y447">
        <v>0.505794627973435</v>
      </c>
      <c r="Z447">
        <f>HYPERLINK("Melting_Curves/meltCurve_E5RIY0_.pdf", "Melting_Curves/meltCurve_E5RIY0_.pdf")</f>
        <v>0</v>
      </c>
      <c r="AA447" t="s">
        <v>18515</v>
      </c>
      <c r="AB447" t="s">
        <v>24324</v>
      </c>
    </row>
    <row r="448" spans="1:28">
      <c r="A448" t="s">
        <v>474</v>
      </c>
      <c r="B448">
        <v>0.996172204351003</v>
      </c>
      <c r="C448">
        <v>0.85972060796479</v>
      </c>
      <c r="D448">
        <v>0.629198720877951</v>
      </c>
      <c r="E448">
        <v>0.362452771996687</v>
      </c>
      <c r="F448">
        <v>0.1924341393784</v>
      </c>
      <c r="G448">
        <v>0.0776212148492946</v>
      </c>
      <c r="H448">
        <v>0.0609270211258</v>
      </c>
      <c r="I448">
        <v>0.0494279076856678</v>
      </c>
      <c r="J448">
        <v>0.09797900841281509</v>
      </c>
      <c r="K448">
        <v>0.0731970949647632</v>
      </c>
      <c r="L448">
        <v>829.635036849731</v>
      </c>
      <c r="M448">
        <v>17.538902405352</v>
      </c>
      <c r="N448">
        <v>47.6433920527122</v>
      </c>
      <c r="O448">
        <v>46.7004705414637</v>
      </c>
      <c r="P448">
        <v>-0.08835958196442931</v>
      </c>
      <c r="Q448">
        <v>0.0589584060694247</v>
      </c>
      <c r="R448">
        <v>0.996108226300856</v>
      </c>
      <c r="S448" t="s">
        <v>6490</v>
      </c>
      <c r="T448" t="s">
        <v>12060</v>
      </c>
      <c r="U448" t="s">
        <v>12060</v>
      </c>
      <c r="V448" t="s">
        <v>12060</v>
      </c>
      <c r="W448">
        <v>4</v>
      </c>
      <c r="X448" t="s">
        <v>12508</v>
      </c>
      <c r="Y448">
        <v>0.3061286206042375</v>
      </c>
      <c r="Z448">
        <f>HYPERLINK("Melting_Curves/meltCurve_E5RIY4_.pdf", "Melting_Curves/meltCurve_E5RIY4_.pdf")</f>
        <v>0</v>
      </c>
      <c r="AA448" t="s">
        <v>18516</v>
      </c>
      <c r="AB448" t="s">
        <v>24325</v>
      </c>
    </row>
    <row r="449" spans="1:28">
      <c r="A449" t="s">
        <v>475</v>
      </c>
      <c r="B449">
        <v>0.996172204351003</v>
      </c>
      <c r="C449">
        <v>1.12049278941988</v>
      </c>
      <c r="D449">
        <v>1.11429313166038</v>
      </c>
      <c r="E449">
        <v>0.981940179824063</v>
      </c>
      <c r="F449">
        <v>0.823033401001887</v>
      </c>
      <c r="G449">
        <v>0.589113328284869</v>
      </c>
      <c r="H449">
        <v>0.400619619956145</v>
      </c>
      <c r="I449">
        <v>0.551528987593648</v>
      </c>
      <c r="J449">
        <v>1.38296674097955</v>
      </c>
      <c r="K449">
        <v>1.00072733736214</v>
      </c>
      <c r="L449">
        <v>3857.01628713774</v>
      </c>
      <c r="M449">
        <v>74.24569506408049</v>
      </c>
      <c r="O449">
        <v>51.9117086291112</v>
      </c>
      <c r="P449">
        <v>-0.0765770259315439</v>
      </c>
      <c r="Q449">
        <v>0.785833047694816</v>
      </c>
      <c r="R449">
        <v>0.186767931998842</v>
      </c>
      <c r="S449" t="s">
        <v>6491</v>
      </c>
      <c r="T449" t="s">
        <v>12060</v>
      </c>
      <c r="U449" t="s">
        <v>12060</v>
      </c>
      <c r="V449" t="s">
        <v>12060</v>
      </c>
      <c r="W449">
        <v>4</v>
      </c>
      <c r="X449" t="s">
        <v>12509</v>
      </c>
      <c r="Y449">
        <v>0.8713602011078531</v>
      </c>
      <c r="Z449">
        <f>HYPERLINK("Melting_Curves/meltCurve_E5RJ26_.pdf", "Melting_Curves/meltCurve_E5RJ26_.pdf")</f>
        <v>0</v>
      </c>
      <c r="AA449" t="s">
        <v>18517</v>
      </c>
      <c r="AB449" t="s">
        <v>24326</v>
      </c>
    </row>
    <row r="450" spans="1:28">
      <c r="A450" t="s">
        <v>476</v>
      </c>
      <c r="B450">
        <v>0.996172204351003</v>
      </c>
      <c r="C450">
        <v>0.754313425305595</v>
      </c>
      <c r="D450">
        <v>0.712466673141861</v>
      </c>
      <c r="E450">
        <v>0.468125595709097</v>
      </c>
      <c r="F450">
        <v>0.149747475299966</v>
      </c>
      <c r="G450">
        <v>0.0828595779541641</v>
      </c>
      <c r="H450">
        <v>0.0345607828638102</v>
      </c>
      <c r="I450">
        <v>0.0322703510041775</v>
      </c>
      <c r="J450">
        <v>0.0791393751772749</v>
      </c>
      <c r="K450">
        <v>0.0675815554065103</v>
      </c>
      <c r="L450">
        <v>723.829960277357</v>
      </c>
      <c r="M450">
        <v>15.04226175517</v>
      </c>
      <c r="N450">
        <v>48.2696797260849</v>
      </c>
      <c r="O450">
        <v>47.2933360889111</v>
      </c>
      <c r="P450">
        <v>-0.07770873424604829</v>
      </c>
      <c r="Q450">
        <v>0.0228229907655713</v>
      </c>
      <c r="R450">
        <v>0.97633884915626</v>
      </c>
      <c r="S450" t="s">
        <v>6492</v>
      </c>
      <c r="T450" t="s">
        <v>12060</v>
      </c>
      <c r="U450" t="s">
        <v>12060</v>
      </c>
      <c r="V450" t="s">
        <v>12060</v>
      </c>
      <c r="W450">
        <v>18</v>
      </c>
      <c r="X450" t="s">
        <v>12510</v>
      </c>
      <c r="Y450">
        <v>0.3121728411908326</v>
      </c>
      <c r="Z450">
        <f>HYPERLINK("Melting_Curves/meltCurve_E5RJ68_.pdf", "Melting_Curves/meltCurve_E5RJ68_.pdf")</f>
        <v>0</v>
      </c>
      <c r="AA450" t="s">
        <v>18518</v>
      </c>
      <c r="AB450" t="s">
        <v>24327</v>
      </c>
    </row>
    <row r="451" spans="1:28">
      <c r="A451" t="s">
        <v>477</v>
      </c>
      <c r="B451">
        <v>0.996172204351003</v>
      </c>
      <c r="C451">
        <v>1.10251895607365</v>
      </c>
      <c r="D451">
        <v>0.808399562092373</v>
      </c>
      <c r="E451">
        <v>0.295556861055083</v>
      </c>
      <c r="F451">
        <v>0.112130552473501</v>
      </c>
      <c r="G451">
        <v>0.11160416056646</v>
      </c>
      <c r="H451">
        <v>0</v>
      </c>
      <c r="I451">
        <v>0</v>
      </c>
      <c r="J451">
        <v>0.149503212510117</v>
      </c>
      <c r="K451">
        <v>0</v>
      </c>
      <c r="L451">
        <v>1631.66179261779</v>
      </c>
      <c r="M451">
        <v>33.969013063783</v>
      </c>
      <c r="N451">
        <v>48.1995365270462</v>
      </c>
      <c r="O451">
        <v>47.868275123276</v>
      </c>
      <c r="P451">
        <v>-0.167632301131499</v>
      </c>
      <c r="Q451">
        <v>0.0551109374277143</v>
      </c>
      <c r="R451">
        <v>0.979190189398674</v>
      </c>
      <c r="S451" t="s">
        <v>6493</v>
      </c>
      <c r="T451" t="s">
        <v>12060</v>
      </c>
      <c r="U451" t="s">
        <v>12060</v>
      </c>
      <c r="V451" t="s">
        <v>12060</v>
      </c>
      <c r="W451">
        <v>5</v>
      </c>
      <c r="X451" t="s">
        <v>12511</v>
      </c>
      <c r="Y451">
        <v>0.3125430241734679</v>
      </c>
      <c r="Z451">
        <f>HYPERLINK("Melting_Curves/meltCurve_E5RJ99_.pdf", "Melting_Curves/meltCurve_E5RJ99_.pdf")</f>
        <v>0</v>
      </c>
      <c r="AA451" t="s">
        <v>18519</v>
      </c>
      <c r="AB451" t="s">
        <v>24328</v>
      </c>
    </row>
    <row r="452" spans="1:28">
      <c r="A452" t="s">
        <v>478</v>
      </c>
      <c r="B452">
        <v>0.996172204351003</v>
      </c>
      <c r="C452">
        <v>0.869578637346846</v>
      </c>
      <c r="D452">
        <v>0.849560172474308</v>
      </c>
      <c r="E452">
        <v>0.857801358256965</v>
      </c>
      <c r="F452">
        <v>0.761597306837116</v>
      </c>
      <c r="G452">
        <v>0.418966273208292</v>
      </c>
      <c r="H452">
        <v>0.0930878212941995</v>
      </c>
      <c r="I452">
        <v>0.179368263030962</v>
      </c>
      <c r="J452">
        <v>0.423505669243543</v>
      </c>
      <c r="K452">
        <v>0.138383106968339</v>
      </c>
      <c r="L452">
        <v>1462.67485046068</v>
      </c>
      <c r="M452">
        <v>26.8846205940253</v>
      </c>
      <c r="N452">
        <v>55.4641060254766</v>
      </c>
      <c r="O452">
        <v>54.1072934254939</v>
      </c>
      <c r="P452">
        <v>-0.0992929249759588</v>
      </c>
      <c r="Q452">
        <v>0.200670549015222</v>
      </c>
      <c r="R452">
        <v>0.885163007404591</v>
      </c>
      <c r="S452" t="s">
        <v>6494</v>
      </c>
      <c r="T452" t="s">
        <v>12060</v>
      </c>
      <c r="U452" t="s">
        <v>12060</v>
      </c>
      <c r="V452" t="s">
        <v>12060</v>
      </c>
      <c r="W452">
        <v>7</v>
      </c>
      <c r="X452" t="s">
        <v>12512</v>
      </c>
      <c r="Y452">
        <v>0.5909821119696436</v>
      </c>
      <c r="Z452">
        <f>HYPERLINK("Melting_Curves/meltCurve_E5RJD2_.pdf", "Melting_Curves/meltCurve_E5RJD2_.pdf")</f>
        <v>0</v>
      </c>
      <c r="AA452" t="s">
        <v>18327</v>
      </c>
      <c r="AB452" t="s">
        <v>24329</v>
      </c>
    </row>
    <row r="453" spans="1:28">
      <c r="A453" t="s">
        <v>479</v>
      </c>
      <c r="B453">
        <v>0.996172204351003</v>
      </c>
      <c r="C453">
        <v>0.993570442883898</v>
      </c>
      <c r="D453">
        <v>0.941764977354018</v>
      </c>
      <c r="E453">
        <v>0.908877364435459</v>
      </c>
      <c r="F453">
        <v>0.744865611851437</v>
      </c>
      <c r="G453">
        <v>0.564818520914484</v>
      </c>
      <c r="H453">
        <v>0.42956833758667</v>
      </c>
      <c r="I453">
        <v>0.621765765051251</v>
      </c>
      <c r="J453">
        <v>1.44100008661022</v>
      </c>
      <c r="K453">
        <v>0.851465829437558</v>
      </c>
      <c r="L453">
        <v>12418.866395729</v>
      </c>
      <c r="M453">
        <v>250</v>
      </c>
      <c r="O453">
        <v>49.6722836268562</v>
      </c>
      <c r="P453">
        <v>-0.282374897589211</v>
      </c>
      <c r="Q453">
        <v>0.775580690409316</v>
      </c>
      <c r="R453">
        <v>0.11547027417654</v>
      </c>
      <c r="S453" t="s">
        <v>6495</v>
      </c>
      <c r="T453" t="s">
        <v>12060</v>
      </c>
      <c r="U453" t="s">
        <v>12060</v>
      </c>
      <c r="V453" t="s">
        <v>12060</v>
      </c>
      <c r="W453">
        <v>20</v>
      </c>
      <c r="X453" t="s">
        <v>12513</v>
      </c>
      <c r="Y453">
        <v>0.8479789654133223</v>
      </c>
      <c r="Z453">
        <f>HYPERLINK("Melting_Curves/meltCurve_E5RJD8_.pdf", "Melting_Curves/meltCurve_E5RJD8_.pdf")</f>
        <v>0</v>
      </c>
      <c r="AA453" t="s">
        <v>18520</v>
      </c>
      <c r="AB453" t="s">
        <v>24330</v>
      </c>
    </row>
    <row r="454" spans="1:28">
      <c r="A454" t="s">
        <v>480</v>
      </c>
      <c r="B454">
        <v>0.996172204351003</v>
      </c>
      <c r="C454">
        <v>0.98728248430609</v>
      </c>
      <c r="D454">
        <v>0.919951265783636</v>
      </c>
      <c r="E454">
        <v>0.861566665718474</v>
      </c>
      <c r="F454">
        <v>0.720706141615563</v>
      </c>
      <c r="G454">
        <v>0.5612692383423959</v>
      </c>
      <c r="H454">
        <v>0.240613185694068</v>
      </c>
      <c r="I454">
        <v>0.401838673175148</v>
      </c>
      <c r="J454">
        <v>0.6516747896389899</v>
      </c>
      <c r="K454">
        <v>0.475586000867153</v>
      </c>
      <c r="L454">
        <v>1235.7063887083</v>
      </c>
      <c r="M454">
        <v>23.5492454559393</v>
      </c>
      <c r="N454">
        <v>58.0318949924982</v>
      </c>
      <c r="O454">
        <v>52.0992966877994</v>
      </c>
      <c r="P454">
        <v>-0.062423358852871</v>
      </c>
      <c r="Q454">
        <v>0.447598834846244</v>
      </c>
      <c r="R454">
        <v>0.831671230754395</v>
      </c>
      <c r="S454" t="s">
        <v>6496</v>
      </c>
      <c r="T454" t="s">
        <v>12060</v>
      </c>
      <c r="U454" t="s">
        <v>12060</v>
      </c>
      <c r="V454" t="s">
        <v>12060</v>
      </c>
      <c r="W454">
        <v>2</v>
      </c>
      <c r="X454" t="s">
        <v>12514</v>
      </c>
      <c r="Y454">
        <v>0.6829440398126546</v>
      </c>
      <c r="Z454">
        <f>HYPERLINK("Melting_Curves/meltCurve_E5RJJ3_.pdf", "Melting_Curves/meltCurve_E5RJJ3_.pdf")</f>
        <v>0</v>
      </c>
      <c r="AA454" t="s">
        <v>18521</v>
      </c>
      <c r="AB454" t="s">
        <v>24331</v>
      </c>
    </row>
    <row r="455" spans="1:28">
      <c r="A455" t="s">
        <v>481</v>
      </c>
      <c r="B455">
        <v>0.996172204351003</v>
      </c>
      <c r="C455">
        <v>0.959356819930518</v>
      </c>
      <c r="D455">
        <v>0.924669796301949</v>
      </c>
      <c r="E455">
        <v>0.926400641779375</v>
      </c>
      <c r="F455">
        <v>0.771731404047738</v>
      </c>
      <c r="G455">
        <v>0.597441398703594</v>
      </c>
      <c r="H455">
        <v>0.316201929042091</v>
      </c>
      <c r="I455">
        <v>0.289688846605345</v>
      </c>
      <c r="J455">
        <v>0.38839197540501</v>
      </c>
      <c r="K455">
        <v>0.256451114932552</v>
      </c>
      <c r="L455">
        <v>1076.19873272604</v>
      </c>
      <c r="M455">
        <v>19.419562785528</v>
      </c>
      <c r="N455">
        <v>57.754981402274</v>
      </c>
      <c r="O455">
        <v>54.8406561095664</v>
      </c>
      <c r="P455">
        <v>-0.0644414582711359</v>
      </c>
      <c r="Q455">
        <v>0.272098417278482</v>
      </c>
      <c r="R455">
        <v>0.9737816417685869</v>
      </c>
      <c r="S455" t="s">
        <v>6497</v>
      </c>
      <c r="T455" t="s">
        <v>12060</v>
      </c>
      <c r="U455" t="s">
        <v>12060</v>
      </c>
      <c r="V455" t="s">
        <v>12060</v>
      </c>
      <c r="W455">
        <v>17</v>
      </c>
      <c r="X455" t="s">
        <v>12515</v>
      </c>
      <c r="Y455">
        <v>0.6561831394219235</v>
      </c>
      <c r="Z455">
        <f>HYPERLINK("Melting_Curves/meltCurve_E5RJR5_.pdf", "Melting_Curves/meltCurve_E5RJR5_.pdf")</f>
        <v>0</v>
      </c>
      <c r="AA455" t="s">
        <v>18522</v>
      </c>
      <c r="AB455" t="s">
        <v>24332</v>
      </c>
    </row>
    <row r="456" spans="1:28">
      <c r="A456" t="s">
        <v>482</v>
      </c>
      <c r="B456">
        <v>0.996172204351003</v>
      </c>
      <c r="C456">
        <v>0.74208451250292</v>
      </c>
      <c r="D456">
        <v>0.813470733418645</v>
      </c>
      <c r="E456">
        <v>0.51275396267889</v>
      </c>
      <c r="F456">
        <v>0.398361433142407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742.631760818826</v>
      </c>
      <c r="M456">
        <v>14.9388217271522</v>
      </c>
      <c r="N456">
        <v>49.7115337300091</v>
      </c>
      <c r="O456">
        <v>48.8462550949824</v>
      </c>
      <c r="P456">
        <v>-0.0764662275648475</v>
      </c>
      <c r="Q456">
        <v>0</v>
      </c>
      <c r="R456">
        <v>0.949895734470671</v>
      </c>
      <c r="S456" t="s">
        <v>6498</v>
      </c>
      <c r="T456" t="s">
        <v>12060</v>
      </c>
      <c r="U456" t="s">
        <v>12060</v>
      </c>
      <c r="V456" t="s">
        <v>12060</v>
      </c>
      <c r="W456">
        <v>1</v>
      </c>
      <c r="X456" t="s">
        <v>12516</v>
      </c>
      <c r="Y456">
        <v>0.3479682264651748</v>
      </c>
      <c r="Z456">
        <f>HYPERLINK("Melting_Curves/meltCurve_E5RJY1_.pdf", "Melting_Curves/meltCurve_E5RJY1_.pdf")</f>
        <v>0</v>
      </c>
      <c r="AA456" t="s">
        <v>18523</v>
      </c>
      <c r="AB456" t="s">
        <v>24333</v>
      </c>
    </row>
    <row r="457" spans="1:28">
      <c r="A457" t="s">
        <v>483</v>
      </c>
      <c r="B457">
        <v>0.996172204351003</v>
      </c>
      <c r="C457">
        <v>0.7788271637742959</v>
      </c>
      <c r="D457">
        <v>0.80604156910581</v>
      </c>
      <c r="E457">
        <v>0.8193855003224469</v>
      </c>
      <c r="F457">
        <v>0.716383571468497</v>
      </c>
      <c r="G457">
        <v>0.451234010961222</v>
      </c>
      <c r="H457">
        <v>0.238329681571235</v>
      </c>
      <c r="I457">
        <v>0.2010965935007</v>
      </c>
      <c r="J457">
        <v>0.26000206874477</v>
      </c>
      <c r="K457">
        <v>0.177907562352802</v>
      </c>
      <c r="L457">
        <v>471.825301170574</v>
      </c>
      <c r="M457">
        <v>8.433517116129041</v>
      </c>
      <c r="N457">
        <v>55.9464449593103</v>
      </c>
      <c r="O457">
        <v>53.0664038590365</v>
      </c>
      <c r="P457">
        <v>-0.0397678405343911</v>
      </c>
      <c r="Q457">
        <v>0</v>
      </c>
      <c r="R457">
        <v>0.929370120078602</v>
      </c>
      <c r="S457" t="s">
        <v>6499</v>
      </c>
      <c r="T457" t="s">
        <v>12060</v>
      </c>
      <c r="U457" t="s">
        <v>12060</v>
      </c>
      <c r="V457" t="s">
        <v>12060</v>
      </c>
      <c r="W457">
        <v>2</v>
      </c>
      <c r="X457" t="s">
        <v>12517</v>
      </c>
      <c r="Y457">
        <v>0.5522531430990486</v>
      </c>
      <c r="Z457">
        <f>HYPERLINK("Melting_Curves/meltCurve_E5RK00_.pdf", "Melting_Curves/meltCurve_E5RK00_.pdf")</f>
        <v>0</v>
      </c>
      <c r="AA457" t="s">
        <v>18524</v>
      </c>
      <c r="AB457" t="s">
        <v>24334</v>
      </c>
    </row>
    <row r="458" spans="1:28">
      <c r="A458" t="s">
        <v>484</v>
      </c>
      <c r="B458">
        <v>0.996172204351003</v>
      </c>
      <c r="C458">
        <v>0.824843660792078</v>
      </c>
      <c r="D458">
        <v>0.6346658318823361</v>
      </c>
      <c r="E458">
        <v>0.431743851602489</v>
      </c>
      <c r="F458">
        <v>0.396453964343048</v>
      </c>
      <c r="G458">
        <v>0.240487313218292</v>
      </c>
      <c r="H458">
        <v>0.206655964567046</v>
      </c>
      <c r="I458">
        <v>0.230221199918172</v>
      </c>
      <c r="J458">
        <v>0.735986015571707</v>
      </c>
      <c r="K458">
        <v>0.539497561694647</v>
      </c>
      <c r="L458">
        <v>1130.75089152297</v>
      </c>
      <c r="M458">
        <v>25.1801246217596</v>
      </c>
      <c r="N458">
        <v>47.7719406412766</v>
      </c>
      <c r="O458">
        <v>44.6261243144055</v>
      </c>
      <c r="P458">
        <v>-0.0861073541864599</v>
      </c>
      <c r="Q458">
        <v>0.389584078767788</v>
      </c>
      <c r="R458">
        <v>0.657303799311025</v>
      </c>
      <c r="S458" t="s">
        <v>6500</v>
      </c>
      <c r="T458" t="s">
        <v>12060</v>
      </c>
      <c r="U458" t="s">
        <v>12060</v>
      </c>
      <c r="V458" t="s">
        <v>12060</v>
      </c>
      <c r="W458">
        <v>3</v>
      </c>
      <c r="X458" t="s">
        <v>12518</v>
      </c>
      <c r="Y458">
        <v>0.4954547222944065</v>
      </c>
      <c r="Z458">
        <f>HYPERLINK("Melting_Curves/meltCurve_E5RK82_.pdf", "Melting_Curves/meltCurve_E5RK82_.pdf")</f>
        <v>0</v>
      </c>
      <c r="AA458" t="s">
        <v>18525</v>
      </c>
      <c r="AB458" t="s">
        <v>24335</v>
      </c>
    </row>
    <row r="459" spans="1:28">
      <c r="A459" t="s">
        <v>485</v>
      </c>
      <c r="B459">
        <v>0.996172204351003</v>
      </c>
      <c r="C459">
        <v>0.8606903674394361</v>
      </c>
      <c r="D459">
        <v>0.882266582017031</v>
      </c>
      <c r="E459">
        <v>0.909205562533299</v>
      </c>
      <c r="F459">
        <v>0.758783339263062</v>
      </c>
      <c r="G459">
        <v>0.260868461312255</v>
      </c>
      <c r="H459">
        <v>0.0896288440208302</v>
      </c>
      <c r="I459">
        <v>0.057489398291637</v>
      </c>
      <c r="J459">
        <v>0.15478784689495</v>
      </c>
      <c r="K459">
        <v>0.108706629097318</v>
      </c>
      <c r="L459">
        <v>1997.98094007135</v>
      </c>
      <c r="M459">
        <v>36.6366218612021</v>
      </c>
      <c r="N459">
        <v>54.8545277082625</v>
      </c>
      <c r="O459">
        <v>54.3733591727992</v>
      </c>
      <c r="P459">
        <v>-0.152267043651427</v>
      </c>
      <c r="Q459">
        <v>0.0960688141480109</v>
      </c>
      <c r="R459">
        <v>0.969689736612463</v>
      </c>
      <c r="S459" t="s">
        <v>6501</v>
      </c>
      <c r="T459" t="s">
        <v>12060</v>
      </c>
      <c r="U459" t="s">
        <v>12060</v>
      </c>
      <c r="V459" t="s">
        <v>12060</v>
      </c>
      <c r="W459">
        <v>9</v>
      </c>
      <c r="X459" t="s">
        <v>12519</v>
      </c>
      <c r="Y459">
        <v>0.5380714393716403</v>
      </c>
      <c r="Z459">
        <f>HYPERLINK("Melting_Curves/meltCurve_E7EM64_.pdf", "Melting_Curves/meltCurve_E7EM64_.pdf")</f>
        <v>0</v>
      </c>
      <c r="AA459" t="s">
        <v>18526</v>
      </c>
      <c r="AB459" t="s">
        <v>24336</v>
      </c>
    </row>
    <row r="460" spans="1:28">
      <c r="A460" t="s">
        <v>486</v>
      </c>
      <c r="B460">
        <v>0.996172204351003</v>
      </c>
      <c r="C460">
        <v>0.861458434096528</v>
      </c>
      <c r="D460">
        <v>0.771932151536451</v>
      </c>
      <c r="E460">
        <v>0.726295815551892</v>
      </c>
      <c r="F460">
        <v>0.46913736140865</v>
      </c>
      <c r="G460">
        <v>0.297653993746461</v>
      </c>
      <c r="H460">
        <v>0.145261996263524</v>
      </c>
      <c r="I460">
        <v>0.11641728236475</v>
      </c>
      <c r="J460">
        <v>0.352289613965175</v>
      </c>
      <c r="K460">
        <v>0.249154656374756</v>
      </c>
      <c r="L460">
        <v>701.175687682157</v>
      </c>
      <c r="M460">
        <v>13.9136686977905</v>
      </c>
      <c r="N460">
        <v>52.1122799970149</v>
      </c>
      <c r="O460">
        <v>49.3879646471903</v>
      </c>
      <c r="P460">
        <v>-0.0574856373932099</v>
      </c>
      <c r="Q460">
        <v>0.183906455003196</v>
      </c>
      <c r="R460">
        <v>0.9288279818398441</v>
      </c>
      <c r="S460" t="s">
        <v>6502</v>
      </c>
      <c r="T460" t="s">
        <v>12060</v>
      </c>
      <c r="U460" t="s">
        <v>12060</v>
      </c>
      <c r="V460" t="s">
        <v>12060</v>
      </c>
      <c r="W460">
        <v>3</v>
      </c>
      <c r="X460" t="s">
        <v>12520</v>
      </c>
      <c r="Y460">
        <v>0.4885012271769028</v>
      </c>
      <c r="Z460">
        <f>HYPERLINK("Melting_Curves/meltCurve_E7EM95_.pdf", "Melting_Curves/meltCurve_E7EM95_.pdf")</f>
        <v>0</v>
      </c>
      <c r="AA460" t="s">
        <v>18527</v>
      </c>
      <c r="AB460" t="s">
        <v>24337</v>
      </c>
    </row>
    <row r="461" spans="1:28">
      <c r="A461" t="s">
        <v>487</v>
      </c>
      <c r="B461">
        <v>0.996172204351003</v>
      </c>
      <c r="C461">
        <v>0.952798466202143</v>
      </c>
      <c r="D461">
        <v>1.0046313846744</v>
      </c>
      <c r="E461">
        <v>0.830337416501288</v>
      </c>
      <c r="F461">
        <v>0.688244842133414</v>
      </c>
      <c r="G461">
        <v>0.445653343448137</v>
      </c>
      <c r="H461">
        <v>0.196821316251391</v>
      </c>
      <c r="I461">
        <v>0.0336450458111562</v>
      </c>
      <c r="J461">
        <v>0</v>
      </c>
      <c r="K461">
        <v>0.0434951946709182</v>
      </c>
      <c r="L461">
        <v>964.2444861317221</v>
      </c>
      <c r="M461">
        <v>17.3506540264247</v>
      </c>
      <c r="N461">
        <v>55.5739582432864</v>
      </c>
      <c r="O461">
        <v>54.8514895685691</v>
      </c>
      <c r="P461">
        <v>-0.0790846513550218</v>
      </c>
      <c r="Q461">
        <v>0</v>
      </c>
      <c r="R461">
        <v>0.991395092209861</v>
      </c>
      <c r="S461" t="s">
        <v>6503</v>
      </c>
      <c r="T461" t="s">
        <v>12060</v>
      </c>
      <c r="U461" t="s">
        <v>12060</v>
      </c>
      <c r="V461" t="s">
        <v>12060</v>
      </c>
      <c r="W461">
        <v>2</v>
      </c>
      <c r="X461" t="s">
        <v>12521</v>
      </c>
      <c r="Y461">
        <v>0.5349035340436868</v>
      </c>
      <c r="Z461">
        <f>HYPERLINK("Melting_Curves/meltCurve_E7EMA9_.pdf", "Melting_Curves/meltCurve_E7EMA9_.pdf")</f>
        <v>0</v>
      </c>
      <c r="AA461" t="s">
        <v>18528</v>
      </c>
      <c r="AB461" t="s">
        <v>24338</v>
      </c>
    </row>
    <row r="462" spans="1:28">
      <c r="A462" t="s">
        <v>488</v>
      </c>
      <c r="B462">
        <v>0.996172204351003</v>
      </c>
      <c r="C462">
        <v>1.00574221804888</v>
      </c>
      <c r="D462">
        <v>0.953376378075745</v>
      </c>
      <c r="E462">
        <v>0.844751057073605</v>
      </c>
      <c r="F462">
        <v>0.641973203682441</v>
      </c>
      <c r="G462">
        <v>0.413890041347174</v>
      </c>
      <c r="H462">
        <v>0.35973880500153</v>
      </c>
      <c r="I462">
        <v>0.536715854317768</v>
      </c>
      <c r="J462">
        <v>1.00528333910328</v>
      </c>
      <c r="K462">
        <v>0.681197363043932</v>
      </c>
      <c r="L462">
        <v>2309.8000719733</v>
      </c>
      <c r="M462">
        <v>46.1495727790845</v>
      </c>
      <c r="O462">
        <v>49.9565998324111</v>
      </c>
      <c r="P462">
        <v>-0.0918798858293406</v>
      </c>
      <c r="Q462">
        <v>0.602163090299479</v>
      </c>
      <c r="R462">
        <v>0.525225824304715</v>
      </c>
      <c r="S462" t="s">
        <v>6504</v>
      </c>
      <c r="T462" t="s">
        <v>12060</v>
      </c>
      <c r="U462" t="s">
        <v>12060</v>
      </c>
      <c r="V462" t="s">
        <v>12060</v>
      </c>
      <c r="W462">
        <v>6</v>
      </c>
      <c r="X462" t="s">
        <v>12522</v>
      </c>
      <c r="Y462">
        <v>0.7364744993727257</v>
      </c>
      <c r="Z462">
        <f>HYPERLINK("Melting_Curves/meltCurve_E7EMM4_.pdf", "Melting_Curves/meltCurve_E7EMM4_.pdf")</f>
        <v>0</v>
      </c>
      <c r="AA462" t="s">
        <v>18529</v>
      </c>
      <c r="AB462" t="s">
        <v>24339</v>
      </c>
    </row>
    <row r="463" spans="1:28">
      <c r="A463" t="s">
        <v>489</v>
      </c>
      <c r="B463">
        <v>0.996172204351003</v>
      </c>
      <c r="C463">
        <v>0.791146005412849</v>
      </c>
      <c r="D463">
        <v>0.459238530818749</v>
      </c>
      <c r="E463">
        <v>0.235568646515256</v>
      </c>
      <c r="F463">
        <v>0.167042200042021</v>
      </c>
      <c r="G463">
        <v>0.102997210986363</v>
      </c>
      <c r="H463">
        <v>0.0549517799433282</v>
      </c>
      <c r="I463">
        <v>0.0737531373527007</v>
      </c>
      <c r="J463">
        <v>0.0455064390003172</v>
      </c>
      <c r="K463">
        <v>0.0372801880777717</v>
      </c>
      <c r="L463">
        <v>891.807443519947</v>
      </c>
      <c r="M463">
        <v>19.5612926772435</v>
      </c>
      <c r="N463">
        <v>45.9156230762194</v>
      </c>
      <c r="O463">
        <v>45.1219724600999</v>
      </c>
      <c r="P463">
        <v>-0.101372942190106</v>
      </c>
      <c r="Q463">
        <v>0.0646866548339279</v>
      </c>
      <c r="R463">
        <v>0.992134486748246</v>
      </c>
      <c r="S463" t="s">
        <v>6505</v>
      </c>
      <c r="T463" t="s">
        <v>12060</v>
      </c>
      <c r="U463" t="s">
        <v>12060</v>
      </c>
      <c r="V463" t="s">
        <v>12060</v>
      </c>
      <c r="W463">
        <v>3</v>
      </c>
      <c r="X463" t="s">
        <v>12523</v>
      </c>
      <c r="Y463">
        <v>0.2546949809467788</v>
      </c>
      <c r="Z463">
        <f>HYPERLINK("Melting_Curves/meltCurve_E7EMP6_.pdf", "Melting_Curves/meltCurve_E7EMP6_.pdf")</f>
        <v>0</v>
      </c>
      <c r="AA463" t="s">
        <v>18530</v>
      </c>
      <c r="AB463" t="s">
        <v>24340</v>
      </c>
    </row>
    <row r="464" spans="1:28">
      <c r="A464" t="s">
        <v>490</v>
      </c>
      <c r="B464">
        <v>0.996172204351003</v>
      </c>
      <c r="C464">
        <v>0.747841268428604</v>
      </c>
      <c r="D464">
        <v>0.671671459516327</v>
      </c>
      <c r="E464">
        <v>0.329105305902847</v>
      </c>
      <c r="F464">
        <v>0.158035020600346</v>
      </c>
      <c r="G464">
        <v>0.112405709179909</v>
      </c>
      <c r="H464">
        <v>0.0598387719757784</v>
      </c>
      <c r="I464">
        <v>0.0404684381310431</v>
      </c>
      <c r="J464">
        <v>0.12959399548503</v>
      </c>
      <c r="K464">
        <v>0.0758000633745376</v>
      </c>
      <c r="L464">
        <v>773.132921897997</v>
      </c>
      <c r="M464">
        <v>16.4679119289744</v>
      </c>
      <c r="N464">
        <v>47.3301260186069</v>
      </c>
      <c r="O464">
        <v>46.2719473580247</v>
      </c>
      <c r="P464">
        <v>-0.0834389340437852</v>
      </c>
      <c r="Q464">
        <v>0.0622708720371202</v>
      </c>
      <c r="R464">
        <v>0.981486819585852</v>
      </c>
      <c r="S464" t="s">
        <v>6506</v>
      </c>
      <c r="T464" t="s">
        <v>12060</v>
      </c>
      <c r="U464" t="s">
        <v>12060</v>
      </c>
      <c r="V464" t="s">
        <v>12060</v>
      </c>
      <c r="W464">
        <v>4</v>
      </c>
      <c r="X464" t="s">
        <v>12524</v>
      </c>
      <c r="Y464">
        <v>0.3004591333482458</v>
      </c>
      <c r="Z464">
        <f>HYPERLINK("Melting_Curves/meltCurve_E7EMX7_.pdf", "Melting_Curves/meltCurve_E7EMX7_.pdf")</f>
        <v>0</v>
      </c>
      <c r="AA464" t="s">
        <v>18531</v>
      </c>
      <c r="AB464" t="s">
        <v>24341</v>
      </c>
    </row>
    <row r="465" spans="1:28">
      <c r="A465" t="s">
        <v>491</v>
      </c>
      <c r="B465">
        <v>0.996172204351003</v>
      </c>
      <c r="C465">
        <v>0.775989025254808</v>
      </c>
      <c r="D465">
        <v>0.778109163247365</v>
      </c>
      <c r="E465">
        <v>0.451407687752906</v>
      </c>
      <c r="F465">
        <v>0.466335084504184</v>
      </c>
      <c r="G465">
        <v>0.100036997003285</v>
      </c>
      <c r="H465">
        <v>0.0540012045081876</v>
      </c>
      <c r="I465">
        <v>0.122566016593115</v>
      </c>
      <c r="J465">
        <v>0.134197287655633</v>
      </c>
      <c r="K465">
        <v>0.13420994812141</v>
      </c>
      <c r="L465">
        <v>623.950491477423</v>
      </c>
      <c r="M465">
        <v>12.7038072918497</v>
      </c>
      <c r="N465">
        <v>49.6769052828215</v>
      </c>
      <c r="O465">
        <v>47.9459135786029</v>
      </c>
      <c r="P465">
        <v>-0.0618208982407695</v>
      </c>
      <c r="Q465">
        <v>0.0668980463390072</v>
      </c>
      <c r="R465">
        <v>0.943184207350992</v>
      </c>
      <c r="S465" t="s">
        <v>6507</v>
      </c>
      <c r="T465" t="s">
        <v>12060</v>
      </c>
      <c r="U465" t="s">
        <v>12060</v>
      </c>
      <c r="V465" t="s">
        <v>12060</v>
      </c>
      <c r="W465">
        <v>1</v>
      </c>
      <c r="X465" t="s">
        <v>12525</v>
      </c>
      <c r="Y465">
        <v>0.3813264213428507</v>
      </c>
      <c r="Z465">
        <f>HYPERLINK("Melting_Curves/meltCurve_E7EN41_.pdf", "Melting_Curves/meltCurve_E7EN41_.pdf")</f>
        <v>0</v>
      </c>
      <c r="AA465" t="s">
        <v>18532</v>
      </c>
      <c r="AB465" t="s">
        <v>24342</v>
      </c>
    </row>
    <row r="466" spans="1:28">
      <c r="A466" t="s">
        <v>492</v>
      </c>
      <c r="B466">
        <v>0.996172204351003</v>
      </c>
      <c r="C466">
        <v>0.884305800350876</v>
      </c>
      <c r="D466">
        <v>0.830353558318649</v>
      </c>
      <c r="E466">
        <v>0.586831602250348</v>
      </c>
      <c r="F466">
        <v>0.318291197206776</v>
      </c>
      <c r="G466">
        <v>0.0715764244973838</v>
      </c>
      <c r="H466">
        <v>0.0304221898974457</v>
      </c>
      <c r="I466">
        <v>0.0071876156495638</v>
      </c>
      <c r="J466">
        <v>0.0405170439524705</v>
      </c>
      <c r="K466">
        <v>0.0611890493166335</v>
      </c>
      <c r="L466">
        <v>864.936760427849</v>
      </c>
      <c r="M466">
        <v>17.1796013137067</v>
      </c>
      <c r="N466">
        <v>50.3773350690506</v>
      </c>
      <c r="O466">
        <v>49.6794234364567</v>
      </c>
      <c r="P466">
        <v>-0.086008593728242</v>
      </c>
      <c r="Q466">
        <v>0.00519168304760919</v>
      </c>
      <c r="R466">
        <v>0.990966909569423</v>
      </c>
      <c r="S466" t="s">
        <v>6508</v>
      </c>
      <c r="T466" t="s">
        <v>12060</v>
      </c>
      <c r="U466" t="s">
        <v>12060</v>
      </c>
      <c r="V466" t="s">
        <v>12060</v>
      </c>
      <c r="W466">
        <v>6</v>
      </c>
      <c r="X466" t="s">
        <v>12526</v>
      </c>
      <c r="Y466">
        <v>0.3667067583556169</v>
      </c>
      <c r="Z466">
        <f>HYPERLINK("Melting_Curves/meltCurve_E7EN68_.pdf", "Melting_Curves/meltCurve_E7EN68_.pdf")</f>
        <v>0</v>
      </c>
      <c r="AA466" t="s">
        <v>18533</v>
      </c>
      <c r="AB466" t="s">
        <v>24343</v>
      </c>
    </row>
    <row r="467" spans="1:28">
      <c r="A467" t="s">
        <v>493</v>
      </c>
      <c r="B467">
        <v>0.996172204351003</v>
      </c>
      <c r="C467">
        <v>0.8626551068561</v>
      </c>
      <c r="D467">
        <v>0.809121592044409</v>
      </c>
      <c r="E467">
        <v>0.807319368438055</v>
      </c>
      <c r="F467">
        <v>0.675537931131338</v>
      </c>
      <c r="G467">
        <v>0.457855752081315</v>
      </c>
      <c r="H467">
        <v>0.278231297929595</v>
      </c>
      <c r="I467">
        <v>0.22224513823393</v>
      </c>
      <c r="J467">
        <v>0.393108671437783</v>
      </c>
      <c r="K467">
        <v>0.343560870926742</v>
      </c>
      <c r="L467">
        <v>605.144794367644</v>
      </c>
      <c r="M467">
        <v>11.5034092900638</v>
      </c>
      <c r="N467">
        <v>55.8468714096757</v>
      </c>
      <c r="O467">
        <v>51.0912687581369</v>
      </c>
      <c r="P467">
        <v>-0.0425922951476524</v>
      </c>
      <c r="Q467">
        <v>0.243536680656016</v>
      </c>
      <c r="R467">
        <v>0.920443125996476</v>
      </c>
      <c r="S467" t="s">
        <v>6509</v>
      </c>
      <c r="T467" t="s">
        <v>12060</v>
      </c>
      <c r="U467" t="s">
        <v>12060</v>
      </c>
      <c r="V467" t="s">
        <v>12060</v>
      </c>
      <c r="W467">
        <v>9</v>
      </c>
      <c r="X467" t="s">
        <v>12527</v>
      </c>
      <c r="Y467">
        <v>0.584699345067033</v>
      </c>
      <c r="Z467">
        <f>HYPERLINK("Melting_Curves/meltCurve_E7EN73_.pdf", "Melting_Curves/meltCurve_E7EN73_.pdf")</f>
        <v>0</v>
      </c>
      <c r="AA467" t="s">
        <v>18534</v>
      </c>
      <c r="AB467" t="s">
        <v>24344</v>
      </c>
    </row>
    <row r="468" spans="1:28">
      <c r="A468" t="s">
        <v>494</v>
      </c>
      <c r="B468">
        <v>0.996172204351003</v>
      </c>
      <c r="C468">
        <v>0.732547249222961</v>
      </c>
      <c r="D468">
        <v>0.60123405405649</v>
      </c>
      <c r="E468">
        <v>0.237693349070173</v>
      </c>
      <c r="F468">
        <v>0</v>
      </c>
      <c r="G468">
        <v>0.163527058794053</v>
      </c>
      <c r="H468">
        <v>0</v>
      </c>
      <c r="I468">
        <v>0.124132263209733</v>
      </c>
      <c r="J468">
        <v>0</v>
      </c>
      <c r="K468">
        <v>0</v>
      </c>
      <c r="L468">
        <v>861.546555801783</v>
      </c>
      <c r="M468">
        <v>18.6401186763515</v>
      </c>
      <c r="N468">
        <v>46.373417752759</v>
      </c>
      <c r="O468">
        <v>45.697904259996</v>
      </c>
      <c r="P468">
        <v>-0.09892995237979731</v>
      </c>
      <c r="Q468">
        <v>0.0298994918152202</v>
      </c>
      <c r="R468">
        <v>0.959816054895034</v>
      </c>
      <c r="S468" t="s">
        <v>6510</v>
      </c>
      <c r="T468" t="s">
        <v>12060</v>
      </c>
      <c r="U468" t="s">
        <v>12060</v>
      </c>
      <c r="V468" t="s">
        <v>12060</v>
      </c>
      <c r="W468">
        <v>1</v>
      </c>
      <c r="X468" t="s">
        <v>12528</v>
      </c>
      <c r="Y468">
        <v>0.248364357166706</v>
      </c>
      <c r="Z468">
        <f>HYPERLINK("Melting_Curves/meltCurve_E7EN86_.pdf", "Melting_Curves/meltCurve_E7EN86_.pdf")</f>
        <v>0</v>
      </c>
      <c r="AA468" t="s">
        <v>18535</v>
      </c>
      <c r="AB468" t="s">
        <v>24345</v>
      </c>
    </row>
    <row r="469" spans="1:28">
      <c r="A469" t="s">
        <v>495</v>
      </c>
      <c r="B469">
        <v>0.996172204351003</v>
      </c>
      <c r="C469">
        <v>0.9765891258189739</v>
      </c>
      <c r="D469">
        <v>0.9756195753356109</v>
      </c>
      <c r="E469">
        <v>0.810626137534753</v>
      </c>
      <c r="F469">
        <v>0.561322732321887</v>
      </c>
      <c r="G469">
        <v>0.288405327995223</v>
      </c>
      <c r="H469">
        <v>0.168776907746843</v>
      </c>
      <c r="I469">
        <v>0.141337655376694</v>
      </c>
      <c r="J469">
        <v>0.391127163994088</v>
      </c>
      <c r="K469">
        <v>0.345420756554077</v>
      </c>
      <c r="L469">
        <v>1430.2658718427</v>
      </c>
      <c r="M469">
        <v>27.508811610567</v>
      </c>
      <c r="N469">
        <v>53.3803319784712</v>
      </c>
      <c r="O469">
        <v>51.7205852755781</v>
      </c>
      <c r="P469">
        <v>-0.0990105137012094</v>
      </c>
      <c r="Q469">
        <v>0.255390036002781</v>
      </c>
      <c r="R469">
        <v>0.948997166298864</v>
      </c>
      <c r="S469" t="s">
        <v>6511</v>
      </c>
      <c r="T469" t="s">
        <v>12060</v>
      </c>
      <c r="U469" t="s">
        <v>12060</v>
      </c>
      <c r="V469" t="s">
        <v>12060</v>
      </c>
      <c r="W469">
        <v>5</v>
      </c>
      <c r="X469" t="s">
        <v>12529</v>
      </c>
      <c r="Y469">
        <v>0.5587045856381204</v>
      </c>
      <c r="Z469">
        <f>HYPERLINK("Melting_Curves/meltCurve_E7ENA9_.pdf", "Melting_Curves/meltCurve_E7ENA9_.pdf")</f>
        <v>0</v>
      </c>
      <c r="AA469" t="s">
        <v>18536</v>
      </c>
      <c r="AB469" t="s">
        <v>24346</v>
      </c>
    </row>
    <row r="470" spans="1:28">
      <c r="A470" t="s">
        <v>496</v>
      </c>
      <c r="B470">
        <v>0.996172204351003</v>
      </c>
      <c r="C470">
        <v>0.801924562524142</v>
      </c>
      <c r="D470">
        <v>0.588184361481207</v>
      </c>
      <c r="E470">
        <v>0.336460651656375</v>
      </c>
      <c r="F470">
        <v>0.243752599136599</v>
      </c>
      <c r="G470">
        <v>0.161889000708593</v>
      </c>
      <c r="H470">
        <v>0.0433291596886893</v>
      </c>
      <c r="I470">
        <v>0.0900570645793952</v>
      </c>
      <c r="J470">
        <v>0.0610971365490885</v>
      </c>
      <c r="K470">
        <v>0.0889225138014427</v>
      </c>
      <c r="L470">
        <v>705.976602257775</v>
      </c>
      <c r="M470">
        <v>15.0504983721201</v>
      </c>
      <c r="N470">
        <v>47.3654831753362</v>
      </c>
      <c r="O470">
        <v>46.1024527322284</v>
      </c>
      <c r="P470">
        <v>-0.0760919628160419</v>
      </c>
      <c r="Q470">
        <v>0.0677580801364101</v>
      </c>
      <c r="R470">
        <v>0.98993396997038</v>
      </c>
      <c r="S470" t="s">
        <v>6512</v>
      </c>
      <c r="T470" t="s">
        <v>12060</v>
      </c>
      <c r="U470" t="s">
        <v>12060</v>
      </c>
      <c r="V470" t="s">
        <v>12060</v>
      </c>
      <c r="W470">
        <v>2</v>
      </c>
      <c r="X470" t="s">
        <v>12530</v>
      </c>
      <c r="Y470">
        <v>0.3076986177423279</v>
      </c>
      <c r="Z470">
        <f>HYPERLINK("Melting_Curves/meltCurve_E7ENB8_.pdf", "Melting_Curves/meltCurve_E7ENB8_.pdf")</f>
        <v>0</v>
      </c>
      <c r="AA470" t="s">
        <v>18537</v>
      </c>
      <c r="AB470" t="s">
        <v>24347</v>
      </c>
    </row>
    <row r="471" spans="1:28">
      <c r="A471" t="s">
        <v>497</v>
      </c>
      <c r="B471">
        <v>0.996172204351003</v>
      </c>
      <c r="C471">
        <v>0.970099180288695</v>
      </c>
      <c r="D471">
        <v>0.776548706253641</v>
      </c>
      <c r="E471">
        <v>1.2090029460606</v>
      </c>
      <c r="F471">
        <v>1.1662928045012</v>
      </c>
      <c r="G471">
        <v>0.849237130389797</v>
      </c>
      <c r="H471">
        <v>0.436009891410878</v>
      </c>
      <c r="I471">
        <v>0.61400669719921</v>
      </c>
      <c r="J471">
        <v>2.44867041136102</v>
      </c>
      <c r="K471">
        <v>1.70672404010318</v>
      </c>
      <c r="L471">
        <v>5123.94041059417</v>
      </c>
      <c r="M471">
        <v>78.6934186058791</v>
      </c>
      <c r="O471">
        <v>65.07070195371701</v>
      </c>
      <c r="P471">
        <v>0.151169138731365</v>
      </c>
      <c r="Q471">
        <v>1.5</v>
      </c>
      <c r="R471">
        <v>0.436197512069563</v>
      </c>
      <c r="S471" t="s">
        <v>6513</v>
      </c>
      <c r="T471" t="s">
        <v>12060</v>
      </c>
      <c r="U471" t="s">
        <v>12060</v>
      </c>
      <c r="V471" t="s">
        <v>12060</v>
      </c>
      <c r="W471">
        <v>6</v>
      </c>
      <c r="X471" t="s">
        <v>12531</v>
      </c>
      <c r="Y471">
        <v>1.080944542453104</v>
      </c>
      <c r="Z471">
        <f>HYPERLINK("Melting_Curves/meltCurve_E7ENF1_.pdf", "Melting_Curves/meltCurve_E7ENF1_.pdf")</f>
        <v>0</v>
      </c>
      <c r="AA471" t="s">
        <v>18538</v>
      </c>
      <c r="AB471" t="s">
        <v>24348</v>
      </c>
    </row>
    <row r="472" spans="1:28">
      <c r="A472" t="s">
        <v>498</v>
      </c>
      <c r="B472">
        <v>0.996172204351003</v>
      </c>
      <c r="C472">
        <v>0.743984657315221</v>
      </c>
      <c r="D472">
        <v>0.691388348925386</v>
      </c>
      <c r="E472">
        <v>0.550914567709782</v>
      </c>
      <c r="F472">
        <v>0.21397136390029</v>
      </c>
      <c r="G472">
        <v>0.0753582006761141</v>
      </c>
      <c r="H472">
        <v>0.0487319915915693</v>
      </c>
      <c r="I472">
        <v>0.0186524695760307</v>
      </c>
      <c r="J472">
        <v>0.13103913819378</v>
      </c>
      <c r="K472">
        <v>0.07596303930554869</v>
      </c>
      <c r="L472">
        <v>652.250359643806</v>
      </c>
      <c r="M472">
        <v>13.4358528413122</v>
      </c>
      <c r="N472">
        <v>48.7251078828507</v>
      </c>
      <c r="O472">
        <v>47.5079511658482</v>
      </c>
      <c r="P472">
        <v>-0.069005822717741</v>
      </c>
      <c r="Q472">
        <v>0.0241584153139577</v>
      </c>
      <c r="R472">
        <v>0.960806161367457</v>
      </c>
      <c r="S472" t="s">
        <v>6514</v>
      </c>
      <c r="T472" t="s">
        <v>12060</v>
      </c>
      <c r="U472" t="s">
        <v>12060</v>
      </c>
      <c r="V472" t="s">
        <v>12060</v>
      </c>
      <c r="W472">
        <v>5</v>
      </c>
      <c r="X472" t="s">
        <v>12532</v>
      </c>
      <c r="Y472">
        <v>0.332288306195616</v>
      </c>
      <c r="Z472">
        <f>HYPERLINK("Melting_Curves/meltCurve_E7ENK0_.pdf", "Melting_Curves/meltCurve_E7ENK0_.pdf")</f>
        <v>0</v>
      </c>
      <c r="AA472" t="s">
        <v>18539</v>
      </c>
      <c r="AB472" t="s">
        <v>24349</v>
      </c>
    </row>
    <row r="473" spans="1:28">
      <c r="A473" t="s">
        <v>499</v>
      </c>
      <c r="B473">
        <v>0.996172204351003</v>
      </c>
      <c r="C473">
        <v>0.878620808731254</v>
      </c>
      <c r="D473">
        <v>0.697550859286177</v>
      </c>
      <c r="E473">
        <v>0.645216139091991</v>
      </c>
      <c r="F473">
        <v>0.267538503856156</v>
      </c>
      <c r="G473">
        <v>0.122205854212039</v>
      </c>
      <c r="H473">
        <v>0.0665093048784382</v>
      </c>
      <c r="I473">
        <v>0.0283096233157738</v>
      </c>
      <c r="J473">
        <v>0.132649261952214</v>
      </c>
      <c r="K473">
        <v>0.230102293870949</v>
      </c>
      <c r="L473">
        <v>788.0195174033501</v>
      </c>
      <c r="M473">
        <v>16.0002352232354</v>
      </c>
      <c r="N473">
        <v>49.8352387339517</v>
      </c>
      <c r="O473">
        <v>48.5004349867387</v>
      </c>
      <c r="P473">
        <v>-0.0754220563797621</v>
      </c>
      <c r="Q473">
        <v>0.08558450891841241</v>
      </c>
      <c r="R473">
        <v>0.949468252916264</v>
      </c>
      <c r="S473" t="s">
        <v>6515</v>
      </c>
      <c r="T473" t="s">
        <v>12060</v>
      </c>
      <c r="U473" t="s">
        <v>12060</v>
      </c>
      <c r="V473" t="s">
        <v>12060</v>
      </c>
      <c r="W473">
        <v>11</v>
      </c>
      <c r="X473" t="s">
        <v>12533</v>
      </c>
      <c r="Y473">
        <v>0.3873539620414549</v>
      </c>
      <c r="Z473">
        <f>HYPERLINK("Melting_Curves/meltCurve_E7ENQ1_.pdf", "Melting_Curves/meltCurve_E7ENQ1_.pdf")</f>
        <v>0</v>
      </c>
      <c r="AA473" t="s">
        <v>18540</v>
      </c>
      <c r="AB473" t="s">
        <v>24350</v>
      </c>
    </row>
    <row r="474" spans="1:28">
      <c r="A474" t="s">
        <v>500</v>
      </c>
      <c r="B474">
        <v>0.996172204351003</v>
      </c>
      <c r="C474">
        <v>0.992052369681526</v>
      </c>
      <c r="D474">
        <v>0.902198037551578</v>
      </c>
      <c r="E474">
        <v>0.662924389189512</v>
      </c>
      <c r="F474">
        <v>0.307900872595717</v>
      </c>
      <c r="G474">
        <v>0.0935653452225402</v>
      </c>
      <c r="H474">
        <v>0.0378213806612608</v>
      </c>
      <c r="I474">
        <v>0.0282593419848462</v>
      </c>
      <c r="J474">
        <v>0.0507459855290334</v>
      </c>
      <c r="K474">
        <v>0.0429050573854282</v>
      </c>
      <c r="L474">
        <v>1154.19622932108</v>
      </c>
      <c r="M474">
        <v>22.6564987472097</v>
      </c>
      <c r="N474">
        <v>51.0713868615786</v>
      </c>
      <c r="O474">
        <v>50.5513767462092</v>
      </c>
      <c r="P474">
        <v>-0.108953820593707</v>
      </c>
      <c r="Q474">
        <v>0.02762440073801</v>
      </c>
      <c r="R474">
        <v>0.998931033975369</v>
      </c>
      <c r="S474" t="s">
        <v>6516</v>
      </c>
      <c r="T474" t="s">
        <v>12060</v>
      </c>
      <c r="U474" t="s">
        <v>12060</v>
      </c>
      <c r="V474" t="s">
        <v>12060</v>
      </c>
      <c r="W474">
        <v>42</v>
      </c>
      <c r="X474" t="s">
        <v>12534</v>
      </c>
      <c r="Y474">
        <v>0.3929644689553824</v>
      </c>
      <c r="Z474">
        <f>HYPERLINK("Melting_Curves/meltCurve_E7ENR4_.pdf", "Melting_Curves/meltCurve_E7ENR4_.pdf")</f>
        <v>0</v>
      </c>
      <c r="AA474" t="s">
        <v>18541</v>
      </c>
      <c r="AB474" t="s">
        <v>24351</v>
      </c>
    </row>
    <row r="475" spans="1:28">
      <c r="A475" t="s">
        <v>501</v>
      </c>
      <c r="B475">
        <v>0.996172204351003</v>
      </c>
      <c r="C475">
        <v>0.923593028812879</v>
      </c>
      <c r="D475">
        <v>0.73779438705652</v>
      </c>
      <c r="E475">
        <v>0.589852557230067</v>
      </c>
      <c r="F475">
        <v>0.291969382847307</v>
      </c>
      <c r="G475">
        <v>0.0823172175217146</v>
      </c>
      <c r="H475">
        <v>0.0378597738746435</v>
      </c>
      <c r="I475">
        <v>0.0231630804965656</v>
      </c>
      <c r="J475">
        <v>0.0469717983193454</v>
      </c>
      <c r="K475">
        <v>0.0361272468006844</v>
      </c>
      <c r="L475">
        <v>777.989239580999</v>
      </c>
      <c r="M475">
        <v>15.5559353378756</v>
      </c>
      <c r="N475">
        <v>50.0123696893931</v>
      </c>
      <c r="O475">
        <v>49.2077568743277</v>
      </c>
      <c r="P475">
        <v>-0.0790388538030963</v>
      </c>
      <c r="Q475">
        <v>0</v>
      </c>
      <c r="R475">
        <v>0.991736249035833</v>
      </c>
      <c r="S475" t="s">
        <v>6517</v>
      </c>
      <c r="T475" t="s">
        <v>12060</v>
      </c>
      <c r="U475" t="s">
        <v>12060</v>
      </c>
      <c r="V475" t="s">
        <v>12060</v>
      </c>
      <c r="W475">
        <v>15</v>
      </c>
      <c r="X475" t="s">
        <v>12535</v>
      </c>
      <c r="Y475">
        <v>0.3560836996027827</v>
      </c>
      <c r="Z475">
        <f>HYPERLINK("Melting_Curves/meltCurve_E7EP87_.pdf", "Melting_Curves/meltCurve_E7EP87_.pdf")</f>
        <v>0</v>
      </c>
      <c r="AA475" t="s">
        <v>18542</v>
      </c>
      <c r="AB475" t="s">
        <v>24352</v>
      </c>
    </row>
    <row r="476" spans="1:28">
      <c r="A476" t="s">
        <v>502</v>
      </c>
      <c r="B476">
        <v>0.996172204351003</v>
      </c>
      <c r="C476">
        <v>0.851897210918985</v>
      </c>
      <c r="D476">
        <v>0.770225610970987</v>
      </c>
      <c r="E476">
        <v>0.851390949522846</v>
      </c>
      <c r="F476">
        <v>1.07870071117357</v>
      </c>
      <c r="G476">
        <v>2.59217047500173</v>
      </c>
      <c r="H476">
        <v>1.90840161010014</v>
      </c>
      <c r="I476">
        <v>0.583722312312186</v>
      </c>
      <c r="J476">
        <v>4.43718958021138</v>
      </c>
      <c r="K476">
        <v>5.30084195970967</v>
      </c>
      <c r="L476">
        <v>13389.2492658941</v>
      </c>
      <c r="M476">
        <v>250</v>
      </c>
      <c r="O476">
        <v>53.5535850915769</v>
      </c>
      <c r="P476">
        <v>0.583527860614043</v>
      </c>
      <c r="Q476">
        <v>1.5</v>
      </c>
      <c r="R476">
        <v>-0.008046507906342759</v>
      </c>
      <c r="S476" t="s">
        <v>6518</v>
      </c>
      <c r="T476" t="s">
        <v>12060</v>
      </c>
      <c r="U476" t="s">
        <v>12060</v>
      </c>
      <c r="V476" t="s">
        <v>12060</v>
      </c>
      <c r="W476">
        <v>8</v>
      </c>
      <c r="X476" t="s">
        <v>12536</v>
      </c>
      <c r="Y476">
        <v>1.274003053092241</v>
      </c>
      <c r="Z476">
        <f>HYPERLINK("Melting_Curves/meltCurve_E7EPB3_.pdf", "Melting_Curves/meltCurve_E7EPB3_.pdf")</f>
        <v>0</v>
      </c>
      <c r="AA476" t="s">
        <v>18543</v>
      </c>
      <c r="AB476" t="s">
        <v>24353</v>
      </c>
    </row>
    <row r="477" spans="1:28">
      <c r="A477" t="s">
        <v>503</v>
      </c>
      <c r="B477">
        <v>0.996172204351003</v>
      </c>
      <c r="C477">
        <v>1.07565559307495</v>
      </c>
      <c r="D477">
        <v>0.921762920070705</v>
      </c>
      <c r="E477">
        <v>0.547635776590258</v>
      </c>
      <c r="F477">
        <v>0.232011299296813</v>
      </c>
      <c r="G477">
        <v>0.0987874489629514</v>
      </c>
      <c r="H477">
        <v>0.0431732587680985</v>
      </c>
      <c r="I477">
        <v>0.0220723733501254</v>
      </c>
      <c r="J477">
        <v>0.0668085040733893</v>
      </c>
      <c r="K477">
        <v>0.0337442896875183</v>
      </c>
      <c r="L477">
        <v>1299.99448121797</v>
      </c>
      <c r="M477">
        <v>26.0017611497945</v>
      </c>
      <c r="N477">
        <v>50.1738749064362</v>
      </c>
      <c r="O477">
        <v>49.7034885123305</v>
      </c>
      <c r="P477">
        <v>-0.125039813266773</v>
      </c>
      <c r="Q477">
        <v>0.0439350024315702</v>
      </c>
      <c r="R477">
        <v>0.993919248095955</v>
      </c>
      <c r="S477" t="s">
        <v>6519</v>
      </c>
      <c r="T477" t="s">
        <v>12060</v>
      </c>
      <c r="U477" t="s">
        <v>12060</v>
      </c>
      <c r="V477" t="s">
        <v>12060</v>
      </c>
      <c r="W477">
        <v>10</v>
      </c>
      <c r="X477" t="s">
        <v>12537</v>
      </c>
      <c r="Y477">
        <v>0.3704034871087345</v>
      </c>
      <c r="Z477">
        <f>HYPERLINK("Melting_Curves/meltCurve_E7EPD0_.pdf", "Melting_Curves/meltCurve_E7EPD0_.pdf")</f>
        <v>0</v>
      </c>
      <c r="AA477" t="s">
        <v>18544</v>
      </c>
      <c r="AB477" t="s">
        <v>24354</v>
      </c>
    </row>
    <row r="478" spans="1:28">
      <c r="A478" t="s">
        <v>504</v>
      </c>
      <c r="B478">
        <v>0.996172204351003</v>
      </c>
      <c r="C478">
        <v>0.925124208531965</v>
      </c>
      <c r="D478">
        <v>0.451460986660138</v>
      </c>
      <c r="E478">
        <v>0.290907792453712</v>
      </c>
      <c r="F478">
        <v>0.230962369615998</v>
      </c>
      <c r="G478">
        <v>0.0985603022322448</v>
      </c>
      <c r="H478">
        <v>0.0608850066557175</v>
      </c>
      <c r="I478">
        <v>0.0432269878824551</v>
      </c>
      <c r="J478">
        <v>0.0616824134288427</v>
      </c>
      <c r="K478">
        <v>0.053749661621801</v>
      </c>
      <c r="L478">
        <v>943.941139935589</v>
      </c>
      <c r="M478">
        <v>20.4563756388233</v>
      </c>
      <c r="N478">
        <v>46.5148489766764</v>
      </c>
      <c r="O478">
        <v>45.7099216949776</v>
      </c>
      <c r="P478">
        <v>-0.103468469792046</v>
      </c>
      <c r="Q478">
        <v>0.0752232670167106</v>
      </c>
      <c r="R478">
        <v>0.972527715423308</v>
      </c>
      <c r="S478" t="s">
        <v>6520</v>
      </c>
      <c r="T478" t="s">
        <v>12060</v>
      </c>
      <c r="U478" t="s">
        <v>12060</v>
      </c>
      <c r="V478" t="s">
        <v>12060</v>
      </c>
      <c r="W478">
        <v>11</v>
      </c>
      <c r="X478" t="s">
        <v>12538</v>
      </c>
      <c r="Y478">
        <v>0.2780664220224474</v>
      </c>
      <c r="Z478">
        <f>HYPERLINK("Melting_Curves/meltCurve_E7EPL4_.pdf", "Melting_Curves/meltCurve_E7EPL4_.pdf")</f>
        <v>0</v>
      </c>
      <c r="AA478" t="s">
        <v>18545</v>
      </c>
      <c r="AB478" t="s">
        <v>24355</v>
      </c>
    </row>
    <row r="479" spans="1:28">
      <c r="A479" t="s">
        <v>505</v>
      </c>
      <c r="B479">
        <v>0.996172204351003</v>
      </c>
      <c r="C479">
        <v>0.916313634320442</v>
      </c>
      <c r="D479">
        <v>0.878053098066895</v>
      </c>
      <c r="E479">
        <v>0.999495358156216</v>
      </c>
      <c r="F479">
        <v>0.790690904733325</v>
      </c>
      <c r="G479">
        <v>0.62562586733174</v>
      </c>
      <c r="H479">
        <v>0.390263841978842</v>
      </c>
      <c r="I479">
        <v>0.269680827755664</v>
      </c>
      <c r="J479">
        <v>1.05787984102455</v>
      </c>
      <c r="K479">
        <v>0.976411428749514</v>
      </c>
      <c r="L479">
        <v>13273.3019106673</v>
      </c>
      <c r="M479">
        <v>250</v>
      </c>
      <c r="O479">
        <v>53.089813332789</v>
      </c>
      <c r="P479">
        <v>-0.395588675780813</v>
      </c>
      <c r="Q479">
        <v>0.6639723580210209</v>
      </c>
      <c r="R479">
        <v>0.248652294627962</v>
      </c>
      <c r="S479" t="s">
        <v>6521</v>
      </c>
      <c r="T479" t="s">
        <v>12060</v>
      </c>
      <c r="U479" t="s">
        <v>12060</v>
      </c>
      <c r="V479" t="s">
        <v>12060</v>
      </c>
      <c r="W479">
        <v>68</v>
      </c>
      <c r="X479" t="s">
        <v>12539</v>
      </c>
      <c r="Y479">
        <v>0.8106596579919226</v>
      </c>
      <c r="Z479">
        <f>HYPERLINK("Melting_Curves/meltCurve_E7EPN9_.pdf", "Melting_Curves/meltCurve_E7EPN9_.pdf")</f>
        <v>0</v>
      </c>
      <c r="AA479" t="s">
        <v>18546</v>
      </c>
      <c r="AB479" t="s">
        <v>24356</v>
      </c>
    </row>
    <row r="480" spans="1:28">
      <c r="A480" t="s">
        <v>506</v>
      </c>
      <c r="B480">
        <v>0.996172204351003</v>
      </c>
      <c r="C480">
        <v>0.870124439041957</v>
      </c>
      <c r="D480">
        <v>0.772417375607599</v>
      </c>
      <c r="E480">
        <v>0.848289344691827</v>
      </c>
      <c r="F480">
        <v>0.71349605387281</v>
      </c>
      <c r="G480">
        <v>0.298690033636113</v>
      </c>
      <c r="H480">
        <v>0.130417571321592</v>
      </c>
      <c r="I480">
        <v>0.108610573256267</v>
      </c>
      <c r="J480">
        <v>0.147855605556117</v>
      </c>
      <c r="K480">
        <v>0.09424252178346811</v>
      </c>
      <c r="L480">
        <v>841.746769916842</v>
      </c>
      <c r="M480">
        <v>15.5100313320854</v>
      </c>
      <c r="N480">
        <v>54.6028296054818</v>
      </c>
      <c r="O480">
        <v>53.3929468614689</v>
      </c>
      <c r="P480">
        <v>-0.06936317527144251</v>
      </c>
      <c r="Q480">
        <v>0.0449597127440272</v>
      </c>
      <c r="R480">
        <v>0.943797122929607</v>
      </c>
      <c r="S480" t="s">
        <v>6522</v>
      </c>
      <c r="T480" t="s">
        <v>12060</v>
      </c>
      <c r="U480" t="s">
        <v>12060</v>
      </c>
      <c r="V480" t="s">
        <v>12060</v>
      </c>
      <c r="W480">
        <v>9</v>
      </c>
      <c r="X480" t="s">
        <v>12540</v>
      </c>
      <c r="Y480">
        <v>0.5178056061206648</v>
      </c>
      <c r="Z480">
        <f>HYPERLINK("Melting_Curves/meltCurve_E7EPT4_.pdf", "Melting_Curves/meltCurve_E7EPT4_.pdf")</f>
        <v>0</v>
      </c>
      <c r="AA480" t="s">
        <v>18547</v>
      </c>
      <c r="AB480" t="s">
        <v>24357</v>
      </c>
    </row>
    <row r="481" spans="1:28">
      <c r="A481" t="s">
        <v>507</v>
      </c>
      <c r="B481">
        <v>0.996172204351003</v>
      </c>
      <c r="C481">
        <v>0.996777378252977</v>
      </c>
      <c r="D481">
        <v>0.843172508051879</v>
      </c>
      <c r="E481">
        <v>0.91749676815701</v>
      </c>
      <c r="F481">
        <v>0.8167597968253399</v>
      </c>
      <c r="G481">
        <v>0.418548693652933</v>
      </c>
      <c r="H481">
        <v>0.323964353645222</v>
      </c>
      <c r="I481">
        <v>0.50024045093703</v>
      </c>
      <c r="J481">
        <v>1.07947915761854</v>
      </c>
      <c r="K481">
        <v>0.759548314321761</v>
      </c>
      <c r="L481">
        <v>13304.7632242937</v>
      </c>
      <c r="M481">
        <v>250</v>
      </c>
      <c r="O481">
        <v>53.2156636795362</v>
      </c>
      <c r="P481">
        <v>-0.450576828307091</v>
      </c>
      <c r="Q481">
        <v>0.616356199148728</v>
      </c>
      <c r="R481">
        <v>0.350456512590807</v>
      </c>
      <c r="S481" t="s">
        <v>6523</v>
      </c>
      <c r="T481" t="s">
        <v>12060</v>
      </c>
      <c r="U481" t="s">
        <v>12060</v>
      </c>
      <c r="V481" t="s">
        <v>12060</v>
      </c>
      <c r="W481">
        <v>6</v>
      </c>
      <c r="X481" t="s">
        <v>12541</v>
      </c>
      <c r="Y481">
        <v>0.7854389541838337</v>
      </c>
      <c r="Z481">
        <f>HYPERLINK("Melting_Curves/meltCurve_E7EPV7_.pdf", "Melting_Curves/meltCurve_E7EPV7_.pdf")</f>
        <v>0</v>
      </c>
      <c r="AA481" t="s">
        <v>18548</v>
      </c>
      <c r="AB481" t="s">
        <v>24358</v>
      </c>
    </row>
    <row r="482" spans="1:28">
      <c r="A482" t="s">
        <v>508</v>
      </c>
      <c r="B482">
        <v>0.996172204351003</v>
      </c>
      <c r="C482">
        <v>0.703637484183842</v>
      </c>
      <c r="D482">
        <v>0.557117507485934</v>
      </c>
      <c r="E482">
        <v>0.517194160918206</v>
      </c>
      <c r="F482">
        <v>0.266334633684212</v>
      </c>
      <c r="G482">
        <v>0.19762418743563</v>
      </c>
      <c r="H482">
        <v>0.0839457172979788</v>
      </c>
      <c r="I482">
        <v>0.121568089026168</v>
      </c>
      <c r="J482">
        <v>0.268909637947546</v>
      </c>
      <c r="K482">
        <v>0.196687978966441</v>
      </c>
      <c r="L482">
        <v>603.1655431077399</v>
      </c>
      <c r="M482">
        <v>13.0067018927579</v>
      </c>
      <c r="N482">
        <v>47.6835146450888</v>
      </c>
      <c r="O482">
        <v>45.3183128413627</v>
      </c>
      <c r="P482">
        <v>-0.0609828924084986</v>
      </c>
      <c r="Q482">
        <v>0.150236622907636</v>
      </c>
      <c r="R482">
        <v>0.929934944349275</v>
      </c>
      <c r="S482" t="s">
        <v>6524</v>
      </c>
      <c r="T482" t="s">
        <v>12060</v>
      </c>
      <c r="U482" t="s">
        <v>12060</v>
      </c>
      <c r="V482" t="s">
        <v>12060</v>
      </c>
      <c r="W482">
        <v>6</v>
      </c>
      <c r="X482" t="s">
        <v>12542</v>
      </c>
      <c r="Y482">
        <v>0.3629165332107723</v>
      </c>
      <c r="Z482">
        <f>HYPERLINK("Melting_Curves/meltCurve_E7EPW2_.pdf", "Melting_Curves/meltCurve_E7EPW2_.pdf")</f>
        <v>0</v>
      </c>
      <c r="AA482" t="s">
        <v>18549</v>
      </c>
      <c r="AB482" t="s">
        <v>24359</v>
      </c>
    </row>
    <row r="483" spans="1:28">
      <c r="A483" t="s">
        <v>509</v>
      </c>
      <c r="B483">
        <v>0.996172204351003</v>
      </c>
      <c r="C483">
        <v>0.707550556945421</v>
      </c>
      <c r="D483">
        <v>0.819692149467141</v>
      </c>
      <c r="E483">
        <v>0.651632010605486</v>
      </c>
      <c r="F483">
        <v>0.342366464939229</v>
      </c>
      <c r="G483">
        <v>0.199469962718102</v>
      </c>
      <c r="H483">
        <v>0.0308880557132617</v>
      </c>
      <c r="I483">
        <v>0.0260576495994565</v>
      </c>
      <c r="J483">
        <v>0.127422641699504</v>
      </c>
      <c r="K483">
        <v>0.129510636319109</v>
      </c>
      <c r="L483">
        <v>626.985963788124</v>
      </c>
      <c r="M483">
        <v>12.4371579646531</v>
      </c>
      <c r="N483">
        <v>50.6037755682214</v>
      </c>
      <c r="O483">
        <v>49.1622181073728</v>
      </c>
      <c r="P483">
        <v>-0.061804909739152</v>
      </c>
      <c r="Q483">
        <v>0.0229827804377976</v>
      </c>
      <c r="R483">
        <v>0.93752349923468</v>
      </c>
      <c r="S483" t="s">
        <v>6525</v>
      </c>
      <c r="T483" t="s">
        <v>12060</v>
      </c>
      <c r="U483" t="s">
        <v>12060</v>
      </c>
      <c r="V483" t="s">
        <v>12060</v>
      </c>
      <c r="W483">
        <v>3</v>
      </c>
      <c r="X483" t="s">
        <v>12543</v>
      </c>
      <c r="Y483">
        <v>0.3933348339273722</v>
      </c>
      <c r="Z483">
        <f>HYPERLINK("Melting_Curves/meltCurve_E7EPW5_.pdf", "Melting_Curves/meltCurve_E7EPW5_.pdf")</f>
        <v>0</v>
      </c>
      <c r="AA483" t="s">
        <v>18550</v>
      </c>
      <c r="AB483" t="s">
        <v>24360</v>
      </c>
    </row>
    <row r="484" spans="1:28">
      <c r="A484" t="s">
        <v>510</v>
      </c>
      <c r="B484">
        <v>0.996172204351003</v>
      </c>
      <c r="C484">
        <v>0.857225505212363</v>
      </c>
      <c r="D484">
        <v>0.669045202559402</v>
      </c>
      <c r="E484">
        <v>0.34417227389445</v>
      </c>
      <c r="F484">
        <v>0.226142055064253</v>
      </c>
      <c r="G484">
        <v>0.154938131391446</v>
      </c>
      <c r="H484">
        <v>0.0560609909086423</v>
      </c>
      <c r="I484">
        <v>0.0599841577851922</v>
      </c>
      <c r="J484">
        <v>0.163103883346969</v>
      </c>
      <c r="K484">
        <v>0.187840708008097</v>
      </c>
      <c r="L484">
        <v>908.764035491533</v>
      </c>
      <c r="M484">
        <v>19.3111693448665</v>
      </c>
      <c r="N484">
        <v>47.7187722524254</v>
      </c>
      <c r="O484">
        <v>46.5630665031169</v>
      </c>
      <c r="P484">
        <v>-0.0915381603526568</v>
      </c>
      <c r="Q484">
        <v>0.117166230854769</v>
      </c>
      <c r="R484">
        <v>0.983056959963721</v>
      </c>
      <c r="S484" t="s">
        <v>6526</v>
      </c>
      <c r="T484" t="s">
        <v>12060</v>
      </c>
      <c r="U484" t="s">
        <v>12060</v>
      </c>
      <c r="V484" t="s">
        <v>12060</v>
      </c>
      <c r="W484">
        <v>4</v>
      </c>
      <c r="X484" t="s">
        <v>12544</v>
      </c>
      <c r="Y484">
        <v>0.3388248440765499</v>
      </c>
      <c r="Z484">
        <f>HYPERLINK("Melting_Curves/meltCurve_E7EPY1_.pdf", "Melting_Curves/meltCurve_E7EPY1_.pdf")</f>
        <v>0</v>
      </c>
      <c r="AA484" t="s">
        <v>18551</v>
      </c>
      <c r="AB484" t="s">
        <v>24361</v>
      </c>
    </row>
    <row r="485" spans="1:28">
      <c r="A485" t="s">
        <v>511</v>
      </c>
      <c r="B485">
        <v>0.996172204351003</v>
      </c>
      <c r="C485">
        <v>0.969025856202072</v>
      </c>
      <c r="D485">
        <v>0.902729189073377</v>
      </c>
      <c r="E485">
        <v>0.824466623792569</v>
      </c>
      <c r="F485">
        <v>0.530870991566339</v>
      </c>
      <c r="G485">
        <v>0.177264357341932</v>
      </c>
      <c r="H485">
        <v>0.0521081462843529</v>
      </c>
      <c r="I485">
        <v>0.0345031067597801</v>
      </c>
      <c r="J485">
        <v>0.09116349519640141</v>
      </c>
      <c r="K485">
        <v>0.118601587846003</v>
      </c>
      <c r="L485">
        <v>1277.20165177706</v>
      </c>
      <c r="M485">
        <v>24.1666843466971</v>
      </c>
      <c r="N485">
        <v>53.1193925343833</v>
      </c>
      <c r="O485">
        <v>52.491796881197</v>
      </c>
      <c r="P485">
        <v>-0.10845371006558</v>
      </c>
      <c r="Q485">
        <v>0.0577370984647025</v>
      </c>
      <c r="R485">
        <v>0.989707637298414</v>
      </c>
      <c r="S485" t="s">
        <v>6527</v>
      </c>
      <c r="T485" t="s">
        <v>12060</v>
      </c>
      <c r="U485" t="s">
        <v>12060</v>
      </c>
      <c r="V485" t="s">
        <v>12060</v>
      </c>
      <c r="W485">
        <v>7</v>
      </c>
      <c r="X485" t="s">
        <v>12545</v>
      </c>
      <c r="Y485">
        <v>0.4705646724987234</v>
      </c>
      <c r="Z485">
        <f>HYPERLINK("Melting_Curves/meltCurve_E7EQ69_.pdf", "Melting_Curves/meltCurve_E7EQ69_.pdf")</f>
        <v>0</v>
      </c>
      <c r="AA485" t="s">
        <v>18552</v>
      </c>
      <c r="AB485" t="s">
        <v>24362</v>
      </c>
    </row>
    <row r="486" spans="1:28">
      <c r="A486" t="s">
        <v>512</v>
      </c>
      <c r="B486">
        <v>0.996172204351003</v>
      </c>
      <c r="C486">
        <v>0.823576870699948</v>
      </c>
      <c r="D486">
        <v>0.760086446003844</v>
      </c>
      <c r="E486">
        <v>0.572186951157761</v>
      </c>
      <c r="F486">
        <v>0.473681347040113</v>
      </c>
      <c r="G486">
        <v>0.329921707627202</v>
      </c>
      <c r="H486">
        <v>0.239016476255657</v>
      </c>
      <c r="I486">
        <v>0.335934861015388</v>
      </c>
      <c r="J486">
        <v>0.76112247506232</v>
      </c>
      <c r="K486">
        <v>0.530438406202953</v>
      </c>
      <c r="L486">
        <v>902.601762523737</v>
      </c>
      <c r="M486">
        <v>19.6263135437911</v>
      </c>
      <c r="N486">
        <v>51.5889116579722</v>
      </c>
      <c r="O486">
        <v>45.5198992688322</v>
      </c>
      <c r="P486">
        <v>-0.0602999725438877</v>
      </c>
      <c r="Q486">
        <v>0.440597458725493</v>
      </c>
      <c r="R486">
        <v>0.660900377262862</v>
      </c>
      <c r="S486" t="s">
        <v>6528</v>
      </c>
      <c r="T486" t="s">
        <v>12060</v>
      </c>
      <c r="U486" t="s">
        <v>12060</v>
      </c>
      <c r="V486" t="s">
        <v>12060</v>
      </c>
      <c r="W486">
        <v>8</v>
      </c>
      <c r="X486" t="s">
        <v>12546</v>
      </c>
      <c r="Y486">
        <v>0.5613154969033826</v>
      </c>
      <c r="Z486">
        <f>HYPERLINK("Melting_Curves/meltCurve_E7EQA9_.pdf", "Melting_Curves/meltCurve_E7EQA9_.pdf")</f>
        <v>0</v>
      </c>
      <c r="AA486" t="s">
        <v>18553</v>
      </c>
      <c r="AB486" t="s">
        <v>24363</v>
      </c>
    </row>
    <row r="487" spans="1:28">
      <c r="A487" t="s">
        <v>513</v>
      </c>
      <c r="B487">
        <v>0.996172204351003</v>
      </c>
      <c r="C487">
        <v>0.727733817510716</v>
      </c>
      <c r="D487">
        <v>0.676649681563344</v>
      </c>
      <c r="E487">
        <v>0.469851362394345</v>
      </c>
      <c r="F487">
        <v>0.242073606310382</v>
      </c>
      <c r="G487">
        <v>0.1130421395793</v>
      </c>
      <c r="H487">
        <v>0.0575538559949105</v>
      </c>
      <c r="I487">
        <v>0.0389529495728262</v>
      </c>
      <c r="J487">
        <v>0.0176506837801503</v>
      </c>
      <c r="K487">
        <v>0.0190965274193679</v>
      </c>
      <c r="L487">
        <v>598.071172742121</v>
      </c>
      <c r="M487">
        <v>12.3601370189984</v>
      </c>
      <c r="N487">
        <v>48.3870989579567</v>
      </c>
      <c r="O487">
        <v>47.172845634874</v>
      </c>
      <c r="P487">
        <v>-0.06551859522085129</v>
      </c>
      <c r="Q487">
        <v>0</v>
      </c>
      <c r="R487">
        <v>0.984074473947861</v>
      </c>
      <c r="S487" t="s">
        <v>6529</v>
      </c>
      <c r="T487" t="s">
        <v>12060</v>
      </c>
      <c r="U487" t="s">
        <v>12060</v>
      </c>
      <c r="V487" t="s">
        <v>12060</v>
      </c>
      <c r="W487">
        <v>7</v>
      </c>
      <c r="X487" t="s">
        <v>12547</v>
      </c>
      <c r="Y487">
        <v>0.3158089076774197</v>
      </c>
      <c r="Z487">
        <f>HYPERLINK("Melting_Curves/meltCurve_E7EQI7_.pdf", "Melting_Curves/meltCurve_E7EQI7_.pdf")</f>
        <v>0</v>
      </c>
      <c r="AA487" t="s">
        <v>18554</v>
      </c>
      <c r="AB487" t="s">
        <v>24364</v>
      </c>
    </row>
    <row r="488" spans="1:28">
      <c r="A488" t="s">
        <v>514</v>
      </c>
      <c r="B488">
        <v>0.996172204351003</v>
      </c>
      <c r="C488">
        <v>0.650488030121195</v>
      </c>
      <c r="D488">
        <v>0.514107509570913</v>
      </c>
      <c r="E488">
        <v>0.516280937390649</v>
      </c>
      <c r="F488">
        <v>0.34586165240261</v>
      </c>
      <c r="G488">
        <v>0.195365680995793</v>
      </c>
      <c r="H488">
        <v>0.109278285462128</v>
      </c>
      <c r="I488">
        <v>0.0686646306608865</v>
      </c>
      <c r="J488">
        <v>0.159422552704645</v>
      </c>
      <c r="K488">
        <v>0.152650047646493</v>
      </c>
      <c r="L488">
        <v>473.105345928927</v>
      </c>
      <c r="M488">
        <v>10.0514671157737</v>
      </c>
      <c r="N488">
        <v>47.8635041038172</v>
      </c>
      <c r="O488">
        <v>45.3191011922644</v>
      </c>
      <c r="P488">
        <v>-0.0512087070211752</v>
      </c>
      <c r="Q488">
        <v>0.0769003360794136</v>
      </c>
      <c r="R488">
        <v>0.930916187893289</v>
      </c>
      <c r="S488" t="s">
        <v>6530</v>
      </c>
      <c r="T488" t="s">
        <v>12060</v>
      </c>
      <c r="U488" t="s">
        <v>12060</v>
      </c>
      <c r="V488" t="s">
        <v>12060</v>
      </c>
      <c r="W488">
        <v>8</v>
      </c>
      <c r="X488" t="s">
        <v>12548</v>
      </c>
      <c r="Y488">
        <v>0.346687401102594</v>
      </c>
      <c r="Z488">
        <f>HYPERLINK("Melting_Curves/meltCurve_E7EQJ0_.pdf", "Melting_Curves/meltCurve_E7EQJ0_.pdf")</f>
        <v>0</v>
      </c>
      <c r="AA488" t="s">
        <v>18555</v>
      </c>
      <c r="AB488" t="s">
        <v>24365</v>
      </c>
    </row>
    <row r="489" spans="1:28">
      <c r="A489" t="s">
        <v>515</v>
      </c>
      <c r="B489">
        <v>0.996172204351003</v>
      </c>
      <c r="C489">
        <v>0.736995035553462</v>
      </c>
      <c r="D489">
        <v>0.660950989137578</v>
      </c>
      <c r="E489">
        <v>0.584032401510643</v>
      </c>
      <c r="F489">
        <v>0.456138980368494</v>
      </c>
      <c r="G489">
        <v>0.317501411613188</v>
      </c>
      <c r="H489">
        <v>0.185659769174813</v>
      </c>
      <c r="I489">
        <v>0.07430137710161509</v>
      </c>
      <c r="J489">
        <v>0.455443656217477</v>
      </c>
      <c r="K489">
        <v>0.515868277109931</v>
      </c>
      <c r="L489">
        <v>619.699388471739</v>
      </c>
      <c r="M489">
        <v>13.3675449705966</v>
      </c>
      <c r="N489">
        <v>49.8332355734134</v>
      </c>
      <c r="O489">
        <v>45.3578952085039</v>
      </c>
      <c r="P489">
        <v>-0.0513519918719138</v>
      </c>
      <c r="Q489">
        <v>0.303133322033416</v>
      </c>
      <c r="R489">
        <v>0.746121158414351</v>
      </c>
      <c r="S489" t="s">
        <v>6531</v>
      </c>
      <c r="T489" t="s">
        <v>12060</v>
      </c>
      <c r="U489" t="s">
        <v>12060</v>
      </c>
      <c r="V489" t="s">
        <v>12060</v>
      </c>
      <c r="W489">
        <v>1</v>
      </c>
      <c r="X489" t="s">
        <v>12549</v>
      </c>
      <c r="Y489">
        <v>0.4758503100899116</v>
      </c>
      <c r="Z489">
        <f>HYPERLINK("Melting_Curves/meltCurve_E7EQL8_.pdf", "Melting_Curves/meltCurve_E7EQL8_.pdf")</f>
        <v>0</v>
      </c>
      <c r="AA489" t="s">
        <v>18556</v>
      </c>
      <c r="AB489" t="s">
        <v>24366</v>
      </c>
    </row>
    <row r="490" spans="1:28">
      <c r="A490" t="s">
        <v>516</v>
      </c>
      <c r="B490">
        <v>0.996172204351003</v>
      </c>
      <c r="C490">
        <v>0.854472678851648</v>
      </c>
      <c r="D490">
        <v>0.510088870283382</v>
      </c>
      <c r="E490">
        <v>0.197558715088198</v>
      </c>
      <c r="F490">
        <v>0.213474745383396</v>
      </c>
      <c r="G490">
        <v>0.179947063710976</v>
      </c>
      <c r="H490">
        <v>0.0317061050441594</v>
      </c>
      <c r="I490">
        <v>0.128260667560296</v>
      </c>
      <c r="J490">
        <v>0.133630958186002</v>
      </c>
      <c r="K490">
        <v>0.0963365079463859</v>
      </c>
      <c r="L490">
        <v>1166.77057905204</v>
      </c>
      <c r="M490">
        <v>25.5914289002079</v>
      </c>
      <c r="N490">
        <v>46.095398590331</v>
      </c>
      <c r="O490">
        <v>45.3166065182372</v>
      </c>
      <c r="P490">
        <v>-0.123978463732846</v>
      </c>
      <c r="Q490">
        <v>0.121860450441586</v>
      </c>
      <c r="R490">
        <v>0.982734770200744</v>
      </c>
      <c r="S490" t="s">
        <v>6532</v>
      </c>
      <c r="T490" t="s">
        <v>12060</v>
      </c>
      <c r="U490" t="s">
        <v>12060</v>
      </c>
      <c r="V490" t="s">
        <v>12060</v>
      </c>
      <c r="W490">
        <v>5</v>
      </c>
      <c r="X490" t="s">
        <v>12550</v>
      </c>
      <c r="Y490">
        <v>0.2934231367419786</v>
      </c>
      <c r="Z490">
        <f>HYPERLINK("Melting_Curves/meltCurve_E7EQN5_.pdf", "Melting_Curves/meltCurve_E7EQN5_.pdf")</f>
        <v>0</v>
      </c>
      <c r="AA490" t="s">
        <v>18557</v>
      </c>
      <c r="AB490" t="s">
        <v>24367</v>
      </c>
    </row>
    <row r="491" spans="1:28">
      <c r="A491" t="s">
        <v>517</v>
      </c>
      <c r="B491">
        <v>0.996172204351003</v>
      </c>
      <c r="C491">
        <v>0.993146946677579</v>
      </c>
      <c r="D491">
        <v>0.837034870740536</v>
      </c>
      <c r="E491">
        <v>0.566598396474185</v>
      </c>
      <c r="F491">
        <v>0.190171922652592</v>
      </c>
      <c r="G491">
        <v>0.0772758715380181</v>
      </c>
      <c r="H491">
        <v>0.0439392729404029</v>
      </c>
      <c r="I491">
        <v>0.0264146740064929</v>
      </c>
      <c r="J491">
        <v>0.0414728092333974</v>
      </c>
      <c r="K491">
        <v>0.06869281740868161</v>
      </c>
      <c r="L491">
        <v>1160.73447298236</v>
      </c>
      <c r="M491">
        <v>23.325219695562</v>
      </c>
      <c r="N491">
        <v>49.9214110487151</v>
      </c>
      <c r="O491">
        <v>49.4016276072844</v>
      </c>
      <c r="P491">
        <v>-0.113831839846279</v>
      </c>
      <c r="Q491">
        <v>0.0356569192435951</v>
      </c>
      <c r="R491">
        <v>0.997201316788248</v>
      </c>
      <c r="S491" t="s">
        <v>6533</v>
      </c>
      <c r="T491" t="s">
        <v>12060</v>
      </c>
      <c r="U491" t="s">
        <v>12060</v>
      </c>
      <c r="V491" t="s">
        <v>12060</v>
      </c>
      <c r="W491">
        <v>6</v>
      </c>
      <c r="X491" t="s">
        <v>12551</v>
      </c>
      <c r="Y491">
        <v>0.3593784170002252</v>
      </c>
      <c r="Z491">
        <f>HYPERLINK("Melting_Curves/meltCurve_E7EQN6_.pdf", "Melting_Curves/meltCurve_E7EQN6_.pdf")</f>
        <v>0</v>
      </c>
      <c r="AA491" t="s">
        <v>18558</v>
      </c>
      <c r="AB491" t="s">
        <v>24368</v>
      </c>
    </row>
    <row r="492" spans="1:28">
      <c r="A492" t="s">
        <v>518</v>
      </c>
      <c r="B492">
        <v>0.996172204351003</v>
      </c>
      <c r="C492">
        <v>0.929101344525868</v>
      </c>
      <c r="D492">
        <v>0.861155553534141</v>
      </c>
      <c r="E492">
        <v>0.8076393389172351</v>
      </c>
      <c r="F492">
        <v>0.802054148306625</v>
      </c>
      <c r="G492">
        <v>0.510977556158985</v>
      </c>
      <c r="H492">
        <v>0.304018906679347</v>
      </c>
      <c r="I492">
        <v>0.293350928038705</v>
      </c>
      <c r="J492">
        <v>0.509405121476027</v>
      </c>
      <c r="K492">
        <v>0.389012518117482</v>
      </c>
      <c r="L492">
        <v>815.45404818294</v>
      </c>
      <c r="M492">
        <v>15.2966394719386</v>
      </c>
      <c r="N492">
        <v>57.6555735285578</v>
      </c>
      <c r="O492">
        <v>52.4231920921371</v>
      </c>
      <c r="P492">
        <v>-0.0479917099517775</v>
      </c>
      <c r="Q492">
        <v>0.342171156456044</v>
      </c>
      <c r="R492">
        <v>0.886609653613437</v>
      </c>
      <c r="S492" t="s">
        <v>6534</v>
      </c>
      <c r="T492" t="s">
        <v>12060</v>
      </c>
      <c r="U492" t="s">
        <v>12060</v>
      </c>
      <c r="V492" t="s">
        <v>12060</v>
      </c>
      <c r="W492">
        <v>6</v>
      </c>
      <c r="X492" t="s">
        <v>12552</v>
      </c>
      <c r="Y492">
        <v>0.6476125767955395</v>
      </c>
      <c r="Z492">
        <f>HYPERLINK("Melting_Curves/meltCurve_E7EQR8_.pdf", "Melting_Curves/meltCurve_E7EQR8_.pdf")</f>
        <v>0</v>
      </c>
      <c r="AA492" t="s">
        <v>18559</v>
      </c>
      <c r="AB492" t="s">
        <v>24369</v>
      </c>
    </row>
    <row r="493" spans="1:28">
      <c r="A493" t="s">
        <v>519</v>
      </c>
      <c r="B493">
        <v>0.996172204351003</v>
      </c>
      <c r="C493">
        <v>0.989190525835504</v>
      </c>
      <c r="D493">
        <v>0.941545562799631</v>
      </c>
      <c r="E493">
        <v>0.983486966497629</v>
      </c>
      <c r="F493">
        <v>0.715589949640675</v>
      </c>
      <c r="G493">
        <v>0.5261477891248389</v>
      </c>
      <c r="H493">
        <v>0.327535543660164</v>
      </c>
      <c r="I493">
        <v>0.353678172110262</v>
      </c>
      <c r="J493">
        <v>0.942388780116146</v>
      </c>
      <c r="K493">
        <v>0.8056554832513581</v>
      </c>
      <c r="S493" t="s">
        <v>6535</v>
      </c>
      <c r="T493" t="s">
        <v>12060</v>
      </c>
      <c r="U493" t="s">
        <v>12061</v>
      </c>
      <c r="V493" t="s">
        <v>12060</v>
      </c>
      <c r="W493">
        <v>21</v>
      </c>
      <c r="X493" t="s">
        <v>12553</v>
      </c>
      <c r="Z493">
        <f>HYPERLINK("Melting_Curves/meltCurve_E7EQT4_.pdf", "Melting_Curves/meltCurve_E7EQT4_.pdf")</f>
        <v>0</v>
      </c>
      <c r="AA493" t="s">
        <v>18560</v>
      </c>
      <c r="AB493" t="s">
        <v>24370</v>
      </c>
    </row>
    <row r="494" spans="1:28">
      <c r="A494" t="s">
        <v>520</v>
      </c>
      <c r="B494">
        <v>0.996172204351003</v>
      </c>
      <c r="C494">
        <v>0.987059299070956</v>
      </c>
      <c r="D494">
        <v>0.938268840895592</v>
      </c>
      <c r="E494">
        <v>0.910862664006119</v>
      </c>
      <c r="F494">
        <v>0.773021786322354</v>
      </c>
      <c r="G494">
        <v>0.5115885650702739</v>
      </c>
      <c r="H494">
        <v>0.282783142865907</v>
      </c>
      <c r="I494">
        <v>0.34298596993084</v>
      </c>
      <c r="J494">
        <v>0.821794498236681</v>
      </c>
      <c r="K494">
        <v>0.560395800725532</v>
      </c>
      <c r="L494">
        <v>2297.4810207992</v>
      </c>
      <c r="M494">
        <v>43.1545522808505</v>
      </c>
      <c r="N494">
        <v>62.0277917684665</v>
      </c>
      <c r="O494">
        <v>53.1244983496828</v>
      </c>
      <c r="P494">
        <v>-0.101765588299884</v>
      </c>
      <c r="Q494">
        <v>0.498895271998039</v>
      </c>
      <c r="R494">
        <v>0.706819291449858</v>
      </c>
      <c r="S494" t="s">
        <v>6536</v>
      </c>
      <c r="T494" t="s">
        <v>12060</v>
      </c>
      <c r="U494" t="s">
        <v>12060</v>
      </c>
      <c r="V494" t="s">
        <v>12060</v>
      </c>
      <c r="W494">
        <v>14</v>
      </c>
      <c r="X494" t="s">
        <v>12554</v>
      </c>
      <c r="Y494">
        <v>0.7216049871899387</v>
      </c>
      <c r="Z494">
        <f>HYPERLINK("Melting_Curves/meltCurve_E7EQY1_.pdf", "Melting_Curves/meltCurve_E7EQY1_.pdf")</f>
        <v>0</v>
      </c>
      <c r="AA494" t="s">
        <v>18561</v>
      </c>
      <c r="AB494" t="s">
        <v>24371</v>
      </c>
    </row>
    <row r="495" spans="1:28">
      <c r="A495" t="s">
        <v>521</v>
      </c>
      <c r="B495">
        <v>0.996172204351003</v>
      </c>
      <c r="C495">
        <v>0.860636757987831</v>
      </c>
      <c r="D495">
        <v>0.617599869370832</v>
      </c>
      <c r="E495">
        <v>0.338586875543826</v>
      </c>
      <c r="F495">
        <v>0.119667007472672</v>
      </c>
      <c r="G495">
        <v>0.0321302675408606</v>
      </c>
      <c r="H495">
        <v>0</v>
      </c>
      <c r="I495">
        <v>0</v>
      </c>
      <c r="J495">
        <v>0.0211665186965857</v>
      </c>
      <c r="K495">
        <v>0.0157060823536042</v>
      </c>
      <c r="L495">
        <v>848.876944762972</v>
      </c>
      <c r="M495">
        <v>17.9013344482887</v>
      </c>
      <c r="N495">
        <v>47.4197609169621</v>
      </c>
      <c r="O495">
        <v>46.839868480269</v>
      </c>
      <c r="P495">
        <v>-0.0955501792283435</v>
      </c>
      <c r="Q495">
        <v>0</v>
      </c>
      <c r="R495">
        <v>0.997636404100535</v>
      </c>
      <c r="S495" t="s">
        <v>6537</v>
      </c>
      <c r="T495" t="s">
        <v>12060</v>
      </c>
      <c r="U495" t="s">
        <v>12060</v>
      </c>
      <c r="V495" t="s">
        <v>12060</v>
      </c>
      <c r="W495">
        <v>3</v>
      </c>
      <c r="X495" t="s">
        <v>12555</v>
      </c>
      <c r="Y495">
        <v>0.2656469174470734</v>
      </c>
      <c r="Z495">
        <f>HYPERLINK("Melting_Curves/meltCurve_E7ER32_.pdf", "Melting_Curves/meltCurve_E7ER32_.pdf")</f>
        <v>0</v>
      </c>
      <c r="AA495" t="s">
        <v>18562</v>
      </c>
      <c r="AB495" t="s">
        <v>24372</v>
      </c>
    </row>
    <row r="496" spans="1:28">
      <c r="A496" t="s">
        <v>522</v>
      </c>
      <c r="B496">
        <v>0.996172204351003</v>
      </c>
      <c r="C496">
        <v>0.784445922082197</v>
      </c>
      <c r="D496">
        <v>0.794095355812988</v>
      </c>
      <c r="E496">
        <v>0.632150983587957</v>
      </c>
      <c r="F496">
        <v>0.379909222302952</v>
      </c>
      <c r="G496">
        <v>0.130945834446085</v>
      </c>
      <c r="H496">
        <v>0.060071408604796</v>
      </c>
      <c r="I496">
        <v>0.0297510004799963</v>
      </c>
      <c r="J496">
        <v>0.103772815294208</v>
      </c>
      <c r="K496">
        <v>0.0572515955537087</v>
      </c>
      <c r="L496">
        <v>652.03763156707</v>
      </c>
      <c r="M496">
        <v>12.8695942548654</v>
      </c>
      <c r="N496">
        <v>50.6649714671713</v>
      </c>
      <c r="O496">
        <v>49.4884509511033</v>
      </c>
      <c r="P496">
        <v>-0.0650250643747584</v>
      </c>
      <c r="Q496">
        <v>0</v>
      </c>
      <c r="R496">
        <v>0.972309354790111</v>
      </c>
      <c r="S496" t="s">
        <v>6538</v>
      </c>
      <c r="T496" t="s">
        <v>12060</v>
      </c>
      <c r="U496" t="s">
        <v>12060</v>
      </c>
      <c r="V496" t="s">
        <v>12060</v>
      </c>
      <c r="W496">
        <v>3</v>
      </c>
      <c r="X496" t="s">
        <v>12556</v>
      </c>
      <c r="Y496">
        <v>0.3854375383974397</v>
      </c>
      <c r="Z496">
        <f>HYPERLINK("Melting_Curves/meltCurve_E7ER68_.pdf", "Melting_Curves/meltCurve_E7ER68_.pdf")</f>
        <v>0</v>
      </c>
      <c r="AA496" t="s">
        <v>18563</v>
      </c>
      <c r="AB496" t="s">
        <v>24373</v>
      </c>
    </row>
    <row r="497" spans="1:28">
      <c r="A497" t="s">
        <v>523</v>
      </c>
      <c r="B497">
        <v>0.996172204351003</v>
      </c>
      <c r="C497">
        <v>0.730888127557363</v>
      </c>
      <c r="D497">
        <v>0.836539212768611</v>
      </c>
      <c r="E497">
        <v>0.818977915464673</v>
      </c>
      <c r="F497">
        <v>0.545891132526012</v>
      </c>
      <c r="G497">
        <v>0.37270502057729</v>
      </c>
      <c r="H497">
        <v>0.259777019235778</v>
      </c>
      <c r="I497">
        <v>0.26008508578161</v>
      </c>
      <c r="J497">
        <v>0.955649907929438</v>
      </c>
      <c r="K497">
        <v>0.704700800441349</v>
      </c>
      <c r="L497">
        <v>684.078196877708</v>
      </c>
      <c r="M497">
        <v>14.6893161558573</v>
      </c>
      <c r="O497">
        <v>45.7322359365048</v>
      </c>
      <c r="P497">
        <v>-0.0388246232394814</v>
      </c>
      <c r="Q497">
        <v>0.516562321886254</v>
      </c>
      <c r="R497">
        <v>0.32779109162759</v>
      </c>
      <c r="S497" t="s">
        <v>6539</v>
      </c>
      <c r="T497" t="s">
        <v>12060</v>
      </c>
      <c r="U497" t="s">
        <v>12060</v>
      </c>
      <c r="V497" t="s">
        <v>12060</v>
      </c>
      <c r="W497">
        <v>4</v>
      </c>
      <c r="X497" t="s">
        <v>12557</v>
      </c>
      <c r="Y497">
        <v>0.6365464047113324</v>
      </c>
      <c r="Z497">
        <f>HYPERLINK("Melting_Curves/meltCurve_E7ER77_.pdf", "Melting_Curves/meltCurve_E7ER77_.pdf")</f>
        <v>0</v>
      </c>
      <c r="AA497" t="s">
        <v>18564</v>
      </c>
      <c r="AB497" t="s">
        <v>24374</v>
      </c>
    </row>
    <row r="498" spans="1:28">
      <c r="A498" t="s">
        <v>524</v>
      </c>
      <c r="B498">
        <v>0.996172204351003</v>
      </c>
      <c r="C498">
        <v>0.8188936890598461</v>
      </c>
      <c r="D498">
        <v>0.793617636765389</v>
      </c>
      <c r="E498">
        <v>0.836485968127906</v>
      </c>
      <c r="F498">
        <v>0.661133195070212</v>
      </c>
      <c r="G498">
        <v>0.514324985813518</v>
      </c>
      <c r="H498">
        <v>0.168208927960576</v>
      </c>
      <c r="I498">
        <v>0.162902724654689</v>
      </c>
      <c r="J498">
        <v>0.333822360367826</v>
      </c>
      <c r="K498">
        <v>0.243763892962497</v>
      </c>
      <c r="L498">
        <v>564.547181433378</v>
      </c>
      <c r="M498">
        <v>10.4349712022891</v>
      </c>
      <c r="N498">
        <v>55.5725944729287</v>
      </c>
      <c r="O498">
        <v>52.2277512905709</v>
      </c>
      <c r="P498">
        <v>-0.0439394054837856</v>
      </c>
      <c r="Q498">
        <v>0.120684302050044</v>
      </c>
      <c r="R498">
        <v>0.895402590477918</v>
      </c>
      <c r="S498" t="s">
        <v>6540</v>
      </c>
      <c r="T498" t="s">
        <v>12060</v>
      </c>
      <c r="U498" t="s">
        <v>12060</v>
      </c>
      <c r="V498" t="s">
        <v>12060</v>
      </c>
      <c r="W498">
        <v>11</v>
      </c>
      <c r="X498" t="s">
        <v>12558</v>
      </c>
      <c r="Y498">
        <v>0.5594510899892163</v>
      </c>
      <c r="Z498">
        <f>HYPERLINK("Melting_Curves/meltCurve_E7ERC6_.pdf", "Melting_Curves/meltCurve_E7ERC6_.pdf")</f>
        <v>0</v>
      </c>
      <c r="AA498" t="s">
        <v>18565</v>
      </c>
      <c r="AB498" t="s">
        <v>24375</v>
      </c>
    </row>
    <row r="499" spans="1:28">
      <c r="A499" t="s">
        <v>525</v>
      </c>
      <c r="B499">
        <v>0.996172204351003</v>
      </c>
      <c r="C499">
        <v>0.902374955002424</v>
      </c>
      <c r="D499">
        <v>0.770548499552546</v>
      </c>
      <c r="E499">
        <v>0.446095429042094</v>
      </c>
      <c r="F499">
        <v>0.245350781808922</v>
      </c>
      <c r="G499">
        <v>0.141467973015851</v>
      </c>
      <c r="H499">
        <v>0.072944572602579</v>
      </c>
      <c r="I499">
        <v>0.0544628672354596</v>
      </c>
      <c r="J499">
        <v>0.08712305470793601</v>
      </c>
      <c r="K499">
        <v>0.07198248111993651</v>
      </c>
      <c r="L499">
        <v>857.038715129343</v>
      </c>
      <c r="M499">
        <v>17.5854878320687</v>
      </c>
      <c r="N499">
        <v>49.0994498086029</v>
      </c>
      <c r="O499">
        <v>48.1184540072829</v>
      </c>
      <c r="P499">
        <v>-0.085788128956213</v>
      </c>
      <c r="Q499">
        <v>0.0610965137186542</v>
      </c>
      <c r="R499">
        <v>0.998236671055278</v>
      </c>
      <c r="S499" t="s">
        <v>6541</v>
      </c>
      <c r="T499" t="s">
        <v>12060</v>
      </c>
      <c r="U499" t="s">
        <v>12060</v>
      </c>
      <c r="V499" t="s">
        <v>12060</v>
      </c>
      <c r="W499">
        <v>31</v>
      </c>
      <c r="X499" t="s">
        <v>12559</v>
      </c>
      <c r="Y499">
        <v>0.3516258956965145</v>
      </c>
      <c r="Z499">
        <f>HYPERLINK("Melting_Curves/meltCurve_E7ERI8_.pdf", "Melting_Curves/meltCurve_E7ERI8_.pdf")</f>
        <v>0</v>
      </c>
      <c r="AA499" t="s">
        <v>18566</v>
      </c>
      <c r="AB499" t="s">
        <v>24376</v>
      </c>
    </row>
    <row r="500" spans="1:28">
      <c r="A500" t="s">
        <v>526</v>
      </c>
      <c r="B500">
        <v>0.996172204351003</v>
      </c>
      <c r="C500">
        <v>0.839606347043599</v>
      </c>
      <c r="D500">
        <v>0.696913482427015</v>
      </c>
      <c r="E500">
        <v>0.772045717413787</v>
      </c>
      <c r="F500">
        <v>0.604174788147867</v>
      </c>
      <c r="G500">
        <v>0.448494269750283</v>
      </c>
      <c r="H500">
        <v>0.412231953241669</v>
      </c>
      <c r="I500">
        <v>0.493912229885988</v>
      </c>
      <c r="J500">
        <v>2.16281021571928</v>
      </c>
      <c r="K500">
        <v>1.90825057224478</v>
      </c>
      <c r="L500">
        <v>15000</v>
      </c>
      <c r="M500">
        <v>229.095754312927</v>
      </c>
      <c r="O500">
        <v>65.4698163410032</v>
      </c>
      <c r="P500">
        <v>0.437407204521679</v>
      </c>
      <c r="Q500">
        <v>1.5</v>
      </c>
      <c r="R500">
        <v>0.45222716654687</v>
      </c>
      <c r="S500" t="s">
        <v>6542</v>
      </c>
      <c r="T500" t="s">
        <v>12060</v>
      </c>
      <c r="U500" t="s">
        <v>12060</v>
      </c>
      <c r="V500" t="s">
        <v>12060</v>
      </c>
      <c r="W500">
        <v>11</v>
      </c>
      <c r="X500" t="s">
        <v>12560</v>
      </c>
      <c r="Y500">
        <v>1.075351487262842</v>
      </c>
      <c r="Z500">
        <f>HYPERLINK("Melting_Curves/meltCurve_E7ERS3_.pdf", "Melting_Curves/meltCurve_E7ERS3_.pdf")</f>
        <v>0</v>
      </c>
      <c r="AA500" t="s">
        <v>18567</v>
      </c>
      <c r="AB500" t="s">
        <v>24377</v>
      </c>
    </row>
    <row r="501" spans="1:28">
      <c r="A501" t="s">
        <v>527</v>
      </c>
      <c r="B501">
        <v>0.996172204351003</v>
      </c>
      <c r="C501">
        <v>0.820633283413871</v>
      </c>
      <c r="D501">
        <v>0.912873276221277</v>
      </c>
      <c r="E501">
        <v>0.796939282843438</v>
      </c>
      <c r="F501">
        <v>0.795945137874941</v>
      </c>
      <c r="G501">
        <v>0.25273519872248</v>
      </c>
      <c r="H501">
        <v>0.100182896346588</v>
      </c>
      <c r="I501">
        <v>0.08189531835942671</v>
      </c>
      <c r="J501">
        <v>0.0887099971038024</v>
      </c>
      <c r="K501">
        <v>0.0670242823350945</v>
      </c>
      <c r="L501">
        <v>1664.79478775327</v>
      </c>
      <c r="M501">
        <v>30.4256910551493</v>
      </c>
      <c r="N501">
        <v>54.969812684625</v>
      </c>
      <c r="O501">
        <v>54.4820058490906</v>
      </c>
      <c r="P501">
        <v>-0.130489423338389</v>
      </c>
      <c r="Q501">
        <v>0.06535806153557749</v>
      </c>
      <c r="R501">
        <v>0.949011807435798</v>
      </c>
      <c r="S501" t="s">
        <v>6543</v>
      </c>
      <c r="T501" t="s">
        <v>12060</v>
      </c>
      <c r="U501" t="s">
        <v>12060</v>
      </c>
      <c r="V501" t="s">
        <v>12060</v>
      </c>
      <c r="W501">
        <v>30</v>
      </c>
      <c r="X501" t="s">
        <v>12561</v>
      </c>
      <c r="Y501">
        <v>0.5298755438107658</v>
      </c>
      <c r="Z501">
        <f>HYPERLINK("Melting_Curves/meltCurve_E7ES33_.pdf", "Melting_Curves/meltCurve_E7ES33_.pdf")</f>
        <v>0</v>
      </c>
      <c r="AA501" t="s">
        <v>18568</v>
      </c>
      <c r="AB501" t="s">
        <v>24378</v>
      </c>
    </row>
    <row r="502" spans="1:28">
      <c r="A502" t="s">
        <v>528</v>
      </c>
      <c r="B502">
        <v>0.996172204351003</v>
      </c>
      <c r="C502">
        <v>0.9692444496284111</v>
      </c>
      <c r="D502">
        <v>0.948524210804087</v>
      </c>
      <c r="E502">
        <v>0.621517745644789</v>
      </c>
      <c r="F502">
        <v>0.207768065624485</v>
      </c>
      <c r="G502">
        <v>0.0993868584763434</v>
      </c>
      <c r="H502">
        <v>0.0495710721645183</v>
      </c>
      <c r="I502">
        <v>0.0414006683400298</v>
      </c>
      <c r="J502">
        <v>0.08008818593426351</v>
      </c>
      <c r="K502">
        <v>0.0627257533486793</v>
      </c>
      <c r="L502">
        <v>1497.02413982314</v>
      </c>
      <c r="M502">
        <v>29.7861799166551</v>
      </c>
      <c r="N502">
        <v>50.4705741535475</v>
      </c>
      <c r="O502">
        <v>50.034128546401</v>
      </c>
      <c r="P502">
        <v>-0.140095932630796</v>
      </c>
      <c r="Q502">
        <v>0.0586871011857285</v>
      </c>
      <c r="R502">
        <v>0.998883772719141</v>
      </c>
      <c r="S502" t="s">
        <v>6544</v>
      </c>
      <c r="T502" t="s">
        <v>12060</v>
      </c>
      <c r="U502" t="s">
        <v>12060</v>
      </c>
      <c r="V502" t="s">
        <v>12060</v>
      </c>
      <c r="W502">
        <v>47</v>
      </c>
      <c r="X502" t="s">
        <v>12562</v>
      </c>
      <c r="Y502">
        <v>0.3865170667474674</v>
      </c>
      <c r="Z502">
        <f>HYPERLINK("Melting_Curves/meltCurve_E7ES43_.pdf", "Melting_Curves/meltCurve_E7ES43_.pdf")</f>
        <v>0</v>
      </c>
      <c r="AA502" t="s">
        <v>18569</v>
      </c>
      <c r="AB502" t="s">
        <v>24379</v>
      </c>
    </row>
    <row r="503" spans="1:28">
      <c r="A503" t="s">
        <v>529</v>
      </c>
      <c r="B503">
        <v>0.996172204351003</v>
      </c>
      <c r="C503">
        <v>0.984326487110026</v>
      </c>
      <c r="D503">
        <v>0.878010467046717</v>
      </c>
      <c r="E503">
        <v>0.710955107885235</v>
      </c>
      <c r="F503">
        <v>0.283158087951553</v>
      </c>
      <c r="G503">
        <v>0.079115661918578</v>
      </c>
      <c r="H503">
        <v>0.0314851862641081</v>
      </c>
      <c r="I503">
        <v>0.0299268825236304</v>
      </c>
      <c r="J503">
        <v>0.0605328809984557</v>
      </c>
      <c r="K503">
        <v>0.0535465873139634</v>
      </c>
      <c r="L503">
        <v>1280.81272484877</v>
      </c>
      <c r="M503">
        <v>25.1061089076524</v>
      </c>
      <c r="N503">
        <v>51.1537138896714</v>
      </c>
      <c r="O503">
        <v>50.6956143504544</v>
      </c>
      <c r="P503">
        <v>-0.119763306022809</v>
      </c>
      <c r="Q503">
        <v>0.0326825952457098</v>
      </c>
      <c r="R503">
        <v>0.995836940102513</v>
      </c>
      <c r="S503" t="s">
        <v>6545</v>
      </c>
      <c r="T503" t="s">
        <v>12060</v>
      </c>
      <c r="U503" t="s">
        <v>12060</v>
      </c>
      <c r="V503" t="s">
        <v>12060</v>
      </c>
      <c r="W503">
        <v>23</v>
      </c>
      <c r="X503" t="s">
        <v>12563</v>
      </c>
      <c r="Y503">
        <v>0.3965485662972172</v>
      </c>
      <c r="Z503">
        <f>HYPERLINK("Melting_Curves/meltCurve_E7ESC6_.pdf", "Melting_Curves/meltCurve_E7ESC6_.pdf")</f>
        <v>0</v>
      </c>
      <c r="AA503" t="s">
        <v>18570</v>
      </c>
      <c r="AB503" t="s">
        <v>24380</v>
      </c>
    </row>
    <row r="504" spans="1:28">
      <c r="A504" t="s">
        <v>530</v>
      </c>
      <c r="B504">
        <v>0.996172204351003</v>
      </c>
      <c r="C504">
        <v>0.604478355575483</v>
      </c>
      <c r="D504">
        <v>0.563199875842472</v>
      </c>
      <c r="E504">
        <v>0.747337212863715</v>
      </c>
      <c r="F504">
        <v>0.374884638180618</v>
      </c>
      <c r="G504">
        <v>0.133385429524444</v>
      </c>
      <c r="H504">
        <v>0.0448031700837783</v>
      </c>
      <c r="I504">
        <v>0.0315909108497532</v>
      </c>
      <c r="J504">
        <v>0.0254947661574015</v>
      </c>
      <c r="K504">
        <v>0.0304552890245689</v>
      </c>
      <c r="L504">
        <v>484.423850255084</v>
      </c>
      <c r="M504">
        <v>9.847664981131899</v>
      </c>
      <c r="N504">
        <v>49.1917476276562</v>
      </c>
      <c r="O504">
        <v>47.2920289106346</v>
      </c>
      <c r="P504">
        <v>-0.0520845914212361</v>
      </c>
      <c r="Q504">
        <v>0</v>
      </c>
      <c r="R504">
        <v>0.864068408533199</v>
      </c>
      <c r="S504" t="s">
        <v>6546</v>
      </c>
      <c r="T504" t="s">
        <v>12060</v>
      </c>
      <c r="U504" t="s">
        <v>12060</v>
      </c>
      <c r="V504" t="s">
        <v>12060</v>
      </c>
      <c r="W504">
        <v>3</v>
      </c>
      <c r="X504" t="s">
        <v>12564</v>
      </c>
      <c r="Y504">
        <v>0.3556841203294053</v>
      </c>
      <c r="Z504">
        <f>HYPERLINK("Melting_Curves/meltCurve_E7ESL0_.pdf", "Melting_Curves/meltCurve_E7ESL0_.pdf")</f>
        <v>0</v>
      </c>
      <c r="AA504" t="s">
        <v>18571</v>
      </c>
      <c r="AB504" t="s">
        <v>24381</v>
      </c>
    </row>
    <row r="505" spans="1:28">
      <c r="A505" t="s">
        <v>531</v>
      </c>
      <c r="B505">
        <v>0.996172204351003</v>
      </c>
      <c r="C505">
        <v>0.866679676467517</v>
      </c>
      <c r="D505">
        <v>0.908555856858837</v>
      </c>
      <c r="E505">
        <v>0.934071449162805</v>
      </c>
      <c r="F505">
        <v>0.9111103433916919</v>
      </c>
      <c r="G505">
        <v>0.387911198588435</v>
      </c>
      <c r="H505">
        <v>0.156275341377366</v>
      </c>
      <c r="I505">
        <v>0</v>
      </c>
      <c r="J505">
        <v>0.152710957983504</v>
      </c>
      <c r="K505">
        <v>0.251167416441872</v>
      </c>
      <c r="L505">
        <v>2570.53968903079</v>
      </c>
      <c r="M505">
        <v>46.1542158947571</v>
      </c>
      <c r="N505">
        <v>56.0783653885188</v>
      </c>
      <c r="O505">
        <v>55.590326180449</v>
      </c>
      <c r="P505">
        <v>-0.179455596147295</v>
      </c>
      <c r="Q505">
        <v>0.135421693788081</v>
      </c>
      <c r="R505">
        <v>0.956334535642367</v>
      </c>
      <c r="S505" t="s">
        <v>6547</v>
      </c>
      <c r="T505" t="s">
        <v>12060</v>
      </c>
      <c r="U505" t="s">
        <v>12060</v>
      </c>
      <c r="V505" t="s">
        <v>12060</v>
      </c>
      <c r="W505">
        <v>2</v>
      </c>
      <c r="X505" t="s">
        <v>12565</v>
      </c>
      <c r="Y505">
        <v>0.5902186704106459</v>
      </c>
      <c r="Z505">
        <f>HYPERLINK("Melting_Curves/meltCurve_E7ESM2_.pdf", "Melting_Curves/meltCurve_E7ESM2_.pdf")</f>
        <v>0</v>
      </c>
      <c r="AA505" t="s">
        <v>18572</v>
      </c>
      <c r="AB505" t="s">
        <v>24382</v>
      </c>
    </row>
    <row r="506" spans="1:28">
      <c r="A506" t="s">
        <v>532</v>
      </c>
      <c r="B506">
        <v>0.996172204351003</v>
      </c>
      <c r="C506">
        <v>0.8141902653859719</v>
      </c>
      <c r="D506">
        <v>0.880183509962673</v>
      </c>
      <c r="E506">
        <v>0.863813329193972</v>
      </c>
      <c r="F506">
        <v>0.655165737577581</v>
      </c>
      <c r="G506">
        <v>0.496077515081505</v>
      </c>
      <c r="H506">
        <v>0.335175337057273</v>
      </c>
      <c r="I506">
        <v>0.314926710523748</v>
      </c>
      <c r="J506">
        <v>0.6445604457812339</v>
      </c>
      <c r="K506">
        <v>0.486174232159101</v>
      </c>
      <c r="L506">
        <v>925.226470112896</v>
      </c>
      <c r="M506">
        <v>18.0449340209831</v>
      </c>
      <c r="N506">
        <v>57.800653864509</v>
      </c>
      <c r="O506">
        <v>50.656216427226</v>
      </c>
      <c r="P506">
        <v>-0.0503334317092484</v>
      </c>
      <c r="Q506">
        <v>0.434838245508942</v>
      </c>
      <c r="R506">
        <v>0.772349190460774</v>
      </c>
      <c r="S506" t="s">
        <v>6548</v>
      </c>
      <c r="T506" t="s">
        <v>12060</v>
      </c>
      <c r="U506" t="s">
        <v>12060</v>
      </c>
      <c r="V506" t="s">
        <v>12060</v>
      </c>
      <c r="W506">
        <v>2</v>
      </c>
      <c r="X506" t="s">
        <v>12566</v>
      </c>
      <c r="Y506">
        <v>0.6566661692457847</v>
      </c>
      <c r="Z506">
        <f>HYPERLINK("Melting_Curves/meltCurve_E7ESU6_.pdf", "Melting_Curves/meltCurve_E7ESU6_.pdf")</f>
        <v>0</v>
      </c>
      <c r="AA506" t="s">
        <v>18573</v>
      </c>
      <c r="AB506" t="s">
        <v>24383</v>
      </c>
    </row>
    <row r="507" spans="1:28">
      <c r="A507" t="s">
        <v>533</v>
      </c>
      <c r="B507">
        <v>0.996172204351003</v>
      </c>
      <c r="C507">
        <v>0.9118317722165999</v>
      </c>
      <c r="D507">
        <v>0.7493380212537381</v>
      </c>
      <c r="E507">
        <v>1.23075606044901</v>
      </c>
      <c r="F507">
        <v>1.39219142472755</v>
      </c>
      <c r="G507">
        <v>0.989160712032912</v>
      </c>
      <c r="H507">
        <v>0.5980566390455</v>
      </c>
      <c r="I507">
        <v>0.288589816727175</v>
      </c>
      <c r="J507">
        <v>0.14120544477627</v>
      </c>
      <c r="K507">
        <v>0</v>
      </c>
      <c r="L507">
        <v>2087.07435973611</v>
      </c>
      <c r="M507">
        <v>33.7965100480581</v>
      </c>
      <c r="N507">
        <v>61.8853332363397</v>
      </c>
      <c r="O507">
        <v>61.5391304283626</v>
      </c>
      <c r="P507">
        <v>-0.132550998256746</v>
      </c>
      <c r="Q507">
        <v>0.0345701462573342</v>
      </c>
      <c r="R507">
        <v>0.851455792932265</v>
      </c>
      <c r="S507" t="s">
        <v>6549</v>
      </c>
      <c r="T507" t="s">
        <v>12060</v>
      </c>
      <c r="U507" t="s">
        <v>12060</v>
      </c>
      <c r="V507" t="s">
        <v>12060</v>
      </c>
      <c r="W507">
        <v>8</v>
      </c>
      <c r="X507" t="s">
        <v>12567</v>
      </c>
      <c r="Y507">
        <v>0.7389328838243786</v>
      </c>
      <c r="Z507">
        <f>HYPERLINK("Melting_Curves/meltCurve_E7ESU7_.pdf", "Melting_Curves/meltCurve_E7ESU7_.pdf")</f>
        <v>0</v>
      </c>
      <c r="AA507" t="s">
        <v>18574</v>
      </c>
      <c r="AB507" t="s">
        <v>24384</v>
      </c>
    </row>
    <row r="508" spans="1:28">
      <c r="A508" t="s">
        <v>534</v>
      </c>
      <c r="B508">
        <v>0.996172204351003</v>
      </c>
      <c r="C508">
        <v>1.04348151315806</v>
      </c>
      <c r="D508">
        <v>0.839891012670263</v>
      </c>
      <c r="E508">
        <v>0.60151081190002</v>
      </c>
      <c r="F508">
        <v>0.18066123763726</v>
      </c>
      <c r="G508">
        <v>0.140250591536673</v>
      </c>
      <c r="H508">
        <v>0.105702426894855</v>
      </c>
      <c r="I508">
        <v>0.0821040167961752</v>
      </c>
      <c r="J508">
        <v>0.157165959252237</v>
      </c>
      <c r="K508">
        <v>0.13656968633846</v>
      </c>
      <c r="L508">
        <v>1378.20740966343</v>
      </c>
      <c r="M508">
        <v>27.7868990118359</v>
      </c>
      <c r="N508">
        <v>50.0579942712675</v>
      </c>
      <c r="O508">
        <v>49.3444236037915</v>
      </c>
      <c r="P508">
        <v>-0.12495448813711</v>
      </c>
      <c r="Q508">
        <v>0.112423059141255</v>
      </c>
      <c r="R508">
        <v>0.988772423376589</v>
      </c>
      <c r="S508" t="s">
        <v>6550</v>
      </c>
      <c r="T508" t="s">
        <v>12060</v>
      </c>
      <c r="U508" t="s">
        <v>12060</v>
      </c>
      <c r="V508" t="s">
        <v>12060</v>
      </c>
      <c r="W508">
        <v>1</v>
      </c>
      <c r="X508" t="s">
        <v>12568</v>
      </c>
      <c r="Y508">
        <v>0.4027981923507927</v>
      </c>
      <c r="Z508">
        <f>HYPERLINK("Melting_Curves/meltCurve_E7ESW6_.pdf", "Melting_Curves/meltCurve_E7ESW6_.pdf")</f>
        <v>0</v>
      </c>
      <c r="AA508" t="s">
        <v>18575</v>
      </c>
      <c r="AB508" t="s">
        <v>24385</v>
      </c>
    </row>
    <row r="509" spans="1:28">
      <c r="A509" t="s">
        <v>535</v>
      </c>
      <c r="B509">
        <v>0.996172204351003</v>
      </c>
      <c r="C509">
        <v>0.613442175742304</v>
      </c>
      <c r="D509">
        <v>0.458648995686861</v>
      </c>
      <c r="E509">
        <v>0.429099620747258</v>
      </c>
      <c r="F509">
        <v>0.191949094796622</v>
      </c>
      <c r="G509">
        <v>0.113623485338002</v>
      </c>
      <c r="H509">
        <v>0.0456668268249993</v>
      </c>
      <c r="I509">
        <v>0.0321562750134975</v>
      </c>
      <c r="J509">
        <v>0.0314166360329657</v>
      </c>
      <c r="K509">
        <v>0.0329697840378565</v>
      </c>
      <c r="L509">
        <v>517.079614752235</v>
      </c>
      <c r="M509">
        <v>11.1413431927267</v>
      </c>
      <c r="N509">
        <v>46.4146722662325</v>
      </c>
      <c r="O509">
        <v>44.9910075593213</v>
      </c>
      <c r="P509">
        <v>-0.061900550204333</v>
      </c>
      <c r="Q509">
        <v>0.000453566915883795</v>
      </c>
      <c r="R509">
        <v>0.952875227869257</v>
      </c>
      <c r="S509" t="s">
        <v>6551</v>
      </c>
      <c r="T509" t="s">
        <v>12060</v>
      </c>
      <c r="U509" t="s">
        <v>12060</v>
      </c>
      <c r="V509" t="s">
        <v>12060</v>
      </c>
      <c r="W509">
        <v>6</v>
      </c>
      <c r="X509" t="s">
        <v>12569</v>
      </c>
      <c r="Y509">
        <v>0.2643043039597094</v>
      </c>
      <c r="Z509">
        <f>HYPERLINK("Melting_Curves/meltCurve_E7ESZ7_.pdf", "Melting_Curves/meltCurve_E7ESZ7_.pdf")</f>
        <v>0</v>
      </c>
      <c r="AA509" t="s">
        <v>18576</v>
      </c>
      <c r="AB509" t="s">
        <v>24386</v>
      </c>
    </row>
    <row r="510" spans="1:28">
      <c r="A510" t="s">
        <v>536</v>
      </c>
      <c r="B510">
        <v>0.996172204351003</v>
      </c>
      <c r="C510">
        <v>0.707875278623492</v>
      </c>
      <c r="D510">
        <v>0.514833905182041</v>
      </c>
      <c r="E510">
        <v>0.351321408699471</v>
      </c>
      <c r="F510">
        <v>0.226320364123046</v>
      </c>
      <c r="G510">
        <v>0.138732083151475</v>
      </c>
      <c r="H510">
        <v>0.0753357149494743</v>
      </c>
      <c r="I510">
        <v>0.0730545184981493</v>
      </c>
      <c r="J510">
        <v>0.156590766285585</v>
      </c>
      <c r="K510">
        <v>0.158155868281186</v>
      </c>
      <c r="L510">
        <v>707.883501335709</v>
      </c>
      <c r="M510">
        <v>15.4996247324725</v>
      </c>
      <c r="N510">
        <v>46.432625998243</v>
      </c>
      <c r="O510">
        <v>44.9310509422393</v>
      </c>
      <c r="P510">
        <v>-0.07656785104953</v>
      </c>
      <c r="Q510">
        <v>0.112245136107785</v>
      </c>
      <c r="R510">
        <v>0.975125225080846</v>
      </c>
      <c r="S510" t="s">
        <v>6552</v>
      </c>
      <c r="T510" t="s">
        <v>12060</v>
      </c>
      <c r="U510" t="s">
        <v>12060</v>
      </c>
      <c r="V510" t="s">
        <v>12060</v>
      </c>
      <c r="W510">
        <v>8</v>
      </c>
      <c r="X510" t="s">
        <v>12570</v>
      </c>
      <c r="Y510">
        <v>0.3049457256589525</v>
      </c>
      <c r="Z510">
        <f>HYPERLINK("Melting_Curves/meltCurve_E7ET15_.pdf", "Melting_Curves/meltCurve_E7ET15_.pdf")</f>
        <v>0</v>
      </c>
      <c r="AA510" t="s">
        <v>18577</v>
      </c>
      <c r="AB510" t="s">
        <v>24387</v>
      </c>
    </row>
    <row r="511" spans="1:28">
      <c r="A511" t="s">
        <v>537</v>
      </c>
      <c r="B511">
        <v>0.996172204351003</v>
      </c>
      <c r="C511">
        <v>1.09928921356246</v>
      </c>
      <c r="D511">
        <v>0.996875946052226</v>
      </c>
      <c r="E511">
        <v>0.8010891206827609</v>
      </c>
      <c r="F511">
        <v>0.716150040971842</v>
      </c>
      <c r="G511">
        <v>0.474704323800621</v>
      </c>
      <c r="H511">
        <v>0</v>
      </c>
      <c r="I511">
        <v>0.0434142486535233</v>
      </c>
      <c r="J511">
        <v>0.126674397842067</v>
      </c>
      <c r="K511">
        <v>0.0848402888984415</v>
      </c>
      <c r="L511">
        <v>1166.47903202636</v>
      </c>
      <c r="M511">
        <v>21.1187018933119</v>
      </c>
      <c r="N511">
        <v>55.4023514610671</v>
      </c>
      <c r="O511">
        <v>54.7463145340542</v>
      </c>
      <c r="P511">
        <v>-0.0934511584048798</v>
      </c>
      <c r="Q511">
        <v>0.0310063366156232</v>
      </c>
      <c r="R511">
        <v>0.96219123729762</v>
      </c>
      <c r="S511" t="s">
        <v>6553</v>
      </c>
      <c r="T511" t="s">
        <v>12060</v>
      </c>
      <c r="U511" t="s">
        <v>12060</v>
      </c>
      <c r="V511" t="s">
        <v>12060</v>
      </c>
      <c r="W511">
        <v>4</v>
      </c>
      <c r="X511" t="s">
        <v>12571</v>
      </c>
      <c r="Y511">
        <v>0.5348857131935396</v>
      </c>
      <c r="Z511">
        <f>HYPERLINK("Melting_Curves/meltCurve_E7ET49_.pdf", "Melting_Curves/meltCurve_E7ET49_.pdf")</f>
        <v>0</v>
      </c>
      <c r="AA511" t="s">
        <v>18578</v>
      </c>
      <c r="AB511" t="s">
        <v>24388</v>
      </c>
    </row>
    <row r="512" spans="1:28">
      <c r="A512" t="s">
        <v>538</v>
      </c>
      <c r="B512">
        <v>0.996172204351003</v>
      </c>
      <c r="C512">
        <v>0.838948991792988</v>
      </c>
      <c r="D512">
        <v>0.793767046613676</v>
      </c>
      <c r="E512">
        <v>0.954363023402388</v>
      </c>
      <c r="F512">
        <v>0.732255683849191</v>
      </c>
      <c r="G512">
        <v>0.23298408499178</v>
      </c>
      <c r="H512">
        <v>0.210303077291198</v>
      </c>
      <c r="I512">
        <v>0.374114694633083</v>
      </c>
      <c r="J512">
        <v>1.50448395602633</v>
      </c>
      <c r="K512">
        <v>1.1636606442907</v>
      </c>
      <c r="L512">
        <v>854.477522296013</v>
      </c>
      <c r="M512">
        <v>19.5806747985144</v>
      </c>
      <c r="O512">
        <v>43.191301122243</v>
      </c>
      <c r="P512">
        <v>-0.0306890901965215</v>
      </c>
      <c r="Q512">
        <v>0.729232044306425</v>
      </c>
      <c r="R512">
        <v>0.0415933470153226</v>
      </c>
      <c r="S512" t="s">
        <v>6554</v>
      </c>
      <c r="T512" t="s">
        <v>12060</v>
      </c>
      <c r="U512" t="s">
        <v>12060</v>
      </c>
      <c r="V512" t="s">
        <v>12060</v>
      </c>
      <c r="W512">
        <v>2</v>
      </c>
      <c r="X512" t="s">
        <v>12572</v>
      </c>
      <c r="Y512">
        <v>0.7679536864361205</v>
      </c>
      <c r="Z512">
        <f>HYPERLINK("Melting_Curves/meltCurve_E7ET76_.pdf", "Melting_Curves/meltCurve_E7ET76_.pdf")</f>
        <v>0</v>
      </c>
      <c r="AA512" t="s">
        <v>18579</v>
      </c>
      <c r="AB512" t="s">
        <v>24389</v>
      </c>
    </row>
    <row r="513" spans="1:28">
      <c r="A513" t="s">
        <v>539</v>
      </c>
      <c r="B513">
        <v>0.996172204351003</v>
      </c>
      <c r="C513">
        <v>0.837895861016848</v>
      </c>
      <c r="D513">
        <v>0.786932972674801</v>
      </c>
      <c r="E513">
        <v>0.6634292314920061</v>
      </c>
      <c r="F513">
        <v>0.374422230306983</v>
      </c>
      <c r="G513">
        <v>0.170885207440649</v>
      </c>
      <c r="H513">
        <v>0.07950562843221171</v>
      </c>
      <c r="I513">
        <v>0.0865809951066462</v>
      </c>
      <c r="J513">
        <v>0.197340085747954</v>
      </c>
      <c r="K513">
        <v>0.191776165900615</v>
      </c>
      <c r="L513">
        <v>772.829020884142</v>
      </c>
      <c r="M513">
        <v>15.4442061710021</v>
      </c>
      <c r="N513">
        <v>50.8352491656482</v>
      </c>
      <c r="O513">
        <v>49.2236251608348</v>
      </c>
      <c r="P513">
        <v>-0.0700281013652707</v>
      </c>
      <c r="Q513">
        <v>0.107308937775436</v>
      </c>
      <c r="R513">
        <v>0.962566449111589</v>
      </c>
      <c r="S513" t="s">
        <v>6555</v>
      </c>
      <c r="T513" t="s">
        <v>12060</v>
      </c>
      <c r="U513" t="s">
        <v>12060</v>
      </c>
      <c r="V513" t="s">
        <v>12060</v>
      </c>
      <c r="W513">
        <v>19</v>
      </c>
      <c r="X513" t="s">
        <v>12573</v>
      </c>
      <c r="Y513">
        <v>0.4262492752431195</v>
      </c>
      <c r="Z513">
        <f>HYPERLINK("Melting_Curves/meltCurve_E7ETA6_.pdf", "Melting_Curves/meltCurve_E7ETA6_.pdf")</f>
        <v>0</v>
      </c>
      <c r="AA513" t="s">
        <v>18580</v>
      </c>
      <c r="AB513" t="s">
        <v>24390</v>
      </c>
    </row>
    <row r="514" spans="1:28">
      <c r="A514" t="s">
        <v>540</v>
      </c>
      <c r="B514">
        <v>0.996172204351003</v>
      </c>
      <c r="C514">
        <v>0.8508600931572839</v>
      </c>
      <c r="D514">
        <v>0.798672203012699</v>
      </c>
      <c r="E514">
        <v>0.800915695139413</v>
      </c>
      <c r="F514">
        <v>0.671821840288968</v>
      </c>
      <c r="G514">
        <v>0.536655590054715</v>
      </c>
      <c r="H514">
        <v>0.376043402989083</v>
      </c>
      <c r="I514">
        <v>0.57486578829144</v>
      </c>
      <c r="J514">
        <v>1.29166716528335</v>
      </c>
      <c r="K514">
        <v>0.969663848506062</v>
      </c>
      <c r="L514">
        <v>1257.81826678315</v>
      </c>
      <c r="M514">
        <v>29.3553770305607</v>
      </c>
      <c r="O514">
        <v>42.6506216873188</v>
      </c>
      <c r="P514">
        <v>-0.0435754133518008</v>
      </c>
      <c r="Q514">
        <v>0.74675788566547</v>
      </c>
      <c r="R514">
        <v>0.0934850699609375</v>
      </c>
      <c r="S514" t="s">
        <v>6556</v>
      </c>
      <c r="T514" t="s">
        <v>12060</v>
      </c>
      <c r="U514" t="s">
        <v>12060</v>
      </c>
      <c r="V514" t="s">
        <v>12060</v>
      </c>
      <c r="W514">
        <v>13</v>
      </c>
      <c r="X514" t="s">
        <v>12574</v>
      </c>
      <c r="Y514">
        <v>0.773379342640604</v>
      </c>
      <c r="Z514">
        <f>HYPERLINK("Melting_Curves/meltCurve_E7ETB3_.pdf", "Melting_Curves/meltCurve_E7ETB3_.pdf")</f>
        <v>0</v>
      </c>
      <c r="AA514" t="s">
        <v>18581</v>
      </c>
      <c r="AB514" t="s">
        <v>24391</v>
      </c>
    </row>
    <row r="515" spans="1:28">
      <c r="A515" t="s">
        <v>541</v>
      </c>
      <c r="B515">
        <v>0.996172204351003</v>
      </c>
      <c r="C515">
        <v>0.888067879084901</v>
      </c>
      <c r="D515">
        <v>0.735956029906714</v>
      </c>
      <c r="E515">
        <v>0.8363438765901819</v>
      </c>
      <c r="F515">
        <v>0.992968406922511</v>
      </c>
      <c r="G515">
        <v>1.59543455662356</v>
      </c>
      <c r="H515">
        <v>0.854962146589595</v>
      </c>
      <c r="I515">
        <v>0.355553452933443</v>
      </c>
      <c r="J515">
        <v>1.84829093937602</v>
      </c>
      <c r="K515">
        <v>2.22387411273039</v>
      </c>
      <c r="L515">
        <v>15000</v>
      </c>
      <c r="M515">
        <v>228.653381708718</v>
      </c>
      <c r="O515">
        <v>65.5964659427251</v>
      </c>
      <c r="P515">
        <v>0.435719740501708</v>
      </c>
      <c r="Q515">
        <v>1.5</v>
      </c>
      <c r="R515">
        <v>0.473173480582316</v>
      </c>
      <c r="S515" t="s">
        <v>6557</v>
      </c>
      <c r="T515" t="s">
        <v>12060</v>
      </c>
      <c r="U515" t="s">
        <v>12060</v>
      </c>
      <c r="V515" t="s">
        <v>12060</v>
      </c>
      <c r="W515">
        <v>5</v>
      </c>
      <c r="X515" t="s">
        <v>12575</v>
      </c>
      <c r="Y515">
        <v>1.073239870095794</v>
      </c>
      <c r="Z515">
        <f>HYPERLINK("Melting_Curves/meltCurve_E7ETK0_.pdf", "Melting_Curves/meltCurve_E7ETK0_.pdf")</f>
        <v>0</v>
      </c>
      <c r="AA515" t="s">
        <v>18582</v>
      </c>
      <c r="AB515" t="s">
        <v>24392</v>
      </c>
    </row>
    <row r="516" spans="1:28">
      <c r="A516" t="s">
        <v>542</v>
      </c>
      <c r="B516">
        <v>0.996172204351003</v>
      </c>
      <c r="C516">
        <v>0.945996998264428</v>
      </c>
      <c r="D516">
        <v>0.730610828194573</v>
      </c>
      <c r="E516">
        <v>0.330738491065819</v>
      </c>
      <c r="F516">
        <v>0.219698430500892</v>
      </c>
      <c r="G516">
        <v>0.129416776467063</v>
      </c>
      <c r="H516">
        <v>0.0411315981747039</v>
      </c>
      <c r="I516">
        <v>0.0369505830993485</v>
      </c>
      <c r="J516">
        <v>0.0793167349146892</v>
      </c>
      <c r="K516">
        <v>0.032882496055788</v>
      </c>
      <c r="L516">
        <v>981.656827911835</v>
      </c>
      <c r="M516">
        <v>20.4635774832411</v>
      </c>
      <c r="N516">
        <v>48.2510379240247</v>
      </c>
      <c r="O516">
        <v>47.5198720386513</v>
      </c>
      <c r="P516">
        <v>-0.101631384863197</v>
      </c>
      <c r="Q516">
        <v>0.0560073252137235</v>
      </c>
      <c r="R516">
        <v>0.993260249077933</v>
      </c>
      <c r="S516" t="s">
        <v>6558</v>
      </c>
      <c r="T516" t="s">
        <v>12060</v>
      </c>
      <c r="U516" t="s">
        <v>12060</v>
      </c>
      <c r="V516" t="s">
        <v>12060</v>
      </c>
      <c r="W516">
        <v>5</v>
      </c>
      <c r="X516" t="s">
        <v>12576</v>
      </c>
      <c r="Y516">
        <v>0.3196094961282004</v>
      </c>
      <c r="Z516">
        <f>HYPERLINK("Melting_Curves/meltCurve_E7ETY4_.pdf", "Melting_Curves/meltCurve_E7ETY4_.pdf")</f>
        <v>0</v>
      </c>
      <c r="AA516" t="s">
        <v>18583</v>
      </c>
      <c r="AB516" t="s">
        <v>24393</v>
      </c>
    </row>
    <row r="517" spans="1:28">
      <c r="A517" t="s">
        <v>543</v>
      </c>
      <c r="B517">
        <v>0.996172204351003</v>
      </c>
      <c r="C517">
        <v>0.959735491827888</v>
      </c>
      <c r="D517">
        <v>0.868126532819143</v>
      </c>
      <c r="E517">
        <v>0.879803988812117</v>
      </c>
      <c r="F517">
        <v>0.745809415221052</v>
      </c>
      <c r="G517">
        <v>0.567836694549452</v>
      </c>
      <c r="H517">
        <v>0.467884072045635</v>
      </c>
      <c r="I517">
        <v>0.755190162905778</v>
      </c>
      <c r="J517">
        <v>1.78692803768807</v>
      </c>
      <c r="K517">
        <v>1.08577892571018</v>
      </c>
      <c r="L517">
        <v>3070.79594231972</v>
      </c>
      <c r="M517">
        <v>46.9061823632472</v>
      </c>
      <c r="O517">
        <v>65.3481044778806</v>
      </c>
      <c r="P517">
        <v>0.0623742271423648</v>
      </c>
      <c r="Q517">
        <v>1.3475902507024</v>
      </c>
      <c r="R517">
        <v>0.129448668440493</v>
      </c>
      <c r="S517" t="s">
        <v>6559</v>
      </c>
      <c r="T517" t="s">
        <v>12060</v>
      </c>
      <c r="U517" t="s">
        <v>12060</v>
      </c>
      <c r="V517" t="s">
        <v>12060</v>
      </c>
      <c r="W517">
        <v>13</v>
      </c>
      <c r="X517" t="s">
        <v>12577</v>
      </c>
      <c r="Y517">
        <v>1.052291026968981</v>
      </c>
      <c r="Z517">
        <f>HYPERLINK("Melting_Curves/meltCurve_E7ETZ0_.pdf", "Melting_Curves/meltCurve_E7ETZ0_.pdf")</f>
        <v>0</v>
      </c>
      <c r="AA517" t="s">
        <v>18584</v>
      </c>
      <c r="AB517" t="s">
        <v>24394</v>
      </c>
    </row>
    <row r="518" spans="1:28">
      <c r="A518" t="s">
        <v>544</v>
      </c>
      <c r="B518">
        <v>0.996172204351003</v>
      </c>
      <c r="C518">
        <v>1.07088257443694</v>
      </c>
      <c r="D518">
        <v>1.01388578147715</v>
      </c>
      <c r="E518">
        <v>0.717742108181649</v>
      </c>
      <c r="F518">
        <v>0.156771609297709</v>
      </c>
      <c r="G518">
        <v>0.07582793132611559</v>
      </c>
      <c r="H518">
        <v>0.0292950932664348</v>
      </c>
      <c r="I518">
        <v>0.0274044208269901</v>
      </c>
      <c r="J518">
        <v>0.0557438524740311</v>
      </c>
      <c r="K518">
        <v>0.042703770196042</v>
      </c>
      <c r="L518">
        <v>2136.63337075259</v>
      </c>
      <c r="M518">
        <v>42.1889428884155</v>
      </c>
      <c r="N518">
        <v>50.7554918488032</v>
      </c>
      <c r="O518">
        <v>50.5310160343656</v>
      </c>
      <c r="P518">
        <v>-0.199522149216088</v>
      </c>
      <c r="Q518">
        <v>0.044106178675293</v>
      </c>
      <c r="R518">
        <v>0.996436482712419</v>
      </c>
      <c r="S518" t="s">
        <v>6560</v>
      </c>
      <c r="T518" t="s">
        <v>12060</v>
      </c>
      <c r="U518" t="s">
        <v>12060</v>
      </c>
      <c r="V518" t="s">
        <v>12060</v>
      </c>
      <c r="W518">
        <v>22</v>
      </c>
      <c r="X518" t="s">
        <v>12578</v>
      </c>
      <c r="Y518">
        <v>0.3862756519057219</v>
      </c>
      <c r="Z518">
        <f>HYPERLINK("Melting_Curves/meltCurve_E7ETZ4_.pdf", "Melting_Curves/meltCurve_E7ETZ4_.pdf")</f>
        <v>0</v>
      </c>
      <c r="AA518" t="s">
        <v>18585</v>
      </c>
      <c r="AB518" t="s">
        <v>24395</v>
      </c>
    </row>
    <row r="519" spans="1:28">
      <c r="A519" t="s">
        <v>545</v>
      </c>
      <c r="B519">
        <v>0.996172204351003</v>
      </c>
      <c r="C519">
        <v>0.8018026561398131</v>
      </c>
      <c r="D519">
        <v>0.696725092854807</v>
      </c>
      <c r="E519">
        <v>0.371670413402924</v>
      </c>
      <c r="F519">
        <v>0.367476256685396</v>
      </c>
      <c r="G519">
        <v>0.0779191242859604</v>
      </c>
      <c r="H519">
        <v>0.0991317946932302</v>
      </c>
      <c r="I519">
        <v>0</v>
      </c>
      <c r="J519">
        <v>0.177750590061426</v>
      </c>
      <c r="K519">
        <v>0.151618114172509</v>
      </c>
      <c r="L519">
        <v>703.491984985454</v>
      </c>
      <c r="M519">
        <v>14.7374602735179</v>
      </c>
      <c r="N519">
        <v>48.3507828839107</v>
      </c>
      <c r="O519">
        <v>46.8818926723192</v>
      </c>
      <c r="P519">
        <v>-0.0718710936131572</v>
      </c>
      <c r="Q519">
        <v>0.08557157379544671</v>
      </c>
      <c r="R519">
        <v>0.952264332821552</v>
      </c>
      <c r="S519" t="s">
        <v>6561</v>
      </c>
      <c r="T519" t="s">
        <v>12060</v>
      </c>
      <c r="U519" t="s">
        <v>12060</v>
      </c>
      <c r="V519" t="s">
        <v>12060</v>
      </c>
      <c r="W519">
        <v>1</v>
      </c>
      <c r="X519" t="s">
        <v>12579</v>
      </c>
      <c r="Y519">
        <v>0.346033253955733</v>
      </c>
      <c r="Z519">
        <f>HYPERLINK("Melting_Curves/meltCurve_E7EU19_.pdf", "Melting_Curves/meltCurve_E7EU19_.pdf")</f>
        <v>0</v>
      </c>
      <c r="AA519" t="s">
        <v>18586</v>
      </c>
      <c r="AB519" t="s">
        <v>24396</v>
      </c>
    </row>
    <row r="520" spans="1:28">
      <c r="A520" t="s">
        <v>546</v>
      </c>
      <c r="B520">
        <v>0.996172204351003</v>
      </c>
      <c r="C520">
        <v>1.04122777525927</v>
      </c>
      <c r="D520">
        <v>1.00767195451371</v>
      </c>
      <c r="E520">
        <v>0.90782839318331</v>
      </c>
      <c r="F520">
        <v>0.674006168349345</v>
      </c>
      <c r="G520">
        <v>0.315332134949647</v>
      </c>
      <c r="H520">
        <v>0.0615954931141846</v>
      </c>
      <c r="I520">
        <v>0.0496836384440957</v>
      </c>
      <c r="J520">
        <v>0.0891680893042614</v>
      </c>
      <c r="K520">
        <v>0.0792968089794059</v>
      </c>
      <c r="L520">
        <v>1438.6446235607</v>
      </c>
      <c r="M520">
        <v>26.4061874145471</v>
      </c>
      <c r="N520">
        <v>54.7148828466168</v>
      </c>
      <c r="O520">
        <v>54.1717682014351</v>
      </c>
      <c r="P520">
        <v>-0.115369906236124</v>
      </c>
      <c r="Q520">
        <v>0.0532939795051129</v>
      </c>
      <c r="R520">
        <v>0.995773408629145</v>
      </c>
      <c r="S520" t="s">
        <v>6562</v>
      </c>
      <c r="T520" t="s">
        <v>12060</v>
      </c>
      <c r="U520" t="s">
        <v>12060</v>
      </c>
      <c r="V520" t="s">
        <v>12060</v>
      </c>
      <c r="W520">
        <v>42</v>
      </c>
      <c r="X520" t="s">
        <v>12580</v>
      </c>
      <c r="Y520">
        <v>0.518219155944647</v>
      </c>
      <c r="Z520">
        <f>HYPERLINK("Melting_Curves/meltCurve_E7EU23_.pdf", "Melting_Curves/meltCurve_E7EU23_.pdf")</f>
        <v>0</v>
      </c>
      <c r="AA520" t="s">
        <v>18587</v>
      </c>
      <c r="AB520" t="s">
        <v>24397</v>
      </c>
    </row>
    <row r="521" spans="1:28">
      <c r="A521" t="s">
        <v>547</v>
      </c>
      <c r="B521">
        <v>0.996172204351003</v>
      </c>
      <c r="C521">
        <v>0.651657090955816</v>
      </c>
      <c r="D521">
        <v>0.50152338094759</v>
      </c>
      <c r="E521">
        <v>0.39555389334292</v>
      </c>
      <c r="F521">
        <v>0.201416874607742</v>
      </c>
      <c r="G521">
        <v>0.201917604540342</v>
      </c>
      <c r="H521">
        <v>0.0799015683710257</v>
      </c>
      <c r="I521">
        <v>0.103459521354824</v>
      </c>
      <c r="J521">
        <v>0.141661933234893</v>
      </c>
      <c r="K521">
        <v>0.240538173759619</v>
      </c>
      <c r="L521">
        <v>679.863712178901</v>
      </c>
      <c r="M521">
        <v>15.0461801682686</v>
      </c>
      <c r="N521">
        <v>46.2150755614616</v>
      </c>
      <c r="O521">
        <v>44.409509756466</v>
      </c>
      <c r="P521">
        <v>-0.07264335483690169</v>
      </c>
      <c r="Q521">
        <v>0.142444461460927</v>
      </c>
      <c r="R521">
        <v>0.9453470856195469</v>
      </c>
      <c r="S521" t="s">
        <v>6563</v>
      </c>
      <c r="T521" t="s">
        <v>12060</v>
      </c>
      <c r="U521" t="s">
        <v>12060</v>
      </c>
      <c r="V521" t="s">
        <v>12060</v>
      </c>
      <c r="W521">
        <v>6</v>
      </c>
      <c r="X521" t="s">
        <v>12581</v>
      </c>
      <c r="Y521">
        <v>0.3175015821878149</v>
      </c>
      <c r="Z521">
        <f>HYPERLINK("Melting_Curves/meltCurve_E7EU24_.pdf", "Melting_Curves/meltCurve_E7EU24_.pdf")</f>
        <v>0</v>
      </c>
      <c r="AA521" t="s">
        <v>18588</v>
      </c>
      <c r="AB521" t="s">
        <v>24398</v>
      </c>
    </row>
    <row r="522" spans="1:28">
      <c r="A522" t="s">
        <v>548</v>
      </c>
      <c r="B522">
        <v>0.996172204351003</v>
      </c>
      <c r="C522">
        <v>0.92039591966484</v>
      </c>
      <c r="D522">
        <v>0.716124270959972</v>
      </c>
      <c r="E522">
        <v>0.479012832789983</v>
      </c>
      <c r="F522">
        <v>0.414048911227935</v>
      </c>
      <c r="G522">
        <v>0.29090887107803</v>
      </c>
      <c r="H522">
        <v>0.20090629328963</v>
      </c>
      <c r="I522">
        <v>0.386796819570287</v>
      </c>
      <c r="J522">
        <v>1.025781532794</v>
      </c>
      <c r="K522">
        <v>0.694785646699327</v>
      </c>
      <c r="L522">
        <v>1697.96500191767</v>
      </c>
      <c r="M522">
        <v>37.3384407654846</v>
      </c>
      <c r="N522">
        <v>52.7454781848314</v>
      </c>
      <c r="O522">
        <v>45.3451319081674</v>
      </c>
      <c r="P522">
        <v>-0.103527607833872</v>
      </c>
      <c r="Q522">
        <v>0.497090919737134</v>
      </c>
      <c r="R522">
        <v>0.41897910916936</v>
      </c>
      <c r="S522" t="s">
        <v>6564</v>
      </c>
      <c r="T522" t="s">
        <v>12060</v>
      </c>
      <c r="U522" t="s">
        <v>12060</v>
      </c>
      <c r="V522" t="s">
        <v>12060</v>
      </c>
      <c r="W522">
        <v>22</v>
      </c>
      <c r="X522" t="s">
        <v>12582</v>
      </c>
      <c r="Y522">
        <v>0.5907794007422543</v>
      </c>
      <c r="Z522">
        <f>HYPERLINK("Melting_Curves/meltCurve_E7EU78_.pdf", "Melting_Curves/meltCurve_E7EU78_.pdf")</f>
        <v>0</v>
      </c>
      <c r="AA522" t="s">
        <v>18374</v>
      </c>
      <c r="AB522" t="s">
        <v>24399</v>
      </c>
    </row>
    <row r="523" spans="1:28">
      <c r="A523" t="s">
        <v>549</v>
      </c>
      <c r="B523">
        <v>0.996172204351003</v>
      </c>
      <c r="C523">
        <v>0.744395770841847</v>
      </c>
      <c r="D523">
        <v>0.623758826072301</v>
      </c>
      <c r="E523">
        <v>0.573730568930181</v>
      </c>
      <c r="F523">
        <v>0.407629932413591</v>
      </c>
      <c r="G523">
        <v>0.191202036297169</v>
      </c>
      <c r="H523">
        <v>0.088859122356577</v>
      </c>
      <c r="I523">
        <v>0.0595552356882175</v>
      </c>
      <c r="J523">
        <v>0.165186164768007</v>
      </c>
      <c r="K523">
        <v>0.151879117607676</v>
      </c>
      <c r="L523">
        <v>500.880139739074</v>
      </c>
      <c r="M523">
        <v>10.2159632087259</v>
      </c>
      <c r="N523">
        <v>49.5414547452034</v>
      </c>
      <c r="O523">
        <v>47.2618825485706</v>
      </c>
      <c r="P523">
        <v>-0.0513534081350617</v>
      </c>
      <c r="Q523">
        <v>0.0501252298874686</v>
      </c>
      <c r="R523">
        <v>0.950966487165549</v>
      </c>
      <c r="S523" t="s">
        <v>6565</v>
      </c>
      <c r="T523" t="s">
        <v>12060</v>
      </c>
      <c r="U523" t="s">
        <v>12060</v>
      </c>
      <c r="V523" t="s">
        <v>12060</v>
      </c>
      <c r="W523">
        <v>10</v>
      </c>
      <c r="X523" t="s">
        <v>12583</v>
      </c>
      <c r="Y523">
        <v>0.3809538011972736</v>
      </c>
      <c r="Z523">
        <f>HYPERLINK("Melting_Curves/meltCurve_E7EU96_.pdf", "Melting_Curves/meltCurve_E7EU96_.pdf")</f>
        <v>0</v>
      </c>
      <c r="AA523" t="s">
        <v>18589</v>
      </c>
      <c r="AB523" t="s">
        <v>24400</v>
      </c>
    </row>
    <row r="524" spans="1:28">
      <c r="A524" t="s">
        <v>550</v>
      </c>
      <c r="B524">
        <v>0.996172204351003</v>
      </c>
      <c r="C524">
        <v>0.875377138644224</v>
      </c>
      <c r="D524">
        <v>0.906782027918771</v>
      </c>
      <c r="E524">
        <v>1.00648875187654</v>
      </c>
      <c r="F524">
        <v>0.891839365277631</v>
      </c>
      <c r="G524">
        <v>0.653468360543501</v>
      </c>
      <c r="H524">
        <v>0.0649110364862457</v>
      </c>
      <c r="I524">
        <v>0.0405536656913875</v>
      </c>
      <c r="J524">
        <v>0.0595586656007559</v>
      </c>
      <c r="K524">
        <v>0.0467451260452981</v>
      </c>
      <c r="L524">
        <v>2776.52065789238</v>
      </c>
      <c r="M524">
        <v>48.3788026626718</v>
      </c>
      <c r="N524">
        <v>57.4842417167815</v>
      </c>
      <c r="O524">
        <v>57.2934596157754</v>
      </c>
      <c r="P524">
        <v>-0.203156944012051</v>
      </c>
      <c r="Q524">
        <v>0.037632002382746</v>
      </c>
      <c r="R524">
        <v>0.980777960220544</v>
      </c>
      <c r="S524" t="s">
        <v>6566</v>
      </c>
      <c r="T524" t="s">
        <v>12060</v>
      </c>
      <c r="U524" t="s">
        <v>12060</v>
      </c>
      <c r="V524" t="s">
        <v>12060</v>
      </c>
      <c r="W524">
        <v>28</v>
      </c>
      <c r="X524" t="s">
        <v>12584</v>
      </c>
      <c r="Y524">
        <v>0.5981187147242654</v>
      </c>
      <c r="Z524">
        <f>HYPERLINK("Melting_Curves/meltCurve_E7EUC7_.pdf", "Melting_Curves/meltCurve_E7EUC7_.pdf")</f>
        <v>0</v>
      </c>
      <c r="AA524" t="s">
        <v>18590</v>
      </c>
      <c r="AB524" t="s">
        <v>24401</v>
      </c>
    </row>
    <row r="525" spans="1:28">
      <c r="A525" t="s">
        <v>551</v>
      </c>
      <c r="B525">
        <v>0.996172204351003</v>
      </c>
      <c r="C525">
        <v>1.04255744239032</v>
      </c>
      <c r="D525">
        <v>0.946093932129823</v>
      </c>
      <c r="E525">
        <v>0.773905862175196</v>
      </c>
      <c r="F525">
        <v>0.714811986479875</v>
      </c>
      <c r="G525">
        <v>0.344330498742877</v>
      </c>
      <c r="H525">
        <v>0.199478501835384</v>
      </c>
      <c r="I525">
        <v>0.121530490421775</v>
      </c>
      <c r="J525">
        <v>0.22890852001724</v>
      </c>
      <c r="K525">
        <v>0.148370730938112</v>
      </c>
      <c r="L525">
        <v>998.298092469527</v>
      </c>
      <c r="M525">
        <v>18.4976806031497</v>
      </c>
      <c r="N525">
        <v>54.8748012773992</v>
      </c>
      <c r="O525">
        <v>53.3499369954879</v>
      </c>
      <c r="P525">
        <v>-0.0752784425003081</v>
      </c>
      <c r="Q525">
        <v>0.131583617414649</v>
      </c>
      <c r="R525">
        <v>0.977571872543035</v>
      </c>
      <c r="S525" t="s">
        <v>6567</v>
      </c>
      <c r="T525" t="s">
        <v>12060</v>
      </c>
      <c r="U525" t="s">
        <v>12060</v>
      </c>
      <c r="V525" t="s">
        <v>12060</v>
      </c>
      <c r="W525">
        <v>3</v>
      </c>
      <c r="X525" t="s">
        <v>12585</v>
      </c>
      <c r="Y525">
        <v>0.5492893910810619</v>
      </c>
      <c r="Z525">
        <f>HYPERLINK("Melting_Curves/meltCurve_E7EUG5_.pdf", "Melting_Curves/meltCurve_E7EUG5_.pdf")</f>
        <v>0</v>
      </c>
      <c r="AA525" t="s">
        <v>18591</v>
      </c>
      <c r="AB525" t="s">
        <v>24402</v>
      </c>
    </row>
    <row r="526" spans="1:28">
      <c r="A526" t="s">
        <v>552</v>
      </c>
      <c r="B526">
        <v>0.996172204351003</v>
      </c>
      <c r="C526">
        <v>0.805793862496579</v>
      </c>
      <c r="D526">
        <v>0.956049499611246</v>
      </c>
      <c r="E526">
        <v>1.40377363765246</v>
      </c>
      <c r="F526">
        <v>1.34250821005688</v>
      </c>
      <c r="G526">
        <v>0.710974561553736</v>
      </c>
      <c r="H526">
        <v>0.494817723578334</v>
      </c>
      <c r="I526">
        <v>0</v>
      </c>
      <c r="J526">
        <v>0</v>
      </c>
      <c r="K526">
        <v>0.0635347708434587</v>
      </c>
      <c r="L526">
        <v>2028.1994638023</v>
      </c>
      <c r="M526">
        <v>33.7885582006979</v>
      </c>
      <c r="N526">
        <v>60.0262209460195</v>
      </c>
      <c r="O526">
        <v>59.8171297076298</v>
      </c>
      <c r="P526">
        <v>-0.141216634967824</v>
      </c>
      <c r="Q526">
        <v>0</v>
      </c>
      <c r="R526">
        <v>0.847055875069469</v>
      </c>
      <c r="S526" t="s">
        <v>6568</v>
      </c>
      <c r="T526" t="s">
        <v>12060</v>
      </c>
      <c r="U526" t="s">
        <v>12060</v>
      </c>
      <c r="V526" t="s">
        <v>12060</v>
      </c>
      <c r="W526">
        <v>1</v>
      </c>
      <c r="X526" t="s">
        <v>12586</v>
      </c>
      <c r="Y526">
        <v>0.6726771110633353</v>
      </c>
      <c r="Z526">
        <f>HYPERLINK("Melting_Curves/meltCurve_E7EUL7_.pdf", "Melting_Curves/meltCurve_E7EUL7_.pdf")</f>
        <v>0</v>
      </c>
      <c r="AA526" t="s">
        <v>18592</v>
      </c>
      <c r="AB526" t="s">
        <v>24403</v>
      </c>
    </row>
    <row r="527" spans="1:28">
      <c r="A527" t="s">
        <v>553</v>
      </c>
      <c r="B527">
        <v>0.996172204351003</v>
      </c>
      <c r="C527">
        <v>0.839778201338096</v>
      </c>
      <c r="D527">
        <v>0.790328282192444</v>
      </c>
      <c r="E527">
        <v>0.432099309681797</v>
      </c>
      <c r="F527">
        <v>0.185250394179977</v>
      </c>
      <c r="G527">
        <v>0.09365264742959729</v>
      </c>
      <c r="H527">
        <v>0.0676323752372095</v>
      </c>
      <c r="I527">
        <v>0.0387909298746036</v>
      </c>
      <c r="J527">
        <v>0.0646345766307693</v>
      </c>
      <c r="K527">
        <v>0.08407883173352761</v>
      </c>
      <c r="L527">
        <v>907.700620033483</v>
      </c>
      <c r="M527">
        <v>18.7109990782254</v>
      </c>
      <c r="N527">
        <v>48.7799919849105</v>
      </c>
      <c r="O527">
        <v>47.9676766063771</v>
      </c>
      <c r="P527">
        <v>-0.09275280994484621</v>
      </c>
      <c r="Q527">
        <v>0.0489127030125409</v>
      </c>
      <c r="R527">
        <v>0.991287646932941</v>
      </c>
      <c r="S527" t="s">
        <v>6569</v>
      </c>
      <c r="T527" t="s">
        <v>12060</v>
      </c>
      <c r="U527" t="s">
        <v>12060</v>
      </c>
      <c r="V527" t="s">
        <v>12060</v>
      </c>
      <c r="W527">
        <v>6</v>
      </c>
      <c r="X527" t="s">
        <v>12587</v>
      </c>
      <c r="Y527">
        <v>0.3341302615959367</v>
      </c>
      <c r="Z527">
        <f>HYPERLINK("Melting_Curves/meltCurve_E7EUM5_.pdf", "Melting_Curves/meltCurve_E7EUM5_.pdf")</f>
        <v>0</v>
      </c>
      <c r="AA527" t="s">
        <v>18593</v>
      </c>
      <c r="AB527" t="s">
        <v>24404</v>
      </c>
    </row>
    <row r="528" spans="1:28">
      <c r="A528" t="s">
        <v>554</v>
      </c>
      <c r="B528">
        <v>0.996172204351003</v>
      </c>
      <c r="C528">
        <v>0.921458336406219</v>
      </c>
      <c r="D528">
        <v>0.74214817881271</v>
      </c>
      <c r="E528">
        <v>0.713820261950022</v>
      </c>
      <c r="F528">
        <v>0.689128589834571</v>
      </c>
      <c r="G528">
        <v>0.338946907056522</v>
      </c>
      <c r="H528">
        <v>0.261004215940197</v>
      </c>
      <c r="I528">
        <v>0.277924670368591</v>
      </c>
      <c r="J528">
        <v>0.714970138260652</v>
      </c>
      <c r="K528">
        <v>0.442228122093837</v>
      </c>
      <c r="L528">
        <v>698.726988528178</v>
      </c>
      <c r="M528">
        <v>14.3523706181245</v>
      </c>
      <c r="N528">
        <v>55.1865330069518</v>
      </c>
      <c r="O528">
        <v>47.7678891172913</v>
      </c>
      <c r="P528">
        <v>-0.0444848085649326</v>
      </c>
      <c r="Q528">
        <v>0.407849857308783</v>
      </c>
      <c r="R528">
        <v>0.694043392024532</v>
      </c>
      <c r="S528" t="s">
        <v>6570</v>
      </c>
      <c r="T528" t="s">
        <v>12060</v>
      </c>
      <c r="U528" t="s">
        <v>12060</v>
      </c>
      <c r="V528" t="s">
        <v>12060</v>
      </c>
      <c r="W528">
        <v>6</v>
      </c>
      <c r="X528" t="s">
        <v>12588</v>
      </c>
      <c r="Y528">
        <v>0.5953371772143214</v>
      </c>
      <c r="Z528">
        <f>HYPERLINK("Melting_Curves/meltCurve_E7EUU1_.pdf", "Melting_Curves/meltCurve_E7EUU1_.pdf")</f>
        <v>0</v>
      </c>
      <c r="AA528" t="s">
        <v>18594</v>
      </c>
      <c r="AB528" t="s">
        <v>24405</v>
      </c>
    </row>
    <row r="529" spans="1:28">
      <c r="A529" t="s">
        <v>555</v>
      </c>
      <c r="B529">
        <v>0.996172204351003</v>
      </c>
      <c r="C529">
        <v>0.6487867078244119</v>
      </c>
      <c r="D529">
        <v>0.720772992122836</v>
      </c>
      <c r="E529">
        <v>0.727619905856405</v>
      </c>
      <c r="F529">
        <v>0.59191415934601</v>
      </c>
      <c r="G529">
        <v>0.387021585790975</v>
      </c>
      <c r="H529">
        <v>0.365613813307862</v>
      </c>
      <c r="I529">
        <v>0.294797629534006</v>
      </c>
      <c r="J529">
        <v>0.20022599607095</v>
      </c>
      <c r="K529">
        <v>0.172125582614328</v>
      </c>
      <c r="L529">
        <v>328.14751788527</v>
      </c>
      <c r="M529">
        <v>6.05222262413054</v>
      </c>
      <c r="N529">
        <v>54.2193402328518</v>
      </c>
      <c r="O529">
        <v>49.1912710719265</v>
      </c>
      <c r="P529">
        <v>-0.0308551930617411</v>
      </c>
      <c r="Q529">
        <v>0</v>
      </c>
      <c r="R529">
        <v>0.90502744612764</v>
      </c>
      <c r="S529" t="s">
        <v>6571</v>
      </c>
      <c r="T529" t="s">
        <v>12060</v>
      </c>
      <c r="U529" t="s">
        <v>12060</v>
      </c>
      <c r="V529" t="s">
        <v>12060</v>
      </c>
      <c r="W529">
        <v>2</v>
      </c>
      <c r="X529" t="s">
        <v>12589</v>
      </c>
      <c r="Y529">
        <v>0.5086135044607853</v>
      </c>
      <c r="Z529">
        <f>HYPERLINK("Melting_Curves/meltCurve_E7EUW9_.pdf", "Melting_Curves/meltCurve_E7EUW9_.pdf")</f>
        <v>0</v>
      </c>
      <c r="AA529" t="s">
        <v>18595</v>
      </c>
      <c r="AB529" t="s">
        <v>24406</v>
      </c>
    </row>
    <row r="530" spans="1:28">
      <c r="A530" t="s">
        <v>556</v>
      </c>
      <c r="B530">
        <v>0.996172204351003</v>
      </c>
      <c r="C530">
        <v>0.938022761625345</v>
      </c>
      <c r="D530">
        <v>0.737492042937328</v>
      </c>
      <c r="E530">
        <v>0.656880544086897</v>
      </c>
      <c r="F530">
        <v>0.481521477749717</v>
      </c>
      <c r="G530">
        <v>0.294145825098693</v>
      </c>
      <c r="H530">
        <v>0.156430101572458</v>
      </c>
      <c r="I530">
        <v>0.18489587328983</v>
      </c>
      <c r="J530">
        <v>0.295901827514694</v>
      </c>
      <c r="K530">
        <v>0.330292417066939</v>
      </c>
      <c r="L530">
        <v>729.985817696412</v>
      </c>
      <c r="M530">
        <v>14.7325520702647</v>
      </c>
      <c r="N530">
        <v>51.6162844947401</v>
      </c>
      <c r="O530">
        <v>48.6631243318538</v>
      </c>
      <c r="P530">
        <v>-0.0588271770832919</v>
      </c>
      <c r="Q530">
        <v>0.22283560505978</v>
      </c>
      <c r="R530">
        <v>0.950815401562648</v>
      </c>
      <c r="S530" t="s">
        <v>6572</v>
      </c>
      <c r="T530" t="s">
        <v>12060</v>
      </c>
      <c r="U530" t="s">
        <v>12060</v>
      </c>
      <c r="V530" t="s">
        <v>12060</v>
      </c>
      <c r="W530">
        <v>5</v>
      </c>
      <c r="X530" t="s">
        <v>12590</v>
      </c>
      <c r="Y530">
        <v>0.489646345787245</v>
      </c>
      <c r="Z530">
        <f>HYPERLINK("Melting_Curves/meltCurve_E7EUZ3_.pdf", "Melting_Curves/meltCurve_E7EUZ3_.pdf")</f>
        <v>0</v>
      </c>
      <c r="AA530" t="s">
        <v>18596</v>
      </c>
      <c r="AB530" t="s">
        <v>24407</v>
      </c>
    </row>
    <row r="531" spans="1:28">
      <c r="A531" t="s">
        <v>557</v>
      </c>
      <c r="B531">
        <v>0.996172204351003</v>
      </c>
      <c r="C531">
        <v>0.924823034429578</v>
      </c>
      <c r="D531">
        <v>0.848451958957663</v>
      </c>
      <c r="E531">
        <v>0.793792473392133</v>
      </c>
      <c r="F531">
        <v>0.8079696540015679</v>
      </c>
      <c r="G531">
        <v>0.465522587042796</v>
      </c>
      <c r="H531">
        <v>0.374695245055458</v>
      </c>
      <c r="I531">
        <v>0.652487591297883</v>
      </c>
      <c r="J531">
        <v>2.13030448411571</v>
      </c>
      <c r="K531">
        <v>1.40226129105618</v>
      </c>
      <c r="L531">
        <v>6346.57834411215</v>
      </c>
      <c r="M531">
        <v>97.1652878054287</v>
      </c>
      <c r="O531">
        <v>65.28969510049529</v>
      </c>
      <c r="P531">
        <v>0.186027259046413</v>
      </c>
      <c r="Q531">
        <v>1.5</v>
      </c>
      <c r="R531">
        <v>0.392158994631912</v>
      </c>
      <c r="S531" t="s">
        <v>6573</v>
      </c>
      <c r="T531" t="s">
        <v>12060</v>
      </c>
      <c r="U531" t="s">
        <v>12060</v>
      </c>
      <c r="V531" t="s">
        <v>12060</v>
      </c>
      <c r="W531">
        <v>6</v>
      </c>
      <c r="X531" t="s">
        <v>12591</v>
      </c>
      <c r="Y531">
        <v>1.077684172193446</v>
      </c>
      <c r="Z531">
        <f>HYPERLINK("Melting_Curves/meltCurve_E7EV05_.pdf", "Melting_Curves/meltCurve_E7EV05_.pdf")</f>
        <v>0</v>
      </c>
      <c r="AA531" t="s">
        <v>18597</v>
      </c>
      <c r="AB531" t="s">
        <v>24408</v>
      </c>
    </row>
    <row r="532" spans="1:28">
      <c r="A532" t="s">
        <v>558</v>
      </c>
      <c r="B532">
        <v>0.996172204351003</v>
      </c>
      <c r="C532">
        <v>0.880400069743613</v>
      </c>
      <c r="D532">
        <v>0.764192168589041</v>
      </c>
      <c r="E532">
        <v>0.51325168281464</v>
      </c>
      <c r="F532">
        <v>0.287888692705834</v>
      </c>
      <c r="G532">
        <v>0.156525940275919</v>
      </c>
      <c r="H532">
        <v>0.0554389948037196</v>
      </c>
      <c r="I532">
        <v>0.0532004465316352</v>
      </c>
      <c r="J532">
        <v>0.136385303714406</v>
      </c>
      <c r="K532">
        <v>0.1309052332795</v>
      </c>
      <c r="L532">
        <v>799.0101587659771</v>
      </c>
      <c r="M532">
        <v>16.2943822993472</v>
      </c>
      <c r="N532">
        <v>49.5426280544052</v>
      </c>
      <c r="O532">
        <v>48.3152033685981</v>
      </c>
      <c r="P532">
        <v>-0.0778473441941236</v>
      </c>
      <c r="Q532">
        <v>0.07675277260529</v>
      </c>
      <c r="R532">
        <v>0.989665958697878</v>
      </c>
      <c r="S532" t="s">
        <v>6574</v>
      </c>
      <c r="T532" t="s">
        <v>12060</v>
      </c>
      <c r="U532" t="s">
        <v>12060</v>
      </c>
      <c r="V532" t="s">
        <v>12060</v>
      </c>
      <c r="W532">
        <v>11</v>
      </c>
      <c r="X532" t="s">
        <v>12592</v>
      </c>
      <c r="Y532">
        <v>0.3742651676259276</v>
      </c>
      <c r="Z532">
        <f>HYPERLINK("Melting_Curves/meltCurve_E7EV59_.pdf", "Melting_Curves/meltCurve_E7EV59_.pdf")</f>
        <v>0</v>
      </c>
      <c r="AA532" t="s">
        <v>18598</v>
      </c>
      <c r="AB532" t="s">
        <v>24409</v>
      </c>
    </row>
    <row r="533" spans="1:28">
      <c r="A533" t="s">
        <v>559</v>
      </c>
      <c r="B533">
        <v>0.996172204351003</v>
      </c>
      <c r="C533">
        <v>0.987085758547754</v>
      </c>
      <c r="D533">
        <v>0.852563025831699</v>
      </c>
      <c r="E533">
        <v>0.8741097960897251</v>
      </c>
      <c r="F533">
        <v>0.73458348606443</v>
      </c>
      <c r="G533">
        <v>0.60974040910508</v>
      </c>
      <c r="H533">
        <v>0.397696491390682</v>
      </c>
      <c r="I533">
        <v>0.27431252393507</v>
      </c>
      <c r="J533">
        <v>0.937586209907124</v>
      </c>
      <c r="K533">
        <v>0.833638561800543</v>
      </c>
      <c r="L533">
        <v>1075.39486788014</v>
      </c>
      <c r="M533">
        <v>21.4975344531887</v>
      </c>
      <c r="O533">
        <v>49.5972722575642</v>
      </c>
      <c r="P533">
        <v>-0.0420598743936465</v>
      </c>
      <c r="Q533">
        <v>0.611861719888475</v>
      </c>
      <c r="R533">
        <v>0.39866852200146</v>
      </c>
      <c r="S533" t="s">
        <v>6575</v>
      </c>
      <c r="T533" t="s">
        <v>12060</v>
      </c>
      <c r="U533" t="s">
        <v>12060</v>
      </c>
      <c r="V533" t="s">
        <v>12060</v>
      </c>
      <c r="W533">
        <v>68</v>
      </c>
      <c r="X533" t="s">
        <v>12593</v>
      </c>
      <c r="Y533">
        <v>0.7462419800646563</v>
      </c>
      <c r="Z533">
        <f>HYPERLINK("Melting_Curves/meltCurve_E7EVA0_.pdf", "Melting_Curves/meltCurve_E7EVA0_.pdf")</f>
        <v>0</v>
      </c>
      <c r="AA533" t="s">
        <v>18599</v>
      </c>
      <c r="AB533" t="s">
        <v>24410</v>
      </c>
    </row>
    <row r="534" spans="1:28">
      <c r="A534" t="s">
        <v>560</v>
      </c>
      <c r="B534">
        <v>0.996172204351003</v>
      </c>
      <c r="C534">
        <v>0.948562323370567</v>
      </c>
      <c r="D534">
        <v>0.880292982498454</v>
      </c>
      <c r="E534">
        <v>0.822461674005952</v>
      </c>
      <c r="F534">
        <v>0.707662351135449</v>
      </c>
      <c r="G534">
        <v>0.210924483040996</v>
      </c>
      <c r="H534">
        <v>0.0661375640530778</v>
      </c>
      <c r="I534">
        <v>0.07627089368490921</v>
      </c>
      <c r="J534">
        <v>0.06432934615386041</v>
      </c>
      <c r="K534">
        <v>0.113677114518844</v>
      </c>
      <c r="L534">
        <v>1459.42972973481</v>
      </c>
      <c r="M534">
        <v>26.998745249984</v>
      </c>
      <c r="N534">
        <v>54.3111337134724</v>
      </c>
      <c r="O534">
        <v>53.7615221517853</v>
      </c>
      <c r="P534">
        <v>-0.118057639939883</v>
      </c>
      <c r="Q534">
        <v>0.0596754912673223</v>
      </c>
      <c r="R534">
        <v>0.975247089826365</v>
      </c>
      <c r="S534" t="s">
        <v>6576</v>
      </c>
      <c r="T534" t="s">
        <v>12060</v>
      </c>
      <c r="U534" t="s">
        <v>12060</v>
      </c>
      <c r="V534" t="s">
        <v>12060</v>
      </c>
      <c r="W534">
        <v>10</v>
      </c>
      <c r="X534" t="s">
        <v>12594</v>
      </c>
      <c r="Y534">
        <v>0.5077834554276681</v>
      </c>
      <c r="Z534">
        <f>HYPERLINK("Melting_Curves/meltCurve_E7EVC7_.pdf", "Melting_Curves/meltCurve_E7EVC7_.pdf")</f>
        <v>0</v>
      </c>
      <c r="AA534" t="s">
        <v>18600</v>
      </c>
      <c r="AB534" t="s">
        <v>24411</v>
      </c>
    </row>
    <row r="535" spans="1:28">
      <c r="A535" t="s">
        <v>561</v>
      </c>
      <c r="B535">
        <v>0.996172204351003</v>
      </c>
      <c r="C535">
        <v>1.03870630258231</v>
      </c>
      <c r="D535">
        <v>0.953365248369065</v>
      </c>
      <c r="E535">
        <v>0.9767977543579059</v>
      </c>
      <c r="F535">
        <v>0.7026910232506181</v>
      </c>
      <c r="G535">
        <v>0.577327599608957</v>
      </c>
      <c r="H535">
        <v>0.177423602263267</v>
      </c>
      <c r="I535">
        <v>0.0638724113696503</v>
      </c>
      <c r="J535">
        <v>0.0895380056629505</v>
      </c>
      <c r="K535">
        <v>0.0794330556804923</v>
      </c>
      <c r="L535">
        <v>1108.47887219822</v>
      </c>
      <c r="M535">
        <v>19.6052784530525</v>
      </c>
      <c r="N535">
        <v>56.6888950709351</v>
      </c>
      <c r="O535">
        <v>55.9614294079349</v>
      </c>
      <c r="P535">
        <v>-0.0853863343224783</v>
      </c>
      <c r="Q535">
        <v>0.0251251874744361</v>
      </c>
      <c r="R535">
        <v>0.985247535865415</v>
      </c>
      <c r="S535" t="s">
        <v>6577</v>
      </c>
      <c r="T535" t="s">
        <v>12060</v>
      </c>
      <c r="U535" t="s">
        <v>12060</v>
      </c>
      <c r="V535" t="s">
        <v>12060</v>
      </c>
      <c r="W535">
        <v>4</v>
      </c>
      <c r="X535" t="s">
        <v>12595</v>
      </c>
      <c r="Y535">
        <v>0.5751596777019581</v>
      </c>
      <c r="Z535">
        <f>HYPERLINK("Melting_Curves/meltCurve_E7EVH9_.pdf", "Melting_Curves/meltCurve_E7EVH9_.pdf")</f>
        <v>0</v>
      </c>
      <c r="AA535" t="s">
        <v>18601</v>
      </c>
      <c r="AB535" t="s">
        <v>24412</v>
      </c>
    </row>
    <row r="536" spans="1:28">
      <c r="A536" t="s">
        <v>562</v>
      </c>
      <c r="B536">
        <v>0.996172204351003</v>
      </c>
      <c r="C536">
        <v>0.972013588013602</v>
      </c>
      <c r="D536">
        <v>0.905059830640353</v>
      </c>
      <c r="E536">
        <v>0.950587158953674</v>
      </c>
      <c r="F536">
        <v>0.773403348692805</v>
      </c>
      <c r="G536">
        <v>0.463805011505741</v>
      </c>
      <c r="H536">
        <v>0.244405550502445</v>
      </c>
      <c r="I536">
        <v>0.391923394930637</v>
      </c>
      <c r="J536">
        <v>0.953016507112284</v>
      </c>
      <c r="K536">
        <v>0.599857005026621</v>
      </c>
      <c r="L536">
        <v>13303.6747281827</v>
      </c>
      <c r="M536">
        <v>250</v>
      </c>
      <c r="O536">
        <v>53.2112974575059</v>
      </c>
      <c r="P536">
        <v>-0.55133798114487</v>
      </c>
      <c r="Q536">
        <v>0.530601486171759</v>
      </c>
      <c r="R536">
        <v>0.568639470224483</v>
      </c>
      <c r="S536" t="s">
        <v>6578</v>
      </c>
      <c r="T536" t="s">
        <v>12060</v>
      </c>
      <c r="U536" t="s">
        <v>12060</v>
      </c>
      <c r="V536" t="s">
        <v>12060</v>
      </c>
      <c r="W536">
        <v>6</v>
      </c>
      <c r="X536" t="s">
        <v>12596</v>
      </c>
      <c r="Y536">
        <v>0.7374106580976424</v>
      </c>
      <c r="Z536">
        <f>HYPERLINK("Melting_Curves/meltCurve_E7EVM2_.pdf", "Melting_Curves/meltCurve_E7EVM2_.pdf")</f>
        <v>0</v>
      </c>
      <c r="AA536" t="s">
        <v>18602</v>
      </c>
      <c r="AB536" t="s">
        <v>24413</v>
      </c>
    </row>
    <row r="537" spans="1:28">
      <c r="A537" t="s">
        <v>563</v>
      </c>
      <c r="B537">
        <v>0.996172204351003</v>
      </c>
      <c r="C537">
        <v>0.775533315747024</v>
      </c>
      <c r="D537">
        <v>0.6295532176652699</v>
      </c>
      <c r="E537">
        <v>0.252700333401027</v>
      </c>
      <c r="F537">
        <v>0.181028177924327</v>
      </c>
      <c r="G537">
        <v>0.06659508181162931</v>
      </c>
      <c r="H537">
        <v>0.0519358000267361</v>
      </c>
      <c r="I537">
        <v>0.0350313211787029</v>
      </c>
      <c r="J537">
        <v>0.0555452648443377</v>
      </c>
      <c r="K537">
        <v>0.0771140297882339</v>
      </c>
      <c r="L537">
        <v>827.43274501351</v>
      </c>
      <c r="M537">
        <v>17.7379630928201</v>
      </c>
      <c r="N537">
        <v>46.9093219798102</v>
      </c>
      <c r="O537">
        <v>46.0667982534407</v>
      </c>
      <c r="P537">
        <v>-0.0917311660389262</v>
      </c>
      <c r="Q537">
        <v>0.047119514490882</v>
      </c>
      <c r="R537">
        <v>0.989313370320986</v>
      </c>
      <c r="S537" t="s">
        <v>6579</v>
      </c>
      <c r="T537" t="s">
        <v>12060</v>
      </c>
      <c r="U537" t="s">
        <v>12060</v>
      </c>
      <c r="V537" t="s">
        <v>12060</v>
      </c>
      <c r="W537">
        <v>7</v>
      </c>
      <c r="X537" t="s">
        <v>12597</v>
      </c>
      <c r="Y537">
        <v>0.2767652557144126</v>
      </c>
      <c r="Z537">
        <f>HYPERLINK("Melting_Curves/meltCurve_E7EVX8_.pdf", "Melting_Curves/meltCurve_E7EVX8_.pdf")</f>
        <v>0</v>
      </c>
      <c r="AA537" t="s">
        <v>18603</v>
      </c>
      <c r="AB537" t="s">
        <v>24414</v>
      </c>
    </row>
    <row r="538" spans="1:28">
      <c r="A538" t="s">
        <v>564</v>
      </c>
      <c r="B538">
        <v>0.996172204351003</v>
      </c>
      <c r="C538">
        <v>0.841798782887955</v>
      </c>
      <c r="D538">
        <v>0.838136634255726</v>
      </c>
      <c r="E538">
        <v>1.15924246693451</v>
      </c>
      <c r="F538">
        <v>1.22719465688226</v>
      </c>
      <c r="G538">
        <v>0.362964368387223</v>
      </c>
      <c r="H538">
        <v>0.0334876453343257</v>
      </c>
      <c r="I538">
        <v>0.0545123855561282</v>
      </c>
      <c r="J538">
        <v>0.0517977840311441</v>
      </c>
      <c r="K538">
        <v>0.0504366361515582</v>
      </c>
      <c r="L538">
        <v>14160.0715806371</v>
      </c>
      <c r="M538">
        <v>250</v>
      </c>
      <c r="N538">
        <v>56.6629446502217</v>
      </c>
      <c r="O538">
        <v>56.6366623900226</v>
      </c>
      <c r="P538">
        <v>-1.05104337053257</v>
      </c>
      <c r="Q538">
        <v>0.0475585958374476</v>
      </c>
      <c r="R538">
        <v>0.942656524371058</v>
      </c>
      <c r="S538" t="s">
        <v>6580</v>
      </c>
      <c r="T538" t="s">
        <v>12060</v>
      </c>
      <c r="U538" t="s">
        <v>12060</v>
      </c>
      <c r="V538" t="s">
        <v>12060</v>
      </c>
      <c r="W538">
        <v>16</v>
      </c>
      <c r="X538" t="s">
        <v>12598</v>
      </c>
      <c r="Y538">
        <v>0.5759498602236682</v>
      </c>
      <c r="Z538">
        <f>HYPERLINK("Melting_Curves/meltCurve_E7EVZ2_.pdf", "Melting_Curves/meltCurve_E7EVZ2_.pdf")</f>
        <v>0</v>
      </c>
      <c r="AA538" t="s">
        <v>18604</v>
      </c>
      <c r="AB538" t="s">
        <v>24415</v>
      </c>
    </row>
    <row r="539" spans="1:28">
      <c r="A539" t="s">
        <v>565</v>
      </c>
      <c r="B539">
        <v>0.996172204351003</v>
      </c>
      <c r="C539">
        <v>0.841796161916432</v>
      </c>
      <c r="D539">
        <v>0.757721001830852</v>
      </c>
      <c r="E539">
        <v>0.712420858006901</v>
      </c>
      <c r="F539">
        <v>0.311589018326657</v>
      </c>
      <c r="G539">
        <v>0.139314645491994</v>
      </c>
      <c r="H539">
        <v>0.0785733345886548</v>
      </c>
      <c r="I539">
        <v>0.0571584617842121</v>
      </c>
      <c r="J539">
        <v>0.0928274752272801</v>
      </c>
      <c r="K539">
        <v>0.0897503947873937</v>
      </c>
      <c r="L539">
        <v>747.702849074219</v>
      </c>
      <c r="M539">
        <v>14.787810079784</v>
      </c>
      <c r="N539">
        <v>50.7981014909249</v>
      </c>
      <c r="O539">
        <v>49.6644858651062</v>
      </c>
      <c r="P539">
        <v>-0.0719751334030321</v>
      </c>
      <c r="Q539">
        <v>0.0331966255468674</v>
      </c>
      <c r="R539">
        <v>0.970716156573419</v>
      </c>
      <c r="S539" t="s">
        <v>6581</v>
      </c>
      <c r="T539" t="s">
        <v>12060</v>
      </c>
      <c r="U539" t="s">
        <v>12060</v>
      </c>
      <c r="V539" t="s">
        <v>12060</v>
      </c>
      <c r="W539">
        <v>9</v>
      </c>
      <c r="X539" t="s">
        <v>12599</v>
      </c>
      <c r="Y539">
        <v>0.3967818129220981</v>
      </c>
      <c r="Z539">
        <f>HYPERLINK("Melting_Curves/meltCurve_E7EW20_.pdf", "Melting_Curves/meltCurve_E7EW20_.pdf")</f>
        <v>0</v>
      </c>
      <c r="AA539" t="s">
        <v>18605</v>
      </c>
      <c r="AB539" t="s">
        <v>24416</v>
      </c>
    </row>
    <row r="540" spans="1:28">
      <c r="A540" t="s">
        <v>566</v>
      </c>
      <c r="B540">
        <v>0.996172204351003</v>
      </c>
      <c r="C540">
        <v>0.661640644114601</v>
      </c>
      <c r="D540">
        <v>0.8033276622559899</v>
      </c>
      <c r="E540">
        <v>0.5816872504262</v>
      </c>
      <c r="F540">
        <v>0.40972328542435</v>
      </c>
      <c r="G540">
        <v>0.184943594968186</v>
      </c>
      <c r="H540">
        <v>0.0199069798311087</v>
      </c>
      <c r="I540">
        <v>0.0235061158990221</v>
      </c>
      <c r="J540">
        <v>0</v>
      </c>
      <c r="K540">
        <v>0.0509280221667014</v>
      </c>
      <c r="L540">
        <v>590.131509006392</v>
      </c>
      <c r="M540">
        <v>11.7581960575087</v>
      </c>
      <c r="N540">
        <v>50.1889495267236</v>
      </c>
      <c r="O540">
        <v>48.8032347855439</v>
      </c>
      <c r="P540">
        <v>-0.0602483852892361</v>
      </c>
      <c r="Q540">
        <v>0</v>
      </c>
      <c r="R540">
        <v>0.939106046851826</v>
      </c>
      <c r="S540" t="s">
        <v>6582</v>
      </c>
      <c r="T540" t="s">
        <v>12060</v>
      </c>
      <c r="U540" t="s">
        <v>12060</v>
      </c>
      <c r="V540" t="s">
        <v>12060</v>
      </c>
      <c r="W540">
        <v>6</v>
      </c>
      <c r="X540" t="s">
        <v>12600</v>
      </c>
      <c r="Y540">
        <v>0.3749457460002176</v>
      </c>
      <c r="Z540">
        <f>HYPERLINK("Melting_Curves/meltCurve_E7EW32_.pdf", "Melting_Curves/meltCurve_E7EW32_.pdf")</f>
        <v>0</v>
      </c>
      <c r="AA540" t="s">
        <v>18606</v>
      </c>
      <c r="AB540" t="s">
        <v>24417</v>
      </c>
    </row>
    <row r="541" spans="1:28">
      <c r="A541" t="s">
        <v>567</v>
      </c>
      <c r="B541">
        <v>0.996172204351003</v>
      </c>
      <c r="C541">
        <v>1.07758938703402</v>
      </c>
      <c r="D541">
        <v>1.01298458208005</v>
      </c>
      <c r="E541">
        <v>0.917168618268836</v>
      </c>
      <c r="F541">
        <v>0.838032435706064</v>
      </c>
      <c r="G541">
        <v>0.617010983961686</v>
      </c>
      <c r="H541">
        <v>0.281586925731611</v>
      </c>
      <c r="I541">
        <v>0.158849851619324</v>
      </c>
      <c r="J541">
        <v>0.18663768432348</v>
      </c>
      <c r="K541">
        <v>0.199877167373123</v>
      </c>
      <c r="L541">
        <v>1338.81197760216</v>
      </c>
      <c r="M541">
        <v>23.560974008085</v>
      </c>
      <c r="N541">
        <v>57.7130844861511</v>
      </c>
      <c r="O541">
        <v>56.4186970008354</v>
      </c>
      <c r="P541">
        <v>-0.08850382717654159</v>
      </c>
      <c r="Q541">
        <v>0.152295683744343</v>
      </c>
      <c r="R541">
        <v>0.988069182738103</v>
      </c>
      <c r="S541" t="s">
        <v>6583</v>
      </c>
      <c r="T541" t="s">
        <v>12060</v>
      </c>
      <c r="U541" t="s">
        <v>12060</v>
      </c>
      <c r="V541" t="s">
        <v>12060</v>
      </c>
      <c r="W541">
        <v>5</v>
      </c>
      <c r="X541" t="s">
        <v>12601</v>
      </c>
      <c r="Y541">
        <v>0.6360647469308003</v>
      </c>
      <c r="Z541">
        <f>HYPERLINK("Melting_Curves/meltCurve_E7EW52_.pdf", "Melting_Curves/meltCurve_E7EW52_.pdf")</f>
        <v>0</v>
      </c>
      <c r="AA541" t="s">
        <v>18607</v>
      </c>
      <c r="AB541" t="s">
        <v>24418</v>
      </c>
    </row>
    <row r="542" spans="1:28">
      <c r="A542" t="s">
        <v>568</v>
      </c>
      <c r="B542">
        <v>0.996172204351003</v>
      </c>
      <c r="C542">
        <v>0.680943746043118</v>
      </c>
      <c r="D542">
        <v>0.678039115343134</v>
      </c>
      <c r="E542">
        <v>1.06555768451438</v>
      </c>
      <c r="F542">
        <v>1.13936193939386</v>
      </c>
      <c r="G542">
        <v>0.656292166146702</v>
      </c>
      <c r="H542">
        <v>0.369328014097639</v>
      </c>
      <c r="I542">
        <v>0.194200048082628</v>
      </c>
      <c r="J542">
        <v>0.158425361698106</v>
      </c>
      <c r="K542">
        <v>0</v>
      </c>
      <c r="L542">
        <v>1577.88888611332</v>
      </c>
      <c r="M542">
        <v>26.7960199314683</v>
      </c>
      <c r="N542">
        <v>59.2092603801194</v>
      </c>
      <c r="O542">
        <v>58.560170621418</v>
      </c>
      <c r="P542">
        <v>-0.106593863191333</v>
      </c>
      <c r="Q542">
        <v>0.0682062335857537</v>
      </c>
      <c r="R542">
        <v>0.817360672847143</v>
      </c>
      <c r="S542" t="s">
        <v>6584</v>
      </c>
      <c r="T542" t="s">
        <v>12060</v>
      </c>
      <c r="U542" t="s">
        <v>12060</v>
      </c>
      <c r="V542" t="s">
        <v>12060</v>
      </c>
      <c r="W542">
        <v>2</v>
      </c>
      <c r="X542" t="s">
        <v>12602</v>
      </c>
      <c r="Y542">
        <v>0.6618248270894668</v>
      </c>
      <c r="Z542">
        <f>HYPERLINK("Melting_Curves/meltCurve_E7EWC7_.pdf", "Melting_Curves/meltCurve_E7EWC7_.pdf")</f>
        <v>0</v>
      </c>
      <c r="AA542" t="s">
        <v>18608</v>
      </c>
      <c r="AB542" t="s">
        <v>24419</v>
      </c>
    </row>
    <row r="543" spans="1:28">
      <c r="A543" t="s">
        <v>569</v>
      </c>
      <c r="B543">
        <v>0.996172204351003</v>
      </c>
      <c r="C543">
        <v>0.79421879319114</v>
      </c>
      <c r="D543">
        <v>0.33073401495555</v>
      </c>
      <c r="E543">
        <v>0.215833948427777</v>
      </c>
      <c r="F543">
        <v>0.190635510212423</v>
      </c>
      <c r="G543">
        <v>0.0895927197552986</v>
      </c>
      <c r="H543">
        <v>0.130228859896973</v>
      </c>
      <c r="I543">
        <v>0</v>
      </c>
      <c r="J543">
        <v>0.06997831802576571</v>
      </c>
      <c r="K543">
        <v>0.24762642174665</v>
      </c>
      <c r="L543">
        <v>1395.03242501484</v>
      </c>
      <c r="M543">
        <v>31.3829963539259</v>
      </c>
      <c r="N543">
        <v>44.8709324581074</v>
      </c>
      <c r="O543">
        <v>44.2725335048108</v>
      </c>
      <c r="P543">
        <v>-0.154704425457016</v>
      </c>
      <c r="Q543">
        <v>0.127027964738106</v>
      </c>
      <c r="R543">
        <v>0.955496391954888</v>
      </c>
      <c r="S543" t="s">
        <v>6585</v>
      </c>
      <c r="T543" t="s">
        <v>12060</v>
      </c>
      <c r="U543" t="s">
        <v>12060</v>
      </c>
      <c r="V543" t="s">
        <v>12060</v>
      </c>
      <c r="W543">
        <v>2</v>
      </c>
      <c r="X543" t="s">
        <v>12603</v>
      </c>
      <c r="Y543">
        <v>0.2619016782014258</v>
      </c>
      <c r="Z543">
        <f>HYPERLINK("Melting_Curves/meltCurve_E7EWM1_.pdf", "Melting_Curves/meltCurve_E7EWM1_.pdf")</f>
        <v>0</v>
      </c>
      <c r="AA543" t="s">
        <v>18609</v>
      </c>
      <c r="AB543" t="s">
        <v>24420</v>
      </c>
    </row>
    <row r="544" spans="1:28">
      <c r="A544" t="s">
        <v>570</v>
      </c>
      <c r="B544">
        <v>0.996172204351003</v>
      </c>
      <c r="C544">
        <v>0.684495438208215</v>
      </c>
      <c r="D544">
        <v>0.619367985980685</v>
      </c>
      <c r="E544">
        <v>0.5273950058053249</v>
      </c>
      <c r="F544">
        <v>0.406883700331605</v>
      </c>
      <c r="G544">
        <v>0.320594889751858</v>
      </c>
      <c r="H544">
        <v>0.137632065266705</v>
      </c>
      <c r="I544">
        <v>0.0733205951855251</v>
      </c>
      <c r="J544">
        <v>0.0744965644923042</v>
      </c>
      <c r="K544">
        <v>0.0651336027713343</v>
      </c>
      <c r="L544">
        <v>422.338112470407</v>
      </c>
      <c r="M544">
        <v>8.5122734207911</v>
      </c>
      <c r="N544">
        <v>49.6151958537214</v>
      </c>
      <c r="O544">
        <v>47.1042642666142</v>
      </c>
      <c r="P544">
        <v>-0.0452183310297659</v>
      </c>
      <c r="Q544">
        <v>0</v>
      </c>
      <c r="R544">
        <v>0.958121985841437</v>
      </c>
      <c r="S544" t="s">
        <v>6586</v>
      </c>
      <c r="T544" t="s">
        <v>12060</v>
      </c>
      <c r="U544" t="s">
        <v>12060</v>
      </c>
      <c r="V544" t="s">
        <v>12060</v>
      </c>
      <c r="W544">
        <v>4</v>
      </c>
      <c r="X544" t="s">
        <v>12604</v>
      </c>
      <c r="Y544">
        <v>0.3781496697395905</v>
      </c>
      <c r="Z544">
        <f>HYPERLINK("Melting_Curves/meltCurve_E7EWP0_.pdf", "Melting_Curves/meltCurve_E7EWP0_.pdf")</f>
        <v>0</v>
      </c>
      <c r="AA544" t="s">
        <v>18610</v>
      </c>
      <c r="AB544" t="s">
        <v>24421</v>
      </c>
    </row>
    <row r="545" spans="1:28">
      <c r="A545" t="s">
        <v>571</v>
      </c>
      <c r="B545">
        <v>0.996172204351003</v>
      </c>
      <c r="C545">
        <v>0.798037598275171</v>
      </c>
      <c r="D545">
        <v>0.623821589815328</v>
      </c>
      <c r="E545">
        <v>0.71270273330269</v>
      </c>
      <c r="F545">
        <v>0.435333823538524</v>
      </c>
      <c r="G545">
        <v>0.215296685028539</v>
      </c>
      <c r="H545">
        <v>0.156118231308903</v>
      </c>
      <c r="I545">
        <v>0.0508530635800827</v>
      </c>
      <c r="J545">
        <v>0.357662858191849</v>
      </c>
      <c r="K545">
        <v>0.383918859210688</v>
      </c>
      <c r="L545">
        <v>593.811896367853</v>
      </c>
      <c r="M545">
        <v>12.2838284159638</v>
      </c>
      <c r="N545">
        <v>50.5024205948322</v>
      </c>
      <c r="O545">
        <v>47.1133844855002</v>
      </c>
      <c r="P545">
        <v>-0.051867762650277</v>
      </c>
      <c r="Q545">
        <v>0.204441246291277</v>
      </c>
      <c r="R545">
        <v>0.820856713413493</v>
      </c>
      <c r="S545" t="s">
        <v>6587</v>
      </c>
      <c r="T545" t="s">
        <v>12060</v>
      </c>
      <c r="U545" t="s">
        <v>12060</v>
      </c>
      <c r="V545" t="s">
        <v>12060</v>
      </c>
      <c r="W545">
        <v>3</v>
      </c>
      <c r="X545" t="s">
        <v>12605</v>
      </c>
      <c r="Y545">
        <v>0.4548611719271077</v>
      </c>
      <c r="Z545">
        <f>HYPERLINK("Melting_Curves/meltCurve_E7EWY2_.pdf", "Melting_Curves/meltCurve_E7EWY2_.pdf")</f>
        <v>0</v>
      </c>
      <c r="AA545" t="s">
        <v>18611</v>
      </c>
      <c r="AB545" t="s">
        <v>24422</v>
      </c>
    </row>
    <row r="546" spans="1:28">
      <c r="A546" t="s">
        <v>572</v>
      </c>
      <c r="B546">
        <v>0.996172204351003</v>
      </c>
      <c r="C546">
        <v>0.892378607369252</v>
      </c>
      <c r="D546">
        <v>0.851977048307045</v>
      </c>
      <c r="E546">
        <v>0.942339691127109</v>
      </c>
      <c r="F546">
        <v>0.8818499046649561</v>
      </c>
      <c r="G546">
        <v>0.742789874776024</v>
      </c>
      <c r="H546">
        <v>0.570147050019751</v>
      </c>
      <c r="I546">
        <v>0.972857690765023</v>
      </c>
      <c r="J546">
        <v>2.22684212406255</v>
      </c>
      <c r="K546">
        <v>1.33315200933946</v>
      </c>
      <c r="L546">
        <v>15000</v>
      </c>
      <c r="M546">
        <v>230.469355555818</v>
      </c>
      <c r="O546">
        <v>65.0796739308107</v>
      </c>
      <c r="P546">
        <v>0.442667697915925</v>
      </c>
      <c r="Q546">
        <v>1.5</v>
      </c>
      <c r="R546">
        <v>0.547811016408171</v>
      </c>
      <c r="S546" t="s">
        <v>6588</v>
      </c>
      <c r="T546" t="s">
        <v>12060</v>
      </c>
      <c r="U546" t="s">
        <v>12060</v>
      </c>
      <c r="V546" t="s">
        <v>12060</v>
      </c>
      <c r="W546">
        <v>48</v>
      </c>
      <c r="X546" t="s">
        <v>12606</v>
      </c>
      <c r="Y546">
        <v>1.081856551116412</v>
      </c>
      <c r="Z546">
        <f>HYPERLINK("Melting_Curves/meltCurve_E7EX17_.pdf", "Melting_Curves/meltCurve_E7EX17_.pdf")</f>
        <v>0</v>
      </c>
      <c r="AA546" t="s">
        <v>18612</v>
      </c>
      <c r="AB546" t="s">
        <v>24423</v>
      </c>
    </row>
    <row r="547" spans="1:28">
      <c r="A547" t="s">
        <v>573</v>
      </c>
      <c r="B547">
        <v>0.996172204351003</v>
      </c>
      <c r="C547">
        <v>0.8593551349862391</v>
      </c>
      <c r="D547">
        <v>0.685784844910524</v>
      </c>
      <c r="E547">
        <v>0.327164891089263</v>
      </c>
      <c r="F547">
        <v>0.207065413692949</v>
      </c>
      <c r="G547">
        <v>0.0932822299229475</v>
      </c>
      <c r="H547">
        <v>0.06849659717551559</v>
      </c>
      <c r="I547">
        <v>0.0768395567402199</v>
      </c>
      <c r="J547">
        <v>0.206476293173985</v>
      </c>
      <c r="K547">
        <v>0.0741225158610853</v>
      </c>
      <c r="L547">
        <v>955.192263597735</v>
      </c>
      <c r="M547">
        <v>20.2487976820023</v>
      </c>
      <c r="N547">
        <v>47.6893271072947</v>
      </c>
      <c r="O547">
        <v>46.7199276713356</v>
      </c>
      <c r="P547">
        <v>-0.09768585082504</v>
      </c>
      <c r="Q547">
        <v>0.09846806890552</v>
      </c>
      <c r="R547">
        <v>0.983825451486922</v>
      </c>
      <c r="S547" t="s">
        <v>6589</v>
      </c>
      <c r="T547" t="s">
        <v>12060</v>
      </c>
      <c r="U547" t="s">
        <v>12060</v>
      </c>
      <c r="V547" t="s">
        <v>12060</v>
      </c>
      <c r="W547">
        <v>50</v>
      </c>
      <c r="X547" t="s">
        <v>12607</v>
      </c>
      <c r="Y547">
        <v>0.3267778796884591</v>
      </c>
      <c r="Z547">
        <f>HYPERLINK("Melting_Curves/meltCurve_E7EX73_.pdf", "Melting_Curves/meltCurve_E7EX73_.pdf")</f>
        <v>0</v>
      </c>
      <c r="AA547" t="s">
        <v>18613</v>
      </c>
      <c r="AB547" t="s">
        <v>24424</v>
      </c>
    </row>
    <row r="548" spans="1:28">
      <c r="A548" t="s">
        <v>574</v>
      </c>
      <c r="B548">
        <v>0.996172204351003</v>
      </c>
      <c r="C548">
        <v>0.5698303157769961</v>
      </c>
      <c r="D548">
        <v>0.461074275855829</v>
      </c>
      <c r="E548">
        <v>0.243470965008583</v>
      </c>
      <c r="F548">
        <v>0.127581603379755</v>
      </c>
      <c r="G548">
        <v>0.0760384050305779</v>
      </c>
      <c r="H548">
        <v>0.039079878383188</v>
      </c>
      <c r="I548">
        <v>0.0363700503671113</v>
      </c>
      <c r="J548">
        <v>0.079731934779061</v>
      </c>
      <c r="K548">
        <v>0.08003193336198421</v>
      </c>
      <c r="L548">
        <v>722.931520775316</v>
      </c>
      <c r="M548">
        <v>16.1648056532021</v>
      </c>
      <c r="N548">
        <v>45.0559541010288</v>
      </c>
      <c r="O548">
        <v>44.0549055406612</v>
      </c>
      <c r="P548">
        <v>-0.0865669122974571</v>
      </c>
      <c r="Q548">
        <v>0.0563670415862232</v>
      </c>
      <c r="R548">
        <v>0.964507626738191</v>
      </c>
      <c r="S548" t="s">
        <v>6590</v>
      </c>
      <c r="T548" t="s">
        <v>12060</v>
      </c>
      <c r="U548" t="s">
        <v>12060</v>
      </c>
      <c r="V548" t="s">
        <v>12060</v>
      </c>
      <c r="W548">
        <v>27</v>
      </c>
      <c r="X548" t="s">
        <v>12608</v>
      </c>
      <c r="Y548">
        <v>0.23158345055176</v>
      </c>
      <c r="Z548">
        <f>HYPERLINK("Melting_Curves/meltCurve_E7EX90_.pdf", "Melting_Curves/meltCurve_E7EX90_.pdf")</f>
        <v>0</v>
      </c>
      <c r="AA548" t="s">
        <v>18614</v>
      </c>
      <c r="AB548" t="s">
        <v>24425</v>
      </c>
    </row>
    <row r="549" spans="1:28">
      <c r="A549" t="s">
        <v>575</v>
      </c>
      <c r="B549">
        <v>0.996172204351003</v>
      </c>
      <c r="C549">
        <v>0.6912787429689849</v>
      </c>
      <c r="D549">
        <v>0.686794595488843</v>
      </c>
      <c r="E549">
        <v>0.588268455232238</v>
      </c>
      <c r="F549">
        <v>0.237411772109451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670.792471756631</v>
      </c>
      <c r="M549">
        <v>13.7802620567538</v>
      </c>
      <c r="N549">
        <v>48.6777732495724</v>
      </c>
      <c r="O549">
        <v>47.6870161697983</v>
      </c>
      <c r="P549">
        <v>-0.072253428988061</v>
      </c>
      <c r="Q549">
        <v>0</v>
      </c>
      <c r="R549">
        <v>0.942635050944678</v>
      </c>
      <c r="S549" t="s">
        <v>6591</v>
      </c>
      <c r="T549" t="s">
        <v>12060</v>
      </c>
      <c r="U549" t="s">
        <v>12060</v>
      </c>
      <c r="V549" t="s">
        <v>12060</v>
      </c>
      <c r="W549">
        <v>1</v>
      </c>
      <c r="X549" t="s">
        <v>12609</v>
      </c>
      <c r="Y549">
        <v>0.3185665161144535</v>
      </c>
      <c r="Z549">
        <f>HYPERLINK("Melting_Curves/meltCurve_E9PAK5_.pdf", "Melting_Curves/meltCurve_E9PAK5_.pdf")</f>
        <v>0</v>
      </c>
      <c r="AA549" t="s">
        <v>18615</v>
      </c>
      <c r="AB549" t="s">
        <v>24426</v>
      </c>
    </row>
    <row r="550" spans="1:28">
      <c r="A550" t="s">
        <v>576</v>
      </c>
      <c r="B550">
        <v>0.996172204351003</v>
      </c>
      <c r="C550">
        <v>0.816622109796836</v>
      </c>
      <c r="D550">
        <v>0.7727538224452301</v>
      </c>
      <c r="E550">
        <v>0.683398408870209</v>
      </c>
      <c r="F550">
        <v>0.43825204010849</v>
      </c>
      <c r="G550">
        <v>0.21233312278036</v>
      </c>
      <c r="H550">
        <v>0.0871706922517355</v>
      </c>
      <c r="I550">
        <v>0.0745044754796839</v>
      </c>
      <c r="J550">
        <v>0.0977545837185619</v>
      </c>
      <c r="K550">
        <v>0.092526456542343</v>
      </c>
      <c r="L550">
        <v>600.591641663794</v>
      </c>
      <c r="M550">
        <v>11.6730429532238</v>
      </c>
      <c r="N550">
        <v>51.5030767080708</v>
      </c>
      <c r="O550">
        <v>50.0107491791045</v>
      </c>
      <c r="P550">
        <v>-0.058026956274523</v>
      </c>
      <c r="Q550">
        <v>0.00584852016276699</v>
      </c>
      <c r="R550">
        <v>0.97790558979565</v>
      </c>
      <c r="S550" t="s">
        <v>6592</v>
      </c>
      <c r="T550" t="s">
        <v>12060</v>
      </c>
      <c r="U550" t="s">
        <v>12060</v>
      </c>
      <c r="V550" t="s">
        <v>12060</v>
      </c>
      <c r="W550">
        <v>10</v>
      </c>
      <c r="X550" t="s">
        <v>12610</v>
      </c>
      <c r="Y550">
        <v>0.4180510893424716</v>
      </c>
      <c r="Z550">
        <f>HYPERLINK("Melting_Curves/meltCurve_E9PAL9_.pdf", "Melting_Curves/meltCurve_E9PAL9_.pdf")</f>
        <v>0</v>
      </c>
      <c r="AA550" t="s">
        <v>18616</v>
      </c>
      <c r="AB550" t="s">
        <v>24427</v>
      </c>
    </row>
    <row r="551" spans="1:28">
      <c r="A551" t="s">
        <v>577</v>
      </c>
      <c r="B551">
        <v>0.996172204351003</v>
      </c>
      <c r="C551">
        <v>0.839718605028917</v>
      </c>
      <c r="D551">
        <v>0.847338604144577</v>
      </c>
      <c r="E551">
        <v>0.794624883209018</v>
      </c>
      <c r="F551">
        <v>0.482888155992997</v>
      </c>
      <c r="G551">
        <v>0.177712941297585</v>
      </c>
      <c r="H551">
        <v>0.080710218280346</v>
      </c>
      <c r="I551">
        <v>0.08701202350937259</v>
      </c>
      <c r="J551">
        <v>0.147916720196554</v>
      </c>
      <c r="K551">
        <v>0.119873962544422</v>
      </c>
      <c r="L551">
        <v>1004.07874869462</v>
      </c>
      <c r="M551">
        <v>19.2826499820908</v>
      </c>
      <c r="N551">
        <v>52.547145173163</v>
      </c>
      <c r="O551">
        <v>51.5212818508207</v>
      </c>
      <c r="P551">
        <v>-0.0860786490360813</v>
      </c>
      <c r="Q551">
        <v>0.0800610568740667</v>
      </c>
      <c r="R551">
        <v>0.966285865832482</v>
      </c>
      <c r="S551" t="s">
        <v>6593</v>
      </c>
      <c r="T551" t="s">
        <v>12060</v>
      </c>
      <c r="U551" t="s">
        <v>12060</v>
      </c>
      <c r="V551" t="s">
        <v>12060</v>
      </c>
      <c r="W551">
        <v>11</v>
      </c>
      <c r="X551" t="s">
        <v>12611</v>
      </c>
      <c r="Y551">
        <v>0.4638105836908066</v>
      </c>
      <c r="Z551">
        <f>HYPERLINK("Melting_Curves/meltCurve_E9PAR5_.pdf", "Melting_Curves/meltCurve_E9PAR5_.pdf")</f>
        <v>0</v>
      </c>
      <c r="AA551" t="s">
        <v>18617</v>
      </c>
      <c r="AB551" t="s">
        <v>24428</v>
      </c>
    </row>
    <row r="552" spans="1:28">
      <c r="A552" t="s">
        <v>578</v>
      </c>
      <c r="B552">
        <v>0.996172204351003</v>
      </c>
      <c r="C552">
        <v>0.7584604440432861</v>
      </c>
      <c r="D552">
        <v>0.317539135525933</v>
      </c>
      <c r="E552">
        <v>0.167432314555123</v>
      </c>
      <c r="F552">
        <v>0.110711043388038</v>
      </c>
      <c r="G552">
        <v>0.0348794693630841</v>
      </c>
      <c r="H552">
        <v>0.0204368000689083</v>
      </c>
      <c r="I552">
        <v>0.0210836258573142</v>
      </c>
      <c r="J552">
        <v>0.0216496047130366</v>
      </c>
      <c r="K552">
        <v>0.00699019400833106</v>
      </c>
      <c r="L552">
        <v>1121.52394146789</v>
      </c>
      <c r="M552">
        <v>25.0866449179443</v>
      </c>
      <c r="N552">
        <v>44.8428952680599</v>
      </c>
      <c r="O552">
        <v>44.4248439231357</v>
      </c>
      <c r="P552">
        <v>-0.135972974600909</v>
      </c>
      <c r="Q552">
        <v>0.0368583639636997</v>
      </c>
      <c r="R552">
        <v>0.9896379454618069</v>
      </c>
      <c r="S552" t="s">
        <v>6594</v>
      </c>
      <c r="T552" t="s">
        <v>12060</v>
      </c>
      <c r="U552" t="s">
        <v>12060</v>
      </c>
      <c r="V552" t="s">
        <v>12060</v>
      </c>
      <c r="W552">
        <v>17</v>
      </c>
      <c r="X552" t="s">
        <v>12612</v>
      </c>
      <c r="Y552">
        <v>0.1977822427671646</v>
      </c>
      <c r="Z552">
        <f>HYPERLINK("Melting_Curves/meltCurve_E9PAU2_.pdf", "Melting_Curves/meltCurve_E9PAU2_.pdf")</f>
        <v>0</v>
      </c>
      <c r="AA552" t="s">
        <v>18618</v>
      </c>
      <c r="AB552" t="s">
        <v>24429</v>
      </c>
    </row>
    <row r="553" spans="1:28">
      <c r="A553" t="s">
        <v>579</v>
      </c>
      <c r="B553">
        <v>0.996172204351003</v>
      </c>
      <c r="C553">
        <v>0.914245777977538</v>
      </c>
      <c r="D553">
        <v>0.8388356107630101</v>
      </c>
      <c r="E553">
        <v>0.609197207091557</v>
      </c>
      <c r="F553">
        <v>0.617104930410789</v>
      </c>
      <c r="G553">
        <v>0.362331454498689</v>
      </c>
      <c r="H553">
        <v>0.20803564526567</v>
      </c>
      <c r="I553">
        <v>0.172540137353973</v>
      </c>
      <c r="J553">
        <v>0.355088079182409</v>
      </c>
      <c r="K553">
        <v>0.771255776239543</v>
      </c>
      <c r="L553">
        <v>874.534083168036</v>
      </c>
      <c r="M553">
        <v>17.9780930903638</v>
      </c>
      <c r="N553">
        <v>52.7996598509024</v>
      </c>
      <c r="O553">
        <v>48.0545458468398</v>
      </c>
      <c r="P553">
        <v>-0.0581298005566545</v>
      </c>
      <c r="Q553">
        <v>0.378518581698821</v>
      </c>
      <c r="R553">
        <v>0.677051426525617</v>
      </c>
      <c r="S553" t="s">
        <v>6595</v>
      </c>
      <c r="T553" t="s">
        <v>12060</v>
      </c>
      <c r="U553" t="s">
        <v>12060</v>
      </c>
      <c r="V553" t="s">
        <v>12060</v>
      </c>
      <c r="W553">
        <v>2</v>
      </c>
      <c r="X553" t="s">
        <v>12613</v>
      </c>
      <c r="Y553">
        <v>0.5684669802173613</v>
      </c>
      <c r="Z553">
        <f>HYPERLINK("Melting_Curves/meltCurve_E9PAV9_.pdf", "Melting_Curves/meltCurve_E9PAV9_.pdf")</f>
        <v>0</v>
      </c>
      <c r="AA553" t="s">
        <v>18619</v>
      </c>
      <c r="AB553" t="s">
        <v>24430</v>
      </c>
    </row>
    <row r="554" spans="1:28">
      <c r="A554" t="s">
        <v>580</v>
      </c>
      <c r="B554">
        <v>0.996172204351003</v>
      </c>
      <c r="C554">
        <v>0.7762090858144171</v>
      </c>
      <c r="D554">
        <v>0.760304449210748</v>
      </c>
      <c r="E554">
        <v>0.971283836343343</v>
      </c>
      <c r="F554">
        <v>0.913858761303062</v>
      </c>
      <c r="G554">
        <v>0.569007934685395</v>
      </c>
      <c r="H554">
        <v>0.186481310598213</v>
      </c>
      <c r="I554">
        <v>0.129996303461249</v>
      </c>
      <c r="J554">
        <v>0.181253163219185</v>
      </c>
      <c r="K554">
        <v>0.131567303230704</v>
      </c>
      <c r="L554">
        <v>2070.6806532591</v>
      </c>
      <c r="M554">
        <v>36.5088714122708</v>
      </c>
      <c r="N554">
        <v>57.2212394861572</v>
      </c>
      <c r="O554">
        <v>56.5478300522562</v>
      </c>
      <c r="P554">
        <v>-0.139213886850677</v>
      </c>
      <c r="Q554">
        <v>0.137500607193564</v>
      </c>
      <c r="R554">
        <v>0.909289030415581</v>
      </c>
      <c r="S554" t="s">
        <v>6596</v>
      </c>
      <c r="T554" t="s">
        <v>12060</v>
      </c>
      <c r="U554" t="s">
        <v>12060</v>
      </c>
      <c r="V554" t="s">
        <v>12060</v>
      </c>
      <c r="W554">
        <v>15</v>
      </c>
      <c r="X554" t="s">
        <v>12614</v>
      </c>
      <c r="Y554">
        <v>0.62211528302732</v>
      </c>
      <c r="Z554">
        <f>HYPERLINK("Melting_Curves/meltCurve_E9PB14_.pdf", "Melting_Curves/meltCurve_E9PB14_.pdf")</f>
        <v>0</v>
      </c>
      <c r="AA554" t="s">
        <v>18620</v>
      </c>
      <c r="AB554" t="s">
        <v>24431</v>
      </c>
    </row>
    <row r="555" spans="1:28">
      <c r="A555" t="s">
        <v>581</v>
      </c>
      <c r="B555">
        <v>0.996172204351003</v>
      </c>
      <c r="C555">
        <v>0.788753076237986</v>
      </c>
      <c r="D555">
        <v>0.788724712821899</v>
      </c>
      <c r="E555">
        <v>0.60488693092274</v>
      </c>
      <c r="F555">
        <v>0.354752234862928</v>
      </c>
      <c r="G555">
        <v>0.320237733337811</v>
      </c>
      <c r="H555">
        <v>0.318794555680038</v>
      </c>
      <c r="I555">
        <v>0.153224471486466</v>
      </c>
      <c r="J555">
        <v>0.902811892041531</v>
      </c>
      <c r="K555">
        <v>0.911529212378432</v>
      </c>
      <c r="L555">
        <v>985.780514948097</v>
      </c>
      <c r="M555">
        <v>21.7910082398064</v>
      </c>
      <c r="O555">
        <v>44.8621435502667</v>
      </c>
      <c r="P555">
        <v>-0.0606057919404467</v>
      </c>
      <c r="Q555">
        <v>0.500923957840291</v>
      </c>
      <c r="R555">
        <v>0.321273828319866</v>
      </c>
      <c r="S555" t="s">
        <v>6597</v>
      </c>
      <c r="T555" t="s">
        <v>12060</v>
      </c>
      <c r="U555" t="s">
        <v>12060</v>
      </c>
      <c r="V555" t="s">
        <v>12060</v>
      </c>
      <c r="W555">
        <v>10</v>
      </c>
      <c r="X555" t="s">
        <v>12615</v>
      </c>
      <c r="Y555">
        <v>0.5947968184462815</v>
      </c>
      <c r="Z555">
        <f>HYPERLINK("Melting_Curves/meltCurve_E9PB35_.pdf", "Melting_Curves/meltCurve_E9PB35_.pdf")</f>
        <v>0</v>
      </c>
      <c r="AA555" t="s">
        <v>18621</v>
      </c>
      <c r="AB555" t="s">
        <v>24432</v>
      </c>
    </row>
    <row r="556" spans="1:28">
      <c r="A556" t="s">
        <v>582</v>
      </c>
      <c r="B556">
        <v>0.996172204351003</v>
      </c>
      <c r="C556">
        <v>0.997082792981497</v>
      </c>
      <c r="D556">
        <v>0.875166685026679</v>
      </c>
      <c r="E556">
        <v>0.910221887844195</v>
      </c>
      <c r="F556">
        <v>0.654954720382032</v>
      </c>
      <c r="G556">
        <v>0.644623300811703</v>
      </c>
      <c r="H556">
        <v>0.653807782222961</v>
      </c>
      <c r="I556">
        <v>0.329035241923062</v>
      </c>
      <c r="J556">
        <v>1.71182531058344</v>
      </c>
      <c r="K556">
        <v>1.95231731239146</v>
      </c>
      <c r="L556">
        <v>7317.01256837013</v>
      </c>
      <c r="M556">
        <v>111.15357899493</v>
      </c>
      <c r="O556">
        <v>65.806651881121</v>
      </c>
      <c r="P556">
        <v>0.211136675938319</v>
      </c>
      <c r="Q556">
        <v>1.5</v>
      </c>
      <c r="R556">
        <v>0.491169708057369</v>
      </c>
      <c r="S556" t="s">
        <v>6598</v>
      </c>
      <c r="T556" t="s">
        <v>12060</v>
      </c>
      <c r="U556" t="s">
        <v>12060</v>
      </c>
      <c r="V556" t="s">
        <v>12060</v>
      </c>
      <c r="W556">
        <v>7</v>
      </c>
      <c r="X556" t="s">
        <v>12616</v>
      </c>
      <c r="Y556">
        <v>1.069256743116267</v>
      </c>
      <c r="Z556">
        <f>HYPERLINK("Melting_Curves/meltCurve_E9PB61_.pdf", "Melting_Curves/meltCurve_E9PB61_.pdf")</f>
        <v>0</v>
      </c>
      <c r="AA556" t="s">
        <v>18622</v>
      </c>
      <c r="AB556" t="s">
        <v>24433</v>
      </c>
    </row>
    <row r="557" spans="1:28">
      <c r="A557" t="s">
        <v>583</v>
      </c>
      <c r="B557">
        <v>0.996172204351003</v>
      </c>
      <c r="C557">
        <v>0.975107159355861</v>
      </c>
      <c r="D557">
        <v>0.967261262984864</v>
      </c>
      <c r="E557">
        <v>0.898585479013187</v>
      </c>
      <c r="F557">
        <v>0.772420363131744</v>
      </c>
      <c r="G557">
        <v>0.57954797758604</v>
      </c>
      <c r="H557">
        <v>0.374331912725892</v>
      </c>
      <c r="I557">
        <v>0.122141975277391</v>
      </c>
      <c r="J557">
        <v>0.125064070903021</v>
      </c>
      <c r="K557">
        <v>0.0778959772549139</v>
      </c>
      <c r="L557">
        <v>847.71401817563</v>
      </c>
      <c r="M557">
        <v>14.6605853506918</v>
      </c>
      <c r="N557">
        <v>57.8226584873536</v>
      </c>
      <c r="O557">
        <v>56.7787889987329</v>
      </c>
      <c r="P557">
        <v>-0.06455847233020739</v>
      </c>
      <c r="Q557">
        <v>0</v>
      </c>
      <c r="R557">
        <v>0.993374942184438</v>
      </c>
      <c r="S557" t="s">
        <v>6599</v>
      </c>
      <c r="T557" t="s">
        <v>12060</v>
      </c>
      <c r="U557" t="s">
        <v>12060</v>
      </c>
      <c r="V557" t="s">
        <v>12060</v>
      </c>
      <c r="W557">
        <v>27</v>
      </c>
      <c r="X557" t="s">
        <v>12617</v>
      </c>
      <c r="Y557">
        <v>0.6080525477285027</v>
      </c>
      <c r="Z557">
        <f>HYPERLINK("Melting_Curves/meltCurve_E9PBJ5_.pdf", "Melting_Curves/meltCurve_E9PBJ5_.pdf")</f>
        <v>0</v>
      </c>
      <c r="AA557" t="s">
        <v>18623</v>
      </c>
      <c r="AB557" t="s">
        <v>24434</v>
      </c>
    </row>
    <row r="558" spans="1:28">
      <c r="A558" t="s">
        <v>584</v>
      </c>
      <c r="B558">
        <v>0.996172204351003</v>
      </c>
      <c r="C558">
        <v>0.669679749799842</v>
      </c>
      <c r="D558">
        <v>0.672206134084291</v>
      </c>
      <c r="E558">
        <v>0.792814042676101</v>
      </c>
      <c r="F558">
        <v>0.607756671454848</v>
      </c>
      <c r="G558">
        <v>0.436209008786363</v>
      </c>
      <c r="H558">
        <v>0.150544328793762</v>
      </c>
      <c r="I558">
        <v>0.112459674024259</v>
      </c>
      <c r="J558">
        <v>0.20788459357841</v>
      </c>
      <c r="K558">
        <v>0.169969535545166</v>
      </c>
      <c r="L558">
        <v>403.060329432119</v>
      </c>
      <c r="M558">
        <v>7.55618720438941</v>
      </c>
      <c r="N558">
        <v>53.3417603607183</v>
      </c>
      <c r="O558">
        <v>49.9897845533604</v>
      </c>
      <c r="P558">
        <v>-0.0378415223022127</v>
      </c>
      <c r="Q558">
        <v>0</v>
      </c>
      <c r="R558">
        <v>0.862098719626882</v>
      </c>
      <c r="S558" t="s">
        <v>6600</v>
      </c>
      <c r="T558" t="s">
        <v>12060</v>
      </c>
      <c r="U558" t="s">
        <v>12060</v>
      </c>
      <c r="V558" t="s">
        <v>12060</v>
      </c>
      <c r="W558">
        <v>3</v>
      </c>
      <c r="X558" t="s">
        <v>12618</v>
      </c>
      <c r="Y558">
        <v>0.4844763307571826</v>
      </c>
      <c r="Z558">
        <f>HYPERLINK("Melting_Curves/meltCurve_E9PBQ3_.pdf", "Melting_Curves/meltCurve_E9PBQ3_.pdf")</f>
        <v>0</v>
      </c>
      <c r="AA558" t="s">
        <v>18624</v>
      </c>
      <c r="AB558" t="s">
        <v>24435</v>
      </c>
    </row>
    <row r="559" spans="1:28">
      <c r="A559" t="s">
        <v>585</v>
      </c>
      <c r="B559">
        <v>0.996172204351003</v>
      </c>
      <c r="C559">
        <v>0.87486113565504</v>
      </c>
      <c r="D559">
        <v>0.889614980459726</v>
      </c>
      <c r="E559">
        <v>0.947769173770345</v>
      </c>
      <c r="F559">
        <v>0.8168765567028869</v>
      </c>
      <c r="G559">
        <v>0.62567851588507</v>
      </c>
      <c r="H559">
        <v>0.499127719199837</v>
      </c>
      <c r="I559">
        <v>0.804013786900356</v>
      </c>
      <c r="J559">
        <v>1.56257099673157</v>
      </c>
      <c r="K559">
        <v>0.912347950359944</v>
      </c>
      <c r="L559">
        <v>10136.0140056882</v>
      </c>
      <c r="M559">
        <v>250</v>
      </c>
      <c r="O559">
        <v>40.5414614836061</v>
      </c>
      <c r="P559">
        <v>-0.182792857475486</v>
      </c>
      <c r="Q559">
        <v>0.881428966719531</v>
      </c>
      <c r="R559">
        <v>0.0168556352798733</v>
      </c>
      <c r="S559" t="s">
        <v>6601</v>
      </c>
      <c r="T559" t="s">
        <v>12060</v>
      </c>
      <c r="U559" t="s">
        <v>12060</v>
      </c>
      <c r="V559" t="s">
        <v>12060</v>
      </c>
      <c r="W559">
        <v>36</v>
      </c>
      <c r="X559" t="s">
        <v>12619</v>
      </c>
      <c r="Y559">
        <v>0.8836080264165855</v>
      </c>
      <c r="Z559">
        <f>HYPERLINK("Melting_Curves/meltCurve_E9PBS1_.pdf", "Melting_Curves/meltCurve_E9PBS1_.pdf")</f>
        <v>0</v>
      </c>
      <c r="AA559" t="s">
        <v>18486</v>
      </c>
      <c r="AB559" t="s">
        <v>24436</v>
      </c>
    </row>
    <row r="560" spans="1:28">
      <c r="A560" t="s">
        <v>586</v>
      </c>
      <c r="B560">
        <v>0.996172204351003</v>
      </c>
      <c r="C560">
        <v>1.28783129062203</v>
      </c>
      <c r="D560">
        <v>1.07289529037183</v>
      </c>
      <c r="E560">
        <v>0.924782213253397</v>
      </c>
      <c r="F560">
        <v>0.80208879124524</v>
      </c>
      <c r="G560">
        <v>0.383621456292431</v>
      </c>
      <c r="H560">
        <v>0.166896152003377</v>
      </c>
      <c r="I560">
        <v>0</v>
      </c>
      <c r="J560">
        <v>0.0759980218984921</v>
      </c>
      <c r="K560">
        <v>0.0780955248900993</v>
      </c>
      <c r="L560">
        <v>1537.86832257345</v>
      </c>
      <c r="M560">
        <v>27.6445694367623</v>
      </c>
      <c r="N560">
        <v>55.8384009654732</v>
      </c>
      <c r="O560">
        <v>55.3413901292494</v>
      </c>
      <c r="P560">
        <v>-0.118763152078453</v>
      </c>
      <c r="Q560">
        <v>0.0490056979489102</v>
      </c>
      <c r="R560">
        <v>0.953872830704291</v>
      </c>
      <c r="S560" t="s">
        <v>6602</v>
      </c>
      <c r="T560" t="s">
        <v>12060</v>
      </c>
      <c r="U560" t="s">
        <v>12060</v>
      </c>
      <c r="V560" t="s">
        <v>12060</v>
      </c>
      <c r="W560">
        <v>1</v>
      </c>
      <c r="X560" t="s">
        <v>12620</v>
      </c>
      <c r="Y560">
        <v>0.5518274537431603</v>
      </c>
      <c r="Z560">
        <f>HYPERLINK("Melting_Curves/meltCurve_E9PBZ9_.pdf", "Melting_Curves/meltCurve_E9PBZ9_.pdf")</f>
        <v>0</v>
      </c>
      <c r="AA560" t="s">
        <v>18625</v>
      </c>
      <c r="AB560" t="s">
        <v>24437</v>
      </c>
    </row>
    <row r="561" spans="1:28">
      <c r="A561" t="s">
        <v>587</v>
      </c>
      <c r="B561">
        <v>0.996172204351003</v>
      </c>
      <c r="C561">
        <v>0.973930701767675</v>
      </c>
      <c r="D561">
        <v>0.910096228947493</v>
      </c>
      <c r="E561">
        <v>0.798020344887005</v>
      </c>
      <c r="F561">
        <v>0.632521366739708</v>
      </c>
      <c r="G561">
        <v>0.344525700933294</v>
      </c>
      <c r="H561">
        <v>0.0891299374529301</v>
      </c>
      <c r="I561">
        <v>0.0589162832690307</v>
      </c>
      <c r="J561">
        <v>0.118481792935403</v>
      </c>
      <c r="K561">
        <v>0.08213434056793829</v>
      </c>
      <c r="L561">
        <v>934.674332145775</v>
      </c>
      <c r="M561">
        <v>17.290983241081</v>
      </c>
      <c r="N561">
        <v>54.2943201696082</v>
      </c>
      <c r="O561">
        <v>53.3481095885084</v>
      </c>
      <c r="P561">
        <v>-0.0780675509851755</v>
      </c>
      <c r="Q561">
        <v>0.0366041042613115</v>
      </c>
      <c r="R561">
        <v>0.989171661549322</v>
      </c>
      <c r="S561" t="s">
        <v>6603</v>
      </c>
      <c r="T561" t="s">
        <v>12060</v>
      </c>
      <c r="U561" t="s">
        <v>12060</v>
      </c>
      <c r="V561" t="s">
        <v>12060</v>
      </c>
      <c r="W561">
        <v>17</v>
      </c>
      <c r="X561" t="s">
        <v>12621</v>
      </c>
      <c r="Y561">
        <v>0.5042887106515316</v>
      </c>
      <c r="Z561">
        <f>HYPERLINK("Melting_Curves/meltCurve_E9PC15_.pdf", "Melting_Curves/meltCurve_E9PC15_.pdf")</f>
        <v>0</v>
      </c>
      <c r="AA561" t="s">
        <v>18626</v>
      </c>
      <c r="AB561" t="s">
        <v>24438</v>
      </c>
    </row>
    <row r="562" spans="1:28">
      <c r="A562" t="s">
        <v>588</v>
      </c>
      <c r="B562">
        <v>0.996172204351003</v>
      </c>
      <c r="C562">
        <v>0.7643817924344199</v>
      </c>
      <c r="D562">
        <v>0.47068246227216</v>
      </c>
      <c r="E562">
        <v>0.24896557207086</v>
      </c>
      <c r="F562">
        <v>0.119079576940104</v>
      </c>
      <c r="G562">
        <v>0.07943969189560821</v>
      </c>
      <c r="H562">
        <v>0.0405324040996206</v>
      </c>
      <c r="I562">
        <v>0.0338886854424538</v>
      </c>
      <c r="J562">
        <v>0.0360008446547952</v>
      </c>
      <c r="K562">
        <v>0.0649126355893174</v>
      </c>
      <c r="L562">
        <v>852.72258848745</v>
      </c>
      <c r="M562">
        <v>18.6697244971136</v>
      </c>
      <c r="N562">
        <v>45.9132615644443</v>
      </c>
      <c r="O562">
        <v>45.1597466030501</v>
      </c>
      <c r="P562">
        <v>-0.0985687266025943</v>
      </c>
      <c r="Q562">
        <v>0.0463386764516037</v>
      </c>
      <c r="R562">
        <v>0.994425746138063</v>
      </c>
      <c r="S562" t="s">
        <v>6604</v>
      </c>
      <c r="T562" t="s">
        <v>12060</v>
      </c>
      <c r="U562" t="s">
        <v>12060</v>
      </c>
      <c r="V562" t="s">
        <v>12060</v>
      </c>
      <c r="W562">
        <v>6</v>
      </c>
      <c r="X562" t="s">
        <v>12622</v>
      </c>
      <c r="Y562">
        <v>0.244412096136945</v>
      </c>
      <c r="Z562">
        <f>HYPERLINK("Melting_Curves/meltCurve_E9PC26_.pdf", "Melting_Curves/meltCurve_E9PC26_.pdf")</f>
        <v>0</v>
      </c>
      <c r="AA562" t="s">
        <v>18627</v>
      </c>
      <c r="AB562" t="s">
        <v>24439</v>
      </c>
    </row>
    <row r="563" spans="1:28">
      <c r="A563" t="s">
        <v>589</v>
      </c>
      <c r="B563">
        <v>0.996172204351003</v>
      </c>
      <c r="C563">
        <v>0.992983951686127</v>
      </c>
      <c r="D563">
        <v>0.968311420156684</v>
      </c>
      <c r="E563">
        <v>0.857858949202292</v>
      </c>
      <c r="F563">
        <v>0.625152768622779</v>
      </c>
      <c r="G563">
        <v>0.327562374045962</v>
      </c>
      <c r="H563">
        <v>0.161795906541415</v>
      </c>
      <c r="I563">
        <v>0.138505759257596</v>
      </c>
      <c r="J563">
        <v>0.227447178877923</v>
      </c>
      <c r="K563">
        <v>0.165801887619338</v>
      </c>
      <c r="L563">
        <v>1257.93633601701</v>
      </c>
      <c r="M563">
        <v>23.5305654042931</v>
      </c>
      <c r="N563">
        <v>54.3330707143503</v>
      </c>
      <c r="O563">
        <v>53.0780514651775</v>
      </c>
      <c r="P563">
        <v>-0.09337948680502189</v>
      </c>
      <c r="Q563">
        <v>0.157467511791753</v>
      </c>
      <c r="R563">
        <v>0.993459417998994</v>
      </c>
      <c r="S563" t="s">
        <v>6605</v>
      </c>
      <c r="T563" t="s">
        <v>12060</v>
      </c>
      <c r="U563" t="s">
        <v>12060</v>
      </c>
      <c r="V563" t="s">
        <v>12060</v>
      </c>
      <c r="W563">
        <v>30</v>
      </c>
      <c r="X563" t="s">
        <v>12623</v>
      </c>
      <c r="Y563">
        <v>0.54416704891959</v>
      </c>
      <c r="Z563">
        <f>HYPERLINK("Melting_Curves/meltCurve_E9PC28_.pdf", "Melting_Curves/meltCurve_E9PC28_.pdf")</f>
        <v>0</v>
      </c>
      <c r="AA563" t="s">
        <v>18628</v>
      </c>
      <c r="AB563" t="s">
        <v>24440</v>
      </c>
    </row>
    <row r="564" spans="1:28">
      <c r="A564" t="s">
        <v>590</v>
      </c>
      <c r="B564">
        <v>0.996172204351003</v>
      </c>
      <c r="C564">
        <v>1.14811617338803</v>
      </c>
      <c r="D564">
        <v>0.855142321279181</v>
      </c>
      <c r="E564">
        <v>0.339929972118665</v>
      </c>
      <c r="F564">
        <v>0.200509844077448</v>
      </c>
      <c r="G564">
        <v>0.136970981671</v>
      </c>
      <c r="H564">
        <v>0.0201772527570068</v>
      </c>
      <c r="I564">
        <v>0.0357877547641037</v>
      </c>
      <c r="J564">
        <v>0.0796340276258781</v>
      </c>
      <c r="K564">
        <v>0.0292815601809119</v>
      </c>
      <c r="L564">
        <v>1571.84330678912</v>
      </c>
      <c r="M564">
        <v>32.4411887593229</v>
      </c>
      <c r="N564">
        <v>48.6793865030186</v>
      </c>
      <c r="O564">
        <v>48.2690922642593</v>
      </c>
      <c r="P564">
        <v>-0.156214405258844</v>
      </c>
      <c r="Q564">
        <v>0.0702817200556997</v>
      </c>
      <c r="R564">
        <v>0.97554623151127</v>
      </c>
      <c r="S564" t="s">
        <v>6606</v>
      </c>
      <c r="T564" t="s">
        <v>12060</v>
      </c>
      <c r="U564" t="s">
        <v>12060</v>
      </c>
      <c r="V564" t="s">
        <v>12060</v>
      </c>
      <c r="W564">
        <v>2</v>
      </c>
      <c r="X564" t="s">
        <v>12624</v>
      </c>
      <c r="Y564">
        <v>0.3370012049782982</v>
      </c>
      <c r="Z564">
        <f>HYPERLINK("Melting_Curves/meltCurve_E9PC47_.pdf", "Melting_Curves/meltCurve_E9PC47_.pdf")</f>
        <v>0</v>
      </c>
      <c r="AA564" t="s">
        <v>18629</v>
      </c>
      <c r="AB564" t="s">
        <v>24441</v>
      </c>
    </row>
    <row r="565" spans="1:28">
      <c r="A565" t="s">
        <v>591</v>
      </c>
      <c r="B565">
        <v>0.996172204351003</v>
      </c>
      <c r="C565">
        <v>0.683349019862486</v>
      </c>
      <c r="D565">
        <v>0.602145333903175</v>
      </c>
      <c r="E565">
        <v>0.544127309481752</v>
      </c>
      <c r="F565">
        <v>0.196517346791978</v>
      </c>
      <c r="G565">
        <v>0.110699884760177</v>
      </c>
      <c r="H565">
        <v>0.0377842132642169</v>
      </c>
      <c r="I565">
        <v>0.0410872880272476</v>
      </c>
      <c r="J565">
        <v>0.07452358297558689</v>
      </c>
      <c r="K565">
        <v>0.08697612882848869</v>
      </c>
      <c r="L565">
        <v>552.956034487401</v>
      </c>
      <c r="M565">
        <v>11.5367377406457</v>
      </c>
      <c r="N565">
        <v>48.0053470782399</v>
      </c>
      <c r="O565">
        <v>46.5577853292042</v>
      </c>
      <c r="P565">
        <v>-0.0614100340185298</v>
      </c>
      <c r="Q565">
        <v>0.00897019539867394</v>
      </c>
      <c r="R565">
        <v>0.952434918693938</v>
      </c>
      <c r="S565" t="s">
        <v>6607</v>
      </c>
      <c r="T565" t="s">
        <v>12060</v>
      </c>
      <c r="U565" t="s">
        <v>12060</v>
      </c>
      <c r="V565" t="s">
        <v>12060</v>
      </c>
      <c r="W565">
        <v>10</v>
      </c>
      <c r="X565" t="s">
        <v>12625</v>
      </c>
      <c r="Y565">
        <v>0.3126725624280896</v>
      </c>
      <c r="Z565">
        <f>HYPERLINK("Melting_Curves/meltCurve_E9PC74_.pdf", "Melting_Curves/meltCurve_E9PC74_.pdf")</f>
        <v>0</v>
      </c>
      <c r="AA565" t="s">
        <v>18630</v>
      </c>
      <c r="AB565" t="s">
        <v>24442</v>
      </c>
    </row>
    <row r="566" spans="1:28">
      <c r="A566" t="s">
        <v>592</v>
      </c>
      <c r="B566">
        <v>0.996172204351003</v>
      </c>
      <c r="C566">
        <v>0.785576712715841</v>
      </c>
      <c r="D566">
        <v>0.507536875120543</v>
      </c>
      <c r="E566">
        <v>0.243689556714476</v>
      </c>
      <c r="F566">
        <v>0.08083816002982749</v>
      </c>
      <c r="G566">
        <v>0.0722983749615585</v>
      </c>
      <c r="H566">
        <v>0.0236352840884498</v>
      </c>
      <c r="I566">
        <v>0.0141708575526751</v>
      </c>
      <c r="J566">
        <v>0.102921997120522</v>
      </c>
      <c r="K566">
        <v>0.0859911220289145</v>
      </c>
      <c r="L566">
        <v>929.758680359571</v>
      </c>
      <c r="M566">
        <v>20.2896867057869</v>
      </c>
      <c r="N566">
        <v>46.076143576587</v>
      </c>
      <c r="O566">
        <v>45.3860306199597</v>
      </c>
      <c r="P566">
        <v>-0.105897047813923</v>
      </c>
      <c r="Q566">
        <v>0.0525041067440435</v>
      </c>
      <c r="R566">
        <v>0.990886326081388</v>
      </c>
      <c r="S566" t="s">
        <v>6608</v>
      </c>
      <c r="T566" t="s">
        <v>12060</v>
      </c>
      <c r="U566" t="s">
        <v>12060</v>
      </c>
      <c r="V566" t="s">
        <v>12060</v>
      </c>
      <c r="W566">
        <v>4</v>
      </c>
      <c r="X566" t="s">
        <v>12626</v>
      </c>
      <c r="Y566">
        <v>0.2508062100741393</v>
      </c>
      <c r="Z566">
        <f>HYPERLINK("Melting_Curves/meltCurve_E9PCE5_.pdf", "Melting_Curves/meltCurve_E9PCE5_.pdf")</f>
        <v>0</v>
      </c>
      <c r="AA566" t="s">
        <v>18631</v>
      </c>
      <c r="AB566" t="s">
        <v>24443</v>
      </c>
    </row>
    <row r="567" spans="1:28">
      <c r="A567" t="s">
        <v>593</v>
      </c>
      <c r="B567">
        <v>0.996172204351003</v>
      </c>
      <c r="C567">
        <v>0.810307341787097</v>
      </c>
      <c r="D567">
        <v>0.510709882153358</v>
      </c>
      <c r="E567">
        <v>0.344581784797514</v>
      </c>
      <c r="F567">
        <v>0.210312496056807</v>
      </c>
      <c r="G567">
        <v>0.0819662532974428</v>
      </c>
      <c r="H567">
        <v>0.0537916827649688</v>
      </c>
      <c r="I567">
        <v>0.0230839901990395</v>
      </c>
      <c r="J567">
        <v>0.0725965280427798</v>
      </c>
      <c r="K567">
        <v>0.07183966149284619</v>
      </c>
      <c r="L567">
        <v>729.178415557326</v>
      </c>
      <c r="M567">
        <v>15.6567964582348</v>
      </c>
      <c r="N567">
        <v>46.8774081963326</v>
      </c>
      <c r="O567">
        <v>45.8327594643107</v>
      </c>
      <c r="P567">
        <v>-0.0812761575750417</v>
      </c>
      <c r="Q567">
        <v>0.0483901282633072</v>
      </c>
      <c r="R567">
        <v>0.9876419212559</v>
      </c>
      <c r="S567" t="s">
        <v>6609</v>
      </c>
      <c r="T567" t="s">
        <v>12060</v>
      </c>
      <c r="U567" t="s">
        <v>12060</v>
      </c>
      <c r="V567" t="s">
        <v>12060</v>
      </c>
      <c r="W567">
        <v>9</v>
      </c>
      <c r="X567" t="s">
        <v>12627</v>
      </c>
      <c r="Y567">
        <v>0.2811857287613467</v>
      </c>
      <c r="Z567">
        <f>HYPERLINK("Melting_Curves/meltCurve_E9PCH4_.pdf", "Melting_Curves/meltCurve_E9PCH4_.pdf")</f>
        <v>0</v>
      </c>
      <c r="AA567" t="s">
        <v>18632</v>
      </c>
      <c r="AB567" t="s">
        <v>24444</v>
      </c>
    </row>
    <row r="568" spans="1:28">
      <c r="A568" t="s">
        <v>594</v>
      </c>
      <c r="B568">
        <v>0.996172204351003</v>
      </c>
      <c r="C568">
        <v>1.0238060464108</v>
      </c>
      <c r="D568">
        <v>0.9395483113345769</v>
      </c>
      <c r="E568">
        <v>0.67653552563998</v>
      </c>
      <c r="F568">
        <v>0.295501949451099</v>
      </c>
      <c r="G568">
        <v>0.153341482753538</v>
      </c>
      <c r="H568">
        <v>0.0649666651960438</v>
      </c>
      <c r="I568">
        <v>0.0749067499621678</v>
      </c>
      <c r="J568">
        <v>0.0998576772703877</v>
      </c>
      <c r="K568">
        <v>0.09182558141027659</v>
      </c>
      <c r="L568">
        <v>1320.19486585063</v>
      </c>
      <c r="M568">
        <v>25.9997365899204</v>
      </c>
      <c r="N568">
        <v>51.1283866970474</v>
      </c>
      <c r="O568">
        <v>50.4797136794035</v>
      </c>
      <c r="P568">
        <v>-0.118236341504741</v>
      </c>
      <c r="Q568">
        <v>0.0817649779940462</v>
      </c>
      <c r="R568">
        <v>0.998323763775276</v>
      </c>
      <c r="S568" t="s">
        <v>6610</v>
      </c>
      <c r="T568" t="s">
        <v>12060</v>
      </c>
      <c r="U568" t="s">
        <v>12060</v>
      </c>
      <c r="V568" t="s">
        <v>12060</v>
      </c>
      <c r="W568">
        <v>7</v>
      </c>
      <c r="X568" t="s">
        <v>12628</v>
      </c>
      <c r="Y568">
        <v>0.4192894413902554</v>
      </c>
      <c r="Z568">
        <f>HYPERLINK("Melting_Curves/meltCurve_E9PCJ7_.pdf", "Melting_Curves/meltCurve_E9PCJ7_.pdf")</f>
        <v>0</v>
      </c>
      <c r="AA568" t="s">
        <v>18633</v>
      </c>
      <c r="AB568" t="s">
        <v>24445</v>
      </c>
    </row>
    <row r="569" spans="1:28">
      <c r="A569" t="s">
        <v>595</v>
      </c>
      <c r="B569">
        <v>0.996172204351003</v>
      </c>
      <c r="C569">
        <v>0.7431506952496481</v>
      </c>
      <c r="D569">
        <v>0.652578320375606</v>
      </c>
      <c r="E569">
        <v>0.512715120576869</v>
      </c>
      <c r="F569">
        <v>0.324090404386405</v>
      </c>
      <c r="G569">
        <v>0.237976746736869</v>
      </c>
      <c r="H569">
        <v>0.0449470329370223</v>
      </c>
      <c r="I569">
        <v>0</v>
      </c>
      <c r="J569">
        <v>0</v>
      </c>
      <c r="K569">
        <v>0.0534489140434371</v>
      </c>
      <c r="L569">
        <v>541.45313800283</v>
      </c>
      <c r="M569">
        <v>11.035779206179</v>
      </c>
      <c r="N569">
        <v>49.063428701171</v>
      </c>
      <c r="O569">
        <v>47.5349918363815</v>
      </c>
      <c r="P569">
        <v>-0.0580596302008825</v>
      </c>
      <c r="Q569">
        <v>0</v>
      </c>
      <c r="R569">
        <v>0.973091395771232</v>
      </c>
      <c r="S569" t="s">
        <v>6611</v>
      </c>
      <c r="T569" t="s">
        <v>12060</v>
      </c>
      <c r="U569" t="s">
        <v>12060</v>
      </c>
      <c r="V569" t="s">
        <v>12060</v>
      </c>
      <c r="W569">
        <v>6</v>
      </c>
      <c r="X569" t="s">
        <v>12629</v>
      </c>
      <c r="Y569">
        <v>0.3440382442048059</v>
      </c>
      <c r="Z569">
        <f>HYPERLINK("Melting_Curves/meltCurve_E9PCS8_.pdf", "Melting_Curves/meltCurve_E9PCS8_.pdf")</f>
        <v>0</v>
      </c>
      <c r="AA569" t="s">
        <v>18634</v>
      </c>
      <c r="AB569" t="s">
        <v>24446</v>
      </c>
    </row>
    <row r="570" spans="1:28">
      <c r="A570" t="s">
        <v>596</v>
      </c>
      <c r="B570">
        <v>0.996172204351003</v>
      </c>
      <c r="C570">
        <v>0.829696171003708</v>
      </c>
      <c r="D570">
        <v>0.803744818033666</v>
      </c>
      <c r="E570">
        <v>0.722646752019401</v>
      </c>
      <c r="F570">
        <v>0.4869559222875</v>
      </c>
      <c r="G570">
        <v>0.282366265488737</v>
      </c>
      <c r="H570">
        <v>0.144110187366004</v>
      </c>
      <c r="I570">
        <v>0.0988963470600628</v>
      </c>
      <c r="J570">
        <v>0.228299314998466</v>
      </c>
      <c r="K570">
        <v>0.28634497148291</v>
      </c>
      <c r="L570">
        <v>699.922697335046</v>
      </c>
      <c r="M570">
        <v>13.760046107613</v>
      </c>
      <c r="N570">
        <v>52.2303394139064</v>
      </c>
      <c r="O570">
        <v>49.8280699644458</v>
      </c>
      <c r="P570">
        <v>-0.058625670749172</v>
      </c>
      <c r="Q570">
        <v>0.1509359691008</v>
      </c>
      <c r="R570">
        <v>0.942584001574904</v>
      </c>
      <c r="S570" t="s">
        <v>6612</v>
      </c>
      <c r="T570" t="s">
        <v>12060</v>
      </c>
      <c r="U570" t="s">
        <v>12060</v>
      </c>
      <c r="V570" t="s">
        <v>12060</v>
      </c>
      <c r="W570">
        <v>4</v>
      </c>
      <c r="X570" t="s">
        <v>12630</v>
      </c>
      <c r="Y570">
        <v>0.481150226541898</v>
      </c>
      <c r="Z570">
        <f>HYPERLINK("Melting_Curves/meltCurve_E9PCV0_.pdf", "Melting_Curves/meltCurve_E9PCV0_.pdf")</f>
        <v>0</v>
      </c>
      <c r="AA570" t="s">
        <v>18635</v>
      </c>
      <c r="AB570" t="s">
        <v>24447</v>
      </c>
    </row>
    <row r="571" spans="1:28">
      <c r="A571" t="s">
        <v>597</v>
      </c>
      <c r="B571">
        <v>0.996172204351003</v>
      </c>
      <c r="C571">
        <v>0.980667205984911</v>
      </c>
      <c r="D571">
        <v>0.89325125923627</v>
      </c>
      <c r="E571">
        <v>0.799430487850717</v>
      </c>
      <c r="F571">
        <v>0.5792294225419909</v>
      </c>
      <c r="G571">
        <v>0.371214533993359</v>
      </c>
      <c r="H571">
        <v>0.196618506209108</v>
      </c>
      <c r="I571">
        <v>0.126153146013662</v>
      </c>
      <c r="J571">
        <v>0.196315089096267</v>
      </c>
      <c r="K571">
        <v>0.144452280736118</v>
      </c>
      <c r="L571">
        <v>838.756440976568</v>
      </c>
      <c r="M571">
        <v>15.7270089707356</v>
      </c>
      <c r="N571">
        <v>54.2242645747855</v>
      </c>
      <c r="O571">
        <v>52.4922755345148</v>
      </c>
      <c r="P571">
        <v>-0.066369714778345</v>
      </c>
      <c r="Q571">
        <v>0.113981461414015</v>
      </c>
      <c r="R571">
        <v>0.993602567732209</v>
      </c>
      <c r="S571" t="s">
        <v>6613</v>
      </c>
      <c r="T571" t="s">
        <v>12060</v>
      </c>
      <c r="U571" t="s">
        <v>12060</v>
      </c>
      <c r="V571" t="s">
        <v>12060</v>
      </c>
      <c r="W571">
        <v>13</v>
      </c>
      <c r="X571" t="s">
        <v>12631</v>
      </c>
      <c r="Y571">
        <v>0.525342848517651</v>
      </c>
      <c r="Z571">
        <f>HYPERLINK("Melting_Curves/meltCurve_E9PCW1_.pdf", "Melting_Curves/meltCurve_E9PCW1_.pdf")</f>
        <v>0</v>
      </c>
      <c r="AA571" t="s">
        <v>18636</v>
      </c>
      <c r="AB571" t="s">
        <v>24448</v>
      </c>
    </row>
    <row r="572" spans="1:28">
      <c r="A572" t="s">
        <v>598</v>
      </c>
      <c r="B572">
        <v>0.996172204351003</v>
      </c>
      <c r="C572">
        <v>0.787746635024217</v>
      </c>
      <c r="D572">
        <v>0.8050248676130209</v>
      </c>
      <c r="E572">
        <v>0.843286918040558</v>
      </c>
      <c r="F572">
        <v>0.583189984887472</v>
      </c>
      <c r="G572">
        <v>0.318825846609877</v>
      </c>
      <c r="H572">
        <v>0.119163884210845</v>
      </c>
      <c r="I572">
        <v>0.0746369678049643</v>
      </c>
      <c r="J572">
        <v>0.252890676850783</v>
      </c>
      <c r="K572">
        <v>0.15379623013392</v>
      </c>
      <c r="L572">
        <v>742.795249561666</v>
      </c>
      <c r="M572">
        <v>14.0220465446495</v>
      </c>
      <c r="N572">
        <v>53.7240378541262</v>
      </c>
      <c r="O572">
        <v>51.9308619388594</v>
      </c>
      <c r="P572">
        <v>-0.0615063031952411</v>
      </c>
      <c r="Q572">
        <v>0.0889617175838618</v>
      </c>
      <c r="R572">
        <v>0.919370431614786</v>
      </c>
      <c r="S572" t="s">
        <v>6614</v>
      </c>
      <c r="T572" t="s">
        <v>12060</v>
      </c>
      <c r="U572" t="s">
        <v>12060</v>
      </c>
      <c r="V572" t="s">
        <v>12060</v>
      </c>
      <c r="W572">
        <v>1</v>
      </c>
      <c r="X572" t="s">
        <v>12632</v>
      </c>
      <c r="Y572">
        <v>0.504439981897847</v>
      </c>
      <c r="Z572">
        <f>HYPERLINK("Melting_Curves/meltCurve_E9PDL9_.pdf", "Melting_Curves/meltCurve_E9PDL9_.pdf")</f>
        <v>0</v>
      </c>
      <c r="AA572" t="s">
        <v>18637</v>
      </c>
      <c r="AB572" t="s">
        <v>24449</v>
      </c>
    </row>
    <row r="573" spans="1:28">
      <c r="A573" t="s">
        <v>599</v>
      </c>
      <c r="B573">
        <v>0.996172204351003</v>
      </c>
      <c r="C573">
        <v>0.830472089335699</v>
      </c>
      <c r="D573">
        <v>0.832302543223298</v>
      </c>
      <c r="E573">
        <v>0.673465970986261</v>
      </c>
      <c r="F573">
        <v>0.328843247514354</v>
      </c>
      <c r="G573">
        <v>0.10756941324159</v>
      </c>
      <c r="H573">
        <v>0.0630779347791821</v>
      </c>
      <c r="I573">
        <v>0.0507445475794156</v>
      </c>
      <c r="J573">
        <v>0.102655854179899</v>
      </c>
      <c r="K573">
        <v>0.131306222810291</v>
      </c>
      <c r="L573">
        <v>904.2126419747231</v>
      </c>
      <c r="M573">
        <v>17.9052449706663</v>
      </c>
      <c r="N573">
        <v>50.8483649544925</v>
      </c>
      <c r="O573">
        <v>49.8826000939669</v>
      </c>
      <c r="P573">
        <v>-0.084559638385014</v>
      </c>
      <c r="Q573">
        <v>0.0577415399304582</v>
      </c>
      <c r="R573">
        <v>0.9729422311418769</v>
      </c>
      <c r="S573" t="s">
        <v>6615</v>
      </c>
      <c r="T573" t="s">
        <v>12060</v>
      </c>
      <c r="U573" t="s">
        <v>12060</v>
      </c>
      <c r="V573" t="s">
        <v>12060</v>
      </c>
      <c r="W573">
        <v>6</v>
      </c>
      <c r="X573" t="s">
        <v>12633</v>
      </c>
      <c r="Y573">
        <v>0.4036543713636517</v>
      </c>
      <c r="Z573">
        <f>HYPERLINK("Melting_Curves/meltCurve_E9PDU5_.pdf", "Melting_Curves/meltCurve_E9PDU5_.pdf")</f>
        <v>0</v>
      </c>
      <c r="AA573" t="s">
        <v>18638</v>
      </c>
      <c r="AB573" t="s">
        <v>24450</v>
      </c>
    </row>
    <row r="574" spans="1:28">
      <c r="A574" t="s">
        <v>600</v>
      </c>
      <c r="B574">
        <v>0.996172204351003</v>
      </c>
      <c r="C574">
        <v>0.739698784840647</v>
      </c>
      <c r="D574">
        <v>0.6575128849309</v>
      </c>
      <c r="E574">
        <v>0.733082874964937</v>
      </c>
      <c r="F574">
        <v>0.740333423279176</v>
      </c>
      <c r="G574">
        <v>0.36262906229592</v>
      </c>
      <c r="H574">
        <v>0.121476017332436</v>
      </c>
      <c r="I574">
        <v>0.112757517787827</v>
      </c>
      <c r="J574">
        <v>0.144356847281093</v>
      </c>
      <c r="K574">
        <v>0.0953119488809696</v>
      </c>
      <c r="L574">
        <v>473.627564631797</v>
      </c>
      <c r="M574">
        <v>8.8733865456977</v>
      </c>
      <c r="N574">
        <v>53.3761892606565</v>
      </c>
      <c r="O574">
        <v>50.8738762010843</v>
      </c>
      <c r="P574">
        <v>-0.0436382385994886</v>
      </c>
      <c r="Q574">
        <v>0</v>
      </c>
      <c r="R574">
        <v>0.8733208893900219</v>
      </c>
      <c r="S574" t="s">
        <v>6616</v>
      </c>
      <c r="T574" t="s">
        <v>12060</v>
      </c>
      <c r="U574" t="s">
        <v>12060</v>
      </c>
      <c r="V574" t="s">
        <v>12060</v>
      </c>
      <c r="W574">
        <v>9</v>
      </c>
      <c r="X574" t="s">
        <v>12634</v>
      </c>
      <c r="Y574">
        <v>0.4817001345796518</v>
      </c>
      <c r="Z574">
        <f>HYPERLINK("Melting_Curves/meltCurve_E9PEC3_.pdf", "Melting_Curves/meltCurve_E9PEC3_.pdf")</f>
        <v>0</v>
      </c>
      <c r="AA574" t="s">
        <v>18639</v>
      </c>
      <c r="AB574" t="s">
        <v>24451</v>
      </c>
    </row>
    <row r="575" spans="1:28">
      <c r="A575" t="s">
        <v>601</v>
      </c>
      <c r="B575">
        <v>0.996172204351003</v>
      </c>
      <c r="C575">
        <v>1.1380081958359</v>
      </c>
      <c r="D575">
        <v>0.93694562459907</v>
      </c>
      <c r="E575">
        <v>0.936635219649176</v>
      </c>
      <c r="F575">
        <v>0.745239933597416</v>
      </c>
      <c r="G575">
        <v>0.421500663472812</v>
      </c>
      <c r="H575">
        <v>0.188082515205561</v>
      </c>
      <c r="I575">
        <v>0.155513805711517</v>
      </c>
      <c r="J575">
        <v>0.667355958933361</v>
      </c>
      <c r="K575">
        <v>0.619997271726021</v>
      </c>
      <c r="L575">
        <v>2922.21008596585</v>
      </c>
      <c r="M575">
        <v>54.6811311508109</v>
      </c>
      <c r="N575">
        <v>55.1287175595766</v>
      </c>
      <c r="O575">
        <v>53.3695912532713</v>
      </c>
      <c r="P575">
        <v>-0.152083100438708</v>
      </c>
      <c r="Q575">
        <v>0.406258971804196</v>
      </c>
      <c r="R575">
        <v>0.757306882325166</v>
      </c>
      <c r="S575" t="s">
        <v>6617</v>
      </c>
      <c r="T575" t="s">
        <v>12060</v>
      </c>
      <c r="U575" t="s">
        <v>12060</v>
      </c>
      <c r="V575" t="s">
        <v>12060</v>
      </c>
      <c r="W575">
        <v>4</v>
      </c>
      <c r="X575" t="s">
        <v>12635</v>
      </c>
      <c r="Y575">
        <v>0.6734422915461917</v>
      </c>
      <c r="Z575">
        <f>HYPERLINK("Melting_Curves/meltCurve_E9PEK8_.pdf", "Melting_Curves/meltCurve_E9PEK8_.pdf")</f>
        <v>0</v>
      </c>
      <c r="AA575" t="s">
        <v>18640</v>
      </c>
      <c r="AB575" t="s">
        <v>24452</v>
      </c>
    </row>
    <row r="576" spans="1:28">
      <c r="A576" t="s">
        <v>602</v>
      </c>
      <c r="B576">
        <v>0.996172204351003</v>
      </c>
      <c r="C576">
        <v>1.02809833140457</v>
      </c>
      <c r="D576">
        <v>1.03869526664679</v>
      </c>
      <c r="E576">
        <v>0.902610007799468</v>
      </c>
      <c r="F576">
        <v>0.355808201833187</v>
      </c>
      <c r="G576">
        <v>0.12381787223444</v>
      </c>
      <c r="H576">
        <v>0.0554716438313006</v>
      </c>
      <c r="I576">
        <v>0.0617933118312971</v>
      </c>
      <c r="J576">
        <v>0.129170590163123</v>
      </c>
      <c r="K576">
        <v>0.103091538672871</v>
      </c>
      <c r="L576">
        <v>2223.97927603473</v>
      </c>
      <c r="M576">
        <v>42.6837271323436</v>
      </c>
      <c r="N576">
        <v>52.3437276071805</v>
      </c>
      <c r="O576">
        <v>51.989703860975</v>
      </c>
      <c r="P576">
        <v>-0.187006468058229</v>
      </c>
      <c r="Q576">
        <v>0.0888897606907616</v>
      </c>
      <c r="R576">
        <v>0.996442309115862</v>
      </c>
      <c r="S576" t="s">
        <v>6618</v>
      </c>
      <c r="T576" t="s">
        <v>12060</v>
      </c>
      <c r="U576" t="s">
        <v>12060</v>
      </c>
      <c r="V576" t="s">
        <v>12060</v>
      </c>
      <c r="W576">
        <v>23</v>
      </c>
      <c r="X576" t="s">
        <v>12636</v>
      </c>
      <c r="Y576">
        <v>0.4593608720822406</v>
      </c>
      <c r="Z576">
        <f>HYPERLINK("Melting_Curves/meltCurve_E9PEN8_.pdf", "Melting_Curves/meltCurve_E9PEN8_.pdf")</f>
        <v>0</v>
      </c>
      <c r="AA576" t="s">
        <v>18570</v>
      </c>
      <c r="AB576" t="s">
        <v>24380</v>
      </c>
    </row>
    <row r="577" spans="1:28">
      <c r="A577" t="s">
        <v>603</v>
      </c>
      <c r="B577">
        <v>0.996172204351003</v>
      </c>
      <c r="C577">
        <v>0.751013877181376</v>
      </c>
      <c r="D577">
        <v>0.886298169834499</v>
      </c>
      <c r="E577">
        <v>0.859313089185377</v>
      </c>
      <c r="F577">
        <v>0.411850392571789</v>
      </c>
      <c r="G577">
        <v>0.26218275248341</v>
      </c>
      <c r="H577">
        <v>0.110634384919561</v>
      </c>
      <c r="I577">
        <v>0.0628520876832436</v>
      </c>
      <c r="J577">
        <v>0.23415412037803</v>
      </c>
      <c r="K577">
        <v>0</v>
      </c>
      <c r="L577">
        <v>984.157534170017</v>
      </c>
      <c r="M577">
        <v>18.7986392754385</v>
      </c>
      <c r="N577">
        <v>52.7984785574945</v>
      </c>
      <c r="O577">
        <v>51.7709402369347</v>
      </c>
      <c r="P577">
        <v>-0.0841185710158293</v>
      </c>
      <c r="Q577">
        <v>0.07339719811806381</v>
      </c>
      <c r="R577">
        <v>0.921973177930981</v>
      </c>
      <c r="S577" t="s">
        <v>6619</v>
      </c>
      <c r="T577" t="s">
        <v>12060</v>
      </c>
      <c r="U577" t="s">
        <v>12060</v>
      </c>
      <c r="V577" t="s">
        <v>12060</v>
      </c>
      <c r="W577">
        <v>5</v>
      </c>
      <c r="X577" t="s">
        <v>12637</v>
      </c>
      <c r="Y577">
        <v>0.4691843836242425</v>
      </c>
      <c r="Z577">
        <f>HYPERLINK("Melting_Curves/meltCurve_E9PER1_.pdf", "Melting_Curves/meltCurve_E9PER1_.pdf")</f>
        <v>0</v>
      </c>
      <c r="AA577" t="s">
        <v>18641</v>
      </c>
      <c r="AB577" t="s">
        <v>24453</v>
      </c>
    </row>
    <row r="578" spans="1:28">
      <c r="A578" t="s">
        <v>604</v>
      </c>
      <c r="B578">
        <v>0.996172204351003</v>
      </c>
      <c r="C578">
        <v>1.09969508152951</v>
      </c>
      <c r="D578">
        <v>0.909629002917708</v>
      </c>
      <c r="E578">
        <v>0.62691661416186</v>
      </c>
      <c r="F578">
        <v>0.30947136560019</v>
      </c>
      <c r="G578">
        <v>0.120568561521251</v>
      </c>
      <c r="H578">
        <v>0.0766398742180444</v>
      </c>
      <c r="I578">
        <v>0.063639419791594</v>
      </c>
      <c r="J578">
        <v>0.15939017461191</v>
      </c>
      <c r="K578">
        <v>0.121184512409225</v>
      </c>
      <c r="L578">
        <v>1301.65952147454</v>
      </c>
      <c r="M578">
        <v>25.8452508356302</v>
      </c>
      <c r="N578">
        <v>50.8012658536528</v>
      </c>
      <c r="O578">
        <v>50.0649771870279</v>
      </c>
      <c r="P578">
        <v>-0.116178704881532</v>
      </c>
      <c r="Q578">
        <v>0.09980904979981139</v>
      </c>
      <c r="R578">
        <v>0.986979033087713</v>
      </c>
      <c r="S578" t="s">
        <v>6620</v>
      </c>
      <c r="T578" t="s">
        <v>12060</v>
      </c>
      <c r="U578" t="s">
        <v>12060</v>
      </c>
      <c r="V578" t="s">
        <v>12060</v>
      </c>
      <c r="W578">
        <v>8</v>
      </c>
      <c r="X578" t="s">
        <v>12638</v>
      </c>
      <c r="Y578">
        <v>0.4183398116390046</v>
      </c>
      <c r="Z578">
        <f>HYPERLINK("Melting_Curves/meltCurve_E9PER6_.pdf", "Melting_Curves/meltCurve_E9PER6_.pdf")</f>
        <v>0</v>
      </c>
      <c r="AA578" t="s">
        <v>18642</v>
      </c>
      <c r="AB578" t="s">
        <v>24454</v>
      </c>
    </row>
    <row r="579" spans="1:28">
      <c r="A579" t="s">
        <v>605</v>
      </c>
      <c r="B579">
        <v>0.996172204351003</v>
      </c>
      <c r="C579">
        <v>0.9695272674854259</v>
      </c>
      <c r="D579">
        <v>0.8791631167270429</v>
      </c>
      <c r="E579">
        <v>0.233215911327394</v>
      </c>
      <c r="F579">
        <v>0.150347212778592</v>
      </c>
      <c r="G579">
        <v>0.07622601288937771</v>
      </c>
      <c r="H579">
        <v>0.0347330737609902</v>
      </c>
      <c r="I579">
        <v>0.0286059058184966</v>
      </c>
      <c r="J579">
        <v>0.0585572693342364</v>
      </c>
      <c r="K579">
        <v>0.0495989810348247</v>
      </c>
      <c r="L579">
        <v>2036.83019070321</v>
      </c>
      <c r="M579">
        <v>42.4655864850157</v>
      </c>
      <c r="N579">
        <v>48.1139803593625</v>
      </c>
      <c r="O579">
        <v>47.8582564011569</v>
      </c>
      <c r="P579">
        <v>-0.20810124909112</v>
      </c>
      <c r="Q579">
        <v>0.0618901286943388</v>
      </c>
      <c r="R579">
        <v>0.994566076036097</v>
      </c>
      <c r="S579" t="s">
        <v>6621</v>
      </c>
      <c r="T579" t="s">
        <v>12060</v>
      </c>
      <c r="U579" t="s">
        <v>12060</v>
      </c>
      <c r="V579" t="s">
        <v>12060</v>
      </c>
      <c r="W579">
        <v>58</v>
      </c>
      <c r="X579" t="s">
        <v>12639</v>
      </c>
      <c r="Y579">
        <v>0.3136974700128799</v>
      </c>
      <c r="Z579">
        <f>HYPERLINK("Melting_Curves/meltCurve_E9PEZ3_.pdf", "Melting_Curves/meltCurve_E9PEZ3_.pdf")</f>
        <v>0</v>
      </c>
      <c r="AA579" t="s">
        <v>18643</v>
      </c>
      <c r="AB579" t="s">
        <v>24455</v>
      </c>
    </row>
    <row r="580" spans="1:28">
      <c r="A580" t="s">
        <v>606</v>
      </c>
      <c r="B580">
        <v>0.996172204351003</v>
      </c>
      <c r="C580">
        <v>0.845900085232288</v>
      </c>
      <c r="D580">
        <v>0.699478180483298</v>
      </c>
      <c r="E580">
        <v>0.707988413347034</v>
      </c>
      <c r="F580">
        <v>0.367268856493391</v>
      </c>
      <c r="G580">
        <v>0.146060152154676</v>
      </c>
      <c r="H580">
        <v>0.0527324470473436</v>
      </c>
      <c r="I580">
        <v>0.0650908069212162</v>
      </c>
      <c r="J580">
        <v>0.103771126453171</v>
      </c>
      <c r="K580">
        <v>0.08201350940468501</v>
      </c>
      <c r="L580">
        <v>643.341446860078</v>
      </c>
      <c r="M580">
        <v>12.6934554238979</v>
      </c>
      <c r="N580">
        <v>50.7817489495234</v>
      </c>
      <c r="O580">
        <v>49.4743960342543</v>
      </c>
      <c r="P580">
        <v>-0.06337143724590739</v>
      </c>
      <c r="Q580">
        <v>0.0121979021500025</v>
      </c>
      <c r="R580">
        <v>0.964368998156324</v>
      </c>
      <c r="S580" t="s">
        <v>6622</v>
      </c>
      <c r="T580" t="s">
        <v>12060</v>
      </c>
      <c r="U580" t="s">
        <v>12060</v>
      </c>
      <c r="V580" t="s">
        <v>12060</v>
      </c>
      <c r="W580">
        <v>14</v>
      </c>
      <c r="X580" t="s">
        <v>12640</v>
      </c>
      <c r="Y580">
        <v>0.3941315378769509</v>
      </c>
      <c r="Z580">
        <f>HYPERLINK("Melting_Curves/meltCurve_E9PF10_.pdf", "Melting_Curves/meltCurve_E9PF10_.pdf")</f>
        <v>0</v>
      </c>
      <c r="AA580" t="s">
        <v>18644</v>
      </c>
      <c r="AB580" t="s">
        <v>24456</v>
      </c>
    </row>
    <row r="581" spans="1:28">
      <c r="A581" t="s">
        <v>607</v>
      </c>
      <c r="B581">
        <v>0.996172204351003</v>
      </c>
      <c r="C581">
        <v>0.833798025812166</v>
      </c>
      <c r="D581">
        <v>0.652343223676615</v>
      </c>
      <c r="E581">
        <v>0.689970163429905</v>
      </c>
      <c r="F581">
        <v>0.250071153249383</v>
      </c>
      <c r="G581">
        <v>0.18294521060505</v>
      </c>
      <c r="H581">
        <v>0.06772801611256341</v>
      </c>
      <c r="I581">
        <v>0</v>
      </c>
      <c r="J581">
        <v>0</v>
      </c>
      <c r="K581">
        <v>0.198912027587233</v>
      </c>
      <c r="L581">
        <v>635.250066825232</v>
      </c>
      <c r="M581">
        <v>12.7579398792578</v>
      </c>
      <c r="N581">
        <v>49.9367497035384</v>
      </c>
      <c r="O581">
        <v>48.6167391944731</v>
      </c>
      <c r="P581">
        <v>-0.0644302759282432</v>
      </c>
      <c r="Q581">
        <v>0.018087858685934</v>
      </c>
      <c r="R581">
        <v>0.934528527333357</v>
      </c>
      <c r="S581" t="s">
        <v>6623</v>
      </c>
      <c r="T581" t="s">
        <v>12060</v>
      </c>
      <c r="U581" t="s">
        <v>12060</v>
      </c>
      <c r="V581" t="s">
        <v>12060</v>
      </c>
      <c r="W581">
        <v>2</v>
      </c>
      <c r="X581" t="s">
        <v>12641</v>
      </c>
      <c r="Y581">
        <v>0.3697641776696113</v>
      </c>
      <c r="Z581">
        <f>HYPERLINK("Melting_Curves/meltCurve_E9PF16_.pdf", "Melting_Curves/meltCurve_E9PF16_.pdf")</f>
        <v>0</v>
      </c>
      <c r="AA581" t="s">
        <v>18645</v>
      </c>
      <c r="AB581" t="s">
        <v>24457</v>
      </c>
    </row>
    <row r="582" spans="1:28">
      <c r="A582" t="s">
        <v>608</v>
      </c>
      <c r="B582">
        <v>0.996172204351003</v>
      </c>
      <c r="C582">
        <v>1.09244075932957</v>
      </c>
      <c r="D582">
        <v>1.10334765320677</v>
      </c>
      <c r="E582">
        <v>0.918658647721117</v>
      </c>
      <c r="F582">
        <v>0.724034366056335</v>
      </c>
      <c r="G582">
        <v>0.157382067561031</v>
      </c>
      <c r="H582">
        <v>0.0561078017584554</v>
      </c>
      <c r="I582">
        <v>0.0469343310644781</v>
      </c>
      <c r="J582">
        <v>0.09463204912044459</v>
      </c>
      <c r="K582">
        <v>0.0759491911603509</v>
      </c>
      <c r="L582">
        <v>2466.73624808274</v>
      </c>
      <c r="M582">
        <v>45.542350932242</v>
      </c>
      <c r="N582">
        <v>54.3300295752886</v>
      </c>
      <c r="O582">
        <v>54.0594463804774</v>
      </c>
      <c r="P582">
        <v>-0.196898400734771</v>
      </c>
      <c r="Q582">
        <v>0.06511585962738931</v>
      </c>
      <c r="R582">
        <v>0.987484172187599</v>
      </c>
      <c r="S582" t="s">
        <v>6624</v>
      </c>
      <c r="T582" t="s">
        <v>12060</v>
      </c>
      <c r="U582" t="s">
        <v>12060</v>
      </c>
      <c r="V582" t="s">
        <v>12060</v>
      </c>
      <c r="W582">
        <v>13</v>
      </c>
      <c r="X582" t="s">
        <v>12642</v>
      </c>
      <c r="Y582">
        <v>0.5091855555811955</v>
      </c>
      <c r="Z582">
        <f>HYPERLINK("Melting_Curves/meltCurve_E9PF18_.pdf", "Melting_Curves/meltCurve_E9PF18_.pdf")</f>
        <v>0</v>
      </c>
      <c r="AA582" t="s">
        <v>18646</v>
      </c>
      <c r="AB582" t="s">
        <v>24458</v>
      </c>
    </row>
    <row r="583" spans="1:28">
      <c r="A583" t="s">
        <v>609</v>
      </c>
      <c r="B583">
        <v>0.996172204351003</v>
      </c>
      <c r="C583">
        <v>0.81667884755665</v>
      </c>
      <c r="D583">
        <v>0.538877925373464</v>
      </c>
      <c r="E583">
        <v>0.330550744453562</v>
      </c>
      <c r="F583">
        <v>0.167060518332013</v>
      </c>
      <c r="G583">
        <v>0.109447190401088</v>
      </c>
      <c r="H583">
        <v>0.043201857597822</v>
      </c>
      <c r="I583">
        <v>0.0444579752382543</v>
      </c>
      <c r="J583">
        <v>0.169264938739988</v>
      </c>
      <c r="K583">
        <v>0.114925802622554</v>
      </c>
      <c r="L583">
        <v>848.996647015275</v>
      </c>
      <c r="M583">
        <v>18.3637142801928</v>
      </c>
      <c r="N583">
        <v>46.7381253134776</v>
      </c>
      <c r="O583">
        <v>45.6945111230075</v>
      </c>
      <c r="P583">
        <v>-0.09141979901220131</v>
      </c>
      <c r="Q583">
        <v>0.0901203362170884</v>
      </c>
      <c r="R583">
        <v>0.9839188911076791</v>
      </c>
      <c r="S583" t="s">
        <v>6625</v>
      </c>
      <c r="T583" t="s">
        <v>12060</v>
      </c>
      <c r="U583" t="s">
        <v>12060</v>
      </c>
      <c r="V583" t="s">
        <v>12060</v>
      </c>
      <c r="W583">
        <v>6</v>
      </c>
      <c r="X583" t="s">
        <v>12643</v>
      </c>
      <c r="Y583">
        <v>0.2959362354344507</v>
      </c>
      <c r="Z583">
        <f>HYPERLINK("Melting_Curves/meltCurve_E9PF19_.pdf", "Melting_Curves/meltCurve_E9PF19_.pdf")</f>
        <v>0</v>
      </c>
      <c r="AA583" t="s">
        <v>18647</v>
      </c>
      <c r="AB583" t="s">
        <v>24459</v>
      </c>
    </row>
    <row r="584" spans="1:28">
      <c r="A584" t="s">
        <v>610</v>
      </c>
      <c r="B584">
        <v>0.996172204351003</v>
      </c>
      <c r="C584">
        <v>0.876876367791778</v>
      </c>
      <c r="D584">
        <v>0.791822095411393</v>
      </c>
      <c r="E584">
        <v>0.789032903868977</v>
      </c>
      <c r="F584">
        <v>0.634726113061191</v>
      </c>
      <c r="G584">
        <v>0.461377897370285</v>
      </c>
      <c r="H584">
        <v>0.332677346958349</v>
      </c>
      <c r="I584">
        <v>0.335557976620778</v>
      </c>
      <c r="J584">
        <v>0.8703638623400149</v>
      </c>
      <c r="K584">
        <v>0.611427969154638</v>
      </c>
      <c r="L584">
        <v>747.880359098246</v>
      </c>
      <c r="M584">
        <v>15.7036194051388</v>
      </c>
      <c r="O584">
        <v>46.8724803111632</v>
      </c>
      <c r="P584">
        <v>-0.0397140636061983</v>
      </c>
      <c r="Q584">
        <v>0.525882700887158</v>
      </c>
      <c r="R584">
        <v>0.533132493124995</v>
      </c>
      <c r="S584" t="s">
        <v>6626</v>
      </c>
      <c r="T584" t="s">
        <v>12060</v>
      </c>
      <c r="U584" t="s">
        <v>12060</v>
      </c>
      <c r="V584" t="s">
        <v>12060</v>
      </c>
      <c r="W584">
        <v>13</v>
      </c>
      <c r="X584" t="s">
        <v>12644</v>
      </c>
      <c r="Y584">
        <v>0.657708909834166</v>
      </c>
      <c r="Z584">
        <f>HYPERLINK("Melting_Curves/meltCurve_E9PF74_.pdf", "Melting_Curves/meltCurve_E9PF74_.pdf")</f>
        <v>0</v>
      </c>
      <c r="AA584" t="s">
        <v>18648</v>
      </c>
      <c r="AB584" t="s">
        <v>24460</v>
      </c>
    </row>
    <row r="585" spans="1:28">
      <c r="A585" t="s">
        <v>611</v>
      </c>
      <c r="B585">
        <v>0.996172204351003</v>
      </c>
      <c r="C585">
        <v>0.83488466777921</v>
      </c>
      <c r="D585">
        <v>0.823076970705397</v>
      </c>
      <c r="E585">
        <v>0.965109443398689</v>
      </c>
      <c r="F585">
        <v>0.885542031705166</v>
      </c>
      <c r="G585">
        <v>0.485669989750884</v>
      </c>
      <c r="H585">
        <v>0.130340368838002</v>
      </c>
      <c r="I585">
        <v>0.09673389434094069</v>
      </c>
      <c r="J585">
        <v>0.244901854263029</v>
      </c>
      <c r="K585">
        <v>0.131292448041373</v>
      </c>
      <c r="L585">
        <v>2179.4506620751</v>
      </c>
      <c r="M585">
        <v>38.8721021285668</v>
      </c>
      <c r="N585">
        <v>56.5528013107554</v>
      </c>
      <c r="O585">
        <v>55.9194544465663</v>
      </c>
      <c r="P585">
        <v>-0.149127865530378</v>
      </c>
      <c r="Q585">
        <v>0.141890615229425</v>
      </c>
      <c r="R585">
        <v>0.941232347383289</v>
      </c>
      <c r="S585" t="s">
        <v>6627</v>
      </c>
      <c r="T585" t="s">
        <v>12060</v>
      </c>
      <c r="U585" t="s">
        <v>12060</v>
      </c>
      <c r="V585" t="s">
        <v>12060</v>
      </c>
      <c r="W585">
        <v>4</v>
      </c>
      <c r="X585" t="s">
        <v>12645</v>
      </c>
      <c r="Y585">
        <v>0.6049658900910005</v>
      </c>
      <c r="Z585">
        <f>HYPERLINK("Melting_Curves/meltCurve_E9PF99_.pdf", "Melting_Curves/meltCurve_E9PF99_.pdf")</f>
        <v>0</v>
      </c>
      <c r="AA585" t="s">
        <v>18649</v>
      </c>
      <c r="AB585" t="s">
        <v>24461</v>
      </c>
    </row>
    <row r="586" spans="1:28">
      <c r="A586" t="s">
        <v>612</v>
      </c>
      <c r="B586">
        <v>0.996172204351003</v>
      </c>
      <c r="C586">
        <v>0.711595439719617</v>
      </c>
      <c r="D586">
        <v>0.511784711514721</v>
      </c>
      <c r="E586">
        <v>0.143964179005285</v>
      </c>
      <c r="F586">
        <v>0</v>
      </c>
      <c r="G586">
        <v>0</v>
      </c>
      <c r="H586">
        <v>0</v>
      </c>
      <c r="I586">
        <v>0.126271142493176</v>
      </c>
      <c r="J586">
        <v>0</v>
      </c>
      <c r="K586">
        <v>0</v>
      </c>
      <c r="L586">
        <v>951.25710188061</v>
      </c>
      <c r="M586">
        <v>20.8978884237387</v>
      </c>
      <c r="N586">
        <v>45.5663026883628</v>
      </c>
      <c r="O586">
        <v>45.1086351783098</v>
      </c>
      <c r="P586">
        <v>-0.114587755687748</v>
      </c>
      <c r="Q586">
        <v>0.0106646067485429</v>
      </c>
      <c r="R586">
        <v>0.975552933367513</v>
      </c>
      <c r="S586" t="s">
        <v>6628</v>
      </c>
      <c r="T586" t="s">
        <v>12060</v>
      </c>
      <c r="U586" t="s">
        <v>12060</v>
      </c>
      <c r="V586" t="s">
        <v>12060</v>
      </c>
      <c r="W586">
        <v>2</v>
      </c>
      <c r="X586" t="s">
        <v>12646</v>
      </c>
      <c r="Y586">
        <v>0.2070285477347316</v>
      </c>
      <c r="Z586">
        <f>HYPERLINK("Melting_Curves/meltCurve_E9PFB9_.pdf", "Melting_Curves/meltCurve_E9PFB9_.pdf")</f>
        <v>0</v>
      </c>
      <c r="AA586" t="s">
        <v>18650</v>
      </c>
      <c r="AB586" t="s">
        <v>24462</v>
      </c>
    </row>
    <row r="587" spans="1:28">
      <c r="A587" t="s">
        <v>613</v>
      </c>
      <c r="B587">
        <v>0.996172204351003</v>
      </c>
      <c r="C587">
        <v>0.918212007047667</v>
      </c>
      <c r="D587">
        <v>0.803200619237603</v>
      </c>
      <c r="E587">
        <v>0.6310883980916679</v>
      </c>
      <c r="F587">
        <v>0.396385531660312</v>
      </c>
      <c r="G587">
        <v>0.223929776768411</v>
      </c>
      <c r="H587">
        <v>0.120732281986512</v>
      </c>
      <c r="I587">
        <v>0.122630965473974</v>
      </c>
      <c r="J587">
        <v>0.176771342164052</v>
      </c>
      <c r="K587">
        <v>0.178759814201586</v>
      </c>
      <c r="L587">
        <v>790.509369047565</v>
      </c>
      <c r="M587">
        <v>15.7551406108901</v>
      </c>
      <c r="N587">
        <v>51.1011800906687</v>
      </c>
      <c r="O587">
        <v>49.387222010284</v>
      </c>
      <c r="P587">
        <v>-0.0698507474656712</v>
      </c>
      <c r="Q587">
        <v>0.12423582403006</v>
      </c>
      <c r="R587">
        <v>0.99041705720215</v>
      </c>
      <c r="S587" t="s">
        <v>6629</v>
      </c>
      <c r="T587" t="s">
        <v>12060</v>
      </c>
      <c r="U587" t="s">
        <v>12060</v>
      </c>
      <c r="V587" t="s">
        <v>12060</v>
      </c>
      <c r="W587">
        <v>8</v>
      </c>
      <c r="X587" t="s">
        <v>12647</v>
      </c>
      <c r="Y587">
        <v>0.4402937000392244</v>
      </c>
      <c r="Z587">
        <f>HYPERLINK("Melting_Curves/meltCurve_E9PFK9_.pdf", "Melting_Curves/meltCurve_E9PFK9_.pdf")</f>
        <v>0</v>
      </c>
      <c r="AA587" t="s">
        <v>18651</v>
      </c>
      <c r="AB587" t="s">
        <v>24463</v>
      </c>
    </row>
    <row r="588" spans="1:28">
      <c r="A588" t="s">
        <v>614</v>
      </c>
      <c r="B588">
        <v>0.996172204351003</v>
      </c>
      <c r="C588">
        <v>0.977977910474871</v>
      </c>
      <c r="D588">
        <v>0.735843422476851</v>
      </c>
      <c r="E588">
        <v>0.282969720309458</v>
      </c>
      <c r="F588">
        <v>0.176804160758047</v>
      </c>
      <c r="G588">
        <v>0.09909908454143319</v>
      </c>
      <c r="H588">
        <v>0.0497300880815467</v>
      </c>
      <c r="I588">
        <v>0.0434884038905087</v>
      </c>
      <c r="J588">
        <v>0.09213616638223519</v>
      </c>
      <c r="K588">
        <v>0.0963543109662164</v>
      </c>
      <c r="L588">
        <v>1310.00741734711</v>
      </c>
      <c r="M588">
        <v>27.5653071044887</v>
      </c>
      <c r="N588">
        <v>47.8281298975485</v>
      </c>
      <c r="O588">
        <v>47.2757710346129</v>
      </c>
      <c r="P588">
        <v>-0.134042938466072</v>
      </c>
      <c r="Q588">
        <v>0.0804491413921555</v>
      </c>
      <c r="R588">
        <v>0.995389756758167</v>
      </c>
      <c r="S588" t="s">
        <v>6630</v>
      </c>
      <c r="T588" t="s">
        <v>12060</v>
      </c>
      <c r="U588" t="s">
        <v>12060</v>
      </c>
      <c r="V588" t="s">
        <v>12060</v>
      </c>
      <c r="W588">
        <v>17</v>
      </c>
      <c r="X588" t="s">
        <v>12648</v>
      </c>
      <c r="Y588">
        <v>0.3176710999373032</v>
      </c>
      <c r="Z588">
        <f>HYPERLINK("Melting_Curves/meltCurve_E9PFR3_.pdf", "Melting_Curves/meltCurve_E9PFR3_.pdf")</f>
        <v>0</v>
      </c>
      <c r="AA588" t="s">
        <v>18652</v>
      </c>
      <c r="AB588" t="s">
        <v>24464</v>
      </c>
    </row>
    <row r="589" spans="1:28">
      <c r="A589" t="s">
        <v>615</v>
      </c>
      <c r="B589">
        <v>0.996172204351003</v>
      </c>
      <c r="C589">
        <v>0.9240563996082281</v>
      </c>
      <c r="D589">
        <v>0.718675353754926</v>
      </c>
      <c r="E589">
        <v>0.577217718503274</v>
      </c>
      <c r="F589">
        <v>0.201679016941046</v>
      </c>
      <c r="G589">
        <v>0.0712125965618664</v>
      </c>
      <c r="H589">
        <v>0.0349809272257939</v>
      </c>
      <c r="I589">
        <v>0.0189949562702908</v>
      </c>
      <c r="J589">
        <v>0.0532892363173143</v>
      </c>
      <c r="K589">
        <v>0.028522648104883</v>
      </c>
      <c r="L589">
        <v>834.404010825511</v>
      </c>
      <c r="M589">
        <v>16.8655010745124</v>
      </c>
      <c r="N589">
        <v>49.5080389018969</v>
      </c>
      <c r="O589">
        <v>48.7941640956144</v>
      </c>
      <c r="P589">
        <v>-0.0859189509488955</v>
      </c>
      <c r="Q589">
        <v>0.00576304953127344</v>
      </c>
      <c r="R589">
        <v>0.988839518851874</v>
      </c>
      <c r="S589" t="s">
        <v>6631</v>
      </c>
      <c r="T589" t="s">
        <v>12060</v>
      </c>
      <c r="U589" t="s">
        <v>12060</v>
      </c>
      <c r="V589" t="s">
        <v>12060</v>
      </c>
      <c r="W589">
        <v>3</v>
      </c>
      <c r="X589" t="s">
        <v>12649</v>
      </c>
      <c r="Y589">
        <v>0.3391141059862258</v>
      </c>
      <c r="Z589">
        <f>HYPERLINK("Melting_Curves/meltCurve_E9PG22_.pdf", "Melting_Curves/meltCurve_E9PG22_.pdf")</f>
        <v>0</v>
      </c>
      <c r="AA589" t="s">
        <v>18653</v>
      </c>
      <c r="AB589" t="s">
        <v>24465</v>
      </c>
    </row>
    <row r="590" spans="1:28">
      <c r="A590" t="s">
        <v>616</v>
      </c>
      <c r="B590">
        <v>0.996172204351003</v>
      </c>
      <c r="C590">
        <v>0.951112439226973</v>
      </c>
      <c r="D590">
        <v>0.882528147023937</v>
      </c>
      <c r="E590">
        <v>0.580776195814264</v>
      </c>
      <c r="F590">
        <v>0.490645997398408</v>
      </c>
      <c r="G590">
        <v>0.270811878837273</v>
      </c>
      <c r="H590">
        <v>0.165049462275943</v>
      </c>
      <c r="I590">
        <v>0.118081203418263</v>
      </c>
      <c r="J590">
        <v>0.164805686986627</v>
      </c>
      <c r="K590">
        <v>0.105368004516285</v>
      </c>
      <c r="L590">
        <v>721.4588691523001</v>
      </c>
      <c r="M590">
        <v>14.0818960242974</v>
      </c>
      <c r="N590">
        <v>52.0014770802876</v>
      </c>
      <c r="O590">
        <v>50.2330603792454</v>
      </c>
      <c r="P590">
        <v>-0.0635081846936648</v>
      </c>
      <c r="Q590">
        <v>0.0939290452593538</v>
      </c>
      <c r="R590">
        <v>0.989400402608393</v>
      </c>
      <c r="S590" t="s">
        <v>6632</v>
      </c>
      <c r="T590" t="s">
        <v>12060</v>
      </c>
      <c r="U590" t="s">
        <v>12060</v>
      </c>
      <c r="V590" t="s">
        <v>12060</v>
      </c>
      <c r="W590">
        <v>3</v>
      </c>
      <c r="X590" t="s">
        <v>12650</v>
      </c>
      <c r="Y590">
        <v>0.4561767580991917</v>
      </c>
      <c r="Z590">
        <f>HYPERLINK("Melting_Curves/meltCurve_E9PGC0_.pdf", "Melting_Curves/meltCurve_E9PGC0_.pdf")</f>
        <v>0</v>
      </c>
      <c r="AA590" t="s">
        <v>18654</v>
      </c>
      <c r="AB590" t="s">
        <v>24466</v>
      </c>
    </row>
    <row r="591" spans="1:28">
      <c r="A591" t="s">
        <v>617</v>
      </c>
      <c r="B591">
        <v>0.996172204351003</v>
      </c>
      <c r="C591">
        <v>0.938036215099461</v>
      </c>
      <c r="D591">
        <v>0.866905143151171</v>
      </c>
      <c r="E591">
        <v>0.749106303693852</v>
      </c>
      <c r="F591">
        <v>0.447150396792157</v>
      </c>
      <c r="G591">
        <v>0.143916562783536</v>
      </c>
      <c r="H591">
        <v>0.0628991228208302</v>
      </c>
      <c r="I591">
        <v>0.0494827026827353</v>
      </c>
      <c r="J591">
        <v>0.0907377208549295</v>
      </c>
      <c r="K591">
        <v>0.08368864685311329</v>
      </c>
      <c r="L591">
        <v>1028.66683950718</v>
      </c>
      <c r="M591">
        <v>19.8150190163721</v>
      </c>
      <c r="N591">
        <v>52.1646576267609</v>
      </c>
      <c r="O591">
        <v>51.393438452788</v>
      </c>
      <c r="P591">
        <v>-0.09200646031749191</v>
      </c>
      <c r="Q591">
        <v>0.0454982320954581</v>
      </c>
      <c r="R591">
        <v>0.990417856597933</v>
      </c>
      <c r="S591" t="s">
        <v>6633</v>
      </c>
      <c r="T591" t="s">
        <v>12060</v>
      </c>
      <c r="U591" t="s">
        <v>12060</v>
      </c>
      <c r="V591" t="s">
        <v>12060</v>
      </c>
      <c r="W591">
        <v>18</v>
      </c>
      <c r="X591" t="s">
        <v>12651</v>
      </c>
      <c r="Y591">
        <v>0.4379826220777238</v>
      </c>
      <c r="Z591">
        <f>HYPERLINK("Melting_Curves/meltCurve_E9PGF9_.pdf", "Melting_Curves/meltCurve_E9PGF9_.pdf")</f>
        <v>0</v>
      </c>
      <c r="AA591" t="s">
        <v>18655</v>
      </c>
      <c r="AB591" t="s">
        <v>24467</v>
      </c>
    </row>
    <row r="592" spans="1:28">
      <c r="A592" t="s">
        <v>618</v>
      </c>
      <c r="B592">
        <v>0.996172204351003</v>
      </c>
      <c r="C592">
        <v>1.1111442909379</v>
      </c>
      <c r="D592">
        <v>0.977154513325174</v>
      </c>
      <c r="E592">
        <v>0.920846045995946</v>
      </c>
      <c r="F592">
        <v>0.707849992737151</v>
      </c>
      <c r="G592">
        <v>0.587717469720938</v>
      </c>
      <c r="H592">
        <v>0.422296895385288</v>
      </c>
      <c r="I592">
        <v>0.415910048721622</v>
      </c>
      <c r="J592">
        <v>1.26288352279744</v>
      </c>
      <c r="K592">
        <v>1.05542725028607</v>
      </c>
      <c r="L592">
        <v>12440.4265288325</v>
      </c>
      <c r="M592">
        <v>250</v>
      </c>
      <c r="O592">
        <v>49.7585217183654</v>
      </c>
      <c r="P592">
        <v>-0.324047265893349</v>
      </c>
      <c r="Q592">
        <v>0.742014193733614</v>
      </c>
      <c r="R592">
        <v>0.213940315088338</v>
      </c>
      <c r="S592" t="s">
        <v>6634</v>
      </c>
      <c r="T592" t="s">
        <v>12060</v>
      </c>
      <c r="U592" t="s">
        <v>12060</v>
      </c>
      <c r="V592" t="s">
        <v>12060</v>
      </c>
      <c r="W592">
        <v>1</v>
      </c>
      <c r="X592" t="s">
        <v>12652</v>
      </c>
      <c r="Y592">
        <v>0.8259827779871254</v>
      </c>
      <c r="Z592">
        <f>HYPERLINK("Melting_Curves/meltCurve_E9PGQ0_.pdf", "Melting_Curves/meltCurve_E9PGQ0_.pdf")</f>
        <v>0</v>
      </c>
      <c r="AA592" t="s">
        <v>18656</v>
      </c>
      <c r="AB592" t="s">
        <v>24468</v>
      </c>
    </row>
    <row r="593" spans="1:28">
      <c r="A593" t="s">
        <v>619</v>
      </c>
      <c r="B593">
        <v>0.996172204351003</v>
      </c>
      <c r="C593">
        <v>0.977527820860784</v>
      </c>
      <c r="D593">
        <v>0.960494837318524</v>
      </c>
      <c r="E593">
        <v>0.895721395540322</v>
      </c>
      <c r="F593">
        <v>0.72714438836188</v>
      </c>
      <c r="G593">
        <v>0.546461039238118</v>
      </c>
      <c r="H593">
        <v>0.387811576222709</v>
      </c>
      <c r="I593">
        <v>0.398507283102245</v>
      </c>
      <c r="J593">
        <v>0.284610790814515</v>
      </c>
      <c r="K593">
        <v>0.147926145968801</v>
      </c>
      <c r="L593">
        <v>624.801145391258</v>
      </c>
      <c r="M593">
        <v>10.8489591012359</v>
      </c>
      <c r="N593">
        <v>58.6854075847389</v>
      </c>
      <c r="O593">
        <v>55.73777902094</v>
      </c>
      <c r="P593">
        <v>-0.0442195310541559</v>
      </c>
      <c r="Q593">
        <v>0.09159163128204111</v>
      </c>
      <c r="R593">
        <v>0.984673832757084</v>
      </c>
      <c r="S593" t="s">
        <v>6635</v>
      </c>
      <c r="T593" t="s">
        <v>12060</v>
      </c>
      <c r="U593" t="s">
        <v>12060</v>
      </c>
      <c r="V593" t="s">
        <v>12060</v>
      </c>
      <c r="W593">
        <v>16</v>
      </c>
      <c r="X593" t="s">
        <v>12653</v>
      </c>
      <c r="Y593">
        <v>0.6365811296548529</v>
      </c>
      <c r="Z593">
        <f>HYPERLINK("Melting_Curves/meltCurve_E9PGT1_.pdf", "Melting_Curves/meltCurve_E9PGT1_.pdf")</f>
        <v>0</v>
      </c>
      <c r="AA593" t="s">
        <v>18657</v>
      </c>
      <c r="AB593" t="s">
        <v>24469</v>
      </c>
    </row>
    <row r="594" spans="1:28">
      <c r="A594" t="s">
        <v>620</v>
      </c>
      <c r="B594">
        <v>0.996172204351003</v>
      </c>
      <c r="C594">
        <v>1.00329958890967</v>
      </c>
      <c r="D594">
        <v>0.959555309947706</v>
      </c>
      <c r="E594">
        <v>0.670556177408365</v>
      </c>
      <c r="F594">
        <v>0.224636682914886</v>
      </c>
      <c r="G594">
        <v>0.117969853408375</v>
      </c>
      <c r="H594">
        <v>0.0523994896756729</v>
      </c>
      <c r="I594">
        <v>0.0374595363417668</v>
      </c>
      <c r="J594">
        <v>0.111097543479722</v>
      </c>
      <c r="K594">
        <v>0.09218337135880909</v>
      </c>
      <c r="L594">
        <v>1617.11308048039</v>
      </c>
      <c r="M594">
        <v>32.0163974155274</v>
      </c>
      <c r="N594">
        <v>50.7678205056174</v>
      </c>
      <c r="O594">
        <v>50.3130818076361</v>
      </c>
      <c r="P594">
        <v>-0.147103408448862</v>
      </c>
      <c r="Q594">
        <v>0.0753253517065626</v>
      </c>
      <c r="R594">
        <v>0.997478469532706</v>
      </c>
      <c r="S594" t="s">
        <v>6636</v>
      </c>
      <c r="T594" t="s">
        <v>12060</v>
      </c>
      <c r="U594" t="s">
        <v>12060</v>
      </c>
      <c r="V594" t="s">
        <v>12060</v>
      </c>
      <c r="W594">
        <v>27</v>
      </c>
      <c r="X594" t="s">
        <v>12654</v>
      </c>
      <c r="Y594">
        <v>0.404294584325837</v>
      </c>
      <c r="Z594">
        <f>HYPERLINK("Melting_Curves/meltCurve_E9PGT3_.pdf", "Melting_Curves/meltCurve_E9PGT3_.pdf")</f>
        <v>0</v>
      </c>
      <c r="AA594" t="s">
        <v>18658</v>
      </c>
      <c r="AB594" t="s">
        <v>24470</v>
      </c>
    </row>
    <row r="595" spans="1:28">
      <c r="A595" t="s">
        <v>621</v>
      </c>
      <c r="B595">
        <v>0.996172204351003</v>
      </c>
      <c r="C595">
        <v>0.987873740495494</v>
      </c>
      <c r="D595">
        <v>1.06452781462572</v>
      </c>
      <c r="E595">
        <v>1.0309588410955</v>
      </c>
      <c r="F595">
        <v>0.842590518886837</v>
      </c>
      <c r="G595">
        <v>0.303608515734733</v>
      </c>
      <c r="H595">
        <v>0.379399815348813</v>
      </c>
      <c r="I595">
        <v>0.58746484031669</v>
      </c>
      <c r="J595">
        <v>0.282849487323642</v>
      </c>
      <c r="K595">
        <v>0.144405126666785</v>
      </c>
      <c r="L595">
        <v>13361.8092749203</v>
      </c>
      <c r="M595">
        <v>250</v>
      </c>
      <c r="N595">
        <v>53.6913447262126</v>
      </c>
      <c r="O595">
        <v>53.4438169713315</v>
      </c>
      <c r="P595">
        <v>-0.772370089061678</v>
      </c>
      <c r="Q595">
        <v>0.339545511725013</v>
      </c>
      <c r="R595">
        <v>0.905530673542795</v>
      </c>
      <c r="S595" t="s">
        <v>6637</v>
      </c>
      <c r="T595" t="s">
        <v>12060</v>
      </c>
      <c r="U595" t="s">
        <v>12060</v>
      </c>
      <c r="V595" t="s">
        <v>12060</v>
      </c>
      <c r="W595">
        <v>5</v>
      </c>
      <c r="X595" t="s">
        <v>12655</v>
      </c>
      <c r="Y595">
        <v>0.6356503983207318</v>
      </c>
      <c r="Z595">
        <f>HYPERLINK("Melting_Curves/meltCurve_E9PGT6_.pdf", "Melting_Curves/meltCurve_E9PGT6_.pdf")</f>
        <v>0</v>
      </c>
      <c r="AA595" t="s">
        <v>18659</v>
      </c>
      <c r="AB595" t="s">
        <v>24471</v>
      </c>
    </row>
    <row r="596" spans="1:28">
      <c r="A596" t="s">
        <v>622</v>
      </c>
      <c r="B596">
        <v>0.996172204351003</v>
      </c>
      <c r="C596">
        <v>0.8195438883220511</v>
      </c>
      <c r="D596">
        <v>0.732655463112597</v>
      </c>
      <c r="E596">
        <v>0.68967388781512</v>
      </c>
      <c r="F596">
        <v>0.497398316970248</v>
      </c>
      <c r="G596">
        <v>0.354766154958815</v>
      </c>
      <c r="H596">
        <v>0.130554445077478</v>
      </c>
      <c r="I596">
        <v>0.145376328034778</v>
      </c>
      <c r="J596">
        <v>0.381244676242541</v>
      </c>
      <c r="K596">
        <v>0.320837372033442</v>
      </c>
      <c r="L596">
        <v>590.946582504434</v>
      </c>
      <c r="M596">
        <v>11.919441724966</v>
      </c>
      <c r="N596">
        <v>52.021047936581</v>
      </c>
      <c r="O596">
        <v>48.2446766550997</v>
      </c>
      <c r="P596">
        <v>-0.0485409702230461</v>
      </c>
      <c r="Q596">
        <v>0.214304157816109</v>
      </c>
      <c r="R596">
        <v>0.892015569605607</v>
      </c>
      <c r="S596" t="s">
        <v>6638</v>
      </c>
      <c r="T596" t="s">
        <v>12060</v>
      </c>
      <c r="U596" t="s">
        <v>12060</v>
      </c>
      <c r="V596" t="s">
        <v>12060</v>
      </c>
      <c r="W596">
        <v>4</v>
      </c>
      <c r="X596" t="s">
        <v>12656</v>
      </c>
      <c r="Y596">
        <v>0.4933468508971522</v>
      </c>
      <c r="Z596">
        <f>HYPERLINK("Melting_Curves/meltCurve_E9PGW7_.pdf", "Melting_Curves/meltCurve_E9PGW7_.pdf")</f>
        <v>0</v>
      </c>
      <c r="AA596" t="s">
        <v>18660</v>
      </c>
      <c r="AB596" t="s">
        <v>24472</v>
      </c>
    </row>
    <row r="597" spans="1:28">
      <c r="A597" t="s">
        <v>623</v>
      </c>
      <c r="B597">
        <v>0.996172204351003</v>
      </c>
      <c r="C597">
        <v>0.8404445314958801</v>
      </c>
      <c r="D597">
        <v>0.8639569883927271</v>
      </c>
      <c r="E597">
        <v>0.853688569686607</v>
      </c>
      <c r="F597">
        <v>0.708692405114245</v>
      </c>
      <c r="G597">
        <v>0.572245927976377</v>
      </c>
      <c r="H597">
        <v>0.321044594428475</v>
      </c>
      <c r="I597">
        <v>0.06973376413885871</v>
      </c>
      <c r="J597">
        <v>0.0723157996177072</v>
      </c>
      <c r="K597">
        <v>0.0479677086088885</v>
      </c>
      <c r="L597">
        <v>781.701412022446</v>
      </c>
      <c r="M597">
        <v>13.7883960160032</v>
      </c>
      <c r="N597">
        <v>56.6926904833083</v>
      </c>
      <c r="O597">
        <v>55.5401286857397</v>
      </c>
      <c r="P597">
        <v>-0.0620737329433449</v>
      </c>
      <c r="Q597">
        <v>0</v>
      </c>
      <c r="R597">
        <v>0.959226785520929</v>
      </c>
      <c r="S597" t="s">
        <v>6639</v>
      </c>
      <c r="T597" t="s">
        <v>12060</v>
      </c>
      <c r="U597" t="s">
        <v>12060</v>
      </c>
      <c r="V597" t="s">
        <v>12060</v>
      </c>
      <c r="W597">
        <v>10</v>
      </c>
      <c r="X597" t="s">
        <v>12657</v>
      </c>
      <c r="Y597">
        <v>0.5736844966277548</v>
      </c>
      <c r="Z597">
        <f>HYPERLINK("Melting_Curves/meltCurve_E9PH29_.pdf", "Melting_Curves/meltCurve_E9PH29_.pdf")</f>
        <v>0</v>
      </c>
      <c r="AA597" t="s">
        <v>18661</v>
      </c>
      <c r="AB597" t="s">
        <v>24473</v>
      </c>
    </row>
    <row r="598" spans="1:28">
      <c r="A598" t="s">
        <v>624</v>
      </c>
      <c r="B598">
        <v>0.996172204351003</v>
      </c>
      <c r="C598">
        <v>0.655084631839591</v>
      </c>
      <c r="D598">
        <v>0.557492925942045</v>
      </c>
      <c r="E598">
        <v>0.5582768551483061</v>
      </c>
      <c r="F598">
        <v>0.385635345912335</v>
      </c>
      <c r="G598">
        <v>0.286271156942984</v>
      </c>
      <c r="H598">
        <v>0.09191341522186181</v>
      </c>
      <c r="I598">
        <v>0.0502722030028624</v>
      </c>
      <c r="J598">
        <v>0.08177636832045</v>
      </c>
      <c r="K598">
        <v>0.0661049676561449</v>
      </c>
      <c r="L598">
        <v>422.408933845009</v>
      </c>
      <c r="M598">
        <v>8.62366104733848</v>
      </c>
      <c r="N598">
        <v>48.9825531077122</v>
      </c>
      <c r="O598">
        <v>46.5621385121265</v>
      </c>
      <c r="P598">
        <v>-0.0463414077570468</v>
      </c>
      <c r="Q598">
        <v>0</v>
      </c>
      <c r="R598">
        <v>0.937932980265387</v>
      </c>
      <c r="S598" t="s">
        <v>6640</v>
      </c>
      <c r="T598" t="s">
        <v>12060</v>
      </c>
      <c r="U598" t="s">
        <v>12060</v>
      </c>
      <c r="V598" t="s">
        <v>12060</v>
      </c>
      <c r="W598">
        <v>6</v>
      </c>
      <c r="X598" t="s">
        <v>12658</v>
      </c>
      <c r="Y598">
        <v>0.3595948920556021</v>
      </c>
      <c r="Z598">
        <f>HYPERLINK("Melting_Curves/meltCurve_E9PH64_.pdf", "Melting_Curves/meltCurve_E9PH64_.pdf")</f>
        <v>0</v>
      </c>
      <c r="AA598" t="s">
        <v>18662</v>
      </c>
      <c r="AB598" t="s">
        <v>24474</v>
      </c>
    </row>
    <row r="599" spans="1:28">
      <c r="A599" t="s">
        <v>625</v>
      </c>
      <c r="B599">
        <v>0.996172204351003</v>
      </c>
      <c r="C599">
        <v>0.909940599604207</v>
      </c>
      <c r="D599">
        <v>0.963789182396554</v>
      </c>
      <c r="E599">
        <v>0.882328154225028</v>
      </c>
      <c r="F599">
        <v>0.744424869668259</v>
      </c>
      <c r="G599">
        <v>0.362237407322159</v>
      </c>
      <c r="H599">
        <v>0.0609937447441431</v>
      </c>
      <c r="I599">
        <v>0.08123459430635251</v>
      </c>
      <c r="J599">
        <v>0.06250102992807879</v>
      </c>
      <c r="K599">
        <v>0.0569393056060127</v>
      </c>
      <c r="L599">
        <v>1374.6532525047</v>
      </c>
      <c r="M599">
        <v>24.9426946371245</v>
      </c>
      <c r="N599">
        <v>55.2838511658084</v>
      </c>
      <c r="O599">
        <v>54.7618681405941</v>
      </c>
      <c r="P599">
        <v>-0.109634087502157</v>
      </c>
      <c r="Q599">
        <v>0.0372033077412565</v>
      </c>
      <c r="R599">
        <v>0.988980685707632</v>
      </c>
      <c r="S599" t="s">
        <v>6641</v>
      </c>
      <c r="T599" t="s">
        <v>12060</v>
      </c>
      <c r="U599" t="s">
        <v>12060</v>
      </c>
      <c r="V599" t="s">
        <v>12060</v>
      </c>
      <c r="W599">
        <v>5</v>
      </c>
      <c r="X599" t="s">
        <v>12659</v>
      </c>
      <c r="Y599">
        <v>0.5311500492049389</v>
      </c>
      <c r="Z599">
        <f>HYPERLINK("Melting_Curves/meltCurve_E9PHG5_.pdf", "Melting_Curves/meltCurve_E9PHG5_.pdf")</f>
        <v>0</v>
      </c>
      <c r="AA599" t="s">
        <v>18663</v>
      </c>
      <c r="AB599" t="s">
        <v>24475</v>
      </c>
    </row>
    <row r="600" spans="1:28">
      <c r="A600" t="s">
        <v>626</v>
      </c>
      <c r="B600">
        <v>0.996172204351003</v>
      </c>
      <c r="C600">
        <v>0.777762628151457</v>
      </c>
      <c r="D600">
        <v>0.578280635611202</v>
      </c>
      <c r="E600">
        <v>0.613799178150377</v>
      </c>
      <c r="F600">
        <v>0.548014715829661</v>
      </c>
      <c r="G600">
        <v>0.237440576020799</v>
      </c>
      <c r="H600">
        <v>0.0696628156045488</v>
      </c>
      <c r="I600">
        <v>0.0376089051317308</v>
      </c>
      <c r="J600">
        <v>0.084713777989919</v>
      </c>
      <c r="K600">
        <v>0.104564365509309</v>
      </c>
      <c r="L600">
        <v>470.991318989255</v>
      </c>
      <c r="M600">
        <v>9.32754467979739</v>
      </c>
      <c r="N600">
        <v>50.4946798132195</v>
      </c>
      <c r="O600">
        <v>48.336696417611</v>
      </c>
      <c r="P600">
        <v>-0.0482731581008478</v>
      </c>
      <c r="Q600">
        <v>0</v>
      </c>
      <c r="R600">
        <v>0.924601478145508</v>
      </c>
      <c r="S600" t="s">
        <v>6642</v>
      </c>
      <c r="T600" t="s">
        <v>12060</v>
      </c>
      <c r="U600" t="s">
        <v>12060</v>
      </c>
      <c r="V600" t="s">
        <v>12060</v>
      </c>
      <c r="W600">
        <v>6</v>
      </c>
      <c r="X600" t="s">
        <v>12660</v>
      </c>
      <c r="Y600">
        <v>0.3972331945820832</v>
      </c>
      <c r="Z600">
        <f>HYPERLINK("Melting_Curves/meltCurve_E9PHH9_.pdf", "Melting_Curves/meltCurve_E9PHH9_.pdf")</f>
        <v>0</v>
      </c>
      <c r="AA600" t="s">
        <v>18664</v>
      </c>
      <c r="AB600" t="s">
        <v>24476</v>
      </c>
    </row>
    <row r="601" spans="1:28">
      <c r="A601" t="s">
        <v>627</v>
      </c>
      <c r="B601">
        <v>0.996172204351003</v>
      </c>
      <c r="C601">
        <v>0.906817051828519</v>
      </c>
      <c r="D601">
        <v>0.70146278067051</v>
      </c>
      <c r="E601">
        <v>0.5901458371419041</v>
      </c>
      <c r="F601">
        <v>0.355981323701434</v>
      </c>
      <c r="G601">
        <v>0.17511582301233</v>
      </c>
      <c r="H601">
        <v>0.09518259333194599</v>
      </c>
      <c r="I601">
        <v>0.07300453674109721</v>
      </c>
      <c r="J601">
        <v>0.215230740898383</v>
      </c>
      <c r="K601">
        <v>0.15189881841715</v>
      </c>
      <c r="L601">
        <v>719.556555960864</v>
      </c>
      <c r="M601">
        <v>14.6098366758483</v>
      </c>
      <c r="N601">
        <v>50.0661888879648</v>
      </c>
      <c r="O601">
        <v>48.3563682460429</v>
      </c>
      <c r="P601">
        <v>-0.06754894952366999</v>
      </c>
      <c r="Q601">
        <v>0.105792586519163</v>
      </c>
      <c r="R601">
        <v>0.973880238922383</v>
      </c>
      <c r="S601" t="s">
        <v>6643</v>
      </c>
      <c r="T601" t="s">
        <v>12060</v>
      </c>
      <c r="U601" t="s">
        <v>12060</v>
      </c>
      <c r="V601" t="s">
        <v>12060</v>
      </c>
      <c r="W601">
        <v>11</v>
      </c>
      <c r="X601" t="s">
        <v>12661</v>
      </c>
      <c r="Y601">
        <v>0.4045088580758793</v>
      </c>
      <c r="Z601">
        <f>HYPERLINK("Melting_Curves/meltCurve_E9PHI4_.pdf", "Melting_Curves/meltCurve_E9PHI4_.pdf")</f>
        <v>0</v>
      </c>
      <c r="AA601" t="s">
        <v>18665</v>
      </c>
      <c r="AB601" t="s">
        <v>24477</v>
      </c>
    </row>
    <row r="602" spans="1:28">
      <c r="A602" t="s">
        <v>628</v>
      </c>
      <c r="B602">
        <v>0.996172204351003</v>
      </c>
      <c r="C602">
        <v>0.9685715141045</v>
      </c>
      <c r="D602">
        <v>0.875288377444655</v>
      </c>
      <c r="E602">
        <v>0.925735458778269</v>
      </c>
      <c r="F602">
        <v>0.7182300049159011</v>
      </c>
      <c r="G602">
        <v>0.53861594992012</v>
      </c>
      <c r="H602">
        <v>0.255192606199114</v>
      </c>
      <c r="I602">
        <v>0.213999894571023</v>
      </c>
      <c r="J602">
        <v>0.714971844418419</v>
      </c>
      <c r="K602">
        <v>0.639279230087775</v>
      </c>
      <c r="L602">
        <v>1759.45280453172</v>
      </c>
      <c r="M602">
        <v>33.2761005081054</v>
      </c>
      <c r="N602">
        <v>57.3097181748023</v>
      </c>
      <c r="O602">
        <v>52.6844898570003</v>
      </c>
      <c r="P602">
        <v>-0.0849622394035676</v>
      </c>
      <c r="Q602">
        <v>0.461935217556306</v>
      </c>
      <c r="R602">
        <v>0.687041397336273</v>
      </c>
      <c r="S602" t="s">
        <v>6644</v>
      </c>
      <c r="T602" t="s">
        <v>12060</v>
      </c>
      <c r="U602" t="s">
        <v>12060</v>
      </c>
      <c r="V602" t="s">
        <v>12060</v>
      </c>
      <c r="W602">
        <v>41</v>
      </c>
      <c r="X602" t="s">
        <v>12662</v>
      </c>
      <c r="Y602">
        <v>0.6956815965138745</v>
      </c>
      <c r="Z602">
        <f>HYPERLINK("Melting_Curves/meltCurve_E9PHK9_.pdf", "Melting_Curves/meltCurve_E9PHK9_.pdf")</f>
        <v>0</v>
      </c>
      <c r="AA602" t="s">
        <v>18666</v>
      </c>
      <c r="AB602" t="s">
        <v>24478</v>
      </c>
    </row>
    <row r="603" spans="1:28">
      <c r="A603" t="s">
        <v>629</v>
      </c>
      <c r="B603">
        <v>0.996172204351003</v>
      </c>
      <c r="C603">
        <v>1.00150211353135</v>
      </c>
      <c r="D603">
        <v>0.911768701705275</v>
      </c>
      <c r="E603">
        <v>0.386583654810718</v>
      </c>
      <c r="F603">
        <v>0.154292875965185</v>
      </c>
      <c r="G603">
        <v>0.0873947728304199</v>
      </c>
      <c r="H603">
        <v>0.0405077205208642</v>
      </c>
      <c r="I603">
        <v>0.0332979693145521</v>
      </c>
      <c r="J603">
        <v>0.0666796398573342</v>
      </c>
      <c r="K603">
        <v>0.0502382992963326</v>
      </c>
      <c r="L603">
        <v>1643.8139744612</v>
      </c>
      <c r="M603">
        <v>33.6831767112614</v>
      </c>
      <c r="N603">
        <v>48.9858491278042</v>
      </c>
      <c r="O603">
        <v>48.6311581953657</v>
      </c>
      <c r="P603">
        <v>-0.162887409244595</v>
      </c>
      <c r="Q603">
        <v>0.0593080782008228</v>
      </c>
      <c r="R603">
        <v>0.997494595106393</v>
      </c>
      <c r="S603" t="s">
        <v>6645</v>
      </c>
      <c r="T603" t="s">
        <v>12060</v>
      </c>
      <c r="U603" t="s">
        <v>12060</v>
      </c>
      <c r="V603" t="s">
        <v>12060</v>
      </c>
      <c r="W603">
        <v>12</v>
      </c>
      <c r="X603" t="s">
        <v>12663</v>
      </c>
      <c r="Y603">
        <v>0.3398208228278723</v>
      </c>
      <c r="Z603">
        <f>HYPERLINK("Melting_Curves/meltCurve_E9PHM2_.pdf", "Melting_Curves/meltCurve_E9PHM2_.pdf")</f>
        <v>0</v>
      </c>
      <c r="AA603" t="s">
        <v>18667</v>
      </c>
      <c r="AB603" t="s">
        <v>24479</v>
      </c>
    </row>
    <row r="604" spans="1:28">
      <c r="A604" t="s">
        <v>630</v>
      </c>
      <c r="B604">
        <v>0.996172204351003</v>
      </c>
      <c r="C604">
        <v>1.03922697224805</v>
      </c>
      <c r="D604">
        <v>0.905300249468639</v>
      </c>
      <c r="E604">
        <v>0.951298943211815</v>
      </c>
      <c r="F604">
        <v>0.699535737201037</v>
      </c>
      <c r="G604">
        <v>0.27279250555573</v>
      </c>
      <c r="H604">
        <v>0.16605085488113</v>
      </c>
      <c r="I604">
        <v>0.106100596156884</v>
      </c>
      <c r="J604">
        <v>0.233973749849083</v>
      </c>
      <c r="K604">
        <v>0.195008401964378</v>
      </c>
      <c r="L604">
        <v>2071.40586857129</v>
      </c>
      <c r="M604">
        <v>38.4059862756086</v>
      </c>
      <c r="N604">
        <v>54.5319378953258</v>
      </c>
      <c r="O604">
        <v>53.7888505176604</v>
      </c>
      <c r="P604">
        <v>-0.147847825101347</v>
      </c>
      <c r="Q604">
        <v>0.171739005488533</v>
      </c>
      <c r="R604">
        <v>0.985665123443909</v>
      </c>
      <c r="S604" t="s">
        <v>6646</v>
      </c>
      <c r="T604" t="s">
        <v>12060</v>
      </c>
      <c r="U604" t="s">
        <v>12060</v>
      </c>
      <c r="V604" t="s">
        <v>12060</v>
      </c>
      <c r="W604">
        <v>38</v>
      </c>
      <c r="X604" t="s">
        <v>12664</v>
      </c>
      <c r="Y604">
        <v>0.5597937175997946</v>
      </c>
      <c r="Z604">
        <f>HYPERLINK("Melting_Curves/meltCurve_E9PHY5_.pdf", "Melting_Curves/meltCurve_E9PHY5_.pdf")</f>
        <v>0</v>
      </c>
      <c r="AA604" t="s">
        <v>18668</v>
      </c>
      <c r="AB604" t="s">
        <v>24480</v>
      </c>
    </row>
    <row r="605" spans="1:28">
      <c r="A605" t="s">
        <v>631</v>
      </c>
      <c r="B605">
        <v>0.996172204351003</v>
      </c>
      <c r="C605">
        <v>1.68413098468947</v>
      </c>
      <c r="D605">
        <v>0.9719130755295931</v>
      </c>
      <c r="E605">
        <v>0.736644388830996</v>
      </c>
      <c r="F605">
        <v>0.422844031379534</v>
      </c>
      <c r="G605">
        <v>0.229279463225958</v>
      </c>
      <c r="H605">
        <v>0</v>
      </c>
      <c r="I605">
        <v>0</v>
      </c>
      <c r="J605">
        <v>0.406716688583767</v>
      </c>
      <c r="K605">
        <v>0</v>
      </c>
      <c r="L605">
        <v>1396.39471914354</v>
      </c>
      <c r="M605">
        <v>26.9837043674072</v>
      </c>
      <c r="N605">
        <v>52.2247358885059</v>
      </c>
      <c r="O605">
        <v>51.4678404253767</v>
      </c>
      <c r="P605">
        <v>-0.11680476258191</v>
      </c>
      <c r="Q605">
        <v>0.108850419615756</v>
      </c>
      <c r="R605">
        <v>0.779100416973597</v>
      </c>
      <c r="S605" t="s">
        <v>6647</v>
      </c>
      <c r="T605" t="s">
        <v>12060</v>
      </c>
      <c r="U605" t="s">
        <v>12060</v>
      </c>
      <c r="V605" t="s">
        <v>12060</v>
      </c>
      <c r="W605">
        <v>1</v>
      </c>
      <c r="X605" t="s">
        <v>12665</v>
      </c>
      <c r="Y605">
        <v>0.4648633617913399</v>
      </c>
      <c r="Z605">
        <f>HYPERLINK("Melting_Curves/meltCurve_E9PIA1_.pdf", "Melting_Curves/meltCurve_E9PIA1_.pdf")</f>
        <v>0</v>
      </c>
      <c r="AA605" t="s">
        <v>18669</v>
      </c>
      <c r="AB605" t="s">
        <v>24481</v>
      </c>
    </row>
    <row r="606" spans="1:28">
      <c r="A606" t="s">
        <v>632</v>
      </c>
      <c r="B606">
        <v>0.996172204351003</v>
      </c>
      <c r="C606">
        <v>1.0361890498853</v>
      </c>
      <c r="D606">
        <v>1.01125985213377</v>
      </c>
      <c r="E606">
        <v>1.0716703139083</v>
      </c>
      <c r="F606">
        <v>0.724958406900991</v>
      </c>
      <c r="G606">
        <v>0.718809472745329</v>
      </c>
      <c r="H606">
        <v>0.174544041877959</v>
      </c>
      <c r="I606">
        <v>0.09618717987044</v>
      </c>
      <c r="J606">
        <v>0.154998990213692</v>
      </c>
      <c r="K606">
        <v>0.0669206763896209</v>
      </c>
      <c r="L606">
        <v>1394.55267014628</v>
      </c>
      <c r="M606">
        <v>24.2564312455174</v>
      </c>
      <c r="N606">
        <v>57.7852928780225</v>
      </c>
      <c r="O606">
        <v>57.1055972700856</v>
      </c>
      <c r="P606">
        <v>-0.100043629623317</v>
      </c>
      <c r="Q606">
        <v>0.0579051686119787</v>
      </c>
      <c r="R606">
        <v>0.963081497055235</v>
      </c>
      <c r="S606" t="s">
        <v>6648</v>
      </c>
      <c r="T606" t="s">
        <v>12060</v>
      </c>
      <c r="U606" t="s">
        <v>12060</v>
      </c>
      <c r="V606" t="s">
        <v>12060</v>
      </c>
      <c r="W606">
        <v>7</v>
      </c>
      <c r="X606" t="s">
        <v>12666</v>
      </c>
      <c r="Y606">
        <v>0.6159487209971748</v>
      </c>
      <c r="Z606">
        <f>HYPERLINK("Melting_Curves/meltCurve_E9PIE4_.pdf", "Melting_Curves/meltCurve_E9PIE4_.pdf")</f>
        <v>0</v>
      </c>
      <c r="AA606" t="s">
        <v>18670</v>
      </c>
      <c r="AB606" t="s">
        <v>24482</v>
      </c>
    </row>
    <row r="607" spans="1:28">
      <c r="A607" t="s">
        <v>633</v>
      </c>
      <c r="B607">
        <v>0.996172204351003</v>
      </c>
      <c r="C607">
        <v>0.965624267655347</v>
      </c>
      <c r="D607">
        <v>0.9734887131522451</v>
      </c>
      <c r="E607">
        <v>0.873076161842807</v>
      </c>
      <c r="F607">
        <v>0.547244678113915</v>
      </c>
      <c r="G607">
        <v>0.160313286628087</v>
      </c>
      <c r="H607">
        <v>0.0558594901755661</v>
      </c>
      <c r="I607">
        <v>0.0418943924057084</v>
      </c>
      <c r="J607">
        <v>0.08166027678698699</v>
      </c>
      <c r="K607">
        <v>0.0712657467133487</v>
      </c>
      <c r="L607">
        <v>1557.1088310506</v>
      </c>
      <c r="M607">
        <v>29.2719784484527</v>
      </c>
      <c r="N607">
        <v>53.3955236581197</v>
      </c>
      <c r="O607">
        <v>52.9481083604142</v>
      </c>
      <c r="P607">
        <v>-0.131001277796125</v>
      </c>
      <c r="Q607">
        <v>0.052169293121614</v>
      </c>
      <c r="R607">
        <v>0.997237003022091</v>
      </c>
      <c r="S607" t="s">
        <v>6649</v>
      </c>
      <c r="T607" t="s">
        <v>12060</v>
      </c>
      <c r="U607" t="s">
        <v>12060</v>
      </c>
      <c r="V607" t="s">
        <v>12060</v>
      </c>
      <c r="W607">
        <v>19</v>
      </c>
      <c r="X607" t="s">
        <v>12667</v>
      </c>
      <c r="Y607">
        <v>0.4755071950792926</v>
      </c>
      <c r="Z607">
        <f>HYPERLINK("Melting_Curves/meltCurve_E9PIR7_.pdf", "Melting_Curves/meltCurve_E9PIR7_.pdf")</f>
        <v>0</v>
      </c>
      <c r="AA607" t="s">
        <v>18671</v>
      </c>
      <c r="AB607" t="s">
        <v>24483</v>
      </c>
    </row>
    <row r="608" spans="1:28">
      <c r="A608" t="s">
        <v>634</v>
      </c>
      <c r="B608">
        <v>0.996172204351003</v>
      </c>
      <c r="C608">
        <v>0.864812235839022</v>
      </c>
      <c r="D608">
        <v>0.431601690992852</v>
      </c>
      <c r="E608">
        <v>0.252692986154479</v>
      </c>
      <c r="F608">
        <v>0.366182570917195</v>
      </c>
      <c r="G608">
        <v>0.118349567802156</v>
      </c>
      <c r="H608">
        <v>0.0393065981872947</v>
      </c>
      <c r="I608">
        <v>0.08810403659217519</v>
      </c>
      <c r="J608">
        <v>0.109366145896686</v>
      </c>
      <c r="K608">
        <v>0</v>
      </c>
      <c r="L608">
        <v>799.398723107209</v>
      </c>
      <c r="M608">
        <v>17.4060322213132</v>
      </c>
      <c r="N608">
        <v>46.4279402745174</v>
      </c>
      <c r="O608">
        <v>45.3331957027137</v>
      </c>
      <c r="P608">
        <v>-0.087769596343725</v>
      </c>
      <c r="Q608">
        <v>0.0856842792651604</v>
      </c>
      <c r="R608">
        <v>0.932592392606742</v>
      </c>
      <c r="S608" t="s">
        <v>6650</v>
      </c>
      <c r="T608" t="s">
        <v>12060</v>
      </c>
      <c r="U608" t="s">
        <v>12060</v>
      </c>
      <c r="V608" t="s">
        <v>12060</v>
      </c>
      <c r="W608">
        <v>3</v>
      </c>
      <c r="X608" t="s">
        <v>12668</v>
      </c>
      <c r="Y608">
        <v>0.2857676813276735</v>
      </c>
      <c r="Z608">
        <f>HYPERLINK("Melting_Curves/meltCurve_E9PJ24_.pdf", "Melting_Curves/meltCurve_E9PJ24_.pdf")</f>
        <v>0</v>
      </c>
      <c r="AA608" t="s">
        <v>18672</v>
      </c>
      <c r="AB608" t="s">
        <v>24484</v>
      </c>
    </row>
    <row r="609" spans="1:28">
      <c r="A609" t="s">
        <v>635</v>
      </c>
      <c r="B609">
        <v>0.996172204351003</v>
      </c>
      <c r="C609">
        <v>0.582869405153347</v>
      </c>
      <c r="D609">
        <v>1.3039268722675</v>
      </c>
      <c r="E609">
        <v>0.904672485496629</v>
      </c>
      <c r="F609">
        <v>0.528296400957722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2697.18891955192</v>
      </c>
      <c r="M609">
        <v>50.6363283483364</v>
      </c>
      <c r="N609">
        <v>53.2659052222363</v>
      </c>
      <c r="O609">
        <v>53.1829988941194</v>
      </c>
      <c r="P609">
        <v>-0.238028902406037</v>
      </c>
      <c r="Q609">
        <v>0</v>
      </c>
      <c r="R609">
        <v>0.87929882758774</v>
      </c>
      <c r="S609" t="s">
        <v>6651</v>
      </c>
      <c r="T609" t="s">
        <v>12060</v>
      </c>
      <c r="U609" t="s">
        <v>12060</v>
      </c>
      <c r="V609" t="s">
        <v>12060</v>
      </c>
      <c r="W609">
        <v>1</v>
      </c>
      <c r="X609" t="s">
        <v>12669</v>
      </c>
      <c r="Y609">
        <v>0.4444864423688127</v>
      </c>
      <c r="Z609">
        <f>HYPERLINK("Melting_Curves/meltCurve_E9PJ42_.pdf", "Melting_Curves/meltCurve_E9PJ42_.pdf")</f>
        <v>0</v>
      </c>
      <c r="AA609" t="s">
        <v>18673</v>
      </c>
      <c r="AB609" t="s">
        <v>24485</v>
      </c>
    </row>
    <row r="610" spans="1:28">
      <c r="A610" t="s">
        <v>636</v>
      </c>
      <c r="B610">
        <v>0.996172204351003</v>
      </c>
      <c r="C610">
        <v>0.876458859884277</v>
      </c>
      <c r="D610">
        <v>0.737081157237515</v>
      </c>
      <c r="E610">
        <v>0.665490666961672</v>
      </c>
      <c r="F610">
        <v>0.5010027165219469</v>
      </c>
      <c r="G610">
        <v>0.313804221777817</v>
      </c>
      <c r="H610">
        <v>0.281988607391074</v>
      </c>
      <c r="I610">
        <v>0.362729662495829</v>
      </c>
      <c r="J610">
        <v>0.740348366451872</v>
      </c>
      <c r="K610">
        <v>0.522357053681228</v>
      </c>
      <c r="L610">
        <v>867.541872003826</v>
      </c>
      <c r="M610">
        <v>18.6191558243522</v>
      </c>
      <c r="N610">
        <v>53.120547106898</v>
      </c>
      <c r="O610">
        <v>46.0665628121544</v>
      </c>
      <c r="P610">
        <v>-0.0556534562016851</v>
      </c>
      <c r="Q610">
        <v>0.449244190322245</v>
      </c>
      <c r="R610">
        <v>0.699655449344717</v>
      </c>
      <c r="S610" t="s">
        <v>6652</v>
      </c>
      <c r="T610" t="s">
        <v>12060</v>
      </c>
      <c r="U610" t="s">
        <v>12060</v>
      </c>
      <c r="V610" t="s">
        <v>12060</v>
      </c>
      <c r="W610">
        <v>10</v>
      </c>
      <c r="X610" t="s">
        <v>12670</v>
      </c>
      <c r="Y610">
        <v>0.5799383408236611</v>
      </c>
      <c r="Z610">
        <f>HYPERLINK("Melting_Curves/meltCurve_E9PJ64_.pdf", "Melting_Curves/meltCurve_E9PJ64_.pdf")</f>
        <v>0</v>
      </c>
      <c r="AA610" t="s">
        <v>18674</v>
      </c>
      <c r="AB610" t="s">
        <v>24486</v>
      </c>
    </row>
    <row r="611" spans="1:28">
      <c r="A611" t="s">
        <v>637</v>
      </c>
      <c r="B611">
        <v>0.996172204351003</v>
      </c>
      <c r="C611">
        <v>1.00597337006541</v>
      </c>
      <c r="D611">
        <v>0.8640445781477299</v>
      </c>
      <c r="E611">
        <v>0.504630089375803</v>
      </c>
      <c r="F611">
        <v>0.282643123345476</v>
      </c>
      <c r="G611">
        <v>0.132203716184181</v>
      </c>
      <c r="H611">
        <v>0.0794858850969664</v>
      </c>
      <c r="I611">
        <v>0.107305265822459</v>
      </c>
      <c r="J611">
        <v>0.216105239631179</v>
      </c>
      <c r="K611">
        <v>0.137731644080106</v>
      </c>
      <c r="L611">
        <v>1223.44117126319</v>
      </c>
      <c r="M611">
        <v>24.8897225670305</v>
      </c>
      <c r="N611">
        <v>49.765969158518</v>
      </c>
      <c r="O611">
        <v>48.840463254782</v>
      </c>
      <c r="P611">
        <v>-0.110620249063149</v>
      </c>
      <c r="Q611">
        <v>0.131742788979986</v>
      </c>
      <c r="R611">
        <v>0.989007964183539</v>
      </c>
      <c r="S611" t="s">
        <v>6653</v>
      </c>
      <c r="T611" t="s">
        <v>12060</v>
      </c>
      <c r="U611" t="s">
        <v>12060</v>
      </c>
      <c r="V611" t="s">
        <v>12060</v>
      </c>
      <c r="W611">
        <v>13</v>
      </c>
      <c r="X611" t="s">
        <v>12671</v>
      </c>
      <c r="Y611">
        <v>0.4044629719275463</v>
      </c>
      <c r="Z611">
        <f>HYPERLINK("Melting_Curves/meltCurve_E9PJ81_.pdf", "Melting_Curves/meltCurve_E9PJ81_.pdf")</f>
        <v>0</v>
      </c>
      <c r="AA611" t="s">
        <v>18675</v>
      </c>
      <c r="AB611" t="s">
        <v>24487</v>
      </c>
    </row>
    <row r="612" spans="1:28">
      <c r="A612" t="s">
        <v>638</v>
      </c>
      <c r="B612">
        <v>0.996172204351003</v>
      </c>
      <c r="C612">
        <v>0.931509847046214</v>
      </c>
      <c r="D612">
        <v>0.877642552302076</v>
      </c>
      <c r="E612">
        <v>0.754443318135997</v>
      </c>
      <c r="F612">
        <v>0.77940900068785</v>
      </c>
      <c r="G612">
        <v>0.320114001228845</v>
      </c>
      <c r="H612">
        <v>0.11676592517675</v>
      </c>
      <c r="I612">
        <v>0.0354028571567401</v>
      </c>
      <c r="J612">
        <v>0.0325151487459781</v>
      </c>
      <c r="K612">
        <v>0.0757003600571992</v>
      </c>
      <c r="L612">
        <v>961.9595627514529</v>
      </c>
      <c r="M612">
        <v>17.513213149034</v>
      </c>
      <c r="N612">
        <v>54.9276379498249</v>
      </c>
      <c r="O612">
        <v>54.2264958983638</v>
      </c>
      <c r="P612">
        <v>-0.0807454712833764</v>
      </c>
      <c r="Q612">
        <v>0</v>
      </c>
      <c r="R612">
        <v>0.965424079922121</v>
      </c>
      <c r="S612" t="s">
        <v>6654</v>
      </c>
      <c r="T612" t="s">
        <v>12060</v>
      </c>
      <c r="U612" t="s">
        <v>12060</v>
      </c>
      <c r="V612" t="s">
        <v>12060</v>
      </c>
      <c r="W612">
        <v>5</v>
      </c>
      <c r="X612" t="s">
        <v>12672</v>
      </c>
      <c r="Y612">
        <v>0.5136831377164346</v>
      </c>
      <c r="Z612">
        <f>HYPERLINK("Melting_Curves/meltCurve_E9PJD7_.pdf", "Melting_Curves/meltCurve_E9PJD7_.pdf")</f>
        <v>0</v>
      </c>
      <c r="AA612" t="s">
        <v>18676</v>
      </c>
      <c r="AB612" t="s">
        <v>24488</v>
      </c>
    </row>
    <row r="613" spans="1:28">
      <c r="A613" t="s">
        <v>639</v>
      </c>
      <c r="B613">
        <v>0.996172204351003</v>
      </c>
      <c r="C613">
        <v>1.08137488172784</v>
      </c>
      <c r="D613">
        <v>0.977483357856907</v>
      </c>
      <c r="E613">
        <v>0.889111033684131</v>
      </c>
      <c r="F613">
        <v>0.852750173794975</v>
      </c>
      <c r="G613">
        <v>0.59073957050529</v>
      </c>
      <c r="H613">
        <v>0.536294685906198</v>
      </c>
      <c r="I613">
        <v>0.988488913876448</v>
      </c>
      <c r="J613">
        <v>1.66113840081406</v>
      </c>
      <c r="K613">
        <v>1.10122108351125</v>
      </c>
      <c r="L613">
        <v>15000</v>
      </c>
      <c r="M613">
        <v>230.345751704964</v>
      </c>
      <c r="O613">
        <v>65.1145895657088</v>
      </c>
      <c r="P613">
        <v>0.337019192483432</v>
      </c>
      <c r="Q613">
        <v>1.38107699497735</v>
      </c>
      <c r="R613">
        <v>0.324891147870118</v>
      </c>
      <c r="S613" t="s">
        <v>6655</v>
      </c>
      <c r="T613" t="s">
        <v>12060</v>
      </c>
      <c r="U613" t="s">
        <v>12060</v>
      </c>
      <c r="V613" t="s">
        <v>12060</v>
      </c>
      <c r="W613">
        <v>5</v>
      </c>
      <c r="X613" t="s">
        <v>12673</v>
      </c>
      <c r="Y613">
        <v>1.061943584131685</v>
      </c>
      <c r="Z613">
        <f>HYPERLINK("Melting_Curves/meltCurve_E9PJK1_.pdf", "Melting_Curves/meltCurve_E9PJK1_.pdf")</f>
        <v>0</v>
      </c>
      <c r="AA613" t="s">
        <v>18677</v>
      </c>
      <c r="AB613" t="s">
        <v>24489</v>
      </c>
    </row>
    <row r="614" spans="1:28">
      <c r="A614" t="s">
        <v>640</v>
      </c>
      <c r="B614">
        <v>0.996172204351003</v>
      </c>
      <c r="C614">
        <v>0.9535583352961901</v>
      </c>
      <c r="D614">
        <v>0.862111475917932</v>
      </c>
      <c r="E614">
        <v>0.740433827848873</v>
      </c>
      <c r="F614">
        <v>0.43954740956473</v>
      </c>
      <c r="G614">
        <v>0.181908762314863</v>
      </c>
      <c r="H614">
        <v>0.0825339687128247</v>
      </c>
      <c r="I614">
        <v>0.0605713936303023</v>
      </c>
      <c r="J614">
        <v>0.111370881177326</v>
      </c>
      <c r="K614">
        <v>0.078694322211791</v>
      </c>
      <c r="L614">
        <v>959.1928604395</v>
      </c>
      <c r="M614">
        <v>18.5022961432008</v>
      </c>
      <c r="N614">
        <v>52.1689805106253</v>
      </c>
      <c r="O614">
        <v>51.2476223009622</v>
      </c>
      <c r="P614">
        <v>-0.085319135025066</v>
      </c>
      <c r="Q614">
        <v>0.0547747726904418</v>
      </c>
      <c r="R614">
        <v>0.993423807343969</v>
      </c>
      <c r="S614" t="s">
        <v>6656</v>
      </c>
      <c r="T614" t="s">
        <v>12060</v>
      </c>
      <c r="U614" t="s">
        <v>12060</v>
      </c>
      <c r="V614" t="s">
        <v>12060</v>
      </c>
      <c r="W614">
        <v>8</v>
      </c>
      <c r="X614" t="s">
        <v>12674</v>
      </c>
      <c r="Y614">
        <v>0.4429099836304535</v>
      </c>
      <c r="Z614">
        <f>HYPERLINK("Melting_Curves/meltCurve_E9PJM3_.pdf", "Melting_Curves/meltCurve_E9PJM3_.pdf")</f>
        <v>0</v>
      </c>
      <c r="AA614" t="s">
        <v>18678</v>
      </c>
      <c r="AB614" t="s">
        <v>24490</v>
      </c>
    </row>
    <row r="615" spans="1:28">
      <c r="A615" t="s">
        <v>641</v>
      </c>
      <c r="B615">
        <v>0.996172204351003</v>
      </c>
      <c r="C615">
        <v>0.961424109272195</v>
      </c>
      <c r="D615">
        <v>0.629197810452404</v>
      </c>
      <c r="E615">
        <v>0.223748285834788</v>
      </c>
      <c r="F615">
        <v>0.142701168126975</v>
      </c>
      <c r="G615">
        <v>0.070703124765955</v>
      </c>
      <c r="H615">
        <v>0.0477777965225433</v>
      </c>
      <c r="I615">
        <v>0.0382944932447546</v>
      </c>
      <c r="J615">
        <v>0.0715237732119761</v>
      </c>
      <c r="K615">
        <v>0.0784204627703627</v>
      </c>
      <c r="L615">
        <v>1306.45395036084</v>
      </c>
      <c r="M615">
        <v>27.92486506255</v>
      </c>
      <c r="N615">
        <v>47.0277345966559</v>
      </c>
      <c r="O615">
        <v>46.546659449228</v>
      </c>
      <c r="P615">
        <v>-0.139903451476908</v>
      </c>
      <c r="Q615">
        <v>0.06721384168273339</v>
      </c>
      <c r="R615">
        <v>0.996605418092093</v>
      </c>
      <c r="S615" t="s">
        <v>6657</v>
      </c>
      <c r="T615" t="s">
        <v>12060</v>
      </c>
      <c r="U615" t="s">
        <v>12060</v>
      </c>
      <c r="V615" t="s">
        <v>12060</v>
      </c>
      <c r="W615">
        <v>8</v>
      </c>
      <c r="X615" t="s">
        <v>12675</v>
      </c>
      <c r="Y615">
        <v>0.2847186301871606</v>
      </c>
      <c r="Z615">
        <f>HYPERLINK("Melting_Curves/meltCurve_E9PJW9_.pdf", "Melting_Curves/meltCurve_E9PJW9_.pdf")</f>
        <v>0</v>
      </c>
      <c r="AA615" t="s">
        <v>18679</v>
      </c>
      <c r="AB615" t="s">
        <v>24491</v>
      </c>
    </row>
    <row r="616" spans="1:28">
      <c r="A616" t="s">
        <v>642</v>
      </c>
      <c r="B616">
        <v>0.996172204351003</v>
      </c>
      <c r="C616">
        <v>0.980910492530258</v>
      </c>
      <c r="D616">
        <v>0.591230750505098</v>
      </c>
      <c r="E616">
        <v>0.375467883939426</v>
      </c>
      <c r="F616">
        <v>0.239325105813295</v>
      </c>
      <c r="G616">
        <v>0.139035327492957</v>
      </c>
      <c r="H616">
        <v>0.0628083993806447</v>
      </c>
      <c r="I616">
        <v>0.00944569481763591</v>
      </c>
      <c r="J616">
        <v>0.112451505244691</v>
      </c>
      <c r="K616">
        <v>0.0954343170615545</v>
      </c>
      <c r="L616">
        <v>877.533335901337</v>
      </c>
      <c r="M616">
        <v>18.4820779309536</v>
      </c>
      <c r="N616">
        <v>47.9109825700755</v>
      </c>
      <c r="O616">
        <v>46.9348287912079</v>
      </c>
      <c r="P616">
        <v>-0.0909138062109956</v>
      </c>
      <c r="Q616">
        <v>0.076546245249819</v>
      </c>
      <c r="R616">
        <v>0.978598262397774</v>
      </c>
      <c r="S616" t="s">
        <v>6658</v>
      </c>
      <c r="T616" t="s">
        <v>12060</v>
      </c>
      <c r="U616" t="s">
        <v>12060</v>
      </c>
      <c r="V616" t="s">
        <v>12060</v>
      </c>
      <c r="W616">
        <v>4</v>
      </c>
      <c r="X616" t="s">
        <v>12676</v>
      </c>
      <c r="Y616">
        <v>0.3225647996545187</v>
      </c>
      <c r="Z616">
        <f>HYPERLINK("Melting_Curves/meltCurve_E9PK26_.pdf", "Melting_Curves/meltCurve_E9PK26_.pdf")</f>
        <v>0</v>
      </c>
      <c r="AA616" t="s">
        <v>18680</v>
      </c>
      <c r="AB616" t="s">
        <v>24492</v>
      </c>
    </row>
    <row r="617" spans="1:28">
      <c r="A617" t="s">
        <v>643</v>
      </c>
      <c r="B617">
        <v>0.996172204351003</v>
      </c>
      <c r="C617">
        <v>0.863001575083313</v>
      </c>
      <c r="D617">
        <v>0.639013032265073</v>
      </c>
      <c r="E617">
        <v>0.596958382777984</v>
      </c>
      <c r="F617">
        <v>0.588695140656637</v>
      </c>
      <c r="G617">
        <v>0.565263423553504</v>
      </c>
      <c r="H617">
        <v>0.247862191992056</v>
      </c>
      <c r="I617">
        <v>0.101345670052905</v>
      </c>
      <c r="J617">
        <v>0.207985468940143</v>
      </c>
      <c r="K617">
        <v>0.168504844264859</v>
      </c>
      <c r="L617">
        <v>383.487368403121</v>
      </c>
      <c r="M617">
        <v>7.15345830113244</v>
      </c>
      <c r="N617">
        <v>53.6086674481138</v>
      </c>
      <c r="O617">
        <v>49.8934432889054</v>
      </c>
      <c r="P617">
        <v>-0.0359050285540813</v>
      </c>
      <c r="Q617">
        <v>0</v>
      </c>
      <c r="R617">
        <v>0.906249146809784</v>
      </c>
      <c r="S617" t="s">
        <v>6659</v>
      </c>
      <c r="T617" t="s">
        <v>12060</v>
      </c>
      <c r="U617" t="s">
        <v>12060</v>
      </c>
      <c r="V617" t="s">
        <v>12060</v>
      </c>
      <c r="W617">
        <v>5</v>
      </c>
      <c r="X617" t="s">
        <v>12677</v>
      </c>
      <c r="Y617">
        <v>0.4923448480286812</v>
      </c>
      <c r="Z617">
        <f>HYPERLINK("Melting_Curves/meltCurve_E9PK47_.pdf", "Melting_Curves/meltCurve_E9PK47_.pdf")</f>
        <v>0</v>
      </c>
      <c r="AA617" t="s">
        <v>18681</v>
      </c>
      <c r="AB617" t="s">
        <v>24493</v>
      </c>
    </row>
    <row r="618" spans="1:28">
      <c r="A618" t="s">
        <v>644</v>
      </c>
      <c r="B618">
        <v>0.996172204351003</v>
      </c>
      <c r="C618">
        <v>0.856877763792652</v>
      </c>
      <c r="D618">
        <v>0.865315399001773</v>
      </c>
      <c r="E618">
        <v>0.605724385196979</v>
      </c>
      <c r="F618">
        <v>0.664321886220418</v>
      </c>
      <c r="G618">
        <v>0.432053129607023</v>
      </c>
      <c r="H618">
        <v>0.0572694035620632</v>
      </c>
      <c r="I618">
        <v>0</v>
      </c>
      <c r="J618">
        <v>0</v>
      </c>
      <c r="K618">
        <v>0.0363754197149703</v>
      </c>
      <c r="L618">
        <v>693.467655150448</v>
      </c>
      <c r="M618">
        <v>12.9739294627064</v>
      </c>
      <c r="N618">
        <v>53.4508598709017</v>
      </c>
      <c r="O618">
        <v>52.228762872613</v>
      </c>
      <c r="P618">
        <v>-0.0621124978597691</v>
      </c>
      <c r="Q618">
        <v>0</v>
      </c>
      <c r="R618">
        <v>0.936155896862049</v>
      </c>
      <c r="S618" t="s">
        <v>6660</v>
      </c>
      <c r="T618" t="s">
        <v>12060</v>
      </c>
      <c r="U618" t="s">
        <v>12060</v>
      </c>
      <c r="V618" t="s">
        <v>12060</v>
      </c>
      <c r="W618">
        <v>18</v>
      </c>
      <c r="X618" t="s">
        <v>12678</v>
      </c>
      <c r="Y618">
        <v>0.4735781312258004</v>
      </c>
      <c r="Z618">
        <f>HYPERLINK("Melting_Curves/meltCurve_E9PK54_.pdf", "Melting_Curves/meltCurve_E9PK54_.pdf")</f>
        <v>0</v>
      </c>
      <c r="AA618" t="s">
        <v>18682</v>
      </c>
      <c r="AB618" t="s">
        <v>24494</v>
      </c>
    </row>
    <row r="619" spans="1:28">
      <c r="A619" t="s">
        <v>645</v>
      </c>
      <c r="B619">
        <v>0.996172204351003</v>
      </c>
      <c r="C619">
        <v>0.826114197616692</v>
      </c>
      <c r="D619">
        <v>0.7319542724339561</v>
      </c>
      <c r="E619">
        <v>0.610275528998396</v>
      </c>
      <c r="F619">
        <v>0.430245295021171</v>
      </c>
      <c r="G619">
        <v>0.385146586936245</v>
      </c>
      <c r="H619">
        <v>0.297637653612717</v>
      </c>
      <c r="I619">
        <v>0.186011035765475</v>
      </c>
      <c r="J619">
        <v>0.782833796664589</v>
      </c>
      <c r="K619">
        <v>1.01984843888823</v>
      </c>
      <c r="L619">
        <v>1026.02819594433</v>
      </c>
      <c r="M619">
        <v>22.8909743952569</v>
      </c>
      <c r="O619">
        <v>44.4845258526998</v>
      </c>
      <c r="P619">
        <v>-0.0613786280101475</v>
      </c>
      <c r="Q619">
        <v>0.522895465512635</v>
      </c>
      <c r="R619">
        <v>0.325745795062972</v>
      </c>
      <c r="S619" t="s">
        <v>6661</v>
      </c>
      <c r="T619" t="s">
        <v>12060</v>
      </c>
      <c r="U619" t="s">
        <v>12060</v>
      </c>
      <c r="V619" t="s">
        <v>12060</v>
      </c>
      <c r="W619">
        <v>10</v>
      </c>
      <c r="X619" t="s">
        <v>12679</v>
      </c>
      <c r="Y619">
        <v>0.6055801557794822</v>
      </c>
      <c r="Z619">
        <f>HYPERLINK("Melting_Curves/meltCurve_E9PK91_.pdf", "Melting_Curves/meltCurve_E9PK91_.pdf")</f>
        <v>0</v>
      </c>
      <c r="AA619" t="s">
        <v>18683</v>
      </c>
      <c r="AB619" t="s">
        <v>24495</v>
      </c>
    </row>
    <row r="620" spans="1:28">
      <c r="A620" t="s">
        <v>646</v>
      </c>
      <c r="B620">
        <v>0.996172204351003</v>
      </c>
      <c r="C620">
        <v>0.916555381311193</v>
      </c>
      <c r="D620">
        <v>0.416510371752799</v>
      </c>
      <c r="E620">
        <v>0.199166270036226</v>
      </c>
      <c r="F620">
        <v>0.137064084916134</v>
      </c>
      <c r="G620">
        <v>0.0730993254401095</v>
      </c>
      <c r="H620">
        <v>0.0267240035404338</v>
      </c>
      <c r="I620">
        <v>0</v>
      </c>
      <c r="J620">
        <v>0.121840547861602</v>
      </c>
      <c r="K620">
        <v>0.08485251392098909</v>
      </c>
      <c r="L620">
        <v>1451.00663281975</v>
      </c>
      <c r="M620">
        <v>31.9304288828173</v>
      </c>
      <c r="N620">
        <v>45.6886131701287</v>
      </c>
      <c r="O620">
        <v>45.26562660513</v>
      </c>
      <c r="P620">
        <v>-0.162430098574873</v>
      </c>
      <c r="Q620">
        <v>0.0789396813080763</v>
      </c>
      <c r="R620">
        <v>0.983662497067848</v>
      </c>
      <c r="S620" t="s">
        <v>6662</v>
      </c>
      <c r="T620" t="s">
        <v>12060</v>
      </c>
      <c r="U620" t="s">
        <v>12060</v>
      </c>
      <c r="V620" t="s">
        <v>12060</v>
      </c>
      <c r="W620">
        <v>4</v>
      </c>
      <c r="X620" t="s">
        <v>12680</v>
      </c>
      <c r="Y620">
        <v>0.251020646554373</v>
      </c>
      <c r="Z620">
        <f>HYPERLINK("Melting_Curves/meltCurve_E9PK95_.pdf", "Melting_Curves/meltCurve_E9PK95_.pdf")</f>
        <v>0</v>
      </c>
      <c r="AA620" t="s">
        <v>18684</v>
      </c>
      <c r="AB620" t="s">
        <v>24496</v>
      </c>
    </row>
    <row r="621" spans="1:28">
      <c r="A621" t="s">
        <v>647</v>
      </c>
      <c r="B621">
        <v>0.996172204351003</v>
      </c>
      <c r="C621">
        <v>1.18185117484219</v>
      </c>
      <c r="D621">
        <v>1.06473180066341</v>
      </c>
      <c r="E621">
        <v>1.21148019865145</v>
      </c>
      <c r="F621">
        <v>1.20542380273637</v>
      </c>
      <c r="G621">
        <v>0.8286074881451559</v>
      </c>
      <c r="H621">
        <v>0.219698595879314</v>
      </c>
      <c r="I621">
        <v>0.0507881163815022</v>
      </c>
      <c r="J621">
        <v>0.032160176211356</v>
      </c>
      <c r="K621">
        <v>0.0741501016508563</v>
      </c>
      <c r="L621">
        <v>2855.31582430655</v>
      </c>
      <c r="M621">
        <v>48.5869104666909</v>
      </c>
      <c r="N621">
        <v>58.8920915165611</v>
      </c>
      <c r="O621">
        <v>58.6678958038133</v>
      </c>
      <c r="P621">
        <v>-0.196905317173769</v>
      </c>
      <c r="Q621">
        <v>0.0489613254559946</v>
      </c>
      <c r="R621">
        <v>0.948025606558516</v>
      </c>
      <c r="S621" t="s">
        <v>6663</v>
      </c>
      <c r="T621" t="s">
        <v>12060</v>
      </c>
      <c r="U621" t="s">
        <v>12060</v>
      </c>
      <c r="V621" t="s">
        <v>12060</v>
      </c>
      <c r="W621">
        <v>53</v>
      </c>
      <c r="X621" t="s">
        <v>12681</v>
      </c>
      <c r="Y621">
        <v>0.6464933351083724</v>
      </c>
      <c r="Z621">
        <f>HYPERLINK("Melting_Curves/meltCurve_E9PKE3_.pdf", "Melting_Curves/meltCurve_E9PKE3_.pdf")</f>
        <v>0</v>
      </c>
      <c r="AA621" t="s">
        <v>18682</v>
      </c>
      <c r="AB621" t="s">
        <v>24497</v>
      </c>
    </row>
    <row r="622" spans="1:28">
      <c r="A622" t="s">
        <v>648</v>
      </c>
      <c r="B622">
        <v>0.996172204351003</v>
      </c>
      <c r="C622">
        <v>0.904898219986954</v>
      </c>
      <c r="D622">
        <v>0.977293911121037</v>
      </c>
      <c r="E622">
        <v>0.60054566833095</v>
      </c>
      <c r="F622">
        <v>0.641912490711439</v>
      </c>
      <c r="G622">
        <v>0.515512299509112</v>
      </c>
      <c r="H622">
        <v>0.335493001741336</v>
      </c>
      <c r="I622">
        <v>0.517705053553985</v>
      </c>
      <c r="J622">
        <v>1.69777760746355</v>
      </c>
      <c r="K622">
        <v>1.37105558147364</v>
      </c>
      <c r="L622">
        <v>11591.4725577113</v>
      </c>
      <c r="M622">
        <v>250</v>
      </c>
      <c r="O622">
        <v>46.3629155843841</v>
      </c>
      <c r="P622">
        <v>-0.254205259617743</v>
      </c>
      <c r="Q622">
        <v>0.811428817603528</v>
      </c>
      <c r="R622">
        <v>0.0256302761787822</v>
      </c>
      <c r="S622" t="s">
        <v>6664</v>
      </c>
      <c r="T622" t="s">
        <v>12060</v>
      </c>
      <c r="U622" t="s">
        <v>12060</v>
      </c>
      <c r="V622" t="s">
        <v>12060</v>
      </c>
      <c r="W622">
        <v>1</v>
      </c>
      <c r="X622" t="s">
        <v>12682</v>
      </c>
      <c r="Y622">
        <v>0.8514582768354954</v>
      </c>
      <c r="Z622">
        <f>HYPERLINK("Melting_Curves/meltCurve_E9PKE4_.pdf", "Melting_Curves/meltCurve_E9PKE4_.pdf")</f>
        <v>0</v>
      </c>
      <c r="AA622" t="s">
        <v>18685</v>
      </c>
      <c r="AB622" t="s">
        <v>24498</v>
      </c>
    </row>
    <row r="623" spans="1:28">
      <c r="A623" t="s">
        <v>649</v>
      </c>
      <c r="B623">
        <v>0.996172204351003</v>
      </c>
      <c r="C623">
        <v>0.878641991400896</v>
      </c>
      <c r="D623">
        <v>0.90398531948159</v>
      </c>
      <c r="E623">
        <v>0.832720597142468</v>
      </c>
      <c r="F623">
        <v>0.551775177125243</v>
      </c>
      <c r="G623">
        <v>0.140555395697133</v>
      </c>
      <c r="H623">
        <v>0.0647791026623155</v>
      </c>
      <c r="I623">
        <v>0.046835817889118</v>
      </c>
      <c r="J623">
        <v>0.071386564671672</v>
      </c>
      <c r="K623">
        <v>0.0774144208367528</v>
      </c>
      <c r="L623">
        <v>1324.72515008143</v>
      </c>
      <c r="M623">
        <v>24.9914442539738</v>
      </c>
      <c r="N623">
        <v>53.2059971514168</v>
      </c>
      <c r="O623">
        <v>52.6712483143922</v>
      </c>
      <c r="P623">
        <v>-0.113332631579926</v>
      </c>
      <c r="Q623">
        <v>0.0445865028868446</v>
      </c>
      <c r="R623">
        <v>0.981897599802389</v>
      </c>
      <c r="S623" t="s">
        <v>6665</v>
      </c>
      <c r="T623" t="s">
        <v>12060</v>
      </c>
      <c r="U623" t="s">
        <v>12060</v>
      </c>
      <c r="V623" t="s">
        <v>12060</v>
      </c>
      <c r="W623">
        <v>18</v>
      </c>
      <c r="X623" t="s">
        <v>12683</v>
      </c>
      <c r="Y623">
        <v>0.4676293916009052</v>
      </c>
      <c r="Z623">
        <f>HYPERLINK("Melting_Curves/meltCurve_E9PKG1_.pdf", "Melting_Curves/meltCurve_E9PKG1_.pdf")</f>
        <v>0</v>
      </c>
      <c r="AA623" t="s">
        <v>18686</v>
      </c>
      <c r="AB623" t="s">
        <v>24499</v>
      </c>
    </row>
    <row r="624" spans="1:28">
      <c r="A624" t="s">
        <v>650</v>
      </c>
      <c r="B624">
        <v>0.996172204351003</v>
      </c>
      <c r="C624">
        <v>0.724800632329283</v>
      </c>
      <c r="D624">
        <v>0.221032930127211</v>
      </c>
      <c r="E624">
        <v>0.131614375401038</v>
      </c>
      <c r="F624">
        <v>0.100915486030985</v>
      </c>
      <c r="G624">
        <v>0.0283432299058725</v>
      </c>
      <c r="H624">
        <v>0.0211008551206843</v>
      </c>
      <c r="I624">
        <v>0</v>
      </c>
      <c r="J624">
        <v>0.0654431290242289</v>
      </c>
      <c r="K624">
        <v>0.0405916107506652</v>
      </c>
      <c r="L624">
        <v>1478.96305203124</v>
      </c>
      <c r="M624">
        <v>33.5737159240763</v>
      </c>
      <c r="N624">
        <v>44.1902462512537</v>
      </c>
      <c r="O624">
        <v>43.8957937031468</v>
      </c>
      <c r="P624">
        <v>-0.18162906294941</v>
      </c>
      <c r="Q624">
        <v>0.0501233319525731</v>
      </c>
      <c r="R624">
        <v>0.989647577462866</v>
      </c>
      <c r="S624" t="s">
        <v>6666</v>
      </c>
      <c r="T624" t="s">
        <v>12060</v>
      </c>
      <c r="U624" t="s">
        <v>12060</v>
      </c>
      <c r="V624" t="s">
        <v>12060</v>
      </c>
      <c r="W624">
        <v>4</v>
      </c>
      <c r="X624" t="s">
        <v>12684</v>
      </c>
      <c r="Y624">
        <v>0.1835842693110562</v>
      </c>
      <c r="Z624">
        <f>HYPERLINK("Melting_Curves/meltCurve_E9PKN0_.pdf", "Melting_Curves/meltCurve_E9PKN0_.pdf")</f>
        <v>0</v>
      </c>
      <c r="AA624" t="s">
        <v>18687</v>
      </c>
      <c r="AB624" t="s">
        <v>24500</v>
      </c>
    </row>
    <row r="625" spans="1:28">
      <c r="A625" t="s">
        <v>651</v>
      </c>
      <c r="B625">
        <v>0.996172204351003</v>
      </c>
      <c r="C625">
        <v>1.08822537159351</v>
      </c>
      <c r="D625">
        <v>0.954770110728544</v>
      </c>
      <c r="E625">
        <v>0.79977221166074</v>
      </c>
      <c r="F625">
        <v>0.556162709676387</v>
      </c>
      <c r="G625">
        <v>0.276201943413948</v>
      </c>
      <c r="H625">
        <v>0.115444872216104</v>
      </c>
      <c r="I625">
        <v>0.069887384670519</v>
      </c>
      <c r="J625">
        <v>0.0778636255697453</v>
      </c>
      <c r="K625">
        <v>0.09658307274684561</v>
      </c>
      <c r="L625">
        <v>1068.09797607191</v>
      </c>
      <c r="M625">
        <v>20.0450963024827</v>
      </c>
      <c r="N625">
        <v>53.6308949408058</v>
      </c>
      <c r="O625">
        <v>52.7629376515183</v>
      </c>
      <c r="P625">
        <v>-0.0892167311229968</v>
      </c>
      <c r="Q625">
        <v>0.0606810439247187</v>
      </c>
      <c r="R625">
        <v>0.992626337453688</v>
      </c>
      <c r="S625" t="s">
        <v>6667</v>
      </c>
      <c r="T625" t="s">
        <v>12060</v>
      </c>
      <c r="U625" t="s">
        <v>12060</v>
      </c>
      <c r="V625" t="s">
        <v>12060</v>
      </c>
      <c r="W625">
        <v>4</v>
      </c>
      <c r="X625" t="s">
        <v>12685</v>
      </c>
      <c r="Y625">
        <v>0.4894709470847285</v>
      </c>
      <c r="Z625">
        <f>HYPERLINK("Melting_Curves/meltCurve_E9PKT9_.pdf", "Melting_Curves/meltCurve_E9PKT9_.pdf")</f>
        <v>0</v>
      </c>
      <c r="AA625" t="s">
        <v>18688</v>
      </c>
      <c r="AB625" t="s">
        <v>24501</v>
      </c>
    </row>
    <row r="626" spans="1:28">
      <c r="A626" t="s">
        <v>652</v>
      </c>
      <c r="B626">
        <v>0.996172204351003</v>
      </c>
      <c r="C626">
        <v>0.996701820373995</v>
      </c>
      <c r="D626">
        <v>0.886291418996586</v>
      </c>
      <c r="E626">
        <v>0.591495022298832</v>
      </c>
      <c r="F626">
        <v>0.276863366736056</v>
      </c>
      <c r="G626">
        <v>0.177792991676315</v>
      </c>
      <c r="H626">
        <v>0.0899667419329164</v>
      </c>
      <c r="I626">
        <v>0.076655303019146</v>
      </c>
      <c r="J626">
        <v>0.123294112443451</v>
      </c>
      <c r="K626">
        <v>0.102574495343284</v>
      </c>
      <c r="L626">
        <v>1129.69682164438</v>
      </c>
      <c r="M626">
        <v>22.5826363637779</v>
      </c>
      <c r="N626">
        <v>50.5022060546128</v>
      </c>
      <c r="O626">
        <v>49.6377006561198</v>
      </c>
      <c r="P626">
        <v>-0.102812148363258</v>
      </c>
      <c r="Q626">
        <v>0.0960743736310172</v>
      </c>
      <c r="R626">
        <v>0.998052303914053</v>
      </c>
      <c r="S626" t="s">
        <v>6668</v>
      </c>
      <c r="T626" t="s">
        <v>12060</v>
      </c>
      <c r="U626" t="s">
        <v>12060</v>
      </c>
      <c r="V626" t="s">
        <v>12060</v>
      </c>
      <c r="W626">
        <v>4</v>
      </c>
      <c r="X626" t="s">
        <v>12686</v>
      </c>
      <c r="Y626">
        <v>0.4080411074586369</v>
      </c>
      <c r="Z626">
        <f>HYPERLINK("Melting_Curves/meltCurve_E9PKV8_.pdf", "Melting_Curves/meltCurve_E9PKV8_.pdf")</f>
        <v>0</v>
      </c>
      <c r="AA626" t="s">
        <v>18689</v>
      </c>
      <c r="AB626" t="s">
        <v>24502</v>
      </c>
    </row>
    <row r="627" spans="1:28">
      <c r="A627" t="s">
        <v>653</v>
      </c>
      <c r="B627">
        <v>0.996172204351003</v>
      </c>
      <c r="C627">
        <v>0.854085384324859</v>
      </c>
      <c r="D627">
        <v>0.781954880830664</v>
      </c>
      <c r="E627">
        <v>0.707375414628353</v>
      </c>
      <c r="F627">
        <v>0.446171605894151</v>
      </c>
      <c r="G627">
        <v>0.434627523707896</v>
      </c>
      <c r="H627">
        <v>0.471909975160811</v>
      </c>
      <c r="I627">
        <v>0.9017535146525451</v>
      </c>
      <c r="J627">
        <v>3.06875884903388</v>
      </c>
      <c r="K627">
        <v>1.97721386746204</v>
      </c>
      <c r="L627">
        <v>15000</v>
      </c>
      <c r="M627">
        <v>230.320871070319</v>
      </c>
      <c r="O627">
        <v>65.1216058210024</v>
      </c>
      <c r="P627">
        <v>0.442097529144286</v>
      </c>
      <c r="Q627">
        <v>1.5</v>
      </c>
      <c r="R627">
        <v>0.39939615933465</v>
      </c>
      <c r="S627" t="s">
        <v>6669</v>
      </c>
      <c r="T627" t="s">
        <v>12060</v>
      </c>
      <c r="U627" t="s">
        <v>12060</v>
      </c>
      <c r="V627" t="s">
        <v>12060</v>
      </c>
      <c r="W627">
        <v>4</v>
      </c>
      <c r="X627" t="s">
        <v>12687</v>
      </c>
      <c r="Y627">
        <v>1.081157103280481</v>
      </c>
      <c r="Z627">
        <f>HYPERLINK("Melting_Curves/meltCurve_E9PL10_.pdf", "Melting_Curves/meltCurve_E9PL10_.pdf")</f>
        <v>0</v>
      </c>
      <c r="AA627" t="s">
        <v>18690</v>
      </c>
      <c r="AB627" t="s">
        <v>24503</v>
      </c>
    </row>
    <row r="628" spans="1:28">
      <c r="A628" t="s">
        <v>654</v>
      </c>
      <c r="B628">
        <v>0.996172204351003</v>
      </c>
      <c r="C628">
        <v>0.718685186049362</v>
      </c>
      <c r="D628">
        <v>0.380079555673837</v>
      </c>
      <c r="E628">
        <v>0.21403828594462</v>
      </c>
      <c r="F628">
        <v>0.162044454911743</v>
      </c>
      <c r="G628">
        <v>0.085591003003275</v>
      </c>
      <c r="H628">
        <v>0.0272887140336419</v>
      </c>
      <c r="I628">
        <v>0.0255084965254524</v>
      </c>
      <c r="J628">
        <v>0.0413641422245241</v>
      </c>
      <c r="K628">
        <v>0.056294851895913</v>
      </c>
      <c r="L628">
        <v>892.0195829114469</v>
      </c>
      <c r="M628">
        <v>19.866678243886</v>
      </c>
      <c r="N628">
        <v>45.1717418158946</v>
      </c>
      <c r="O628">
        <v>44.4527791273877</v>
      </c>
      <c r="P628">
        <v>-0.10544571669667</v>
      </c>
      <c r="Q628">
        <v>0.0562693182475483</v>
      </c>
      <c r="R628">
        <v>0.985147505667844</v>
      </c>
      <c r="S628" t="s">
        <v>6670</v>
      </c>
      <c r="T628" t="s">
        <v>12060</v>
      </c>
      <c r="U628" t="s">
        <v>12060</v>
      </c>
      <c r="V628" t="s">
        <v>12060</v>
      </c>
      <c r="W628">
        <v>3</v>
      </c>
      <c r="X628" t="s">
        <v>12688</v>
      </c>
      <c r="Y628">
        <v>0.2268359059244039</v>
      </c>
      <c r="Z628">
        <f>HYPERLINK("Melting_Curves/meltCurve_E9PL17_.pdf", "Melting_Curves/meltCurve_E9PL17_.pdf")</f>
        <v>0</v>
      </c>
      <c r="AA628" t="s">
        <v>18691</v>
      </c>
      <c r="AB628" t="s">
        <v>24504</v>
      </c>
    </row>
    <row r="629" spans="1:28">
      <c r="A629" t="s">
        <v>655</v>
      </c>
      <c r="B629">
        <v>0.996172204351003</v>
      </c>
      <c r="C629">
        <v>1.00340078369728</v>
      </c>
      <c r="D629">
        <v>0.989978453341293</v>
      </c>
      <c r="E629">
        <v>0.8487617981007241</v>
      </c>
      <c r="F629">
        <v>0.574962063980895</v>
      </c>
      <c r="G629">
        <v>0.227160306068458</v>
      </c>
      <c r="H629">
        <v>0.08867304079877129</v>
      </c>
      <c r="I629">
        <v>0.0789224471168861</v>
      </c>
      <c r="J629">
        <v>0.282002594755725</v>
      </c>
      <c r="K629">
        <v>0.111335569794308</v>
      </c>
      <c r="L629">
        <v>1502.83508431805</v>
      </c>
      <c r="M629">
        <v>28.3609044440179</v>
      </c>
      <c r="N629">
        <v>53.5685851747519</v>
      </c>
      <c r="O629">
        <v>52.7283073095975</v>
      </c>
      <c r="P629">
        <v>-0.116719494281699</v>
      </c>
      <c r="Q629">
        <v>0.131992053400956</v>
      </c>
      <c r="R629">
        <v>0.977497438925724</v>
      </c>
      <c r="S629" t="s">
        <v>6671</v>
      </c>
      <c r="T629" t="s">
        <v>12060</v>
      </c>
      <c r="U629" t="s">
        <v>12060</v>
      </c>
      <c r="V629" t="s">
        <v>12060</v>
      </c>
      <c r="W629">
        <v>1</v>
      </c>
      <c r="X629" t="s">
        <v>12689</v>
      </c>
      <c r="Y629">
        <v>0.5141098791237693</v>
      </c>
      <c r="Z629">
        <f>HYPERLINK("Melting_Curves/meltCurve_E9PL56_.pdf", "Melting_Curves/meltCurve_E9PL56_.pdf")</f>
        <v>0</v>
      </c>
      <c r="AA629" t="s">
        <v>18692</v>
      </c>
      <c r="AB629" t="s">
        <v>24505</v>
      </c>
    </row>
    <row r="630" spans="1:28">
      <c r="A630" t="s">
        <v>656</v>
      </c>
      <c r="B630">
        <v>0.996172204351003</v>
      </c>
      <c r="C630">
        <v>0.982451887393498</v>
      </c>
      <c r="D630">
        <v>0.895335314052815</v>
      </c>
      <c r="E630">
        <v>0.916994483183923</v>
      </c>
      <c r="F630">
        <v>0.5762819729824</v>
      </c>
      <c r="G630">
        <v>0.352266490253471</v>
      </c>
      <c r="H630">
        <v>0.1934746590786</v>
      </c>
      <c r="I630">
        <v>0.205070229094179</v>
      </c>
      <c r="J630">
        <v>0.436507344797264</v>
      </c>
      <c r="K630">
        <v>0.248675502871972</v>
      </c>
      <c r="L630">
        <v>1656.52761564488</v>
      </c>
      <c r="M630">
        <v>31.468079618319</v>
      </c>
      <c r="N630">
        <v>53.9822924236466</v>
      </c>
      <c r="O630">
        <v>52.4303044925982</v>
      </c>
      <c r="P630">
        <v>-0.10936117691402</v>
      </c>
      <c r="Q630">
        <v>0.271158754734722</v>
      </c>
      <c r="R630">
        <v>0.950875977241896</v>
      </c>
      <c r="S630" t="s">
        <v>6672</v>
      </c>
      <c r="T630" t="s">
        <v>12060</v>
      </c>
      <c r="U630" t="s">
        <v>12060</v>
      </c>
      <c r="V630" t="s">
        <v>12060</v>
      </c>
      <c r="W630">
        <v>8</v>
      </c>
      <c r="X630" t="s">
        <v>12690</v>
      </c>
      <c r="Y630">
        <v>0.5825599143914633</v>
      </c>
      <c r="Z630">
        <f>HYPERLINK("Melting_Curves/meltCurve_E9PL57_.pdf", "Melting_Curves/meltCurve_E9PL57_.pdf")</f>
        <v>0</v>
      </c>
      <c r="AA630" t="s">
        <v>18693</v>
      </c>
      <c r="AB630" t="s">
        <v>24506</v>
      </c>
    </row>
    <row r="631" spans="1:28">
      <c r="A631" t="s">
        <v>657</v>
      </c>
      <c r="B631">
        <v>0.996172204351003</v>
      </c>
      <c r="C631">
        <v>1.05439408239786</v>
      </c>
      <c r="D631">
        <v>1.07894021239231</v>
      </c>
      <c r="E631">
        <v>0.9654800407095681</v>
      </c>
      <c r="F631">
        <v>1.15628457742541</v>
      </c>
      <c r="G631">
        <v>1.77561676413569</v>
      </c>
      <c r="H631">
        <v>1.58335495632272</v>
      </c>
      <c r="I631">
        <v>0.572032543822537</v>
      </c>
      <c r="J631">
        <v>2.32335262290081</v>
      </c>
      <c r="K631">
        <v>2.58046046208513</v>
      </c>
      <c r="L631">
        <v>13341.9286453437</v>
      </c>
      <c r="M631">
        <v>250</v>
      </c>
      <c r="O631">
        <v>53.3642995966749</v>
      </c>
      <c r="P631">
        <v>0.585597494711488</v>
      </c>
      <c r="Q631">
        <v>1.5</v>
      </c>
      <c r="R631">
        <v>0.251280531448818</v>
      </c>
      <c r="S631" t="s">
        <v>6673</v>
      </c>
      <c r="T631" t="s">
        <v>12060</v>
      </c>
      <c r="U631" t="s">
        <v>12060</v>
      </c>
      <c r="V631" t="s">
        <v>12060</v>
      </c>
      <c r="W631">
        <v>1</v>
      </c>
      <c r="X631" t="s">
        <v>12691</v>
      </c>
      <c r="Y631">
        <v>1.277157927222835</v>
      </c>
      <c r="Z631">
        <f>HYPERLINK("Melting_Curves/meltCurve_E9PLD3_.pdf", "Melting_Curves/meltCurve_E9PLD3_.pdf")</f>
        <v>0</v>
      </c>
      <c r="AB631" t="s">
        <v>24507</v>
      </c>
    </row>
    <row r="632" spans="1:28">
      <c r="A632" t="s">
        <v>658</v>
      </c>
      <c r="B632">
        <v>0.996172204351003</v>
      </c>
      <c r="C632">
        <v>1.0490149893138</v>
      </c>
      <c r="D632">
        <v>1.02995392878886</v>
      </c>
      <c r="E632">
        <v>0.868285778767368</v>
      </c>
      <c r="F632">
        <v>0.550033611086868</v>
      </c>
      <c r="G632">
        <v>0.171409056132708</v>
      </c>
      <c r="H632">
        <v>0.0555328184467808</v>
      </c>
      <c r="I632">
        <v>0.0459943438901076</v>
      </c>
      <c r="J632">
        <v>0.0920450296832574</v>
      </c>
      <c r="K632">
        <v>0.0807230619550718</v>
      </c>
      <c r="L632">
        <v>1586.4030481739</v>
      </c>
      <c r="M632">
        <v>29.8176903526517</v>
      </c>
      <c r="N632">
        <v>53.4325475045703</v>
      </c>
      <c r="O632">
        <v>52.9658414338632</v>
      </c>
      <c r="P632">
        <v>-0.132294742438879</v>
      </c>
      <c r="Q632">
        <v>0.0600137045517694</v>
      </c>
      <c r="R632">
        <v>0.995515104018254</v>
      </c>
      <c r="S632" t="s">
        <v>6674</v>
      </c>
      <c r="T632" t="s">
        <v>12060</v>
      </c>
      <c r="U632" t="s">
        <v>12060</v>
      </c>
      <c r="V632" t="s">
        <v>12060</v>
      </c>
      <c r="W632">
        <v>39</v>
      </c>
      <c r="X632" t="s">
        <v>12692</v>
      </c>
      <c r="Y632">
        <v>0.4799008901105299</v>
      </c>
      <c r="Z632">
        <f>HYPERLINK("Melting_Curves/meltCurve_E9PLK3_.pdf", "Melting_Curves/meltCurve_E9PLK3_.pdf")</f>
        <v>0</v>
      </c>
      <c r="AA632" t="s">
        <v>18317</v>
      </c>
      <c r="AB632" t="s">
        <v>24125</v>
      </c>
    </row>
    <row r="633" spans="1:28">
      <c r="A633" t="s">
        <v>659</v>
      </c>
      <c r="B633">
        <v>0.996172204351003</v>
      </c>
      <c r="C633">
        <v>0.811016433850459</v>
      </c>
      <c r="D633">
        <v>0.791868495674677</v>
      </c>
      <c r="E633">
        <v>0.762314674868697</v>
      </c>
      <c r="F633">
        <v>0.489916368517768</v>
      </c>
      <c r="G633">
        <v>0.242077809983944</v>
      </c>
      <c r="H633">
        <v>0.120549796651243</v>
      </c>
      <c r="I633">
        <v>0.114864865655779</v>
      </c>
      <c r="J633">
        <v>0.318631282375806</v>
      </c>
      <c r="K633">
        <v>0.271776685573748</v>
      </c>
      <c r="L633">
        <v>753.61505947204</v>
      </c>
      <c r="M633">
        <v>14.8521176654939</v>
      </c>
      <c r="N633">
        <v>52.2294910256923</v>
      </c>
      <c r="O633">
        <v>49.8480080549263</v>
      </c>
      <c r="P633">
        <v>-0.0616426445041153</v>
      </c>
      <c r="Q633">
        <v>0.172524641007835</v>
      </c>
      <c r="R633">
        <v>0.908347519287395</v>
      </c>
      <c r="S633" t="s">
        <v>6675</v>
      </c>
      <c r="T633" t="s">
        <v>12060</v>
      </c>
      <c r="U633" t="s">
        <v>12060</v>
      </c>
      <c r="V633" t="s">
        <v>12060</v>
      </c>
      <c r="W633">
        <v>2</v>
      </c>
      <c r="X633" t="s">
        <v>12693</v>
      </c>
      <c r="Y633">
        <v>0.4883939148365412</v>
      </c>
      <c r="Z633">
        <f>HYPERLINK("Melting_Curves/meltCurve_E9PLV6_.pdf", "Melting_Curves/meltCurve_E9PLV6_.pdf")</f>
        <v>0</v>
      </c>
      <c r="AA633" t="s">
        <v>18694</v>
      </c>
      <c r="AB633" t="s">
        <v>24508</v>
      </c>
    </row>
    <row r="634" spans="1:28">
      <c r="A634" t="s">
        <v>660</v>
      </c>
      <c r="B634">
        <v>0.996172204351003</v>
      </c>
      <c r="C634">
        <v>1.0102847191988</v>
      </c>
      <c r="D634">
        <v>0.912693347402079</v>
      </c>
      <c r="E634">
        <v>0.584261610527033</v>
      </c>
      <c r="F634">
        <v>0.304942092232389</v>
      </c>
      <c r="G634">
        <v>0.151610921881268</v>
      </c>
      <c r="H634">
        <v>0.0806612908148628</v>
      </c>
      <c r="I634">
        <v>0.106193878778368</v>
      </c>
      <c r="J634">
        <v>0.195815772229297</v>
      </c>
      <c r="K634">
        <v>0.172348411416731</v>
      </c>
      <c r="L634">
        <v>1292.6159319013</v>
      </c>
      <c r="M634">
        <v>25.93030964851</v>
      </c>
      <c r="N634">
        <v>50.4665259952629</v>
      </c>
      <c r="O634">
        <v>49.5559699467719</v>
      </c>
      <c r="P634">
        <v>-0.113046714549545</v>
      </c>
      <c r="Q634">
        <v>0.13582614069177</v>
      </c>
      <c r="R634">
        <v>0.991393620956556</v>
      </c>
      <c r="S634" t="s">
        <v>6676</v>
      </c>
      <c r="T634" t="s">
        <v>12060</v>
      </c>
      <c r="U634" t="s">
        <v>12060</v>
      </c>
      <c r="V634" t="s">
        <v>12060</v>
      </c>
      <c r="W634">
        <v>3</v>
      </c>
      <c r="X634" t="s">
        <v>12694</v>
      </c>
      <c r="Y634">
        <v>0.4267156913888686</v>
      </c>
      <c r="Z634">
        <f>HYPERLINK("Melting_Curves/meltCurve_E9PLX2_.pdf", "Melting_Curves/meltCurve_E9PLX2_.pdf")</f>
        <v>0</v>
      </c>
      <c r="AA634" t="s">
        <v>18695</v>
      </c>
      <c r="AB634" t="s">
        <v>24509</v>
      </c>
    </row>
    <row r="635" spans="1:28">
      <c r="A635" t="s">
        <v>661</v>
      </c>
      <c r="B635">
        <v>0.996172204351003</v>
      </c>
      <c r="C635">
        <v>0.677009270764065</v>
      </c>
      <c r="D635">
        <v>0.174786486385424</v>
      </c>
      <c r="E635">
        <v>0.123457387869485</v>
      </c>
      <c r="F635">
        <v>0.20065696341284</v>
      </c>
      <c r="G635">
        <v>0.20078863388664</v>
      </c>
      <c r="H635">
        <v>0</v>
      </c>
      <c r="I635">
        <v>0</v>
      </c>
      <c r="J635">
        <v>0</v>
      </c>
      <c r="K635">
        <v>0.203561420672149</v>
      </c>
      <c r="L635">
        <v>1945.40424967578</v>
      </c>
      <c r="M635">
        <v>44.7633693367951</v>
      </c>
      <c r="N635">
        <v>43.6864103851146</v>
      </c>
      <c r="O635">
        <v>43.3732707701868</v>
      </c>
      <c r="P635">
        <v>-0.231274802490891</v>
      </c>
      <c r="Q635">
        <v>0.103630413569651</v>
      </c>
      <c r="R635">
        <v>0.935595376460124</v>
      </c>
      <c r="S635" t="s">
        <v>6677</v>
      </c>
      <c r="T635" t="s">
        <v>12060</v>
      </c>
      <c r="U635" t="s">
        <v>12060</v>
      </c>
      <c r="V635" t="s">
        <v>12060</v>
      </c>
      <c r="W635">
        <v>2</v>
      </c>
      <c r="X635" t="s">
        <v>12695</v>
      </c>
      <c r="Y635">
        <v>0.2096374638156157</v>
      </c>
      <c r="Z635">
        <f>HYPERLINK("Melting_Curves/meltCurve_E9PM19_.pdf", "Melting_Curves/meltCurve_E9PM19_.pdf")</f>
        <v>0</v>
      </c>
      <c r="AA635" t="s">
        <v>18696</v>
      </c>
      <c r="AB635" t="s">
        <v>24510</v>
      </c>
    </row>
    <row r="636" spans="1:28">
      <c r="A636" t="s">
        <v>662</v>
      </c>
      <c r="B636">
        <v>0.996172204351003</v>
      </c>
      <c r="C636">
        <v>0.922675716866124</v>
      </c>
      <c r="D636">
        <v>0.644439485222851</v>
      </c>
      <c r="E636">
        <v>0.219222625256774</v>
      </c>
      <c r="F636">
        <v>0.149131430689753</v>
      </c>
      <c r="G636">
        <v>0.0757418487418887</v>
      </c>
      <c r="H636">
        <v>0.0367654660578599</v>
      </c>
      <c r="I636">
        <v>0.0320000533826145</v>
      </c>
      <c r="J636">
        <v>0.0564396426639147</v>
      </c>
      <c r="K636">
        <v>0.0641683787794458</v>
      </c>
      <c r="L636">
        <v>1200.29276824191</v>
      </c>
      <c r="M636">
        <v>25.6092916076363</v>
      </c>
      <c r="N636">
        <v>47.0894614722026</v>
      </c>
      <c r="O636">
        <v>46.5864197065332</v>
      </c>
      <c r="P636">
        <v>-0.12968069457077</v>
      </c>
      <c r="Q636">
        <v>0.0563912996419579</v>
      </c>
      <c r="R636">
        <v>0.996704194509945</v>
      </c>
      <c r="S636" t="s">
        <v>6678</v>
      </c>
      <c r="T636" t="s">
        <v>12060</v>
      </c>
      <c r="U636" t="s">
        <v>12060</v>
      </c>
      <c r="V636" t="s">
        <v>12060</v>
      </c>
      <c r="W636">
        <v>31</v>
      </c>
      <c r="X636" t="s">
        <v>12696</v>
      </c>
      <c r="Y636">
        <v>0.2804690302884224</v>
      </c>
      <c r="Z636">
        <f>HYPERLINK("Melting_Curves/meltCurve_E9PM46_.pdf", "Melting_Curves/meltCurve_E9PM46_.pdf")</f>
        <v>0</v>
      </c>
      <c r="AA636" t="s">
        <v>18697</v>
      </c>
      <c r="AB636" t="s">
        <v>24138</v>
      </c>
    </row>
    <row r="637" spans="1:28">
      <c r="A637" t="s">
        <v>663</v>
      </c>
      <c r="B637">
        <v>0.996172204351003</v>
      </c>
      <c r="C637">
        <v>1.03399498881198</v>
      </c>
      <c r="D637">
        <v>0.91761825303323</v>
      </c>
      <c r="E637">
        <v>0.948255927007956</v>
      </c>
      <c r="F637">
        <v>0.73040029871487</v>
      </c>
      <c r="G637">
        <v>0.520388827712683</v>
      </c>
      <c r="H637">
        <v>0.456381510912684</v>
      </c>
      <c r="I637">
        <v>0.774585292907228</v>
      </c>
      <c r="J637">
        <v>1.72890007510387</v>
      </c>
      <c r="K637">
        <v>1.08189291728846</v>
      </c>
      <c r="L637">
        <v>4249.43447414607</v>
      </c>
      <c r="M637">
        <v>64.97379221097481</v>
      </c>
      <c r="O637">
        <v>65.3404126239637</v>
      </c>
      <c r="P637">
        <v>0.0933987290168025</v>
      </c>
      <c r="Q637">
        <v>1.37570285081377</v>
      </c>
      <c r="R637">
        <v>0.15572240292253</v>
      </c>
      <c r="S637" t="s">
        <v>6679</v>
      </c>
      <c r="T637" t="s">
        <v>12060</v>
      </c>
      <c r="U637" t="s">
        <v>12060</v>
      </c>
      <c r="V637" t="s">
        <v>12060</v>
      </c>
      <c r="W637">
        <v>10</v>
      </c>
      <c r="X637" t="s">
        <v>12697</v>
      </c>
      <c r="Y637">
        <v>1.057146746658149</v>
      </c>
      <c r="Z637">
        <f>HYPERLINK("Melting_Curves/meltCurve_E9PM92_.pdf", "Melting_Curves/meltCurve_E9PM92_.pdf")</f>
        <v>0</v>
      </c>
      <c r="AA637" t="s">
        <v>18698</v>
      </c>
      <c r="AB637" t="s">
        <v>24511</v>
      </c>
    </row>
    <row r="638" spans="1:28">
      <c r="A638" t="s">
        <v>664</v>
      </c>
      <c r="B638">
        <v>0.996172204351003</v>
      </c>
      <c r="C638">
        <v>0.918274305979506</v>
      </c>
      <c r="D638">
        <v>0.823549460894997</v>
      </c>
      <c r="E638">
        <v>0.793444775119002</v>
      </c>
      <c r="F638">
        <v>0.496854786814387</v>
      </c>
      <c r="G638">
        <v>0.314084585138621</v>
      </c>
      <c r="H638">
        <v>0.173248461085395</v>
      </c>
      <c r="I638">
        <v>0.190859477897417</v>
      </c>
      <c r="J638">
        <v>0.57775714400047</v>
      </c>
      <c r="K638">
        <v>0.50621883640228</v>
      </c>
      <c r="L638">
        <v>1189.14192538336</v>
      </c>
      <c r="M638">
        <v>23.6614249506615</v>
      </c>
      <c r="N638">
        <v>52.9126054437831</v>
      </c>
      <c r="O638">
        <v>49.9017185339025</v>
      </c>
      <c r="P638">
        <v>-0.0773434171626864</v>
      </c>
      <c r="Q638">
        <v>0.347544806746758</v>
      </c>
      <c r="R638">
        <v>0.792175163219238</v>
      </c>
      <c r="S638" t="s">
        <v>6680</v>
      </c>
      <c r="T638" t="s">
        <v>12060</v>
      </c>
      <c r="U638" t="s">
        <v>12060</v>
      </c>
      <c r="V638" t="s">
        <v>12060</v>
      </c>
      <c r="W638">
        <v>2</v>
      </c>
      <c r="X638" t="s">
        <v>12698</v>
      </c>
      <c r="Y638">
        <v>0.5771348298781924</v>
      </c>
      <c r="Z638">
        <f>HYPERLINK("Melting_Curves/meltCurve_E9PME6_.pdf", "Melting_Curves/meltCurve_E9PME6_.pdf")</f>
        <v>0</v>
      </c>
      <c r="AA638" t="s">
        <v>18699</v>
      </c>
      <c r="AB638" t="s">
        <v>24512</v>
      </c>
    </row>
    <row r="639" spans="1:28">
      <c r="A639" t="s">
        <v>665</v>
      </c>
      <c r="B639">
        <v>0.996172204351003</v>
      </c>
      <c r="C639">
        <v>0.994860862527596</v>
      </c>
      <c r="D639">
        <v>0.9264452278705499</v>
      </c>
      <c r="E639">
        <v>0.74496026715123</v>
      </c>
      <c r="F639">
        <v>0.513180679296235</v>
      </c>
      <c r="G639">
        <v>0.182723426346659</v>
      </c>
      <c r="H639">
        <v>0.06256440025372891</v>
      </c>
      <c r="I639">
        <v>0.0722120358428449</v>
      </c>
      <c r="J639">
        <v>0.174861605039575</v>
      </c>
      <c r="K639">
        <v>0.155064707739537</v>
      </c>
      <c r="L639">
        <v>1152.26922744652</v>
      </c>
      <c r="M639">
        <v>22.1176524921699</v>
      </c>
      <c r="N639">
        <v>52.6301478145362</v>
      </c>
      <c r="O639">
        <v>51.6769943439302</v>
      </c>
      <c r="P639">
        <v>-0.0962678105348677</v>
      </c>
      <c r="Q639">
        <v>0.100316389458411</v>
      </c>
      <c r="R639">
        <v>0.9843428777114011</v>
      </c>
      <c r="S639" t="s">
        <v>6681</v>
      </c>
      <c r="T639" t="s">
        <v>12060</v>
      </c>
      <c r="U639" t="s">
        <v>12060</v>
      </c>
      <c r="V639" t="s">
        <v>12060</v>
      </c>
      <c r="W639">
        <v>7</v>
      </c>
      <c r="X639" t="s">
        <v>12699</v>
      </c>
      <c r="Y639">
        <v>0.4734685126304257</v>
      </c>
      <c r="Z639">
        <f>HYPERLINK("Melting_Curves/meltCurve_E9PMI6_.pdf", "Melting_Curves/meltCurve_E9PMI6_.pdf")</f>
        <v>0</v>
      </c>
      <c r="AA639" t="s">
        <v>18700</v>
      </c>
      <c r="AB639" t="s">
        <v>24513</v>
      </c>
    </row>
    <row r="640" spans="1:28">
      <c r="A640" t="s">
        <v>666</v>
      </c>
      <c r="B640">
        <v>0.996172204351003</v>
      </c>
      <c r="C640">
        <v>1.03832647000862</v>
      </c>
      <c r="D640">
        <v>0.96855855467662</v>
      </c>
      <c r="E640">
        <v>0.410226894073094</v>
      </c>
      <c r="F640">
        <v>0.162524802727049</v>
      </c>
      <c r="G640">
        <v>0.0861215748033321</v>
      </c>
      <c r="H640">
        <v>0.0412406763897477</v>
      </c>
      <c r="I640">
        <v>0.0449337207888183</v>
      </c>
      <c r="J640">
        <v>0.06956380535309679</v>
      </c>
      <c r="K640">
        <v>0.0583042266754268</v>
      </c>
      <c r="L640">
        <v>1996.30614509062</v>
      </c>
      <c r="M640">
        <v>40.7161081114951</v>
      </c>
      <c r="N640">
        <v>49.2080159806133</v>
      </c>
      <c r="O640">
        <v>48.9120587844143</v>
      </c>
      <c r="P640">
        <v>-0.19384983329995</v>
      </c>
      <c r="Q640">
        <v>0.0685184245552168</v>
      </c>
      <c r="R640">
        <v>0.9955307328071979</v>
      </c>
      <c r="S640" t="s">
        <v>6682</v>
      </c>
      <c r="T640" t="s">
        <v>12060</v>
      </c>
      <c r="U640" t="s">
        <v>12060</v>
      </c>
      <c r="V640" t="s">
        <v>12060</v>
      </c>
      <c r="W640">
        <v>7</v>
      </c>
      <c r="X640" t="s">
        <v>12700</v>
      </c>
      <c r="Y640">
        <v>0.3519396037096355</v>
      </c>
      <c r="Z640">
        <f>HYPERLINK("Melting_Curves/meltCurve_E9PMJ2_.pdf", "Melting_Curves/meltCurve_E9PMJ2_.pdf")</f>
        <v>0</v>
      </c>
      <c r="AA640" t="s">
        <v>18701</v>
      </c>
      <c r="AB640" t="s">
        <v>24514</v>
      </c>
    </row>
    <row r="641" spans="1:28">
      <c r="A641" t="s">
        <v>667</v>
      </c>
      <c r="B641">
        <v>0.996172204351003</v>
      </c>
      <c r="C641">
        <v>0.783559546308219</v>
      </c>
      <c r="D641">
        <v>0.631336601238066</v>
      </c>
      <c r="E641">
        <v>0.647185354259791</v>
      </c>
      <c r="F641">
        <v>0.331586212067745</v>
      </c>
      <c r="G641">
        <v>0.109482090812659</v>
      </c>
      <c r="H641">
        <v>0.0247422929784005</v>
      </c>
      <c r="I641">
        <v>0.0403109615692921</v>
      </c>
      <c r="J641">
        <v>0.09487645949436301</v>
      </c>
      <c r="K641">
        <v>0.07123924410653119</v>
      </c>
      <c r="L641">
        <v>577.841997434954</v>
      </c>
      <c r="M641">
        <v>11.6482841494286</v>
      </c>
      <c r="N641">
        <v>49.6074778019558</v>
      </c>
      <c r="O641">
        <v>48.2130438660452</v>
      </c>
      <c r="P641">
        <v>-0.060416406423617</v>
      </c>
      <c r="Q641">
        <v>0</v>
      </c>
      <c r="R641">
        <v>0.95345849800237</v>
      </c>
      <c r="S641" t="s">
        <v>6683</v>
      </c>
      <c r="T641" t="s">
        <v>12060</v>
      </c>
      <c r="U641" t="s">
        <v>12060</v>
      </c>
      <c r="V641" t="s">
        <v>12060</v>
      </c>
      <c r="W641">
        <v>2</v>
      </c>
      <c r="X641" t="s">
        <v>12701</v>
      </c>
      <c r="Y641">
        <v>0.3573944301335464</v>
      </c>
      <c r="Z641">
        <f>HYPERLINK("Melting_Curves/meltCurve_E9PMM3_.pdf", "Melting_Curves/meltCurve_E9PMM3_.pdf")</f>
        <v>0</v>
      </c>
      <c r="AA641" t="s">
        <v>18702</v>
      </c>
      <c r="AB641" t="s">
        <v>24515</v>
      </c>
    </row>
    <row r="642" spans="1:28">
      <c r="A642" t="s">
        <v>668</v>
      </c>
      <c r="B642">
        <v>0.996172204351003</v>
      </c>
      <c r="C642">
        <v>0.95807222399554</v>
      </c>
      <c r="D642">
        <v>0.666073906226887</v>
      </c>
      <c r="E642">
        <v>0.309845990965057</v>
      </c>
      <c r="F642">
        <v>0.191956672472241</v>
      </c>
      <c r="G642">
        <v>0.10059069747471</v>
      </c>
      <c r="H642">
        <v>0.0610814611418332</v>
      </c>
      <c r="I642">
        <v>0.0730067656579666</v>
      </c>
      <c r="J642">
        <v>0.0951478230458607</v>
      </c>
      <c r="K642">
        <v>0.100860091975357</v>
      </c>
      <c r="L642">
        <v>1101.92312113582</v>
      </c>
      <c r="M642">
        <v>23.3140589455346</v>
      </c>
      <c r="N642">
        <v>47.6559399460223</v>
      </c>
      <c r="O642">
        <v>46.9207035198283</v>
      </c>
      <c r="P642">
        <v>-0.11339346772077</v>
      </c>
      <c r="Q642">
        <v>0.0871762147473485</v>
      </c>
      <c r="R642">
        <v>0.996048766995882</v>
      </c>
      <c r="S642" t="s">
        <v>6684</v>
      </c>
      <c r="T642" t="s">
        <v>12060</v>
      </c>
      <c r="U642" t="s">
        <v>12060</v>
      </c>
      <c r="V642" t="s">
        <v>12060</v>
      </c>
      <c r="W642">
        <v>3</v>
      </c>
      <c r="X642" t="s">
        <v>12702</v>
      </c>
      <c r="Y642">
        <v>0.3176641379463619</v>
      </c>
      <c r="Z642">
        <f>HYPERLINK("Melting_Curves/meltCurve_E9PMQ6_.pdf", "Melting_Curves/meltCurve_E9PMQ6_.pdf")</f>
        <v>0</v>
      </c>
      <c r="AA642" t="s">
        <v>18703</v>
      </c>
      <c r="AB642" t="s">
        <v>24516</v>
      </c>
    </row>
    <row r="643" spans="1:28">
      <c r="A643" t="s">
        <v>669</v>
      </c>
      <c r="B643">
        <v>0.996172204351003</v>
      </c>
      <c r="C643">
        <v>1.0165987905237</v>
      </c>
      <c r="D643">
        <v>1.01453403735048</v>
      </c>
      <c r="E643">
        <v>0.853271927119881</v>
      </c>
      <c r="F643">
        <v>0.536571013337079</v>
      </c>
      <c r="G643">
        <v>0.283792011011611</v>
      </c>
      <c r="H643">
        <v>0.246322057407218</v>
      </c>
      <c r="I643">
        <v>0.230747569752132</v>
      </c>
      <c r="J643">
        <v>0.456985011211989</v>
      </c>
      <c r="K643">
        <v>0.292098721182844</v>
      </c>
      <c r="L643">
        <v>1757.04574396764</v>
      </c>
      <c r="M643">
        <v>33.8718226980644</v>
      </c>
      <c r="N643">
        <v>53.2944670697467</v>
      </c>
      <c r="O643">
        <v>51.6935647686648</v>
      </c>
      <c r="P643">
        <v>-0.115099953692194</v>
      </c>
      <c r="Q643">
        <v>0.297362524329485</v>
      </c>
      <c r="R643">
        <v>0.963939624002774</v>
      </c>
      <c r="S643" t="s">
        <v>6685</v>
      </c>
      <c r="T643" t="s">
        <v>12060</v>
      </c>
      <c r="U643" t="s">
        <v>12060</v>
      </c>
      <c r="V643" t="s">
        <v>12060</v>
      </c>
      <c r="W643">
        <v>2</v>
      </c>
      <c r="X643" t="s">
        <v>12703</v>
      </c>
      <c r="Y643">
        <v>0.5789685912724342</v>
      </c>
      <c r="Z643">
        <f>HYPERLINK("Melting_Curves/meltCurve_E9PN66_.pdf", "Melting_Curves/meltCurve_E9PN66_.pdf")</f>
        <v>0</v>
      </c>
      <c r="AA643" t="s">
        <v>18704</v>
      </c>
      <c r="AB643" t="s">
        <v>24517</v>
      </c>
    </row>
    <row r="644" spans="1:28">
      <c r="A644" t="s">
        <v>670</v>
      </c>
      <c r="B644">
        <v>0.996172204351003</v>
      </c>
      <c r="C644">
        <v>0.670574202769088</v>
      </c>
      <c r="D644">
        <v>0.732239016418183</v>
      </c>
      <c r="E644">
        <v>0.887561336237861</v>
      </c>
      <c r="F644">
        <v>1.10211342887159</v>
      </c>
      <c r="G644">
        <v>0.822356760764226</v>
      </c>
      <c r="H644">
        <v>0.206669986661243</v>
      </c>
      <c r="I644">
        <v>0.0619706086521928</v>
      </c>
      <c r="J644">
        <v>0.165381645807105</v>
      </c>
      <c r="K644">
        <v>0.160708719705456</v>
      </c>
      <c r="L644">
        <v>3458.8922575487</v>
      </c>
      <c r="M644">
        <v>59.4917973732005</v>
      </c>
      <c r="N644">
        <v>58.4425872976003</v>
      </c>
      <c r="O644">
        <v>58.0750749695106</v>
      </c>
      <c r="P644">
        <v>-0.222216087361775</v>
      </c>
      <c r="Q644">
        <v>0.132303242314177</v>
      </c>
      <c r="R644">
        <v>0.847306188138659</v>
      </c>
      <c r="S644" t="s">
        <v>6686</v>
      </c>
      <c r="T644" t="s">
        <v>12060</v>
      </c>
      <c r="U644" t="s">
        <v>12060</v>
      </c>
      <c r="V644" t="s">
        <v>12060</v>
      </c>
      <c r="W644">
        <v>27</v>
      </c>
      <c r="X644" t="s">
        <v>12704</v>
      </c>
      <c r="Y644">
        <v>0.6585570654742916</v>
      </c>
      <c r="Z644">
        <f>HYPERLINK("Melting_Curves/meltCurve_E9PN89_.pdf", "Melting_Curves/meltCurve_E9PN89_.pdf")</f>
        <v>0</v>
      </c>
      <c r="AA644" t="s">
        <v>18682</v>
      </c>
      <c r="AB644" t="s">
        <v>24494</v>
      </c>
    </row>
    <row r="645" spans="1:28">
      <c r="A645" t="s">
        <v>671</v>
      </c>
      <c r="B645">
        <v>0.996172204351003</v>
      </c>
      <c r="C645">
        <v>0.887141561061112</v>
      </c>
      <c r="D645">
        <v>0.841978531976007</v>
      </c>
      <c r="E645">
        <v>0.726849690585449</v>
      </c>
      <c r="F645">
        <v>0.367608866828198</v>
      </c>
      <c r="G645">
        <v>0.113391860753893</v>
      </c>
      <c r="H645">
        <v>0.0384455218173828</v>
      </c>
      <c r="I645">
        <v>0</v>
      </c>
      <c r="J645">
        <v>0</v>
      </c>
      <c r="K645">
        <v>0.117386227560713</v>
      </c>
      <c r="L645">
        <v>978.142590466496</v>
      </c>
      <c r="M645">
        <v>19.0094193444455</v>
      </c>
      <c r="N645">
        <v>51.5210053989652</v>
      </c>
      <c r="O645">
        <v>50.8963874103792</v>
      </c>
      <c r="P645">
        <v>-0.09226496881283849</v>
      </c>
      <c r="Q645">
        <v>0.0119073573252051</v>
      </c>
      <c r="R645">
        <v>0.980737033545651</v>
      </c>
      <c r="S645" t="s">
        <v>6687</v>
      </c>
      <c r="T645" t="s">
        <v>12060</v>
      </c>
      <c r="U645" t="s">
        <v>12060</v>
      </c>
      <c r="V645" t="s">
        <v>12060</v>
      </c>
      <c r="W645">
        <v>4</v>
      </c>
      <c r="X645" t="s">
        <v>12705</v>
      </c>
      <c r="Y645">
        <v>0.4042422291433102</v>
      </c>
      <c r="Z645">
        <f>HYPERLINK("Melting_Curves/meltCurve_E9PNA1_.pdf", "Melting_Curves/meltCurve_E9PNA1_.pdf")</f>
        <v>0</v>
      </c>
      <c r="AA645" t="s">
        <v>18705</v>
      </c>
      <c r="AB645" t="s">
        <v>24518</v>
      </c>
    </row>
    <row r="646" spans="1:28">
      <c r="A646" t="s">
        <v>672</v>
      </c>
      <c r="B646">
        <v>0.996172204351003</v>
      </c>
      <c r="C646">
        <v>0.9502282607042341</v>
      </c>
      <c r="D646">
        <v>0.926270712640052</v>
      </c>
      <c r="E646">
        <v>0.841446064644972</v>
      </c>
      <c r="F646">
        <v>0.65760423380254</v>
      </c>
      <c r="G646">
        <v>0.483624376657575</v>
      </c>
      <c r="H646">
        <v>0.284693794505419</v>
      </c>
      <c r="I646">
        <v>0.354276733211902</v>
      </c>
      <c r="J646">
        <v>1.15394907259342</v>
      </c>
      <c r="K646">
        <v>0.7237940499243301</v>
      </c>
      <c r="L646">
        <v>1819.56105405412</v>
      </c>
      <c r="M646">
        <v>36.4043963767699</v>
      </c>
      <c r="O646">
        <v>49.8317950843741</v>
      </c>
      <c r="P646">
        <v>-0.0725664017132064</v>
      </c>
      <c r="Q646">
        <v>0.602673961287258</v>
      </c>
      <c r="R646">
        <v>0.333381978909917</v>
      </c>
      <c r="S646" t="s">
        <v>6688</v>
      </c>
      <c r="T646" t="s">
        <v>12060</v>
      </c>
      <c r="U646" t="s">
        <v>12060</v>
      </c>
      <c r="V646" t="s">
        <v>12060</v>
      </c>
      <c r="W646">
        <v>4</v>
      </c>
      <c r="X646" t="s">
        <v>12706</v>
      </c>
      <c r="Y646">
        <v>0.7365372353483859</v>
      </c>
      <c r="Z646">
        <f>HYPERLINK("Melting_Curves/meltCurve_E9PND3_.pdf", "Melting_Curves/meltCurve_E9PND3_.pdf")</f>
        <v>0</v>
      </c>
      <c r="AA646" t="s">
        <v>18706</v>
      </c>
      <c r="AB646" t="s">
        <v>24519</v>
      </c>
    </row>
    <row r="647" spans="1:28">
      <c r="A647" t="s">
        <v>673</v>
      </c>
      <c r="B647">
        <v>0.996172204351003</v>
      </c>
      <c r="C647">
        <v>0.982618750984583</v>
      </c>
      <c r="D647">
        <v>0.924372374489049</v>
      </c>
      <c r="E647">
        <v>0.83522425046275</v>
      </c>
      <c r="F647">
        <v>0.601760321544935</v>
      </c>
      <c r="G647">
        <v>0.420800025836049</v>
      </c>
      <c r="H647">
        <v>0.325322132700906</v>
      </c>
      <c r="I647">
        <v>0.530538081035733</v>
      </c>
      <c r="J647">
        <v>1.3117974096244</v>
      </c>
      <c r="K647">
        <v>0.825375961023699</v>
      </c>
      <c r="L647">
        <v>12400.3547754088</v>
      </c>
      <c r="M647">
        <v>250</v>
      </c>
      <c r="O647">
        <v>49.5982449539616</v>
      </c>
      <c r="P647">
        <v>-0.416766695141587</v>
      </c>
      <c r="Q647">
        <v>0.669265654333455</v>
      </c>
      <c r="R647">
        <v>0.216686088040229</v>
      </c>
      <c r="S647" t="s">
        <v>6689</v>
      </c>
      <c r="T647" t="s">
        <v>12060</v>
      </c>
      <c r="U647" t="s">
        <v>12060</v>
      </c>
      <c r="V647" t="s">
        <v>12060</v>
      </c>
      <c r="W647">
        <v>12</v>
      </c>
      <c r="X647" t="s">
        <v>12707</v>
      </c>
      <c r="Y647">
        <v>0.7751450801334785</v>
      </c>
      <c r="Z647">
        <f>HYPERLINK("Melting_Curves/meltCurve_E9PNK6_.pdf", "Melting_Curves/meltCurve_E9PNK6_.pdf")</f>
        <v>0</v>
      </c>
      <c r="AA647" t="s">
        <v>18707</v>
      </c>
      <c r="AB647" t="s">
        <v>24520</v>
      </c>
    </row>
    <row r="648" spans="1:28">
      <c r="A648" t="s">
        <v>674</v>
      </c>
      <c r="B648">
        <v>0.996172204351003</v>
      </c>
      <c r="C648">
        <v>0.75048523303835</v>
      </c>
      <c r="D648">
        <v>0.635690942329398</v>
      </c>
      <c r="E648">
        <v>0.184784526537337</v>
      </c>
      <c r="F648">
        <v>0.152166050934571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852.463782498879</v>
      </c>
      <c r="M648">
        <v>18.2841701571024</v>
      </c>
      <c r="N648">
        <v>46.6230501646355</v>
      </c>
      <c r="O648">
        <v>46.076094950306</v>
      </c>
      <c r="P648">
        <v>-0.0992110037594533</v>
      </c>
      <c r="Q648">
        <v>0</v>
      </c>
      <c r="R648">
        <v>0.982127915559316</v>
      </c>
      <c r="S648" t="s">
        <v>6690</v>
      </c>
      <c r="T648" t="s">
        <v>12060</v>
      </c>
      <c r="U648" t="s">
        <v>12060</v>
      </c>
      <c r="V648" t="s">
        <v>12060</v>
      </c>
      <c r="W648">
        <v>1</v>
      </c>
      <c r="X648" t="s">
        <v>12708</v>
      </c>
      <c r="Y648">
        <v>0.2389549149113553</v>
      </c>
      <c r="Z648">
        <f>HYPERLINK("Melting_Curves/meltCurve_E9PNL0_.pdf", "Melting_Curves/meltCurve_E9PNL0_.pdf")</f>
        <v>0</v>
      </c>
      <c r="AA648" t="s">
        <v>18708</v>
      </c>
      <c r="AB648" t="s">
        <v>24521</v>
      </c>
    </row>
    <row r="649" spans="1:28">
      <c r="A649" t="s">
        <v>675</v>
      </c>
      <c r="B649">
        <v>0.996172204351003</v>
      </c>
      <c r="C649">
        <v>0.954508594070765</v>
      </c>
      <c r="D649">
        <v>0.908493526509985</v>
      </c>
      <c r="E649">
        <v>0.899048291174482</v>
      </c>
      <c r="F649">
        <v>0.604167851280202</v>
      </c>
      <c r="G649">
        <v>0.447746660644171</v>
      </c>
      <c r="H649">
        <v>0.286905197337306</v>
      </c>
      <c r="I649">
        <v>0.360169506546744</v>
      </c>
      <c r="J649">
        <v>0.820264916039671</v>
      </c>
      <c r="K649">
        <v>0.486019015621685</v>
      </c>
      <c r="L649">
        <v>1991.24412362831</v>
      </c>
      <c r="M649">
        <v>38.73681165157</v>
      </c>
      <c r="N649">
        <v>56.0376323790973</v>
      </c>
      <c r="O649">
        <v>51.2680175751855</v>
      </c>
      <c r="P649">
        <v>-0.0982863071190573</v>
      </c>
      <c r="Q649">
        <v>0.47967507063242</v>
      </c>
      <c r="R649">
        <v>0.723241171508063</v>
      </c>
      <c r="S649" t="s">
        <v>6691</v>
      </c>
      <c r="T649" t="s">
        <v>12060</v>
      </c>
      <c r="U649" t="s">
        <v>12060</v>
      </c>
      <c r="V649" t="s">
        <v>12060</v>
      </c>
      <c r="W649">
        <v>7</v>
      </c>
      <c r="X649" t="s">
        <v>12709</v>
      </c>
      <c r="Y649">
        <v>0.6794473185523184</v>
      </c>
      <c r="Z649">
        <f>HYPERLINK("Melting_Curves/meltCurve_E9PNP3_.pdf", "Melting_Curves/meltCurve_E9PNP3_.pdf")</f>
        <v>0</v>
      </c>
      <c r="AA649" t="s">
        <v>18709</v>
      </c>
      <c r="AB649" t="s">
        <v>24522</v>
      </c>
    </row>
    <row r="650" spans="1:28">
      <c r="A650" t="s">
        <v>676</v>
      </c>
      <c r="B650">
        <v>0.996172204351003</v>
      </c>
      <c r="C650">
        <v>0.8885659706974141</v>
      </c>
      <c r="D650">
        <v>0.801940211653131</v>
      </c>
      <c r="E650">
        <v>0.707067213504026</v>
      </c>
      <c r="F650">
        <v>0.393089822216594</v>
      </c>
      <c r="G650">
        <v>0.15435315873097</v>
      </c>
      <c r="H650">
        <v>0.0658531334710739</v>
      </c>
      <c r="I650">
        <v>0.0513406500302915</v>
      </c>
      <c r="J650">
        <v>0.148079247241336</v>
      </c>
      <c r="K650">
        <v>0.114819567991069</v>
      </c>
      <c r="L650">
        <v>846.171222254747</v>
      </c>
      <c r="M650">
        <v>16.5976569699674</v>
      </c>
      <c r="N650">
        <v>51.3903993009718</v>
      </c>
      <c r="O650">
        <v>50.2585532624609</v>
      </c>
      <c r="P650">
        <v>-0.0774580522459781</v>
      </c>
      <c r="Q650">
        <v>0.0618760854873893</v>
      </c>
      <c r="R650">
        <v>0.977452400329399</v>
      </c>
      <c r="S650" t="s">
        <v>6692</v>
      </c>
      <c r="T650" t="s">
        <v>12060</v>
      </c>
      <c r="U650" t="s">
        <v>12060</v>
      </c>
      <c r="V650" t="s">
        <v>12060</v>
      </c>
      <c r="W650">
        <v>6</v>
      </c>
      <c r="X650" t="s">
        <v>12710</v>
      </c>
      <c r="Y650">
        <v>0.4235307775678758</v>
      </c>
      <c r="Z650">
        <f>HYPERLINK("Melting_Curves/meltCurve_E9PNT5_.pdf", "Melting_Curves/meltCurve_E9PNT5_.pdf")</f>
        <v>0</v>
      </c>
      <c r="AA650" t="s">
        <v>18710</v>
      </c>
      <c r="AB650" t="s">
        <v>24523</v>
      </c>
    </row>
    <row r="651" spans="1:28">
      <c r="A651" t="s">
        <v>677</v>
      </c>
      <c r="B651">
        <v>0.996172204351003</v>
      </c>
      <c r="C651">
        <v>0.8519280413211801</v>
      </c>
      <c r="D651">
        <v>0.7950074423332421</v>
      </c>
      <c r="E651">
        <v>0.884404405387311</v>
      </c>
      <c r="F651">
        <v>0.690403941812133</v>
      </c>
      <c r="G651">
        <v>0.492542456142171</v>
      </c>
      <c r="H651">
        <v>0.403182995473645</v>
      </c>
      <c r="I651">
        <v>0.521958574338094</v>
      </c>
      <c r="J651">
        <v>1.47457158066093</v>
      </c>
      <c r="K651">
        <v>1.12194996937795</v>
      </c>
      <c r="L651">
        <v>2996.26456877335</v>
      </c>
      <c r="M651">
        <v>70.8537035511461</v>
      </c>
      <c r="O651">
        <v>42.2543952255698</v>
      </c>
      <c r="P651">
        <v>-0.08471093474728771</v>
      </c>
      <c r="Q651">
        <v>0.797926805363021</v>
      </c>
      <c r="R651">
        <v>0.0379875382933915</v>
      </c>
      <c r="S651" t="s">
        <v>6693</v>
      </c>
      <c r="T651" t="s">
        <v>12060</v>
      </c>
      <c r="U651" t="s">
        <v>12060</v>
      </c>
      <c r="V651" t="s">
        <v>12060</v>
      </c>
      <c r="W651">
        <v>7</v>
      </c>
      <c r="X651" t="s">
        <v>12711</v>
      </c>
      <c r="Y651">
        <v>0.8135860840750629</v>
      </c>
      <c r="Z651">
        <f>HYPERLINK("Melting_Curves/meltCurve_E9PNW4_.pdf", "Melting_Curves/meltCurve_E9PNW4_.pdf")</f>
        <v>0</v>
      </c>
      <c r="AA651" t="s">
        <v>18711</v>
      </c>
      <c r="AB651" t="s">
        <v>24524</v>
      </c>
    </row>
    <row r="652" spans="1:28">
      <c r="A652" t="s">
        <v>678</v>
      </c>
      <c r="B652">
        <v>0.996172204351003</v>
      </c>
      <c r="C652">
        <v>0.982421025024621</v>
      </c>
      <c r="D652">
        <v>0.9962839385166939</v>
      </c>
      <c r="E652">
        <v>0.988255496917756</v>
      </c>
      <c r="F652">
        <v>0.559178471893868</v>
      </c>
      <c r="G652">
        <v>0.128419810223661</v>
      </c>
      <c r="H652">
        <v>0.0511271498198591</v>
      </c>
      <c r="I652">
        <v>0.0226496176079318</v>
      </c>
      <c r="J652">
        <v>0.05023073617576</v>
      </c>
      <c r="K652">
        <v>0.0451015942394845</v>
      </c>
      <c r="L652">
        <v>2265.2215702548</v>
      </c>
      <c r="M652">
        <v>42.3923282888772</v>
      </c>
      <c r="N652">
        <v>53.5486800019993</v>
      </c>
      <c r="O652">
        <v>53.3162103104309</v>
      </c>
      <c r="P652">
        <v>-0.190203220402503</v>
      </c>
      <c r="Q652">
        <v>0.0431383629656247</v>
      </c>
      <c r="R652">
        <v>0.9991728866690039</v>
      </c>
      <c r="S652" t="s">
        <v>6694</v>
      </c>
      <c r="T652" t="s">
        <v>12060</v>
      </c>
      <c r="U652" t="s">
        <v>12060</v>
      </c>
      <c r="V652" t="s">
        <v>12060</v>
      </c>
      <c r="W652">
        <v>1</v>
      </c>
      <c r="X652" t="s">
        <v>12712</v>
      </c>
      <c r="Y652">
        <v>0.4747846981486184</v>
      </c>
      <c r="Z652">
        <f>HYPERLINK("Melting_Curves/meltCurve_E9PPG8_.pdf", "Melting_Curves/meltCurve_E9PPG8_.pdf")</f>
        <v>0</v>
      </c>
      <c r="AA652" t="s">
        <v>18712</v>
      </c>
      <c r="AB652" t="s">
        <v>24525</v>
      </c>
    </row>
    <row r="653" spans="1:28">
      <c r="A653" t="s">
        <v>679</v>
      </c>
      <c r="B653">
        <v>0.996172204351003</v>
      </c>
      <c r="C653">
        <v>1.12696615326115</v>
      </c>
      <c r="D653">
        <v>0.804109462634737</v>
      </c>
      <c r="E653">
        <v>0.6176047362639649</v>
      </c>
      <c r="F653">
        <v>0.715471993202895</v>
      </c>
      <c r="G653">
        <v>0.294740497345029</v>
      </c>
      <c r="H653">
        <v>0.540647407642978</v>
      </c>
      <c r="I653">
        <v>0.470959203893647</v>
      </c>
      <c r="J653">
        <v>1.2296672073065</v>
      </c>
      <c r="K653">
        <v>1.10650970279511</v>
      </c>
      <c r="L653">
        <v>11465.8847734547</v>
      </c>
      <c r="M653">
        <v>250</v>
      </c>
      <c r="O653">
        <v>45.8606042048873</v>
      </c>
      <c r="P653">
        <v>-0.394128986165192</v>
      </c>
      <c r="Q653">
        <v>0.710800105758486</v>
      </c>
      <c r="R653">
        <v>0.20578498456751</v>
      </c>
      <c r="S653" t="s">
        <v>6695</v>
      </c>
      <c r="T653" t="s">
        <v>12060</v>
      </c>
      <c r="U653" t="s">
        <v>12060</v>
      </c>
      <c r="V653" t="s">
        <v>12060</v>
      </c>
      <c r="W653">
        <v>2</v>
      </c>
      <c r="X653" t="s">
        <v>12713</v>
      </c>
      <c r="Y653">
        <v>0.7673478795931366</v>
      </c>
      <c r="Z653">
        <f>HYPERLINK("Melting_Curves/meltCurve_E9PPJ5_.pdf", "Melting_Curves/meltCurve_E9PPJ5_.pdf")</f>
        <v>0</v>
      </c>
      <c r="AA653" t="s">
        <v>18713</v>
      </c>
      <c r="AB653" t="s">
        <v>24526</v>
      </c>
    </row>
    <row r="654" spans="1:28">
      <c r="A654" t="s">
        <v>680</v>
      </c>
      <c r="B654">
        <v>0.996172204351003</v>
      </c>
      <c r="C654">
        <v>0.78640323372327</v>
      </c>
      <c r="D654">
        <v>0.8139707735173231</v>
      </c>
      <c r="E654">
        <v>0.893840877173178</v>
      </c>
      <c r="F654">
        <v>0.9453651927512911</v>
      </c>
      <c r="G654">
        <v>0.704967934165636</v>
      </c>
      <c r="H654">
        <v>0.450605313681433</v>
      </c>
      <c r="I654">
        <v>0.0822928058548055</v>
      </c>
      <c r="J654">
        <v>0.153273070552116</v>
      </c>
      <c r="K654">
        <v>0.143342643062248</v>
      </c>
      <c r="L654">
        <v>1366.69255344594</v>
      </c>
      <c r="M654">
        <v>23.2201129905725</v>
      </c>
      <c r="N654">
        <v>59.3062176585989</v>
      </c>
      <c r="O654">
        <v>58.4268044648144</v>
      </c>
      <c r="P654">
        <v>-0.0913635628876371</v>
      </c>
      <c r="Q654">
        <v>0.08045498438525429</v>
      </c>
      <c r="R654">
        <v>0.9032815653401221</v>
      </c>
      <c r="S654" t="s">
        <v>6696</v>
      </c>
      <c r="T654" t="s">
        <v>12060</v>
      </c>
      <c r="U654" t="s">
        <v>12060</v>
      </c>
      <c r="V654" t="s">
        <v>12060</v>
      </c>
      <c r="W654">
        <v>7</v>
      </c>
      <c r="X654" t="s">
        <v>12714</v>
      </c>
      <c r="Y654">
        <v>0.6667667947801252</v>
      </c>
      <c r="Z654">
        <f>HYPERLINK("Melting_Curves/meltCurve_E9PPM8_.pdf", "Melting_Curves/meltCurve_E9PPM8_.pdf")</f>
        <v>0</v>
      </c>
      <c r="AA654" t="s">
        <v>18714</v>
      </c>
      <c r="AB654" t="s">
        <v>24527</v>
      </c>
    </row>
    <row r="655" spans="1:28">
      <c r="A655" t="s">
        <v>681</v>
      </c>
      <c r="B655">
        <v>0.996172204351003</v>
      </c>
      <c r="C655">
        <v>0.791797198463</v>
      </c>
      <c r="D655">
        <v>0.703279629441294</v>
      </c>
      <c r="E655">
        <v>0.681478422604497</v>
      </c>
      <c r="F655">
        <v>0.401996816843428</v>
      </c>
      <c r="G655">
        <v>0.145373729838699</v>
      </c>
      <c r="H655">
        <v>0.0569128720556916</v>
      </c>
      <c r="I655">
        <v>0.0670163234948325</v>
      </c>
      <c r="J655">
        <v>0.168831255665931</v>
      </c>
      <c r="K655">
        <v>0.113677856837672</v>
      </c>
      <c r="L655">
        <v>598.065100066229</v>
      </c>
      <c r="M655">
        <v>11.8941237170087</v>
      </c>
      <c r="N655">
        <v>50.5985379126644</v>
      </c>
      <c r="O655">
        <v>48.9242507651134</v>
      </c>
      <c r="P655">
        <v>-0.0586164237715603</v>
      </c>
      <c r="Q655">
        <v>0.0358098369233582</v>
      </c>
      <c r="R655">
        <v>0.9481399330933969</v>
      </c>
      <c r="S655" t="s">
        <v>6697</v>
      </c>
      <c r="T655" t="s">
        <v>12060</v>
      </c>
      <c r="U655" t="s">
        <v>12060</v>
      </c>
      <c r="V655" t="s">
        <v>12060</v>
      </c>
      <c r="W655">
        <v>7</v>
      </c>
      <c r="X655" t="s">
        <v>12715</v>
      </c>
      <c r="Y655">
        <v>0.3995541528289461</v>
      </c>
      <c r="Z655">
        <f>HYPERLINK("Melting_Curves/meltCurve_E9PPW7_.pdf", "Melting_Curves/meltCurve_E9PPW7_.pdf")</f>
        <v>0</v>
      </c>
      <c r="AA655" t="s">
        <v>18715</v>
      </c>
      <c r="AB655" t="s">
        <v>24528</v>
      </c>
    </row>
    <row r="656" spans="1:28">
      <c r="A656" t="s">
        <v>682</v>
      </c>
      <c r="B656">
        <v>0.996172204351003</v>
      </c>
      <c r="C656">
        <v>0.90308255353568</v>
      </c>
      <c r="D656">
        <v>0.603479062888896</v>
      </c>
      <c r="E656">
        <v>0.392218193986871</v>
      </c>
      <c r="F656">
        <v>0.22060426516509</v>
      </c>
      <c r="G656">
        <v>0.403980755517155</v>
      </c>
      <c r="H656">
        <v>0.368937217328967</v>
      </c>
      <c r="I656">
        <v>0.0752219583772097</v>
      </c>
      <c r="J656">
        <v>0.796082470289231</v>
      </c>
      <c r="K656">
        <v>0.841232418034669</v>
      </c>
      <c r="L656">
        <v>1804.31546340224</v>
      </c>
      <c r="M656">
        <v>40.2936963170762</v>
      </c>
      <c r="N656">
        <v>47.3246176505054</v>
      </c>
      <c r="O656">
        <v>44.6692286830607</v>
      </c>
      <c r="P656">
        <v>-0.125664529463749</v>
      </c>
      <c r="Q656">
        <v>0.442758852931609</v>
      </c>
      <c r="R656">
        <v>0.457169415592265</v>
      </c>
      <c r="S656" t="s">
        <v>6698</v>
      </c>
      <c r="T656" t="s">
        <v>12060</v>
      </c>
      <c r="U656" t="s">
        <v>12060</v>
      </c>
      <c r="V656" t="s">
        <v>12060</v>
      </c>
      <c r="W656">
        <v>1</v>
      </c>
      <c r="X656" t="s">
        <v>12716</v>
      </c>
      <c r="Y656">
        <v>0.5333567794107342</v>
      </c>
      <c r="Z656">
        <f>HYPERLINK("Melting_Curves/meltCurve_E9PPY3_.pdf", "Melting_Curves/meltCurve_E9PPY3_.pdf")</f>
        <v>0</v>
      </c>
      <c r="AA656" t="s">
        <v>18716</v>
      </c>
      <c r="AB656" t="s">
        <v>24529</v>
      </c>
    </row>
    <row r="657" spans="1:28">
      <c r="A657" t="s">
        <v>683</v>
      </c>
      <c r="B657">
        <v>0.996172204351003</v>
      </c>
      <c r="C657">
        <v>0.901156082789176</v>
      </c>
      <c r="D657">
        <v>0.7777106686306851</v>
      </c>
      <c r="E657">
        <v>0.6189234558929561</v>
      </c>
      <c r="F657">
        <v>0.513740701700701</v>
      </c>
      <c r="G657">
        <v>0.30964112911311</v>
      </c>
      <c r="H657">
        <v>0.0895116668381486</v>
      </c>
      <c r="I657">
        <v>0.0641289540460826</v>
      </c>
      <c r="J657">
        <v>0.145484631890684</v>
      </c>
      <c r="K657">
        <v>0.119690874761548</v>
      </c>
      <c r="L657">
        <v>586.514163986631</v>
      </c>
      <c r="M657">
        <v>11.3182588758493</v>
      </c>
      <c r="N657">
        <v>52.0662147440338</v>
      </c>
      <c r="O657">
        <v>50.2815599980824</v>
      </c>
      <c r="P657">
        <v>-0.0548256024630464</v>
      </c>
      <c r="Q657">
        <v>0.0260396597867506</v>
      </c>
      <c r="R657">
        <v>0.978289048093167</v>
      </c>
      <c r="S657" t="s">
        <v>6699</v>
      </c>
      <c r="T657" t="s">
        <v>12060</v>
      </c>
      <c r="U657" t="s">
        <v>12060</v>
      </c>
      <c r="V657" t="s">
        <v>12060</v>
      </c>
      <c r="W657">
        <v>1</v>
      </c>
      <c r="X657" t="s">
        <v>12717</v>
      </c>
      <c r="Y657">
        <v>0.4422936278574985</v>
      </c>
      <c r="Z657">
        <f>HYPERLINK("Melting_Curves/meltCurve_E9PQN7_.pdf", "Melting_Curves/meltCurve_E9PQN7_.pdf")</f>
        <v>0</v>
      </c>
      <c r="AA657" t="s">
        <v>18717</v>
      </c>
      <c r="AB657" t="s">
        <v>24530</v>
      </c>
    </row>
    <row r="658" spans="1:28">
      <c r="A658" t="s">
        <v>684</v>
      </c>
      <c r="B658">
        <v>0.996172204351003</v>
      </c>
      <c r="C658">
        <v>0.994721710119473</v>
      </c>
      <c r="D658">
        <v>0.986934895256934</v>
      </c>
      <c r="E658">
        <v>0.882470758576188</v>
      </c>
      <c r="F658">
        <v>0.733397108746056</v>
      </c>
      <c r="G658">
        <v>0.535451224601261</v>
      </c>
      <c r="H658">
        <v>0.398653641098265</v>
      </c>
      <c r="I658">
        <v>0.53674730975702</v>
      </c>
      <c r="J658">
        <v>0.897758200225737</v>
      </c>
      <c r="K658">
        <v>0.716998760590928</v>
      </c>
      <c r="L658">
        <v>1812.1206048168</v>
      </c>
      <c r="M658">
        <v>35.5370866342122</v>
      </c>
      <c r="O658">
        <v>50.8317161798513</v>
      </c>
      <c r="P658">
        <v>-0.0661737538717562</v>
      </c>
      <c r="Q658">
        <v>0.621385474022917</v>
      </c>
      <c r="R658">
        <v>0.641055335035626</v>
      </c>
      <c r="S658" t="s">
        <v>6700</v>
      </c>
      <c r="T658" t="s">
        <v>12060</v>
      </c>
      <c r="U658" t="s">
        <v>12060</v>
      </c>
      <c r="V658" t="s">
        <v>12060</v>
      </c>
      <c r="W658">
        <v>6</v>
      </c>
      <c r="X658" t="s">
        <v>12718</v>
      </c>
      <c r="Y658">
        <v>0.7618081341453693</v>
      </c>
      <c r="Z658">
        <f>HYPERLINK("Melting_Curves/meltCurve_E9PQY3_.pdf", "Melting_Curves/meltCurve_E9PQY3_.pdf")</f>
        <v>0</v>
      </c>
      <c r="AA658" t="s">
        <v>18718</v>
      </c>
      <c r="AB658" t="s">
        <v>24531</v>
      </c>
    </row>
    <row r="659" spans="1:28">
      <c r="A659" t="s">
        <v>685</v>
      </c>
      <c r="B659">
        <v>0.996172204351003</v>
      </c>
      <c r="C659">
        <v>1.1050187639364</v>
      </c>
      <c r="D659">
        <v>0.930100132600626</v>
      </c>
      <c r="E659">
        <v>0.917679803881287</v>
      </c>
      <c r="F659">
        <v>0.719560538271755</v>
      </c>
      <c r="G659">
        <v>0.298982891262916</v>
      </c>
      <c r="H659">
        <v>0.0573454976578413</v>
      </c>
      <c r="I659">
        <v>0.0454727521970498</v>
      </c>
      <c r="J659">
        <v>0.169982220358292</v>
      </c>
      <c r="K659">
        <v>0.341703206769641</v>
      </c>
      <c r="L659">
        <v>2005.55914750144</v>
      </c>
      <c r="M659">
        <v>37.0368347532743</v>
      </c>
      <c r="N659">
        <v>54.6922662529246</v>
      </c>
      <c r="O659">
        <v>53.9932481551393</v>
      </c>
      <c r="P659">
        <v>-0.145151909062453</v>
      </c>
      <c r="Q659">
        <v>0.153577616305992</v>
      </c>
      <c r="R659">
        <v>0.949266221625094</v>
      </c>
      <c r="S659" t="s">
        <v>6701</v>
      </c>
      <c r="T659" t="s">
        <v>12060</v>
      </c>
      <c r="U659" t="s">
        <v>12060</v>
      </c>
      <c r="V659" t="s">
        <v>12060</v>
      </c>
      <c r="W659">
        <v>1</v>
      </c>
      <c r="X659" t="s">
        <v>12719</v>
      </c>
      <c r="Y659">
        <v>0.5565029950816693</v>
      </c>
      <c r="Z659">
        <f>HYPERLINK("Melting_Curves/meltCurve_E9PQZ2_.pdf", "Melting_Curves/meltCurve_E9PQZ2_.pdf")</f>
        <v>0</v>
      </c>
      <c r="AA659" t="s">
        <v>18719</v>
      </c>
      <c r="AB659" t="s">
        <v>24532</v>
      </c>
    </row>
    <row r="660" spans="1:28">
      <c r="A660" t="s">
        <v>686</v>
      </c>
      <c r="B660">
        <v>0.996172204351003</v>
      </c>
      <c r="C660">
        <v>0.8737121344255691</v>
      </c>
      <c r="D660">
        <v>0.863905986481519</v>
      </c>
      <c r="E660">
        <v>0.8780408991519441</v>
      </c>
      <c r="F660">
        <v>0.814936456644774</v>
      </c>
      <c r="G660">
        <v>0.975506292893684</v>
      </c>
      <c r="H660">
        <v>0.663890694224764</v>
      </c>
      <c r="I660">
        <v>0.308468351199003</v>
      </c>
      <c r="J660">
        <v>1.11102835693952</v>
      </c>
      <c r="K660">
        <v>1.19298618894696</v>
      </c>
      <c r="L660">
        <v>3067.96490643466</v>
      </c>
      <c r="M660">
        <v>73.2171122361472</v>
      </c>
      <c r="O660">
        <v>41.8710680413496</v>
      </c>
      <c r="P660">
        <v>-0.0651199515875958</v>
      </c>
      <c r="Q660">
        <v>0.851038031686114</v>
      </c>
      <c r="R660">
        <v>0.0340716028436785</v>
      </c>
      <c r="S660" t="s">
        <v>6702</v>
      </c>
      <c r="T660" t="s">
        <v>12060</v>
      </c>
      <c r="U660" t="s">
        <v>12060</v>
      </c>
      <c r="V660" t="s">
        <v>12060</v>
      </c>
      <c r="W660">
        <v>2</v>
      </c>
      <c r="X660" t="s">
        <v>12720</v>
      </c>
      <c r="Y660">
        <v>0.8606881282856733</v>
      </c>
      <c r="Z660">
        <f>HYPERLINK("Melting_Curves/meltCurve_E9PR30_.pdf", "Melting_Curves/meltCurve_E9PR30_.pdf")</f>
        <v>0</v>
      </c>
      <c r="AA660" t="s">
        <v>18720</v>
      </c>
      <c r="AB660" t="s">
        <v>24533</v>
      </c>
    </row>
    <row r="661" spans="1:28">
      <c r="A661" t="s">
        <v>687</v>
      </c>
      <c r="B661">
        <v>0.996172204351003</v>
      </c>
      <c r="C661">
        <v>0.833952727008624</v>
      </c>
      <c r="D661">
        <v>0.589063515869683</v>
      </c>
      <c r="E661">
        <v>0.406106451584997</v>
      </c>
      <c r="F661">
        <v>0.209500635587521</v>
      </c>
      <c r="G661">
        <v>0.121769875384853</v>
      </c>
      <c r="H661">
        <v>0.09105527009771559</v>
      </c>
      <c r="I661">
        <v>0.0384438981940896</v>
      </c>
      <c r="J661">
        <v>0.109655983842871</v>
      </c>
      <c r="K661">
        <v>0.114713085162119</v>
      </c>
      <c r="L661">
        <v>741.629863298566</v>
      </c>
      <c r="M661">
        <v>15.7309292787296</v>
      </c>
      <c r="N661">
        <v>47.6413223181866</v>
      </c>
      <c r="O661">
        <v>46.4025747073807</v>
      </c>
      <c r="P661">
        <v>-0.07834989826341621</v>
      </c>
      <c r="Q661">
        <v>0.0756220951628078</v>
      </c>
      <c r="R661">
        <v>0.9904142062567139</v>
      </c>
      <c r="S661" t="s">
        <v>6703</v>
      </c>
      <c r="T661" t="s">
        <v>12060</v>
      </c>
      <c r="U661" t="s">
        <v>12060</v>
      </c>
      <c r="V661" t="s">
        <v>12060</v>
      </c>
      <c r="W661">
        <v>2</v>
      </c>
      <c r="X661" t="s">
        <v>12721</v>
      </c>
      <c r="Y661">
        <v>0.318330948806236</v>
      </c>
      <c r="Z661">
        <f>HYPERLINK("Melting_Curves/meltCurve_E9PR76_.pdf", "Melting_Curves/meltCurve_E9PR76_.pdf")</f>
        <v>0</v>
      </c>
      <c r="AA661" t="s">
        <v>18721</v>
      </c>
      <c r="AB661" t="s">
        <v>24534</v>
      </c>
    </row>
    <row r="662" spans="1:28">
      <c r="A662" t="s">
        <v>688</v>
      </c>
      <c r="B662">
        <v>0.996172204351003</v>
      </c>
      <c r="C662">
        <v>0.89332613613582</v>
      </c>
      <c r="D662">
        <v>0.857826124357618</v>
      </c>
      <c r="E662">
        <v>1.460132188126</v>
      </c>
      <c r="F662">
        <v>0.803702838332215</v>
      </c>
      <c r="G662">
        <v>0.212190759478033</v>
      </c>
      <c r="H662">
        <v>0.0833982555857252</v>
      </c>
      <c r="I662">
        <v>0.102786890785042</v>
      </c>
      <c r="J662">
        <v>0.261388626306125</v>
      </c>
      <c r="K662">
        <v>0.216898857690912</v>
      </c>
      <c r="L662">
        <v>4330.25562643164</v>
      </c>
      <c r="M662">
        <v>80.19596207506861</v>
      </c>
      <c r="N662">
        <v>54.2812555031037</v>
      </c>
      <c r="O662">
        <v>53.9623764287012</v>
      </c>
      <c r="P662">
        <v>-0.307638758361934</v>
      </c>
      <c r="Q662">
        <v>0.171982333379289</v>
      </c>
      <c r="R662">
        <v>0.8673996052262259</v>
      </c>
      <c r="S662" t="s">
        <v>6704</v>
      </c>
      <c r="T662" t="s">
        <v>12060</v>
      </c>
      <c r="U662" t="s">
        <v>12060</v>
      </c>
      <c r="V662" t="s">
        <v>12060</v>
      </c>
      <c r="W662">
        <v>4</v>
      </c>
      <c r="X662" t="s">
        <v>12722</v>
      </c>
      <c r="Y662">
        <v>0.5590422609946526</v>
      </c>
      <c r="Z662">
        <f>HYPERLINK("Melting_Curves/meltCurve_E9PRA1_.pdf", "Melting_Curves/meltCurve_E9PRA1_.pdf")</f>
        <v>0</v>
      </c>
      <c r="AA662" t="s">
        <v>18722</v>
      </c>
      <c r="AB662" t="s">
        <v>24535</v>
      </c>
    </row>
    <row r="663" spans="1:28">
      <c r="A663" t="s">
        <v>689</v>
      </c>
      <c r="B663">
        <v>0.996172204351003</v>
      </c>
      <c r="C663">
        <v>0.893790221005621</v>
      </c>
      <c r="D663">
        <v>0.859999281606736</v>
      </c>
      <c r="E663">
        <v>0.750807997054489</v>
      </c>
      <c r="F663">
        <v>0.430108562468156</v>
      </c>
      <c r="G663">
        <v>0.185094324473313</v>
      </c>
      <c r="H663">
        <v>0.0869532617825375</v>
      </c>
      <c r="I663">
        <v>0.0600361206718226</v>
      </c>
      <c r="J663">
        <v>0.123948948660901</v>
      </c>
      <c r="K663">
        <v>0.09025300889268929</v>
      </c>
      <c r="L663">
        <v>939.45998063707</v>
      </c>
      <c r="M663">
        <v>18.1504548064093</v>
      </c>
      <c r="N663">
        <v>52.1290600204821</v>
      </c>
      <c r="O663">
        <v>51.1435546318075</v>
      </c>
      <c r="P663">
        <v>-0.0833720027490716</v>
      </c>
      <c r="Q663">
        <v>0.060356990029324</v>
      </c>
      <c r="R663">
        <v>0.98678606177058</v>
      </c>
      <c r="S663" t="s">
        <v>6705</v>
      </c>
      <c r="T663" t="s">
        <v>12060</v>
      </c>
      <c r="U663" t="s">
        <v>12060</v>
      </c>
      <c r="V663" t="s">
        <v>12060</v>
      </c>
      <c r="W663">
        <v>9</v>
      </c>
      <c r="X663" t="s">
        <v>12723</v>
      </c>
      <c r="Y663">
        <v>0.4441461219527919</v>
      </c>
      <c r="Z663">
        <f>HYPERLINK("Melting_Curves/meltCurve_E9PRB9_.pdf", "Melting_Curves/meltCurve_E9PRB9_.pdf")</f>
        <v>0</v>
      </c>
      <c r="AA663" t="s">
        <v>18723</v>
      </c>
      <c r="AB663" t="s">
        <v>24536</v>
      </c>
    </row>
    <row r="664" spans="1:28">
      <c r="A664" t="s">
        <v>690</v>
      </c>
      <c r="B664">
        <v>0.996172204351003</v>
      </c>
      <c r="C664">
        <v>0.790987051602135</v>
      </c>
      <c r="D664">
        <v>0.832747343681273</v>
      </c>
      <c r="E664">
        <v>0.614910213482918</v>
      </c>
      <c r="F664">
        <v>0.37925899402183</v>
      </c>
      <c r="G664">
        <v>0.237923529517055</v>
      </c>
      <c r="H664">
        <v>0.103212450194987</v>
      </c>
      <c r="I664">
        <v>0.0353590444994579</v>
      </c>
      <c r="J664">
        <v>0.080849847061593</v>
      </c>
      <c r="K664">
        <v>0.0683675822811052</v>
      </c>
      <c r="L664">
        <v>607.925973067616</v>
      </c>
      <c r="M664">
        <v>11.8957406766682</v>
      </c>
      <c r="N664">
        <v>51.1045079086642</v>
      </c>
      <c r="O664">
        <v>49.724512822164</v>
      </c>
      <c r="P664">
        <v>-0.0598231487075396</v>
      </c>
      <c r="Q664">
        <v>0</v>
      </c>
      <c r="R664">
        <v>0.981988815212493</v>
      </c>
      <c r="S664" t="s">
        <v>6706</v>
      </c>
      <c r="T664" t="s">
        <v>12060</v>
      </c>
      <c r="U664" t="s">
        <v>12060</v>
      </c>
      <c r="V664" t="s">
        <v>12060</v>
      </c>
      <c r="W664">
        <v>1</v>
      </c>
      <c r="X664" t="s">
        <v>12724</v>
      </c>
      <c r="Y664">
        <v>0.4029588309569944</v>
      </c>
      <c r="Z664">
        <f>HYPERLINK("Melting_Curves/meltCurve_E9PRM7_.pdf", "Melting_Curves/meltCurve_E9PRM7_.pdf")</f>
        <v>0</v>
      </c>
      <c r="AA664" t="s">
        <v>18724</v>
      </c>
      <c r="AB664" t="s">
        <v>24537</v>
      </c>
    </row>
    <row r="665" spans="1:28">
      <c r="A665" t="s">
        <v>691</v>
      </c>
      <c r="B665">
        <v>0.996172204351003</v>
      </c>
      <c r="C665">
        <v>1.06150745867322</v>
      </c>
      <c r="D665">
        <v>0.968086447249169</v>
      </c>
      <c r="E665">
        <v>0.8859614985425101</v>
      </c>
      <c r="F665">
        <v>0.619301797124213</v>
      </c>
      <c r="G665">
        <v>0.384776641526796</v>
      </c>
      <c r="H665">
        <v>0.220099123076051</v>
      </c>
      <c r="I665">
        <v>0.123533150976733</v>
      </c>
      <c r="J665">
        <v>0.144530107473048</v>
      </c>
      <c r="K665">
        <v>0.120681834384935</v>
      </c>
      <c r="L665">
        <v>1052.81815482937</v>
      </c>
      <c r="M665">
        <v>19.4121775181165</v>
      </c>
      <c r="N665">
        <v>54.935996296001</v>
      </c>
      <c r="O665">
        <v>53.6692226507785</v>
      </c>
      <c r="P665">
        <v>-0.0805071701254611</v>
      </c>
      <c r="Q665">
        <v>0.109713686646564</v>
      </c>
      <c r="R665">
        <v>0.995500719730692</v>
      </c>
      <c r="S665" t="s">
        <v>6707</v>
      </c>
      <c r="T665" t="s">
        <v>12060</v>
      </c>
      <c r="U665" t="s">
        <v>12060</v>
      </c>
      <c r="V665" t="s">
        <v>12060</v>
      </c>
      <c r="W665">
        <v>6</v>
      </c>
      <c r="X665" t="s">
        <v>12725</v>
      </c>
      <c r="Y665">
        <v>0.5447824033181061</v>
      </c>
      <c r="Z665">
        <f>HYPERLINK("Melting_Curves/meltCurve_E9PS00_.pdf", "Melting_Curves/meltCurve_E9PS00_.pdf")</f>
        <v>0</v>
      </c>
      <c r="AA665" t="s">
        <v>18725</v>
      </c>
      <c r="AB665" t="s">
        <v>24538</v>
      </c>
    </row>
    <row r="666" spans="1:28">
      <c r="A666" t="s">
        <v>692</v>
      </c>
      <c r="B666">
        <v>0.996172204351003</v>
      </c>
      <c r="C666">
        <v>0.870592756450518</v>
      </c>
      <c r="D666">
        <v>0.82493720091444</v>
      </c>
      <c r="E666">
        <v>0.612439810189274</v>
      </c>
      <c r="F666">
        <v>0.217631120521199</v>
      </c>
      <c r="G666">
        <v>0.103316641939758</v>
      </c>
      <c r="H666">
        <v>0.0509292656568692</v>
      </c>
      <c r="I666">
        <v>0.0422568064563924</v>
      </c>
      <c r="J666">
        <v>0.0755115172041729</v>
      </c>
      <c r="K666">
        <v>0.0689650467526218</v>
      </c>
      <c r="L666">
        <v>971.07215330923</v>
      </c>
      <c r="M666">
        <v>19.4569743610272</v>
      </c>
      <c r="N666">
        <v>50.121051017743</v>
      </c>
      <c r="O666">
        <v>49.3904718411288</v>
      </c>
      <c r="P666">
        <v>-0.0945922952544607</v>
      </c>
      <c r="Q666">
        <v>0.039565469996653</v>
      </c>
      <c r="R666">
        <v>0.987757403335353</v>
      </c>
      <c r="S666" t="s">
        <v>6708</v>
      </c>
      <c r="T666" t="s">
        <v>12060</v>
      </c>
      <c r="U666" t="s">
        <v>12060</v>
      </c>
      <c r="V666" t="s">
        <v>12060</v>
      </c>
      <c r="W666">
        <v>14</v>
      </c>
      <c r="X666" t="s">
        <v>12726</v>
      </c>
      <c r="Y666">
        <v>0.3709010069951627</v>
      </c>
      <c r="Z666">
        <f>HYPERLINK("Melting_Curves/meltCurve_E9PS17_.pdf", "Melting_Curves/meltCurve_E9PS17_.pdf")</f>
        <v>0</v>
      </c>
      <c r="AA666" t="s">
        <v>18726</v>
      </c>
      <c r="AB666" t="s">
        <v>24539</v>
      </c>
    </row>
    <row r="667" spans="1:28">
      <c r="A667" t="s">
        <v>693</v>
      </c>
      <c r="B667">
        <v>0.996172204351003</v>
      </c>
      <c r="C667">
        <v>0.943023493326005</v>
      </c>
      <c r="D667">
        <v>0.950276392635256</v>
      </c>
      <c r="E667">
        <v>0.9076078921624789</v>
      </c>
      <c r="F667">
        <v>0.610249650831052</v>
      </c>
      <c r="G667">
        <v>0.442846597624952</v>
      </c>
      <c r="H667">
        <v>0.232146224075824</v>
      </c>
      <c r="I667">
        <v>0.26331821841931</v>
      </c>
      <c r="J667">
        <v>0.644851375235338</v>
      </c>
      <c r="K667">
        <v>0.382379259752006</v>
      </c>
      <c r="L667">
        <v>1744.0011440693</v>
      </c>
      <c r="M667">
        <v>33.3706619909858</v>
      </c>
      <c r="N667">
        <v>54.6580802238703</v>
      </c>
      <c r="O667">
        <v>52.0749046140061</v>
      </c>
      <c r="P667">
        <v>-0.0986464404196894</v>
      </c>
      <c r="Q667">
        <v>0.384251708950808</v>
      </c>
      <c r="R667">
        <v>0.858862606950142</v>
      </c>
      <c r="S667" t="s">
        <v>6709</v>
      </c>
      <c r="T667" t="s">
        <v>12060</v>
      </c>
      <c r="U667" t="s">
        <v>12060</v>
      </c>
      <c r="V667" t="s">
        <v>12060</v>
      </c>
      <c r="W667">
        <v>5</v>
      </c>
      <c r="X667" t="s">
        <v>12727</v>
      </c>
      <c r="Y667">
        <v>0.6391151602783849</v>
      </c>
      <c r="Z667">
        <f>HYPERLINK("Melting_Curves/meltCurve_E9PS38_.pdf", "Melting_Curves/meltCurve_E9PS38_.pdf")</f>
        <v>0</v>
      </c>
      <c r="AA667" t="s">
        <v>18693</v>
      </c>
      <c r="AB667" t="s">
        <v>24540</v>
      </c>
    </row>
    <row r="668" spans="1:28">
      <c r="A668" t="s">
        <v>694</v>
      </c>
      <c r="B668">
        <v>0.996172204351003</v>
      </c>
      <c r="C668">
        <v>0.719117092583432</v>
      </c>
      <c r="D668">
        <v>0.502345023410298</v>
      </c>
      <c r="E668">
        <v>0.52324535407499</v>
      </c>
      <c r="F668">
        <v>0.491745952671472</v>
      </c>
      <c r="G668">
        <v>0.180485507308961</v>
      </c>
      <c r="H668">
        <v>0.07199938366853589</v>
      </c>
      <c r="I668">
        <v>0</v>
      </c>
      <c r="J668">
        <v>0.057338874649841</v>
      </c>
      <c r="K668">
        <v>0.152702128020285</v>
      </c>
      <c r="L668">
        <v>441.828048839616</v>
      </c>
      <c r="M668">
        <v>9.044268951185829</v>
      </c>
      <c r="N668">
        <v>48.8517151210454</v>
      </c>
      <c r="O668">
        <v>46.6409203030315</v>
      </c>
      <c r="P668">
        <v>-0.0485127448439003</v>
      </c>
      <c r="Q668">
        <v>0</v>
      </c>
      <c r="R668">
        <v>0.904502238913107</v>
      </c>
      <c r="S668" t="s">
        <v>6710</v>
      </c>
      <c r="T668" t="s">
        <v>12060</v>
      </c>
      <c r="U668" t="s">
        <v>12060</v>
      </c>
      <c r="V668" t="s">
        <v>12060</v>
      </c>
      <c r="W668">
        <v>3</v>
      </c>
      <c r="X668" t="s">
        <v>12728</v>
      </c>
      <c r="Y668">
        <v>0.3522000329698124</v>
      </c>
      <c r="Z668">
        <f>HYPERLINK("Melting_Curves/meltCurve_E9PS41_.pdf", "Melting_Curves/meltCurve_E9PS41_.pdf")</f>
        <v>0</v>
      </c>
      <c r="AA668" t="s">
        <v>18727</v>
      </c>
      <c r="AB668" t="s">
        <v>24541</v>
      </c>
    </row>
    <row r="669" spans="1:28">
      <c r="A669" t="s">
        <v>695</v>
      </c>
      <c r="B669">
        <v>0.996172204351003</v>
      </c>
      <c r="C669">
        <v>0.883121798967536</v>
      </c>
      <c r="D669">
        <v>0.76548204744522</v>
      </c>
      <c r="E669">
        <v>0.58631228660801</v>
      </c>
      <c r="F669">
        <v>0.482331257938901</v>
      </c>
      <c r="G669">
        <v>0.355903393341839</v>
      </c>
      <c r="H669">
        <v>0.201095301910312</v>
      </c>
      <c r="I669">
        <v>0.256658190908271</v>
      </c>
      <c r="J669">
        <v>0.649576345208134</v>
      </c>
      <c r="K669">
        <v>0.480667656609148</v>
      </c>
      <c r="L669">
        <v>894.4076592554389</v>
      </c>
      <c r="M669">
        <v>18.9810396384182</v>
      </c>
      <c r="N669">
        <v>51.2117308431484</v>
      </c>
      <c r="O669">
        <v>46.6074278187348</v>
      </c>
      <c r="P669">
        <v>-0.0620861229883715</v>
      </c>
      <c r="Q669">
        <v>0.390221241759374</v>
      </c>
      <c r="R669">
        <v>0.77675203317257</v>
      </c>
      <c r="S669" t="s">
        <v>6711</v>
      </c>
      <c r="T669" t="s">
        <v>12060</v>
      </c>
      <c r="U669" t="s">
        <v>12060</v>
      </c>
      <c r="V669" t="s">
        <v>12060</v>
      </c>
      <c r="W669">
        <v>3</v>
      </c>
      <c r="X669" t="s">
        <v>12729</v>
      </c>
      <c r="Y669">
        <v>0.5449294988139464</v>
      </c>
      <c r="Z669">
        <f>HYPERLINK("Melting_Curves/meltCurve_E9PS44_.pdf", "Melting_Curves/meltCurve_E9PS44_.pdf")</f>
        <v>0</v>
      </c>
      <c r="AA669" t="s">
        <v>18728</v>
      </c>
      <c r="AB669" t="s">
        <v>24542</v>
      </c>
    </row>
    <row r="670" spans="1:28">
      <c r="A670" t="s">
        <v>696</v>
      </c>
      <c r="B670">
        <v>0.996172204351003</v>
      </c>
      <c r="C670">
        <v>0.797768223563459</v>
      </c>
      <c r="D670">
        <v>0.860108476293446</v>
      </c>
      <c r="E670">
        <v>0.845900658324324</v>
      </c>
      <c r="F670">
        <v>0.568004211341716</v>
      </c>
      <c r="G670">
        <v>0.211384510072122</v>
      </c>
      <c r="H670">
        <v>0.06641578227935151</v>
      </c>
      <c r="I670">
        <v>0.0138946413814057</v>
      </c>
      <c r="J670">
        <v>0.103061538416193</v>
      </c>
      <c r="K670">
        <v>0.0434398826681949</v>
      </c>
      <c r="L670">
        <v>1053.37376971369</v>
      </c>
      <c r="M670">
        <v>19.7419443632682</v>
      </c>
      <c r="N670">
        <v>53.4687717765859</v>
      </c>
      <c r="O670">
        <v>52.8187163277213</v>
      </c>
      <c r="P670">
        <v>-0.091558635010866</v>
      </c>
      <c r="Q670">
        <v>0.020188895539396</v>
      </c>
      <c r="R670">
        <v>0.9589243834185081</v>
      </c>
      <c r="S670" t="s">
        <v>6712</v>
      </c>
      <c r="T670" t="s">
        <v>12060</v>
      </c>
      <c r="U670" t="s">
        <v>12060</v>
      </c>
      <c r="V670" t="s">
        <v>12060</v>
      </c>
      <c r="W670">
        <v>4</v>
      </c>
      <c r="X670" t="s">
        <v>12730</v>
      </c>
      <c r="Y670">
        <v>0.4701619518514104</v>
      </c>
      <c r="Z670">
        <f>HYPERLINK("Melting_Curves/meltCurve_E9PS47_.pdf", "Melting_Curves/meltCurve_E9PS47_.pdf")</f>
        <v>0</v>
      </c>
      <c r="AA670" t="s">
        <v>18729</v>
      </c>
      <c r="AB670" t="s">
        <v>24543</v>
      </c>
    </row>
    <row r="671" spans="1:28">
      <c r="A671" t="s">
        <v>697</v>
      </c>
      <c r="B671">
        <v>0.996172204351003</v>
      </c>
      <c r="C671">
        <v>0.986611793150271</v>
      </c>
      <c r="D671">
        <v>0.913729713661927</v>
      </c>
      <c r="E671">
        <v>0.895689474221255</v>
      </c>
      <c r="F671">
        <v>0.689925329362845</v>
      </c>
      <c r="G671">
        <v>0.537090085571774</v>
      </c>
      <c r="H671">
        <v>0.391742679554934</v>
      </c>
      <c r="I671">
        <v>0.641738879948681</v>
      </c>
      <c r="J671">
        <v>1.6964347699213</v>
      </c>
      <c r="K671">
        <v>1.00830234321315</v>
      </c>
      <c r="L671">
        <v>2570.02196113047</v>
      </c>
      <c r="M671">
        <v>38.9011691854901</v>
      </c>
      <c r="O671">
        <v>65.8915565653521</v>
      </c>
      <c r="P671">
        <v>0.0408837648800162</v>
      </c>
      <c r="Q671">
        <v>1.27699822085116</v>
      </c>
      <c r="R671">
        <v>-0.0472544288826988</v>
      </c>
      <c r="S671" t="s">
        <v>6713</v>
      </c>
      <c r="T671" t="s">
        <v>12060</v>
      </c>
      <c r="U671" t="s">
        <v>12060</v>
      </c>
      <c r="V671" t="s">
        <v>12060</v>
      </c>
      <c r="W671">
        <v>15</v>
      </c>
      <c r="X671" t="s">
        <v>12731</v>
      </c>
      <c r="Y671">
        <v>1.036978825210913</v>
      </c>
      <c r="Z671">
        <f>HYPERLINK("Melting_Curves/meltCurve_E9PSI1_.pdf", "Melting_Curves/meltCurve_E9PSI1_.pdf")</f>
        <v>0</v>
      </c>
      <c r="AA671" t="s">
        <v>18730</v>
      </c>
      <c r="AB671" t="s">
        <v>24544</v>
      </c>
    </row>
    <row r="672" spans="1:28">
      <c r="A672" t="s">
        <v>698</v>
      </c>
      <c r="B672">
        <v>0.996172204351003</v>
      </c>
      <c r="C672">
        <v>0.719388568518369</v>
      </c>
      <c r="D672">
        <v>0.762285518704285</v>
      </c>
      <c r="E672">
        <v>0.570392398304104</v>
      </c>
      <c r="F672">
        <v>0.28868658986113</v>
      </c>
      <c r="G672">
        <v>0.0966155926914891</v>
      </c>
      <c r="H672">
        <v>0.0591568854492683</v>
      </c>
      <c r="I672">
        <v>0.038632488696703</v>
      </c>
      <c r="J672">
        <v>0.0772521009623806</v>
      </c>
      <c r="K672">
        <v>0.0678154598629785</v>
      </c>
      <c r="L672">
        <v>612.286989994598</v>
      </c>
      <c r="M672">
        <v>12.3704757974308</v>
      </c>
      <c r="N672">
        <v>49.49597035134</v>
      </c>
      <c r="O672">
        <v>48.2557299644111</v>
      </c>
      <c r="P672">
        <v>-0.0641007225899865</v>
      </c>
      <c r="Q672">
        <v>1.7309822541207e-05</v>
      </c>
      <c r="R672">
        <v>0.963594123667363</v>
      </c>
      <c r="S672" t="s">
        <v>6714</v>
      </c>
      <c r="T672" t="s">
        <v>12060</v>
      </c>
      <c r="U672" t="s">
        <v>12060</v>
      </c>
      <c r="V672" t="s">
        <v>12060</v>
      </c>
      <c r="W672">
        <v>2</v>
      </c>
      <c r="X672" t="s">
        <v>12732</v>
      </c>
      <c r="Y672">
        <v>0.3504702940189052</v>
      </c>
      <c r="Z672">
        <f>HYPERLINK("Melting_Curves/meltCurve_F2Z2B3_.pdf", "Melting_Curves/meltCurve_F2Z2B3_.pdf")</f>
        <v>0</v>
      </c>
      <c r="AA672" t="s">
        <v>18731</v>
      </c>
      <c r="AB672" t="s">
        <v>24545</v>
      </c>
    </row>
    <row r="673" spans="1:28">
      <c r="A673" t="s">
        <v>699</v>
      </c>
      <c r="B673">
        <v>0.996172204351003</v>
      </c>
      <c r="C673">
        <v>0.750541329903285</v>
      </c>
      <c r="D673">
        <v>0.509438488569666</v>
      </c>
      <c r="E673">
        <v>0.312545742673852</v>
      </c>
      <c r="F673">
        <v>0.182144022453802</v>
      </c>
      <c r="G673">
        <v>0.09255786022922011</v>
      </c>
      <c r="H673">
        <v>0.0504747183566288</v>
      </c>
      <c r="I673">
        <v>0.0481902599934733</v>
      </c>
      <c r="J673">
        <v>0.111348744736514</v>
      </c>
      <c r="K673">
        <v>0.079050606324195</v>
      </c>
      <c r="L673">
        <v>753.37327200225</v>
      </c>
      <c r="M673">
        <v>16.3851163146559</v>
      </c>
      <c r="N673">
        <v>46.3915146929724</v>
      </c>
      <c r="O673">
        <v>45.3106125233923</v>
      </c>
      <c r="P673">
        <v>-0.0842835756222874</v>
      </c>
      <c r="Q673">
        <v>0.0677716104713478</v>
      </c>
      <c r="R673">
        <v>0.988548984008644</v>
      </c>
      <c r="S673" t="s">
        <v>6715</v>
      </c>
      <c r="T673" t="s">
        <v>12060</v>
      </c>
      <c r="U673" t="s">
        <v>12060</v>
      </c>
      <c r="V673" t="s">
        <v>12060</v>
      </c>
      <c r="W673">
        <v>5</v>
      </c>
      <c r="X673" t="s">
        <v>12733</v>
      </c>
      <c r="Y673">
        <v>0.2761387868330784</v>
      </c>
      <c r="Z673">
        <f>HYPERLINK("Melting_Curves/meltCurve_F2Z2B9_.pdf", "Melting_Curves/meltCurve_F2Z2B9_.pdf")</f>
        <v>0</v>
      </c>
      <c r="AA673" t="s">
        <v>18732</v>
      </c>
      <c r="AB673" t="s">
        <v>24546</v>
      </c>
    </row>
    <row r="674" spans="1:28">
      <c r="A674" t="s">
        <v>700</v>
      </c>
      <c r="B674">
        <v>0.996172204351003</v>
      </c>
      <c r="C674">
        <v>0.92226527657547</v>
      </c>
      <c r="D674">
        <v>0.791270004982465</v>
      </c>
      <c r="E674">
        <v>0.715056050714387</v>
      </c>
      <c r="F674">
        <v>0.450674028839851</v>
      </c>
      <c r="G674">
        <v>0.18443858582694</v>
      </c>
      <c r="H674">
        <v>0.0860782626452804</v>
      </c>
      <c r="I674">
        <v>0.0636336640662203</v>
      </c>
      <c r="J674">
        <v>0.164153662203971</v>
      </c>
      <c r="K674">
        <v>0.0992633707032507</v>
      </c>
      <c r="L674">
        <v>791.923811720221</v>
      </c>
      <c r="M674">
        <v>15.4071046307528</v>
      </c>
      <c r="N674">
        <v>51.8388541378998</v>
      </c>
      <c r="O674">
        <v>50.557350958566</v>
      </c>
      <c r="P674">
        <v>-0.07153371875449201</v>
      </c>
      <c r="Q674">
        <v>0.0611535483215595</v>
      </c>
      <c r="R674">
        <v>0.979448132199261</v>
      </c>
      <c r="S674" t="s">
        <v>6716</v>
      </c>
      <c r="T674" t="s">
        <v>12060</v>
      </c>
      <c r="U674" t="s">
        <v>12060</v>
      </c>
      <c r="V674" t="s">
        <v>12060</v>
      </c>
      <c r="W674">
        <v>6</v>
      </c>
      <c r="X674" t="s">
        <v>12734</v>
      </c>
      <c r="Y674">
        <v>0.4384210203512439</v>
      </c>
      <c r="Z674">
        <f>HYPERLINK("Melting_Curves/meltCurve_F2Z2I2_.pdf", "Melting_Curves/meltCurve_F2Z2I2_.pdf")</f>
        <v>0</v>
      </c>
      <c r="AA674" t="s">
        <v>18733</v>
      </c>
      <c r="AB674" t="s">
        <v>24547</v>
      </c>
    </row>
    <row r="675" spans="1:28">
      <c r="A675" t="s">
        <v>701</v>
      </c>
      <c r="B675">
        <v>0.996172204351003</v>
      </c>
      <c r="C675">
        <v>0.9654659935975241</v>
      </c>
      <c r="D675">
        <v>0.545556699134027</v>
      </c>
      <c r="E675">
        <v>0.306876951032148</v>
      </c>
      <c r="F675">
        <v>0.228529982187884</v>
      </c>
      <c r="G675">
        <v>0.171020675850469</v>
      </c>
      <c r="H675">
        <v>0.105454892005252</v>
      </c>
      <c r="I675">
        <v>0.0682383382307479</v>
      </c>
      <c r="J675">
        <v>0.13531066540346</v>
      </c>
      <c r="K675">
        <v>0.121858009581876</v>
      </c>
      <c r="L675">
        <v>1111.59265381624</v>
      </c>
      <c r="M675">
        <v>23.9731291024855</v>
      </c>
      <c r="N675">
        <v>46.9561369717803</v>
      </c>
      <c r="O675">
        <v>46.0492335052443</v>
      </c>
      <c r="P675">
        <v>-0.113278835579403</v>
      </c>
      <c r="Q675">
        <v>0.129638512821716</v>
      </c>
      <c r="R675">
        <v>0.982461091874019</v>
      </c>
      <c r="S675" t="s">
        <v>6717</v>
      </c>
      <c r="T675" t="s">
        <v>12060</v>
      </c>
      <c r="U675" t="s">
        <v>12060</v>
      </c>
      <c r="V675" t="s">
        <v>12060</v>
      </c>
      <c r="W675">
        <v>2</v>
      </c>
      <c r="X675" t="s">
        <v>12735</v>
      </c>
      <c r="Y675">
        <v>0.3230962669413079</v>
      </c>
      <c r="Z675">
        <f>HYPERLINK("Melting_Curves/meltCurve_F2Z2T2_.pdf", "Melting_Curves/meltCurve_F2Z2T2_.pdf")</f>
        <v>0</v>
      </c>
      <c r="AA675" t="s">
        <v>18734</v>
      </c>
      <c r="AB675" t="s">
        <v>24548</v>
      </c>
    </row>
    <row r="676" spans="1:28">
      <c r="A676" t="s">
        <v>702</v>
      </c>
      <c r="B676">
        <v>0.996172204351003</v>
      </c>
      <c r="C676">
        <v>0.831974223533759</v>
      </c>
      <c r="D676">
        <v>0.836242028111253</v>
      </c>
      <c r="E676">
        <v>0.618944867955924</v>
      </c>
      <c r="F676">
        <v>0.382902027803362</v>
      </c>
      <c r="G676">
        <v>0.112055006301096</v>
      </c>
      <c r="H676">
        <v>0.043603965148647</v>
      </c>
      <c r="I676">
        <v>0.0377267642433222</v>
      </c>
      <c r="J676">
        <v>0.0573277589321682</v>
      </c>
      <c r="K676">
        <v>0.0723627839390259</v>
      </c>
      <c r="L676">
        <v>763.485972598304</v>
      </c>
      <c r="M676">
        <v>15.0357630031123</v>
      </c>
      <c r="N676">
        <v>50.8370482934264</v>
      </c>
      <c r="O676">
        <v>49.9051943150118</v>
      </c>
      <c r="P676">
        <v>-0.0746772376967295</v>
      </c>
      <c r="Q676">
        <v>0.00865447892642752</v>
      </c>
      <c r="R676">
        <v>0.982544435711213</v>
      </c>
      <c r="S676" t="s">
        <v>6718</v>
      </c>
      <c r="T676" t="s">
        <v>12060</v>
      </c>
      <c r="U676" t="s">
        <v>12060</v>
      </c>
      <c r="V676" t="s">
        <v>12060</v>
      </c>
      <c r="W676">
        <v>15</v>
      </c>
      <c r="X676" t="s">
        <v>12736</v>
      </c>
      <c r="Y676">
        <v>0.3877851800394051</v>
      </c>
      <c r="Z676">
        <f>HYPERLINK("Melting_Curves/meltCurve_F2Z2U8_.pdf", "Melting_Curves/meltCurve_F2Z2U8_.pdf")</f>
        <v>0</v>
      </c>
      <c r="AA676" t="s">
        <v>18735</v>
      </c>
      <c r="AB676" t="s">
        <v>24549</v>
      </c>
    </row>
    <row r="677" spans="1:28">
      <c r="A677" t="s">
        <v>703</v>
      </c>
      <c r="B677">
        <v>0.996172204351003</v>
      </c>
      <c r="C677">
        <v>1.07932159858635</v>
      </c>
      <c r="D677">
        <v>0.997952267612186</v>
      </c>
      <c r="E677">
        <v>0.689320946760551</v>
      </c>
      <c r="F677">
        <v>0.287613854396191</v>
      </c>
      <c r="G677">
        <v>0.0733892689525074</v>
      </c>
      <c r="H677">
        <v>0.0304517850910807</v>
      </c>
      <c r="I677">
        <v>0.0238114580842464</v>
      </c>
      <c r="J677">
        <v>0.0281373001432541</v>
      </c>
      <c r="K677">
        <v>0.0315359841678457</v>
      </c>
      <c r="L677">
        <v>1443.58292873953</v>
      </c>
      <c r="M677">
        <v>28.2314670624282</v>
      </c>
      <c r="N677">
        <v>51.2274418914277</v>
      </c>
      <c r="O677">
        <v>50.8793262197547</v>
      </c>
      <c r="P677">
        <v>-0.135231487318107</v>
      </c>
      <c r="Q677">
        <v>0.0251403077257206</v>
      </c>
      <c r="R677">
        <v>0.99507691129537</v>
      </c>
      <c r="S677" t="s">
        <v>6719</v>
      </c>
      <c r="T677" t="s">
        <v>12060</v>
      </c>
      <c r="U677" t="s">
        <v>12060</v>
      </c>
      <c r="V677" t="s">
        <v>12060</v>
      </c>
      <c r="W677">
        <v>9</v>
      </c>
      <c r="X677" t="s">
        <v>12737</v>
      </c>
      <c r="Y677">
        <v>0.393872436445861</v>
      </c>
      <c r="Z677">
        <f>HYPERLINK("Melting_Curves/meltCurve_F2Z2V0_.pdf", "Melting_Curves/meltCurve_F2Z2V0_.pdf")</f>
        <v>0</v>
      </c>
      <c r="AA677" t="s">
        <v>18736</v>
      </c>
      <c r="AB677" t="s">
        <v>24550</v>
      </c>
    </row>
    <row r="678" spans="1:28">
      <c r="A678" t="s">
        <v>704</v>
      </c>
      <c r="B678">
        <v>0.996172204351003</v>
      </c>
      <c r="C678">
        <v>0.942004585666306</v>
      </c>
      <c r="D678">
        <v>0.699897800637304</v>
      </c>
      <c r="E678">
        <v>0.396331165294889</v>
      </c>
      <c r="F678">
        <v>0.305994376642251</v>
      </c>
      <c r="G678">
        <v>0.180565633044262</v>
      </c>
      <c r="H678">
        <v>0.0868883934039888</v>
      </c>
      <c r="I678">
        <v>0.0451479748986032</v>
      </c>
      <c r="J678">
        <v>0.0909030236405427</v>
      </c>
      <c r="K678">
        <v>0.07627967475854749</v>
      </c>
      <c r="L678">
        <v>774.1469681148729</v>
      </c>
      <c r="M678">
        <v>15.993172061896</v>
      </c>
      <c r="N678">
        <v>48.8609288186275</v>
      </c>
      <c r="O678">
        <v>47.6670261571593</v>
      </c>
      <c r="P678">
        <v>-0.07806965899322139</v>
      </c>
      <c r="Q678">
        <v>0.06933881038344029</v>
      </c>
      <c r="R678">
        <v>0.989720527316476</v>
      </c>
      <c r="S678" t="s">
        <v>6720</v>
      </c>
      <c r="T678" t="s">
        <v>12060</v>
      </c>
      <c r="U678" t="s">
        <v>12060</v>
      </c>
      <c r="V678" t="s">
        <v>12060</v>
      </c>
      <c r="W678">
        <v>16</v>
      </c>
      <c r="X678" t="s">
        <v>12738</v>
      </c>
      <c r="Y678">
        <v>0.3508097896946694</v>
      </c>
      <c r="Z678">
        <f>HYPERLINK("Melting_Curves/meltCurve_F2Z2W7_.pdf", "Melting_Curves/meltCurve_F2Z2W7_.pdf")</f>
        <v>0</v>
      </c>
      <c r="AA678" t="s">
        <v>18737</v>
      </c>
      <c r="AB678" t="s">
        <v>24551</v>
      </c>
    </row>
    <row r="679" spans="1:28">
      <c r="A679" t="s">
        <v>705</v>
      </c>
      <c r="B679">
        <v>0.996172204351003</v>
      </c>
      <c r="C679">
        <v>0.942768705217262</v>
      </c>
      <c r="D679">
        <v>0.948009513738413</v>
      </c>
      <c r="E679">
        <v>0.90695929996356</v>
      </c>
      <c r="F679">
        <v>0.478502960527871</v>
      </c>
      <c r="G679">
        <v>0.175053981773593</v>
      </c>
      <c r="H679">
        <v>0.0778482434581021</v>
      </c>
      <c r="I679">
        <v>0.0892515007800788</v>
      </c>
      <c r="J679">
        <v>0.228697455774428</v>
      </c>
      <c r="K679">
        <v>0.12197521245106</v>
      </c>
      <c r="L679">
        <v>1913.56278966276</v>
      </c>
      <c r="M679">
        <v>36.3933155620847</v>
      </c>
      <c r="N679">
        <v>53.0059536339987</v>
      </c>
      <c r="O679">
        <v>52.422061606941</v>
      </c>
      <c r="P679">
        <v>-0.151557560186641</v>
      </c>
      <c r="Q679">
        <v>0.126769780342157</v>
      </c>
      <c r="R679">
        <v>0.986125115183516</v>
      </c>
      <c r="S679" t="s">
        <v>6721</v>
      </c>
      <c r="T679" t="s">
        <v>12060</v>
      </c>
      <c r="U679" t="s">
        <v>12060</v>
      </c>
      <c r="V679" t="s">
        <v>12060</v>
      </c>
      <c r="W679">
        <v>11</v>
      </c>
      <c r="X679" t="s">
        <v>12739</v>
      </c>
      <c r="Y679">
        <v>0.4967791804682097</v>
      </c>
      <c r="Z679">
        <f>HYPERLINK("Melting_Curves/meltCurve_F2Z2X4_.pdf", "Melting_Curves/meltCurve_F2Z2X4_.pdf")</f>
        <v>0</v>
      </c>
      <c r="AA679" t="s">
        <v>18738</v>
      </c>
      <c r="AB679" t="s">
        <v>24552</v>
      </c>
    </row>
    <row r="680" spans="1:28">
      <c r="A680" t="s">
        <v>706</v>
      </c>
      <c r="B680">
        <v>0.996172204351003</v>
      </c>
      <c r="C680">
        <v>0.924389627936566</v>
      </c>
      <c r="D680">
        <v>0.890517606038408</v>
      </c>
      <c r="E680">
        <v>0.859031948855743</v>
      </c>
      <c r="F680">
        <v>0.641978847219641</v>
      </c>
      <c r="G680">
        <v>0.44563759292979</v>
      </c>
      <c r="H680">
        <v>0.291662770122263</v>
      </c>
      <c r="I680">
        <v>0.318542858051527</v>
      </c>
      <c r="J680">
        <v>0.385393002834523</v>
      </c>
      <c r="K680">
        <v>0.252764551471157</v>
      </c>
      <c r="L680">
        <v>891.484420701369</v>
      </c>
      <c r="M680">
        <v>16.8320512981771</v>
      </c>
      <c r="N680">
        <v>55.6564158583862</v>
      </c>
      <c r="O680">
        <v>52.2328852992326</v>
      </c>
      <c r="P680">
        <v>-0.0581255713728622</v>
      </c>
      <c r="Q680">
        <v>0.278550051234532</v>
      </c>
      <c r="R680">
        <v>0.972837683513471</v>
      </c>
      <c r="S680" t="s">
        <v>6722</v>
      </c>
      <c r="T680" t="s">
        <v>12060</v>
      </c>
      <c r="U680" t="s">
        <v>12060</v>
      </c>
      <c r="V680" t="s">
        <v>12060</v>
      </c>
      <c r="W680">
        <v>3</v>
      </c>
      <c r="X680" t="s">
        <v>12740</v>
      </c>
      <c r="Y680">
        <v>0.6034337438908816</v>
      </c>
      <c r="Z680">
        <f>HYPERLINK("Melting_Curves/meltCurve_F5GWI4_.pdf", "Melting_Curves/meltCurve_F5GWI4_.pdf")</f>
        <v>0</v>
      </c>
      <c r="AA680" t="s">
        <v>18739</v>
      </c>
      <c r="AB680" t="s">
        <v>24553</v>
      </c>
    </row>
    <row r="681" spans="1:28">
      <c r="A681" t="s">
        <v>707</v>
      </c>
      <c r="B681">
        <v>0.996172204351003</v>
      </c>
      <c r="C681">
        <v>0.86203172537144</v>
      </c>
      <c r="D681">
        <v>0.851299002165037</v>
      </c>
      <c r="E681">
        <v>0.909075723760847</v>
      </c>
      <c r="F681">
        <v>0.756888121307562</v>
      </c>
      <c r="G681">
        <v>0.506668997869516</v>
      </c>
      <c r="H681">
        <v>0.327612235345079</v>
      </c>
      <c r="I681">
        <v>0.358112396862706</v>
      </c>
      <c r="J681">
        <v>0.45420707656436</v>
      </c>
      <c r="K681">
        <v>0.269112219304027</v>
      </c>
      <c r="L681">
        <v>837.501553449231</v>
      </c>
      <c r="M681">
        <v>15.4513307615007</v>
      </c>
      <c r="N681">
        <v>57.6201778402938</v>
      </c>
      <c r="O681">
        <v>53.3189914953557</v>
      </c>
      <c r="P681">
        <v>-0.0507153536505636</v>
      </c>
      <c r="Q681">
        <v>0.300034834132628</v>
      </c>
      <c r="R681">
        <v>0.915309488462641</v>
      </c>
      <c r="S681" t="s">
        <v>6723</v>
      </c>
      <c r="T681" t="s">
        <v>12060</v>
      </c>
      <c r="U681" t="s">
        <v>12060</v>
      </c>
      <c r="V681" t="s">
        <v>12060</v>
      </c>
      <c r="W681">
        <v>3</v>
      </c>
      <c r="X681" t="s">
        <v>12741</v>
      </c>
      <c r="Y681">
        <v>0.6451050260819197</v>
      </c>
      <c r="Z681">
        <f>HYPERLINK("Melting_Curves/meltCurve_F5GWI9_.pdf", "Melting_Curves/meltCurve_F5GWI9_.pdf")</f>
        <v>0</v>
      </c>
      <c r="AA681" t="s">
        <v>18740</v>
      </c>
      <c r="AB681" t="s">
        <v>24554</v>
      </c>
    </row>
    <row r="682" spans="1:28">
      <c r="A682" t="s">
        <v>708</v>
      </c>
      <c r="B682">
        <v>0.996172204351003</v>
      </c>
      <c r="C682">
        <v>0.42303684448175</v>
      </c>
      <c r="D682">
        <v>0.540439751164553</v>
      </c>
      <c r="E682">
        <v>0.89517136344195</v>
      </c>
      <c r="F682">
        <v>1.33460154356372</v>
      </c>
      <c r="G682">
        <v>1.18360174531714</v>
      </c>
      <c r="H682">
        <v>0.6181266652033131</v>
      </c>
      <c r="I682">
        <v>0.635189502595422</v>
      </c>
      <c r="J682">
        <v>0.400951794621675</v>
      </c>
      <c r="K682">
        <v>0.0980036213235099</v>
      </c>
      <c r="L682">
        <v>1451.60572672744</v>
      </c>
      <c r="M682">
        <v>22.3480000651216</v>
      </c>
      <c r="N682">
        <v>64.95461438727931</v>
      </c>
      <c r="O682">
        <v>64.44124751497441</v>
      </c>
      <c r="P682">
        <v>-0.0867009753871975</v>
      </c>
      <c r="Q682">
        <v>0</v>
      </c>
      <c r="R682">
        <v>0.415326620150016</v>
      </c>
      <c r="S682" t="s">
        <v>6724</v>
      </c>
      <c r="T682" t="s">
        <v>12060</v>
      </c>
      <c r="U682" t="s">
        <v>12060</v>
      </c>
      <c r="V682" t="s">
        <v>12060</v>
      </c>
      <c r="W682">
        <v>9</v>
      </c>
      <c r="X682" t="s">
        <v>12742</v>
      </c>
      <c r="Y682">
        <v>0.8235610073789527</v>
      </c>
      <c r="Z682">
        <f>HYPERLINK("Melting_Curves/meltCurve_F5GWP8_.pdf", "Melting_Curves/meltCurve_F5GWP8_.pdf")</f>
        <v>0</v>
      </c>
      <c r="AA682" t="s">
        <v>18741</v>
      </c>
      <c r="AB682" t="s">
        <v>24555</v>
      </c>
    </row>
    <row r="683" spans="1:28">
      <c r="A683" t="s">
        <v>709</v>
      </c>
      <c r="B683">
        <v>0.996172204351003</v>
      </c>
      <c r="C683">
        <v>0.93982437869965</v>
      </c>
      <c r="D683">
        <v>0.867269212935887</v>
      </c>
      <c r="E683">
        <v>0.735095737415433</v>
      </c>
      <c r="F683">
        <v>0.441078629324908</v>
      </c>
      <c r="G683">
        <v>0.17096863725862</v>
      </c>
      <c r="H683">
        <v>0.07211817499573731</v>
      </c>
      <c r="I683">
        <v>0.0563430593914933</v>
      </c>
      <c r="J683">
        <v>0.125003266804994</v>
      </c>
      <c r="K683">
        <v>0.124127485530497</v>
      </c>
      <c r="L683">
        <v>1009.00844564239</v>
      </c>
      <c r="M683">
        <v>19.529518596231</v>
      </c>
      <c r="N683">
        <v>52.0785240749197</v>
      </c>
      <c r="O683">
        <v>51.1332453752006</v>
      </c>
      <c r="P683">
        <v>-0.0886412262914994</v>
      </c>
      <c r="Q683">
        <v>0.0716921180402037</v>
      </c>
      <c r="R683">
        <v>0.9888991365883401</v>
      </c>
      <c r="S683" t="s">
        <v>6725</v>
      </c>
      <c r="T683" t="s">
        <v>12060</v>
      </c>
      <c r="U683" t="s">
        <v>12060</v>
      </c>
      <c r="V683" t="s">
        <v>12060</v>
      </c>
      <c r="W683">
        <v>22</v>
      </c>
      <c r="X683" t="s">
        <v>12743</v>
      </c>
      <c r="Y683">
        <v>0.446103452722103</v>
      </c>
      <c r="Z683">
        <f>HYPERLINK("Melting_Curves/meltCurve_F5GWT4_.pdf", "Melting_Curves/meltCurve_F5GWT4_.pdf")</f>
        <v>0</v>
      </c>
      <c r="AA683" t="s">
        <v>18742</v>
      </c>
      <c r="AB683" t="s">
        <v>24556</v>
      </c>
    </row>
    <row r="684" spans="1:28">
      <c r="A684" t="s">
        <v>710</v>
      </c>
      <c r="B684">
        <v>0.996172204351003</v>
      </c>
      <c r="C684">
        <v>0.819593294583883</v>
      </c>
      <c r="D684">
        <v>0.882890149239843</v>
      </c>
      <c r="E684">
        <v>0.970513751949217</v>
      </c>
      <c r="F684">
        <v>1.13781243474161</v>
      </c>
      <c r="G684">
        <v>0.545654400220094</v>
      </c>
      <c r="H684">
        <v>0.178853653453212</v>
      </c>
      <c r="I684">
        <v>0</v>
      </c>
      <c r="J684">
        <v>0</v>
      </c>
      <c r="K684">
        <v>0</v>
      </c>
      <c r="L684">
        <v>2649.85991676331</v>
      </c>
      <c r="M684">
        <v>46.3422451654604</v>
      </c>
      <c r="N684">
        <v>57.240036811541</v>
      </c>
      <c r="O684">
        <v>57.0740485003065</v>
      </c>
      <c r="P684">
        <v>-0.198194203236304</v>
      </c>
      <c r="Q684">
        <v>0.0236352858233183</v>
      </c>
      <c r="R684">
        <v>0.954700464482267</v>
      </c>
      <c r="S684" t="s">
        <v>6726</v>
      </c>
      <c r="T684" t="s">
        <v>12060</v>
      </c>
      <c r="U684" t="s">
        <v>12060</v>
      </c>
      <c r="V684" t="s">
        <v>12060</v>
      </c>
      <c r="W684">
        <v>1</v>
      </c>
      <c r="X684" t="s">
        <v>12744</v>
      </c>
      <c r="Y684">
        <v>0.5856303340680936</v>
      </c>
      <c r="Z684">
        <f>HYPERLINK("Melting_Curves/meltCurve_F5GWT8_.pdf", "Melting_Curves/meltCurve_F5GWT8_.pdf")</f>
        <v>0</v>
      </c>
      <c r="AA684" t="s">
        <v>18743</v>
      </c>
      <c r="AB684" t="s">
        <v>24557</v>
      </c>
    </row>
    <row r="685" spans="1:28">
      <c r="A685" t="s">
        <v>711</v>
      </c>
      <c r="B685">
        <v>0.996172204351003</v>
      </c>
      <c r="C685">
        <v>0.944400410313872</v>
      </c>
      <c r="D685">
        <v>0.856759796580721</v>
      </c>
      <c r="E685">
        <v>0.36930260419792</v>
      </c>
      <c r="F685">
        <v>0.215772611743786</v>
      </c>
      <c r="G685">
        <v>0.286879477491913</v>
      </c>
      <c r="H685">
        <v>0.154506878850629</v>
      </c>
      <c r="I685">
        <v>0.0799047233165403</v>
      </c>
      <c r="J685">
        <v>0.415515759125729</v>
      </c>
      <c r="K685">
        <v>0.232276965812654</v>
      </c>
      <c r="L685">
        <v>1857.87470267147</v>
      </c>
      <c r="M685">
        <v>38.9587048886704</v>
      </c>
      <c r="N685">
        <v>48.4475752891497</v>
      </c>
      <c r="O685">
        <v>47.5631778442253</v>
      </c>
      <c r="P685">
        <v>-0.157987971014633</v>
      </c>
      <c r="Q685">
        <v>0.228476132234948</v>
      </c>
      <c r="R685">
        <v>0.935782513075983</v>
      </c>
      <c r="S685" t="s">
        <v>6727</v>
      </c>
      <c r="T685" t="s">
        <v>12060</v>
      </c>
      <c r="U685" t="s">
        <v>12060</v>
      </c>
      <c r="V685" t="s">
        <v>12060</v>
      </c>
      <c r="W685">
        <v>3</v>
      </c>
      <c r="X685" t="s">
        <v>12745</v>
      </c>
      <c r="Y685">
        <v>0.4288945370978183</v>
      </c>
      <c r="Z685">
        <f>HYPERLINK("Melting_Curves/meltCurve_F5GWU7_.pdf", "Melting_Curves/meltCurve_F5GWU7_.pdf")</f>
        <v>0</v>
      </c>
      <c r="AA685" t="s">
        <v>18744</v>
      </c>
      <c r="AB685" t="s">
        <v>24558</v>
      </c>
    </row>
    <row r="686" spans="1:28">
      <c r="A686" t="s">
        <v>712</v>
      </c>
      <c r="B686">
        <v>0.996172204351003</v>
      </c>
      <c r="C686">
        <v>0.648571661963236</v>
      </c>
      <c r="D686">
        <v>0.378361754080872</v>
      </c>
      <c r="E686">
        <v>0.180489961945877</v>
      </c>
      <c r="F686">
        <v>0.127600361233723</v>
      </c>
      <c r="G686">
        <v>0.07696438417887951</v>
      </c>
      <c r="H686">
        <v>0.039044416916087</v>
      </c>
      <c r="I686">
        <v>0.0331180674914383</v>
      </c>
      <c r="J686">
        <v>0.0608125981138228</v>
      </c>
      <c r="K686">
        <v>0.0618213882785786</v>
      </c>
      <c r="L686">
        <v>911.480445955247</v>
      </c>
      <c r="M686">
        <v>20.5010250208495</v>
      </c>
      <c r="N686">
        <v>44.7401471159986</v>
      </c>
      <c r="O686">
        <v>44.0436782315925</v>
      </c>
      <c r="P686">
        <v>-0.109367105251609</v>
      </c>
      <c r="Q686">
        <v>0.0601857264126126</v>
      </c>
      <c r="R686">
        <v>0.986770521935558</v>
      </c>
      <c r="S686" t="s">
        <v>6728</v>
      </c>
      <c r="T686" t="s">
        <v>12060</v>
      </c>
      <c r="U686" t="s">
        <v>12060</v>
      </c>
      <c r="V686" t="s">
        <v>12060</v>
      </c>
      <c r="W686">
        <v>29</v>
      </c>
      <c r="X686" t="s">
        <v>12746</v>
      </c>
      <c r="Y686">
        <v>0.2159901385905922</v>
      </c>
      <c r="Z686">
        <f>HYPERLINK("Melting_Curves/meltCurve_F5GWX5_.pdf", "Melting_Curves/meltCurve_F5GWX5_.pdf")</f>
        <v>0</v>
      </c>
      <c r="AA686" t="s">
        <v>18745</v>
      </c>
      <c r="AB686" t="s">
        <v>24559</v>
      </c>
    </row>
    <row r="687" spans="1:28">
      <c r="A687" t="s">
        <v>713</v>
      </c>
      <c r="B687">
        <v>0.996172204351003</v>
      </c>
      <c r="C687">
        <v>0.741232887972077</v>
      </c>
      <c r="D687">
        <v>0.737184365991469</v>
      </c>
      <c r="E687">
        <v>0.758067498282742</v>
      </c>
      <c r="F687">
        <v>0.540948658559423</v>
      </c>
      <c r="G687">
        <v>0.170558292933473</v>
      </c>
      <c r="H687">
        <v>0.0580407194707825</v>
      </c>
      <c r="I687">
        <v>0.0457439876282751</v>
      </c>
      <c r="J687">
        <v>0.0699236384141193</v>
      </c>
      <c r="K687">
        <v>0.0474541632147879</v>
      </c>
      <c r="L687">
        <v>634.585008426584</v>
      </c>
      <c r="M687">
        <v>12.221845307797</v>
      </c>
      <c r="N687">
        <v>51.9221838111236</v>
      </c>
      <c r="O687">
        <v>50.5908238417532</v>
      </c>
      <c r="P687">
        <v>-0.060409125265726</v>
      </c>
      <c r="Q687">
        <v>0</v>
      </c>
      <c r="R687">
        <v>0.929755639975375</v>
      </c>
      <c r="S687" t="s">
        <v>6729</v>
      </c>
      <c r="T687" t="s">
        <v>12060</v>
      </c>
      <c r="U687" t="s">
        <v>12060</v>
      </c>
      <c r="V687" t="s">
        <v>12060</v>
      </c>
      <c r="W687">
        <v>7</v>
      </c>
      <c r="X687" t="s">
        <v>12747</v>
      </c>
      <c r="Y687">
        <v>0.427442152188352</v>
      </c>
      <c r="Z687">
        <f>HYPERLINK("Melting_Curves/meltCurve_F5GX82_.pdf", "Melting_Curves/meltCurve_F5GX82_.pdf")</f>
        <v>0</v>
      </c>
      <c r="AA687" t="s">
        <v>18746</v>
      </c>
      <c r="AB687" t="s">
        <v>24560</v>
      </c>
    </row>
    <row r="688" spans="1:28">
      <c r="A688" t="s">
        <v>714</v>
      </c>
      <c r="B688">
        <v>0.996172204351003</v>
      </c>
      <c r="C688">
        <v>0.689977014581586</v>
      </c>
      <c r="D688">
        <v>0.716609507818716</v>
      </c>
      <c r="E688">
        <v>0.280022844183859</v>
      </c>
      <c r="F688">
        <v>0.1702290886451</v>
      </c>
      <c r="G688">
        <v>0.138562530269735</v>
      </c>
      <c r="H688">
        <v>0.0610331019898921</v>
      </c>
      <c r="I688">
        <v>0.0558114510905682</v>
      </c>
      <c r="J688">
        <v>0.112397478443382</v>
      </c>
      <c r="K688">
        <v>0.112393323810984</v>
      </c>
      <c r="L688">
        <v>756.24105965097</v>
      </c>
      <c r="M688">
        <v>16.1856729064758</v>
      </c>
      <c r="N688">
        <v>47.1826547292859</v>
      </c>
      <c r="O688">
        <v>46.0271146170625</v>
      </c>
      <c r="P688">
        <v>-0.0815057770331587</v>
      </c>
      <c r="Q688">
        <v>0.0729592571243944</v>
      </c>
      <c r="R688">
        <v>0.958360882492881</v>
      </c>
      <c r="S688" t="s">
        <v>6730</v>
      </c>
      <c r="T688" t="s">
        <v>12060</v>
      </c>
      <c r="U688" t="s">
        <v>12060</v>
      </c>
      <c r="V688" t="s">
        <v>12060</v>
      </c>
      <c r="W688">
        <v>2</v>
      </c>
      <c r="X688" t="s">
        <v>12748</v>
      </c>
      <c r="Y688">
        <v>0.3025543183149408</v>
      </c>
      <c r="Z688">
        <f>HYPERLINK("Melting_Curves/meltCurve_F5GXC3_.pdf", "Melting_Curves/meltCurve_F5GXC3_.pdf")</f>
        <v>0</v>
      </c>
      <c r="AA688" t="s">
        <v>18747</v>
      </c>
      <c r="AB688" t="s">
        <v>24561</v>
      </c>
    </row>
    <row r="689" spans="1:28">
      <c r="A689" t="s">
        <v>715</v>
      </c>
      <c r="B689">
        <v>0.996172204351003</v>
      </c>
      <c r="C689">
        <v>1.03652982799512</v>
      </c>
      <c r="D689">
        <v>0.979701738944535</v>
      </c>
      <c r="E689">
        <v>0.620016225891811</v>
      </c>
      <c r="F689">
        <v>0.199367525812563</v>
      </c>
      <c r="G689">
        <v>0.121283164785174</v>
      </c>
      <c r="H689">
        <v>0.058277198928712</v>
      </c>
      <c r="I689">
        <v>0.0410301543697927</v>
      </c>
      <c r="J689">
        <v>0.09427089814435061</v>
      </c>
      <c r="K689">
        <v>0.0720335944862331</v>
      </c>
      <c r="L689">
        <v>1678.41149269122</v>
      </c>
      <c r="M689">
        <v>33.4362160201168</v>
      </c>
      <c r="N689">
        <v>50.4358129784633</v>
      </c>
      <c r="O689">
        <v>50.0188750564417</v>
      </c>
      <c r="P689">
        <v>-0.154903177477462</v>
      </c>
      <c r="Q689">
        <v>0.07309489107757899</v>
      </c>
      <c r="R689">
        <v>0.997161685154665</v>
      </c>
      <c r="S689" t="s">
        <v>6731</v>
      </c>
      <c r="T689" t="s">
        <v>12060</v>
      </c>
      <c r="U689" t="s">
        <v>12060</v>
      </c>
      <c r="V689" t="s">
        <v>12060</v>
      </c>
      <c r="W689">
        <v>14</v>
      </c>
      <c r="X689" t="s">
        <v>12749</v>
      </c>
      <c r="Y689">
        <v>0.3927825342338294</v>
      </c>
      <c r="Z689">
        <f>HYPERLINK("Melting_Curves/meltCurve_F5GXC8_.pdf", "Melting_Curves/meltCurve_F5GXC8_.pdf")</f>
        <v>0</v>
      </c>
      <c r="AA689" t="s">
        <v>18748</v>
      </c>
      <c r="AB689" t="s">
        <v>24562</v>
      </c>
    </row>
    <row r="690" spans="1:28">
      <c r="A690" t="s">
        <v>716</v>
      </c>
      <c r="B690">
        <v>0.996172204351003</v>
      </c>
      <c r="C690">
        <v>0.890205902562364</v>
      </c>
      <c r="D690">
        <v>0.764885118248131</v>
      </c>
      <c r="E690">
        <v>0.961219178877463</v>
      </c>
      <c r="F690">
        <v>0.686984288077633</v>
      </c>
      <c r="G690">
        <v>0.27371552352433</v>
      </c>
      <c r="H690">
        <v>0.272340942487668</v>
      </c>
      <c r="I690">
        <v>0.629668140688174</v>
      </c>
      <c r="J690">
        <v>1.4280772079733</v>
      </c>
      <c r="K690">
        <v>0.443119438059644</v>
      </c>
      <c r="L690">
        <v>802.458516911899</v>
      </c>
      <c r="M690">
        <v>17.1082826496394</v>
      </c>
      <c r="O690">
        <v>46.2778750671528</v>
      </c>
      <c r="P690">
        <v>-0.0339128537290614</v>
      </c>
      <c r="Q690">
        <v>0.6330850792942651</v>
      </c>
      <c r="R690">
        <v>0.128307217102664</v>
      </c>
      <c r="S690" t="s">
        <v>6732</v>
      </c>
      <c r="T690" t="s">
        <v>12060</v>
      </c>
      <c r="U690" t="s">
        <v>12060</v>
      </c>
      <c r="V690" t="s">
        <v>12060</v>
      </c>
      <c r="W690">
        <v>2</v>
      </c>
      <c r="X690" t="s">
        <v>12750</v>
      </c>
      <c r="Y690">
        <v>0.725127972031494</v>
      </c>
      <c r="Z690">
        <f>HYPERLINK("Melting_Curves/meltCurve_F5GXE7_.pdf", "Melting_Curves/meltCurve_F5GXE7_.pdf")</f>
        <v>0</v>
      </c>
      <c r="AA690" t="s">
        <v>18749</v>
      </c>
      <c r="AB690" t="s">
        <v>24563</v>
      </c>
    </row>
    <row r="691" spans="1:28">
      <c r="A691" t="s">
        <v>717</v>
      </c>
      <c r="B691">
        <v>0.996172204351003</v>
      </c>
      <c r="C691">
        <v>0.74646871097566</v>
      </c>
      <c r="D691">
        <v>0.5325088444809331</v>
      </c>
      <c r="E691">
        <v>0.3986150317566</v>
      </c>
      <c r="F691">
        <v>0.260098180119136</v>
      </c>
      <c r="G691">
        <v>0.16899841761818</v>
      </c>
      <c r="H691">
        <v>0.0607288784954611</v>
      </c>
      <c r="I691">
        <v>0.0461200651029305</v>
      </c>
      <c r="J691">
        <v>0.108792256252528</v>
      </c>
      <c r="K691">
        <v>0.142691094137504</v>
      </c>
      <c r="L691">
        <v>627.481930762192</v>
      </c>
      <c r="M691">
        <v>13.4657567320517</v>
      </c>
      <c r="N691">
        <v>47.210708146255</v>
      </c>
      <c r="O691">
        <v>45.6066607206</v>
      </c>
      <c r="P691">
        <v>-0.0679103556562322</v>
      </c>
      <c r="Q691">
        <v>0.0801296570816311</v>
      </c>
      <c r="R691">
        <v>0.97517608585965</v>
      </c>
      <c r="S691" t="s">
        <v>6733</v>
      </c>
      <c r="T691" t="s">
        <v>12060</v>
      </c>
      <c r="U691" t="s">
        <v>12060</v>
      </c>
      <c r="V691" t="s">
        <v>12060</v>
      </c>
      <c r="W691">
        <v>4</v>
      </c>
      <c r="X691" t="s">
        <v>12751</v>
      </c>
      <c r="Y691">
        <v>0.3144014069732078</v>
      </c>
      <c r="Z691">
        <f>HYPERLINK("Melting_Curves/meltCurve_F5GXF5_.pdf", "Melting_Curves/meltCurve_F5GXF5_.pdf")</f>
        <v>0</v>
      </c>
      <c r="AA691" t="s">
        <v>18750</v>
      </c>
      <c r="AB691" t="s">
        <v>24564</v>
      </c>
    </row>
    <row r="692" spans="1:28">
      <c r="A692" t="s">
        <v>718</v>
      </c>
      <c r="B692">
        <v>0.996172204351003</v>
      </c>
      <c r="C692">
        <v>0.899823547478989</v>
      </c>
      <c r="D692">
        <v>0.8873422508148709</v>
      </c>
      <c r="E692">
        <v>0.773852829142145</v>
      </c>
      <c r="F692">
        <v>0.667606259927996</v>
      </c>
      <c r="G692">
        <v>0.573943297895625</v>
      </c>
      <c r="H692">
        <v>0.31122324951541</v>
      </c>
      <c r="I692">
        <v>0.360746535624915</v>
      </c>
      <c r="J692">
        <v>1.06912309160171</v>
      </c>
      <c r="K692">
        <v>0.7138075646295849</v>
      </c>
      <c r="L692">
        <v>996.269101051613</v>
      </c>
      <c r="M692">
        <v>20.8031455487606</v>
      </c>
      <c r="O692">
        <v>47.4543717119141</v>
      </c>
      <c r="P692">
        <v>-0.04284978800054</v>
      </c>
      <c r="Q692">
        <v>0.60902968039281</v>
      </c>
      <c r="R692">
        <v>0.338690529039817</v>
      </c>
      <c r="S692" t="s">
        <v>6734</v>
      </c>
      <c r="T692" t="s">
        <v>12060</v>
      </c>
      <c r="U692" t="s">
        <v>12060</v>
      </c>
      <c r="V692" t="s">
        <v>12060</v>
      </c>
      <c r="W692">
        <v>2</v>
      </c>
      <c r="X692" t="s">
        <v>12752</v>
      </c>
      <c r="Y692">
        <v>0.7169795204941544</v>
      </c>
      <c r="Z692">
        <f>HYPERLINK("Melting_Curves/meltCurve_F5GXX5_.pdf", "Melting_Curves/meltCurve_F5GXX5_.pdf")</f>
        <v>0</v>
      </c>
      <c r="AA692" t="s">
        <v>18751</v>
      </c>
      <c r="AB692" t="s">
        <v>24565</v>
      </c>
    </row>
    <row r="693" spans="1:28">
      <c r="A693" t="s">
        <v>719</v>
      </c>
      <c r="B693">
        <v>0.996172204351003</v>
      </c>
      <c r="C693">
        <v>1.05054990315692</v>
      </c>
      <c r="D693">
        <v>0.7974542032856829</v>
      </c>
      <c r="E693">
        <v>0.451069527948228</v>
      </c>
      <c r="F693">
        <v>0.219894322351404</v>
      </c>
      <c r="G693">
        <v>0.0904144604879598</v>
      </c>
      <c r="H693">
        <v>0.0519059315129166</v>
      </c>
      <c r="I693">
        <v>0.0481106123664248</v>
      </c>
      <c r="J693">
        <v>0.0570950431723705</v>
      </c>
      <c r="K693">
        <v>0.09544502550939481</v>
      </c>
      <c r="L693">
        <v>1130.91528337785</v>
      </c>
      <c r="M693">
        <v>23.111119049022</v>
      </c>
      <c r="N693">
        <v>49.215852027937</v>
      </c>
      <c r="O693">
        <v>48.5718706296645</v>
      </c>
      <c r="P693">
        <v>-0.111577550617106</v>
      </c>
      <c r="Q693">
        <v>0.0620219928206734</v>
      </c>
      <c r="R693">
        <v>0.992762612263728</v>
      </c>
      <c r="S693" t="s">
        <v>6735</v>
      </c>
      <c r="T693" t="s">
        <v>12060</v>
      </c>
      <c r="U693" t="s">
        <v>12060</v>
      </c>
      <c r="V693" t="s">
        <v>12060</v>
      </c>
      <c r="W693">
        <v>1</v>
      </c>
      <c r="X693" t="s">
        <v>12753</v>
      </c>
      <c r="Y693">
        <v>0.3511169977975138</v>
      </c>
      <c r="Z693">
        <f>HYPERLINK("Melting_Curves/meltCurve_F5GY07_.pdf", "Melting_Curves/meltCurve_F5GY07_.pdf")</f>
        <v>0</v>
      </c>
      <c r="AA693" t="s">
        <v>18752</v>
      </c>
      <c r="AB693" t="s">
        <v>24566</v>
      </c>
    </row>
    <row r="694" spans="1:28">
      <c r="A694" t="s">
        <v>720</v>
      </c>
      <c r="B694">
        <v>0.996172204351003</v>
      </c>
      <c r="C694">
        <v>1.09400248044463</v>
      </c>
      <c r="D694">
        <v>0.816771325314838</v>
      </c>
      <c r="E694">
        <v>0.62897136502872</v>
      </c>
      <c r="F694">
        <v>0.582689050617586</v>
      </c>
      <c r="G694">
        <v>0.448210904810707</v>
      </c>
      <c r="H694">
        <v>0.204319598999086</v>
      </c>
      <c r="I694">
        <v>0.229653084501081</v>
      </c>
      <c r="J694">
        <v>0.709786503776365</v>
      </c>
      <c r="K694">
        <v>0.490013272361539</v>
      </c>
      <c r="L694">
        <v>1083.47252154752</v>
      </c>
      <c r="M694">
        <v>22.3171655411576</v>
      </c>
      <c r="N694">
        <v>52.9832780910066</v>
      </c>
      <c r="O694">
        <v>48.1640594839047</v>
      </c>
      <c r="P694">
        <v>-0.0668672497981725</v>
      </c>
      <c r="Q694">
        <v>0.422770559806453</v>
      </c>
      <c r="R694">
        <v>0.744307329292086</v>
      </c>
      <c r="S694" t="s">
        <v>6736</v>
      </c>
      <c r="T694" t="s">
        <v>12060</v>
      </c>
      <c r="U694" t="s">
        <v>12060</v>
      </c>
      <c r="V694" t="s">
        <v>12060</v>
      </c>
      <c r="W694">
        <v>3</v>
      </c>
      <c r="X694" t="s">
        <v>12754</v>
      </c>
      <c r="Y694">
        <v>0.5937279040230514</v>
      </c>
      <c r="Z694">
        <f>HYPERLINK("Melting_Curves/meltCurve_F5GY92_.pdf", "Melting_Curves/meltCurve_F5GY92_.pdf")</f>
        <v>0</v>
      </c>
      <c r="AA694" t="s">
        <v>18753</v>
      </c>
      <c r="AB694" t="s">
        <v>24567</v>
      </c>
    </row>
    <row r="695" spans="1:28">
      <c r="A695" t="s">
        <v>721</v>
      </c>
      <c r="B695">
        <v>0.996172204351003</v>
      </c>
      <c r="C695">
        <v>0.961666123814456</v>
      </c>
      <c r="D695">
        <v>0.936549517320425</v>
      </c>
      <c r="E695">
        <v>0.678114873960174</v>
      </c>
      <c r="F695">
        <v>0.343749246429525</v>
      </c>
      <c r="G695">
        <v>0.127771114053933</v>
      </c>
      <c r="H695">
        <v>0.063082313156157</v>
      </c>
      <c r="I695">
        <v>0.0613721739421954</v>
      </c>
      <c r="J695">
        <v>0.0807919414859868</v>
      </c>
      <c r="K695">
        <v>0.0780724816311384</v>
      </c>
      <c r="L695">
        <v>1176.88765291656</v>
      </c>
      <c r="M695">
        <v>23.0432116936402</v>
      </c>
      <c r="N695">
        <v>51.3588923684267</v>
      </c>
      <c r="O695">
        <v>50.6930759314441</v>
      </c>
      <c r="P695">
        <v>-0.10680408625698</v>
      </c>
      <c r="Q695">
        <v>0.0601780070513342</v>
      </c>
      <c r="R695">
        <v>0.998490845153871</v>
      </c>
      <c r="S695" t="s">
        <v>6737</v>
      </c>
      <c r="T695" t="s">
        <v>12060</v>
      </c>
      <c r="U695" t="s">
        <v>12060</v>
      </c>
      <c r="V695" t="s">
        <v>12060</v>
      </c>
      <c r="W695">
        <v>4</v>
      </c>
      <c r="X695" t="s">
        <v>12755</v>
      </c>
      <c r="Y695">
        <v>0.4170301631243972</v>
      </c>
      <c r="Z695">
        <f>HYPERLINK("Melting_Curves/meltCurve_F5GY99_.pdf", "Melting_Curves/meltCurve_F5GY99_.pdf")</f>
        <v>0</v>
      </c>
      <c r="AA695" t="s">
        <v>18754</v>
      </c>
      <c r="AB695" t="s">
        <v>24568</v>
      </c>
    </row>
    <row r="696" spans="1:28">
      <c r="A696" t="s">
        <v>722</v>
      </c>
      <c r="B696">
        <v>0.996172204351003</v>
      </c>
      <c r="C696">
        <v>0.607803225416404</v>
      </c>
      <c r="D696">
        <v>0.491370849021137</v>
      </c>
      <c r="E696">
        <v>0.593312375916345</v>
      </c>
      <c r="F696">
        <v>0.5549657036505889</v>
      </c>
      <c r="G696">
        <v>0.330696532099478</v>
      </c>
      <c r="H696">
        <v>0.0587529708212382</v>
      </c>
      <c r="I696">
        <v>0.0397498040694007</v>
      </c>
      <c r="J696">
        <v>0.0639303865511308</v>
      </c>
      <c r="K696">
        <v>0.0477766564421499</v>
      </c>
      <c r="L696">
        <v>391.405756738316</v>
      </c>
      <c r="M696">
        <v>7.93678202834554</v>
      </c>
      <c r="N696">
        <v>49.3154223583715</v>
      </c>
      <c r="O696">
        <v>46.4795532117053</v>
      </c>
      <c r="P696">
        <v>-0.0427393664069452</v>
      </c>
      <c r="Q696">
        <v>0</v>
      </c>
      <c r="R696">
        <v>0.844919084715082</v>
      </c>
      <c r="S696" t="s">
        <v>6738</v>
      </c>
      <c r="T696" t="s">
        <v>12060</v>
      </c>
      <c r="U696" t="s">
        <v>12060</v>
      </c>
      <c r="V696" t="s">
        <v>12060</v>
      </c>
      <c r="W696">
        <v>5</v>
      </c>
      <c r="X696" t="s">
        <v>12756</v>
      </c>
      <c r="Y696">
        <v>0.3750981554807272</v>
      </c>
      <c r="Z696">
        <f>HYPERLINK("Melting_Curves/meltCurve_F5GYC1_.pdf", "Melting_Curves/meltCurve_F5GYC1_.pdf")</f>
        <v>0</v>
      </c>
      <c r="AA696" t="s">
        <v>18755</v>
      </c>
      <c r="AB696" t="s">
        <v>24569</v>
      </c>
    </row>
    <row r="697" spans="1:28">
      <c r="A697" t="s">
        <v>723</v>
      </c>
      <c r="B697">
        <v>0.996172204351003</v>
      </c>
      <c r="C697">
        <v>0.960999680962651</v>
      </c>
      <c r="D697">
        <v>0.983898690026111</v>
      </c>
      <c r="E697">
        <v>0.968973759011328</v>
      </c>
      <c r="F697">
        <v>0.884958517460515</v>
      </c>
      <c r="G697">
        <v>0.58829575219338</v>
      </c>
      <c r="H697">
        <v>0.339849791409065</v>
      </c>
      <c r="I697">
        <v>0.297538675492866</v>
      </c>
      <c r="J697">
        <v>0.449367924117167</v>
      </c>
      <c r="K697">
        <v>0.253060359285891</v>
      </c>
      <c r="L697">
        <v>1830.71081833312</v>
      </c>
      <c r="M697">
        <v>32.7500774143563</v>
      </c>
      <c r="N697">
        <v>57.7225928150987</v>
      </c>
      <c r="O697">
        <v>55.6922518763928</v>
      </c>
      <c r="P697">
        <v>-0.0996343526741975</v>
      </c>
      <c r="Q697">
        <v>0.322281179444048</v>
      </c>
      <c r="R697">
        <v>0.972526014337578</v>
      </c>
      <c r="S697" t="s">
        <v>6739</v>
      </c>
      <c r="T697" t="s">
        <v>12060</v>
      </c>
      <c r="U697" t="s">
        <v>12060</v>
      </c>
      <c r="V697" t="s">
        <v>12060</v>
      </c>
      <c r="W697">
        <v>2</v>
      </c>
      <c r="X697" t="s">
        <v>12757</v>
      </c>
      <c r="Y697">
        <v>0.6852946305408841</v>
      </c>
      <c r="Z697">
        <f>HYPERLINK("Melting_Curves/meltCurve_F5GYJ5_.pdf", "Melting_Curves/meltCurve_F5GYJ5_.pdf")</f>
        <v>0</v>
      </c>
      <c r="AB697" t="s">
        <v>24507</v>
      </c>
    </row>
    <row r="698" spans="1:28">
      <c r="A698" t="s">
        <v>724</v>
      </c>
      <c r="B698">
        <v>0.996172204351003</v>
      </c>
      <c r="C698">
        <v>0.788378062957709</v>
      </c>
      <c r="D698">
        <v>0.801255864068502</v>
      </c>
      <c r="E698">
        <v>0.822892087124419</v>
      </c>
      <c r="F698">
        <v>0.230062185201814</v>
      </c>
      <c r="G698">
        <v>0.09513772690921329</v>
      </c>
      <c r="H698">
        <v>0.037707288048443</v>
      </c>
      <c r="I698">
        <v>0.0168795252636963</v>
      </c>
      <c r="J698">
        <v>0.0257291504035669</v>
      </c>
      <c r="K698">
        <v>0.0251834164242016</v>
      </c>
      <c r="L698">
        <v>1612.64604443817</v>
      </c>
      <c r="M698">
        <v>31.3895870369419</v>
      </c>
      <c r="N698">
        <v>51.4570685592097</v>
      </c>
      <c r="O698">
        <v>51.1680263167631</v>
      </c>
      <c r="P698">
        <v>-0.149630217364797</v>
      </c>
      <c r="Q698">
        <v>0.024359098205918</v>
      </c>
      <c r="R698">
        <v>0.946988391007677</v>
      </c>
      <c r="S698" t="s">
        <v>6740</v>
      </c>
      <c r="T698" t="s">
        <v>12060</v>
      </c>
      <c r="U698" t="s">
        <v>12060</v>
      </c>
      <c r="V698" t="s">
        <v>12060</v>
      </c>
      <c r="W698">
        <v>11</v>
      </c>
      <c r="X698" t="s">
        <v>12758</v>
      </c>
      <c r="Y698">
        <v>0.3999337818306513</v>
      </c>
      <c r="Z698">
        <f>HYPERLINK("Melting_Curves/meltCurve_F5GYK2_.pdf", "Melting_Curves/meltCurve_F5GYK2_.pdf")</f>
        <v>0</v>
      </c>
      <c r="AA698" t="s">
        <v>18756</v>
      </c>
      <c r="AB698" t="s">
        <v>24570</v>
      </c>
    </row>
    <row r="699" spans="1:28">
      <c r="A699" t="s">
        <v>725</v>
      </c>
      <c r="B699">
        <v>0.996172204351003</v>
      </c>
      <c r="C699">
        <v>0.583702128981844</v>
      </c>
      <c r="D699">
        <v>0.534327848385491</v>
      </c>
      <c r="E699">
        <v>0.600059696565044</v>
      </c>
      <c r="F699">
        <v>0.658687809292007</v>
      </c>
      <c r="G699">
        <v>0.606139029233186</v>
      </c>
      <c r="H699">
        <v>0.425287428035436</v>
      </c>
      <c r="I699">
        <v>0.171386601475824</v>
      </c>
      <c r="J699">
        <v>0.293463836689516</v>
      </c>
      <c r="K699">
        <v>0.207681603204673</v>
      </c>
      <c r="L699">
        <v>241.343379712291</v>
      </c>
      <c r="M699">
        <v>4.47065816164669</v>
      </c>
      <c r="N699">
        <v>53.9838589561088</v>
      </c>
      <c r="O699">
        <v>45.798496396699</v>
      </c>
      <c r="P699">
        <v>-0.0246220883801099</v>
      </c>
      <c r="Q699">
        <v>0</v>
      </c>
      <c r="R699">
        <v>0.704517742325505</v>
      </c>
      <c r="S699" t="s">
        <v>6741</v>
      </c>
      <c r="T699" t="s">
        <v>12060</v>
      </c>
      <c r="U699" t="s">
        <v>12060</v>
      </c>
      <c r="V699" t="s">
        <v>12060</v>
      </c>
      <c r="W699">
        <v>7</v>
      </c>
      <c r="X699" t="s">
        <v>12759</v>
      </c>
      <c r="Y699">
        <v>0.5043988373316964</v>
      </c>
      <c r="Z699">
        <f>HYPERLINK("Melting_Curves/meltCurve_F5GYQ1_.pdf", "Melting_Curves/meltCurve_F5GYQ1_.pdf")</f>
        <v>0</v>
      </c>
      <c r="AA699" t="s">
        <v>18757</v>
      </c>
      <c r="AB699" t="s">
        <v>24571</v>
      </c>
    </row>
    <row r="700" spans="1:28">
      <c r="A700" t="s">
        <v>726</v>
      </c>
      <c r="B700">
        <v>0.996172204351003</v>
      </c>
      <c r="C700">
        <v>0.996597741792518</v>
      </c>
      <c r="D700">
        <v>0.9021453681289</v>
      </c>
      <c r="E700">
        <v>0.813736980169974</v>
      </c>
      <c r="F700">
        <v>0.579533281998508</v>
      </c>
      <c r="G700">
        <v>0.392039857201055</v>
      </c>
      <c r="H700">
        <v>0.300692874037557</v>
      </c>
      <c r="I700">
        <v>0.433094948575255</v>
      </c>
      <c r="J700">
        <v>0.88533534127666</v>
      </c>
      <c r="K700">
        <v>0.562054536001145</v>
      </c>
      <c r="L700">
        <v>1758.27648859144</v>
      </c>
      <c r="M700">
        <v>35.1415132869895</v>
      </c>
      <c r="O700">
        <v>49.8729768213168</v>
      </c>
      <c r="P700">
        <v>-0.0852337873580082</v>
      </c>
      <c r="Q700">
        <v>0.516145144918797</v>
      </c>
      <c r="R700">
        <v>0.6526007218057009</v>
      </c>
      <c r="S700" t="s">
        <v>6742</v>
      </c>
      <c r="T700" t="s">
        <v>12060</v>
      </c>
      <c r="U700" t="s">
        <v>12060</v>
      </c>
      <c r="V700" t="s">
        <v>12060</v>
      </c>
      <c r="W700">
        <v>11</v>
      </c>
      <c r="X700" t="s">
        <v>12760</v>
      </c>
      <c r="Y700">
        <v>0.680155627827466</v>
      </c>
      <c r="Z700">
        <f>HYPERLINK("Melting_Curves/meltCurve_F5GZ78_.pdf", "Melting_Curves/meltCurve_F5GZ78_.pdf")</f>
        <v>0</v>
      </c>
      <c r="AA700" t="s">
        <v>18758</v>
      </c>
      <c r="AB700" t="s">
        <v>24572</v>
      </c>
    </row>
    <row r="701" spans="1:28">
      <c r="A701" t="s">
        <v>727</v>
      </c>
      <c r="B701">
        <v>0.996172204351003</v>
      </c>
      <c r="C701">
        <v>0.65255476335624</v>
      </c>
      <c r="D701">
        <v>0.471498667467873</v>
      </c>
      <c r="E701">
        <v>0.379990630498968</v>
      </c>
      <c r="F701">
        <v>0.12983290614643</v>
      </c>
      <c r="G701">
        <v>0.0741224841980052</v>
      </c>
      <c r="H701">
        <v>0.0552971249469392</v>
      </c>
      <c r="I701">
        <v>0.0180442732346927</v>
      </c>
      <c r="J701">
        <v>0.0932763630455283</v>
      </c>
      <c r="K701">
        <v>0.0526977389022181</v>
      </c>
      <c r="L701">
        <v>638.704056347344</v>
      </c>
      <c r="M701">
        <v>13.9400566833705</v>
      </c>
      <c r="N701">
        <v>46.0737941503344</v>
      </c>
      <c r="O701">
        <v>44.9059165257518</v>
      </c>
      <c r="P701">
        <v>-0.0747261024475688</v>
      </c>
      <c r="Q701">
        <v>0.0372516056890933</v>
      </c>
      <c r="R701">
        <v>0.965733030048312</v>
      </c>
      <c r="S701" t="s">
        <v>6743</v>
      </c>
      <c r="T701" t="s">
        <v>12060</v>
      </c>
      <c r="U701" t="s">
        <v>12060</v>
      </c>
      <c r="V701" t="s">
        <v>12060</v>
      </c>
      <c r="W701">
        <v>2</v>
      </c>
      <c r="X701" t="s">
        <v>12761</v>
      </c>
      <c r="Y701">
        <v>0.2571933078955445</v>
      </c>
      <c r="Z701">
        <f>HYPERLINK("Melting_Curves/meltCurve_F5GZ90_.pdf", "Melting_Curves/meltCurve_F5GZ90_.pdf")</f>
        <v>0</v>
      </c>
      <c r="AA701" t="s">
        <v>18759</v>
      </c>
      <c r="AB701" t="s">
        <v>24573</v>
      </c>
    </row>
    <row r="702" spans="1:28">
      <c r="A702" t="s">
        <v>728</v>
      </c>
      <c r="B702">
        <v>0.996172204351003</v>
      </c>
      <c r="C702">
        <v>0.798291175062897</v>
      </c>
      <c r="D702">
        <v>0.925625011158377</v>
      </c>
      <c r="E702">
        <v>0.867803777145</v>
      </c>
      <c r="F702">
        <v>1.07859007671038</v>
      </c>
      <c r="G702">
        <v>0.7993548977463369</v>
      </c>
      <c r="H702">
        <v>0.387920778673076</v>
      </c>
      <c r="I702">
        <v>0.239386692208918</v>
      </c>
      <c r="J702">
        <v>0.129258191525521</v>
      </c>
      <c r="K702">
        <v>0.108393003911211</v>
      </c>
      <c r="L702">
        <v>1817.95205173012</v>
      </c>
      <c r="M702">
        <v>30.6540832211298</v>
      </c>
      <c r="N702">
        <v>59.8207152070553</v>
      </c>
      <c r="O702">
        <v>59.0547077939292</v>
      </c>
      <c r="P702">
        <v>-0.114711913241085</v>
      </c>
      <c r="Q702">
        <v>0.116041060243218</v>
      </c>
      <c r="R702">
        <v>0.939919298398703</v>
      </c>
      <c r="S702" t="s">
        <v>6744</v>
      </c>
      <c r="T702" t="s">
        <v>12060</v>
      </c>
      <c r="U702" t="s">
        <v>12060</v>
      </c>
      <c r="V702" t="s">
        <v>12060</v>
      </c>
      <c r="W702">
        <v>10</v>
      </c>
      <c r="X702" t="s">
        <v>12762</v>
      </c>
      <c r="Y702">
        <v>0.690295637430154</v>
      </c>
      <c r="Z702">
        <f>HYPERLINK("Melting_Curves/meltCurve_F5GZG1_.pdf", "Melting_Curves/meltCurve_F5GZG1_.pdf")</f>
        <v>0</v>
      </c>
      <c r="AA702" t="s">
        <v>18760</v>
      </c>
      <c r="AB702" t="s">
        <v>24574</v>
      </c>
    </row>
    <row r="703" spans="1:28">
      <c r="A703" t="s">
        <v>729</v>
      </c>
      <c r="B703">
        <v>0.996172204351003</v>
      </c>
      <c r="C703">
        <v>1.01028474282822</v>
      </c>
      <c r="D703">
        <v>0.982529861648673</v>
      </c>
      <c r="E703">
        <v>0.6956319775109699</v>
      </c>
      <c r="F703">
        <v>0.840592493863148</v>
      </c>
      <c r="G703">
        <v>0.337393481712611</v>
      </c>
      <c r="H703">
        <v>0.241557553393192</v>
      </c>
      <c r="I703">
        <v>0.174795328192622</v>
      </c>
      <c r="J703">
        <v>0.08004789440639461</v>
      </c>
      <c r="K703">
        <v>0.0905162999894779</v>
      </c>
      <c r="L703">
        <v>806.663439938255</v>
      </c>
      <c r="M703">
        <v>14.5322461224875</v>
      </c>
      <c r="N703">
        <v>55.7295470124194</v>
      </c>
      <c r="O703">
        <v>54.4891784642841</v>
      </c>
      <c r="P703">
        <v>-0.0648151671686852</v>
      </c>
      <c r="Q703">
        <v>0.02800398299502</v>
      </c>
      <c r="R703">
        <v>0.951406806744199</v>
      </c>
      <c r="S703" t="s">
        <v>6745</v>
      </c>
      <c r="T703" t="s">
        <v>12060</v>
      </c>
      <c r="U703" t="s">
        <v>12060</v>
      </c>
      <c r="V703" t="s">
        <v>12060</v>
      </c>
      <c r="W703">
        <v>3</v>
      </c>
      <c r="X703" t="s">
        <v>12763</v>
      </c>
      <c r="Y703">
        <v>0.5490403577661173</v>
      </c>
      <c r="Z703">
        <f>HYPERLINK("Melting_Curves/meltCurve_F5GZQ4_.pdf", "Melting_Curves/meltCurve_F5GZQ4_.pdf")</f>
        <v>0</v>
      </c>
      <c r="AA703" t="s">
        <v>18761</v>
      </c>
      <c r="AB703" t="s">
        <v>24575</v>
      </c>
    </row>
    <row r="704" spans="1:28">
      <c r="A704" t="s">
        <v>730</v>
      </c>
      <c r="B704">
        <v>0.996172204351003</v>
      </c>
      <c r="C704">
        <v>0.879793521665745</v>
      </c>
      <c r="D704">
        <v>0.789857462320217</v>
      </c>
      <c r="E704">
        <v>0.651364597772311</v>
      </c>
      <c r="F704">
        <v>0.255311940998067</v>
      </c>
      <c r="G704">
        <v>0.106277472537451</v>
      </c>
      <c r="H704">
        <v>0.0679107387763072</v>
      </c>
      <c r="I704">
        <v>0.031604485819291</v>
      </c>
      <c r="J704">
        <v>0.136832734090189</v>
      </c>
      <c r="K704">
        <v>0.254450948092457</v>
      </c>
      <c r="L704">
        <v>1004.54117991833</v>
      </c>
      <c r="M704">
        <v>20.2120023565888</v>
      </c>
      <c r="N704">
        <v>50.2584616210169</v>
      </c>
      <c r="O704">
        <v>49.2213881025274</v>
      </c>
      <c r="P704">
        <v>-0.09234008002026151</v>
      </c>
      <c r="Q704">
        <v>0.100541244800648</v>
      </c>
      <c r="R704">
        <v>0.953717210019728</v>
      </c>
      <c r="S704" t="s">
        <v>6746</v>
      </c>
      <c r="T704" t="s">
        <v>12060</v>
      </c>
      <c r="U704" t="s">
        <v>12060</v>
      </c>
      <c r="V704" t="s">
        <v>12060</v>
      </c>
      <c r="W704">
        <v>15</v>
      </c>
      <c r="X704" t="s">
        <v>12764</v>
      </c>
      <c r="Y704">
        <v>0.4036526450299109</v>
      </c>
      <c r="Z704">
        <f>HYPERLINK("Melting_Curves/meltCurve_F5GZS0_.pdf", "Melting_Curves/meltCurve_F5GZS0_.pdf")</f>
        <v>0</v>
      </c>
      <c r="AA704" t="s">
        <v>18762</v>
      </c>
      <c r="AB704" t="s">
        <v>24576</v>
      </c>
    </row>
    <row r="705" spans="1:28">
      <c r="A705" t="s">
        <v>731</v>
      </c>
      <c r="B705">
        <v>0.996172204351003</v>
      </c>
      <c r="C705">
        <v>0.995415867687317</v>
      </c>
      <c r="D705">
        <v>0.964166488836505</v>
      </c>
      <c r="E705">
        <v>0.904819832446069</v>
      </c>
      <c r="F705">
        <v>0.762421934429775</v>
      </c>
      <c r="G705">
        <v>0.594006774137474</v>
      </c>
      <c r="H705">
        <v>0.414267885183098</v>
      </c>
      <c r="I705">
        <v>0.467181062996802</v>
      </c>
      <c r="J705">
        <v>0.889160523559027</v>
      </c>
      <c r="K705">
        <v>0.801663366558535</v>
      </c>
      <c r="L705">
        <v>1764.29018637962</v>
      </c>
      <c r="M705">
        <v>34.2627328848324</v>
      </c>
      <c r="O705">
        <v>51.3185146916619</v>
      </c>
      <c r="P705">
        <v>-0.0608972714823524</v>
      </c>
      <c r="Q705">
        <v>0.635155136779572</v>
      </c>
      <c r="R705">
        <v>0.582995993680495</v>
      </c>
      <c r="S705" t="s">
        <v>6747</v>
      </c>
      <c r="T705" t="s">
        <v>12060</v>
      </c>
      <c r="U705" t="s">
        <v>12060</v>
      </c>
      <c r="V705" t="s">
        <v>12060</v>
      </c>
      <c r="W705">
        <v>23</v>
      </c>
      <c r="X705" t="s">
        <v>12765</v>
      </c>
      <c r="Y705">
        <v>0.7766994252759634</v>
      </c>
      <c r="Z705">
        <f>HYPERLINK("Melting_Curves/meltCurve_F5GZS6_.pdf", "Melting_Curves/meltCurve_F5GZS6_.pdf")</f>
        <v>0</v>
      </c>
      <c r="AA705" t="s">
        <v>18763</v>
      </c>
      <c r="AB705" t="s">
        <v>24577</v>
      </c>
    </row>
    <row r="706" spans="1:28">
      <c r="A706" t="s">
        <v>732</v>
      </c>
      <c r="B706">
        <v>0.996172204351003</v>
      </c>
      <c r="C706">
        <v>0.807673473644924</v>
      </c>
      <c r="D706">
        <v>0.656548513839748</v>
      </c>
      <c r="E706">
        <v>0.307313706817234</v>
      </c>
      <c r="F706">
        <v>0.186585863623868</v>
      </c>
      <c r="G706">
        <v>0.09424574950945749</v>
      </c>
      <c r="H706">
        <v>0.052118989223298</v>
      </c>
      <c r="I706">
        <v>0.0602720937693383</v>
      </c>
      <c r="J706">
        <v>0.0913349276241264</v>
      </c>
      <c r="K706">
        <v>0.0741454797717401</v>
      </c>
      <c r="L706">
        <v>833.44955482389</v>
      </c>
      <c r="M706">
        <v>17.7214822559698</v>
      </c>
      <c r="N706">
        <v>47.380257841404</v>
      </c>
      <c r="O706">
        <v>46.4438610444021</v>
      </c>
      <c r="P706">
        <v>-0.0895477007304409</v>
      </c>
      <c r="Q706">
        <v>0.0613149153868906</v>
      </c>
      <c r="R706">
        <v>0.993625101393225</v>
      </c>
      <c r="S706" t="s">
        <v>6748</v>
      </c>
      <c r="T706" t="s">
        <v>12060</v>
      </c>
      <c r="U706" t="s">
        <v>12060</v>
      </c>
      <c r="V706" t="s">
        <v>12060</v>
      </c>
      <c r="W706">
        <v>8</v>
      </c>
      <c r="X706" t="s">
        <v>12766</v>
      </c>
      <c r="Y706">
        <v>0.2991824493144085</v>
      </c>
      <c r="Z706">
        <f>HYPERLINK("Melting_Curves/meltCurve_F5GZX9_.pdf", "Melting_Curves/meltCurve_F5GZX9_.pdf")</f>
        <v>0</v>
      </c>
      <c r="AA706" t="s">
        <v>18764</v>
      </c>
      <c r="AB706" t="s">
        <v>24578</v>
      </c>
    </row>
    <row r="707" spans="1:28">
      <c r="A707" t="s">
        <v>733</v>
      </c>
      <c r="B707">
        <v>0.996172204351003</v>
      </c>
      <c r="C707">
        <v>0.876917803542503</v>
      </c>
      <c r="D707">
        <v>0.675588720038228</v>
      </c>
      <c r="E707">
        <v>0.550685756141748</v>
      </c>
      <c r="F707">
        <v>0.321782055855768</v>
      </c>
      <c r="G707">
        <v>0.211432536825565</v>
      </c>
      <c r="H707">
        <v>0.0834391773527591</v>
      </c>
      <c r="I707">
        <v>0.123462481761201</v>
      </c>
      <c r="J707">
        <v>0.358793867635077</v>
      </c>
      <c r="K707">
        <v>0.344646993669352</v>
      </c>
      <c r="L707">
        <v>818.608691829833</v>
      </c>
      <c r="M707">
        <v>17.2195815715666</v>
      </c>
      <c r="N707">
        <v>49.1555773997159</v>
      </c>
      <c r="O707">
        <v>46.9121717488748</v>
      </c>
      <c r="P707">
        <v>-0.07193438195575361</v>
      </c>
      <c r="Q707">
        <v>0.216148582941505</v>
      </c>
      <c r="R707">
        <v>0.909899646721146</v>
      </c>
      <c r="S707" t="s">
        <v>6749</v>
      </c>
      <c r="T707" t="s">
        <v>12060</v>
      </c>
      <c r="U707" t="s">
        <v>12060</v>
      </c>
      <c r="V707" t="s">
        <v>12060</v>
      </c>
      <c r="W707">
        <v>2</v>
      </c>
      <c r="X707" t="s">
        <v>12767</v>
      </c>
      <c r="Y707">
        <v>0.428660487020107</v>
      </c>
      <c r="Z707">
        <f>HYPERLINK("Melting_Curves/meltCurve_F5GZZ0_.pdf", "Melting_Curves/meltCurve_F5GZZ0_.pdf")</f>
        <v>0</v>
      </c>
      <c r="AA707" t="s">
        <v>18765</v>
      </c>
      <c r="AB707" t="s">
        <v>24579</v>
      </c>
    </row>
    <row r="708" spans="1:28">
      <c r="A708" t="s">
        <v>734</v>
      </c>
      <c r="B708">
        <v>0.996172204351003</v>
      </c>
      <c r="C708">
        <v>0.885464567287521</v>
      </c>
      <c r="D708">
        <v>0.755345541412115</v>
      </c>
      <c r="E708">
        <v>0.604563359151069</v>
      </c>
      <c r="F708">
        <v>0.315547803082757</v>
      </c>
      <c r="G708">
        <v>0.161693574805679</v>
      </c>
      <c r="H708">
        <v>0.08053144719391379</v>
      </c>
      <c r="I708">
        <v>0.07935493472654601</v>
      </c>
      <c r="J708">
        <v>0.0951805983606079</v>
      </c>
      <c r="K708">
        <v>0.0688398673593985</v>
      </c>
      <c r="L708">
        <v>719.089171923774</v>
      </c>
      <c r="M708">
        <v>14.3812355411118</v>
      </c>
      <c r="N708">
        <v>50.30455899067</v>
      </c>
      <c r="O708">
        <v>49.0648936224062</v>
      </c>
      <c r="P708">
        <v>-0.07024815123382649</v>
      </c>
      <c r="Q708">
        <v>0.0414431155365654</v>
      </c>
      <c r="R708">
        <v>0.993194350025651</v>
      </c>
      <c r="S708" t="s">
        <v>6750</v>
      </c>
      <c r="T708" t="s">
        <v>12060</v>
      </c>
      <c r="U708" t="s">
        <v>12060</v>
      </c>
      <c r="V708" t="s">
        <v>12060</v>
      </c>
      <c r="W708">
        <v>3</v>
      </c>
      <c r="X708" t="s">
        <v>12768</v>
      </c>
      <c r="Y708">
        <v>0.3856316569509955</v>
      </c>
      <c r="Z708">
        <f>HYPERLINK("Melting_Curves/meltCurve_F5H012_.pdf", "Melting_Curves/meltCurve_F5H012_.pdf")</f>
        <v>0</v>
      </c>
      <c r="AA708" t="s">
        <v>18766</v>
      </c>
      <c r="AB708" t="s">
        <v>24580</v>
      </c>
    </row>
    <row r="709" spans="1:28">
      <c r="A709" t="s">
        <v>735</v>
      </c>
      <c r="B709">
        <v>0.996172204351003</v>
      </c>
      <c r="C709">
        <v>0.937711237978672</v>
      </c>
      <c r="D709">
        <v>0.754516829631936</v>
      </c>
      <c r="E709">
        <v>0.382145122039283</v>
      </c>
      <c r="F709">
        <v>0.22783944084128</v>
      </c>
      <c r="G709">
        <v>0.0928864102096971</v>
      </c>
      <c r="H709">
        <v>0.0509450953542981</v>
      </c>
      <c r="I709">
        <v>0.0412332516458681</v>
      </c>
      <c r="J709">
        <v>0.105168045424375</v>
      </c>
      <c r="K709">
        <v>0.0580043714989042</v>
      </c>
      <c r="L709">
        <v>978.244473085105</v>
      </c>
      <c r="M709">
        <v>20.2610900801168</v>
      </c>
      <c r="N709">
        <v>48.5924498182218</v>
      </c>
      <c r="O709">
        <v>47.8189708480601</v>
      </c>
      <c r="P709">
        <v>-0.0994970500055798</v>
      </c>
      <c r="Q709">
        <v>0.0607219229007522</v>
      </c>
      <c r="R709">
        <v>0.99577505654361</v>
      </c>
      <c r="S709" t="s">
        <v>6751</v>
      </c>
      <c r="T709" t="s">
        <v>12060</v>
      </c>
      <c r="U709" t="s">
        <v>12060</v>
      </c>
      <c r="V709" t="s">
        <v>12060</v>
      </c>
      <c r="W709">
        <v>20</v>
      </c>
      <c r="X709" t="s">
        <v>12769</v>
      </c>
      <c r="Y709">
        <v>0.3329451286399516</v>
      </c>
      <c r="Z709">
        <f>HYPERLINK("Melting_Curves/meltCurve_F5H070_.pdf", "Melting_Curves/meltCurve_F5H070_.pdf")</f>
        <v>0</v>
      </c>
      <c r="AA709" t="s">
        <v>18767</v>
      </c>
      <c r="AB709" t="s">
        <v>24581</v>
      </c>
    </row>
    <row r="710" spans="1:28">
      <c r="A710" t="s">
        <v>736</v>
      </c>
      <c r="B710">
        <v>0.996172204351003</v>
      </c>
      <c r="C710">
        <v>0.600012226446785</v>
      </c>
      <c r="D710">
        <v>0.45126435819514</v>
      </c>
      <c r="E710">
        <v>0.42517674410318</v>
      </c>
      <c r="F710">
        <v>0.280070584007956</v>
      </c>
      <c r="G710">
        <v>0.0839164618727293</v>
      </c>
      <c r="H710">
        <v>0.0339476604671908</v>
      </c>
      <c r="I710">
        <v>0.0125376277406811</v>
      </c>
      <c r="J710">
        <v>0.100878980900528</v>
      </c>
      <c r="K710">
        <v>0.0755490397647364</v>
      </c>
      <c r="L710">
        <v>512.35162539599</v>
      </c>
      <c r="M710">
        <v>11.0925294830798</v>
      </c>
      <c r="N710">
        <v>46.4013148562021</v>
      </c>
      <c r="O710">
        <v>44.7639667113189</v>
      </c>
      <c r="P710">
        <v>-0.0604362849208741</v>
      </c>
      <c r="Q710">
        <v>0.0247551276605976</v>
      </c>
      <c r="R710">
        <v>0.9307538261070259</v>
      </c>
      <c r="S710" t="s">
        <v>6752</v>
      </c>
      <c r="T710" t="s">
        <v>12060</v>
      </c>
      <c r="U710" t="s">
        <v>12060</v>
      </c>
      <c r="V710" t="s">
        <v>12060</v>
      </c>
      <c r="W710">
        <v>1</v>
      </c>
      <c r="X710" t="s">
        <v>12770</v>
      </c>
      <c r="Y710">
        <v>0.2762901952258582</v>
      </c>
      <c r="Z710">
        <f>HYPERLINK("Melting_Curves/meltCurve_F5H0F9_.pdf", "Melting_Curves/meltCurve_F5H0F9_.pdf")</f>
        <v>0</v>
      </c>
      <c r="AA710" t="s">
        <v>18768</v>
      </c>
      <c r="AB710" t="s">
        <v>24582</v>
      </c>
    </row>
    <row r="711" spans="1:28">
      <c r="A711" t="s">
        <v>737</v>
      </c>
      <c r="B711">
        <v>0.996172204351003</v>
      </c>
      <c r="C711">
        <v>0.854991582558995</v>
      </c>
      <c r="D711">
        <v>0.640001307363903</v>
      </c>
      <c r="E711">
        <v>0.219444211367605</v>
      </c>
      <c r="F711">
        <v>0.129607723753523</v>
      </c>
      <c r="G711">
        <v>0.03963101559103</v>
      </c>
      <c r="H711">
        <v>0</v>
      </c>
      <c r="I711">
        <v>0.0331148106371227</v>
      </c>
      <c r="J711">
        <v>0</v>
      </c>
      <c r="K711">
        <v>0</v>
      </c>
      <c r="L711">
        <v>980.0476345096901</v>
      </c>
      <c r="M711">
        <v>20.8581690002988</v>
      </c>
      <c r="N711">
        <v>47.0297580915122</v>
      </c>
      <c r="O711">
        <v>46.5607835088137</v>
      </c>
      <c r="P711">
        <v>-0.110927751251617</v>
      </c>
      <c r="Q711">
        <v>0.009550523705655831</v>
      </c>
      <c r="R711">
        <v>0.995691527227098</v>
      </c>
      <c r="S711" t="s">
        <v>6753</v>
      </c>
      <c r="T711" t="s">
        <v>12060</v>
      </c>
      <c r="U711" t="s">
        <v>12060</v>
      </c>
      <c r="V711" t="s">
        <v>12060</v>
      </c>
      <c r="W711">
        <v>6</v>
      </c>
      <c r="X711" t="s">
        <v>12771</v>
      </c>
      <c r="Y711">
        <v>0.2534204989084338</v>
      </c>
      <c r="Z711">
        <f>HYPERLINK("Melting_Curves/meltCurve_F5H0K8_.pdf", "Melting_Curves/meltCurve_F5H0K8_.pdf")</f>
        <v>0</v>
      </c>
      <c r="AA711" t="s">
        <v>18769</v>
      </c>
      <c r="AB711" t="s">
        <v>24583</v>
      </c>
    </row>
    <row r="712" spans="1:28">
      <c r="A712" t="s">
        <v>738</v>
      </c>
      <c r="B712">
        <v>0.996172204351003</v>
      </c>
      <c r="C712">
        <v>0.832099247498603</v>
      </c>
      <c r="D712">
        <v>0.835263338591939</v>
      </c>
      <c r="E712">
        <v>0.471691988279586</v>
      </c>
      <c r="F712">
        <v>0.179651185860464</v>
      </c>
      <c r="G712">
        <v>0.0918375220307644</v>
      </c>
      <c r="H712">
        <v>0.0302237960816733</v>
      </c>
      <c r="I712">
        <v>0.0233597497072622</v>
      </c>
      <c r="J712">
        <v>0.107893400571748</v>
      </c>
      <c r="K712">
        <v>0.07270735775256611</v>
      </c>
      <c r="L712">
        <v>990.678605589083</v>
      </c>
      <c r="M712">
        <v>20.2464621276868</v>
      </c>
      <c r="N712">
        <v>49.1664935695279</v>
      </c>
      <c r="O712">
        <v>48.4611043465459</v>
      </c>
      <c r="P712">
        <v>-0.09962251729818949</v>
      </c>
      <c r="Q712">
        <v>0.0462200717920012</v>
      </c>
      <c r="R712">
        <v>0.9836149946631541</v>
      </c>
      <c r="S712" t="s">
        <v>6754</v>
      </c>
      <c r="T712" t="s">
        <v>12060</v>
      </c>
      <c r="U712" t="s">
        <v>12060</v>
      </c>
      <c r="V712" t="s">
        <v>12060</v>
      </c>
      <c r="W712">
        <v>15</v>
      </c>
      <c r="X712" t="s">
        <v>12772</v>
      </c>
      <c r="Y712">
        <v>0.3431979361419959</v>
      </c>
      <c r="Z712">
        <f>HYPERLINK("Melting_Curves/meltCurve_F5H0L8_.pdf", "Melting_Curves/meltCurve_F5H0L8_.pdf")</f>
        <v>0</v>
      </c>
      <c r="AA712" t="s">
        <v>18770</v>
      </c>
      <c r="AB712" t="s">
        <v>24584</v>
      </c>
    </row>
    <row r="713" spans="1:28">
      <c r="A713" t="s">
        <v>739</v>
      </c>
      <c r="B713">
        <v>0.996172204351003</v>
      </c>
      <c r="C713">
        <v>0.800466387355017</v>
      </c>
      <c r="D713">
        <v>0.600233238732641</v>
      </c>
      <c r="E713">
        <v>0.184156779746998</v>
      </c>
      <c r="F713">
        <v>0.0868844912253262</v>
      </c>
      <c r="G713">
        <v>0</v>
      </c>
      <c r="H713">
        <v>0</v>
      </c>
      <c r="I713">
        <v>0</v>
      </c>
      <c r="J713">
        <v>0</v>
      </c>
      <c r="K713">
        <v>0.0191200275984286</v>
      </c>
      <c r="L713">
        <v>966.9720378910411</v>
      </c>
      <c r="M713">
        <v>20.7866637007089</v>
      </c>
      <c r="N713">
        <v>46.5188666893995</v>
      </c>
      <c r="O713">
        <v>46.0947514784956</v>
      </c>
      <c r="P713">
        <v>-0.112741931181771</v>
      </c>
      <c r="Q713">
        <v>0</v>
      </c>
      <c r="R713">
        <v>0.994265597332762</v>
      </c>
      <c r="S713" t="s">
        <v>6755</v>
      </c>
      <c r="T713" t="s">
        <v>12060</v>
      </c>
      <c r="U713" t="s">
        <v>12060</v>
      </c>
      <c r="V713" t="s">
        <v>12060</v>
      </c>
      <c r="W713">
        <v>7</v>
      </c>
      <c r="X713" t="s">
        <v>12773</v>
      </c>
      <c r="Y713">
        <v>0.2310192588302462</v>
      </c>
      <c r="Z713">
        <f>HYPERLINK("Melting_Curves/meltCurve_F5H0R1_.pdf", "Melting_Curves/meltCurve_F5H0R1_.pdf")</f>
        <v>0</v>
      </c>
      <c r="AA713" t="s">
        <v>18771</v>
      </c>
      <c r="AB713" t="s">
        <v>24585</v>
      </c>
    </row>
    <row r="714" spans="1:28">
      <c r="A714" t="s">
        <v>740</v>
      </c>
      <c r="B714">
        <v>0.996172204351003</v>
      </c>
      <c r="C714">
        <v>0.603796162488587</v>
      </c>
      <c r="D714">
        <v>0.509021582749123</v>
      </c>
      <c r="E714">
        <v>0.987838472349748</v>
      </c>
      <c r="F714">
        <v>1.01008001845766</v>
      </c>
      <c r="G714">
        <v>0.359877857227525</v>
      </c>
      <c r="H714">
        <v>0.135896482029606</v>
      </c>
      <c r="I714">
        <v>0.0774169938348452</v>
      </c>
      <c r="J714">
        <v>0.169100527166654</v>
      </c>
      <c r="K714">
        <v>0.180664410238359</v>
      </c>
      <c r="L714">
        <v>14139.1051168472</v>
      </c>
      <c r="M714">
        <v>250</v>
      </c>
      <c r="N714">
        <v>56.6313239934821</v>
      </c>
      <c r="O714">
        <v>56.5528012519893</v>
      </c>
      <c r="P714">
        <v>-0.949588686994624</v>
      </c>
      <c r="Q714">
        <v>0.140769596728864</v>
      </c>
      <c r="R714">
        <v>0.688036372427807</v>
      </c>
      <c r="S714" t="s">
        <v>6756</v>
      </c>
      <c r="T714" t="s">
        <v>12060</v>
      </c>
      <c r="U714" t="s">
        <v>12060</v>
      </c>
      <c r="V714" t="s">
        <v>12060</v>
      </c>
      <c r="W714">
        <v>11</v>
      </c>
      <c r="X714" t="s">
        <v>12774</v>
      </c>
      <c r="Y714">
        <v>0.615047541354511</v>
      </c>
      <c r="Z714">
        <f>HYPERLINK("Melting_Curves/meltCurve_F5H136_.pdf", "Melting_Curves/meltCurve_F5H136_.pdf")</f>
        <v>0</v>
      </c>
      <c r="AA714" t="s">
        <v>18772</v>
      </c>
      <c r="AB714" t="s">
        <v>24586</v>
      </c>
    </row>
    <row r="715" spans="1:28">
      <c r="A715" t="s">
        <v>741</v>
      </c>
      <c r="B715">
        <v>0.996172204351003</v>
      </c>
      <c r="C715">
        <v>0.987749171628042</v>
      </c>
      <c r="D715">
        <v>0.583738166292202</v>
      </c>
      <c r="E715">
        <v>0.650686420586541</v>
      </c>
      <c r="F715">
        <v>0.351201229635533</v>
      </c>
      <c r="G715">
        <v>0</v>
      </c>
      <c r="H715">
        <v>0.158806752869472</v>
      </c>
      <c r="I715">
        <v>0.0718344983954978</v>
      </c>
      <c r="J715">
        <v>0.122614777242044</v>
      </c>
      <c r="K715">
        <v>0.07680946239701281</v>
      </c>
      <c r="L715">
        <v>715.707557832343</v>
      </c>
      <c r="M715">
        <v>14.4712360552872</v>
      </c>
      <c r="N715">
        <v>49.8406934261533</v>
      </c>
      <c r="O715">
        <v>48.5415947997612</v>
      </c>
      <c r="P715">
        <v>-0.0706120954477983</v>
      </c>
      <c r="Q715">
        <v>0.0526793097714048</v>
      </c>
      <c r="R715">
        <v>0.926543301035017</v>
      </c>
      <c r="S715" t="s">
        <v>6757</v>
      </c>
      <c r="T715" t="s">
        <v>12060</v>
      </c>
      <c r="U715" t="s">
        <v>12060</v>
      </c>
      <c r="V715" t="s">
        <v>12060</v>
      </c>
      <c r="W715">
        <v>1</v>
      </c>
      <c r="X715" t="s">
        <v>12775</v>
      </c>
      <c r="Y715">
        <v>0.3758656506188033</v>
      </c>
      <c r="Z715">
        <f>HYPERLINK("Melting_Curves/meltCurve_F5H1B4_.pdf", "Melting_Curves/meltCurve_F5H1B4_.pdf")</f>
        <v>0</v>
      </c>
      <c r="AA715" t="s">
        <v>18773</v>
      </c>
      <c r="AB715" t="s">
        <v>24587</v>
      </c>
    </row>
    <row r="716" spans="1:28">
      <c r="A716" t="s">
        <v>742</v>
      </c>
      <c r="B716">
        <v>0.996172204351003</v>
      </c>
      <c r="C716">
        <v>0.680239746875561</v>
      </c>
      <c r="D716">
        <v>0.373896522874348</v>
      </c>
      <c r="E716">
        <v>0.177745015799573</v>
      </c>
      <c r="F716">
        <v>0.121189804599728</v>
      </c>
      <c r="G716">
        <v>0.0616442388975615</v>
      </c>
      <c r="H716">
        <v>0.0331320832110448</v>
      </c>
      <c r="I716">
        <v>0.0182432882424683</v>
      </c>
      <c r="J716">
        <v>0.0586039059752313</v>
      </c>
      <c r="K716">
        <v>0.0560488826046555</v>
      </c>
      <c r="L716">
        <v>939.513658723131</v>
      </c>
      <c r="M716">
        <v>21.0582213461845</v>
      </c>
      <c r="N716">
        <v>44.8495759006778</v>
      </c>
      <c r="O716">
        <v>44.2185625898697</v>
      </c>
      <c r="P716">
        <v>-0.112853548586852</v>
      </c>
      <c r="Q716">
        <v>0.0521347083320011</v>
      </c>
      <c r="R716">
        <v>0.989501283173333</v>
      </c>
      <c r="S716" t="s">
        <v>6758</v>
      </c>
      <c r="T716" t="s">
        <v>12060</v>
      </c>
      <c r="U716" t="s">
        <v>12060</v>
      </c>
      <c r="V716" t="s">
        <v>12060</v>
      </c>
      <c r="W716">
        <v>8</v>
      </c>
      <c r="X716" t="s">
        <v>12776</v>
      </c>
      <c r="Y716">
        <v>0.2128552100735074</v>
      </c>
      <c r="Z716">
        <f>HYPERLINK("Melting_Curves/meltCurve_F5H1D6_.pdf", "Melting_Curves/meltCurve_F5H1D6_.pdf")</f>
        <v>0</v>
      </c>
      <c r="AA716" t="s">
        <v>18774</v>
      </c>
      <c r="AB716" t="s">
        <v>23942</v>
      </c>
    </row>
    <row r="717" spans="1:28">
      <c r="A717" t="s">
        <v>743</v>
      </c>
      <c r="B717">
        <v>0.996172204351003</v>
      </c>
      <c r="C717">
        <v>0.852344464594004</v>
      </c>
      <c r="D717">
        <v>0.625337762835017</v>
      </c>
      <c r="E717">
        <v>0.263313756627097</v>
      </c>
      <c r="F717">
        <v>0.179833399064677</v>
      </c>
      <c r="G717">
        <v>0.120316829064007</v>
      </c>
      <c r="H717">
        <v>0.0508325956423565</v>
      </c>
      <c r="I717">
        <v>0.0305524998392932</v>
      </c>
      <c r="J717">
        <v>0.0749333400714063</v>
      </c>
      <c r="K717">
        <v>0.104410118207525</v>
      </c>
      <c r="L717">
        <v>941.718173331579</v>
      </c>
      <c r="M717">
        <v>20.1469865061368</v>
      </c>
      <c r="N717">
        <v>47.0994323927499</v>
      </c>
      <c r="O717">
        <v>46.2891804768208</v>
      </c>
      <c r="P717">
        <v>-0.101107810152013</v>
      </c>
      <c r="Q717">
        <v>0.07081891679429519</v>
      </c>
      <c r="R717">
        <v>0.993375765756635</v>
      </c>
      <c r="S717" t="s">
        <v>6759</v>
      </c>
      <c r="T717" t="s">
        <v>12060</v>
      </c>
      <c r="U717" t="s">
        <v>12060</v>
      </c>
      <c r="V717" t="s">
        <v>12060</v>
      </c>
      <c r="W717">
        <v>3</v>
      </c>
      <c r="X717" t="s">
        <v>12777</v>
      </c>
      <c r="Y717">
        <v>0.2931817609455585</v>
      </c>
      <c r="Z717">
        <f>HYPERLINK("Melting_Curves/meltCurve_F5H1E5_.pdf", "Melting_Curves/meltCurve_F5H1E5_.pdf")</f>
        <v>0</v>
      </c>
      <c r="AA717" t="s">
        <v>18775</v>
      </c>
      <c r="AB717" t="s">
        <v>24588</v>
      </c>
    </row>
    <row r="718" spans="1:28">
      <c r="A718" t="s">
        <v>744</v>
      </c>
      <c r="B718">
        <v>0.996172204351003</v>
      </c>
      <c r="C718">
        <v>0.803184606135678</v>
      </c>
      <c r="D718">
        <v>0.768471929664479</v>
      </c>
      <c r="E718">
        <v>0.721730428792116</v>
      </c>
      <c r="F718">
        <v>0.251113947517361</v>
      </c>
      <c r="G718">
        <v>0.123769575907161</v>
      </c>
      <c r="H718">
        <v>0.0618136583512716</v>
      </c>
      <c r="I718">
        <v>0.07307083961909069</v>
      </c>
      <c r="J718">
        <v>0.122393855904665</v>
      </c>
      <c r="K718">
        <v>0.0885677123125108</v>
      </c>
      <c r="L718">
        <v>806.524967785928</v>
      </c>
      <c r="M718">
        <v>16.0647589183942</v>
      </c>
      <c r="N718">
        <v>50.5213052631062</v>
      </c>
      <c r="O718">
        <v>49.4459965659872</v>
      </c>
      <c r="P718">
        <v>-0.07733919337371289</v>
      </c>
      <c r="Q718">
        <v>0.0478989917322675</v>
      </c>
      <c r="R718">
        <v>0.952943511648575</v>
      </c>
      <c r="S718" t="s">
        <v>6760</v>
      </c>
      <c r="T718" t="s">
        <v>12060</v>
      </c>
      <c r="U718" t="s">
        <v>12060</v>
      </c>
      <c r="V718" t="s">
        <v>12060</v>
      </c>
      <c r="W718">
        <v>11</v>
      </c>
      <c r="X718" t="s">
        <v>12778</v>
      </c>
      <c r="Y718">
        <v>0.3917295959255417</v>
      </c>
      <c r="Z718">
        <f>HYPERLINK("Melting_Curves/meltCurve_F5H1G9_.pdf", "Melting_Curves/meltCurve_F5H1G9_.pdf")</f>
        <v>0</v>
      </c>
      <c r="AA718" t="s">
        <v>18776</v>
      </c>
      <c r="AB718" t="s">
        <v>24589</v>
      </c>
    </row>
    <row r="719" spans="1:28">
      <c r="A719" t="s">
        <v>745</v>
      </c>
      <c r="B719">
        <v>0.996172204351003</v>
      </c>
      <c r="C719">
        <v>1.09385131681082</v>
      </c>
      <c r="D719">
        <v>0.850485388655546</v>
      </c>
      <c r="E719">
        <v>0.8981446106959881</v>
      </c>
      <c r="F719">
        <v>0.759089698247396</v>
      </c>
      <c r="G719">
        <v>0.448176085595856</v>
      </c>
      <c r="H719">
        <v>0.171817984843405</v>
      </c>
      <c r="I719">
        <v>0.218632123391243</v>
      </c>
      <c r="J719">
        <v>0.781733174453368</v>
      </c>
      <c r="K719">
        <v>0.654854316436731</v>
      </c>
      <c r="L719">
        <v>2749.32496045221</v>
      </c>
      <c r="M719">
        <v>51.5354131510835</v>
      </c>
      <c r="N719">
        <v>55.8770058408591</v>
      </c>
      <c r="O719">
        <v>53.2681211528947</v>
      </c>
      <c r="P719">
        <v>-0.13267393491213</v>
      </c>
      <c r="Q719">
        <v>0.451461785608922</v>
      </c>
      <c r="R719">
        <v>0.63603819468318</v>
      </c>
      <c r="S719" t="s">
        <v>6761</v>
      </c>
      <c r="T719" t="s">
        <v>12060</v>
      </c>
      <c r="U719" t="s">
        <v>12060</v>
      </c>
      <c r="V719" t="s">
        <v>12060</v>
      </c>
      <c r="W719">
        <v>3</v>
      </c>
      <c r="X719" t="s">
        <v>12779</v>
      </c>
      <c r="Y719">
        <v>0.6967440904768558</v>
      </c>
      <c r="Z719">
        <f>HYPERLINK("Melting_Curves/meltCurve_F5H1I4_.pdf", "Melting_Curves/meltCurve_F5H1I4_.pdf")</f>
        <v>0</v>
      </c>
      <c r="AA719" t="s">
        <v>18777</v>
      </c>
      <c r="AB719" t="s">
        <v>24590</v>
      </c>
    </row>
    <row r="720" spans="1:28">
      <c r="A720" t="s">
        <v>746</v>
      </c>
      <c r="B720">
        <v>0.996172204351003</v>
      </c>
      <c r="C720">
        <v>0.92716225867459</v>
      </c>
      <c r="D720">
        <v>0.902380894262319</v>
      </c>
      <c r="E720">
        <v>0.703932538533328</v>
      </c>
      <c r="F720">
        <v>0.58954266009537</v>
      </c>
      <c r="G720">
        <v>0.391355285590282</v>
      </c>
      <c r="H720">
        <v>0.0867609964267978</v>
      </c>
      <c r="I720">
        <v>0.06939028918352499</v>
      </c>
      <c r="J720">
        <v>0.108717257711538</v>
      </c>
      <c r="K720">
        <v>0.07628232221573759</v>
      </c>
      <c r="L720">
        <v>700.52808688363</v>
      </c>
      <c r="M720">
        <v>13.014172752381</v>
      </c>
      <c r="N720">
        <v>53.8280927348643</v>
      </c>
      <c r="O720">
        <v>52.6047026218133</v>
      </c>
      <c r="P720">
        <v>-0.0618597840876673</v>
      </c>
      <c r="Q720">
        <v>0</v>
      </c>
      <c r="R720">
        <v>0.982845475282753</v>
      </c>
      <c r="S720" t="s">
        <v>6762</v>
      </c>
      <c r="T720" t="s">
        <v>12060</v>
      </c>
      <c r="U720" t="s">
        <v>12060</v>
      </c>
      <c r="V720" t="s">
        <v>12060</v>
      </c>
      <c r="W720">
        <v>16</v>
      </c>
      <c r="X720" t="s">
        <v>12780</v>
      </c>
      <c r="Y720">
        <v>0.4853805963142568</v>
      </c>
      <c r="Z720">
        <f>HYPERLINK("Melting_Curves/meltCurve_F5H1L4_.pdf", "Melting_Curves/meltCurve_F5H1L4_.pdf")</f>
        <v>0</v>
      </c>
      <c r="AA720" t="s">
        <v>18778</v>
      </c>
      <c r="AB720" t="s">
        <v>24591</v>
      </c>
    </row>
    <row r="721" spans="1:28">
      <c r="A721" t="s">
        <v>747</v>
      </c>
      <c r="B721">
        <v>0.996172204351003</v>
      </c>
      <c r="C721">
        <v>0.986059795775167</v>
      </c>
      <c r="D721">
        <v>0.930037687010925</v>
      </c>
      <c r="E721">
        <v>0.7615958951601161</v>
      </c>
      <c r="F721">
        <v>0.249037026029218</v>
      </c>
      <c r="G721">
        <v>0.09717690106441081</v>
      </c>
      <c r="H721">
        <v>0.0499966388080783</v>
      </c>
      <c r="I721">
        <v>0.0368452731662361</v>
      </c>
      <c r="J721">
        <v>0.0741375104669363</v>
      </c>
      <c r="K721">
        <v>0.0677122219995203</v>
      </c>
      <c r="L721">
        <v>1692.28969002475</v>
      </c>
      <c r="M721">
        <v>33.1069109503484</v>
      </c>
      <c r="N721">
        <v>51.3004762006327</v>
      </c>
      <c r="O721">
        <v>50.9304898829735</v>
      </c>
      <c r="P721">
        <v>-0.153386531897205</v>
      </c>
      <c r="Q721">
        <v>0.0561467282408292</v>
      </c>
      <c r="R721">
        <v>0.997829124498129</v>
      </c>
      <c r="S721" t="s">
        <v>6763</v>
      </c>
      <c r="T721" t="s">
        <v>12060</v>
      </c>
      <c r="U721" t="s">
        <v>12060</v>
      </c>
      <c r="V721" t="s">
        <v>12060</v>
      </c>
      <c r="W721">
        <v>49</v>
      </c>
      <c r="X721" t="s">
        <v>12781</v>
      </c>
      <c r="Y721">
        <v>0.4107522174987743</v>
      </c>
      <c r="Z721">
        <f>HYPERLINK("Melting_Curves/meltCurve_F5H1X8_.pdf", "Melting_Curves/meltCurve_F5H1X8_.pdf")</f>
        <v>0</v>
      </c>
      <c r="AA721" t="s">
        <v>18779</v>
      </c>
      <c r="AB721" t="s">
        <v>24592</v>
      </c>
    </row>
    <row r="722" spans="1:28">
      <c r="A722" t="s">
        <v>748</v>
      </c>
      <c r="B722">
        <v>0.996172204351003</v>
      </c>
      <c r="C722">
        <v>0.925474862972789</v>
      </c>
      <c r="D722">
        <v>0.438727250437044</v>
      </c>
      <c r="E722">
        <v>0.204662712135975</v>
      </c>
      <c r="F722">
        <v>0.130323624961117</v>
      </c>
      <c r="G722">
        <v>0.0988081150161894</v>
      </c>
      <c r="H722">
        <v>0.0615902860509062</v>
      </c>
      <c r="I722">
        <v>0.0544269501359494</v>
      </c>
      <c r="J722">
        <v>0.143099409383026</v>
      </c>
      <c r="K722">
        <v>0.109746306668763</v>
      </c>
      <c r="L722">
        <v>1569.20237740272</v>
      </c>
      <c r="M722">
        <v>34.5244811127411</v>
      </c>
      <c r="N722">
        <v>45.7642942827221</v>
      </c>
      <c r="O722">
        <v>45.3001939881144</v>
      </c>
      <c r="P722">
        <v>-0.170528981315667</v>
      </c>
      <c r="Q722">
        <v>0.104986786321422</v>
      </c>
      <c r="R722">
        <v>0.99094847969595</v>
      </c>
      <c r="S722" t="s">
        <v>6764</v>
      </c>
      <c r="T722" t="s">
        <v>12060</v>
      </c>
      <c r="U722" t="s">
        <v>12060</v>
      </c>
      <c r="V722" t="s">
        <v>12060</v>
      </c>
      <c r="W722">
        <v>9</v>
      </c>
      <c r="X722" t="s">
        <v>12782</v>
      </c>
      <c r="Y722">
        <v>0.2716843544331444</v>
      </c>
      <c r="Z722">
        <f>HYPERLINK("Melting_Curves/meltCurve_F5H1Y4_.pdf", "Melting_Curves/meltCurve_F5H1Y4_.pdf")</f>
        <v>0</v>
      </c>
      <c r="AA722" t="s">
        <v>18780</v>
      </c>
      <c r="AB722" t="s">
        <v>24593</v>
      </c>
    </row>
    <row r="723" spans="1:28">
      <c r="A723" t="s">
        <v>749</v>
      </c>
      <c r="B723">
        <v>0.996172204351003</v>
      </c>
      <c r="C723">
        <v>0.986729425587316</v>
      </c>
      <c r="D723">
        <v>1.01229456683884</v>
      </c>
      <c r="E723">
        <v>0.981902101815582</v>
      </c>
      <c r="F723">
        <v>0.78556613591373</v>
      </c>
      <c r="G723">
        <v>0.399111044850761</v>
      </c>
      <c r="H723">
        <v>0.189642562808375</v>
      </c>
      <c r="I723">
        <v>0.119390313238452</v>
      </c>
      <c r="J723">
        <v>0.168554090640677</v>
      </c>
      <c r="K723">
        <v>0.10855873274063</v>
      </c>
      <c r="L723">
        <v>1633.69147182072</v>
      </c>
      <c r="M723">
        <v>29.5605869466651</v>
      </c>
      <c r="N723">
        <v>55.8203900755617</v>
      </c>
      <c r="O723">
        <v>55.0148083996039</v>
      </c>
      <c r="P723">
        <v>-0.117239643162026</v>
      </c>
      <c r="Q723">
        <v>0.127233744892166</v>
      </c>
      <c r="R723">
        <v>0.998111853615667</v>
      </c>
      <c r="S723" t="s">
        <v>6765</v>
      </c>
      <c r="T723" t="s">
        <v>12060</v>
      </c>
      <c r="U723" t="s">
        <v>12060</v>
      </c>
      <c r="V723" t="s">
        <v>12060</v>
      </c>
      <c r="W723">
        <v>2</v>
      </c>
      <c r="X723" t="s">
        <v>12783</v>
      </c>
      <c r="Y723">
        <v>0.5773142772883809</v>
      </c>
      <c r="Z723">
        <f>HYPERLINK("Melting_Curves/meltCurve_F5H228_.pdf", "Melting_Curves/meltCurve_F5H228_.pdf")</f>
        <v>0</v>
      </c>
      <c r="AA723" t="s">
        <v>18781</v>
      </c>
      <c r="AB723" t="s">
        <v>24594</v>
      </c>
    </row>
    <row r="724" spans="1:28">
      <c r="A724" t="s">
        <v>750</v>
      </c>
      <c r="B724">
        <v>0.996172204351003</v>
      </c>
      <c r="C724">
        <v>0.636366129630747</v>
      </c>
      <c r="D724">
        <v>0.222967457390016</v>
      </c>
      <c r="E724">
        <v>0.201768345333557</v>
      </c>
      <c r="F724">
        <v>0.159628640485065</v>
      </c>
      <c r="G724">
        <v>0.07968781669183191</v>
      </c>
      <c r="H724">
        <v>0.0334941799775301</v>
      </c>
      <c r="I724">
        <v>0.0286773447722887</v>
      </c>
      <c r="J724">
        <v>0.0545475274436446</v>
      </c>
      <c r="K724">
        <v>0.0528716735948488</v>
      </c>
      <c r="L724">
        <v>1308.07006009127</v>
      </c>
      <c r="M724">
        <v>29.9977597670658</v>
      </c>
      <c r="N724">
        <v>43.8617503672908</v>
      </c>
      <c r="O724">
        <v>43.4131903632173</v>
      </c>
      <c r="P724">
        <v>-0.158866604738254</v>
      </c>
      <c r="Q724">
        <v>0.0803499693106802</v>
      </c>
      <c r="R724">
        <v>0.972911278798927</v>
      </c>
      <c r="S724" t="s">
        <v>6766</v>
      </c>
      <c r="T724" t="s">
        <v>12060</v>
      </c>
      <c r="U724" t="s">
        <v>12060</v>
      </c>
      <c r="V724" t="s">
        <v>12060</v>
      </c>
      <c r="W724">
        <v>9</v>
      </c>
      <c r="X724" t="s">
        <v>12784</v>
      </c>
      <c r="Y724">
        <v>0.198133605573461</v>
      </c>
      <c r="Z724">
        <f>HYPERLINK("Melting_Curves/meltCurve_F5H2H5_.pdf", "Melting_Curves/meltCurve_F5H2H5_.pdf")</f>
        <v>0</v>
      </c>
      <c r="AA724" t="s">
        <v>18782</v>
      </c>
      <c r="AB724" t="s">
        <v>24595</v>
      </c>
    </row>
    <row r="725" spans="1:28">
      <c r="A725" t="s">
        <v>751</v>
      </c>
      <c r="B725">
        <v>0.996172204351003</v>
      </c>
      <c r="C725">
        <v>0.996921550236389</v>
      </c>
      <c r="D725">
        <v>0.8917352903699221</v>
      </c>
      <c r="E725">
        <v>0.848752591117242</v>
      </c>
      <c r="F725">
        <v>0.775880292442014</v>
      </c>
      <c r="G725">
        <v>0.46118649348468</v>
      </c>
      <c r="H725">
        <v>0.257258304190918</v>
      </c>
      <c r="I725">
        <v>0.233654795085778</v>
      </c>
      <c r="J725">
        <v>0.151941807352747</v>
      </c>
      <c r="K725">
        <v>0.128203337575088</v>
      </c>
      <c r="L725">
        <v>825.190100594508</v>
      </c>
      <c r="M725">
        <v>14.7645575956639</v>
      </c>
      <c r="N725">
        <v>56.5695373752432</v>
      </c>
      <c r="O725">
        <v>54.8946982790116</v>
      </c>
      <c r="P725">
        <v>-0.061782410233958</v>
      </c>
      <c r="Q725">
        <v>0.0812696804701097</v>
      </c>
      <c r="R725">
        <v>0.9880984063345351</v>
      </c>
      <c r="S725" t="s">
        <v>6767</v>
      </c>
      <c r="T725" t="s">
        <v>12060</v>
      </c>
      <c r="U725" t="s">
        <v>12060</v>
      </c>
      <c r="V725" t="s">
        <v>12060</v>
      </c>
      <c r="W725">
        <v>4</v>
      </c>
      <c r="X725" t="s">
        <v>12785</v>
      </c>
      <c r="Y725">
        <v>0.5845856713087602</v>
      </c>
      <c r="Z725">
        <f>HYPERLINK("Melting_Curves/meltCurve_F5H2J3_.pdf", "Melting_Curves/meltCurve_F5H2J3_.pdf")</f>
        <v>0</v>
      </c>
      <c r="AA725" t="s">
        <v>18783</v>
      </c>
      <c r="AB725" t="s">
        <v>24596</v>
      </c>
    </row>
    <row r="726" spans="1:28">
      <c r="A726" t="s">
        <v>752</v>
      </c>
      <c r="B726">
        <v>0.996172204351003</v>
      </c>
      <c r="C726">
        <v>1.00374009397164</v>
      </c>
      <c r="D726">
        <v>1.01262327295034</v>
      </c>
      <c r="E726">
        <v>0.961936455429212</v>
      </c>
      <c r="F726">
        <v>0.845945837830009</v>
      </c>
      <c r="G726">
        <v>0.620347898332149</v>
      </c>
      <c r="H726">
        <v>0.36160570756094</v>
      </c>
      <c r="I726">
        <v>0.284023647769398</v>
      </c>
      <c r="J726">
        <v>0.390310854028373</v>
      </c>
      <c r="K726">
        <v>0.23366421802329</v>
      </c>
      <c r="L726">
        <v>1353.37521421449</v>
      </c>
      <c r="M726">
        <v>24.0469391938571</v>
      </c>
      <c r="N726">
        <v>58.2690441656842</v>
      </c>
      <c r="O726">
        <v>55.8956881230615</v>
      </c>
      <c r="P726">
        <v>-0.0774476577227157</v>
      </c>
      <c r="Q726">
        <v>0.279921437606979</v>
      </c>
      <c r="R726">
        <v>0.985055924818225</v>
      </c>
      <c r="S726" t="s">
        <v>6768</v>
      </c>
      <c r="T726" t="s">
        <v>12060</v>
      </c>
      <c r="U726" t="s">
        <v>12060</v>
      </c>
      <c r="V726" t="s">
        <v>12060</v>
      </c>
      <c r="W726">
        <v>6</v>
      </c>
      <c r="X726" t="s">
        <v>12786</v>
      </c>
      <c r="Y726">
        <v>0.6777059770362212</v>
      </c>
      <c r="Z726">
        <f>HYPERLINK("Melting_Curves/meltCurve_F5H2Q7_.pdf", "Melting_Curves/meltCurve_F5H2Q7_.pdf")</f>
        <v>0</v>
      </c>
      <c r="AA726" t="s">
        <v>18784</v>
      </c>
      <c r="AB726" t="s">
        <v>24597</v>
      </c>
    </row>
    <row r="727" spans="1:28">
      <c r="A727" t="s">
        <v>753</v>
      </c>
      <c r="B727">
        <v>0.996172204351003</v>
      </c>
      <c r="C727">
        <v>0.819560225053053</v>
      </c>
      <c r="D727">
        <v>0.800282431413998</v>
      </c>
      <c r="E727">
        <v>0.576989320408036</v>
      </c>
      <c r="F727">
        <v>0.247463011965209</v>
      </c>
      <c r="G727">
        <v>0.163482021227314</v>
      </c>
      <c r="H727">
        <v>0.0912865711053934</v>
      </c>
      <c r="I727">
        <v>0.08993406964431661</v>
      </c>
      <c r="J727">
        <v>0.223039468721983</v>
      </c>
      <c r="K727">
        <v>0.188471529536672</v>
      </c>
      <c r="L727">
        <v>874.74715411328</v>
      </c>
      <c r="M727">
        <v>17.883666586205</v>
      </c>
      <c r="N727">
        <v>49.7326964071842</v>
      </c>
      <c r="O727">
        <v>48.3138926277167</v>
      </c>
      <c r="P727">
        <v>-0.08073327851451979</v>
      </c>
      <c r="Q727">
        <v>0.127619260573065</v>
      </c>
      <c r="R727">
        <v>0.963773200938799</v>
      </c>
      <c r="S727" t="s">
        <v>6769</v>
      </c>
      <c r="T727" t="s">
        <v>12060</v>
      </c>
      <c r="U727" t="s">
        <v>12060</v>
      </c>
      <c r="V727" t="s">
        <v>12060</v>
      </c>
      <c r="W727">
        <v>22</v>
      </c>
      <c r="X727" t="s">
        <v>12787</v>
      </c>
      <c r="Y727">
        <v>0.4021422587180465</v>
      </c>
      <c r="Z727">
        <f>HYPERLINK("Melting_Curves/meltCurve_F5H2S7_.pdf", "Melting_Curves/meltCurve_F5H2S7_.pdf")</f>
        <v>0</v>
      </c>
      <c r="AA727" t="s">
        <v>18785</v>
      </c>
      <c r="AB727" t="s">
        <v>24598</v>
      </c>
    </row>
    <row r="728" spans="1:28">
      <c r="A728" t="s">
        <v>754</v>
      </c>
      <c r="B728">
        <v>0.996172204351003</v>
      </c>
      <c r="C728">
        <v>0.784144227120716</v>
      </c>
      <c r="D728">
        <v>0.818874169843904</v>
      </c>
      <c r="E728">
        <v>0.822075067565335</v>
      </c>
      <c r="F728">
        <v>0.4845116184859</v>
      </c>
      <c r="G728">
        <v>0.0389352782274406</v>
      </c>
      <c r="H728">
        <v>0.0157406950702408</v>
      </c>
      <c r="I728">
        <v>0.0394879284445838</v>
      </c>
      <c r="J728">
        <v>0.0506615358760448</v>
      </c>
      <c r="K728">
        <v>0.0275117931767445</v>
      </c>
      <c r="L728">
        <v>1294.47454054299</v>
      </c>
      <c r="M728">
        <v>24.663186059344</v>
      </c>
      <c r="N728">
        <v>52.517011623646</v>
      </c>
      <c r="O728">
        <v>52.1446910439226</v>
      </c>
      <c r="P728">
        <v>-0.117393696849186</v>
      </c>
      <c r="Q728">
        <v>0.00720512655865278</v>
      </c>
      <c r="R728">
        <v>0.944625726262976</v>
      </c>
      <c r="S728" t="s">
        <v>6770</v>
      </c>
      <c r="T728" t="s">
        <v>12060</v>
      </c>
      <c r="U728" t="s">
        <v>12060</v>
      </c>
      <c r="V728" t="s">
        <v>12060</v>
      </c>
      <c r="W728">
        <v>1</v>
      </c>
      <c r="X728" t="s">
        <v>12788</v>
      </c>
      <c r="Y728">
        <v>0.4297512974940182</v>
      </c>
      <c r="Z728">
        <f>HYPERLINK("Melting_Curves/meltCurve_F5H2U7_.pdf", "Melting_Curves/meltCurve_F5H2U7_.pdf")</f>
        <v>0</v>
      </c>
      <c r="AA728" t="s">
        <v>18786</v>
      </c>
      <c r="AB728" t="s">
        <v>24599</v>
      </c>
    </row>
    <row r="729" spans="1:28">
      <c r="A729" t="s">
        <v>755</v>
      </c>
      <c r="B729">
        <v>0.996172204351003</v>
      </c>
      <c r="C729">
        <v>0.569788584303212</v>
      </c>
      <c r="D729">
        <v>0.269982513469174</v>
      </c>
      <c r="E729">
        <v>0.1868718459753</v>
      </c>
      <c r="F729">
        <v>0.16004582991997</v>
      </c>
      <c r="G729">
        <v>0.103049589033701</v>
      </c>
      <c r="H729">
        <v>0.0491539065868046</v>
      </c>
      <c r="I729">
        <v>0.0409215380687981</v>
      </c>
      <c r="J729">
        <v>0.0666867628972964</v>
      </c>
      <c r="K729">
        <v>0.0688955152060038</v>
      </c>
      <c r="L729">
        <v>1147.91704784737</v>
      </c>
      <c r="M729">
        <v>26.4380243982997</v>
      </c>
      <c r="N729">
        <v>43.7465689678879</v>
      </c>
      <c r="O729">
        <v>43.1730411192653</v>
      </c>
      <c r="P729">
        <v>-0.139353765822286</v>
      </c>
      <c r="Q729">
        <v>0.0897564046829738</v>
      </c>
      <c r="R729">
        <v>0.973324253551677</v>
      </c>
      <c r="S729" t="s">
        <v>6771</v>
      </c>
      <c r="T729" t="s">
        <v>12060</v>
      </c>
      <c r="U729" t="s">
        <v>12060</v>
      </c>
      <c r="V729" t="s">
        <v>12060</v>
      </c>
      <c r="W729">
        <v>6</v>
      </c>
      <c r="X729" t="s">
        <v>12789</v>
      </c>
      <c r="Y729">
        <v>0.203747773084728</v>
      </c>
      <c r="Z729">
        <f>HYPERLINK("Melting_Curves/meltCurve_F5H315_.pdf", "Melting_Curves/meltCurve_F5H315_.pdf")</f>
        <v>0</v>
      </c>
      <c r="AA729" t="s">
        <v>18787</v>
      </c>
      <c r="AB729" t="s">
        <v>24600</v>
      </c>
    </row>
    <row r="730" spans="1:28">
      <c r="A730" t="s">
        <v>756</v>
      </c>
      <c r="B730">
        <v>0.996172204351003</v>
      </c>
      <c r="C730">
        <v>0.8224432980381901</v>
      </c>
      <c r="D730">
        <v>0.785460408169577</v>
      </c>
      <c r="E730">
        <v>0.507822380462015</v>
      </c>
      <c r="F730">
        <v>0.224774627323758</v>
      </c>
      <c r="G730">
        <v>0.122465946676393</v>
      </c>
      <c r="H730">
        <v>0.06281456580590029</v>
      </c>
      <c r="I730">
        <v>0.0408846121814726</v>
      </c>
      <c r="J730">
        <v>0.0744383873403041</v>
      </c>
      <c r="K730">
        <v>0.0549583255705823</v>
      </c>
      <c r="L730">
        <v>775.154405096013</v>
      </c>
      <c r="M730">
        <v>15.7810897360745</v>
      </c>
      <c r="N730">
        <v>49.322609274338</v>
      </c>
      <c r="O730">
        <v>48.3507529229486</v>
      </c>
      <c r="P730">
        <v>-0.0790326931147704</v>
      </c>
      <c r="Q730">
        <v>0.0315056674699498</v>
      </c>
      <c r="R730">
        <v>0.98997193258486</v>
      </c>
      <c r="S730" t="s">
        <v>6772</v>
      </c>
      <c r="T730" t="s">
        <v>12060</v>
      </c>
      <c r="U730" t="s">
        <v>12060</v>
      </c>
      <c r="V730" t="s">
        <v>12060</v>
      </c>
      <c r="W730">
        <v>15</v>
      </c>
      <c r="X730" t="s">
        <v>12790</v>
      </c>
      <c r="Y730">
        <v>0.3475258699687713</v>
      </c>
      <c r="Z730">
        <f>HYPERLINK("Melting_Curves/meltCurve_F5H365_.pdf", "Melting_Curves/meltCurve_F5H365_.pdf")</f>
        <v>0</v>
      </c>
      <c r="AA730" t="s">
        <v>18788</v>
      </c>
      <c r="AB730" t="s">
        <v>24601</v>
      </c>
    </row>
    <row r="731" spans="1:28">
      <c r="A731" t="s">
        <v>757</v>
      </c>
      <c r="B731">
        <v>0.996172204351003</v>
      </c>
      <c r="C731">
        <v>0.9056553707738449</v>
      </c>
      <c r="D731">
        <v>0.799470080286723</v>
      </c>
      <c r="E731">
        <v>0.467926091074255</v>
      </c>
      <c r="F731">
        <v>0.405282019710957</v>
      </c>
      <c r="G731">
        <v>0.212223813809254</v>
      </c>
      <c r="H731">
        <v>0.151087327551107</v>
      </c>
      <c r="I731">
        <v>0.157063680724907</v>
      </c>
      <c r="J731">
        <v>0.298393920181826</v>
      </c>
      <c r="K731">
        <v>0.16025539781568</v>
      </c>
      <c r="L731">
        <v>842.541359475193</v>
      </c>
      <c r="M731">
        <v>17.359393543494</v>
      </c>
      <c r="N731">
        <v>49.8440606063635</v>
      </c>
      <c r="O731">
        <v>47.9048430578536</v>
      </c>
      <c r="P731">
        <v>-0.0740147191039315</v>
      </c>
      <c r="Q731">
        <v>0.18304479972306</v>
      </c>
      <c r="R731">
        <v>0.971650484673003</v>
      </c>
      <c r="S731" t="s">
        <v>6773</v>
      </c>
      <c r="T731" t="s">
        <v>12060</v>
      </c>
      <c r="U731" t="s">
        <v>12060</v>
      </c>
      <c r="V731" t="s">
        <v>12060</v>
      </c>
      <c r="W731">
        <v>2</v>
      </c>
      <c r="X731" t="s">
        <v>12791</v>
      </c>
      <c r="Y731">
        <v>0.4308535258581909</v>
      </c>
      <c r="Z731">
        <f>HYPERLINK("Melting_Curves/meltCurve_F5H3R5_.pdf", "Melting_Curves/meltCurve_F5H3R5_.pdf")</f>
        <v>0</v>
      </c>
      <c r="AA731" t="s">
        <v>18789</v>
      </c>
      <c r="AB731" t="s">
        <v>24602</v>
      </c>
    </row>
    <row r="732" spans="1:28">
      <c r="A732" t="s">
        <v>758</v>
      </c>
      <c r="B732">
        <v>0.996172204351003</v>
      </c>
      <c r="C732">
        <v>0.690995393116701</v>
      </c>
      <c r="D732">
        <v>0.662564621400926</v>
      </c>
      <c r="E732">
        <v>0.537160607181794</v>
      </c>
      <c r="F732">
        <v>0.54407889237165</v>
      </c>
      <c r="G732">
        <v>0.286214477322638</v>
      </c>
      <c r="H732">
        <v>0.21145116195459</v>
      </c>
      <c r="I732">
        <v>0.306403492806567</v>
      </c>
      <c r="J732">
        <v>0.822961792381416</v>
      </c>
      <c r="K732">
        <v>0.616188177614447</v>
      </c>
      <c r="L732">
        <v>865.36312303179</v>
      </c>
      <c r="M732">
        <v>19.8504839473788</v>
      </c>
      <c r="N732">
        <v>50.5465724406304</v>
      </c>
      <c r="O732">
        <v>43.1588684610169</v>
      </c>
      <c r="P732">
        <v>-0.0612427741927881</v>
      </c>
      <c r="Q732">
        <v>0.467402363497543</v>
      </c>
      <c r="R732">
        <v>0.463385554511508</v>
      </c>
      <c r="S732" t="s">
        <v>6774</v>
      </c>
      <c r="T732" t="s">
        <v>12060</v>
      </c>
      <c r="U732" t="s">
        <v>12060</v>
      </c>
      <c r="V732" t="s">
        <v>12060</v>
      </c>
      <c r="W732">
        <v>1</v>
      </c>
      <c r="X732" t="s">
        <v>12792</v>
      </c>
      <c r="Y732">
        <v>0.542516493698347</v>
      </c>
      <c r="Z732">
        <f>HYPERLINK("Melting_Curves/meltCurve_F5H433_.pdf", "Melting_Curves/meltCurve_F5H433_.pdf")</f>
        <v>0</v>
      </c>
      <c r="AA732" t="s">
        <v>18790</v>
      </c>
      <c r="AB732" t="s">
        <v>24603</v>
      </c>
    </row>
    <row r="733" spans="1:28">
      <c r="A733" t="s">
        <v>759</v>
      </c>
      <c r="B733">
        <v>0.996172204351003</v>
      </c>
      <c r="C733">
        <v>1.01492917166497</v>
      </c>
      <c r="D733">
        <v>0.908027879843725</v>
      </c>
      <c r="E733">
        <v>0.434198497448056</v>
      </c>
      <c r="F733">
        <v>0.1781629773347</v>
      </c>
      <c r="G733">
        <v>0.07176371184648921</v>
      </c>
      <c r="H733">
        <v>0.0389598055788612</v>
      </c>
      <c r="I733">
        <v>0.0282090309965569</v>
      </c>
      <c r="J733">
        <v>0.0460678699311809</v>
      </c>
      <c r="K733">
        <v>0.0602798410457174</v>
      </c>
      <c r="L733">
        <v>1452.79514296873</v>
      </c>
      <c r="M733">
        <v>29.5730425108078</v>
      </c>
      <c r="N733">
        <v>49.2998433584967</v>
      </c>
      <c r="O733">
        <v>48.9026686923086</v>
      </c>
      <c r="P733">
        <v>-0.143684525708204</v>
      </c>
      <c r="Q733">
        <v>0.0496063042305016</v>
      </c>
      <c r="R733">
        <v>0.997497565751811</v>
      </c>
      <c r="S733" t="s">
        <v>6775</v>
      </c>
      <c r="T733" t="s">
        <v>12060</v>
      </c>
      <c r="U733" t="s">
        <v>12060</v>
      </c>
      <c r="V733" t="s">
        <v>12060</v>
      </c>
      <c r="W733">
        <v>9</v>
      </c>
      <c r="X733" t="s">
        <v>12793</v>
      </c>
      <c r="Y733">
        <v>0.3446768300095033</v>
      </c>
      <c r="Z733">
        <f>HYPERLINK("Melting_Curves/meltCurve_F5H442_.pdf", "Melting_Curves/meltCurve_F5H442_.pdf")</f>
        <v>0</v>
      </c>
      <c r="AA733" t="s">
        <v>18791</v>
      </c>
      <c r="AB733" t="s">
        <v>24604</v>
      </c>
    </row>
    <row r="734" spans="1:28">
      <c r="A734" t="s">
        <v>760</v>
      </c>
      <c r="B734">
        <v>0.996172204351003</v>
      </c>
      <c r="C734">
        <v>0.788907014031311</v>
      </c>
      <c r="D734">
        <v>0.691633842083172</v>
      </c>
      <c r="E734">
        <v>0.574916875966152</v>
      </c>
      <c r="F734">
        <v>0.212172785994559</v>
      </c>
      <c r="G734">
        <v>0.07162916068753621</v>
      </c>
      <c r="H734">
        <v>0.028662639862404</v>
      </c>
      <c r="I734">
        <v>0.0268273370793093</v>
      </c>
      <c r="J734">
        <v>0.07898358780053399</v>
      </c>
      <c r="K734">
        <v>0.0897237757610341</v>
      </c>
      <c r="L734">
        <v>691.323188924229</v>
      </c>
      <c r="M734">
        <v>14.1365703966444</v>
      </c>
      <c r="N734">
        <v>49.0077233181325</v>
      </c>
      <c r="O734">
        <v>47.9558101782053</v>
      </c>
      <c r="P734">
        <v>-0.0726104511962373</v>
      </c>
      <c r="Q734">
        <v>0.014853565214287</v>
      </c>
      <c r="R734">
        <v>0.969247039383747</v>
      </c>
      <c r="S734" t="s">
        <v>6776</v>
      </c>
      <c r="T734" t="s">
        <v>12060</v>
      </c>
      <c r="U734" t="s">
        <v>12060</v>
      </c>
      <c r="V734" t="s">
        <v>12060</v>
      </c>
      <c r="W734">
        <v>1</v>
      </c>
      <c r="X734" t="s">
        <v>12794</v>
      </c>
      <c r="Y734">
        <v>0.3344771371216385</v>
      </c>
      <c r="Z734">
        <f>HYPERLINK("Melting_Curves/meltCurve_F5H450_.pdf", "Melting_Curves/meltCurve_F5H450_.pdf")</f>
        <v>0</v>
      </c>
      <c r="AA734" t="s">
        <v>18792</v>
      </c>
      <c r="AB734" t="s">
        <v>24605</v>
      </c>
    </row>
    <row r="735" spans="1:28">
      <c r="A735" t="s">
        <v>761</v>
      </c>
      <c r="B735">
        <v>0.996172204351003</v>
      </c>
      <c r="C735">
        <v>0.67060684804944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5263.40929899172</v>
      </c>
      <c r="M735">
        <v>121.979273201333</v>
      </c>
      <c r="N735">
        <v>43.1500156151391</v>
      </c>
      <c r="O735">
        <v>43.1384426931663</v>
      </c>
      <c r="P735">
        <v>-0.706906013058865</v>
      </c>
      <c r="Q735">
        <v>0</v>
      </c>
      <c r="R735">
        <v>0.999987619878799</v>
      </c>
      <c r="S735" t="s">
        <v>6777</v>
      </c>
      <c r="T735" t="s">
        <v>12060</v>
      </c>
      <c r="U735" t="s">
        <v>12060</v>
      </c>
      <c r="V735" t="s">
        <v>12060</v>
      </c>
      <c r="W735">
        <v>3</v>
      </c>
      <c r="X735" t="s">
        <v>12795</v>
      </c>
      <c r="Y735">
        <v>0.1053199969307527</v>
      </c>
      <c r="Z735">
        <f>HYPERLINK("Melting_Curves/meltCurve_F5H4B1_.pdf", "Melting_Curves/meltCurve_F5H4B1_.pdf")</f>
        <v>0</v>
      </c>
      <c r="AA735" t="s">
        <v>18793</v>
      </c>
      <c r="AB735" t="s">
        <v>24606</v>
      </c>
    </row>
    <row r="736" spans="1:28">
      <c r="A736" t="s">
        <v>762</v>
      </c>
      <c r="B736">
        <v>0.996172204351003</v>
      </c>
      <c r="C736">
        <v>0.610081491824754</v>
      </c>
      <c r="D736">
        <v>0.210522215213078</v>
      </c>
      <c r="E736">
        <v>0.141069920805558</v>
      </c>
      <c r="F736">
        <v>0.202654146146871</v>
      </c>
      <c r="G736">
        <v>0.213348892469527</v>
      </c>
      <c r="H736">
        <v>0</v>
      </c>
      <c r="I736">
        <v>0</v>
      </c>
      <c r="J736">
        <v>0</v>
      </c>
      <c r="K736">
        <v>0</v>
      </c>
      <c r="L736">
        <v>1390.16354109896</v>
      </c>
      <c r="M736">
        <v>32.0078704175812</v>
      </c>
      <c r="N736">
        <v>43.6572391750963</v>
      </c>
      <c r="O736">
        <v>43.2634644030822</v>
      </c>
      <c r="P736">
        <v>-0.170878705200116</v>
      </c>
      <c r="Q736">
        <v>0.0761315615035955</v>
      </c>
      <c r="R736">
        <v>0.934232485337773</v>
      </c>
      <c r="S736" t="s">
        <v>6778</v>
      </c>
      <c r="T736" t="s">
        <v>12060</v>
      </c>
      <c r="U736" t="s">
        <v>12060</v>
      </c>
      <c r="V736" t="s">
        <v>12060</v>
      </c>
      <c r="W736">
        <v>2</v>
      </c>
      <c r="X736" t="s">
        <v>12796</v>
      </c>
      <c r="Y736">
        <v>0.188259740345564</v>
      </c>
      <c r="Z736">
        <f>HYPERLINK("Melting_Curves/meltCurve_F5H4D1_.pdf", "Melting_Curves/meltCurve_F5H4D1_.pdf")</f>
        <v>0</v>
      </c>
      <c r="AA736" t="s">
        <v>18794</v>
      </c>
      <c r="AB736" t="s">
        <v>24607</v>
      </c>
    </row>
    <row r="737" spans="1:28">
      <c r="A737" t="s">
        <v>763</v>
      </c>
      <c r="B737">
        <v>0.996172204351003</v>
      </c>
      <c r="C737">
        <v>1.16067659371617</v>
      </c>
      <c r="D737">
        <v>1.08086498748161</v>
      </c>
      <c r="E737">
        <v>0.8858910507937811</v>
      </c>
      <c r="F737">
        <v>0.76214525301561</v>
      </c>
      <c r="G737">
        <v>0.460254209746104</v>
      </c>
      <c r="H737">
        <v>0.145432158183417</v>
      </c>
      <c r="I737">
        <v>0.0651110321286389</v>
      </c>
      <c r="J737">
        <v>0.0520965883574642</v>
      </c>
      <c r="K737">
        <v>0.0640707981116222</v>
      </c>
      <c r="L737">
        <v>1237.30351009202</v>
      </c>
      <c r="M737">
        <v>22.1148007212395</v>
      </c>
      <c r="N737">
        <v>56.0912610334249</v>
      </c>
      <c r="O737">
        <v>55.4976548438805</v>
      </c>
      <c r="P737">
        <v>-0.0969077933156855</v>
      </c>
      <c r="Q737">
        <v>0.0272509923479303</v>
      </c>
      <c r="R737">
        <v>0.9789414821731049</v>
      </c>
      <c r="S737" t="s">
        <v>6779</v>
      </c>
      <c r="T737" t="s">
        <v>12060</v>
      </c>
      <c r="U737" t="s">
        <v>12060</v>
      </c>
      <c r="V737" t="s">
        <v>12060</v>
      </c>
      <c r="W737">
        <v>3</v>
      </c>
      <c r="X737" t="s">
        <v>12797</v>
      </c>
      <c r="Y737">
        <v>0.5552628665462718</v>
      </c>
      <c r="Z737">
        <f>HYPERLINK("Melting_Curves/meltCurve_F5H4F1_.pdf", "Melting_Curves/meltCurve_F5H4F1_.pdf")</f>
        <v>0</v>
      </c>
      <c r="AA737" t="s">
        <v>18795</v>
      </c>
      <c r="AB737" t="s">
        <v>24608</v>
      </c>
    </row>
    <row r="738" spans="1:28">
      <c r="A738" t="s">
        <v>764</v>
      </c>
      <c r="B738">
        <v>0.996172204351003</v>
      </c>
      <c r="C738">
        <v>0.869681534638555</v>
      </c>
      <c r="D738">
        <v>0.527064246213172</v>
      </c>
      <c r="E738">
        <v>0.202267559155385</v>
      </c>
      <c r="F738">
        <v>0.140763033248576</v>
      </c>
      <c r="G738">
        <v>0.0650422496253005</v>
      </c>
      <c r="H738">
        <v>0.0291587372796716</v>
      </c>
      <c r="I738">
        <v>0.0278052842983127</v>
      </c>
      <c r="J738">
        <v>0.058749726477648</v>
      </c>
      <c r="K738">
        <v>0.0513799587394895</v>
      </c>
      <c r="L738">
        <v>1066.5069721907</v>
      </c>
      <c r="M738">
        <v>23.1207911570344</v>
      </c>
      <c r="N738">
        <v>46.340425322981</v>
      </c>
      <c r="O738">
        <v>45.7867139597357</v>
      </c>
      <c r="P738">
        <v>-0.119885707118864</v>
      </c>
      <c r="Q738">
        <v>0.0503662920632197</v>
      </c>
      <c r="R738">
        <v>0.996335293247035</v>
      </c>
      <c r="S738" t="s">
        <v>6780</v>
      </c>
      <c r="T738" t="s">
        <v>12060</v>
      </c>
      <c r="U738" t="s">
        <v>12060</v>
      </c>
      <c r="V738" t="s">
        <v>12060</v>
      </c>
      <c r="W738">
        <v>11</v>
      </c>
      <c r="X738" t="s">
        <v>12798</v>
      </c>
      <c r="Y738">
        <v>0.2547657457072975</v>
      </c>
      <c r="Z738">
        <f>HYPERLINK("Melting_Curves/meltCurve_F5H4G7_.pdf", "Melting_Curves/meltCurve_F5H4G7_.pdf")</f>
        <v>0</v>
      </c>
      <c r="AA738" t="s">
        <v>18796</v>
      </c>
      <c r="AB738" t="s">
        <v>24609</v>
      </c>
    </row>
    <row r="739" spans="1:28">
      <c r="A739" t="s">
        <v>765</v>
      </c>
      <c r="B739">
        <v>0.996172204351003</v>
      </c>
      <c r="C739">
        <v>0.813649380736597</v>
      </c>
      <c r="D739">
        <v>0.811761793790428</v>
      </c>
      <c r="E739">
        <v>0.78193755383771</v>
      </c>
      <c r="F739">
        <v>0.449311164177348</v>
      </c>
      <c r="G739">
        <v>0.436004133366969</v>
      </c>
      <c r="H739">
        <v>0.181415620190384</v>
      </c>
      <c r="I739">
        <v>0.246033483453686</v>
      </c>
      <c r="J739">
        <v>0.554223516610226</v>
      </c>
      <c r="K739">
        <v>0.47723689881604</v>
      </c>
      <c r="L739">
        <v>767.5913634399579</v>
      </c>
      <c r="M739">
        <v>15.6303615637882</v>
      </c>
      <c r="N739">
        <v>53.3609504926239</v>
      </c>
      <c r="O739">
        <v>48.3262185100092</v>
      </c>
      <c r="P739">
        <v>-0.0520695301658741</v>
      </c>
      <c r="Q739">
        <v>0.356097494937306</v>
      </c>
      <c r="R739">
        <v>0.77687989588601</v>
      </c>
      <c r="S739" t="s">
        <v>6781</v>
      </c>
      <c r="T739" t="s">
        <v>12060</v>
      </c>
      <c r="U739" t="s">
        <v>12060</v>
      </c>
      <c r="V739" t="s">
        <v>12060</v>
      </c>
      <c r="W739">
        <v>2</v>
      </c>
      <c r="X739" t="s">
        <v>12799</v>
      </c>
      <c r="Y739">
        <v>0.5662540200455946</v>
      </c>
      <c r="Z739">
        <f>HYPERLINK("Melting_Curves/meltCurve_F5H4N4_.pdf", "Melting_Curves/meltCurve_F5H4N4_.pdf")</f>
        <v>0</v>
      </c>
      <c r="AA739" t="s">
        <v>18797</v>
      </c>
      <c r="AB739" t="s">
        <v>24610</v>
      </c>
    </row>
    <row r="740" spans="1:28">
      <c r="A740" t="s">
        <v>766</v>
      </c>
      <c r="B740">
        <v>0.996172204351003</v>
      </c>
      <c r="C740">
        <v>0.933274541254817</v>
      </c>
      <c r="D740">
        <v>0.777556458630252</v>
      </c>
      <c r="E740">
        <v>0.562288007969143</v>
      </c>
      <c r="F740">
        <v>0.352181347279975</v>
      </c>
      <c r="G740">
        <v>0.2240544108597</v>
      </c>
      <c r="H740">
        <v>0.102621554794148</v>
      </c>
      <c r="I740">
        <v>0.116032494609745</v>
      </c>
      <c r="J740">
        <v>0.098712528595817</v>
      </c>
      <c r="K740">
        <v>0.214039940295678</v>
      </c>
      <c r="L740">
        <v>793.8626217270401</v>
      </c>
      <c r="M740">
        <v>16.0322295743594</v>
      </c>
      <c r="N740">
        <v>50.3515347801606</v>
      </c>
      <c r="O740">
        <v>48.765488229448</v>
      </c>
      <c r="P740">
        <v>-0.0726033599068192</v>
      </c>
      <c r="Q740">
        <v>0.116713552978071</v>
      </c>
      <c r="R740">
        <v>0.987632156330545</v>
      </c>
      <c r="S740" t="s">
        <v>6782</v>
      </c>
      <c r="T740" t="s">
        <v>12060</v>
      </c>
      <c r="U740" t="s">
        <v>12060</v>
      </c>
      <c r="V740" t="s">
        <v>12060</v>
      </c>
      <c r="W740">
        <v>2</v>
      </c>
      <c r="X740" t="s">
        <v>12800</v>
      </c>
      <c r="Y740">
        <v>0.4158343666133037</v>
      </c>
      <c r="Z740">
        <f>HYPERLINK("Melting_Curves/meltCurve_F5H4Q5_.pdf", "Melting_Curves/meltCurve_F5H4Q5_.pdf")</f>
        <v>0</v>
      </c>
      <c r="AA740" t="s">
        <v>18798</v>
      </c>
      <c r="AB740" t="s">
        <v>24611</v>
      </c>
    </row>
    <row r="741" spans="1:28">
      <c r="A741" t="s">
        <v>767</v>
      </c>
      <c r="B741">
        <v>0.996172204351003</v>
      </c>
      <c r="C741">
        <v>0.883263025408904</v>
      </c>
      <c r="D741">
        <v>0.596642885532903</v>
      </c>
      <c r="E741">
        <v>0.328762056025919</v>
      </c>
      <c r="F741">
        <v>0.238355150876352</v>
      </c>
      <c r="G741">
        <v>0.110123407066554</v>
      </c>
      <c r="H741">
        <v>0.0502301089021884</v>
      </c>
      <c r="I741">
        <v>0.0459304417756201</v>
      </c>
      <c r="J741">
        <v>0.02645323219259</v>
      </c>
      <c r="K741">
        <v>0.0359547750987315</v>
      </c>
      <c r="L741">
        <v>763.042017760315</v>
      </c>
      <c r="M741">
        <v>16.097118146211</v>
      </c>
      <c r="N741">
        <v>47.621855172943</v>
      </c>
      <c r="O741">
        <v>46.6889560345346</v>
      </c>
      <c r="P741">
        <v>-0.0831184357249999</v>
      </c>
      <c r="Q741">
        <v>0.0357494262986587</v>
      </c>
      <c r="R741">
        <v>0.992412243070539</v>
      </c>
      <c r="S741" t="s">
        <v>6783</v>
      </c>
      <c r="T741" t="s">
        <v>12060</v>
      </c>
      <c r="U741" t="s">
        <v>12060</v>
      </c>
      <c r="V741" t="s">
        <v>12060</v>
      </c>
      <c r="W741">
        <v>4</v>
      </c>
      <c r="X741" t="s">
        <v>12801</v>
      </c>
      <c r="Y741">
        <v>0.2958030182658403</v>
      </c>
      <c r="Z741">
        <f>HYPERLINK("Melting_Curves/meltCurve_F5H4R0_.pdf", "Melting_Curves/meltCurve_F5H4R0_.pdf")</f>
        <v>0</v>
      </c>
      <c r="AA741" t="s">
        <v>18799</v>
      </c>
      <c r="AB741" t="s">
        <v>24612</v>
      </c>
    </row>
    <row r="742" spans="1:28">
      <c r="A742" t="s">
        <v>768</v>
      </c>
      <c r="B742">
        <v>0.996172204351003</v>
      </c>
      <c r="C742">
        <v>0.892109288006026</v>
      </c>
      <c r="D742">
        <v>0.378036819269443</v>
      </c>
      <c r="E742">
        <v>0.214830831251036</v>
      </c>
      <c r="F742">
        <v>0.197462462200843</v>
      </c>
      <c r="G742">
        <v>0.06716973785402169</v>
      </c>
      <c r="H742">
        <v>0.0337290556371567</v>
      </c>
      <c r="I742">
        <v>0.0142633413057829</v>
      </c>
      <c r="J742">
        <v>0.00970775899918744</v>
      </c>
      <c r="K742">
        <v>0.0508782797144271</v>
      </c>
      <c r="L742">
        <v>1221.84561680772</v>
      </c>
      <c r="M742">
        <v>26.9339952589775</v>
      </c>
      <c r="N742">
        <v>45.5929643142683</v>
      </c>
      <c r="O742">
        <v>45.1165619921777</v>
      </c>
      <c r="P742">
        <v>-0.139824532085824</v>
      </c>
      <c r="Q742">
        <v>0.0631406081002403</v>
      </c>
      <c r="R742">
        <v>0.973054561104003</v>
      </c>
      <c r="S742" t="s">
        <v>6784</v>
      </c>
      <c r="T742" t="s">
        <v>12060</v>
      </c>
      <c r="U742" t="s">
        <v>12060</v>
      </c>
      <c r="V742" t="s">
        <v>12060</v>
      </c>
      <c r="W742">
        <v>7</v>
      </c>
      <c r="X742" t="s">
        <v>12802</v>
      </c>
      <c r="Y742">
        <v>0.2382303211034641</v>
      </c>
      <c r="Z742">
        <f>HYPERLINK("Melting_Curves/meltCurve_F5H4V9_.pdf", "Melting_Curves/meltCurve_F5H4V9_.pdf")</f>
        <v>0</v>
      </c>
      <c r="AA742" t="s">
        <v>18800</v>
      </c>
      <c r="AB742" t="s">
        <v>24613</v>
      </c>
    </row>
    <row r="743" spans="1:28">
      <c r="A743" t="s">
        <v>769</v>
      </c>
      <c r="B743">
        <v>0.996172204351003</v>
      </c>
      <c r="C743">
        <v>0.923176905021164</v>
      </c>
      <c r="D743">
        <v>1.04846158905</v>
      </c>
      <c r="E743">
        <v>0.864971831022326</v>
      </c>
      <c r="F743">
        <v>0.529299270433555</v>
      </c>
      <c r="G743">
        <v>0.197788257358496</v>
      </c>
      <c r="H743">
        <v>0</v>
      </c>
      <c r="I743">
        <v>0</v>
      </c>
      <c r="J743">
        <v>0</v>
      </c>
      <c r="K743">
        <v>0</v>
      </c>
      <c r="L743">
        <v>1398.0256583425</v>
      </c>
      <c r="M743">
        <v>26.1576248710507</v>
      </c>
      <c r="N743">
        <v>53.4462002972397</v>
      </c>
      <c r="O743">
        <v>53.136784273856</v>
      </c>
      <c r="P743">
        <v>-0.123068842517573</v>
      </c>
      <c r="Q743">
        <v>0</v>
      </c>
      <c r="R743">
        <v>0.993640333226775</v>
      </c>
      <c r="S743" t="s">
        <v>6785</v>
      </c>
      <c r="T743" t="s">
        <v>12060</v>
      </c>
      <c r="U743" t="s">
        <v>12060</v>
      </c>
      <c r="V743" t="s">
        <v>12060</v>
      </c>
      <c r="W743">
        <v>1</v>
      </c>
      <c r="X743" t="s">
        <v>12803</v>
      </c>
      <c r="Y743">
        <v>0.4566908711515984</v>
      </c>
      <c r="Z743">
        <f>HYPERLINK("Melting_Curves/meltCurve_F5H523_.pdf", "Melting_Curves/meltCurve_F5H523_.pdf")</f>
        <v>0</v>
      </c>
      <c r="AA743" t="s">
        <v>18801</v>
      </c>
      <c r="AB743" t="s">
        <v>24614</v>
      </c>
    </row>
    <row r="744" spans="1:28">
      <c r="A744" t="s">
        <v>770</v>
      </c>
      <c r="B744">
        <v>0.996172204351003</v>
      </c>
      <c r="C744">
        <v>0.950698356575484</v>
      </c>
      <c r="D744">
        <v>0.560318432608041</v>
      </c>
      <c r="E744">
        <v>0.382259877068062</v>
      </c>
      <c r="F744">
        <v>0.205410601880426</v>
      </c>
      <c r="G744">
        <v>0.112633810357359</v>
      </c>
      <c r="H744">
        <v>0.0664208595313579</v>
      </c>
      <c r="I744">
        <v>0.06170540244533</v>
      </c>
      <c r="J744">
        <v>0.189318488849612</v>
      </c>
      <c r="K744">
        <v>0.162344592142343</v>
      </c>
      <c r="L744">
        <v>971.612364040167</v>
      </c>
      <c r="M744">
        <v>20.769274304865</v>
      </c>
      <c r="N744">
        <v>47.4045314086761</v>
      </c>
      <c r="O744">
        <v>46.354025457226</v>
      </c>
      <c r="P744">
        <v>-0.09863315761503159</v>
      </c>
      <c r="Q744">
        <v>0.119484741445335</v>
      </c>
      <c r="R744">
        <v>0.97421357185131</v>
      </c>
      <c r="S744" t="s">
        <v>6786</v>
      </c>
      <c r="T744" t="s">
        <v>12060</v>
      </c>
      <c r="U744" t="s">
        <v>12060</v>
      </c>
      <c r="V744" t="s">
        <v>12060</v>
      </c>
      <c r="W744">
        <v>10</v>
      </c>
      <c r="X744" t="s">
        <v>12804</v>
      </c>
      <c r="Y744">
        <v>0.3304779296357214</v>
      </c>
      <c r="Z744">
        <f>HYPERLINK("Melting_Curves/meltCurve_F5H564_.pdf", "Melting_Curves/meltCurve_F5H564_.pdf")</f>
        <v>0</v>
      </c>
      <c r="AA744" t="s">
        <v>18802</v>
      </c>
      <c r="AB744" t="s">
        <v>24615</v>
      </c>
    </row>
    <row r="745" spans="1:28">
      <c r="A745" t="s">
        <v>771</v>
      </c>
      <c r="B745">
        <v>0.996172204351003</v>
      </c>
      <c r="C745">
        <v>0.572839795849554</v>
      </c>
      <c r="D745">
        <v>0.52939751525097</v>
      </c>
      <c r="E745">
        <v>0.638966502296515</v>
      </c>
      <c r="F745">
        <v>0.66757678474316</v>
      </c>
      <c r="G745">
        <v>0.642394866749066</v>
      </c>
      <c r="H745">
        <v>0.508812764382686</v>
      </c>
      <c r="I745">
        <v>0.226365722669711</v>
      </c>
      <c r="J745">
        <v>0.486179388563715</v>
      </c>
      <c r="K745">
        <v>0.28068611287101</v>
      </c>
      <c r="L745">
        <v>186.705158728976</v>
      </c>
      <c r="M745">
        <v>3.25659093103866</v>
      </c>
      <c r="N745">
        <v>57.3314741338701</v>
      </c>
      <c r="O745">
        <v>43.7041869631832</v>
      </c>
      <c r="P745">
        <v>-0.0190810950797319</v>
      </c>
      <c r="Q745">
        <v>0</v>
      </c>
      <c r="R745">
        <v>0.56738299947674</v>
      </c>
      <c r="S745" t="s">
        <v>6787</v>
      </c>
      <c r="T745" t="s">
        <v>12060</v>
      </c>
      <c r="U745" t="s">
        <v>12060</v>
      </c>
      <c r="V745" t="s">
        <v>12060</v>
      </c>
      <c r="W745">
        <v>16</v>
      </c>
      <c r="X745" t="s">
        <v>12805</v>
      </c>
      <c r="Y745">
        <v>0.5510472480649394</v>
      </c>
      <c r="Z745">
        <f>HYPERLINK("Melting_Curves/meltCurve_F5H569_.pdf", "Melting_Curves/meltCurve_F5H569_.pdf")</f>
        <v>0</v>
      </c>
      <c r="AA745" t="s">
        <v>18803</v>
      </c>
      <c r="AB745" t="s">
        <v>24616</v>
      </c>
    </row>
    <row r="746" spans="1:28">
      <c r="A746" t="s">
        <v>772</v>
      </c>
      <c r="B746">
        <v>0.996172204351003</v>
      </c>
      <c r="C746">
        <v>0.9275458146055729</v>
      </c>
      <c r="D746">
        <v>0.968656093948731</v>
      </c>
      <c r="E746">
        <v>0.832275702561427</v>
      </c>
      <c r="F746">
        <v>0.6330431491648461</v>
      </c>
      <c r="G746">
        <v>0.44158231735826</v>
      </c>
      <c r="H746">
        <v>0.345463655399769</v>
      </c>
      <c r="I746">
        <v>0.610179291729808</v>
      </c>
      <c r="J746">
        <v>1.07940048735526</v>
      </c>
      <c r="K746">
        <v>0.547588839775104</v>
      </c>
      <c r="L746">
        <v>2444.50543685452</v>
      </c>
      <c r="M746">
        <v>49.0080714032226</v>
      </c>
      <c r="O746">
        <v>49.7968254833055</v>
      </c>
      <c r="P746">
        <v>-0.0968148723457438</v>
      </c>
      <c r="Q746">
        <v>0.606508306536865</v>
      </c>
      <c r="R746">
        <v>0.439695443963896</v>
      </c>
      <c r="S746" t="s">
        <v>6788</v>
      </c>
      <c r="T746" t="s">
        <v>12060</v>
      </c>
      <c r="U746" t="s">
        <v>12060</v>
      </c>
      <c r="V746" t="s">
        <v>12060</v>
      </c>
      <c r="W746">
        <v>6</v>
      </c>
      <c r="X746" t="s">
        <v>12806</v>
      </c>
      <c r="Y746">
        <v>0.7369950431179959</v>
      </c>
      <c r="Z746">
        <f>HYPERLINK("Melting_Curves/meltCurve_F5H577_.pdf", "Melting_Curves/meltCurve_F5H577_.pdf")</f>
        <v>0</v>
      </c>
      <c r="AA746" t="s">
        <v>18804</v>
      </c>
      <c r="AB746" t="s">
        <v>24617</v>
      </c>
    </row>
    <row r="747" spans="1:28">
      <c r="A747" t="s">
        <v>773</v>
      </c>
      <c r="B747">
        <v>0.996172204351003</v>
      </c>
      <c r="C747">
        <v>1.0808193471648</v>
      </c>
      <c r="D747">
        <v>1.02050203757666</v>
      </c>
      <c r="E747">
        <v>0.92723964708825</v>
      </c>
      <c r="F747">
        <v>0.6940067189943619</v>
      </c>
      <c r="G747">
        <v>0.416365369739026</v>
      </c>
      <c r="H747">
        <v>0.151372463562304</v>
      </c>
      <c r="I747">
        <v>0.0414421047217126</v>
      </c>
      <c r="J747">
        <v>0.0534492460068457</v>
      </c>
      <c r="K747">
        <v>0.06522580854754061</v>
      </c>
      <c r="L747">
        <v>1186.44656057189</v>
      </c>
      <c r="M747">
        <v>21.4099624467739</v>
      </c>
      <c r="N747">
        <v>55.5639810340704</v>
      </c>
      <c r="O747">
        <v>54.9389557089126</v>
      </c>
      <c r="P747">
        <v>-0.0947219850338214</v>
      </c>
      <c r="Q747">
        <v>0.027779798701285</v>
      </c>
      <c r="R747">
        <v>0.993634402961605</v>
      </c>
      <c r="S747" t="s">
        <v>6789</v>
      </c>
      <c r="T747" t="s">
        <v>12060</v>
      </c>
      <c r="U747" t="s">
        <v>12060</v>
      </c>
      <c r="V747" t="s">
        <v>12060</v>
      </c>
      <c r="W747">
        <v>31</v>
      </c>
      <c r="X747" t="s">
        <v>12807</v>
      </c>
      <c r="Y747">
        <v>0.5389152806446819</v>
      </c>
      <c r="Z747">
        <f>HYPERLINK("Melting_Curves/meltCurve_F5H5D3_.pdf", "Melting_Curves/meltCurve_F5H5D3_.pdf")</f>
        <v>0</v>
      </c>
      <c r="AA747" t="s">
        <v>18805</v>
      </c>
      <c r="AB747" t="s">
        <v>24618</v>
      </c>
    </row>
    <row r="748" spans="1:28">
      <c r="A748" t="s">
        <v>774</v>
      </c>
      <c r="B748">
        <v>0.996172204351003</v>
      </c>
      <c r="C748">
        <v>0.996454870584645</v>
      </c>
      <c r="D748">
        <v>0.764399555004703</v>
      </c>
      <c r="E748">
        <v>0.311295225360322</v>
      </c>
      <c r="F748">
        <v>0.181467600449294</v>
      </c>
      <c r="G748">
        <v>0.09654331908208739</v>
      </c>
      <c r="H748">
        <v>0.0466120845901928</v>
      </c>
      <c r="I748">
        <v>0.0419109401602518</v>
      </c>
      <c r="J748">
        <v>0.08999021370407589</v>
      </c>
      <c r="K748">
        <v>0.0698153587090434</v>
      </c>
      <c r="L748">
        <v>1289.53908001892</v>
      </c>
      <c r="M748">
        <v>26.9444713461538</v>
      </c>
      <c r="N748">
        <v>48.1379259817042</v>
      </c>
      <c r="O748">
        <v>47.5978433990397</v>
      </c>
      <c r="P748">
        <v>-0.131299133389873</v>
      </c>
      <c r="Q748">
        <v>0.07224107253865709</v>
      </c>
      <c r="R748">
        <v>0.995426845851926</v>
      </c>
      <c r="S748" t="s">
        <v>6790</v>
      </c>
      <c r="T748" t="s">
        <v>12060</v>
      </c>
      <c r="U748" t="s">
        <v>12060</v>
      </c>
      <c r="V748" t="s">
        <v>12060</v>
      </c>
      <c r="W748">
        <v>10</v>
      </c>
      <c r="X748" t="s">
        <v>12808</v>
      </c>
      <c r="Y748">
        <v>0.3222824150133281</v>
      </c>
      <c r="Z748">
        <f>HYPERLINK("Melting_Curves/meltCurve_F5H5I6_.pdf", "Melting_Curves/meltCurve_F5H5I6_.pdf")</f>
        <v>0</v>
      </c>
      <c r="AA748" t="s">
        <v>18806</v>
      </c>
      <c r="AB748" t="s">
        <v>24619</v>
      </c>
    </row>
    <row r="749" spans="1:28">
      <c r="A749" t="s">
        <v>775</v>
      </c>
      <c r="B749">
        <v>0.996172204351003</v>
      </c>
      <c r="C749">
        <v>0.964534831758952</v>
      </c>
      <c r="D749">
        <v>0.874976888883817</v>
      </c>
      <c r="E749">
        <v>0.871506941513373</v>
      </c>
      <c r="F749">
        <v>0.755539362710793</v>
      </c>
      <c r="G749">
        <v>0.571357343073944</v>
      </c>
      <c r="H749">
        <v>0.316465494815229</v>
      </c>
      <c r="I749">
        <v>0.321514966382181</v>
      </c>
      <c r="J749">
        <v>0.948140086149974</v>
      </c>
      <c r="K749">
        <v>0.798610459675795</v>
      </c>
      <c r="L749">
        <v>1272.122480537</v>
      </c>
      <c r="M749">
        <v>25.036019933013</v>
      </c>
      <c r="O749">
        <v>50.4908324312009</v>
      </c>
      <c r="P749">
        <v>-0.0502823044018064</v>
      </c>
      <c r="Q749">
        <v>0.594382539904624</v>
      </c>
      <c r="R749">
        <v>0.415835791166822</v>
      </c>
      <c r="S749" t="s">
        <v>6791</v>
      </c>
      <c r="T749" t="s">
        <v>12060</v>
      </c>
      <c r="U749" t="s">
        <v>12060</v>
      </c>
      <c r="V749" t="s">
        <v>12060</v>
      </c>
      <c r="W749">
        <v>3</v>
      </c>
      <c r="X749" t="s">
        <v>12809</v>
      </c>
      <c r="Y749">
        <v>0.7442092947432822</v>
      </c>
      <c r="Z749">
        <f>HYPERLINK("Melting_Curves/meltCurve_F5H5M7_.pdf", "Melting_Curves/meltCurve_F5H5M7_.pdf")</f>
        <v>0</v>
      </c>
      <c r="AA749" t="s">
        <v>18807</v>
      </c>
      <c r="AB749" t="s">
        <v>24620</v>
      </c>
    </row>
    <row r="750" spans="1:28">
      <c r="A750" t="s">
        <v>776</v>
      </c>
      <c r="B750">
        <v>0.996172204351003</v>
      </c>
      <c r="C750">
        <v>0.703188650220373</v>
      </c>
      <c r="D750">
        <v>0.796519856971681</v>
      </c>
      <c r="E750">
        <v>0.772037127562106</v>
      </c>
      <c r="F750">
        <v>0.345415863937022</v>
      </c>
      <c r="G750">
        <v>0.210628962612574</v>
      </c>
      <c r="H750">
        <v>0.0819566361552332</v>
      </c>
      <c r="I750">
        <v>0.0539132053507044</v>
      </c>
      <c r="J750">
        <v>0.130362178468094</v>
      </c>
      <c r="K750">
        <v>0.10814513166166</v>
      </c>
      <c r="L750">
        <v>612.1826985506</v>
      </c>
      <c r="M750">
        <v>11.9616895394192</v>
      </c>
      <c r="N750">
        <v>51.329014364065</v>
      </c>
      <c r="O750">
        <v>49.8111460299152</v>
      </c>
      <c r="P750">
        <v>-0.0590157423842498</v>
      </c>
      <c r="Q750">
        <v>0.017220987851279</v>
      </c>
      <c r="R750">
        <v>0.922203990683877</v>
      </c>
      <c r="S750" t="s">
        <v>6792</v>
      </c>
      <c r="T750" t="s">
        <v>12060</v>
      </c>
      <c r="U750" t="s">
        <v>12060</v>
      </c>
      <c r="V750" t="s">
        <v>12060</v>
      </c>
      <c r="W750">
        <v>6</v>
      </c>
      <c r="X750" t="s">
        <v>12810</v>
      </c>
      <c r="Y750">
        <v>0.4152711840087323</v>
      </c>
      <c r="Z750">
        <f>HYPERLINK("Melting_Curves/meltCurve_F5H5N0_.pdf", "Melting_Curves/meltCurve_F5H5N0_.pdf")</f>
        <v>0</v>
      </c>
      <c r="AA750" t="s">
        <v>18808</v>
      </c>
      <c r="AB750" t="s">
        <v>24621</v>
      </c>
    </row>
    <row r="751" spans="1:28">
      <c r="A751" t="s">
        <v>777</v>
      </c>
      <c r="B751">
        <v>0.996172204351003</v>
      </c>
      <c r="C751">
        <v>0.796472733706965</v>
      </c>
      <c r="D751">
        <v>0.717184999125313</v>
      </c>
      <c r="E751">
        <v>0.696430867293297</v>
      </c>
      <c r="F751">
        <v>0.438352121337788</v>
      </c>
      <c r="G751">
        <v>0.180013490212004</v>
      </c>
      <c r="H751">
        <v>0.0553445593818375</v>
      </c>
      <c r="I751">
        <v>0.0300940979471552</v>
      </c>
      <c r="J751">
        <v>0.0534909828916897</v>
      </c>
      <c r="K751">
        <v>0.0434903078890428</v>
      </c>
      <c r="L751">
        <v>621.699020012464</v>
      </c>
      <c r="M751">
        <v>12.1739179275478</v>
      </c>
      <c r="N751">
        <v>51.0681133385634</v>
      </c>
      <c r="O751">
        <v>49.7487551952327</v>
      </c>
      <c r="P751">
        <v>-0.0611909487519034</v>
      </c>
      <c r="Q751">
        <v>0</v>
      </c>
      <c r="R751">
        <v>0.965060570958248</v>
      </c>
      <c r="S751" t="s">
        <v>6793</v>
      </c>
      <c r="T751" t="s">
        <v>12060</v>
      </c>
      <c r="U751" t="s">
        <v>12060</v>
      </c>
      <c r="V751" t="s">
        <v>12060</v>
      </c>
      <c r="W751">
        <v>5</v>
      </c>
      <c r="X751" t="s">
        <v>12811</v>
      </c>
      <c r="Y751">
        <v>0.4007553281748061</v>
      </c>
      <c r="Z751">
        <f>HYPERLINK("Melting_Curves/meltCurve_F5H5N1_.pdf", "Melting_Curves/meltCurve_F5H5N1_.pdf")</f>
        <v>0</v>
      </c>
      <c r="AA751" t="s">
        <v>18809</v>
      </c>
      <c r="AB751" t="s">
        <v>24622</v>
      </c>
    </row>
    <row r="752" spans="1:28">
      <c r="A752" t="s">
        <v>778</v>
      </c>
      <c r="B752">
        <v>0.996172204351003</v>
      </c>
      <c r="C752">
        <v>0.853121940771757</v>
      </c>
      <c r="D752">
        <v>0.705153158128893</v>
      </c>
      <c r="E752">
        <v>0.6254491822334201</v>
      </c>
      <c r="F752">
        <v>0.385807083201685</v>
      </c>
      <c r="G752">
        <v>0.188972135584172</v>
      </c>
      <c r="H752">
        <v>0.101509004399559</v>
      </c>
      <c r="I752">
        <v>0.0960463703291997</v>
      </c>
      <c r="J752">
        <v>0.201198245098419</v>
      </c>
      <c r="K752">
        <v>0.112609081028519</v>
      </c>
      <c r="L752">
        <v>626.851862247032</v>
      </c>
      <c r="M752">
        <v>12.5907002590347</v>
      </c>
      <c r="N752">
        <v>50.4702053014651</v>
      </c>
      <c r="O752">
        <v>48.5810609379771</v>
      </c>
      <c r="P752">
        <v>-0.0597268581043191</v>
      </c>
      <c r="Q752">
        <v>0.07836335534411561</v>
      </c>
      <c r="R752">
        <v>0.973685397412769</v>
      </c>
      <c r="S752" t="s">
        <v>6794</v>
      </c>
      <c r="T752" t="s">
        <v>12060</v>
      </c>
      <c r="U752" t="s">
        <v>12060</v>
      </c>
      <c r="V752" t="s">
        <v>12060</v>
      </c>
      <c r="W752">
        <v>5</v>
      </c>
      <c r="X752" t="s">
        <v>12812</v>
      </c>
      <c r="Y752">
        <v>0.4089281994039597</v>
      </c>
      <c r="Z752">
        <f>HYPERLINK("Melting_Curves/meltCurve_F5H5P2_.pdf", "Melting_Curves/meltCurve_F5H5P2_.pdf")</f>
        <v>0</v>
      </c>
      <c r="AA752" t="s">
        <v>18810</v>
      </c>
      <c r="AB752" t="s">
        <v>24623</v>
      </c>
    </row>
    <row r="753" spans="1:28">
      <c r="A753" t="s">
        <v>779</v>
      </c>
      <c r="B753">
        <v>0.996172204351003</v>
      </c>
      <c r="C753">
        <v>0.827136793416397</v>
      </c>
      <c r="D753">
        <v>0.476214268435503</v>
      </c>
      <c r="E753">
        <v>0.271532826096885</v>
      </c>
      <c r="F753">
        <v>0.28379238679154</v>
      </c>
      <c r="G753">
        <v>0.112512141519683</v>
      </c>
      <c r="H753">
        <v>0.0620535246024398</v>
      </c>
      <c r="I753">
        <v>0.0533328069655688</v>
      </c>
      <c r="J753">
        <v>0.128166160473207</v>
      </c>
      <c r="K753">
        <v>0.107425311677491</v>
      </c>
      <c r="L753">
        <v>860.0142091518539</v>
      </c>
      <c r="M753">
        <v>18.7877511728205</v>
      </c>
      <c r="N753">
        <v>46.344988259798</v>
      </c>
      <c r="O753">
        <v>45.2661200040982</v>
      </c>
      <c r="P753">
        <v>-0.093067464701552</v>
      </c>
      <c r="Q753">
        <v>0.103111931928418</v>
      </c>
      <c r="R753">
        <v>0.973274591000548</v>
      </c>
      <c r="S753" t="s">
        <v>6795</v>
      </c>
      <c r="T753" t="s">
        <v>12060</v>
      </c>
      <c r="U753" t="s">
        <v>12060</v>
      </c>
      <c r="V753" t="s">
        <v>12060</v>
      </c>
      <c r="W753">
        <v>3</v>
      </c>
      <c r="X753" t="s">
        <v>12813</v>
      </c>
      <c r="Y753">
        <v>0.2920420053881861</v>
      </c>
      <c r="Z753">
        <f>HYPERLINK("Melting_Curves/meltCurve_F5H5P4_.pdf", "Melting_Curves/meltCurve_F5H5P4_.pdf")</f>
        <v>0</v>
      </c>
      <c r="AA753" t="s">
        <v>18811</v>
      </c>
      <c r="AB753" t="s">
        <v>24624</v>
      </c>
    </row>
    <row r="754" spans="1:28">
      <c r="A754" t="s">
        <v>780</v>
      </c>
      <c r="B754">
        <v>0.996172204351003</v>
      </c>
      <c r="C754">
        <v>0.839447383649067</v>
      </c>
      <c r="D754">
        <v>0.6893098447914729</v>
      </c>
      <c r="E754">
        <v>0.249408356052253</v>
      </c>
      <c r="F754">
        <v>0.216938858749757</v>
      </c>
      <c r="G754">
        <v>0.0655610463527827</v>
      </c>
      <c r="H754">
        <v>0.0798645092051815</v>
      </c>
      <c r="I754">
        <v>0</v>
      </c>
      <c r="J754">
        <v>0</v>
      </c>
      <c r="K754">
        <v>0</v>
      </c>
      <c r="L754">
        <v>834.519744789761</v>
      </c>
      <c r="M754">
        <v>17.5830518111696</v>
      </c>
      <c r="N754">
        <v>47.5461578970551</v>
      </c>
      <c r="O754">
        <v>46.8604341120215</v>
      </c>
      <c r="P754">
        <v>-0.0923665592272347</v>
      </c>
      <c r="Q754">
        <v>0.0153916767562281</v>
      </c>
      <c r="R754">
        <v>0.985254336865813</v>
      </c>
      <c r="S754" t="s">
        <v>6796</v>
      </c>
      <c r="T754" t="s">
        <v>12060</v>
      </c>
      <c r="U754" t="s">
        <v>12060</v>
      </c>
      <c r="V754" t="s">
        <v>12060</v>
      </c>
      <c r="W754">
        <v>2</v>
      </c>
      <c r="X754" t="s">
        <v>12814</v>
      </c>
      <c r="Y754">
        <v>0.2789944272523638</v>
      </c>
      <c r="Z754">
        <f>HYPERLINK("Melting_Curves/meltCurve_F5H5R8_.pdf", "Melting_Curves/meltCurve_F5H5R8_.pdf")</f>
        <v>0</v>
      </c>
      <c r="AA754" t="s">
        <v>18812</v>
      </c>
      <c r="AB754" t="s">
        <v>24625</v>
      </c>
    </row>
    <row r="755" spans="1:28">
      <c r="A755" t="s">
        <v>781</v>
      </c>
      <c r="B755">
        <v>0.996172204351003</v>
      </c>
      <c r="C755">
        <v>0.636332280268041</v>
      </c>
      <c r="D755">
        <v>0.671686082832692</v>
      </c>
      <c r="E755">
        <v>0.803052375485475</v>
      </c>
      <c r="F755">
        <v>0.767284391987172</v>
      </c>
      <c r="G755">
        <v>0.837783185721549</v>
      </c>
      <c r="H755">
        <v>0.394806876776835</v>
      </c>
      <c r="I755">
        <v>0.562500234695638</v>
      </c>
      <c r="J755">
        <v>0.989823420708048</v>
      </c>
      <c r="K755">
        <v>0.569057240288574</v>
      </c>
      <c r="L755">
        <v>10174.8280684267</v>
      </c>
      <c r="M755">
        <v>250</v>
      </c>
      <c r="O755">
        <v>40.6967076853477</v>
      </c>
      <c r="P755">
        <v>-0.47227312715376</v>
      </c>
      <c r="Q755">
        <v>0.692480617132459</v>
      </c>
      <c r="R755">
        <v>0.248017832255561</v>
      </c>
      <c r="S755" t="s">
        <v>6797</v>
      </c>
      <c r="T755" t="s">
        <v>12060</v>
      </c>
      <c r="U755" t="s">
        <v>12060</v>
      </c>
      <c r="V755" t="s">
        <v>12060</v>
      </c>
      <c r="W755">
        <v>2</v>
      </c>
      <c r="X755" t="s">
        <v>12815</v>
      </c>
      <c r="Y755">
        <v>0.6996910777500893</v>
      </c>
      <c r="Z755">
        <f>HYPERLINK("Melting_Curves/meltCurve_F5H5U2_.pdf", "Melting_Curves/meltCurve_F5H5U2_.pdf")</f>
        <v>0</v>
      </c>
      <c r="AA755" t="s">
        <v>18813</v>
      </c>
      <c r="AB755" t="s">
        <v>24626</v>
      </c>
    </row>
    <row r="756" spans="1:28">
      <c r="A756" t="s">
        <v>782</v>
      </c>
      <c r="B756">
        <v>0.996172204351003</v>
      </c>
      <c r="C756">
        <v>0.850588579380081</v>
      </c>
      <c r="D756">
        <v>0.692275307241798</v>
      </c>
      <c r="E756">
        <v>0.51319115562519</v>
      </c>
      <c r="F756">
        <v>0.331205801684437</v>
      </c>
      <c r="G756">
        <v>0.26172995627693</v>
      </c>
      <c r="H756">
        <v>0.119517437715546</v>
      </c>
      <c r="I756">
        <v>0.10690771709979</v>
      </c>
      <c r="J756">
        <v>0.142170096665631</v>
      </c>
      <c r="K756">
        <v>0.103852690469865</v>
      </c>
      <c r="L756">
        <v>603.074615477308</v>
      </c>
      <c r="M756">
        <v>12.3143209499778</v>
      </c>
      <c r="N756">
        <v>49.6925549761661</v>
      </c>
      <c r="O756">
        <v>47.7356864814529</v>
      </c>
      <c r="P756">
        <v>-0.0592416322847269</v>
      </c>
      <c r="Q756">
        <v>0.0816145039553501</v>
      </c>
      <c r="R756">
        <v>0.9923981642952741</v>
      </c>
      <c r="S756" t="s">
        <v>6798</v>
      </c>
      <c r="T756" t="s">
        <v>12060</v>
      </c>
      <c r="U756" t="s">
        <v>12060</v>
      </c>
      <c r="V756" t="s">
        <v>12060</v>
      </c>
      <c r="W756">
        <v>3</v>
      </c>
      <c r="X756" t="s">
        <v>12816</v>
      </c>
      <c r="Y756">
        <v>0.388665972633669</v>
      </c>
      <c r="Z756">
        <f>HYPERLINK("Melting_Curves/meltCurve_F5H5V6_.pdf", "Melting_Curves/meltCurve_F5H5V6_.pdf")</f>
        <v>0</v>
      </c>
      <c r="AA756" t="s">
        <v>18814</v>
      </c>
      <c r="AB756" t="s">
        <v>24627</v>
      </c>
    </row>
    <row r="757" spans="1:28">
      <c r="A757" t="s">
        <v>783</v>
      </c>
      <c r="B757">
        <v>0.996172204351003</v>
      </c>
      <c r="C757">
        <v>1.03375022918442</v>
      </c>
      <c r="D757">
        <v>0.973792620006161</v>
      </c>
      <c r="E757">
        <v>0.899454819759227</v>
      </c>
      <c r="F757">
        <v>0.6373762611133</v>
      </c>
      <c r="G757">
        <v>0.281669871534512</v>
      </c>
      <c r="H757">
        <v>0.0629531355305213</v>
      </c>
      <c r="I757">
        <v>0.0379473930558458</v>
      </c>
      <c r="J757">
        <v>0.0474370607074039</v>
      </c>
      <c r="K757">
        <v>0.0521316696465411</v>
      </c>
      <c r="L757">
        <v>1343.1580118254</v>
      </c>
      <c r="M757">
        <v>24.7492530396801</v>
      </c>
      <c r="N757">
        <v>54.3987604152717</v>
      </c>
      <c r="O757">
        <v>53.9200739887067</v>
      </c>
      <c r="P757">
        <v>-0.111502780312537</v>
      </c>
      <c r="Q757">
        <v>0.0283098094595348</v>
      </c>
      <c r="R757">
        <v>0.998136921890079</v>
      </c>
      <c r="S757" t="s">
        <v>6799</v>
      </c>
      <c r="T757" t="s">
        <v>12060</v>
      </c>
      <c r="U757" t="s">
        <v>12060</v>
      </c>
      <c r="V757" t="s">
        <v>12060</v>
      </c>
      <c r="W757">
        <v>9</v>
      </c>
      <c r="X757" t="s">
        <v>12817</v>
      </c>
      <c r="Y757">
        <v>0.4996928101526343</v>
      </c>
      <c r="Z757">
        <f>HYPERLINK("Melting_Curves/meltCurve_F5H620_.pdf", "Melting_Curves/meltCurve_F5H620_.pdf")</f>
        <v>0</v>
      </c>
      <c r="AA757" t="s">
        <v>18815</v>
      </c>
      <c r="AB757" t="s">
        <v>24628</v>
      </c>
    </row>
    <row r="758" spans="1:28">
      <c r="A758" t="s">
        <v>784</v>
      </c>
      <c r="B758">
        <v>0.996172204351003</v>
      </c>
      <c r="C758">
        <v>0.963614605689842</v>
      </c>
      <c r="D758">
        <v>0.880058105934914</v>
      </c>
      <c r="E758">
        <v>0.866198265799204</v>
      </c>
      <c r="F758">
        <v>0.7507850955280631</v>
      </c>
      <c r="G758">
        <v>0.515154121235615</v>
      </c>
      <c r="H758">
        <v>0.312129404333967</v>
      </c>
      <c r="I758">
        <v>0.259474212492004</v>
      </c>
      <c r="J758">
        <v>0.487540736510951</v>
      </c>
      <c r="K758">
        <v>0.51266151407181</v>
      </c>
      <c r="L758">
        <v>1216.38471053224</v>
      </c>
      <c r="M758">
        <v>22.8470398017787</v>
      </c>
      <c r="N758">
        <v>56.9625125867921</v>
      </c>
      <c r="O758">
        <v>52.8375169455814</v>
      </c>
      <c r="P758">
        <v>-0.0661974670839057</v>
      </c>
      <c r="Q758">
        <v>0.38764188522039</v>
      </c>
      <c r="R758">
        <v>0.89043532803105</v>
      </c>
      <c r="S758" t="s">
        <v>6800</v>
      </c>
      <c r="T758" t="s">
        <v>12060</v>
      </c>
      <c r="U758" t="s">
        <v>12060</v>
      </c>
      <c r="V758" t="s">
        <v>12060</v>
      </c>
      <c r="W758">
        <v>1</v>
      </c>
      <c r="X758" t="s">
        <v>12818</v>
      </c>
      <c r="Y758">
        <v>0.6645648261214491</v>
      </c>
      <c r="Z758">
        <f>HYPERLINK("Melting_Curves/meltCurve_F5H631_.pdf", "Melting_Curves/meltCurve_F5H631_.pdf")</f>
        <v>0</v>
      </c>
      <c r="AA758" t="s">
        <v>18816</v>
      </c>
      <c r="AB758" t="s">
        <v>24629</v>
      </c>
    </row>
    <row r="759" spans="1:28">
      <c r="A759" t="s">
        <v>785</v>
      </c>
      <c r="B759">
        <v>0.996172204351003</v>
      </c>
      <c r="C759">
        <v>0.731311222110034</v>
      </c>
      <c r="D759">
        <v>0.207018413720302</v>
      </c>
      <c r="E759">
        <v>0.189011944803166</v>
      </c>
      <c r="F759">
        <v>0.118480503251507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1369.92319032445</v>
      </c>
      <c r="M759">
        <v>31.0274610129976</v>
      </c>
      <c r="N759">
        <v>44.2519439090413</v>
      </c>
      <c r="O759">
        <v>43.9697579068824</v>
      </c>
      <c r="P759">
        <v>-0.170442624124073</v>
      </c>
      <c r="Q759">
        <v>0.0338519544956172</v>
      </c>
      <c r="R759">
        <v>0.972602921805103</v>
      </c>
      <c r="S759" t="s">
        <v>6801</v>
      </c>
      <c r="T759" t="s">
        <v>12060</v>
      </c>
      <c r="U759" t="s">
        <v>12060</v>
      </c>
      <c r="V759" t="s">
        <v>12060</v>
      </c>
      <c r="W759">
        <v>1</v>
      </c>
      <c r="X759" t="s">
        <v>12819</v>
      </c>
      <c r="Y759">
        <v>0.1738881711684814</v>
      </c>
      <c r="Z759">
        <f>HYPERLINK("Melting_Curves/meltCurve_F5H640_.pdf", "Melting_Curves/meltCurve_F5H640_.pdf")</f>
        <v>0</v>
      </c>
      <c r="AA759" t="s">
        <v>18817</v>
      </c>
      <c r="AB759" t="s">
        <v>24630</v>
      </c>
    </row>
    <row r="760" spans="1:28">
      <c r="A760" t="s">
        <v>786</v>
      </c>
      <c r="B760">
        <v>0.996172204351003</v>
      </c>
      <c r="C760">
        <v>0.567897648680048</v>
      </c>
      <c r="D760">
        <v>0.35693375491689</v>
      </c>
      <c r="E760">
        <v>0.23387851130109</v>
      </c>
      <c r="F760">
        <v>0.169728161354745</v>
      </c>
      <c r="G760">
        <v>0.09645246152836499</v>
      </c>
      <c r="H760">
        <v>0.0468320324634147</v>
      </c>
      <c r="I760">
        <v>0.0419554650027533</v>
      </c>
      <c r="J760">
        <v>0.074415356297258</v>
      </c>
      <c r="K760">
        <v>0.0547666369213868</v>
      </c>
      <c r="L760">
        <v>817.543363812479</v>
      </c>
      <c r="M760">
        <v>18.5572709744744</v>
      </c>
      <c r="N760">
        <v>44.4434644851839</v>
      </c>
      <c r="O760">
        <v>43.5531194086584</v>
      </c>
      <c r="P760">
        <v>-0.09855307826509541</v>
      </c>
      <c r="Q760">
        <v>0.07484094840104499</v>
      </c>
      <c r="R760">
        <v>0.964318699574489</v>
      </c>
      <c r="S760" t="s">
        <v>6802</v>
      </c>
      <c r="T760" t="s">
        <v>12060</v>
      </c>
      <c r="U760" t="s">
        <v>12060</v>
      </c>
      <c r="V760" t="s">
        <v>12060</v>
      </c>
      <c r="W760">
        <v>9</v>
      </c>
      <c r="X760" t="s">
        <v>12820</v>
      </c>
      <c r="Y760">
        <v>0.2210191445916413</v>
      </c>
      <c r="Z760">
        <f>HYPERLINK("Melting_Curves/meltCurve_F5H6E2_.pdf", "Melting_Curves/meltCurve_F5H6E2_.pdf")</f>
        <v>0</v>
      </c>
      <c r="AA760" t="s">
        <v>18818</v>
      </c>
      <c r="AB760" t="s">
        <v>24631</v>
      </c>
    </row>
    <row r="761" spans="1:28">
      <c r="A761" t="s">
        <v>787</v>
      </c>
      <c r="B761">
        <v>0.996172204351003</v>
      </c>
      <c r="C761">
        <v>1.04510123164658</v>
      </c>
      <c r="D761">
        <v>0.888861049242854</v>
      </c>
      <c r="E761">
        <v>0.67979335925738</v>
      </c>
      <c r="F761">
        <v>0.396063504355003</v>
      </c>
      <c r="G761">
        <v>0.335582138467782</v>
      </c>
      <c r="H761">
        <v>0.173903990111885</v>
      </c>
      <c r="I761">
        <v>0.179831647295762</v>
      </c>
      <c r="J761">
        <v>0.470469631890183</v>
      </c>
      <c r="K761">
        <v>0.369696827884827</v>
      </c>
      <c r="L761">
        <v>1350.88970979783</v>
      </c>
      <c r="M761">
        <v>27.1646554596873</v>
      </c>
      <c r="N761">
        <v>51.4652616274781</v>
      </c>
      <c r="O761">
        <v>49.4625172765718</v>
      </c>
      <c r="P761">
        <v>-0.0961160893319364</v>
      </c>
      <c r="Q761">
        <v>0.299958193974574</v>
      </c>
      <c r="R761">
        <v>0.926417256039422</v>
      </c>
      <c r="S761" t="s">
        <v>6803</v>
      </c>
      <c r="T761" t="s">
        <v>12060</v>
      </c>
      <c r="U761" t="s">
        <v>12060</v>
      </c>
      <c r="V761" t="s">
        <v>12060</v>
      </c>
      <c r="W761">
        <v>3</v>
      </c>
      <c r="X761" t="s">
        <v>12821</v>
      </c>
      <c r="Y761">
        <v>0.5322713432045761</v>
      </c>
      <c r="Z761">
        <f>HYPERLINK("Melting_Curves/meltCurve_F5H6I0_.pdf", "Melting_Curves/meltCurve_F5H6I0_.pdf")</f>
        <v>0</v>
      </c>
      <c r="AA761" t="s">
        <v>18819</v>
      </c>
      <c r="AB761" t="s">
        <v>24632</v>
      </c>
    </row>
    <row r="762" spans="1:28">
      <c r="A762" t="s">
        <v>788</v>
      </c>
      <c r="B762">
        <v>0.996172204351003</v>
      </c>
      <c r="C762">
        <v>0.708547190643658</v>
      </c>
      <c r="D762">
        <v>0.7350927373357919</v>
      </c>
      <c r="E762">
        <v>0.838125887408311</v>
      </c>
      <c r="F762">
        <v>0.568883201267092</v>
      </c>
      <c r="G762">
        <v>0.320038971366931</v>
      </c>
      <c r="H762">
        <v>0.226025041146455</v>
      </c>
      <c r="I762">
        <v>0.106284096187627</v>
      </c>
      <c r="J762">
        <v>0.160742915168881</v>
      </c>
      <c r="K762">
        <v>0</v>
      </c>
      <c r="L762">
        <v>521.2062521366501</v>
      </c>
      <c r="M762">
        <v>9.759164141382939</v>
      </c>
      <c r="N762">
        <v>53.4068530277307</v>
      </c>
      <c r="O762">
        <v>51.3091704057565</v>
      </c>
      <c r="P762">
        <v>-0.0475761474008645</v>
      </c>
      <c r="Q762">
        <v>0</v>
      </c>
      <c r="R762">
        <v>0.91069124088832</v>
      </c>
      <c r="S762" t="s">
        <v>6804</v>
      </c>
      <c r="T762" t="s">
        <v>12060</v>
      </c>
      <c r="U762" t="s">
        <v>12060</v>
      </c>
      <c r="V762" t="s">
        <v>12060</v>
      </c>
      <c r="W762">
        <v>1</v>
      </c>
      <c r="X762" t="s">
        <v>12822</v>
      </c>
      <c r="Y762">
        <v>0.48015616193824</v>
      </c>
      <c r="Z762">
        <f>HYPERLINK("Melting_Curves/meltCurve_F5H6V0_.pdf", "Melting_Curves/meltCurve_F5H6V0_.pdf")</f>
        <v>0</v>
      </c>
      <c r="AA762" t="s">
        <v>18820</v>
      </c>
      <c r="AB762" t="s">
        <v>24633</v>
      </c>
    </row>
    <row r="763" spans="1:28">
      <c r="A763" t="s">
        <v>789</v>
      </c>
      <c r="B763">
        <v>0.996172204351003</v>
      </c>
      <c r="C763">
        <v>1.05458803288605</v>
      </c>
      <c r="D763">
        <v>0.926789382547782</v>
      </c>
      <c r="E763">
        <v>0.658119012598205</v>
      </c>
      <c r="F763">
        <v>0.28370008470635</v>
      </c>
      <c r="G763">
        <v>0.0878566374349081</v>
      </c>
      <c r="H763">
        <v>0.0243213825182006</v>
      </c>
      <c r="I763">
        <v>0.0410080000342533</v>
      </c>
      <c r="J763">
        <v>0.0985945987922839</v>
      </c>
      <c r="K763">
        <v>0.0550282711043811</v>
      </c>
      <c r="L763">
        <v>1332.26266831311</v>
      </c>
      <c r="M763">
        <v>26.2555091778584</v>
      </c>
      <c r="N763">
        <v>50.9427521071862</v>
      </c>
      <c r="O763">
        <v>50.4505972767863</v>
      </c>
      <c r="P763">
        <v>-0.12371870932343</v>
      </c>
      <c r="Q763">
        <v>0.0490965577989271</v>
      </c>
      <c r="R763">
        <v>0.9950483635827</v>
      </c>
      <c r="S763" t="s">
        <v>6805</v>
      </c>
      <c r="T763" t="s">
        <v>12060</v>
      </c>
      <c r="U763" t="s">
        <v>12060</v>
      </c>
      <c r="V763" t="s">
        <v>12060</v>
      </c>
      <c r="W763">
        <v>8</v>
      </c>
      <c r="X763" t="s">
        <v>12823</v>
      </c>
      <c r="Y763">
        <v>0.3973628142080451</v>
      </c>
      <c r="Z763">
        <f>HYPERLINK("Melting_Curves/meltCurve_F5H715_.pdf", "Melting_Curves/meltCurve_F5H715_.pdf")</f>
        <v>0</v>
      </c>
      <c r="AA763" t="s">
        <v>18821</v>
      </c>
      <c r="AB763" t="s">
        <v>24634</v>
      </c>
    </row>
    <row r="764" spans="1:28">
      <c r="A764" t="s">
        <v>790</v>
      </c>
      <c r="B764">
        <v>0.996172204351003</v>
      </c>
      <c r="C764">
        <v>0.879145314180874</v>
      </c>
      <c r="D764">
        <v>0.753678364738913</v>
      </c>
      <c r="E764">
        <v>0.741732559721732</v>
      </c>
      <c r="F764">
        <v>0.614041995860667</v>
      </c>
      <c r="G764">
        <v>0.433817918941621</v>
      </c>
      <c r="H764">
        <v>0.234901978010889</v>
      </c>
      <c r="I764">
        <v>0.200035335011994</v>
      </c>
      <c r="J764">
        <v>0.933621616880178</v>
      </c>
      <c r="K764">
        <v>0.826792821214703</v>
      </c>
      <c r="L764">
        <v>828.509224293382</v>
      </c>
      <c r="M764">
        <v>17.8879197360051</v>
      </c>
      <c r="O764">
        <v>45.7494715413501</v>
      </c>
      <c r="P764">
        <v>-0.0450912286426781</v>
      </c>
      <c r="Q764">
        <v>0.538728797262612</v>
      </c>
      <c r="R764">
        <v>0.341395420190812</v>
      </c>
      <c r="S764" t="s">
        <v>6806</v>
      </c>
      <c r="T764" t="s">
        <v>12060</v>
      </c>
      <c r="U764" t="s">
        <v>12060</v>
      </c>
      <c r="V764" t="s">
        <v>12060</v>
      </c>
      <c r="W764">
        <v>18</v>
      </c>
      <c r="X764" t="s">
        <v>12824</v>
      </c>
      <c r="Y764">
        <v>0.6448286290461441</v>
      </c>
      <c r="Z764">
        <f>HYPERLINK("Melting_Curves/meltCurve_F5H721_.pdf", "Melting_Curves/meltCurve_F5H721_.pdf")</f>
        <v>0</v>
      </c>
      <c r="AA764" t="s">
        <v>18822</v>
      </c>
      <c r="AB764" t="s">
        <v>24635</v>
      </c>
    </row>
    <row r="765" spans="1:28">
      <c r="A765" t="s">
        <v>791</v>
      </c>
      <c r="B765">
        <v>0.996172204351003</v>
      </c>
      <c r="C765">
        <v>0.865791606059473</v>
      </c>
      <c r="D765">
        <v>0.872465001507066</v>
      </c>
      <c r="E765">
        <v>0.739905524780392</v>
      </c>
      <c r="F765">
        <v>0.432959360986293</v>
      </c>
      <c r="G765">
        <v>0.151742178136109</v>
      </c>
      <c r="H765">
        <v>0.07427037587530989</v>
      </c>
      <c r="I765">
        <v>0.10780346801489</v>
      </c>
      <c r="J765">
        <v>0.135198992803807</v>
      </c>
      <c r="K765">
        <v>0.13597505731411</v>
      </c>
      <c r="L765">
        <v>1028.65654684076</v>
      </c>
      <c r="M765">
        <v>19.9933827183016</v>
      </c>
      <c r="N765">
        <v>51.9644908225211</v>
      </c>
      <c r="O765">
        <v>50.9434342115411</v>
      </c>
      <c r="P765">
        <v>-0.0893062208920838</v>
      </c>
      <c r="Q765">
        <v>0.0898153628262735</v>
      </c>
      <c r="R765">
        <v>0.978094215483474</v>
      </c>
      <c r="S765" t="s">
        <v>6807</v>
      </c>
      <c r="T765" t="s">
        <v>12060</v>
      </c>
      <c r="U765" t="s">
        <v>12060</v>
      </c>
      <c r="V765" t="s">
        <v>12060</v>
      </c>
      <c r="W765">
        <v>2</v>
      </c>
      <c r="X765" t="s">
        <v>12825</v>
      </c>
      <c r="Y765">
        <v>0.4498254867793957</v>
      </c>
      <c r="Z765">
        <f>HYPERLINK("Melting_Curves/meltCurve_F5H777_.pdf", "Melting_Curves/meltCurve_F5H777_.pdf")</f>
        <v>0</v>
      </c>
      <c r="AA765" t="s">
        <v>18823</v>
      </c>
      <c r="AB765" t="s">
        <v>24636</v>
      </c>
    </row>
    <row r="766" spans="1:28">
      <c r="A766" t="s">
        <v>792</v>
      </c>
      <c r="B766">
        <v>0.996172204351003</v>
      </c>
      <c r="C766">
        <v>1.15744314048503</v>
      </c>
      <c r="D766">
        <v>0.871807781294881</v>
      </c>
      <c r="E766">
        <v>1.20729809737267</v>
      </c>
      <c r="F766">
        <v>0.5890869034167689</v>
      </c>
      <c r="G766">
        <v>0.124977836583616</v>
      </c>
      <c r="H766">
        <v>0</v>
      </c>
      <c r="I766">
        <v>0</v>
      </c>
      <c r="J766">
        <v>0</v>
      </c>
      <c r="K766">
        <v>0</v>
      </c>
      <c r="L766">
        <v>2968.88834948259</v>
      </c>
      <c r="M766">
        <v>55.3795221659735</v>
      </c>
      <c r="N766">
        <v>53.6383178865908</v>
      </c>
      <c r="O766">
        <v>53.5400876981127</v>
      </c>
      <c r="P766">
        <v>-0.254847937310029</v>
      </c>
      <c r="Q766">
        <v>0.0144679408707288</v>
      </c>
      <c r="R766">
        <v>0.961489496326135</v>
      </c>
      <c r="S766" t="s">
        <v>6808</v>
      </c>
      <c r="T766" t="s">
        <v>12060</v>
      </c>
      <c r="U766" t="s">
        <v>12060</v>
      </c>
      <c r="V766" t="s">
        <v>12060</v>
      </c>
      <c r="W766">
        <v>16</v>
      </c>
      <c r="X766" t="s">
        <v>12826</v>
      </c>
      <c r="Y766">
        <v>0.4634639886776528</v>
      </c>
      <c r="Z766">
        <f>HYPERLINK("Melting_Curves/meltCurve_F5H780_.pdf", "Melting_Curves/meltCurve_F5H780_.pdf")</f>
        <v>0</v>
      </c>
      <c r="AA766" t="s">
        <v>18671</v>
      </c>
      <c r="AB766" t="s">
        <v>24483</v>
      </c>
    </row>
    <row r="767" spans="1:28">
      <c r="A767" t="s">
        <v>793</v>
      </c>
      <c r="B767">
        <v>0.996172204351003</v>
      </c>
      <c r="C767">
        <v>0.876372495774946</v>
      </c>
      <c r="D767">
        <v>0.815182476487636</v>
      </c>
      <c r="E767">
        <v>0.869630938994601</v>
      </c>
      <c r="F767">
        <v>0.598050362881294</v>
      </c>
      <c r="G767">
        <v>0.43000797540693</v>
      </c>
      <c r="H767">
        <v>0.287518912887016</v>
      </c>
      <c r="I767">
        <v>0.224739731971744</v>
      </c>
      <c r="J767">
        <v>0.476921980079954</v>
      </c>
      <c r="K767">
        <v>0.401990270237585</v>
      </c>
      <c r="L767">
        <v>876.145015958619</v>
      </c>
      <c r="M767">
        <v>16.9583802245045</v>
      </c>
      <c r="N767">
        <v>55.1428785321208</v>
      </c>
      <c r="O767">
        <v>50.9620607487649</v>
      </c>
      <c r="P767">
        <v>-0.0558702979920467</v>
      </c>
      <c r="Q767">
        <v>0.328452875933857</v>
      </c>
      <c r="R767">
        <v>0.8828805449773141</v>
      </c>
      <c r="S767" t="s">
        <v>6809</v>
      </c>
      <c r="T767" t="s">
        <v>12060</v>
      </c>
      <c r="U767" t="s">
        <v>12060</v>
      </c>
      <c r="V767" t="s">
        <v>12060</v>
      </c>
      <c r="W767">
        <v>2</v>
      </c>
      <c r="X767" t="s">
        <v>12827</v>
      </c>
      <c r="Y767">
        <v>0.6019921394736928</v>
      </c>
      <c r="Z767">
        <f>HYPERLINK("Melting_Curves/meltCurve_F5H7F6_.pdf", "Melting_Curves/meltCurve_F5H7F6_.pdf")</f>
        <v>0</v>
      </c>
      <c r="AA767" t="s">
        <v>18824</v>
      </c>
      <c r="AB767" t="s">
        <v>24637</v>
      </c>
    </row>
    <row r="768" spans="1:28">
      <c r="A768" t="s">
        <v>794</v>
      </c>
      <c r="B768">
        <v>0.996172204351003</v>
      </c>
      <c r="C768">
        <v>0.985936797921532</v>
      </c>
      <c r="D768">
        <v>0.777821985043851</v>
      </c>
      <c r="E768">
        <v>0.515948992273094</v>
      </c>
      <c r="F768">
        <v>0.29168368045892</v>
      </c>
      <c r="G768">
        <v>0.140418635710625</v>
      </c>
      <c r="H768">
        <v>0.0405695072708315</v>
      </c>
      <c r="I768">
        <v>0.126706743301982</v>
      </c>
      <c r="J768">
        <v>0.192918378993695</v>
      </c>
      <c r="K768">
        <v>0.129222087845179</v>
      </c>
      <c r="L768">
        <v>984.718229525653</v>
      </c>
      <c r="M768">
        <v>20.0960870808974</v>
      </c>
      <c r="N768">
        <v>49.6427262793745</v>
      </c>
      <c r="O768">
        <v>48.5230321630763</v>
      </c>
      <c r="P768">
        <v>-0.09168996638255709</v>
      </c>
      <c r="Q768">
        <v>0.114467873293384</v>
      </c>
      <c r="R768">
        <v>0.985571110721109</v>
      </c>
      <c r="S768" t="s">
        <v>6810</v>
      </c>
      <c r="T768" t="s">
        <v>12060</v>
      </c>
      <c r="U768" t="s">
        <v>12060</v>
      </c>
      <c r="V768" t="s">
        <v>12060</v>
      </c>
      <c r="W768">
        <v>4</v>
      </c>
      <c r="X768" t="s">
        <v>12828</v>
      </c>
      <c r="Y768">
        <v>0.3924260612167135</v>
      </c>
      <c r="Z768">
        <f>HYPERLINK("Melting_Curves/meltCurve_F5H7I4_.pdf", "Melting_Curves/meltCurve_F5H7I4_.pdf")</f>
        <v>0</v>
      </c>
      <c r="AA768" t="s">
        <v>18825</v>
      </c>
      <c r="AB768" t="s">
        <v>24638</v>
      </c>
    </row>
    <row r="769" spans="1:28">
      <c r="A769" t="s">
        <v>795</v>
      </c>
      <c r="B769">
        <v>0.996172204351003</v>
      </c>
      <c r="C769">
        <v>0.920103340012942</v>
      </c>
      <c r="D769">
        <v>0.883292609818531</v>
      </c>
      <c r="E769">
        <v>0.794103613602572</v>
      </c>
      <c r="F769">
        <v>0.597213624032928</v>
      </c>
      <c r="G769">
        <v>0.37651286733699</v>
      </c>
      <c r="H769">
        <v>0.177724327728241</v>
      </c>
      <c r="I769">
        <v>0.137218775330227</v>
      </c>
      <c r="J769">
        <v>0.229005852292255</v>
      </c>
      <c r="K769">
        <v>0.211011476128568</v>
      </c>
      <c r="L769">
        <v>843.783043938048</v>
      </c>
      <c r="M769">
        <v>15.9221293274511</v>
      </c>
      <c r="N769">
        <v>54.1874496722616</v>
      </c>
      <c r="O769">
        <v>52.1795462730351</v>
      </c>
      <c r="P769">
        <v>-0.0650112333434138</v>
      </c>
      <c r="Q769">
        <v>0.147856316385507</v>
      </c>
      <c r="R769">
        <v>0.9805467782438561</v>
      </c>
      <c r="S769" t="s">
        <v>6811</v>
      </c>
      <c r="T769" t="s">
        <v>12060</v>
      </c>
      <c r="U769" t="s">
        <v>12060</v>
      </c>
      <c r="V769" t="s">
        <v>12060</v>
      </c>
      <c r="W769">
        <v>8</v>
      </c>
      <c r="X769" t="s">
        <v>12829</v>
      </c>
      <c r="Y769">
        <v>0.5338014947419528</v>
      </c>
      <c r="Z769">
        <f>HYPERLINK("Melting_Curves/meltCurve_F5H7N9_.pdf", "Melting_Curves/meltCurve_F5H7N9_.pdf")</f>
        <v>0</v>
      </c>
      <c r="AA769" t="s">
        <v>18826</v>
      </c>
      <c r="AB769" t="s">
        <v>24639</v>
      </c>
    </row>
    <row r="770" spans="1:28">
      <c r="A770" t="s">
        <v>796</v>
      </c>
      <c r="B770">
        <v>0.996172204351003</v>
      </c>
      <c r="C770">
        <v>0.958280020116093</v>
      </c>
      <c r="D770">
        <v>0.70841713407087</v>
      </c>
      <c r="E770">
        <v>0.334788310425964</v>
      </c>
      <c r="F770">
        <v>0.261449721788752</v>
      </c>
      <c r="G770">
        <v>0.115023686288876</v>
      </c>
      <c r="H770">
        <v>0.0251452211217857</v>
      </c>
      <c r="I770">
        <v>0.0216037031271293</v>
      </c>
      <c r="J770">
        <v>0</v>
      </c>
      <c r="K770">
        <v>0.0230022126549339</v>
      </c>
      <c r="L770">
        <v>844.108639260261</v>
      </c>
      <c r="M770">
        <v>17.4605195955998</v>
      </c>
      <c r="N770">
        <v>48.4469925650613</v>
      </c>
      <c r="O770">
        <v>47.7230694065049</v>
      </c>
      <c r="P770">
        <v>-0.08980393231189621</v>
      </c>
      <c r="Q770">
        <v>0.0182463151135022</v>
      </c>
      <c r="R770">
        <v>0.988722224803695</v>
      </c>
      <c r="S770" t="s">
        <v>6812</v>
      </c>
      <c r="T770" t="s">
        <v>12060</v>
      </c>
      <c r="U770" t="s">
        <v>12060</v>
      </c>
      <c r="V770" t="s">
        <v>12060</v>
      </c>
      <c r="W770">
        <v>3</v>
      </c>
      <c r="X770" t="s">
        <v>12830</v>
      </c>
      <c r="Y770">
        <v>0.3096622153473981</v>
      </c>
      <c r="Z770">
        <f>HYPERLINK("Melting_Curves/meltCurve_F5H7T0_.pdf", "Melting_Curves/meltCurve_F5H7T0_.pdf")</f>
        <v>0</v>
      </c>
      <c r="AA770" t="s">
        <v>18827</v>
      </c>
      <c r="AB770" t="s">
        <v>24640</v>
      </c>
    </row>
    <row r="771" spans="1:28">
      <c r="A771" t="s">
        <v>797</v>
      </c>
      <c r="B771">
        <v>0.996172204351003</v>
      </c>
      <c r="C771">
        <v>0.726150704571303</v>
      </c>
      <c r="D771">
        <v>0.663160704543196</v>
      </c>
      <c r="E771">
        <v>0.823888971853986</v>
      </c>
      <c r="F771">
        <v>0.313417421722619</v>
      </c>
      <c r="G771">
        <v>0.153218906143223</v>
      </c>
      <c r="H771">
        <v>0.0620871389212431</v>
      </c>
      <c r="I771">
        <v>0.047315603536445</v>
      </c>
      <c r="J771">
        <v>0.0948473525273604</v>
      </c>
      <c r="K771">
        <v>0.0596833071305556</v>
      </c>
      <c r="L771">
        <v>587.055908910047</v>
      </c>
      <c r="M771">
        <v>11.5822549016837</v>
      </c>
      <c r="N771">
        <v>50.6858045323608</v>
      </c>
      <c r="O771">
        <v>49.2455024741019</v>
      </c>
      <c r="P771">
        <v>-0.0588147701377419</v>
      </c>
      <c r="Q771">
        <v>0</v>
      </c>
      <c r="R771">
        <v>0.900263523474055</v>
      </c>
      <c r="S771" t="s">
        <v>6813</v>
      </c>
      <c r="T771" t="s">
        <v>12060</v>
      </c>
      <c r="U771" t="s">
        <v>12060</v>
      </c>
      <c r="V771" t="s">
        <v>12060</v>
      </c>
      <c r="W771">
        <v>19</v>
      </c>
      <c r="X771" t="s">
        <v>12831</v>
      </c>
      <c r="Y771">
        <v>0.3911908743529199</v>
      </c>
      <c r="Z771">
        <f>HYPERLINK("Melting_Curves/meltCurve_F5H801_.pdf", "Melting_Curves/meltCurve_F5H801_.pdf")</f>
        <v>0</v>
      </c>
      <c r="AA771" t="s">
        <v>18828</v>
      </c>
      <c r="AB771" t="s">
        <v>24641</v>
      </c>
    </row>
    <row r="772" spans="1:28">
      <c r="A772" t="s">
        <v>798</v>
      </c>
      <c r="B772">
        <v>0.996172204351003</v>
      </c>
      <c r="C772">
        <v>0.7812875584947711</v>
      </c>
      <c r="D772">
        <v>0.796784271812247</v>
      </c>
      <c r="E772">
        <v>0.690294094706679</v>
      </c>
      <c r="F772">
        <v>0.580220488561062</v>
      </c>
      <c r="G772">
        <v>0.168694258760924</v>
      </c>
      <c r="H772">
        <v>0.0526274812078577</v>
      </c>
      <c r="I772">
        <v>0.0214990658475941</v>
      </c>
      <c r="J772">
        <v>0.0534838492573643</v>
      </c>
      <c r="K772">
        <v>0.065855834294611</v>
      </c>
      <c r="L772">
        <v>685.432359998544</v>
      </c>
      <c r="M772">
        <v>13.1562039279615</v>
      </c>
      <c r="N772">
        <v>52.0995390601779</v>
      </c>
      <c r="O772">
        <v>50.9399466423698</v>
      </c>
      <c r="P772">
        <v>-0.06457811329276381</v>
      </c>
      <c r="Q772">
        <v>0</v>
      </c>
      <c r="R772">
        <v>0.946925742748326</v>
      </c>
      <c r="S772" t="s">
        <v>6814</v>
      </c>
      <c r="T772" t="s">
        <v>12060</v>
      </c>
      <c r="U772" t="s">
        <v>12060</v>
      </c>
      <c r="V772" t="s">
        <v>12060</v>
      </c>
      <c r="W772">
        <v>2</v>
      </c>
      <c r="X772" t="s">
        <v>12832</v>
      </c>
      <c r="Y772">
        <v>0.4302416693785951</v>
      </c>
      <c r="Z772">
        <f>HYPERLINK("Melting_Curves/meltCurve_F5H860_.pdf", "Melting_Curves/meltCurve_F5H860_.pdf")</f>
        <v>0</v>
      </c>
      <c r="AA772" t="s">
        <v>18829</v>
      </c>
      <c r="AB772" t="s">
        <v>24642</v>
      </c>
    </row>
    <row r="773" spans="1:28">
      <c r="A773" t="s">
        <v>799</v>
      </c>
      <c r="B773">
        <v>0.996172204351003</v>
      </c>
      <c r="C773">
        <v>1.0383527372607</v>
      </c>
      <c r="D773">
        <v>1.02547313126963</v>
      </c>
      <c r="E773">
        <v>0.898963260333021</v>
      </c>
      <c r="F773">
        <v>0.642960741955737</v>
      </c>
      <c r="G773">
        <v>0.281899037400379</v>
      </c>
      <c r="H773">
        <v>0.0543568245070213</v>
      </c>
      <c r="I773">
        <v>0.0384996016925747</v>
      </c>
      <c r="J773">
        <v>0.07730523022415629</v>
      </c>
      <c r="K773">
        <v>0.06349169658762301</v>
      </c>
      <c r="L773">
        <v>1430.81167675235</v>
      </c>
      <c r="M773">
        <v>26.3886272921374</v>
      </c>
      <c r="N773">
        <v>54.4054878188891</v>
      </c>
      <c r="O773">
        <v>53.9122747276584</v>
      </c>
      <c r="P773">
        <v>-0.11712658040608</v>
      </c>
      <c r="Q773">
        <v>0.0428466347382301</v>
      </c>
      <c r="R773">
        <v>0.996209571287696</v>
      </c>
      <c r="S773" t="s">
        <v>6815</v>
      </c>
      <c r="T773" t="s">
        <v>12060</v>
      </c>
      <c r="U773" t="s">
        <v>12060</v>
      </c>
      <c r="V773" t="s">
        <v>12060</v>
      </c>
      <c r="W773">
        <v>36</v>
      </c>
      <c r="X773" t="s">
        <v>12833</v>
      </c>
      <c r="Y773">
        <v>0.5045897994080645</v>
      </c>
      <c r="Z773">
        <f>HYPERLINK("Melting_Curves/meltCurve_F5H897_.pdf", "Melting_Curves/meltCurve_F5H897_.pdf")</f>
        <v>0</v>
      </c>
      <c r="AA773" t="s">
        <v>18830</v>
      </c>
      <c r="AB773" t="s">
        <v>24643</v>
      </c>
    </row>
    <row r="774" spans="1:28">
      <c r="A774" t="s">
        <v>800</v>
      </c>
      <c r="B774">
        <v>0.996172204351003</v>
      </c>
      <c r="C774">
        <v>1.01222210775536</v>
      </c>
      <c r="D774">
        <v>0.925555457971598</v>
      </c>
      <c r="E774">
        <v>0.844852402466051</v>
      </c>
      <c r="F774">
        <v>0.975191304828773</v>
      </c>
      <c r="G774">
        <v>0.430243503195373</v>
      </c>
      <c r="H774">
        <v>0.226444776334141</v>
      </c>
      <c r="I774">
        <v>0.228412316183473</v>
      </c>
      <c r="J774">
        <v>0.307312405346724</v>
      </c>
      <c r="K774">
        <v>0.235872342061134</v>
      </c>
      <c r="L774">
        <v>3844.348685087</v>
      </c>
      <c r="M774">
        <v>68.8336847835826</v>
      </c>
      <c r="N774">
        <v>56.4145156094154</v>
      </c>
      <c r="O774">
        <v>55.8027334917021</v>
      </c>
      <c r="P774">
        <v>-0.231604493392981</v>
      </c>
      <c r="Q774">
        <v>0.248963019098042</v>
      </c>
      <c r="R774">
        <v>0.970232478097185</v>
      </c>
      <c r="S774" t="s">
        <v>6816</v>
      </c>
      <c r="T774" t="s">
        <v>12060</v>
      </c>
      <c r="U774" t="s">
        <v>12060</v>
      </c>
      <c r="V774" t="s">
        <v>12060</v>
      </c>
      <c r="W774">
        <v>3</v>
      </c>
      <c r="X774" t="s">
        <v>12834</v>
      </c>
      <c r="Y774">
        <v>0.646729943469678</v>
      </c>
      <c r="Z774">
        <f>HYPERLINK("Melting_Curves/meltCurve_F5H8H2_.pdf", "Melting_Curves/meltCurve_F5H8H2_.pdf")</f>
        <v>0</v>
      </c>
      <c r="AA774" t="s">
        <v>18831</v>
      </c>
      <c r="AB774" t="s">
        <v>24644</v>
      </c>
    </row>
    <row r="775" spans="1:28">
      <c r="A775" t="s">
        <v>801</v>
      </c>
      <c r="B775">
        <v>0.996172204351003</v>
      </c>
      <c r="C775">
        <v>0.875226530911613</v>
      </c>
      <c r="D775">
        <v>0.900795437874397</v>
      </c>
      <c r="E775">
        <v>0.888009503600016</v>
      </c>
      <c r="F775">
        <v>0.546653312167418</v>
      </c>
      <c r="G775">
        <v>0.49512958357693</v>
      </c>
      <c r="H775">
        <v>0.186811995935336</v>
      </c>
      <c r="I775">
        <v>0.07936763000394691</v>
      </c>
      <c r="J775">
        <v>0.133150187710307</v>
      </c>
      <c r="K775">
        <v>0.100136013902783</v>
      </c>
      <c r="L775">
        <v>737.501738418702</v>
      </c>
      <c r="M775">
        <v>13.4137563946697</v>
      </c>
      <c r="N775">
        <v>55.1404054750401</v>
      </c>
      <c r="O775">
        <v>53.8021579130844</v>
      </c>
      <c r="P775">
        <v>-0.0611532819054108</v>
      </c>
      <c r="Q775">
        <v>0.0190178243910005</v>
      </c>
      <c r="R775">
        <v>0.96933462898546</v>
      </c>
      <c r="S775" t="s">
        <v>6817</v>
      </c>
      <c r="T775" t="s">
        <v>12060</v>
      </c>
      <c r="U775" t="s">
        <v>12060</v>
      </c>
      <c r="V775" t="s">
        <v>12060</v>
      </c>
      <c r="W775">
        <v>1</v>
      </c>
      <c r="X775" t="s">
        <v>12835</v>
      </c>
      <c r="Y775">
        <v>0.5300084082339447</v>
      </c>
      <c r="Z775">
        <f>HYPERLINK("Melting_Curves/meltCurve_F5H8J1_.pdf", "Melting_Curves/meltCurve_F5H8J1_.pdf")</f>
        <v>0</v>
      </c>
      <c r="AA775" t="s">
        <v>18832</v>
      </c>
      <c r="AB775" t="s">
        <v>24645</v>
      </c>
    </row>
    <row r="776" spans="1:28">
      <c r="A776" t="s">
        <v>802</v>
      </c>
      <c r="B776">
        <v>0.996172204351003</v>
      </c>
      <c r="C776">
        <v>0.850292617354886</v>
      </c>
      <c r="D776">
        <v>0.7040212454350741</v>
      </c>
      <c r="E776">
        <v>0.7077401007037371</v>
      </c>
      <c r="F776">
        <v>0.236849981829946</v>
      </c>
      <c r="G776">
        <v>0.170484577599548</v>
      </c>
      <c r="H776">
        <v>0.163953815450279</v>
      </c>
      <c r="I776">
        <v>0.131034291038569</v>
      </c>
      <c r="J776">
        <v>0.470400824692492</v>
      </c>
      <c r="K776">
        <v>0.230956290791142</v>
      </c>
      <c r="L776">
        <v>842.854698591379</v>
      </c>
      <c r="M776">
        <v>17.4192380494201</v>
      </c>
      <c r="N776">
        <v>49.987255874107</v>
      </c>
      <c r="O776">
        <v>47.7622367293883</v>
      </c>
      <c r="P776">
        <v>-0.07168909888623</v>
      </c>
      <c r="Q776">
        <v>0.213779738974137</v>
      </c>
      <c r="R776">
        <v>0.848102701349992</v>
      </c>
      <c r="S776" t="s">
        <v>6818</v>
      </c>
      <c r="T776" t="s">
        <v>12060</v>
      </c>
      <c r="U776" t="s">
        <v>12060</v>
      </c>
      <c r="V776" t="s">
        <v>12060</v>
      </c>
      <c r="W776">
        <v>4</v>
      </c>
      <c r="X776" t="s">
        <v>12836</v>
      </c>
      <c r="Y776">
        <v>0.4483243840344155</v>
      </c>
      <c r="Z776">
        <f>HYPERLINK("Melting_Curves/meltCurve_F5H8L0_.pdf", "Melting_Curves/meltCurve_F5H8L0_.pdf")</f>
        <v>0</v>
      </c>
      <c r="AA776" t="s">
        <v>18833</v>
      </c>
      <c r="AB776" t="s">
        <v>24646</v>
      </c>
    </row>
    <row r="777" spans="1:28">
      <c r="A777" t="s">
        <v>803</v>
      </c>
      <c r="B777">
        <v>0.996172204351003</v>
      </c>
      <c r="C777">
        <v>0.970343113936466</v>
      </c>
      <c r="D777">
        <v>0.942969914600993</v>
      </c>
      <c r="E777">
        <v>0.823582725120533</v>
      </c>
      <c r="F777">
        <v>0.649159488574742</v>
      </c>
      <c r="G777">
        <v>0.327152747455755</v>
      </c>
      <c r="H777">
        <v>0.111635256742794</v>
      </c>
      <c r="I777">
        <v>0.129854559272899</v>
      </c>
      <c r="J777">
        <v>0.217301419633381</v>
      </c>
      <c r="K777">
        <v>0.230133548504595</v>
      </c>
      <c r="L777">
        <v>1230.45648635134</v>
      </c>
      <c r="M777">
        <v>23.0435120758901</v>
      </c>
      <c r="N777">
        <v>54.2941830050095</v>
      </c>
      <c r="O777">
        <v>52.9998377977973</v>
      </c>
      <c r="P777">
        <v>-0.0914883382570791</v>
      </c>
      <c r="Q777">
        <v>0.15832681816253</v>
      </c>
      <c r="R777">
        <v>0.979065303981087</v>
      </c>
      <c r="S777" t="s">
        <v>6819</v>
      </c>
      <c r="T777" t="s">
        <v>12060</v>
      </c>
      <c r="U777" t="s">
        <v>12060</v>
      </c>
      <c r="V777" t="s">
        <v>12060</v>
      </c>
      <c r="W777">
        <v>4</v>
      </c>
      <c r="X777" t="s">
        <v>12837</v>
      </c>
      <c r="Y777">
        <v>0.543209407714967</v>
      </c>
      <c r="Z777">
        <f>HYPERLINK("Melting_Curves/meltCurve_F6PQP6_.pdf", "Melting_Curves/meltCurve_F6PQP6_.pdf")</f>
        <v>0</v>
      </c>
      <c r="AA777" t="s">
        <v>18834</v>
      </c>
      <c r="AB777" t="s">
        <v>24647</v>
      </c>
    </row>
    <row r="778" spans="1:28">
      <c r="A778" t="s">
        <v>804</v>
      </c>
      <c r="B778">
        <v>0.996172204351003</v>
      </c>
      <c r="C778">
        <v>0.829415767834413</v>
      </c>
      <c r="D778">
        <v>0.64208907738155</v>
      </c>
      <c r="E778">
        <v>0.419665093854163</v>
      </c>
      <c r="F778">
        <v>0.203458482303333</v>
      </c>
      <c r="G778">
        <v>0.0737443282996159</v>
      </c>
      <c r="H778">
        <v>0.0419522558008743</v>
      </c>
      <c r="I778">
        <v>0.0285645572839287</v>
      </c>
      <c r="J778">
        <v>0.0566546032813075</v>
      </c>
      <c r="K778">
        <v>0.0480281879683871</v>
      </c>
      <c r="L778">
        <v>720.671420852458</v>
      </c>
      <c r="M778">
        <v>15.0398568735138</v>
      </c>
      <c r="N778">
        <v>48.0479727439609</v>
      </c>
      <c r="O778">
        <v>47.0942214036183</v>
      </c>
      <c r="P778">
        <v>-0.0782487812048316</v>
      </c>
      <c r="Q778">
        <v>0.0200177192790635</v>
      </c>
      <c r="R778">
        <v>0.994768297567925</v>
      </c>
      <c r="S778" t="s">
        <v>6820</v>
      </c>
      <c r="T778" t="s">
        <v>12060</v>
      </c>
      <c r="U778" t="s">
        <v>12060</v>
      </c>
      <c r="V778" t="s">
        <v>12060</v>
      </c>
      <c r="W778">
        <v>16</v>
      </c>
      <c r="X778" t="s">
        <v>12838</v>
      </c>
      <c r="Y778">
        <v>0.3038339421053914</v>
      </c>
      <c r="Z778">
        <f>HYPERLINK("Melting_Curves/meltCurve_F6RY50_.pdf", "Melting_Curves/meltCurve_F6RY50_.pdf")</f>
        <v>0</v>
      </c>
      <c r="AA778" t="s">
        <v>18835</v>
      </c>
      <c r="AB778" t="s">
        <v>24648</v>
      </c>
    </row>
    <row r="779" spans="1:28">
      <c r="A779" t="s">
        <v>805</v>
      </c>
      <c r="B779">
        <v>0.996172204351003</v>
      </c>
      <c r="C779">
        <v>1.04295868272662</v>
      </c>
      <c r="D779">
        <v>0.976195476757612</v>
      </c>
      <c r="E779">
        <v>0.854038072361302</v>
      </c>
      <c r="F779">
        <v>0.482653388965125</v>
      </c>
      <c r="G779">
        <v>0.12906851144616</v>
      </c>
      <c r="H779">
        <v>0.0738805336849039</v>
      </c>
      <c r="I779">
        <v>0.0470817283858251</v>
      </c>
      <c r="J779">
        <v>0.0907549011230676</v>
      </c>
      <c r="K779">
        <v>0.0597178487308955</v>
      </c>
      <c r="L779">
        <v>1565.72173221863</v>
      </c>
      <c r="M779">
        <v>29.7130454072668</v>
      </c>
      <c r="N779">
        <v>52.913399667479</v>
      </c>
      <c r="O779">
        <v>52.4578008016143</v>
      </c>
      <c r="P779">
        <v>-0.13342502397428</v>
      </c>
      <c r="Q779">
        <v>0.0577692925392393</v>
      </c>
      <c r="R779">
        <v>0.997299311009201</v>
      </c>
      <c r="S779" t="s">
        <v>6821</v>
      </c>
      <c r="T779" t="s">
        <v>12060</v>
      </c>
      <c r="U779" t="s">
        <v>12060</v>
      </c>
      <c r="V779" t="s">
        <v>12060</v>
      </c>
      <c r="W779">
        <v>13</v>
      </c>
      <c r="X779" t="s">
        <v>12839</v>
      </c>
      <c r="Y779">
        <v>0.4626821099621526</v>
      </c>
      <c r="Z779">
        <f>HYPERLINK("Melting_Curves/meltCurve_F6T1Q0_.pdf", "Melting_Curves/meltCurve_F6T1Q0_.pdf")</f>
        <v>0</v>
      </c>
      <c r="AA779" t="s">
        <v>18836</v>
      </c>
      <c r="AB779" t="s">
        <v>24649</v>
      </c>
    </row>
    <row r="780" spans="1:28">
      <c r="A780" t="s">
        <v>806</v>
      </c>
      <c r="B780">
        <v>0.996172204351003</v>
      </c>
      <c r="C780">
        <v>0.816968868398684</v>
      </c>
      <c r="D780">
        <v>0.726692477936147</v>
      </c>
      <c r="E780">
        <v>0.6695294598656</v>
      </c>
      <c r="F780">
        <v>0.495168604191829</v>
      </c>
      <c r="G780">
        <v>0.127111178278968</v>
      </c>
      <c r="H780">
        <v>0.0940396339209444</v>
      </c>
      <c r="I780">
        <v>0.169552798279332</v>
      </c>
      <c r="J780">
        <v>0.24748764231732</v>
      </c>
      <c r="K780">
        <v>0.324712307707015</v>
      </c>
      <c r="L780">
        <v>681.947612963658</v>
      </c>
      <c r="M780">
        <v>13.8066236100937</v>
      </c>
      <c r="N780">
        <v>50.9192435643539</v>
      </c>
      <c r="O780">
        <v>48.3911737945833</v>
      </c>
      <c r="P780">
        <v>-0.0592488745743353</v>
      </c>
      <c r="Q780">
        <v>0.169464532930286</v>
      </c>
      <c r="R780">
        <v>0.892627178871561</v>
      </c>
      <c r="S780" t="s">
        <v>6822</v>
      </c>
      <c r="T780" t="s">
        <v>12060</v>
      </c>
      <c r="U780" t="s">
        <v>12060</v>
      </c>
      <c r="V780" t="s">
        <v>12060</v>
      </c>
      <c r="W780">
        <v>2</v>
      </c>
      <c r="X780" t="s">
        <v>12840</v>
      </c>
      <c r="Y780">
        <v>0.4529715374371623</v>
      </c>
      <c r="Z780">
        <f>HYPERLINK("Melting_Curves/meltCurve_F6U1T9_.pdf", "Melting_Curves/meltCurve_F6U1T9_.pdf")</f>
        <v>0</v>
      </c>
      <c r="AA780" t="s">
        <v>18837</v>
      </c>
      <c r="AB780" t="s">
        <v>24650</v>
      </c>
    </row>
    <row r="781" spans="1:28">
      <c r="A781" t="s">
        <v>807</v>
      </c>
      <c r="B781">
        <v>0.996172204351003</v>
      </c>
      <c r="C781">
        <v>0.491687336218997</v>
      </c>
      <c r="D781">
        <v>0.436081027928469</v>
      </c>
      <c r="E781">
        <v>0.276386771262125</v>
      </c>
      <c r="F781">
        <v>0.10029747172541</v>
      </c>
      <c r="G781">
        <v>0.07846816413075169</v>
      </c>
      <c r="H781">
        <v>0.0125044142057438</v>
      </c>
      <c r="I781">
        <v>0.0349346747710835</v>
      </c>
      <c r="J781">
        <v>0.0516309531214802</v>
      </c>
      <c r="K781">
        <v>0.0870846194493025</v>
      </c>
      <c r="L781">
        <v>674.713277985421</v>
      </c>
      <c r="M781">
        <v>15.1994642104632</v>
      </c>
      <c r="N781">
        <v>44.6744545752198</v>
      </c>
      <c r="O781">
        <v>43.643474596847</v>
      </c>
      <c r="P781">
        <v>-0.0830664202789889</v>
      </c>
      <c r="Q781">
        <v>0.0460296888846153</v>
      </c>
      <c r="R781">
        <v>0.9352990098306621</v>
      </c>
      <c r="S781" t="s">
        <v>6823</v>
      </c>
      <c r="T781" t="s">
        <v>12060</v>
      </c>
      <c r="U781" t="s">
        <v>12060</v>
      </c>
      <c r="V781" t="s">
        <v>12060</v>
      </c>
      <c r="W781">
        <v>2</v>
      </c>
      <c r="X781" t="s">
        <v>12841</v>
      </c>
      <c r="Y781">
        <v>0.217649975477995</v>
      </c>
      <c r="Z781">
        <f>HYPERLINK("Melting_Curves/meltCurve_F6V2D4_.pdf", "Melting_Curves/meltCurve_F6V2D4_.pdf")</f>
        <v>0</v>
      </c>
      <c r="AA781" t="s">
        <v>18838</v>
      </c>
      <c r="AB781" t="s">
        <v>24651</v>
      </c>
    </row>
    <row r="782" spans="1:28">
      <c r="A782" t="s">
        <v>808</v>
      </c>
      <c r="B782">
        <v>0.996172204351003</v>
      </c>
      <c r="C782">
        <v>0.8439526232723999</v>
      </c>
      <c r="D782">
        <v>0.832632580878601</v>
      </c>
      <c r="E782">
        <v>0.420427565927651</v>
      </c>
      <c r="F782">
        <v>0.125070631969225</v>
      </c>
      <c r="G782">
        <v>0.125603598281914</v>
      </c>
      <c r="H782">
        <v>0.0421337580478229</v>
      </c>
      <c r="I782">
        <v>0.0382326909233792</v>
      </c>
      <c r="J782">
        <v>0.0945714750997461</v>
      </c>
      <c r="K782">
        <v>0.0693465191263818</v>
      </c>
      <c r="L782">
        <v>1107.84049576708</v>
      </c>
      <c r="M782">
        <v>22.8322812973862</v>
      </c>
      <c r="N782">
        <v>48.7838457967383</v>
      </c>
      <c r="O782">
        <v>48.1531727874882</v>
      </c>
      <c r="P782">
        <v>-0.111676288094441</v>
      </c>
      <c r="Q782">
        <v>0.057918721683186</v>
      </c>
      <c r="R782">
        <v>0.985128460306129</v>
      </c>
      <c r="S782" t="s">
        <v>6824</v>
      </c>
      <c r="T782" t="s">
        <v>12060</v>
      </c>
      <c r="U782" t="s">
        <v>12060</v>
      </c>
      <c r="V782" t="s">
        <v>12060</v>
      </c>
      <c r="W782">
        <v>4</v>
      </c>
      <c r="X782" t="s">
        <v>12842</v>
      </c>
      <c r="Y782">
        <v>0.3355626681145629</v>
      </c>
      <c r="Z782">
        <f>HYPERLINK("Melting_Curves/meltCurve_F6WZM0_.pdf", "Melting_Curves/meltCurve_F6WZM0_.pdf")</f>
        <v>0</v>
      </c>
      <c r="AA782" t="s">
        <v>18839</v>
      </c>
      <c r="AB782" t="s">
        <v>24652</v>
      </c>
    </row>
    <row r="783" spans="1:28">
      <c r="A783" t="s">
        <v>809</v>
      </c>
      <c r="B783">
        <v>0.996172204351003</v>
      </c>
      <c r="C783">
        <v>0.8786570039118911</v>
      </c>
      <c r="D783">
        <v>0.861716007934934</v>
      </c>
      <c r="E783">
        <v>0.960310721939721</v>
      </c>
      <c r="F783">
        <v>1.04686827421514</v>
      </c>
      <c r="G783">
        <v>0.674598798078097</v>
      </c>
      <c r="H783">
        <v>0.417058416502411</v>
      </c>
      <c r="I783">
        <v>0.577768410283396</v>
      </c>
      <c r="J783">
        <v>0.614306666671652</v>
      </c>
      <c r="K783">
        <v>0.335540584437606</v>
      </c>
      <c r="L783">
        <v>14168.9684130753</v>
      </c>
      <c r="M783">
        <v>250</v>
      </c>
      <c r="N783">
        <v>57.5010676187787</v>
      </c>
      <c r="O783">
        <v>56.6722427261351</v>
      </c>
      <c r="P783">
        <v>-0.566670101883432</v>
      </c>
      <c r="Q783">
        <v>0.486168514922281</v>
      </c>
      <c r="R783">
        <v>0.838442149281186</v>
      </c>
      <c r="S783" t="s">
        <v>6825</v>
      </c>
      <c r="T783" t="s">
        <v>12060</v>
      </c>
      <c r="U783" t="s">
        <v>12060</v>
      </c>
      <c r="V783" t="s">
        <v>12060</v>
      </c>
      <c r="W783">
        <v>6</v>
      </c>
      <c r="X783" t="s">
        <v>12843</v>
      </c>
      <c r="Y783">
        <v>0.7718392541038698</v>
      </c>
      <c r="Z783">
        <f>HYPERLINK("Melting_Curves/meltCurve_F6XY72_.pdf", "Melting_Curves/meltCurve_F6XY72_.pdf")</f>
        <v>0</v>
      </c>
      <c r="AA783" t="s">
        <v>18840</v>
      </c>
      <c r="AB783" t="s">
        <v>24242</v>
      </c>
    </row>
    <row r="784" spans="1:28">
      <c r="A784" t="s">
        <v>810</v>
      </c>
      <c r="B784">
        <v>0.996172204351003</v>
      </c>
      <c r="C784">
        <v>0.926266205736644</v>
      </c>
      <c r="D784">
        <v>0.8407156742691601</v>
      </c>
      <c r="E784">
        <v>0.910318707172674</v>
      </c>
      <c r="F784">
        <v>0.57905186541371</v>
      </c>
      <c r="G784">
        <v>0.342657164897143</v>
      </c>
      <c r="H784">
        <v>0.08466723004916341</v>
      </c>
      <c r="I784">
        <v>0.0252934728967622</v>
      </c>
      <c r="J784">
        <v>0.0583736989593423</v>
      </c>
      <c r="K784">
        <v>0.0460443184024383</v>
      </c>
      <c r="L784">
        <v>992.28022903469</v>
      </c>
      <c r="M784">
        <v>18.2682675755253</v>
      </c>
      <c r="N784">
        <v>54.3308079601444</v>
      </c>
      <c r="O784">
        <v>53.6788176473195</v>
      </c>
      <c r="P784">
        <v>-0.0848903768661515</v>
      </c>
      <c r="Q784">
        <v>0.00229091759777123</v>
      </c>
      <c r="R784">
        <v>0.981139393878079</v>
      </c>
      <c r="S784" t="s">
        <v>6826</v>
      </c>
      <c r="T784" t="s">
        <v>12060</v>
      </c>
      <c r="U784" t="s">
        <v>12060</v>
      </c>
      <c r="V784" t="s">
        <v>12060</v>
      </c>
      <c r="W784">
        <v>2</v>
      </c>
      <c r="X784" t="s">
        <v>12844</v>
      </c>
      <c r="Y784">
        <v>0.4939143419564803</v>
      </c>
      <c r="Z784">
        <f>HYPERLINK("Melting_Curves/meltCurve_F8VP71_.pdf", "Melting_Curves/meltCurve_F8VP71_.pdf")</f>
        <v>0</v>
      </c>
      <c r="AA784" t="s">
        <v>18841</v>
      </c>
      <c r="AB784" t="s">
        <v>24653</v>
      </c>
    </row>
    <row r="785" spans="1:28">
      <c r="A785" t="s">
        <v>811</v>
      </c>
      <c r="B785">
        <v>0.996172204351003</v>
      </c>
      <c r="C785">
        <v>0.767961158597407</v>
      </c>
      <c r="D785">
        <v>0.839233640811561</v>
      </c>
      <c r="E785">
        <v>0.593256962249722</v>
      </c>
      <c r="F785">
        <v>0.554978196542626</v>
      </c>
      <c r="G785">
        <v>0.788852502006961</v>
      </c>
      <c r="H785">
        <v>0.380073048399387</v>
      </c>
      <c r="I785">
        <v>0.210700492044987</v>
      </c>
      <c r="J785">
        <v>0.795864217150793</v>
      </c>
      <c r="K785">
        <v>0.879297036170101</v>
      </c>
      <c r="L785">
        <v>795.219763293118</v>
      </c>
      <c r="M785">
        <v>17.9204155834433</v>
      </c>
      <c r="O785">
        <v>43.8335647953172</v>
      </c>
      <c r="P785">
        <v>-0.0413717507822452</v>
      </c>
      <c r="Q785">
        <v>0.595237021385019</v>
      </c>
      <c r="R785">
        <v>0.286439907901476</v>
      </c>
      <c r="S785" t="s">
        <v>6827</v>
      </c>
      <c r="T785" t="s">
        <v>12060</v>
      </c>
      <c r="U785" t="s">
        <v>12060</v>
      </c>
      <c r="V785" t="s">
        <v>12060</v>
      </c>
      <c r="W785">
        <v>1</v>
      </c>
      <c r="X785" t="s">
        <v>12845</v>
      </c>
      <c r="Y785">
        <v>0.6638009329209775</v>
      </c>
      <c r="Z785">
        <f>HYPERLINK("Melting_Curves/meltCurve_F8VP72_.pdf", "Melting_Curves/meltCurve_F8VP72_.pdf")</f>
        <v>0</v>
      </c>
      <c r="AA785" t="s">
        <v>18842</v>
      </c>
      <c r="AB785" t="s">
        <v>24654</v>
      </c>
    </row>
    <row r="786" spans="1:28">
      <c r="A786" t="s">
        <v>812</v>
      </c>
      <c r="B786">
        <v>0.996172204351003</v>
      </c>
      <c r="C786">
        <v>0.909817266798097</v>
      </c>
      <c r="D786">
        <v>0.814884700042965</v>
      </c>
      <c r="E786">
        <v>0.946647531283022</v>
      </c>
      <c r="F786">
        <v>0.694247397674859</v>
      </c>
      <c r="G786">
        <v>0.480762589918459</v>
      </c>
      <c r="H786">
        <v>0.395657144210014</v>
      </c>
      <c r="I786">
        <v>0.647080918226101</v>
      </c>
      <c r="J786">
        <v>1.98088775004609</v>
      </c>
      <c r="K786">
        <v>1.51377513599837</v>
      </c>
      <c r="L786">
        <v>15000</v>
      </c>
      <c r="M786">
        <v>229.115232622355</v>
      </c>
      <c r="O786">
        <v>65.4642512520122</v>
      </c>
      <c r="P786">
        <v>0.43748158098338</v>
      </c>
      <c r="Q786">
        <v>1.5</v>
      </c>
      <c r="R786">
        <v>0.456685304626398</v>
      </c>
      <c r="S786" t="s">
        <v>6828</v>
      </c>
      <c r="T786" t="s">
        <v>12060</v>
      </c>
      <c r="U786" t="s">
        <v>12060</v>
      </c>
      <c r="V786" t="s">
        <v>12060</v>
      </c>
      <c r="W786">
        <v>22</v>
      </c>
      <c r="X786" t="s">
        <v>12846</v>
      </c>
      <c r="Y786">
        <v>1.075444277389999</v>
      </c>
      <c r="Z786">
        <f>HYPERLINK("Melting_Curves/meltCurve_F8VP89_.pdf", "Melting_Curves/meltCurve_F8VP89_.pdf")</f>
        <v>0</v>
      </c>
      <c r="AA786" t="s">
        <v>18612</v>
      </c>
      <c r="AB786" t="s">
        <v>24655</v>
      </c>
    </row>
    <row r="787" spans="1:28">
      <c r="A787" t="s">
        <v>813</v>
      </c>
      <c r="B787">
        <v>0.996172204351003</v>
      </c>
      <c r="C787">
        <v>0.590836764658715</v>
      </c>
      <c r="D787">
        <v>0.523518409775931</v>
      </c>
      <c r="E787">
        <v>0.357363586012216</v>
      </c>
      <c r="F787">
        <v>0.151925454046894</v>
      </c>
      <c r="G787">
        <v>0.0754661642365401</v>
      </c>
      <c r="H787">
        <v>0.035169213772858</v>
      </c>
      <c r="I787">
        <v>0.0222931350703035</v>
      </c>
      <c r="J787">
        <v>0.0450813673555253</v>
      </c>
      <c r="K787">
        <v>0.0523164451965792</v>
      </c>
      <c r="L787">
        <v>582.7172080583319</v>
      </c>
      <c r="M787">
        <v>12.6619550579783</v>
      </c>
      <c r="N787">
        <v>46.1232181388734</v>
      </c>
      <c r="O787">
        <v>44.9184973806231</v>
      </c>
      <c r="P787">
        <v>-0.0695112406442935</v>
      </c>
      <c r="Q787">
        <v>0.0138241957905649</v>
      </c>
      <c r="R787">
        <v>0.960615062030627</v>
      </c>
      <c r="S787" t="s">
        <v>6829</v>
      </c>
      <c r="T787" t="s">
        <v>12060</v>
      </c>
      <c r="U787" t="s">
        <v>12060</v>
      </c>
      <c r="V787" t="s">
        <v>12060</v>
      </c>
      <c r="W787">
        <v>49</v>
      </c>
      <c r="X787" t="s">
        <v>12847</v>
      </c>
      <c r="Y787">
        <v>0.2522172604957826</v>
      </c>
      <c r="Z787">
        <f>HYPERLINK("Melting_Curves/meltCurve_F8VPD4_.pdf", "Melting_Curves/meltCurve_F8VPD4_.pdf")</f>
        <v>0</v>
      </c>
      <c r="AA787" t="s">
        <v>18843</v>
      </c>
      <c r="AB787" t="s">
        <v>24656</v>
      </c>
    </row>
    <row r="788" spans="1:28">
      <c r="A788" t="s">
        <v>814</v>
      </c>
      <c r="B788">
        <v>0.996172204351003</v>
      </c>
      <c r="C788">
        <v>1.00869265833274</v>
      </c>
      <c r="D788">
        <v>0.854628642117198</v>
      </c>
      <c r="E788">
        <v>0.554545179278774</v>
      </c>
      <c r="F788">
        <v>0.338763922359719</v>
      </c>
      <c r="G788">
        <v>0.123388479030461</v>
      </c>
      <c r="H788">
        <v>0.0465568940578804</v>
      </c>
      <c r="I788">
        <v>0.0389125715100836</v>
      </c>
      <c r="J788">
        <v>0.0664755577623358</v>
      </c>
      <c r="K788">
        <v>0.0637592008385568</v>
      </c>
      <c r="L788">
        <v>945.970433112047</v>
      </c>
      <c r="M788">
        <v>18.8024937003953</v>
      </c>
      <c r="N788">
        <v>50.5308784882487</v>
      </c>
      <c r="O788">
        <v>49.7521767516156</v>
      </c>
      <c r="P788">
        <v>-0.0907718001245629</v>
      </c>
      <c r="Q788">
        <v>0.0392961861410489</v>
      </c>
      <c r="R788">
        <v>0.995349416599616</v>
      </c>
      <c r="S788" t="s">
        <v>6830</v>
      </c>
      <c r="T788" t="s">
        <v>12060</v>
      </c>
      <c r="U788" t="s">
        <v>12060</v>
      </c>
      <c r="V788" t="s">
        <v>12060</v>
      </c>
      <c r="W788">
        <v>22</v>
      </c>
      <c r="X788" t="s">
        <v>12848</v>
      </c>
      <c r="Y788">
        <v>0.3845200166346298</v>
      </c>
      <c r="Z788">
        <f>HYPERLINK("Melting_Curves/meltCurve_F8VQ10_.pdf", "Melting_Curves/meltCurve_F8VQ10_.pdf")</f>
        <v>0</v>
      </c>
      <c r="AA788" t="s">
        <v>18844</v>
      </c>
      <c r="AB788" t="s">
        <v>24657</v>
      </c>
    </row>
    <row r="789" spans="1:28">
      <c r="A789" t="s">
        <v>815</v>
      </c>
      <c r="B789">
        <v>0.996172204351003</v>
      </c>
      <c r="C789">
        <v>0.943017469979144</v>
      </c>
      <c r="D789">
        <v>0.741902969948006</v>
      </c>
      <c r="E789">
        <v>0.70475125091385</v>
      </c>
      <c r="F789">
        <v>0.530526409238221</v>
      </c>
      <c r="G789">
        <v>0.394775034199332</v>
      </c>
      <c r="H789">
        <v>0.301791650634594</v>
      </c>
      <c r="I789">
        <v>0.297442882313792</v>
      </c>
      <c r="J789">
        <v>0.778795784957105</v>
      </c>
      <c r="K789">
        <v>0.675802550098193</v>
      </c>
      <c r="L789">
        <v>955.041748194977</v>
      </c>
      <c r="M789">
        <v>20.3936022957136</v>
      </c>
      <c r="N789">
        <v>60.3400991368666</v>
      </c>
      <c r="O789">
        <v>46.3871452939675</v>
      </c>
      <c r="P789">
        <v>-0.0555280866413979</v>
      </c>
      <c r="Q789">
        <v>0.494800032440525</v>
      </c>
      <c r="R789">
        <v>0.614492944489988</v>
      </c>
      <c r="S789" t="s">
        <v>6831</v>
      </c>
      <c r="T789" t="s">
        <v>12060</v>
      </c>
      <c r="U789" t="s">
        <v>12060</v>
      </c>
      <c r="V789" t="s">
        <v>12060</v>
      </c>
      <c r="W789">
        <v>3</v>
      </c>
      <c r="X789" t="s">
        <v>12849</v>
      </c>
      <c r="Y789">
        <v>0.6169577115011404</v>
      </c>
      <c r="Z789">
        <f>HYPERLINK("Melting_Curves/meltCurve_F8VQR7_.pdf", "Melting_Curves/meltCurve_F8VQR7_.pdf")</f>
        <v>0</v>
      </c>
      <c r="AA789" t="s">
        <v>18845</v>
      </c>
      <c r="AB789" t="s">
        <v>24658</v>
      </c>
    </row>
    <row r="790" spans="1:28">
      <c r="A790" t="s">
        <v>816</v>
      </c>
      <c r="B790">
        <v>0.996172204351003</v>
      </c>
      <c r="C790">
        <v>1.05689255835299</v>
      </c>
      <c r="D790">
        <v>1.02156704551208</v>
      </c>
      <c r="E790">
        <v>0.949694434224249</v>
      </c>
      <c r="F790">
        <v>0.851023398216216</v>
      </c>
      <c r="G790">
        <v>0.629677525351659</v>
      </c>
      <c r="H790">
        <v>0.429899252369859</v>
      </c>
      <c r="I790">
        <v>0.342126080231921</v>
      </c>
      <c r="J790">
        <v>0.182665645702602</v>
      </c>
      <c r="K790">
        <v>0.154013650617809</v>
      </c>
      <c r="L790">
        <v>864.983471043643</v>
      </c>
      <c r="M790">
        <v>14.6932146381132</v>
      </c>
      <c r="N790">
        <v>59.5525431427342</v>
      </c>
      <c r="O790">
        <v>57.8113873520068</v>
      </c>
      <c r="P790">
        <v>-0.0586192838137364</v>
      </c>
      <c r="Q790">
        <v>0.07753591082108929</v>
      </c>
      <c r="R790">
        <v>0.9922638237754769</v>
      </c>
      <c r="S790" t="s">
        <v>6832</v>
      </c>
      <c r="T790" t="s">
        <v>12060</v>
      </c>
      <c r="U790" t="s">
        <v>12060</v>
      </c>
      <c r="V790" t="s">
        <v>12060</v>
      </c>
      <c r="W790">
        <v>3</v>
      </c>
      <c r="X790" t="s">
        <v>12850</v>
      </c>
      <c r="Y790">
        <v>0.6677258350312505</v>
      </c>
      <c r="Z790">
        <f>HYPERLINK("Melting_Curves/meltCurve_F8VQX6_.pdf", "Melting_Curves/meltCurve_F8VQX6_.pdf")</f>
        <v>0</v>
      </c>
      <c r="AA790" t="s">
        <v>18846</v>
      </c>
      <c r="AB790" t="s">
        <v>24659</v>
      </c>
    </row>
    <row r="791" spans="1:28">
      <c r="A791" t="s">
        <v>817</v>
      </c>
      <c r="B791">
        <v>0.996172204351003</v>
      </c>
      <c r="C791">
        <v>0.876405640831562</v>
      </c>
      <c r="D791">
        <v>0.725497387008975</v>
      </c>
      <c r="E791">
        <v>0.733052448913476</v>
      </c>
      <c r="F791">
        <v>0.657440727981093</v>
      </c>
      <c r="G791">
        <v>0.437001394821084</v>
      </c>
      <c r="H791">
        <v>0.206305322856144</v>
      </c>
      <c r="I791">
        <v>0.1681156080725</v>
      </c>
      <c r="J791">
        <v>0.572293672543963</v>
      </c>
      <c r="K791">
        <v>0.533930905021334</v>
      </c>
      <c r="L791">
        <v>613.052852099573</v>
      </c>
      <c r="M791">
        <v>12.4716727424375</v>
      </c>
      <c r="N791">
        <v>54.8102392311677</v>
      </c>
      <c r="O791">
        <v>47.9431581354714</v>
      </c>
      <c r="P791">
        <v>-0.0415062572519511</v>
      </c>
      <c r="Q791">
        <v>0.361905012074948</v>
      </c>
      <c r="R791">
        <v>0.713469174694815</v>
      </c>
      <c r="S791" t="s">
        <v>6833</v>
      </c>
      <c r="T791" t="s">
        <v>12060</v>
      </c>
      <c r="U791" t="s">
        <v>12060</v>
      </c>
      <c r="V791" t="s">
        <v>12060</v>
      </c>
      <c r="W791">
        <v>7</v>
      </c>
      <c r="X791" t="s">
        <v>12851</v>
      </c>
      <c r="Y791">
        <v>0.5784119282726264</v>
      </c>
      <c r="Z791">
        <f>HYPERLINK("Melting_Curves/meltCurve_F8VQY2_.pdf", "Melting_Curves/meltCurve_F8VQY2_.pdf")</f>
        <v>0</v>
      </c>
      <c r="AA791" t="s">
        <v>18847</v>
      </c>
      <c r="AB791" t="s">
        <v>24660</v>
      </c>
    </row>
    <row r="792" spans="1:28">
      <c r="A792" t="s">
        <v>818</v>
      </c>
      <c r="B792">
        <v>0.996172204351003</v>
      </c>
      <c r="C792">
        <v>0.831803457956564</v>
      </c>
      <c r="D792">
        <v>0.667299596114149</v>
      </c>
      <c r="E792">
        <v>0.670030951204957</v>
      </c>
      <c r="F792">
        <v>0.43643070279839</v>
      </c>
      <c r="G792">
        <v>0.387697957777274</v>
      </c>
      <c r="H792">
        <v>0.34225678413733</v>
      </c>
      <c r="I792">
        <v>0.27300076502116</v>
      </c>
      <c r="J792">
        <v>0.810415010283821</v>
      </c>
      <c r="K792">
        <v>0.597458348675281</v>
      </c>
      <c r="L792">
        <v>874.458367717369</v>
      </c>
      <c r="M792">
        <v>19.408543246232</v>
      </c>
      <c r="N792">
        <v>54.3550113791824</v>
      </c>
      <c r="O792">
        <v>44.585199556779</v>
      </c>
      <c r="P792">
        <v>-0.0563822402341074</v>
      </c>
      <c r="Q792">
        <v>0.481935100692049</v>
      </c>
      <c r="R792">
        <v>0.575170505817608</v>
      </c>
      <c r="S792" t="s">
        <v>6834</v>
      </c>
      <c r="T792" t="s">
        <v>12060</v>
      </c>
      <c r="U792" t="s">
        <v>12060</v>
      </c>
      <c r="V792" t="s">
        <v>12060</v>
      </c>
      <c r="W792">
        <v>18</v>
      </c>
      <c r="X792" t="s">
        <v>12852</v>
      </c>
      <c r="Y792">
        <v>0.5785801980875233</v>
      </c>
      <c r="Z792">
        <f>HYPERLINK("Melting_Curves/meltCurve_F8VQZ7_.pdf", "Melting_Curves/meltCurve_F8VQZ7_.pdf")</f>
        <v>0</v>
      </c>
      <c r="AA792" t="s">
        <v>18848</v>
      </c>
      <c r="AB792" t="s">
        <v>24661</v>
      </c>
    </row>
    <row r="793" spans="1:28">
      <c r="A793" t="s">
        <v>819</v>
      </c>
      <c r="B793">
        <v>0.996172204351003</v>
      </c>
      <c r="C793">
        <v>0.810684640831854</v>
      </c>
      <c r="D793">
        <v>0.790858050355691</v>
      </c>
      <c r="E793">
        <v>0.50567766804162</v>
      </c>
      <c r="F793">
        <v>0.457625497991647</v>
      </c>
      <c r="G793">
        <v>0.198557110399226</v>
      </c>
      <c r="H793">
        <v>0.134136710540783</v>
      </c>
      <c r="I793">
        <v>0.0344273079271367</v>
      </c>
      <c r="J793">
        <v>0</v>
      </c>
      <c r="K793">
        <v>0.0630187346845134</v>
      </c>
      <c r="L793">
        <v>579.400857598884</v>
      </c>
      <c r="M793">
        <v>11.4517700772126</v>
      </c>
      <c r="N793">
        <v>50.5948733736648</v>
      </c>
      <c r="O793">
        <v>49.1258013259667</v>
      </c>
      <c r="P793">
        <v>-0.0582946122102536</v>
      </c>
      <c r="Q793">
        <v>0</v>
      </c>
      <c r="R793">
        <v>0.9778471214485061</v>
      </c>
      <c r="S793" t="s">
        <v>6835</v>
      </c>
      <c r="T793" t="s">
        <v>12060</v>
      </c>
      <c r="U793" t="s">
        <v>12060</v>
      </c>
      <c r="V793" t="s">
        <v>12060</v>
      </c>
      <c r="W793">
        <v>1</v>
      </c>
      <c r="X793" t="s">
        <v>12853</v>
      </c>
      <c r="Y793">
        <v>0.3889455414637718</v>
      </c>
      <c r="Z793">
        <f>HYPERLINK("Melting_Curves/meltCurve_F8VRE8_.pdf", "Melting_Curves/meltCurve_F8VRE8_.pdf")</f>
        <v>0</v>
      </c>
      <c r="AA793" t="s">
        <v>18849</v>
      </c>
      <c r="AB793" t="s">
        <v>24662</v>
      </c>
    </row>
    <row r="794" spans="1:28">
      <c r="A794" t="s">
        <v>820</v>
      </c>
      <c r="B794">
        <v>0.996172204351003</v>
      </c>
      <c r="C794">
        <v>1.03107064771485</v>
      </c>
      <c r="D794">
        <v>0.818657174547721</v>
      </c>
      <c r="E794">
        <v>0.688506356168186</v>
      </c>
      <c r="F794">
        <v>0.558654070172057</v>
      </c>
      <c r="G794">
        <v>0.328263918581675</v>
      </c>
      <c r="H794">
        <v>0.264359887977464</v>
      </c>
      <c r="I794">
        <v>0.252596816088831</v>
      </c>
      <c r="J794">
        <v>0.397105363558682</v>
      </c>
      <c r="K794">
        <v>0.315501310464809</v>
      </c>
      <c r="L794">
        <v>864.9332535884</v>
      </c>
      <c r="M794">
        <v>17.1939320616432</v>
      </c>
      <c r="N794">
        <v>52.9904758722811</v>
      </c>
      <c r="O794">
        <v>49.6388883892593</v>
      </c>
      <c r="P794">
        <v>-0.0614134932241705</v>
      </c>
      <c r="Q794">
        <v>0.29083884008934</v>
      </c>
      <c r="R794">
        <v>0.960849906742295</v>
      </c>
      <c r="S794" t="s">
        <v>6836</v>
      </c>
      <c r="T794" t="s">
        <v>12060</v>
      </c>
      <c r="U794" t="s">
        <v>12060</v>
      </c>
      <c r="V794" t="s">
        <v>12060</v>
      </c>
      <c r="W794">
        <v>2</v>
      </c>
      <c r="X794" t="s">
        <v>12854</v>
      </c>
      <c r="Y794">
        <v>0.5475416144291807</v>
      </c>
      <c r="Z794">
        <f>HYPERLINK("Melting_Curves/meltCurve_F8VSL3_.pdf", "Melting_Curves/meltCurve_F8VSL3_.pdf")</f>
        <v>0</v>
      </c>
      <c r="AA794" t="s">
        <v>18850</v>
      </c>
      <c r="AB794" t="s">
        <v>24663</v>
      </c>
    </row>
    <row r="795" spans="1:28">
      <c r="A795" t="s">
        <v>821</v>
      </c>
      <c r="B795">
        <v>0.996172204351003</v>
      </c>
      <c r="C795">
        <v>0.927966602400001</v>
      </c>
      <c r="D795">
        <v>0.916068430688886</v>
      </c>
      <c r="E795">
        <v>0.747578364175882</v>
      </c>
      <c r="F795">
        <v>0.497369809880402</v>
      </c>
      <c r="G795">
        <v>0.22228591689158</v>
      </c>
      <c r="H795">
        <v>0.0859577811221648</v>
      </c>
      <c r="I795">
        <v>0.0582979960698914</v>
      </c>
      <c r="J795">
        <v>0.139627748978676</v>
      </c>
      <c r="K795">
        <v>0.122542408149266</v>
      </c>
      <c r="L795">
        <v>1003.60589915546</v>
      </c>
      <c r="M795">
        <v>19.2151968138697</v>
      </c>
      <c r="N795">
        <v>52.6920190326869</v>
      </c>
      <c r="O795">
        <v>51.673975394795</v>
      </c>
      <c r="P795">
        <v>-0.08575677568827519</v>
      </c>
      <c r="Q795">
        <v>0.07755832189509369</v>
      </c>
      <c r="R795">
        <v>0.989798592487795</v>
      </c>
      <c r="S795" t="s">
        <v>6837</v>
      </c>
      <c r="T795" t="s">
        <v>12060</v>
      </c>
      <c r="U795" t="s">
        <v>12060</v>
      </c>
      <c r="V795" t="s">
        <v>12060</v>
      </c>
      <c r="W795">
        <v>28</v>
      </c>
      <c r="X795" t="s">
        <v>12855</v>
      </c>
      <c r="Y795">
        <v>0.4672821522137917</v>
      </c>
      <c r="Z795">
        <f>HYPERLINK("Melting_Curves/meltCurve_F8VSZ4_.pdf", "Melting_Curves/meltCurve_F8VSZ4_.pdf")</f>
        <v>0</v>
      </c>
      <c r="AA795" t="s">
        <v>18851</v>
      </c>
      <c r="AB795" t="s">
        <v>24664</v>
      </c>
    </row>
    <row r="796" spans="1:28">
      <c r="A796" t="s">
        <v>822</v>
      </c>
      <c r="B796">
        <v>0.996172204351003</v>
      </c>
      <c r="C796">
        <v>0.862609416269896</v>
      </c>
      <c r="D796">
        <v>0.667383643594036</v>
      </c>
      <c r="E796">
        <v>0.599308759924425</v>
      </c>
      <c r="F796">
        <v>0.36209909900598</v>
      </c>
      <c r="G796">
        <v>0.132732089139094</v>
      </c>
      <c r="H796">
        <v>0.0549293626960067</v>
      </c>
      <c r="I796">
        <v>0.1271566217859</v>
      </c>
      <c r="J796">
        <v>0.229885652328485</v>
      </c>
      <c r="K796">
        <v>0.250275683289824</v>
      </c>
      <c r="L796">
        <v>716.091888554943</v>
      </c>
      <c r="M796">
        <v>14.7497333787682</v>
      </c>
      <c r="N796">
        <v>49.6398829271073</v>
      </c>
      <c r="O796">
        <v>47.6832852844873</v>
      </c>
      <c r="P796">
        <v>-0.06663832392288389</v>
      </c>
      <c r="Q796">
        <v>0.138373601055051</v>
      </c>
      <c r="R796">
        <v>0.939360607939521</v>
      </c>
      <c r="S796" t="s">
        <v>6838</v>
      </c>
      <c r="T796" t="s">
        <v>12060</v>
      </c>
      <c r="U796" t="s">
        <v>12060</v>
      </c>
      <c r="V796" t="s">
        <v>12060</v>
      </c>
      <c r="W796">
        <v>7</v>
      </c>
      <c r="X796" t="s">
        <v>12856</v>
      </c>
      <c r="Y796">
        <v>0.4062761077103502</v>
      </c>
      <c r="Z796">
        <f>HYPERLINK("Melting_Curves/meltCurve_F8VU51_.pdf", "Melting_Curves/meltCurve_F8VU51_.pdf")</f>
        <v>0</v>
      </c>
      <c r="AA796" t="s">
        <v>18852</v>
      </c>
      <c r="AB796" t="s">
        <v>24665</v>
      </c>
    </row>
    <row r="797" spans="1:28">
      <c r="A797" t="s">
        <v>823</v>
      </c>
      <c r="B797">
        <v>0.996172204351003</v>
      </c>
      <c r="C797">
        <v>1.00313355041867</v>
      </c>
      <c r="D797">
        <v>0.897454526294773</v>
      </c>
      <c r="E797">
        <v>0.818391879028602</v>
      </c>
      <c r="F797">
        <v>0.651639535736938</v>
      </c>
      <c r="G797">
        <v>0.397483786987249</v>
      </c>
      <c r="H797">
        <v>0.151046767087949</v>
      </c>
      <c r="I797">
        <v>0.118889874569047</v>
      </c>
      <c r="J797">
        <v>0.279944552803351</v>
      </c>
      <c r="K797">
        <v>0.21687372899804</v>
      </c>
      <c r="L797">
        <v>1026.13757800769</v>
      </c>
      <c r="M797">
        <v>19.1817730721405</v>
      </c>
      <c r="N797">
        <v>54.6629431605634</v>
      </c>
      <c r="O797">
        <v>52.9241846464484</v>
      </c>
      <c r="P797">
        <v>-0.07538392205628559</v>
      </c>
      <c r="Q797">
        <v>0.168068352299818</v>
      </c>
      <c r="R797">
        <v>0.9703036963844029</v>
      </c>
      <c r="S797" t="s">
        <v>6839</v>
      </c>
      <c r="T797" t="s">
        <v>12060</v>
      </c>
      <c r="U797" t="s">
        <v>12060</v>
      </c>
      <c r="V797" t="s">
        <v>12060</v>
      </c>
      <c r="W797">
        <v>6</v>
      </c>
      <c r="X797" t="s">
        <v>12857</v>
      </c>
      <c r="Y797">
        <v>0.5545032578519815</v>
      </c>
      <c r="Z797">
        <f>HYPERLINK("Melting_Curves/meltCurve_F8VUA2_.pdf", "Melting_Curves/meltCurve_F8VUA2_.pdf")</f>
        <v>0</v>
      </c>
      <c r="AA797" t="s">
        <v>18116</v>
      </c>
      <c r="AB797" t="s">
        <v>23923</v>
      </c>
    </row>
    <row r="798" spans="1:28">
      <c r="A798" t="s">
        <v>824</v>
      </c>
      <c r="B798">
        <v>0.996172204351003</v>
      </c>
      <c r="C798">
        <v>1.04212094615333</v>
      </c>
      <c r="D798">
        <v>1.00821430510999</v>
      </c>
      <c r="E798">
        <v>0.58742096164432</v>
      </c>
      <c r="F798">
        <v>0.302651663169701</v>
      </c>
      <c r="G798">
        <v>0.221568848618494</v>
      </c>
      <c r="H798">
        <v>0.08248041989228699</v>
      </c>
      <c r="I798">
        <v>0.0674596151388938</v>
      </c>
      <c r="J798">
        <v>0.214936168774412</v>
      </c>
      <c r="K798">
        <v>0.125652798414352</v>
      </c>
      <c r="L798">
        <v>1454.23871174741</v>
      </c>
      <c r="M798">
        <v>29.0370689452263</v>
      </c>
      <c r="N798">
        <v>50.6457815562242</v>
      </c>
      <c r="O798">
        <v>49.8464094171843</v>
      </c>
      <c r="P798">
        <v>-0.125526345444991</v>
      </c>
      <c r="Q798">
        <v>0.138068439475054</v>
      </c>
      <c r="R798">
        <v>0.981238690052089</v>
      </c>
      <c r="S798" t="s">
        <v>6840</v>
      </c>
      <c r="T798" t="s">
        <v>12060</v>
      </c>
      <c r="U798" t="s">
        <v>12060</v>
      </c>
      <c r="V798" t="s">
        <v>12060</v>
      </c>
      <c r="W798">
        <v>3</v>
      </c>
      <c r="X798" t="s">
        <v>12858</v>
      </c>
      <c r="Y798">
        <v>0.4334412693835203</v>
      </c>
      <c r="Z798">
        <f>HYPERLINK("Melting_Curves/meltCurve_F8VUJ3_.pdf", "Melting_Curves/meltCurve_F8VUJ3_.pdf")</f>
        <v>0</v>
      </c>
      <c r="AA798" t="s">
        <v>18853</v>
      </c>
      <c r="AB798" t="s">
        <v>24666</v>
      </c>
    </row>
    <row r="799" spans="1:28">
      <c r="A799" t="s">
        <v>825</v>
      </c>
      <c r="B799">
        <v>0.996172204351003</v>
      </c>
      <c r="C799">
        <v>0.870761414447579</v>
      </c>
      <c r="D799">
        <v>0.782360157504568</v>
      </c>
      <c r="E799">
        <v>0.929325678636278</v>
      </c>
      <c r="F799">
        <v>0.7407840836642</v>
      </c>
      <c r="G799">
        <v>0.447656752156718</v>
      </c>
      <c r="H799">
        <v>0.332335454583423</v>
      </c>
      <c r="I799">
        <v>0.482963936207759</v>
      </c>
      <c r="J799">
        <v>0.915773925413837</v>
      </c>
      <c r="K799">
        <v>0.8560279992440269</v>
      </c>
      <c r="L799">
        <v>709.821680370954</v>
      </c>
      <c r="M799">
        <v>15.0118234250082</v>
      </c>
      <c r="O799">
        <v>46.4689157049639</v>
      </c>
      <c r="P799">
        <v>-0.0301775455302066</v>
      </c>
      <c r="Q799">
        <v>0.626380842318096</v>
      </c>
      <c r="R799">
        <v>0.302198476682286</v>
      </c>
      <c r="S799" t="s">
        <v>6841</v>
      </c>
      <c r="T799" t="s">
        <v>12060</v>
      </c>
      <c r="U799" t="s">
        <v>12060</v>
      </c>
      <c r="V799" t="s">
        <v>12060</v>
      </c>
      <c r="W799">
        <v>2</v>
      </c>
      <c r="X799" t="s">
        <v>12859</v>
      </c>
      <c r="Y799">
        <v>0.7270614693380746</v>
      </c>
      <c r="Z799">
        <f>HYPERLINK("Melting_Curves/meltCurve_F8VUY8_.pdf", "Melting_Curves/meltCurve_F8VUY8_.pdf")</f>
        <v>0</v>
      </c>
      <c r="AA799" t="s">
        <v>18854</v>
      </c>
      <c r="AB799" t="s">
        <v>24667</v>
      </c>
    </row>
    <row r="800" spans="1:28">
      <c r="A800" t="s">
        <v>826</v>
      </c>
      <c r="B800">
        <v>0.996172204351003</v>
      </c>
      <c r="C800">
        <v>0.550146508132541</v>
      </c>
      <c r="D800">
        <v>0.54855376352802</v>
      </c>
      <c r="E800">
        <v>0.412482236332634</v>
      </c>
      <c r="F800">
        <v>0.100368602339552</v>
      </c>
      <c r="G800">
        <v>0.0544824436126134</v>
      </c>
      <c r="H800">
        <v>0.0200333390263804</v>
      </c>
      <c r="I800">
        <v>0.0190728297543475</v>
      </c>
      <c r="J800">
        <v>0.0514715715329989</v>
      </c>
      <c r="K800">
        <v>0.0563926352898707</v>
      </c>
      <c r="L800">
        <v>563.121985694799</v>
      </c>
      <c r="M800">
        <v>12.1943190246714</v>
      </c>
      <c r="N800">
        <v>46.1821681400589</v>
      </c>
      <c r="O800">
        <v>44.9898328344964</v>
      </c>
      <c r="P800">
        <v>-0.0677490487003122</v>
      </c>
      <c r="Q800">
        <v>0.000411012472492368</v>
      </c>
      <c r="R800">
        <v>0.932115804681403</v>
      </c>
      <c r="S800" t="s">
        <v>6842</v>
      </c>
      <c r="T800" t="s">
        <v>12060</v>
      </c>
      <c r="U800" t="s">
        <v>12060</v>
      </c>
      <c r="V800" t="s">
        <v>12060</v>
      </c>
      <c r="W800">
        <v>7</v>
      </c>
      <c r="X800" t="s">
        <v>12860</v>
      </c>
      <c r="Y800">
        <v>0.2497643986312552</v>
      </c>
      <c r="Z800">
        <f>HYPERLINK("Melting_Curves/meltCurve_F8VV52_.pdf", "Melting_Curves/meltCurve_F8VV52_.pdf")</f>
        <v>0</v>
      </c>
      <c r="AA800" t="s">
        <v>18855</v>
      </c>
      <c r="AB800" t="s">
        <v>24668</v>
      </c>
    </row>
    <row r="801" spans="1:28">
      <c r="A801" t="s">
        <v>827</v>
      </c>
      <c r="B801">
        <v>0.996172204351003</v>
      </c>
      <c r="C801">
        <v>0.6718590657386589</v>
      </c>
      <c r="D801">
        <v>0.699705025368921</v>
      </c>
      <c r="E801">
        <v>0.657536533325627</v>
      </c>
      <c r="F801">
        <v>0.846594102440322</v>
      </c>
      <c r="G801">
        <v>0.591922216218435</v>
      </c>
      <c r="H801">
        <v>0.732849203064216</v>
      </c>
      <c r="I801">
        <v>1.13314790616728</v>
      </c>
      <c r="J801">
        <v>3.15634316032215</v>
      </c>
      <c r="K801">
        <v>1.56710288772313</v>
      </c>
      <c r="L801">
        <v>15000</v>
      </c>
      <c r="M801">
        <v>233.366183947196</v>
      </c>
      <c r="O801">
        <v>64.27193739115729</v>
      </c>
      <c r="P801">
        <v>0.453864797527353</v>
      </c>
      <c r="Q801">
        <v>1.5</v>
      </c>
      <c r="R801">
        <v>0.390509992418732</v>
      </c>
      <c r="S801" t="s">
        <v>6843</v>
      </c>
      <c r="T801" t="s">
        <v>12060</v>
      </c>
      <c r="U801" t="s">
        <v>12060</v>
      </c>
      <c r="V801" t="s">
        <v>12060</v>
      </c>
      <c r="W801">
        <v>2</v>
      </c>
      <c r="X801" t="s">
        <v>12861</v>
      </c>
      <c r="Y801">
        <v>1.095324187293285</v>
      </c>
      <c r="Z801">
        <f>HYPERLINK("Melting_Curves/meltCurve_F8VV56_.pdf", "Melting_Curves/meltCurve_F8VV56_.pdf")</f>
        <v>0</v>
      </c>
      <c r="AA801" t="s">
        <v>18856</v>
      </c>
      <c r="AB801" t="s">
        <v>24669</v>
      </c>
    </row>
    <row r="802" spans="1:28">
      <c r="A802" t="s">
        <v>828</v>
      </c>
      <c r="B802">
        <v>0.996172204351003</v>
      </c>
      <c r="C802">
        <v>1.08806419452079</v>
      </c>
      <c r="D802">
        <v>0.960288534708603</v>
      </c>
      <c r="E802">
        <v>0.547993426548714</v>
      </c>
      <c r="F802">
        <v>0.263547342357809</v>
      </c>
      <c r="G802">
        <v>0.120295770596072</v>
      </c>
      <c r="H802">
        <v>0.0588620392371045</v>
      </c>
      <c r="I802">
        <v>0.051650733243115</v>
      </c>
      <c r="J802">
        <v>0.07775158055884231</v>
      </c>
      <c r="K802">
        <v>0.084232355671141</v>
      </c>
      <c r="L802">
        <v>1373.82948827118</v>
      </c>
      <c r="M802">
        <v>27.4797287403774</v>
      </c>
      <c r="N802">
        <v>50.2875192163499</v>
      </c>
      <c r="O802">
        <v>49.7317801226107</v>
      </c>
      <c r="P802">
        <v>-0.127914628365569</v>
      </c>
      <c r="Q802">
        <v>0.0740282069248319</v>
      </c>
      <c r="R802">
        <v>0.990775371153805</v>
      </c>
      <c r="S802" t="s">
        <v>6844</v>
      </c>
      <c r="T802" t="s">
        <v>12060</v>
      </c>
      <c r="U802" t="s">
        <v>12060</v>
      </c>
      <c r="V802" t="s">
        <v>12060</v>
      </c>
      <c r="W802">
        <v>8</v>
      </c>
      <c r="X802" t="s">
        <v>12862</v>
      </c>
      <c r="Y802">
        <v>0.3893480201813262</v>
      </c>
      <c r="Z802">
        <f>HYPERLINK("Melting_Curves/meltCurve_F8VV59_.pdf", "Melting_Curves/meltCurve_F8VV59_.pdf")</f>
        <v>0</v>
      </c>
      <c r="AA802" t="s">
        <v>18857</v>
      </c>
      <c r="AB802" t="s">
        <v>24670</v>
      </c>
    </row>
    <row r="803" spans="1:28">
      <c r="A803" t="s">
        <v>829</v>
      </c>
      <c r="B803">
        <v>0.996172204351003</v>
      </c>
      <c r="C803">
        <v>0.884123761184194</v>
      </c>
      <c r="D803">
        <v>0.797732814430189</v>
      </c>
      <c r="E803">
        <v>0.709900840021761</v>
      </c>
      <c r="F803">
        <v>0.389803350392962</v>
      </c>
      <c r="G803">
        <v>0.181888975497122</v>
      </c>
      <c r="H803">
        <v>0.06812955822557171</v>
      </c>
      <c r="I803">
        <v>0.0531107762816873</v>
      </c>
      <c r="J803">
        <v>0.0992243217040296</v>
      </c>
      <c r="K803">
        <v>0.0960908332267045</v>
      </c>
      <c r="L803">
        <v>779.477909569805</v>
      </c>
      <c r="M803">
        <v>15.2178853630214</v>
      </c>
      <c r="N803">
        <v>51.4803082760011</v>
      </c>
      <c r="O803">
        <v>50.3611148237164</v>
      </c>
      <c r="P803">
        <v>-0.0727654021849768</v>
      </c>
      <c r="Q803">
        <v>0.0368709535949988</v>
      </c>
      <c r="R803">
        <v>0.983925369100597</v>
      </c>
      <c r="S803" t="s">
        <v>6845</v>
      </c>
      <c r="T803" t="s">
        <v>12060</v>
      </c>
      <c r="U803" t="s">
        <v>12060</v>
      </c>
      <c r="V803" t="s">
        <v>12060</v>
      </c>
      <c r="W803">
        <v>6</v>
      </c>
      <c r="X803" t="s">
        <v>12863</v>
      </c>
      <c r="Y803">
        <v>0.4187014826340569</v>
      </c>
      <c r="Z803">
        <f>HYPERLINK("Melting_Curves/meltCurve_F8VVA7_.pdf", "Melting_Curves/meltCurve_F8VVA7_.pdf")</f>
        <v>0</v>
      </c>
      <c r="AA803" t="s">
        <v>18858</v>
      </c>
      <c r="AB803" t="s">
        <v>24671</v>
      </c>
    </row>
    <row r="804" spans="1:28">
      <c r="A804" t="s">
        <v>830</v>
      </c>
      <c r="B804">
        <v>0.996172204351003</v>
      </c>
      <c r="C804">
        <v>1.1632681948391</v>
      </c>
      <c r="D804">
        <v>0.772276792770592</v>
      </c>
      <c r="E804">
        <v>0.4440476792736</v>
      </c>
      <c r="F804">
        <v>0.274059717689155</v>
      </c>
      <c r="G804">
        <v>0.194092161233435</v>
      </c>
      <c r="H804">
        <v>0.117048818807021</v>
      </c>
      <c r="I804">
        <v>0.0911890841720583</v>
      </c>
      <c r="J804">
        <v>0.235096580744854</v>
      </c>
      <c r="K804">
        <v>0</v>
      </c>
      <c r="L804">
        <v>1170.96179569083</v>
      </c>
      <c r="M804">
        <v>24.0663239139641</v>
      </c>
      <c r="N804">
        <v>49.2457574229199</v>
      </c>
      <c r="O804">
        <v>48.3233862321826</v>
      </c>
      <c r="P804">
        <v>-0.108911350978699</v>
      </c>
      <c r="Q804">
        <v>0.125269793330157</v>
      </c>
      <c r="R804">
        <v>0.949485004210231</v>
      </c>
      <c r="S804" t="s">
        <v>6846</v>
      </c>
      <c r="T804" t="s">
        <v>12060</v>
      </c>
      <c r="U804" t="s">
        <v>12060</v>
      </c>
      <c r="V804" t="s">
        <v>12060</v>
      </c>
      <c r="W804">
        <v>2</v>
      </c>
      <c r="X804" t="s">
        <v>12864</v>
      </c>
      <c r="Y804">
        <v>0.3860224258615684</v>
      </c>
      <c r="Z804">
        <f>HYPERLINK("Melting_Curves/meltCurve_F8VVS7_.pdf", "Melting_Curves/meltCurve_F8VVS7_.pdf")</f>
        <v>0</v>
      </c>
      <c r="AA804" t="s">
        <v>18859</v>
      </c>
      <c r="AB804" t="s">
        <v>24672</v>
      </c>
    </row>
    <row r="805" spans="1:28">
      <c r="A805" t="s">
        <v>831</v>
      </c>
      <c r="B805">
        <v>0.996172204351003</v>
      </c>
      <c r="C805">
        <v>0.90602128030005</v>
      </c>
      <c r="D805">
        <v>0.840598008522776</v>
      </c>
      <c r="E805">
        <v>0.718869353960388</v>
      </c>
      <c r="F805">
        <v>0.551347899271205</v>
      </c>
      <c r="G805">
        <v>0.350197554131727</v>
      </c>
      <c r="H805">
        <v>0.234725234837464</v>
      </c>
      <c r="I805">
        <v>0.25994624927069</v>
      </c>
      <c r="J805">
        <v>0.28503567228231</v>
      </c>
      <c r="K805">
        <v>0.153611254401304</v>
      </c>
      <c r="L805">
        <v>633.545530885753</v>
      </c>
      <c r="M805">
        <v>12.1975368331072</v>
      </c>
      <c r="N805">
        <v>53.6733668193165</v>
      </c>
      <c r="O805">
        <v>50.6035224903178</v>
      </c>
      <c r="P805">
        <v>-0.0504637893411471</v>
      </c>
      <c r="Q805">
        <v>0.162759559603156</v>
      </c>
      <c r="R805">
        <v>0.98422800101855</v>
      </c>
      <c r="S805" t="s">
        <v>6847</v>
      </c>
      <c r="T805" t="s">
        <v>12060</v>
      </c>
      <c r="U805" t="s">
        <v>12060</v>
      </c>
      <c r="V805" t="s">
        <v>12060</v>
      </c>
      <c r="W805">
        <v>4</v>
      </c>
      <c r="X805" t="s">
        <v>12865</v>
      </c>
      <c r="Y805">
        <v>0.5211773531967823</v>
      </c>
      <c r="Z805">
        <f>HYPERLINK("Melting_Curves/meltCurve_F8VVX6_.pdf", "Melting_Curves/meltCurve_F8VVX6_.pdf")</f>
        <v>0</v>
      </c>
      <c r="AA805" t="s">
        <v>18860</v>
      </c>
      <c r="AB805" t="s">
        <v>24673</v>
      </c>
    </row>
    <row r="806" spans="1:28">
      <c r="A806" t="s">
        <v>832</v>
      </c>
      <c r="B806">
        <v>0.996172204351003</v>
      </c>
      <c r="C806">
        <v>0.967362464105797</v>
      </c>
      <c r="D806">
        <v>0.841834857409876</v>
      </c>
      <c r="E806">
        <v>0.480463153253284</v>
      </c>
      <c r="F806">
        <v>0.244291586838235</v>
      </c>
      <c r="G806">
        <v>0.111691181183813</v>
      </c>
      <c r="H806">
        <v>0.0562084506205178</v>
      </c>
      <c r="I806">
        <v>0.0573482807307683</v>
      </c>
      <c r="J806">
        <v>0.053640783683701</v>
      </c>
      <c r="K806">
        <v>0.056106401883332</v>
      </c>
      <c r="L806">
        <v>1028.87532939246</v>
      </c>
      <c r="M806">
        <v>20.8459776116205</v>
      </c>
      <c r="N806">
        <v>49.610892819868</v>
      </c>
      <c r="O806">
        <v>48.9085953963125</v>
      </c>
      <c r="P806">
        <v>-0.10114852955329</v>
      </c>
      <c r="Q806">
        <v>0.0507721128106421</v>
      </c>
      <c r="R806">
        <v>0.999129215998615</v>
      </c>
      <c r="S806" t="s">
        <v>6848</v>
      </c>
      <c r="T806" t="s">
        <v>12060</v>
      </c>
      <c r="U806" t="s">
        <v>12060</v>
      </c>
      <c r="V806" t="s">
        <v>12060</v>
      </c>
      <c r="W806">
        <v>13</v>
      </c>
      <c r="X806" t="s">
        <v>12866</v>
      </c>
      <c r="Y806">
        <v>0.3590061468142859</v>
      </c>
      <c r="Z806">
        <f>HYPERLINK("Melting_Curves/meltCurve_F8VWA6_.pdf", "Melting_Curves/meltCurve_F8VWA6_.pdf")</f>
        <v>0</v>
      </c>
      <c r="AA806" t="s">
        <v>18861</v>
      </c>
      <c r="AB806" t="s">
        <v>24674</v>
      </c>
    </row>
    <row r="807" spans="1:28">
      <c r="A807" t="s">
        <v>833</v>
      </c>
      <c r="B807">
        <v>0.996172204351003</v>
      </c>
      <c r="C807">
        <v>1.00203208741997</v>
      </c>
      <c r="D807">
        <v>1.10819831641958</v>
      </c>
      <c r="E807">
        <v>0.796025815384753</v>
      </c>
      <c r="F807">
        <v>0.941836408841134</v>
      </c>
      <c r="G807">
        <v>0.971471661433172</v>
      </c>
      <c r="H807">
        <v>0.477139961036203</v>
      </c>
      <c r="I807">
        <v>0.458457729941124</v>
      </c>
      <c r="J807">
        <v>0.931123079571071</v>
      </c>
      <c r="K807">
        <v>0.697940161262446</v>
      </c>
      <c r="L807">
        <v>14339.1069623678</v>
      </c>
      <c r="M807">
        <v>250</v>
      </c>
      <c r="O807">
        <v>57.3527357175338</v>
      </c>
      <c r="P807">
        <v>-0.391039145048832</v>
      </c>
      <c r="Q807">
        <v>0.641165227982827</v>
      </c>
      <c r="R807">
        <v>0.553786661017854</v>
      </c>
      <c r="S807" t="s">
        <v>6849</v>
      </c>
      <c r="T807" t="s">
        <v>12060</v>
      </c>
      <c r="U807" t="s">
        <v>12060</v>
      </c>
      <c r="V807" t="s">
        <v>12060</v>
      </c>
      <c r="W807">
        <v>4</v>
      </c>
      <c r="X807" t="s">
        <v>12867</v>
      </c>
      <c r="Y807">
        <v>0.8488043425077407</v>
      </c>
      <c r="Z807">
        <f>HYPERLINK("Melting_Curves/meltCurve_F8VX04_.pdf", "Melting_Curves/meltCurve_F8VX04_.pdf")</f>
        <v>0</v>
      </c>
      <c r="AA807" t="s">
        <v>18862</v>
      </c>
      <c r="AB807" t="s">
        <v>24675</v>
      </c>
    </row>
    <row r="808" spans="1:28">
      <c r="A808" t="s">
        <v>834</v>
      </c>
      <c r="B808">
        <v>0.996172204351003</v>
      </c>
      <c r="C808">
        <v>0.915131729463093</v>
      </c>
      <c r="D808">
        <v>0.789051953299982</v>
      </c>
      <c r="E808">
        <v>0.7003412889310749</v>
      </c>
      <c r="F808">
        <v>0.499574723322907</v>
      </c>
      <c r="G808">
        <v>0.377307178592596</v>
      </c>
      <c r="H808">
        <v>0.328671138507583</v>
      </c>
      <c r="I808">
        <v>0.361943635050563</v>
      </c>
      <c r="J808">
        <v>1.33522622577552</v>
      </c>
      <c r="K808">
        <v>1.31742079480816</v>
      </c>
      <c r="L808">
        <v>1514.77931587899</v>
      </c>
      <c r="M808">
        <v>34.1808683268945</v>
      </c>
      <c r="O808">
        <v>44.1657177443731</v>
      </c>
      <c r="P808">
        <v>-0.0573505832176426</v>
      </c>
      <c r="Q808">
        <v>0.70358624716982</v>
      </c>
      <c r="R808">
        <v>0.0796069293124142</v>
      </c>
      <c r="S808" t="s">
        <v>6850</v>
      </c>
      <c r="T808" t="s">
        <v>12060</v>
      </c>
      <c r="U808" t="s">
        <v>12060</v>
      </c>
      <c r="V808" t="s">
        <v>12060</v>
      </c>
      <c r="W808">
        <v>10</v>
      </c>
      <c r="X808" t="s">
        <v>12868</v>
      </c>
      <c r="Y808">
        <v>0.7477289749316668</v>
      </c>
      <c r="Z808">
        <f>HYPERLINK("Melting_Curves/meltCurve_F8VXG7_.pdf", "Melting_Curves/meltCurve_F8VXG7_.pdf")</f>
        <v>0</v>
      </c>
      <c r="AA808" t="s">
        <v>18863</v>
      </c>
      <c r="AB808" t="s">
        <v>24676</v>
      </c>
    </row>
    <row r="809" spans="1:28">
      <c r="A809" t="s">
        <v>835</v>
      </c>
      <c r="B809">
        <v>0.996172204351003</v>
      </c>
      <c r="C809">
        <v>0.919003438875537</v>
      </c>
      <c r="D809">
        <v>0.898411042836442</v>
      </c>
      <c r="E809">
        <v>0.88383277760668</v>
      </c>
      <c r="F809">
        <v>0.735292739261923</v>
      </c>
      <c r="G809">
        <v>0.430909510490098</v>
      </c>
      <c r="H809">
        <v>0.176107007141158</v>
      </c>
      <c r="I809">
        <v>0.0846627033230707</v>
      </c>
      <c r="J809">
        <v>0.112596744347186</v>
      </c>
      <c r="K809">
        <v>0.106974104453372</v>
      </c>
      <c r="L809">
        <v>1055.84382050679</v>
      </c>
      <c r="M809">
        <v>19.0649103122999</v>
      </c>
      <c r="N809">
        <v>55.7493737243841</v>
      </c>
      <c r="O809">
        <v>54.7830030341115</v>
      </c>
      <c r="P809">
        <v>-0.08186334023419529</v>
      </c>
      <c r="Q809">
        <v>0.0591001256743253</v>
      </c>
      <c r="R809">
        <v>0.986455664279644</v>
      </c>
      <c r="S809" t="s">
        <v>6851</v>
      </c>
      <c r="T809" t="s">
        <v>12060</v>
      </c>
      <c r="U809" t="s">
        <v>12060</v>
      </c>
      <c r="V809" t="s">
        <v>12060</v>
      </c>
      <c r="W809">
        <v>8</v>
      </c>
      <c r="X809" t="s">
        <v>12869</v>
      </c>
      <c r="Y809">
        <v>0.5547755470124025</v>
      </c>
      <c r="Z809">
        <f>HYPERLINK("Melting_Curves/meltCurve_F8VXU5_.pdf", "Melting_Curves/meltCurve_F8VXU5_.pdf")</f>
        <v>0</v>
      </c>
      <c r="AA809" t="s">
        <v>18864</v>
      </c>
      <c r="AB809" t="s">
        <v>24677</v>
      </c>
    </row>
    <row r="810" spans="1:28">
      <c r="A810" t="s">
        <v>836</v>
      </c>
      <c r="B810">
        <v>0.996172204351003</v>
      </c>
      <c r="C810">
        <v>1.43954847162691</v>
      </c>
      <c r="D810">
        <v>1.35318993771521</v>
      </c>
      <c r="E810">
        <v>0.700066878975381</v>
      </c>
      <c r="F810">
        <v>0.0591403457787488</v>
      </c>
      <c r="G810">
        <v>0</v>
      </c>
      <c r="H810">
        <v>0</v>
      </c>
      <c r="I810">
        <v>0</v>
      </c>
      <c r="J810">
        <v>0</v>
      </c>
      <c r="K810">
        <v>0.121892398417249</v>
      </c>
      <c r="L810">
        <v>5146.78402489993</v>
      </c>
      <c r="M810">
        <v>102.959435778486</v>
      </c>
      <c r="N810">
        <v>50.0183245559162</v>
      </c>
      <c r="O810">
        <v>49.9696256327175</v>
      </c>
      <c r="P810">
        <v>-0.499747982855944</v>
      </c>
      <c r="Q810">
        <v>0.0298232685100637</v>
      </c>
      <c r="R810">
        <v>0.89736198171947</v>
      </c>
      <c r="S810" t="s">
        <v>6852</v>
      </c>
      <c r="T810" t="s">
        <v>12060</v>
      </c>
      <c r="U810" t="s">
        <v>12060</v>
      </c>
      <c r="V810" t="s">
        <v>12060</v>
      </c>
      <c r="W810">
        <v>8</v>
      </c>
      <c r="X810" t="s">
        <v>12870</v>
      </c>
      <c r="Y810">
        <v>0.3533447970989209</v>
      </c>
      <c r="Z810">
        <f>HYPERLINK("Melting_Curves/meltCurve_F8VY35_.pdf", "Melting_Curves/meltCurve_F8VY35_.pdf")</f>
        <v>0</v>
      </c>
      <c r="AA810" t="s">
        <v>18857</v>
      </c>
      <c r="AB810" t="s">
        <v>24678</v>
      </c>
    </row>
    <row r="811" spans="1:28">
      <c r="A811" t="s">
        <v>837</v>
      </c>
      <c r="B811">
        <v>0.996172204351003</v>
      </c>
      <c r="C811">
        <v>1.01648292199589</v>
      </c>
      <c r="D811">
        <v>0.877224146679077</v>
      </c>
      <c r="E811">
        <v>0.767820499463973</v>
      </c>
      <c r="F811">
        <v>0.514797978186167</v>
      </c>
      <c r="G811">
        <v>0.259999649531349</v>
      </c>
      <c r="H811">
        <v>0.0702920285274784</v>
      </c>
      <c r="I811">
        <v>0.0293034626718364</v>
      </c>
      <c r="J811">
        <v>0.120867156336474</v>
      </c>
      <c r="K811">
        <v>0.130672954289462</v>
      </c>
      <c r="L811">
        <v>981.158723146327</v>
      </c>
      <c r="M811">
        <v>18.6480897964383</v>
      </c>
      <c r="N811">
        <v>52.9904480671193</v>
      </c>
      <c r="O811">
        <v>52.0205779634918</v>
      </c>
      <c r="P811">
        <v>-0.0840685903106157</v>
      </c>
      <c r="Q811">
        <v>0.0619714612402606</v>
      </c>
      <c r="R811">
        <v>0.986745137792733</v>
      </c>
      <c r="S811" t="s">
        <v>6853</v>
      </c>
      <c r="T811" t="s">
        <v>12060</v>
      </c>
      <c r="U811" t="s">
        <v>12060</v>
      </c>
      <c r="V811" t="s">
        <v>12060</v>
      </c>
      <c r="W811">
        <v>12</v>
      </c>
      <c r="X811" t="s">
        <v>12871</v>
      </c>
      <c r="Y811">
        <v>0.4709781586480292</v>
      </c>
      <c r="Z811">
        <f>HYPERLINK("Melting_Curves/meltCurve_F8VYE8_.pdf", "Melting_Curves/meltCurve_F8VYE8_.pdf")</f>
        <v>0</v>
      </c>
      <c r="AA811" t="s">
        <v>18865</v>
      </c>
      <c r="AB811" t="s">
        <v>24679</v>
      </c>
    </row>
    <row r="812" spans="1:28">
      <c r="A812" t="s">
        <v>838</v>
      </c>
      <c r="B812">
        <v>0.996172204351003</v>
      </c>
      <c r="C812">
        <v>0.9460185206703841</v>
      </c>
      <c r="D812">
        <v>0.888767065109631</v>
      </c>
      <c r="E812">
        <v>0.682298186926922</v>
      </c>
      <c r="F812">
        <v>0.536690060712502</v>
      </c>
      <c r="G812">
        <v>0.465071436508221</v>
      </c>
      <c r="H812">
        <v>0.443419596020081</v>
      </c>
      <c r="I812">
        <v>0.657590221624507</v>
      </c>
      <c r="J812">
        <v>2.31972914286144</v>
      </c>
      <c r="K812">
        <v>1.57695783729909</v>
      </c>
      <c r="L812">
        <v>7401.63875608307</v>
      </c>
      <c r="M812">
        <v>113.393539124733</v>
      </c>
      <c r="O812">
        <v>65.25360724514429</v>
      </c>
      <c r="P812">
        <v>0.217217002958087</v>
      </c>
      <c r="Q812">
        <v>1.5</v>
      </c>
      <c r="R812">
        <v>0.42062841390587</v>
      </c>
      <c r="S812" t="s">
        <v>6854</v>
      </c>
      <c r="T812" t="s">
        <v>12060</v>
      </c>
      <c r="U812" t="s">
        <v>12060</v>
      </c>
      <c r="V812" t="s">
        <v>12060</v>
      </c>
      <c r="W812">
        <v>5</v>
      </c>
      <c r="X812" t="s">
        <v>12872</v>
      </c>
      <c r="Y812">
        <v>1.07849497374343</v>
      </c>
      <c r="Z812">
        <f>HYPERLINK("Melting_Curves/meltCurve_F8VZJ2_.pdf", "Melting_Curves/meltCurve_F8VZJ2_.pdf")</f>
        <v>0</v>
      </c>
      <c r="AA812" t="s">
        <v>18866</v>
      </c>
      <c r="AB812" t="s">
        <v>24680</v>
      </c>
    </row>
    <row r="813" spans="1:28">
      <c r="A813" t="s">
        <v>839</v>
      </c>
      <c r="B813">
        <v>0.996172204351003</v>
      </c>
      <c r="C813">
        <v>0.997546819993658</v>
      </c>
      <c r="D813">
        <v>0.922179385421245</v>
      </c>
      <c r="E813">
        <v>0.881343145533779</v>
      </c>
      <c r="F813">
        <v>0.54816661922328</v>
      </c>
      <c r="G813">
        <v>0.259549660054333</v>
      </c>
      <c r="H813">
        <v>0.14037189687839</v>
      </c>
      <c r="I813">
        <v>0.218593890348204</v>
      </c>
      <c r="J813">
        <v>0.5573925018586861</v>
      </c>
      <c r="K813">
        <v>0.40678172302512</v>
      </c>
      <c r="L813">
        <v>1976.25527429247</v>
      </c>
      <c r="M813">
        <v>38.036881567156</v>
      </c>
      <c r="N813">
        <v>53.354488494532</v>
      </c>
      <c r="O813">
        <v>51.8133047604826</v>
      </c>
      <c r="P813">
        <v>-0.125631406332719</v>
      </c>
      <c r="Q813">
        <v>0.315468397812616</v>
      </c>
      <c r="R813">
        <v>0.879939151335862</v>
      </c>
      <c r="S813" t="s">
        <v>6855</v>
      </c>
      <c r="T813" t="s">
        <v>12060</v>
      </c>
      <c r="U813" t="s">
        <v>12060</v>
      </c>
      <c r="V813" t="s">
        <v>12060</v>
      </c>
      <c r="W813">
        <v>14</v>
      </c>
      <c r="X813" t="s">
        <v>12873</v>
      </c>
      <c r="Y813">
        <v>0.5910025954959116</v>
      </c>
      <c r="Z813">
        <f>HYPERLINK("Melting_Curves/meltCurve_F8W031_.pdf", "Melting_Curves/meltCurve_F8W031_.pdf")</f>
        <v>0</v>
      </c>
      <c r="AB813" t="s">
        <v>24681</v>
      </c>
    </row>
    <row r="814" spans="1:28">
      <c r="A814" t="s">
        <v>840</v>
      </c>
      <c r="B814">
        <v>0.996172204351003</v>
      </c>
      <c r="C814">
        <v>0.876230702652592</v>
      </c>
      <c r="D814">
        <v>0.882862281922706</v>
      </c>
      <c r="E814">
        <v>0.912004585084096</v>
      </c>
      <c r="F814">
        <v>0.587800468634724</v>
      </c>
      <c r="G814">
        <v>0.241762102745522</v>
      </c>
      <c r="H814">
        <v>0.150031888596591</v>
      </c>
      <c r="I814">
        <v>0.148851088971821</v>
      </c>
      <c r="J814">
        <v>0.412211136466123</v>
      </c>
      <c r="K814">
        <v>0.311049240761049</v>
      </c>
      <c r="L814">
        <v>2134.85208575942</v>
      </c>
      <c r="M814">
        <v>40.4384989917771</v>
      </c>
      <c r="N814">
        <v>53.6935016297477</v>
      </c>
      <c r="O814">
        <v>52.663952495231</v>
      </c>
      <c r="P814">
        <v>-0.144680668824504</v>
      </c>
      <c r="Q814">
        <v>0.246318115564468</v>
      </c>
      <c r="R814">
        <v>0.919523733895688</v>
      </c>
      <c r="S814" t="s">
        <v>6856</v>
      </c>
      <c r="T814" t="s">
        <v>12060</v>
      </c>
      <c r="U814" t="s">
        <v>12060</v>
      </c>
      <c r="V814" t="s">
        <v>12060</v>
      </c>
      <c r="W814">
        <v>1</v>
      </c>
      <c r="X814" t="s">
        <v>12874</v>
      </c>
      <c r="Y814">
        <v>0.5703905792035707</v>
      </c>
      <c r="Z814">
        <f>HYPERLINK("Melting_Curves/meltCurve_F8W038_.pdf", "Melting_Curves/meltCurve_F8W038_.pdf")</f>
        <v>0</v>
      </c>
      <c r="AA814" t="s">
        <v>18867</v>
      </c>
      <c r="AB814" t="s">
        <v>24682</v>
      </c>
    </row>
    <row r="815" spans="1:28">
      <c r="A815" t="s">
        <v>841</v>
      </c>
      <c r="B815">
        <v>0.996172204351003</v>
      </c>
      <c r="C815">
        <v>0.892409559889581</v>
      </c>
      <c r="D815">
        <v>0.699286374609246</v>
      </c>
      <c r="E815">
        <v>0.659591069962844</v>
      </c>
      <c r="F815">
        <v>0.740239455890158</v>
      </c>
      <c r="G815">
        <v>0.31409593456706</v>
      </c>
      <c r="H815">
        <v>0.160673013912202</v>
      </c>
      <c r="I815">
        <v>0.289328413395609</v>
      </c>
      <c r="J815">
        <v>0.450822637265778</v>
      </c>
      <c r="K815">
        <v>0.432367171514248</v>
      </c>
      <c r="L815">
        <v>580.895782335758</v>
      </c>
      <c r="M815">
        <v>11.7608735476476</v>
      </c>
      <c r="N815">
        <v>53.7445314045083</v>
      </c>
      <c r="O815">
        <v>48.0291026063967</v>
      </c>
      <c r="P815">
        <v>-0.0424289191886525</v>
      </c>
      <c r="Q815">
        <v>0.307095040900267</v>
      </c>
      <c r="R815">
        <v>0.782640771307557</v>
      </c>
      <c r="S815" t="s">
        <v>6857</v>
      </c>
      <c r="T815" t="s">
        <v>12060</v>
      </c>
      <c r="U815" t="s">
        <v>12060</v>
      </c>
      <c r="V815" t="s">
        <v>12060</v>
      </c>
      <c r="W815">
        <v>1</v>
      </c>
      <c r="X815" t="s">
        <v>12875</v>
      </c>
      <c r="Y815">
        <v>0.5497136834265058</v>
      </c>
      <c r="Z815">
        <f>HYPERLINK("Melting_Curves/meltCurve_F8W120_.pdf", "Melting_Curves/meltCurve_F8W120_.pdf")</f>
        <v>0</v>
      </c>
      <c r="AA815" t="s">
        <v>18868</v>
      </c>
      <c r="AB815" t="s">
        <v>24683</v>
      </c>
    </row>
    <row r="816" spans="1:28">
      <c r="A816" t="s">
        <v>842</v>
      </c>
      <c r="B816">
        <v>0.996172204351003</v>
      </c>
      <c r="C816">
        <v>0.847325543051318</v>
      </c>
      <c r="D816">
        <v>0.491348831850085</v>
      </c>
      <c r="E816">
        <v>0.488568950051707</v>
      </c>
      <c r="F816">
        <v>0.266286174449742</v>
      </c>
      <c r="G816">
        <v>0.307836326810813</v>
      </c>
      <c r="H816">
        <v>0.168136758004433</v>
      </c>
      <c r="I816">
        <v>0.257531152399193</v>
      </c>
      <c r="J816">
        <v>0.844964588157048</v>
      </c>
      <c r="K816">
        <v>0.507443291149631</v>
      </c>
      <c r="L816">
        <v>1713.55460688359</v>
      </c>
      <c r="M816">
        <v>38.890289030741</v>
      </c>
      <c r="N816">
        <v>46.007166486599</v>
      </c>
      <c r="O816">
        <v>43.9452062365574</v>
      </c>
      <c r="P816">
        <v>-0.131975536944206</v>
      </c>
      <c r="Q816">
        <v>0.403482790961375</v>
      </c>
      <c r="R816">
        <v>0.573968945073081</v>
      </c>
      <c r="S816" t="s">
        <v>6858</v>
      </c>
      <c r="T816" t="s">
        <v>12060</v>
      </c>
      <c r="U816" t="s">
        <v>12060</v>
      </c>
      <c r="V816" t="s">
        <v>12060</v>
      </c>
      <c r="W816">
        <v>2</v>
      </c>
      <c r="X816" t="s">
        <v>12876</v>
      </c>
      <c r="Y816">
        <v>0.4864987110311748</v>
      </c>
      <c r="Z816">
        <f>HYPERLINK("Melting_Curves/meltCurve_F8W130_.pdf", "Melting_Curves/meltCurve_F8W130_.pdf")</f>
        <v>0</v>
      </c>
      <c r="AA816" t="s">
        <v>18869</v>
      </c>
      <c r="AB816" t="s">
        <v>24684</v>
      </c>
    </row>
    <row r="817" spans="1:28">
      <c r="A817" t="s">
        <v>843</v>
      </c>
      <c r="B817">
        <v>0.996172204351003</v>
      </c>
      <c r="C817">
        <v>0.95669396079031</v>
      </c>
      <c r="D817">
        <v>0.832461953118794</v>
      </c>
      <c r="E817">
        <v>0.96354277766289</v>
      </c>
      <c r="F817">
        <v>1.1350514734264</v>
      </c>
      <c r="G817">
        <v>2.29196095412253</v>
      </c>
      <c r="H817">
        <v>1.4880885553513</v>
      </c>
      <c r="I817">
        <v>0.6388516429547</v>
      </c>
      <c r="J817">
        <v>3.86774987203193</v>
      </c>
      <c r="K817">
        <v>4.10900741895232</v>
      </c>
      <c r="L817">
        <v>13352.885461014</v>
      </c>
      <c r="M817">
        <v>250</v>
      </c>
      <c r="O817">
        <v>53.4081239933876</v>
      </c>
      <c r="P817">
        <v>0.585116978060276</v>
      </c>
      <c r="Q817">
        <v>1.5</v>
      </c>
      <c r="R817">
        <v>0.0589089320390602</v>
      </c>
      <c r="S817" t="s">
        <v>6859</v>
      </c>
      <c r="T817" t="s">
        <v>12060</v>
      </c>
      <c r="U817" t="s">
        <v>12060</v>
      </c>
      <c r="V817" t="s">
        <v>12060</v>
      </c>
      <c r="W817">
        <v>16</v>
      </c>
      <c r="X817" t="s">
        <v>12877</v>
      </c>
      <c r="Y817">
        <v>1.276427434386731</v>
      </c>
      <c r="Z817">
        <f>HYPERLINK("Melting_Curves/meltCurve_F8W181_.pdf", "Melting_Curves/meltCurve_F8W181_.pdf")</f>
        <v>0</v>
      </c>
      <c r="AA817" t="s">
        <v>18870</v>
      </c>
      <c r="AB817" t="s">
        <v>24685</v>
      </c>
    </row>
    <row r="818" spans="1:28">
      <c r="A818" t="s">
        <v>844</v>
      </c>
      <c r="B818">
        <v>0.996172204351003</v>
      </c>
      <c r="C818">
        <v>1.09185104926092</v>
      </c>
      <c r="D818">
        <v>1.00384025679565</v>
      </c>
      <c r="E818">
        <v>0.955525635015716</v>
      </c>
      <c r="F818">
        <v>0.784989467030762</v>
      </c>
      <c r="G818">
        <v>0.636356518018888</v>
      </c>
      <c r="H818">
        <v>0.481262353094628</v>
      </c>
      <c r="I818">
        <v>0.376835438499779</v>
      </c>
      <c r="J818">
        <v>0.205141669154008</v>
      </c>
      <c r="K818">
        <v>0.15198253256629</v>
      </c>
      <c r="L818">
        <v>702.949031426969</v>
      </c>
      <c r="M818">
        <v>11.6881500357683</v>
      </c>
      <c r="N818">
        <v>60.1420267317685</v>
      </c>
      <c r="O818">
        <v>58.4624549687819</v>
      </c>
      <c r="P818">
        <v>-0.0499947788509902</v>
      </c>
      <c r="Q818">
        <v>0</v>
      </c>
      <c r="R818">
        <v>0.984238214639382</v>
      </c>
      <c r="S818" t="s">
        <v>6860</v>
      </c>
      <c r="T818" t="s">
        <v>12060</v>
      </c>
      <c r="U818" t="s">
        <v>12060</v>
      </c>
      <c r="V818" t="s">
        <v>12060</v>
      </c>
      <c r="W818">
        <v>22</v>
      </c>
      <c r="X818" t="s">
        <v>12878</v>
      </c>
      <c r="Y818">
        <v>0.6721180980918805</v>
      </c>
      <c r="Z818">
        <f>HYPERLINK("Melting_Curves/meltCurve_F8W1A4_.pdf", "Melting_Curves/meltCurve_F8W1A4_.pdf")</f>
        <v>0</v>
      </c>
      <c r="AA818" t="s">
        <v>18871</v>
      </c>
      <c r="AB818" t="s">
        <v>24686</v>
      </c>
    </row>
    <row r="819" spans="1:28">
      <c r="A819" t="s">
        <v>845</v>
      </c>
      <c r="B819">
        <v>0.996172204351003</v>
      </c>
      <c r="C819">
        <v>0.864399504438036</v>
      </c>
      <c r="D819">
        <v>0.49954842695154</v>
      </c>
      <c r="E819">
        <v>0.406145745253371</v>
      </c>
      <c r="F819">
        <v>0.252069131247809</v>
      </c>
      <c r="G819">
        <v>0.194269627039519</v>
      </c>
      <c r="H819">
        <v>0.135301558075126</v>
      </c>
      <c r="I819">
        <v>0.174771161709422</v>
      </c>
      <c r="J819">
        <v>0.405520955579784</v>
      </c>
      <c r="K819">
        <v>0.23299053451641</v>
      </c>
      <c r="L819">
        <v>1067.1477731581</v>
      </c>
      <c r="M819">
        <v>23.5446640334381</v>
      </c>
      <c r="N819">
        <v>46.5820680035737</v>
      </c>
      <c r="O819">
        <v>45.0012379685474</v>
      </c>
      <c r="P819">
        <v>-0.100036177053704</v>
      </c>
      <c r="Q819">
        <v>0.23521105388463</v>
      </c>
      <c r="R819">
        <v>0.929012689459213</v>
      </c>
      <c r="S819" t="s">
        <v>6861</v>
      </c>
      <c r="T819" t="s">
        <v>12060</v>
      </c>
      <c r="U819" t="s">
        <v>12060</v>
      </c>
      <c r="V819" t="s">
        <v>12060</v>
      </c>
      <c r="W819">
        <v>6</v>
      </c>
      <c r="X819" t="s">
        <v>12879</v>
      </c>
      <c r="Y819">
        <v>0.3794685576028134</v>
      </c>
      <c r="Z819">
        <f>HYPERLINK("Melting_Curves/meltCurve_F8W1N9_.pdf", "Melting_Curves/meltCurve_F8W1N9_.pdf")</f>
        <v>0</v>
      </c>
      <c r="AA819" t="s">
        <v>18872</v>
      </c>
      <c r="AB819" t="s">
        <v>24687</v>
      </c>
    </row>
    <row r="820" spans="1:28">
      <c r="A820" t="s">
        <v>846</v>
      </c>
      <c r="B820">
        <v>0.996172204351003</v>
      </c>
      <c r="C820">
        <v>0.817574546645975</v>
      </c>
      <c r="D820">
        <v>0.887364665988632</v>
      </c>
      <c r="E820">
        <v>0.697658497941071</v>
      </c>
      <c r="F820">
        <v>0.565961516713035</v>
      </c>
      <c r="G820">
        <v>0.576730391241641</v>
      </c>
      <c r="H820">
        <v>0.339029666650188</v>
      </c>
      <c r="I820">
        <v>0.282774933532622</v>
      </c>
      <c r="J820">
        <v>0.963313899024788</v>
      </c>
      <c r="K820">
        <v>0.706403266274963</v>
      </c>
      <c r="L820">
        <v>862.320977706582</v>
      </c>
      <c r="M820">
        <v>18.4624571840593</v>
      </c>
      <c r="O820">
        <v>46.1690920664769</v>
      </c>
      <c r="P820">
        <v>-0.0432745975468957</v>
      </c>
      <c r="Q820">
        <v>0.567151755898554</v>
      </c>
      <c r="R820">
        <v>0.385072803443685</v>
      </c>
      <c r="S820" t="s">
        <v>6862</v>
      </c>
      <c r="T820" t="s">
        <v>12060</v>
      </c>
      <c r="U820" t="s">
        <v>12060</v>
      </c>
      <c r="V820" t="s">
        <v>12060</v>
      </c>
      <c r="W820">
        <v>1</v>
      </c>
      <c r="X820" t="s">
        <v>12880</v>
      </c>
      <c r="Y820">
        <v>0.6715872742456568</v>
      </c>
      <c r="Z820">
        <f>HYPERLINK("Melting_Curves/meltCurve_F8W1P7_.pdf", "Melting_Curves/meltCurve_F8W1P7_.pdf")</f>
        <v>0</v>
      </c>
      <c r="AA820" t="s">
        <v>18873</v>
      </c>
      <c r="AB820" t="s">
        <v>24688</v>
      </c>
    </row>
    <row r="821" spans="1:28">
      <c r="A821" t="s">
        <v>847</v>
      </c>
      <c r="B821">
        <v>0.996172204351003</v>
      </c>
      <c r="C821">
        <v>1.16062660825185</v>
      </c>
      <c r="D821">
        <v>0.908489092434264</v>
      </c>
      <c r="E821">
        <v>0.829043667352656</v>
      </c>
      <c r="F821">
        <v>0.360950813518094</v>
      </c>
      <c r="G821">
        <v>0.18227843824203</v>
      </c>
      <c r="H821">
        <v>0</v>
      </c>
      <c r="I821">
        <v>0.123017411011495</v>
      </c>
      <c r="J821">
        <v>0.265897039408009</v>
      </c>
      <c r="K821">
        <v>0.20733019472964</v>
      </c>
      <c r="L821">
        <v>1808.92316904927</v>
      </c>
      <c r="M821">
        <v>35.1308226771524</v>
      </c>
      <c r="N821">
        <v>52.0159734846061</v>
      </c>
      <c r="O821">
        <v>51.3250680707828</v>
      </c>
      <c r="P821">
        <v>-0.145580063946806</v>
      </c>
      <c r="Q821">
        <v>0.149250697013764</v>
      </c>
      <c r="R821">
        <v>0.9544027052131</v>
      </c>
      <c r="S821" t="s">
        <v>6863</v>
      </c>
      <c r="T821" t="s">
        <v>12060</v>
      </c>
      <c r="U821" t="s">
        <v>12060</v>
      </c>
      <c r="V821" t="s">
        <v>12060</v>
      </c>
      <c r="W821">
        <v>3</v>
      </c>
      <c r="X821" t="s">
        <v>12881</v>
      </c>
      <c r="Y821">
        <v>0.4790480090882082</v>
      </c>
      <c r="Z821">
        <f>HYPERLINK("Melting_Curves/meltCurve_F8W689_.pdf", "Melting_Curves/meltCurve_F8W689_.pdf")</f>
        <v>0</v>
      </c>
      <c r="AA821" t="s">
        <v>18874</v>
      </c>
      <c r="AB821" t="s">
        <v>24689</v>
      </c>
    </row>
    <row r="822" spans="1:28">
      <c r="A822" t="s">
        <v>848</v>
      </c>
      <c r="B822">
        <v>0.996172204351003</v>
      </c>
      <c r="C822">
        <v>0.798657283463584</v>
      </c>
      <c r="D822">
        <v>0.7847729746545939</v>
      </c>
      <c r="E822">
        <v>0.828786661921631</v>
      </c>
      <c r="F822">
        <v>0.230001156936382</v>
      </c>
      <c r="G822">
        <v>0.117901293831356</v>
      </c>
      <c r="H822">
        <v>0.0561401024283533</v>
      </c>
      <c r="I822">
        <v>0.0340840077961917</v>
      </c>
      <c r="J822">
        <v>0.16267657494546</v>
      </c>
      <c r="K822">
        <v>0.267871501994273</v>
      </c>
      <c r="L822">
        <v>2308.74749913498</v>
      </c>
      <c r="M822">
        <v>45.2611333363529</v>
      </c>
      <c r="N822">
        <v>51.3337568110402</v>
      </c>
      <c r="O822">
        <v>50.9102329111619</v>
      </c>
      <c r="P822">
        <v>-0.194624515335027</v>
      </c>
      <c r="Q822">
        <v>0.124337996000429</v>
      </c>
      <c r="R822">
        <v>0.905881565142247</v>
      </c>
      <c r="S822" t="s">
        <v>6864</v>
      </c>
      <c r="T822" t="s">
        <v>12060</v>
      </c>
      <c r="U822" t="s">
        <v>12060</v>
      </c>
      <c r="V822" t="s">
        <v>12060</v>
      </c>
      <c r="W822">
        <v>14</v>
      </c>
      <c r="X822" t="s">
        <v>12882</v>
      </c>
      <c r="Y822">
        <v>0.4480984036408334</v>
      </c>
      <c r="Z822">
        <f>HYPERLINK("Melting_Curves/meltCurve_F8W6I7_.pdf", "Melting_Curves/meltCurve_F8W6I7_.pdf")</f>
        <v>0</v>
      </c>
      <c r="AA822" t="s">
        <v>18875</v>
      </c>
      <c r="AB822" t="s">
        <v>24690</v>
      </c>
    </row>
    <row r="823" spans="1:28">
      <c r="A823" t="s">
        <v>849</v>
      </c>
      <c r="B823">
        <v>0.996172204351003</v>
      </c>
      <c r="C823">
        <v>1.03590744278747</v>
      </c>
      <c r="D823">
        <v>0.726875801105112</v>
      </c>
      <c r="E823">
        <v>0.510475059586479</v>
      </c>
      <c r="F823">
        <v>0.300714282154897</v>
      </c>
      <c r="G823">
        <v>0.0843378091509816</v>
      </c>
      <c r="H823">
        <v>0.0353382004913397</v>
      </c>
      <c r="I823">
        <v>0.041850558911902</v>
      </c>
      <c r="J823">
        <v>0</v>
      </c>
      <c r="K823">
        <v>0.08490423471920019</v>
      </c>
      <c r="L823">
        <v>858.491450864823</v>
      </c>
      <c r="M823">
        <v>17.3220446476921</v>
      </c>
      <c r="N823">
        <v>49.6909584684289</v>
      </c>
      <c r="O823">
        <v>48.9142445783496</v>
      </c>
      <c r="P823">
        <v>-0.0865715743610071</v>
      </c>
      <c r="Q823">
        <v>0.0222076164845538</v>
      </c>
      <c r="R823">
        <v>0.9845478810643</v>
      </c>
      <c r="S823" t="s">
        <v>6865</v>
      </c>
      <c r="T823" t="s">
        <v>12060</v>
      </c>
      <c r="U823" t="s">
        <v>12060</v>
      </c>
      <c r="V823" t="s">
        <v>12060</v>
      </c>
      <c r="W823">
        <v>3</v>
      </c>
      <c r="X823" t="s">
        <v>12883</v>
      </c>
      <c r="Y823">
        <v>0.3518859981400586</v>
      </c>
      <c r="Z823">
        <f>HYPERLINK("Melting_Curves/meltCurve_F8W6N3_.pdf", "Melting_Curves/meltCurve_F8W6N3_.pdf")</f>
        <v>0</v>
      </c>
      <c r="AA823" t="s">
        <v>18876</v>
      </c>
      <c r="AB823" t="s">
        <v>24691</v>
      </c>
    </row>
    <row r="824" spans="1:28">
      <c r="A824" t="s">
        <v>850</v>
      </c>
      <c r="B824">
        <v>0.996172204351003</v>
      </c>
      <c r="C824">
        <v>0.875906272705784</v>
      </c>
      <c r="D824">
        <v>0.871249604493194</v>
      </c>
      <c r="E824">
        <v>0.855408276505518</v>
      </c>
      <c r="F824">
        <v>0.864409270092484</v>
      </c>
      <c r="G824">
        <v>0.524229536849564</v>
      </c>
      <c r="H824">
        <v>0.364410339189299</v>
      </c>
      <c r="I824">
        <v>0.394061140816917</v>
      </c>
      <c r="J824">
        <v>0.470209767767213</v>
      </c>
      <c r="K824">
        <v>0.302792229917743</v>
      </c>
      <c r="L824">
        <v>774.165060811806</v>
      </c>
      <c r="M824">
        <v>14.0975761053287</v>
      </c>
      <c r="N824">
        <v>59.0103931450982</v>
      </c>
      <c r="O824">
        <v>53.8452036730698</v>
      </c>
      <c r="P824">
        <v>-0.0450348358658354</v>
      </c>
      <c r="Q824">
        <v>0.312052491390854</v>
      </c>
      <c r="R824">
        <v>0.901351975944263</v>
      </c>
      <c r="S824" t="s">
        <v>6866</v>
      </c>
      <c r="T824" t="s">
        <v>12060</v>
      </c>
      <c r="U824" t="s">
        <v>12060</v>
      </c>
      <c r="V824" t="s">
        <v>12060</v>
      </c>
      <c r="W824">
        <v>4</v>
      </c>
      <c r="X824" t="s">
        <v>12884</v>
      </c>
      <c r="Y824">
        <v>0.6682966161559637</v>
      </c>
      <c r="Z824">
        <f>HYPERLINK("Melting_Curves/meltCurve_F8W6N8_.pdf", "Melting_Curves/meltCurve_F8W6N8_.pdf")</f>
        <v>0</v>
      </c>
      <c r="AA824" t="s">
        <v>18877</v>
      </c>
      <c r="AB824" t="s">
        <v>24692</v>
      </c>
    </row>
    <row r="825" spans="1:28">
      <c r="A825" t="s">
        <v>851</v>
      </c>
      <c r="B825">
        <v>0.996172204351003</v>
      </c>
      <c r="C825">
        <v>0.584268102200039</v>
      </c>
      <c r="D825">
        <v>0.475917857840686</v>
      </c>
      <c r="E825">
        <v>0.458859259563618</v>
      </c>
      <c r="F825">
        <v>0.247962236788839</v>
      </c>
      <c r="G825">
        <v>0.140820331549366</v>
      </c>
      <c r="H825">
        <v>0.0667391404200624</v>
      </c>
      <c r="I825">
        <v>0.170468949693178</v>
      </c>
      <c r="J825">
        <v>0.586015660806256</v>
      </c>
      <c r="K825">
        <v>0.461505344628913</v>
      </c>
      <c r="L825">
        <v>984.965967630261</v>
      </c>
      <c r="M825">
        <v>22.8201942422899</v>
      </c>
      <c r="N825">
        <v>44.9439546981766</v>
      </c>
      <c r="O825">
        <v>42.8346903170657</v>
      </c>
      <c r="P825">
        <v>-0.0935418661016143</v>
      </c>
      <c r="Q825">
        <v>0.297681878921768</v>
      </c>
      <c r="R825">
        <v>0.6456786610966559</v>
      </c>
      <c r="S825" t="s">
        <v>6867</v>
      </c>
      <c r="T825" t="s">
        <v>12060</v>
      </c>
      <c r="U825" t="s">
        <v>12060</v>
      </c>
      <c r="V825" t="s">
        <v>12060</v>
      </c>
      <c r="W825">
        <v>25</v>
      </c>
      <c r="X825" t="s">
        <v>12885</v>
      </c>
      <c r="Y825">
        <v>0.383609026896706</v>
      </c>
      <c r="Z825">
        <f>HYPERLINK("Melting_Curves/meltCurve_F8W726_.pdf", "Melting_Curves/meltCurve_F8W726_.pdf")</f>
        <v>0</v>
      </c>
      <c r="AA825" t="s">
        <v>18878</v>
      </c>
      <c r="AB825" t="s">
        <v>24693</v>
      </c>
    </row>
    <row r="826" spans="1:28">
      <c r="A826" t="s">
        <v>852</v>
      </c>
      <c r="B826">
        <v>0.996172204351003</v>
      </c>
      <c r="C826">
        <v>0.9224798291691459</v>
      </c>
      <c r="D826">
        <v>0.852134534902558</v>
      </c>
      <c r="E826">
        <v>0.732150715480436</v>
      </c>
      <c r="F826">
        <v>0.689913601352583</v>
      </c>
      <c r="G826">
        <v>0.503299532905913</v>
      </c>
      <c r="H826">
        <v>0.327243537614572</v>
      </c>
      <c r="I826">
        <v>0.199434514410014</v>
      </c>
      <c r="J826">
        <v>0.295477377359443</v>
      </c>
      <c r="K826">
        <v>0.3702808554623</v>
      </c>
      <c r="L826">
        <v>596.334373116802</v>
      </c>
      <c r="M826">
        <v>11.212620348326</v>
      </c>
      <c r="N826">
        <v>56.0832820960676</v>
      </c>
      <c r="O826">
        <v>51.5766797134528</v>
      </c>
      <c r="P826">
        <v>-0.0424090115876</v>
      </c>
      <c r="Q826">
        <v>0.21993938037306</v>
      </c>
      <c r="R826">
        <v>0.949333558348414</v>
      </c>
      <c r="S826" t="s">
        <v>6868</v>
      </c>
      <c r="T826" t="s">
        <v>12060</v>
      </c>
      <c r="U826" t="s">
        <v>12060</v>
      </c>
      <c r="V826" t="s">
        <v>12060</v>
      </c>
      <c r="W826">
        <v>3</v>
      </c>
      <c r="X826" t="s">
        <v>12886</v>
      </c>
      <c r="Y826">
        <v>0.5862439355225512</v>
      </c>
      <c r="Z826">
        <f>HYPERLINK("Melting_Curves/meltCurve_F8W782_.pdf", "Melting_Curves/meltCurve_F8W782_.pdf")</f>
        <v>0</v>
      </c>
      <c r="AA826" t="s">
        <v>18879</v>
      </c>
      <c r="AB826" t="s">
        <v>24694</v>
      </c>
    </row>
    <row r="827" spans="1:28">
      <c r="A827" t="s">
        <v>853</v>
      </c>
      <c r="B827">
        <v>0.996172204351003</v>
      </c>
      <c r="C827">
        <v>0.8404211411902081</v>
      </c>
      <c r="D827">
        <v>0.823806634329873</v>
      </c>
      <c r="E827">
        <v>0.899496744870029</v>
      </c>
      <c r="F827">
        <v>0.7155069106487</v>
      </c>
      <c r="G827">
        <v>0.516940840949444</v>
      </c>
      <c r="H827">
        <v>0.314204693569897</v>
      </c>
      <c r="I827">
        <v>0.0617942375438706</v>
      </c>
      <c r="J827">
        <v>0.116445195033498</v>
      </c>
      <c r="K827">
        <v>0.0346688576058082</v>
      </c>
      <c r="L827">
        <v>782.287900131715</v>
      </c>
      <c r="M827">
        <v>13.8407072120678</v>
      </c>
      <c r="N827">
        <v>56.5207989892935</v>
      </c>
      <c r="O827">
        <v>55.3801073348207</v>
      </c>
      <c r="P827">
        <v>-0.062489146148272</v>
      </c>
      <c r="Q827">
        <v>0</v>
      </c>
      <c r="R827">
        <v>0.955597196297039</v>
      </c>
      <c r="S827" t="s">
        <v>6869</v>
      </c>
      <c r="T827" t="s">
        <v>12060</v>
      </c>
      <c r="U827" t="s">
        <v>12060</v>
      </c>
      <c r="V827" t="s">
        <v>12060</v>
      </c>
      <c r="W827">
        <v>7</v>
      </c>
      <c r="X827" t="s">
        <v>12887</v>
      </c>
      <c r="Y827">
        <v>0.5683520649456179</v>
      </c>
      <c r="Z827">
        <f>HYPERLINK("Melting_Curves/meltCurve_F8W7D6_.pdf", "Melting_Curves/meltCurve_F8W7D6_.pdf")</f>
        <v>0</v>
      </c>
      <c r="AA827" t="s">
        <v>18880</v>
      </c>
      <c r="AB827" t="s">
        <v>24695</v>
      </c>
    </row>
    <row r="828" spans="1:28">
      <c r="A828" t="s">
        <v>854</v>
      </c>
      <c r="B828">
        <v>0.996172204351003</v>
      </c>
      <c r="C828">
        <v>0.9082521570442</v>
      </c>
      <c r="D828">
        <v>0.933300004278899</v>
      </c>
      <c r="E828">
        <v>0.8055256627140041</v>
      </c>
      <c r="F828">
        <v>0.6304780951235039</v>
      </c>
      <c r="G828">
        <v>0.681577218088583</v>
      </c>
      <c r="H828">
        <v>0.338764350493499</v>
      </c>
      <c r="I828">
        <v>0.488478313661645</v>
      </c>
      <c r="J828">
        <v>1.21613301146087</v>
      </c>
      <c r="K828">
        <v>0.926206185009824</v>
      </c>
      <c r="L828">
        <v>1506.78987048834</v>
      </c>
      <c r="M828">
        <v>31.6981427737716</v>
      </c>
      <c r="O828">
        <v>47.3475954006548</v>
      </c>
      <c r="P828">
        <v>-0.0475233789021</v>
      </c>
      <c r="Q828">
        <v>0.716058325094206</v>
      </c>
      <c r="R828">
        <v>0.168083497138656</v>
      </c>
      <c r="S828" t="s">
        <v>6870</v>
      </c>
      <c r="T828" t="s">
        <v>12060</v>
      </c>
      <c r="U828" t="s">
        <v>12060</v>
      </c>
      <c r="V828" t="s">
        <v>12060</v>
      </c>
      <c r="W828">
        <v>5</v>
      </c>
      <c r="X828" t="s">
        <v>12888</v>
      </c>
      <c r="Y828">
        <v>0.7888976549369472</v>
      </c>
      <c r="Z828">
        <f>HYPERLINK("Melting_Curves/meltCurve_F8W7Q4_.pdf", "Melting_Curves/meltCurve_F8W7Q4_.pdf")</f>
        <v>0</v>
      </c>
      <c r="AA828" t="s">
        <v>18881</v>
      </c>
      <c r="AB828" t="s">
        <v>24696</v>
      </c>
    </row>
    <row r="829" spans="1:28">
      <c r="A829" t="s">
        <v>855</v>
      </c>
      <c r="B829">
        <v>0.996172204351003</v>
      </c>
      <c r="C829">
        <v>0.711574282281458</v>
      </c>
      <c r="D829">
        <v>0.473368860170277</v>
      </c>
      <c r="E829">
        <v>0.212021416925563</v>
      </c>
      <c r="F829">
        <v>0.147743468955248</v>
      </c>
      <c r="G829">
        <v>0.0940755604719858</v>
      </c>
      <c r="H829">
        <v>0.0382550933771246</v>
      </c>
      <c r="I829">
        <v>0.0238910099199499</v>
      </c>
      <c r="J829">
        <v>0.106971143782985</v>
      </c>
      <c r="K829">
        <v>0.0931696333651845</v>
      </c>
      <c r="L829">
        <v>863.294085090777</v>
      </c>
      <c r="M829">
        <v>19.0898229874895</v>
      </c>
      <c r="N829">
        <v>45.5817696268822</v>
      </c>
      <c r="O829">
        <v>44.7352559050291</v>
      </c>
      <c r="P829">
        <v>-0.09923914566407049</v>
      </c>
      <c r="Q829">
        <v>0.0698049538986962</v>
      </c>
      <c r="R829">
        <v>0.986628383760085</v>
      </c>
      <c r="S829" t="s">
        <v>6871</v>
      </c>
      <c r="T829" t="s">
        <v>12060</v>
      </c>
      <c r="U829" t="s">
        <v>12060</v>
      </c>
      <c r="V829" t="s">
        <v>12060</v>
      </c>
      <c r="W829">
        <v>7</v>
      </c>
      <c r="X829" t="s">
        <v>12889</v>
      </c>
      <c r="Y829">
        <v>0.2488677585552066</v>
      </c>
      <c r="Z829">
        <f>HYPERLINK("Melting_Curves/meltCurve_F8W7V0_.pdf", "Melting_Curves/meltCurve_F8W7V0_.pdf")</f>
        <v>0</v>
      </c>
      <c r="AA829" t="s">
        <v>18882</v>
      </c>
      <c r="AB829" t="s">
        <v>24697</v>
      </c>
    </row>
    <row r="830" spans="1:28">
      <c r="A830" t="s">
        <v>856</v>
      </c>
      <c r="B830">
        <v>0.996172204351003</v>
      </c>
      <c r="C830">
        <v>0.836519760492171</v>
      </c>
      <c r="D830">
        <v>0.724370774352731</v>
      </c>
      <c r="E830">
        <v>0.685228917158807</v>
      </c>
      <c r="F830">
        <v>0.394695394275302</v>
      </c>
      <c r="G830">
        <v>0.174829831729166</v>
      </c>
      <c r="H830">
        <v>0.0818393443025613</v>
      </c>
      <c r="I830">
        <v>0.0422236943216762</v>
      </c>
      <c r="J830">
        <v>0.1119297049305</v>
      </c>
      <c r="K830">
        <v>0.0452313991980832</v>
      </c>
      <c r="L830">
        <v>614.4667718899869</v>
      </c>
      <c r="M830">
        <v>12.0493578142461</v>
      </c>
      <c r="N830">
        <v>50.9958108857372</v>
      </c>
      <c r="O830">
        <v>49.652130448329</v>
      </c>
      <c r="P830">
        <v>-0.0606832877636623</v>
      </c>
      <c r="Q830">
        <v>0</v>
      </c>
      <c r="R830">
        <v>0.97549863265253</v>
      </c>
      <c r="S830" t="s">
        <v>6872</v>
      </c>
      <c r="T830" t="s">
        <v>12060</v>
      </c>
      <c r="U830" t="s">
        <v>12060</v>
      </c>
      <c r="V830" t="s">
        <v>12060</v>
      </c>
      <c r="W830">
        <v>4</v>
      </c>
      <c r="X830" t="s">
        <v>12890</v>
      </c>
      <c r="Y830">
        <v>0.3989585223675226</v>
      </c>
      <c r="Z830">
        <f>HYPERLINK("Melting_Curves/meltCurve_F8W8C2_.pdf", "Melting_Curves/meltCurve_F8W8C2_.pdf")</f>
        <v>0</v>
      </c>
      <c r="AA830" t="s">
        <v>18883</v>
      </c>
      <c r="AB830" t="s">
        <v>24698</v>
      </c>
    </row>
    <row r="831" spans="1:28">
      <c r="A831" t="s">
        <v>857</v>
      </c>
      <c r="B831">
        <v>0.996172204351003</v>
      </c>
      <c r="C831">
        <v>0.943997127294779</v>
      </c>
      <c r="D831">
        <v>0.693591548574128</v>
      </c>
      <c r="E831">
        <v>0.401685021898824</v>
      </c>
      <c r="F831">
        <v>0.225577763730569</v>
      </c>
      <c r="G831">
        <v>0.157137632379549</v>
      </c>
      <c r="H831">
        <v>0.08147208727146189</v>
      </c>
      <c r="I831">
        <v>0.09374226711329491</v>
      </c>
      <c r="J831">
        <v>0.28977362021674</v>
      </c>
      <c r="K831">
        <v>0.309292306231451</v>
      </c>
      <c r="L831">
        <v>1145.98749693987</v>
      </c>
      <c r="M831">
        <v>24.3027685769684</v>
      </c>
      <c r="N831">
        <v>48.0655287852117</v>
      </c>
      <c r="O831">
        <v>46.8388221189977</v>
      </c>
      <c r="P831">
        <v>-0.105778833072968</v>
      </c>
      <c r="Q831">
        <v>0.184540604055214</v>
      </c>
      <c r="R831">
        <v>0.952546157118781</v>
      </c>
      <c r="S831" t="s">
        <v>6873</v>
      </c>
      <c r="T831" t="s">
        <v>12060</v>
      </c>
      <c r="U831" t="s">
        <v>12060</v>
      </c>
      <c r="V831" t="s">
        <v>12060</v>
      </c>
      <c r="W831">
        <v>9</v>
      </c>
      <c r="X831" t="s">
        <v>12891</v>
      </c>
      <c r="Y831">
        <v>0.386742454995785</v>
      </c>
      <c r="Z831">
        <f>HYPERLINK("Melting_Curves/meltCurve_F8W8D3_.pdf", "Melting_Curves/meltCurve_F8W8D3_.pdf")</f>
        <v>0</v>
      </c>
      <c r="AA831" t="s">
        <v>18884</v>
      </c>
      <c r="AB831" t="s">
        <v>24699</v>
      </c>
    </row>
    <row r="832" spans="1:28">
      <c r="A832" t="s">
        <v>858</v>
      </c>
      <c r="B832">
        <v>0.996172204351003</v>
      </c>
      <c r="C832">
        <v>0.862312618640051</v>
      </c>
      <c r="D832">
        <v>0.9062215396523</v>
      </c>
      <c r="E832">
        <v>0.8020498860785999</v>
      </c>
      <c r="F832">
        <v>0.723164480080522</v>
      </c>
      <c r="G832">
        <v>0.595854502357568</v>
      </c>
      <c r="H832">
        <v>0.456828047568081</v>
      </c>
      <c r="I832">
        <v>0.824872248584445</v>
      </c>
      <c r="J832">
        <v>1.80815247592411</v>
      </c>
      <c r="K832">
        <v>1.24079690356757</v>
      </c>
      <c r="L832">
        <v>7320.4554925175</v>
      </c>
      <c r="M832">
        <v>111.958100481366</v>
      </c>
      <c r="O832">
        <v>65.3648161855471</v>
      </c>
      <c r="P832">
        <v>0.214102384935035</v>
      </c>
      <c r="Q832">
        <v>1.5</v>
      </c>
      <c r="R832">
        <v>0.35425839930281</v>
      </c>
      <c r="S832" t="s">
        <v>6874</v>
      </c>
      <c r="T832" t="s">
        <v>12060</v>
      </c>
      <c r="U832" t="s">
        <v>12060</v>
      </c>
      <c r="V832" t="s">
        <v>12060</v>
      </c>
      <c r="W832">
        <v>2</v>
      </c>
      <c r="X832" t="s">
        <v>12892</v>
      </c>
      <c r="Y832">
        <v>1.07662624087159</v>
      </c>
      <c r="Z832">
        <f>HYPERLINK("Melting_Curves/meltCurve_F8W8F9_.pdf", "Melting_Curves/meltCurve_F8W8F9_.pdf")</f>
        <v>0</v>
      </c>
      <c r="AA832" t="s">
        <v>18885</v>
      </c>
      <c r="AB832" t="s">
        <v>24700</v>
      </c>
    </row>
    <row r="833" spans="1:28">
      <c r="A833" t="s">
        <v>859</v>
      </c>
      <c r="B833">
        <v>0.996172204351003</v>
      </c>
      <c r="C833">
        <v>0.982435314835932</v>
      </c>
      <c r="D833">
        <v>0.933026951910901</v>
      </c>
      <c r="E833">
        <v>0.786958789103918</v>
      </c>
      <c r="F833">
        <v>0.587018535002347</v>
      </c>
      <c r="G833">
        <v>0.39710046457747</v>
      </c>
      <c r="H833">
        <v>0.260459410437006</v>
      </c>
      <c r="I833">
        <v>0.207925491094763</v>
      </c>
      <c r="J833">
        <v>0.233966500822685</v>
      </c>
      <c r="K833">
        <v>0.139731586351325</v>
      </c>
      <c r="L833">
        <v>793.666283916134</v>
      </c>
      <c r="M833">
        <v>14.8692364268638</v>
      </c>
      <c r="N833">
        <v>54.6754324859077</v>
      </c>
      <c r="O833">
        <v>52.4388882145882</v>
      </c>
      <c r="P833">
        <v>-0.0603459130775097</v>
      </c>
      <c r="Q833">
        <v>0.148808933991443</v>
      </c>
      <c r="R833">
        <v>0.996812829293208</v>
      </c>
      <c r="S833" t="s">
        <v>6875</v>
      </c>
      <c r="T833" t="s">
        <v>12060</v>
      </c>
      <c r="U833" t="s">
        <v>12060</v>
      </c>
      <c r="V833" t="s">
        <v>12060</v>
      </c>
      <c r="W833">
        <v>6</v>
      </c>
      <c r="X833" t="s">
        <v>12893</v>
      </c>
      <c r="Y833">
        <v>0.5465645034023662</v>
      </c>
      <c r="Z833">
        <f>HYPERLINK("Melting_Curves/meltCurve_F8W8H5_.pdf", "Melting_Curves/meltCurve_F8W8H5_.pdf")</f>
        <v>0</v>
      </c>
      <c r="AA833" t="s">
        <v>18886</v>
      </c>
      <c r="AB833" t="s">
        <v>24701</v>
      </c>
    </row>
    <row r="834" spans="1:28">
      <c r="A834" t="s">
        <v>860</v>
      </c>
      <c r="B834">
        <v>0.996172204351003</v>
      </c>
      <c r="C834">
        <v>0.861662262893314</v>
      </c>
      <c r="D834">
        <v>0.529245977011663</v>
      </c>
      <c r="E834">
        <v>0.261291509651996</v>
      </c>
      <c r="F834">
        <v>0.138803152331388</v>
      </c>
      <c r="G834">
        <v>0.0686527018543156</v>
      </c>
      <c r="H834">
        <v>0.0372541255055981</v>
      </c>
      <c r="I834">
        <v>0.0194230447113541</v>
      </c>
      <c r="J834">
        <v>0.136180279209267</v>
      </c>
      <c r="K834">
        <v>0.125454948338933</v>
      </c>
      <c r="L834">
        <v>1023.33509025831</v>
      </c>
      <c r="M834">
        <v>22.1942628938106</v>
      </c>
      <c r="N834">
        <v>46.4645094264314</v>
      </c>
      <c r="O834">
        <v>45.7386596284642</v>
      </c>
      <c r="P834">
        <v>-0.111817803896514</v>
      </c>
      <c r="Q834">
        <v>0.07826871130436271</v>
      </c>
      <c r="R834">
        <v>0.9878973395019151</v>
      </c>
      <c r="S834" t="s">
        <v>6876</v>
      </c>
      <c r="T834" t="s">
        <v>12060</v>
      </c>
      <c r="U834" t="s">
        <v>12060</v>
      </c>
      <c r="V834" t="s">
        <v>12060</v>
      </c>
      <c r="W834">
        <v>6</v>
      </c>
      <c r="X834" t="s">
        <v>12894</v>
      </c>
      <c r="Y834">
        <v>0.2770744434454959</v>
      </c>
      <c r="Z834">
        <f>HYPERLINK("Melting_Curves/meltCurve_F8W930_.pdf", "Melting_Curves/meltCurve_F8W930_.pdf")</f>
        <v>0</v>
      </c>
      <c r="AA834" t="s">
        <v>18887</v>
      </c>
      <c r="AB834" t="s">
        <v>24702</v>
      </c>
    </row>
    <row r="835" spans="1:28">
      <c r="A835" t="s">
        <v>861</v>
      </c>
      <c r="B835">
        <v>0.996172204351003</v>
      </c>
      <c r="C835">
        <v>0.655033589576471</v>
      </c>
      <c r="D835">
        <v>0.355882506307341</v>
      </c>
      <c r="E835">
        <v>0.284739493722475</v>
      </c>
      <c r="F835">
        <v>0.24769907684969</v>
      </c>
      <c r="G835">
        <v>0.217784484468385</v>
      </c>
      <c r="H835">
        <v>0.0557620228426358</v>
      </c>
      <c r="I835">
        <v>0</v>
      </c>
      <c r="J835">
        <v>0</v>
      </c>
      <c r="K835">
        <v>0.0687125460429646</v>
      </c>
      <c r="L835">
        <v>648.5134155968479</v>
      </c>
      <c r="M835">
        <v>14.4165859706685</v>
      </c>
      <c r="N835">
        <v>45.3935644617795</v>
      </c>
      <c r="O835">
        <v>44.144861193604</v>
      </c>
      <c r="P835">
        <v>-0.0766718204530623</v>
      </c>
      <c r="Q835">
        <v>0.0610069142999415</v>
      </c>
      <c r="R835">
        <v>0.932798045482449</v>
      </c>
      <c r="S835" t="s">
        <v>6877</v>
      </c>
      <c r="T835" t="s">
        <v>12060</v>
      </c>
      <c r="U835" t="s">
        <v>12060</v>
      </c>
      <c r="V835" t="s">
        <v>12060</v>
      </c>
      <c r="W835">
        <v>3</v>
      </c>
      <c r="X835" t="s">
        <v>12895</v>
      </c>
      <c r="Y835">
        <v>0.2498127062067513</v>
      </c>
      <c r="Z835">
        <f>HYPERLINK("Melting_Curves/meltCurve_F8W9B5_.pdf", "Melting_Curves/meltCurve_F8W9B5_.pdf")</f>
        <v>0</v>
      </c>
      <c r="AA835" t="s">
        <v>18888</v>
      </c>
      <c r="AB835" t="s">
        <v>24703</v>
      </c>
    </row>
    <row r="836" spans="1:28">
      <c r="A836" t="s">
        <v>862</v>
      </c>
      <c r="B836">
        <v>0.996172204351003</v>
      </c>
      <c r="C836">
        <v>0.747078837855796</v>
      </c>
      <c r="D836">
        <v>0.689920333797391</v>
      </c>
      <c r="E836">
        <v>0.366443723024557</v>
      </c>
      <c r="F836">
        <v>0.207095417921023</v>
      </c>
      <c r="G836">
        <v>0.120509685054165</v>
      </c>
      <c r="H836">
        <v>0.0424090538148052</v>
      </c>
      <c r="I836">
        <v>0.06359910673127959</v>
      </c>
      <c r="J836">
        <v>0</v>
      </c>
      <c r="K836">
        <v>0</v>
      </c>
      <c r="L836">
        <v>644.275407150777</v>
      </c>
      <c r="M836">
        <v>13.4449421661878</v>
      </c>
      <c r="N836">
        <v>47.9195375584697</v>
      </c>
      <c r="O836">
        <v>46.8966906882075</v>
      </c>
      <c r="P836">
        <v>-0.0716842991534658</v>
      </c>
      <c r="Q836">
        <v>0</v>
      </c>
      <c r="R836">
        <v>0.986826592565989</v>
      </c>
      <c r="S836" t="s">
        <v>6878</v>
      </c>
      <c r="T836" t="s">
        <v>12060</v>
      </c>
      <c r="U836" t="s">
        <v>12060</v>
      </c>
      <c r="V836" t="s">
        <v>12060</v>
      </c>
      <c r="W836">
        <v>3</v>
      </c>
      <c r="X836" t="s">
        <v>12896</v>
      </c>
      <c r="Y836">
        <v>0.2959275587006968</v>
      </c>
      <c r="Z836">
        <f>HYPERLINK("Melting_Curves/meltCurve_F8W9B8_.pdf", "Melting_Curves/meltCurve_F8W9B8_.pdf")</f>
        <v>0</v>
      </c>
      <c r="AA836" t="s">
        <v>18889</v>
      </c>
      <c r="AB836" t="s">
        <v>24704</v>
      </c>
    </row>
    <row r="837" spans="1:28">
      <c r="A837" t="s">
        <v>863</v>
      </c>
      <c r="B837">
        <v>0.996172204351003</v>
      </c>
      <c r="C837">
        <v>0.915408808224709</v>
      </c>
      <c r="D837">
        <v>0.778235284426217</v>
      </c>
      <c r="E837">
        <v>0.563369256106401</v>
      </c>
      <c r="F837">
        <v>0.278505550237975</v>
      </c>
      <c r="G837">
        <v>0.090024057393172</v>
      </c>
      <c r="H837">
        <v>0</v>
      </c>
      <c r="I837">
        <v>0.0516965567799571</v>
      </c>
      <c r="J837">
        <v>0.125659767863642</v>
      </c>
      <c r="K837">
        <v>0.08016681528231399</v>
      </c>
      <c r="L837">
        <v>885.820311358568</v>
      </c>
      <c r="M837">
        <v>17.855271778269</v>
      </c>
      <c r="N837">
        <v>49.8691645816808</v>
      </c>
      <c r="O837">
        <v>49.0013942406677</v>
      </c>
      <c r="P837">
        <v>-0.0870807462658514</v>
      </c>
      <c r="Q837">
        <v>0.0441230710190185</v>
      </c>
      <c r="R837">
        <v>0.986533716696686</v>
      </c>
      <c r="S837" t="s">
        <v>6879</v>
      </c>
      <c r="T837" t="s">
        <v>12060</v>
      </c>
      <c r="U837" t="s">
        <v>12060</v>
      </c>
      <c r="V837" t="s">
        <v>12060</v>
      </c>
      <c r="W837">
        <v>3</v>
      </c>
      <c r="X837" t="s">
        <v>12897</v>
      </c>
      <c r="Y837">
        <v>0.3670054484945868</v>
      </c>
      <c r="Z837">
        <f>HYPERLINK("Melting_Curves/meltCurve_F8W9B9_.pdf", "Melting_Curves/meltCurve_F8W9B9_.pdf")</f>
        <v>0</v>
      </c>
      <c r="AA837" t="s">
        <v>18890</v>
      </c>
      <c r="AB837" t="s">
        <v>24705</v>
      </c>
    </row>
    <row r="838" spans="1:28">
      <c r="A838" t="s">
        <v>864</v>
      </c>
      <c r="B838">
        <v>0.996172204351003</v>
      </c>
      <c r="C838">
        <v>0.914980695844352</v>
      </c>
      <c r="D838">
        <v>0.909141187872897</v>
      </c>
      <c r="E838">
        <v>0.746086102318367</v>
      </c>
      <c r="F838">
        <v>0.506151558618778</v>
      </c>
      <c r="G838">
        <v>0.267442262039469</v>
      </c>
      <c r="H838">
        <v>0.138360056407183</v>
      </c>
      <c r="I838">
        <v>0.153338958219282</v>
      </c>
      <c r="J838">
        <v>0.266340705482903</v>
      </c>
      <c r="K838">
        <v>0.243076706760273</v>
      </c>
      <c r="L838">
        <v>1049.43317425792</v>
      </c>
      <c r="M838">
        <v>20.3734229191479</v>
      </c>
      <c r="N838">
        <v>52.7174358942869</v>
      </c>
      <c r="O838">
        <v>51.0213473348246</v>
      </c>
      <c r="P838">
        <v>-0.0812169373968977</v>
      </c>
      <c r="Q838">
        <v>0.186455359580861</v>
      </c>
      <c r="R838">
        <v>0.976369229550373</v>
      </c>
      <c r="S838" t="s">
        <v>6880</v>
      </c>
      <c r="T838" t="s">
        <v>12060</v>
      </c>
      <c r="U838" t="s">
        <v>12060</v>
      </c>
      <c r="V838" t="s">
        <v>12060</v>
      </c>
      <c r="W838">
        <v>8</v>
      </c>
      <c r="X838" t="s">
        <v>12898</v>
      </c>
      <c r="Y838">
        <v>0.5094838651007485</v>
      </c>
      <c r="Z838">
        <f>HYPERLINK("Melting_Curves/meltCurve_F8W9I4_.pdf", "Melting_Curves/meltCurve_F8W9I4_.pdf")</f>
        <v>0</v>
      </c>
      <c r="AA838" t="s">
        <v>18143</v>
      </c>
      <c r="AB838" t="s">
        <v>24706</v>
      </c>
    </row>
    <row r="839" spans="1:28">
      <c r="A839" t="s">
        <v>865</v>
      </c>
      <c r="B839">
        <v>0.996172204351003</v>
      </c>
      <c r="C839">
        <v>1.11993384123678</v>
      </c>
      <c r="D839">
        <v>0.914745879346895</v>
      </c>
      <c r="E839">
        <v>0.76147765307709</v>
      </c>
      <c r="F839">
        <v>0.813027245200668</v>
      </c>
      <c r="G839">
        <v>0.7542251830601721</v>
      </c>
      <c r="H839">
        <v>0.32727331808414</v>
      </c>
      <c r="I839">
        <v>0</v>
      </c>
      <c r="J839">
        <v>0</v>
      </c>
      <c r="K839">
        <v>0.108731651513003</v>
      </c>
      <c r="L839">
        <v>1358.30099435123</v>
      </c>
      <c r="M839">
        <v>23.2023812712125</v>
      </c>
      <c r="N839">
        <v>58.5414497880571</v>
      </c>
      <c r="O839">
        <v>58.1117655049236</v>
      </c>
      <c r="P839">
        <v>-0.0998196790412124</v>
      </c>
      <c r="Q839">
        <v>0</v>
      </c>
      <c r="R839">
        <v>0.931263419977012</v>
      </c>
      <c r="S839" t="s">
        <v>6881</v>
      </c>
      <c r="T839" t="s">
        <v>12060</v>
      </c>
      <c r="U839" t="s">
        <v>12060</v>
      </c>
      <c r="V839" t="s">
        <v>12060</v>
      </c>
      <c r="W839">
        <v>1</v>
      </c>
      <c r="X839" t="s">
        <v>12899</v>
      </c>
      <c r="Y839">
        <v>0.6273032662299285</v>
      </c>
      <c r="Z839">
        <f>HYPERLINK("Melting_Curves/meltCurve_F8W9I8_.pdf", "Melting_Curves/meltCurve_F8W9I8_.pdf")</f>
        <v>0</v>
      </c>
      <c r="AA839" t="s">
        <v>18891</v>
      </c>
      <c r="AB839" t="s">
        <v>24707</v>
      </c>
    </row>
    <row r="840" spans="1:28">
      <c r="A840" t="s">
        <v>866</v>
      </c>
      <c r="B840">
        <v>0.996172204351003</v>
      </c>
      <c r="C840">
        <v>1.0353005291246</v>
      </c>
      <c r="D840">
        <v>0.872068622696446</v>
      </c>
      <c r="E840">
        <v>0.760668849807823</v>
      </c>
      <c r="F840">
        <v>0.815472007774722</v>
      </c>
      <c r="G840">
        <v>0.424846240782674</v>
      </c>
      <c r="H840">
        <v>0.204574709667692</v>
      </c>
      <c r="I840">
        <v>0.0747403002062524</v>
      </c>
      <c r="J840">
        <v>0</v>
      </c>
      <c r="K840">
        <v>0.0509112806468749</v>
      </c>
      <c r="L840">
        <v>936.756813023072</v>
      </c>
      <c r="M840">
        <v>16.7513597759149</v>
      </c>
      <c r="N840">
        <v>55.9212647959467</v>
      </c>
      <c r="O840">
        <v>55.1425318331875</v>
      </c>
      <c r="P840">
        <v>-0.0759507062917379</v>
      </c>
      <c r="Q840">
        <v>0</v>
      </c>
      <c r="R840">
        <v>0.969433573331379</v>
      </c>
      <c r="S840" t="s">
        <v>6882</v>
      </c>
      <c r="T840" t="s">
        <v>12060</v>
      </c>
      <c r="U840" t="s">
        <v>12060</v>
      </c>
      <c r="V840" t="s">
        <v>12060</v>
      </c>
      <c r="W840">
        <v>2</v>
      </c>
      <c r="X840" t="s">
        <v>12900</v>
      </c>
      <c r="Y840">
        <v>0.5467665923055404</v>
      </c>
      <c r="Z840">
        <f>HYPERLINK("Melting_Curves/meltCurve_F8W9R9_.pdf", "Melting_Curves/meltCurve_F8W9R9_.pdf")</f>
        <v>0</v>
      </c>
      <c r="AA840" t="s">
        <v>18892</v>
      </c>
      <c r="AB840" t="s">
        <v>24708</v>
      </c>
    </row>
    <row r="841" spans="1:28">
      <c r="A841" t="s">
        <v>867</v>
      </c>
      <c r="B841">
        <v>0.996172204351003</v>
      </c>
      <c r="C841">
        <v>0.641476663998641</v>
      </c>
      <c r="D841">
        <v>0.611264367852281</v>
      </c>
      <c r="E841">
        <v>0.403075776743963</v>
      </c>
      <c r="F841">
        <v>0.128021206982208</v>
      </c>
      <c r="G841">
        <v>0.0645525036115768</v>
      </c>
      <c r="H841">
        <v>0.0156969989990974</v>
      </c>
      <c r="I841">
        <v>0.0343305031093619</v>
      </c>
      <c r="J841">
        <v>0.0408628149143796</v>
      </c>
      <c r="K841">
        <v>0.029775100031957</v>
      </c>
      <c r="L841">
        <v>610.9824113167861</v>
      </c>
      <c r="M841">
        <v>13.0113675090726</v>
      </c>
      <c r="N841">
        <v>46.9575919478499</v>
      </c>
      <c r="O841">
        <v>45.8899176534422</v>
      </c>
      <c r="P841">
        <v>-0.0708960850494514</v>
      </c>
      <c r="Q841">
        <v>0</v>
      </c>
      <c r="R841">
        <v>0.965146269752907</v>
      </c>
      <c r="S841" t="s">
        <v>6883</v>
      </c>
      <c r="T841" t="s">
        <v>12060</v>
      </c>
      <c r="U841" t="s">
        <v>12060</v>
      </c>
      <c r="V841" t="s">
        <v>12060</v>
      </c>
      <c r="W841">
        <v>8</v>
      </c>
      <c r="X841" t="s">
        <v>12901</v>
      </c>
      <c r="Y841">
        <v>0.2680968786802821</v>
      </c>
      <c r="Z841">
        <f>HYPERLINK("Melting_Curves/meltCurve_F8W9X7_.pdf", "Melting_Curves/meltCurve_F8W9X7_.pdf")</f>
        <v>0</v>
      </c>
      <c r="AA841" t="s">
        <v>18893</v>
      </c>
      <c r="AB841" t="s">
        <v>24709</v>
      </c>
    </row>
    <row r="842" spans="1:28">
      <c r="A842" t="s">
        <v>868</v>
      </c>
      <c r="B842">
        <v>0.996172204351003</v>
      </c>
      <c r="C842">
        <v>0.8974636774797911</v>
      </c>
      <c r="D842">
        <v>0.775334984351882</v>
      </c>
      <c r="E842">
        <v>0.405763695901672</v>
      </c>
      <c r="F842">
        <v>0.275554016136237</v>
      </c>
      <c r="G842">
        <v>0.155742474994053</v>
      </c>
      <c r="H842">
        <v>0.0326464390935093</v>
      </c>
      <c r="I842">
        <v>0.0194603760712049</v>
      </c>
      <c r="J842">
        <v>0.0663012498603984</v>
      </c>
      <c r="K842">
        <v>0</v>
      </c>
      <c r="L842">
        <v>764.736388774899</v>
      </c>
      <c r="M842">
        <v>15.5913410416486</v>
      </c>
      <c r="N842">
        <v>49.1459965279549</v>
      </c>
      <c r="O842">
        <v>48.2631568899366</v>
      </c>
      <c r="P842">
        <v>-0.0795427305990976</v>
      </c>
      <c r="Q842">
        <v>0.0151841202564538</v>
      </c>
      <c r="R842">
        <v>0.991885688600385</v>
      </c>
      <c r="S842" t="s">
        <v>6884</v>
      </c>
      <c r="T842" t="s">
        <v>12060</v>
      </c>
      <c r="U842" t="s">
        <v>12060</v>
      </c>
      <c r="V842" t="s">
        <v>12060</v>
      </c>
      <c r="W842">
        <v>5</v>
      </c>
      <c r="X842" t="s">
        <v>12902</v>
      </c>
      <c r="Y842">
        <v>0.3347821747921926</v>
      </c>
      <c r="Z842">
        <f>HYPERLINK("Melting_Curves/meltCurve_F8WA39_.pdf", "Melting_Curves/meltCurve_F8WA39_.pdf")</f>
        <v>0</v>
      </c>
      <c r="AA842" t="s">
        <v>18894</v>
      </c>
      <c r="AB842" t="s">
        <v>24710</v>
      </c>
    </row>
    <row r="843" spans="1:28">
      <c r="A843" t="s">
        <v>869</v>
      </c>
      <c r="B843">
        <v>0.996172204351003</v>
      </c>
      <c r="C843">
        <v>0.838604196080999</v>
      </c>
      <c r="D843">
        <v>0.897984252846496</v>
      </c>
      <c r="E843">
        <v>0.687277624513277</v>
      </c>
      <c r="F843">
        <v>0.45837064110066</v>
      </c>
      <c r="G843">
        <v>0.237295066469247</v>
      </c>
      <c r="H843">
        <v>0.121352200805221</v>
      </c>
      <c r="I843">
        <v>0.0929581661902724</v>
      </c>
      <c r="J843">
        <v>0.156511603561319</v>
      </c>
      <c r="K843">
        <v>0.140807651472724</v>
      </c>
      <c r="L843">
        <v>804.406136405277</v>
      </c>
      <c r="M843">
        <v>15.6341889301998</v>
      </c>
      <c r="N843">
        <v>52.1190417022866</v>
      </c>
      <c r="O843">
        <v>50.6320067447283</v>
      </c>
      <c r="P843">
        <v>-0.0701992447647775</v>
      </c>
      <c r="Q843">
        <v>0.09070476193626451</v>
      </c>
      <c r="R843">
        <v>0.979786381692626</v>
      </c>
      <c r="S843" t="s">
        <v>6885</v>
      </c>
      <c r="T843" t="s">
        <v>12060</v>
      </c>
      <c r="U843" t="s">
        <v>12060</v>
      </c>
      <c r="V843" t="s">
        <v>12060</v>
      </c>
      <c r="W843">
        <v>6</v>
      </c>
      <c r="X843" t="s">
        <v>12903</v>
      </c>
      <c r="Y843">
        <v>0.4571704003712108</v>
      </c>
      <c r="Z843">
        <f>HYPERLINK("Melting_Curves/meltCurve_F8WAC3_.pdf", "Melting_Curves/meltCurve_F8WAC3_.pdf")</f>
        <v>0</v>
      </c>
      <c r="AA843" t="s">
        <v>18895</v>
      </c>
      <c r="AB843" t="s">
        <v>24711</v>
      </c>
    </row>
    <row r="844" spans="1:28">
      <c r="A844" t="s">
        <v>870</v>
      </c>
      <c r="B844">
        <v>0.996172204351003</v>
      </c>
      <c r="C844">
        <v>0.877025802741484</v>
      </c>
      <c r="D844">
        <v>0.657873148722159</v>
      </c>
      <c r="E844">
        <v>0.674502204135891</v>
      </c>
      <c r="F844">
        <v>0.401572013465379</v>
      </c>
      <c r="G844">
        <v>0.197963244969456</v>
      </c>
      <c r="H844">
        <v>0.0905631619056733</v>
      </c>
      <c r="I844">
        <v>0.0606662192650243</v>
      </c>
      <c r="J844">
        <v>0.245603879121427</v>
      </c>
      <c r="K844">
        <v>0.390171116940955</v>
      </c>
      <c r="L844">
        <v>702.292652330709</v>
      </c>
      <c r="M844">
        <v>14.3670210053877</v>
      </c>
      <c r="N844">
        <v>50.3766708192511</v>
      </c>
      <c r="O844">
        <v>47.9644705592467</v>
      </c>
      <c r="P844">
        <v>-0.0618984364302472</v>
      </c>
      <c r="Q844">
        <v>0.17350376480028</v>
      </c>
      <c r="R844">
        <v>0.878346224199128</v>
      </c>
      <c r="S844" t="s">
        <v>6886</v>
      </c>
      <c r="T844" t="s">
        <v>12060</v>
      </c>
      <c r="U844" t="s">
        <v>12060</v>
      </c>
      <c r="V844" t="s">
        <v>12060</v>
      </c>
      <c r="W844">
        <v>15</v>
      </c>
      <c r="X844" t="s">
        <v>12904</v>
      </c>
      <c r="Y844">
        <v>0.4404245360621972</v>
      </c>
      <c r="Z844">
        <f>HYPERLINK("Melting_Curves/meltCurve_F8WAE5_.pdf", "Melting_Curves/meltCurve_F8WAE5_.pdf")</f>
        <v>0</v>
      </c>
      <c r="AA844" t="s">
        <v>18896</v>
      </c>
      <c r="AB844" t="s">
        <v>24712</v>
      </c>
    </row>
    <row r="845" spans="1:28">
      <c r="A845" t="s">
        <v>871</v>
      </c>
      <c r="B845">
        <v>0.996172204351003</v>
      </c>
      <c r="C845">
        <v>0.733193624766653</v>
      </c>
      <c r="D845">
        <v>0.76628681921061</v>
      </c>
      <c r="E845">
        <v>0.787223938395841</v>
      </c>
      <c r="F845">
        <v>0.548563258375856</v>
      </c>
      <c r="G845">
        <v>0.162662555664295</v>
      </c>
      <c r="H845">
        <v>0.0704623797743647</v>
      </c>
      <c r="I845">
        <v>0.0588928675508417</v>
      </c>
      <c r="J845">
        <v>0.0879759205972577</v>
      </c>
      <c r="K845">
        <v>0.0902835182468021</v>
      </c>
      <c r="L845">
        <v>649.830413429218</v>
      </c>
      <c r="M845">
        <v>12.4265993433299</v>
      </c>
      <c r="N845">
        <v>52.2935269614955</v>
      </c>
      <c r="O845">
        <v>50.9946460914773</v>
      </c>
      <c r="P845">
        <v>-0.0609339235298512</v>
      </c>
      <c r="Q845">
        <v>0</v>
      </c>
      <c r="R845">
        <v>0.921719909668907</v>
      </c>
      <c r="S845" t="s">
        <v>6887</v>
      </c>
      <c r="T845" t="s">
        <v>12060</v>
      </c>
      <c r="U845" t="s">
        <v>12060</v>
      </c>
      <c r="V845" t="s">
        <v>12060</v>
      </c>
      <c r="W845">
        <v>13</v>
      </c>
      <c r="X845" t="s">
        <v>12905</v>
      </c>
      <c r="Y845">
        <v>0.4384897176996674</v>
      </c>
      <c r="Z845">
        <f>HYPERLINK("Melting_Curves/meltCurve_F8WAK8_.pdf", "Melting_Curves/meltCurve_F8WAK8_.pdf")</f>
        <v>0</v>
      </c>
      <c r="AA845" t="s">
        <v>18897</v>
      </c>
      <c r="AB845" t="s">
        <v>24713</v>
      </c>
    </row>
    <row r="846" spans="1:28">
      <c r="A846" t="s">
        <v>872</v>
      </c>
      <c r="B846">
        <v>0.996172204351003</v>
      </c>
      <c r="C846">
        <v>0.896903763941637</v>
      </c>
      <c r="D846">
        <v>1.8307838415285</v>
      </c>
      <c r="E846">
        <v>1.18393393038585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12957.8080313799</v>
      </c>
      <c r="M846">
        <v>250</v>
      </c>
      <c r="N846">
        <v>51.831248628017</v>
      </c>
      <c r="O846">
        <v>51.8279337211111</v>
      </c>
      <c r="P846">
        <v>-1.2059138327959</v>
      </c>
      <c r="Q846">
        <v>0</v>
      </c>
      <c r="R846">
        <v>0.8226094470868111</v>
      </c>
      <c r="S846" t="s">
        <v>6888</v>
      </c>
      <c r="T846" t="s">
        <v>12060</v>
      </c>
      <c r="U846" t="s">
        <v>12060</v>
      </c>
      <c r="V846" t="s">
        <v>12060</v>
      </c>
      <c r="W846">
        <v>1</v>
      </c>
      <c r="X846" t="s">
        <v>12906</v>
      </c>
      <c r="Y846">
        <v>0.3944653671896951</v>
      </c>
      <c r="Z846">
        <f>HYPERLINK("Melting_Curves/meltCurve_F8WAU7_.pdf", "Melting_Curves/meltCurve_F8WAU7_.pdf")</f>
        <v>0</v>
      </c>
      <c r="AA846" t="s">
        <v>18898</v>
      </c>
      <c r="AB846" t="s">
        <v>24714</v>
      </c>
    </row>
    <row r="847" spans="1:28">
      <c r="A847" t="s">
        <v>873</v>
      </c>
      <c r="B847">
        <v>0.996172204351003</v>
      </c>
      <c r="C847">
        <v>0.674743458199812</v>
      </c>
      <c r="D847">
        <v>0.5133279981262741</v>
      </c>
      <c r="E847">
        <v>0.460980319544362</v>
      </c>
      <c r="F847">
        <v>0.168224192992552</v>
      </c>
      <c r="G847">
        <v>0.0299240220395492</v>
      </c>
      <c r="H847">
        <v>0.0338307959268127</v>
      </c>
      <c r="I847">
        <v>0</v>
      </c>
      <c r="J847">
        <v>0.0848339698981842</v>
      </c>
      <c r="K847">
        <v>0.280170691199516</v>
      </c>
      <c r="L847">
        <v>659.103272994436</v>
      </c>
      <c r="M847">
        <v>14.2960315806523</v>
      </c>
      <c r="N847">
        <v>46.6230904988085</v>
      </c>
      <c r="O847">
        <v>45.2299777045043</v>
      </c>
      <c r="P847">
        <v>-0.07321311249990339</v>
      </c>
      <c r="Q847">
        <v>0.0735826035273698</v>
      </c>
      <c r="R847">
        <v>0.898709818589017</v>
      </c>
      <c r="S847" t="s">
        <v>6889</v>
      </c>
      <c r="T847" t="s">
        <v>12060</v>
      </c>
      <c r="U847" t="s">
        <v>12060</v>
      </c>
      <c r="V847" t="s">
        <v>12060</v>
      </c>
      <c r="W847">
        <v>1</v>
      </c>
      <c r="X847" t="s">
        <v>12907</v>
      </c>
      <c r="Y847">
        <v>0.2917207040453927</v>
      </c>
      <c r="Z847">
        <f>HYPERLINK("Melting_Curves/meltCurve_F8WBJ6_.pdf", "Melting_Curves/meltCurve_F8WBJ6_.pdf")</f>
        <v>0</v>
      </c>
      <c r="AA847" t="s">
        <v>18899</v>
      </c>
      <c r="AB847" t="s">
        <v>24715</v>
      </c>
    </row>
    <row r="848" spans="1:28">
      <c r="A848" t="s">
        <v>874</v>
      </c>
      <c r="B848">
        <v>0.996172204351003</v>
      </c>
      <c r="C848">
        <v>0.948788489948385</v>
      </c>
      <c r="D848">
        <v>0.907617190902572</v>
      </c>
      <c r="E848">
        <v>0.591549508826154</v>
      </c>
      <c r="F848">
        <v>0.32065151348585</v>
      </c>
      <c r="G848">
        <v>0.200329397094205</v>
      </c>
      <c r="H848">
        <v>0.131824742106809</v>
      </c>
      <c r="I848">
        <v>0.110704878756155</v>
      </c>
      <c r="J848">
        <v>0.26879987782696</v>
      </c>
      <c r="K848">
        <v>0.230093327601336</v>
      </c>
      <c r="L848">
        <v>1260.4362199748</v>
      </c>
      <c r="M848">
        <v>25.3999891045977</v>
      </c>
      <c r="N848">
        <v>50.5229529774648</v>
      </c>
      <c r="O848">
        <v>49.3189720690805</v>
      </c>
      <c r="P848">
        <v>-0.105336621049981</v>
      </c>
      <c r="Q848">
        <v>0.181884996131101</v>
      </c>
      <c r="R848">
        <v>0.982485145451591</v>
      </c>
      <c r="S848" t="s">
        <v>6890</v>
      </c>
      <c r="T848" t="s">
        <v>12060</v>
      </c>
      <c r="U848" t="s">
        <v>12060</v>
      </c>
      <c r="V848" t="s">
        <v>12060</v>
      </c>
      <c r="W848">
        <v>5</v>
      </c>
      <c r="X848" t="s">
        <v>12908</v>
      </c>
      <c r="Y848">
        <v>0.4513771029505428</v>
      </c>
      <c r="Z848">
        <f>HYPERLINK("Melting_Curves/meltCurve_F8WBK5_.pdf", "Melting_Curves/meltCurve_F8WBK5_.pdf")</f>
        <v>0</v>
      </c>
      <c r="AA848" t="s">
        <v>18900</v>
      </c>
      <c r="AB848" t="s">
        <v>24716</v>
      </c>
    </row>
    <row r="849" spans="1:28">
      <c r="A849" t="s">
        <v>875</v>
      </c>
      <c r="B849">
        <v>0.996172204351003</v>
      </c>
      <c r="C849">
        <v>0.911781841156299</v>
      </c>
      <c r="D849">
        <v>0.739784942184475</v>
      </c>
      <c r="E849">
        <v>0.767402819464691</v>
      </c>
      <c r="F849">
        <v>0.549248724037165</v>
      </c>
      <c r="G849">
        <v>0.287573440670522</v>
      </c>
      <c r="H849">
        <v>0.1371603985731</v>
      </c>
      <c r="I849">
        <v>0.140118651824929</v>
      </c>
      <c r="J849">
        <v>0.363615907149354</v>
      </c>
      <c r="K849">
        <v>0.424543048793092</v>
      </c>
      <c r="L849">
        <v>779.032802037361</v>
      </c>
      <c r="M849">
        <v>15.4575941942963</v>
      </c>
      <c r="N849">
        <v>52.7000441393069</v>
      </c>
      <c r="O849">
        <v>49.5771678909909</v>
      </c>
      <c r="P849">
        <v>-0.0588185195670649</v>
      </c>
      <c r="Q849">
        <v>0.245472811606762</v>
      </c>
      <c r="R849">
        <v>0.864347520346891</v>
      </c>
      <c r="S849" t="s">
        <v>6891</v>
      </c>
      <c r="T849" t="s">
        <v>12060</v>
      </c>
      <c r="U849" t="s">
        <v>12060</v>
      </c>
      <c r="V849" t="s">
        <v>12060</v>
      </c>
      <c r="W849">
        <v>3</v>
      </c>
      <c r="X849" t="s">
        <v>12909</v>
      </c>
      <c r="Y849">
        <v>0.5238555928606449</v>
      </c>
      <c r="Z849">
        <f>HYPERLINK("Melting_Curves/meltCurve_F8WBR3_.pdf", "Melting_Curves/meltCurve_F8WBR3_.pdf")</f>
        <v>0</v>
      </c>
      <c r="AA849" t="s">
        <v>18901</v>
      </c>
      <c r="AB849" t="s">
        <v>24717</v>
      </c>
    </row>
    <row r="850" spans="1:28">
      <c r="A850" t="s">
        <v>876</v>
      </c>
      <c r="B850">
        <v>0.996172204351003</v>
      </c>
      <c r="C850">
        <v>1.00854063434865</v>
      </c>
      <c r="D850">
        <v>0.695025624158348</v>
      </c>
      <c r="E850">
        <v>0.7382490662175279</v>
      </c>
      <c r="F850">
        <v>0.490064606465842</v>
      </c>
      <c r="G850">
        <v>0</v>
      </c>
      <c r="H850">
        <v>0</v>
      </c>
      <c r="I850">
        <v>0</v>
      </c>
      <c r="J850">
        <v>0.708850437857787</v>
      </c>
      <c r="K850">
        <v>0</v>
      </c>
      <c r="L850">
        <v>1015.76631724784</v>
      </c>
      <c r="M850">
        <v>20.0991514848335</v>
      </c>
      <c r="N850">
        <v>51.3787059897995</v>
      </c>
      <c r="O850">
        <v>50.0454721166465</v>
      </c>
      <c r="P850">
        <v>-0.0863339783428817</v>
      </c>
      <c r="Q850">
        <v>0.14016534820782</v>
      </c>
      <c r="R850">
        <v>0.69170506201266</v>
      </c>
      <c r="S850" t="s">
        <v>6892</v>
      </c>
      <c r="T850" t="s">
        <v>12060</v>
      </c>
      <c r="U850" t="s">
        <v>12060</v>
      </c>
      <c r="V850" t="s">
        <v>12060</v>
      </c>
      <c r="W850">
        <v>3</v>
      </c>
      <c r="X850" t="s">
        <v>12910</v>
      </c>
      <c r="Y850">
        <v>0.4540274164287602</v>
      </c>
      <c r="Z850">
        <f>HYPERLINK("Melting_Curves/meltCurve_F8WBT5_.pdf", "Melting_Curves/meltCurve_F8WBT5_.pdf")</f>
        <v>0</v>
      </c>
      <c r="AA850" t="s">
        <v>18902</v>
      </c>
      <c r="AB850" t="s">
        <v>24718</v>
      </c>
    </row>
    <row r="851" spans="1:28">
      <c r="A851" t="s">
        <v>877</v>
      </c>
      <c r="B851">
        <v>0.996172204351003</v>
      </c>
      <c r="C851">
        <v>0.95227444876915</v>
      </c>
      <c r="D851">
        <v>0.869511320200492</v>
      </c>
      <c r="E851">
        <v>0.5800728950771969</v>
      </c>
      <c r="F851">
        <v>0.41342703986002</v>
      </c>
      <c r="G851">
        <v>0.348942481018194</v>
      </c>
      <c r="H851">
        <v>0.168147549513645</v>
      </c>
      <c r="I851">
        <v>0.143626618850325</v>
      </c>
      <c r="J851">
        <v>0.08715178066474551</v>
      </c>
      <c r="K851">
        <v>0.0585512834714727</v>
      </c>
      <c r="L851">
        <v>631.868811860806</v>
      </c>
      <c r="M851">
        <v>12.2310171383211</v>
      </c>
      <c r="N851">
        <v>52.0548772514966</v>
      </c>
      <c r="O851">
        <v>50.3384273008939</v>
      </c>
      <c r="P851">
        <v>-0.0580734611428495</v>
      </c>
      <c r="Q851">
        <v>0.0441771987876094</v>
      </c>
      <c r="R851">
        <v>0.989416891950112</v>
      </c>
      <c r="S851" t="s">
        <v>6893</v>
      </c>
      <c r="T851" t="s">
        <v>12060</v>
      </c>
      <c r="U851" t="s">
        <v>12060</v>
      </c>
      <c r="V851" t="s">
        <v>12060</v>
      </c>
      <c r="W851">
        <v>3</v>
      </c>
      <c r="X851" t="s">
        <v>12911</v>
      </c>
      <c r="Y851">
        <v>0.4448641645695249</v>
      </c>
      <c r="Z851">
        <f>HYPERLINK("Melting_Curves/meltCurve_F8WBY6_.pdf", "Melting_Curves/meltCurve_F8WBY6_.pdf")</f>
        <v>0</v>
      </c>
      <c r="AA851" t="s">
        <v>18903</v>
      </c>
      <c r="AB851" t="s">
        <v>24719</v>
      </c>
    </row>
    <row r="852" spans="1:28">
      <c r="A852" t="s">
        <v>878</v>
      </c>
      <c r="B852">
        <v>0.996172204351003</v>
      </c>
      <c r="C852">
        <v>0.910079737728881</v>
      </c>
      <c r="D852">
        <v>0.825861677951347</v>
      </c>
      <c r="E852">
        <v>0.804701785729158</v>
      </c>
      <c r="F852">
        <v>0.569896393472194</v>
      </c>
      <c r="G852">
        <v>0.368282527427142</v>
      </c>
      <c r="H852">
        <v>0.248241980309155</v>
      </c>
      <c r="I852">
        <v>0.249677789982033</v>
      </c>
      <c r="J852">
        <v>0.478802300117075</v>
      </c>
      <c r="K852">
        <v>0.44712186373693</v>
      </c>
      <c r="L852">
        <v>940.689104961121</v>
      </c>
      <c r="M852">
        <v>18.5518376171548</v>
      </c>
      <c r="N852">
        <v>54.0552557086232</v>
      </c>
      <c r="O852">
        <v>50.1278341648645</v>
      </c>
      <c r="P852">
        <v>-0.0609196981374363</v>
      </c>
      <c r="Q852">
        <v>0.341598641214455</v>
      </c>
      <c r="R852">
        <v>0.89157076184791</v>
      </c>
      <c r="S852" t="s">
        <v>6894</v>
      </c>
      <c r="T852" t="s">
        <v>12060</v>
      </c>
      <c r="U852" t="s">
        <v>12060</v>
      </c>
      <c r="V852" t="s">
        <v>12060</v>
      </c>
      <c r="W852">
        <v>5</v>
      </c>
      <c r="X852" t="s">
        <v>12912</v>
      </c>
      <c r="Y852">
        <v>0.5870892319943342</v>
      </c>
      <c r="Z852">
        <f>HYPERLINK("Melting_Curves/meltCurve_F8WCD0_.pdf", "Melting_Curves/meltCurve_F8WCD0_.pdf")</f>
        <v>0</v>
      </c>
      <c r="AA852" t="s">
        <v>18904</v>
      </c>
      <c r="AB852" t="s">
        <v>24720</v>
      </c>
    </row>
    <row r="853" spans="1:28">
      <c r="A853" t="s">
        <v>879</v>
      </c>
      <c r="B853">
        <v>0.996172204351003</v>
      </c>
      <c r="C853">
        <v>0.881876705513683</v>
      </c>
      <c r="D853">
        <v>0.852789064490321</v>
      </c>
      <c r="E853">
        <v>0.849231356910425</v>
      </c>
      <c r="F853">
        <v>0.749547595926725</v>
      </c>
      <c r="G853">
        <v>0.482627926666258</v>
      </c>
      <c r="H853">
        <v>0.299619047028909</v>
      </c>
      <c r="I853">
        <v>0.122551655793117</v>
      </c>
      <c r="J853">
        <v>0.0990790643299498</v>
      </c>
      <c r="K853">
        <v>0.110313378387695</v>
      </c>
      <c r="L853">
        <v>714.434510514074</v>
      </c>
      <c r="M853">
        <v>12.6496608956419</v>
      </c>
      <c r="N853">
        <v>56.4785501966469</v>
      </c>
      <c r="O853">
        <v>55.1228437256677</v>
      </c>
      <c r="P853">
        <v>-0.0573815904721853</v>
      </c>
      <c r="Q853">
        <v>0</v>
      </c>
      <c r="R853">
        <v>0.975977836435158</v>
      </c>
      <c r="S853" t="s">
        <v>6895</v>
      </c>
      <c r="T853" t="s">
        <v>12060</v>
      </c>
      <c r="U853" t="s">
        <v>12060</v>
      </c>
      <c r="V853" t="s">
        <v>12060</v>
      </c>
      <c r="W853">
        <v>8</v>
      </c>
      <c r="X853" t="s">
        <v>12913</v>
      </c>
      <c r="Y853">
        <v>0.5677683455254595</v>
      </c>
      <c r="Z853">
        <f>HYPERLINK("Melting_Curves/meltCurve_F8WCF6_.pdf", "Melting_Curves/meltCurve_F8WCF6_.pdf")</f>
        <v>0</v>
      </c>
      <c r="AA853" t="s">
        <v>18905</v>
      </c>
      <c r="AB853" t="s">
        <v>24721</v>
      </c>
    </row>
    <row r="854" spans="1:28">
      <c r="A854" t="s">
        <v>880</v>
      </c>
      <c r="B854">
        <v>0.996172204351003</v>
      </c>
      <c r="C854">
        <v>0.755758213515873</v>
      </c>
      <c r="D854">
        <v>0.71618316040352</v>
      </c>
      <c r="E854">
        <v>0.410812450637816</v>
      </c>
      <c r="F854">
        <v>0.229515054941267</v>
      </c>
      <c r="G854">
        <v>0.133370020604797</v>
      </c>
      <c r="H854">
        <v>0.0444210391328085</v>
      </c>
      <c r="I854">
        <v>0.031077760782774</v>
      </c>
      <c r="J854">
        <v>0.0662347376095573</v>
      </c>
      <c r="K854">
        <v>0.0637383062221983</v>
      </c>
      <c r="L854">
        <v>660.269761587092</v>
      </c>
      <c r="M854">
        <v>13.7127384729592</v>
      </c>
      <c r="N854">
        <v>48.3187755747555</v>
      </c>
      <c r="O854">
        <v>47.1607380454396</v>
      </c>
      <c r="P854">
        <v>-0.0710028429346789</v>
      </c>
      <c r="Q854">
        <v>0.0233705460845887</v>
      </c>
      <c r="R854">
        <v>0.985348431605064</v>
      </c>
      <c r="S854" t="s">
        <v>6896</v>
      </c>
      <c r="T854" t="s">
        <v>12060</v>
      </c>
      <c r="U854" t="s">
        <v>12060</v>
      </c>
      <c r="V854" t="s">
        <v>12060</v>
      </c>
      <c r="W854">
        <v>14</v>
      </c>
      <c r="X854" t="s">
        <v>12914</v>
      </c>
      <c r="Y854">
        <v>0.3183640193827502</v>
      </c>
      <c r="Z854">
        <f>HYPERLINK("Melting_Curves/meltCurve_F8WCP6_.pdf", "Melting_Curves/meltCurve_F8WCP6_.pdf")</f>
        <v>0</v>
      </c>
      <c r="AA854" t="s">
        <v>18906</v>
      </c>
      <c r="AB854" t="s">
        <v>24722</v>
      </c>
    </row>
    <row r="855" spans="1:28">
      <c r="A855" t="s">
        <v>881</v>
      </c>
      <c r="B855">
        <v>0.996172204351003</v>
      </c>
      <c r="C855">
        <v>0.842634666309878</v>
      </c>
      <c r="D855">
        <v>0.610478853844128</v>
      </c>
      <c r="E855">
        <v>0.493716355270442</v>
      </c>
      <c r="F855">
        <v>0.404708833839854</v>
      </c>
      <c r="G855">
        <v>0.108261229207958</v>
      </c>
      <c r="H855">
        <v>0.0463277423353908</v>
      </c>
      <c r="I855">
        <v>0.0381445878598109</v>
      </c>
      <c r="J855">
        <v>0.149470824386109</v>
      </c>
      <c r="K855">
        <v>0.0597032911319054</v>
      </c>
      <c r="L855">
        <v>577.9447029750351</v>
      </c>
      <c r="M855">
        <v>11.8151488928893</v>
      </c>
      <c r="N855">
        <v>49.1195325962948</v>
      </c>
      <c r="O855">
        <v>47.5774092217316</v>
      </c>
      <c r="P855">
        <v>-0.0606131186592133</v>
      </c>
      <c r="Q855">
        <v>0.0239388083751097</v>
      </c>
      <c r="R855">
        <v>0.963087863570782</v>
      </c>
      <c r="S855" t="s">
        <v>6897</v>
      </c>
      <c r="T855" t="s">
        <v>12060</v>
      </c>
      <c r="U855" t="s">
        <v>12060</v>
      </c>
      <c r="V855" t="s">
        <v>12060</v>
      </c>
      <c r="W855">
        <v>2</v>
      </c>
      <c r="X855" t="s">
        <v>12915</v>
      </c>
      <c r="Y855">
        <v>0.3510024860699788</v>
      </c>
      <c r="Z855">
        <f>HYPERLINK("Melting_Curves/meltCurve_F8WEC0_.pdf", "Melting_Curves/meltCurve_F8WEC0_.pdf")</f>
        <v>0</v>
      </c>
      <c r="AA855" t="s">
        <v>18907</v>
      </c>
      <c r="AB855" t="s">
        <v>24723</v>
      </c>
    </row>
    <row r="856" spans="1:28">
      <c r="A856" t="s">
        <v>882</v>
      </c>
      <c r="B856">
        <v>0.996172204351003</v>
      </c>
      <c r="C856">
        <v>0.923792211489059</v>
      </c>
      <c r="D856">
        <v>0.608861733413565</v>
      </c>
      <c r="E856">
        <v>0.222920634024884</v>
      </c>
      <c r="F856">
        <v>0.13039635555902</v>
      </c>
      <c r="G856">
        <v>0.103213298656282</v>
      </c>
      <c r="H856">
        <v>0.0316020064542513</v>
      </c>
      <c r="I856">
        <v>0.0141504473333847</v>
      </c>
      <c r="J856">
        <v>0.0716293740385147</v>
      </c>
      <c r="K856">
        <v>0.0312524469912046</v>
      </c>
      <c r="L856">
        <v>1154.21031466946</v>
      </c>
      <c r="M856">
        <v>24.702062034534</v>
      </c>
      <c r="N856">
        <v>46.9312609145051</v>
      </c>
      <c r="O856">
        <v>46.4222698919271</v>
      </c>
      <c r="P856">
        <v>-0.126196231771198</v>
      </c>
      <c r="Q856">
        <v>0.051377548382643</v>
      </c>
      <c r="R856">
        <v>0.9952732043620141</v>
      </c>
      <c r="S856" t="s">
        <v>6898</v>
      </c>
      <c r="T856" t="s">
        <v>12060</v>
      </c>
      <c r="U856" t="s">
        <v>12060</v>
      </c>
      <c r="V856" t="s">
        <v>12060</v>
      </c>
      <c r="W856">
        <v>5</v>
      </c>
      <c r="X856" t="s">
        <v>12916</v>
      </c>
      <c r="Y856">
        <v>0.272790289903272</v>
      </c>
      <c r="Z856">
        <f>HYPERLINK("Melting_Curves/meltCurve_F8WEG4_.pdf", "Melting_Curves/meltCurve_F8WEG4_.pdf")</f>
        <v>0</v>
      </c>
      <c r="AA856" t="s">
        <v>18908</v>
      </c>
      <c r="AB856" t="s">
        <v>24724</v>
      </c>
    </row>
    <row r="857" spans="1:28">
      <c r="A857" t="s">
        <v>883</v>
      </c>
      <c r="B857">
        <v>0.996172204351003</v>
      </c>
      <c r="C857">
        <v>1.09381339369584</v>
      </c>
      <c r="D857">
        <v>0.994588193133605</v>
      </c>
      <c r="E857">
        <v>0.228669897137884</v>
      </c>
      <c r="F857">
        <v>0.188665295113358</v>
      </c>
      <c r="G857">
        <v>0.190108926231665</v>
      </c>
      <c r="H857">
        <v>0.0770761922144777</v>
      </c>
      <c r="I857">
        <v>0.0509360251829341</v>
      </c>
      <c r="J857">
        <v>0.09956988299444181</v>
      </c>
      <c r="K857">
        <v>0.07089138858580191</v>
      </c>
      <c r="L857">
        <v>4111.84246164461</v>
      </c>
      <c r="M857">
        <v>84.7880775200525</v>
      </c>
      <c r="N857">
        <v>48.6420362276509</v>
      </c>
      <c r="O857">
        <v>48.4685473105098</v>
      </c>
      <c r="P857">
        <v>-0.388050781437333</v>
      </c>
      <c r="Q857">
        <v>0.11269298893716</v>
      </c>
      <c r="R857">
        <v>0.984119442000592</v>
      </c>
      <c r="S857" t="s">
        <v>6899</v>
      </c>
      <c r="T857" t="s">
        <v>12060</v>
      </c>
      <c r="U857" t="s">
        <v>12060</v>
      </c>
      <c r="V857" t="s">
        <v>12060</v>
      </c>
      <c r="W857">
        <v>1</v>
      </c>
      <c r="X857" t="s">
        <v>12917</v>
      </c>
      <c r="Y857">
        <v>0.3646219895418416</v>
      </c>
      <c r="Z857">
        <f>HYPERLINK("Melting_Curves/meltCurve_F8WET8_.pdf", "Melting_Curves/meltCurve_F8WET8_.pdf")</f>
        <v>0</v>
      </c>
      <c r="AA857" t="s">
        <v>18909</v>
      </c>
      <c r="AB857" t="s">
        <v>24725</v>
      </c>
    </row>
    <row r="858" spans="1:28">
      <c r="A858" t="s">
        <v>884</v>
      </c>
      <c r="B858">
        <v>0.996172204351003</v>
      </c>
      <c r="C858">
        <v>0.864010231311417</v>
      </c>
      <c r="D858">
        <v>0.8097287309794881</v>
      </c>
      <c r="E858">
        <v>0.794673722387942</v>
      </c>
      <c r="F858">
        <v>0.5997092723601219</v>
      </c>
      <c r="G858">
        <v>0.463287934692464</v>
      </c>
      <c r="H858">
        <v>0.181152774983044</v>
      </c>
      <c r="I858">
        <v>0.130403564197852</v>
      </c>
      <c r="J858">
        <v>0.449263028742997</v>
      </c>
      <c r="K858">
        <v>0.363743254101283</v>
      </c>
      <c r="L858">
        <v>698.447315657484</v>
      </c>
      <c r="M858">
        <v>13.5258804499038</v>
      </c>
      <c r="N858">
        <v>54.5190702035974</v>
      </c>
      <c r="O858">
        <v>50.5483240486643</v>
      </c>
      <c r="P858">
        <v>-0.049820890671237</v>
      </c>
      <c r="Q858">
        <v>0.255358966195585</v>
      </c>
      <c r="R858">
        <v>0.858140946926907</v>
      </c>
      <c r="S858" t="s">
        <v>6900</v>
      </c>
      <c r="T858" t="s">
        <v>12060</v>
      </c>
      <c r="U858" t="s">
        <v>12060</v>
      </c>
      <c r="V858" t="s">
        <v>12060</v>
      </c>
      <c r="W858">
        <v>9</v>
      </c>
      <c r="X858" t="s">
        <v>12918</v>
      </c>
      <c r="Y858">
        <v>0.5639537626560716</v>
      </c>
      <c r="Z858">
        <f>HYPERLINK("Melting_Curves/meltCurve_F8WF48_.pdf", "Melting_Curves/meltCurve_F8WF48_.pdf")</f>
        <v>0</v>
      </c>
      <c r="AA858" t="s">
        <v>18910</v>
      </c>
      <c r="AB858" t="s">
        <v>24726</v>
      </c>
    </row>
    <row r="859" spans="1:28">
      <c r="A859" t="s">
        <v>885</v>
      </c>
      <c r="B859">
        <v>0.996172204351003</v>
      </c>
      <c r="C859">
        <v>0.945341483909376</v>
      </c>
      <c r="D859">
        <v>1.12487230753996</v>
      </c>
      <c r="E859">
        <v>1.00493212270999</v>
      </c>
      <c r="F859">
        <v>0.49055545231824</v>
      </c>
      <c r="G859">
        <v>0.108707511756608</v>
      </c>
      <c r="H859">
        <v>0</v>
      </c>
      <c r="I859">
        <v>0.0733127051036533</v>
      </c>
      <c r="J859">
        <v>0</v>
      </c>
      <c r="K859">
        <v>0.11734873225809</v>
      </c>
      <c r="L859">
        <v>2904.3721608057</v>
      </c>
      <c r="M859">
        <v>54.7263859555898</v>
      </c>
      <c r="N859">
        <v>53.1819191729057</v>
      </c>
      <c r="O859">
        <v>53.0000737932402</v>
      </c>
      <c r="P859">
        <v>-0.244194888079943</v>
      </c>
      <c r="Q859">
        <v>0.0540331858189813</v>
      </c>
      <c r="R859">
        <v>0.985274671929573</v>
      </c>
      <c r="S859" t="s">
        <v>6901</v>
      </c>
      <c r="T859" t="s">
        <v>12060</v>
      </c>
      <c r="U859" t="s">
        <v>12060</v>
      </c>
      <c r="V859" t="s">
        <v>12060</v>
      </c>
      <c r="W859">
        <v>1</v>
      </c>
      <c r="X859" t="s">
        <v>12919</v>
      </c>
      <c r="Y859">
        <v>0.4680307694885492</v>
      </c>
      <c r="Z859">
        <f>HYPERLINK("Melting_Curves/meltCurve_F8WF93_.pdf", "Melting_Curves/meltCurve_F8WF93_.pdf")</f>
        <v>0</v>
      </c>
      <c r="AA859" t="s">
        <v>18911</v>
      </c>
      <c r="AB859" t="s">
        <v>24727</v>
      </c>
    </row>
    <row r="860" spans="1:28">
      <c r="A860" t="s">
        <v>886</v>
      </c>
      <c r="B860">
        <v>0.996172204351003</v>
      </c>
      <c r="C860">
        <v>0.716660811417785</v>
      </c>
      <c r="D860">
        <v>0.687253559551013</v>
      </c>
      <c r="E860">
        <v>0.7704989361826911</v>
      </c>
      <c r="F860">
        <v>0.62818584184077</v>
      </c>
      <c r="G860">
        <v>0.381985522205536</v>
      </c>
      <c r="H860">
        <v>0.0985697987461901</v>
      </c>
      <c r="I860">
        <v>0.09473089832697271</v>
      </c>
      <c r="J860">
        <v>0.220617964046891</v>
      </c>
      <c r="K860">
        <v>0.152789280092981</v>
      </c>
      <c r="L860">
        <v>443.736576630331</v>
      </c>
      <c r="M860">
        <v>8.349885148765541</v>
      </c>
      <c r="N860">
        <v>53.1428353150077</v>
      </c>
      <c r="O860">
        <v>50.3567265965401</v>
      </c>
      <c r="P860">
        <v>-0.0414936141252658</v>
      </c>
      <c r="Q860">
        <v>0</v>
      </c>
      <c r="R860">
        <v>0.879336912367618</v>
      </c>
      <c r="S860" t="s">
        <v>6902</v>
      </c>
      <c r="T860" t="s">
        <v>12060</v>
      </c>
      <c r="U860" t="s">
        <v>12060</v>
      </c>
      <c r="V860" t="s">
        <v>12060</v>
      </c>
      <c r="W860">
        <v>4</v>
      </c>
      <c r="X860" t="s">
        <v>12920</v>
      </c>
      <c r="Y860">
        <v>0.4767814355390396</v>
      </c>
      <c r="Z860">
        <f>HYPERLINK("Melting_Curves/meltCurve_F8WJN3_.pdf", "Melting_Curves/meltCurve_F8WJN3_.pdf")</f>
        <v>0</v>
      </c>
      <c r="AA860" t="s">
        <v>18912</v>
      </c>
      <c r="AB860" t="s">
        <v>24728</v>
      </c>
    </row>
    <row r="861" spans="1:28">
      <c r="A861" t="s">
        <v>887</v>
      </c>
      <c r="B861">
        <v>0.996172204351003</v>
      </c>
      <c r="C861">
        <v>0.721415264129327</v>
      </c>
      <c r="D861">
        <v>0.639140551419712</v>
      </c>
      <c r="E861">
        <v>0.7662343830939879</v>
      </c>
      <c r="F861">
        <v>0.609947100215986</v>
      </c>
      <c r="G861">
        <v>0.144447996822616</v>
      </c>
      <c r="H861">
        <v>0.0497264565629391</v>
      </c>
      <c r="I861">
        <v>0.036322197014269</v>
      </c>
      <c r="J861">
        <v>0.07217298486289429</v>
      </c>
      <c r="K861">
        <v>0.0636031950370901</v>
      </c>
      <c r="L861">
        <v>560.754105559991</v>
      </c>
      <c r="M861">
        <v>10.8761058080786</v>
      </c>
      <c r="N861">
        <v>51.5583376778507</v>
      </c>
      <c r="O861">
        <v>49.907185677686</v>
      </c>
      <c r="P861">
        <v>-0.0545008634730716</v>
      </c>
      <c r="Q861">
        <v>0</v>
      </c>
      <c r="R861">
        <v>0.8773773396935139</v>
      </c>
      <c r="S861" t="s">
        <v>6903</v>
      </c>
      <c r="T861" t="s">
        <v>12060</v>
      </c>
      <c r="U861" t="s">
        <v>12060</v>
      </c>
      <c r="V861" t="s">
        <v>12060</v>
      </c>
      <c r="W861">
        <v>15</v>
      </c>
      <c r="X861" t="s">
        <v>12921</v>
      </c>
      <c r="Y861">
        <v>0.4210653257411886</v>
      </c>
      <c r="Z861">
        <f>HYPERLINK("Melting_Curves/meltCurve_G3V0I5_.pdf", "Melting_Curves/meltCurve_G3V0I5_.pdf")</f>
        <v>0</v>
      </c>
      <c r="AA861" t="s">
        <v>18913</v>
      </c>
      <c r="AB861" t="s">
        <v>24729</v>
      </c>
    </row>
    <row r="862" spans="1:28">
      <c r="A862" t="s">
        <v>888</v>
      </c>
      <c r="B862">
        <v>0.996172204351003</v>
      </c>
      <c r="C862">
        <v>0.902470487784954</v>
      </c>
      <c r="D862">
        <v>0.749332774083912</v>
      </c>
      <c r="E862">
        <v>0.6644049515966221</v>
      </c>
      <c r="F862">
        <v>0.376502209990304</v>
      </c>
      <c r="G862">
        <v>0.113144554065567</v>
      </c>
      <c r="H862">
        <v>0.0691775427025821</v>
      </c>
      <c r="I862">
        <v>0.0916190523764423</v>
      </c>
      <c r="J862">
        <v>0.139125782314933</v>
      </c>
      <c r="K862">
        <v>0.076635652166097</v>
      </c>
      <c r="L862">
        <v>763.169846614872</v>
      </c>
      <c r="M862">
        <v>15.1324232374614</v>
      </c>
      <c r="N862">
        <v>50.7969632650416</v>
      </c>
      <c r="O862">
        <v>49.5766166182683</v>
      </c>
      <c r="P862">
        <v>-0.07239239953989091</v>
      </c>
      <c r="Q862">
        <v>0.0514090441644905</v>
      </c>
      <c r="R862">
        <v>0.977895268104773</v>
      </c>
      <c r="S862" t="s">
        <v>6904</v>
      </c>
      <c r="T862" t="s">
        <v>12060</v>
      </c>
      <c r="U862" t="s">
        <v>12060</v>
      </c>
      <c r="V862" t="s">
        <v>12060</v>
      </c>
      <c r="W862">
        <v>8</v>
      </c>
      <c r="X862" t="s">
        <v>12922</v>
      </c>
      <c r="Y862">
        <v>0.4032651851175226</v>
      </c>
      <c r="Z862">
        <f>HYPERLINK("Melting_Curves/meltCurve_G3V0I6_.pdf", "Melting_Curves/meltCurve_G3V0I6_.pdf")</f>
        <v>0</v>
      </c>
      <c r="AA862" t="s">
        <v>18914</v>
      </c>
      <c r="AB862" t="s">
        <v>24730</v>
      </c>
    </row>
    <row r="863" spans="1:28">
      <c r="A863" t="s">
        <v>889</v>
      </c>
      <c r="B863">
        <v>0.996172204351003</v>
      </c>
      <c r="C863">
        <v>0.899473415260205</v>
      </c>
      <c r="D863">
        <v>0.994418723228514</v>
      </c>
      <c r="E863">
        <v>1.13176840859978</v>
      </c>
      <c r="F863">
        <v>1.35105653995392</v>
      </c>
      <c r="G863">
        <v>0.884973786399618</v>
      </c>
      <c r="H863">
        <v>0.575815246925562</v>
      </c>
      <c r="I863">
        <v>0.5875245862901211</v>
      </c>
      <c r="J863">
        <v>1.0337894725658</v>
      </c>
      <c r="K863">
        <v>0.661489915214318</v>
      </c>
      <c r="L863">
        <v>14222.2947297957</v>
      </c>
      <c r="M863">
        <v>250</v>
      </c>
      <c r="O863">
        <v>56.8855386475449</v>
      </c>
      <c r="P863">
        <v>-0.313508058478566</v>
      </c>
      <c r="Q863">
        <v>0.714654805200537</v>
      </c>
      <c r="R863">
        <v>0.472804582362706</v>
      </c>
      <c r="S863" t="s">
        <v>6905</v>
      </c>
      <c r="T863" t="s">
        <v>12060</v>
      </c>
      <c r="U863" t="s">
        <v>12060</v>
      </c>
      <c r="V863" t="s">
        <v>12060</v>
      </c>
      <c r="W863">
        <v>8</v>
      </c>
      <c r="X863" t="s">
        <v>12923</v>
      </c>
      <c r="Y863">
        <v>0.8753248289139587</v>
      </c>
      <c r="Z863">
        <f>HYPERLINK("Melting_Curves/meltCurve_G3V1B8_.pdf", "Melting_Curves/meltCurve_G3V1B8_.pdf")</f>
        <v>0</v>
      </c>
      <c r="AA863" t="s">
        <v>18915</v>
      </c>
      <c r="AB863" t="s">
        <v>24731</v>
      </c>
    </row>
    <row r="864" spans="1:28">
      <c r="A864" t="s">
        <v>890</v>
      </c>
      <c r="B864">
        <v>0.996172204351003</v>
      </c>
      <c r="C864">
        <v>1.04948622021653</v>
      </c>
      <c r="D864">
        <v>1.01004178982801</v>
      </c>
      <c r="E864">
        <v>0.847664785821693</v>
      </c>
      <c r="F864">
        <v>0.46909034018679</v>
      </c>
      <c r="G864">
        <v>0.129357759107019</v>
      </c>
      <c r="H864">
        <v>0.0615353584256062</v>
      </c>
      <c r="I864">
        <v>0.0496547132942469</v>
      </c>
      <c r="J864">
        <v>0.09196519269162889</v>
      </c>
      <c r="K864">
        <v>0.0781510216009043</v>
      </c>
      <c r="L864">
        <v>1604.56092523428</v>
      </c>
      <c r="M864">
        <v>30.5104479975331</v>
      </c>
      <c r="N864">
        <v>52.8212262261683</v>
      </c>
      <c r="O864">
        <v>52.3661702909749</v>
      </c>
      <c r="P864">
        <v>-0.136574330686091</v>
      </c>
      <c r="Q864">
        <v>0.0623762312521463</v>
      </c>
      <c r="R864">
        <v>0.996676985751202</v>
      </c>
      <c r="S864" t="s">
        <v>6906</v>
      </c>
      <c r="T864" t="s">
        <v>12060</v>
      </c>
      <c r="U864" t="s">
        <v>12060</v>
      </c>
      <c r="V864" t="s">
        <v>12060</v>
      </c>
      <c r="W864">
        <v>23</v>
      </c>
      <c r="X864" t="s">
        <v>12924</v>
      </c>
      <c r="Y864">
        <v>0.4617295720925142</v>
      </c>
      <c r="Z864">
        <f>HYPERLINK("Melting_Curves/meltCurve_G3V1D3_.pdf", "Melting_Curves/meltCurve_G3V1D3_.pdf")</f>
        <v>0</v>
      </c>
      <c r="AA864" t="s">
        <v>18916</v>
      </c>
      <c r="AB864" t="s">
        <v>24732</v>
      </c>
    </row>
    <row r="865" spans="1:28">
      <c r="A865" t="s">
        <v>891</v>
      </c>
      <c r="B865">
        <v>0.996172204351003</v>
      </c>
      <c r="C865">
        <v>1.04728736755675</v>
      </c>
      <c r="D865">
        <v>0.997592701868287</v>
      </c>
      <c r="E865">
        <v>0.752234883527507</v>
      </c>
      <c r="F865">
        <v>0.604149511950939</v>
      </c>
      <c r="G865">
        <v>0.324966320040146</v>
      </c>
      <c r="H865">
        <v>0.165914198418213</v>
      </c>
      <c r="I865">
        <v>0.07304430513023009</v>
      </c>
      <c r="J865">
        <v>0.199807118698954</v>
      </c>
      <c r="K865">
        <v>0.201535666473136</v>
      </c>
      <c r="L865">
        <v>1050.38239543153</v>
      </c>
      <c r="M865">
        <v>19.8156726690612</v>
      </c>
      <c r="N865">
        <v>53.8858530643582</v>
      </c>
      <c r="O865">
        <v>52.4766646407909</v>
      </c>
      <c r="P865">
        <v>-0.0813783885675633</v>
      </c>
      <c r="Q865">
        <v>0.137990942482959</v>
      </c>
      <c r="R865">
        <v>0.979653543395861</v>
      </c>
      <c r="S865" t="s">
        <v>6907</v>
      </c>
      <c r="T865" t="s">
        <v>12060</v>
      </c>
      <c r="U865" t="s">
        <v>12060</v>
      </c>
      <c r="V865" t="s">
        <v>12060</v>
      </c>
      <c r="W865">
        <v>3</v>
      </c>
      <c r="X865" t="s">
        <v>12925</v>
      </c>
      <c r="Y865">
        <v>0.523791647444296</v>
      </c>
      <c r="Z865">
        <f>HYPERLINK("Melting_Curves/meltCurve_G3V1K3_.pdf", "Melting_Curves/meltCurve_G3V1K3_.pdf")</f>
        <v>0</v>
      </c>
      <c r="AA865" t="s">
        <v>18917</v>
      </c>
      <c r="AB865" t="s">
        <v>24733</v>
      </c>
    </row>
    <row r="866" spans="1:28">
      <c r="A866" t="s">
        <v>892</v>
      </c>
      <c r="B866">
        <v>0.996172204351003</v>
      </c>
      <c r="C866">
        <v>1.10922740019554</v>
      </c>
      <c r="D866">
        <v>1.05662175631921</v>
      </c>
      <c r="E866">
        <v>0.938870313765965</v>
      </c>
      <c r="F866">
        <v>0.909763905174243</v>
      </c>
      <c r="G866">
        <v>0.59920594668141</v>
      </c>
      <c r="H866">
        <v>0.483437805332729</v>
      </c>
      <c r="I866">
        <v>0.686534288308003</v>
      </c>
      <c r="J866">
        <v>0.893551159025113</v>
      </c>
      <c r="K866">
        <v>0.319582345924229</v>
      </c>
      <c r="L866">
        <v>4643.577650327</v>
      </c>
      <c r="M866">
        <v>86.0420201688675</v>
      </c>
      <c r="O866">
        <v>53.9396061375695</v>
      </c>
      <c r="P866">
        <v>-0.161359194041041</v>
      </c>
      <c r="Q866">
        <v>0.59537689659927</v>
      </c>
      <c r="R866">
        <v>0.672112969491359</v>
      </c>
      <c r="S866" t="s">
        <v>6908</v>
      </c>
      <c r="T866" t="s">
        <v>12060</v>
      </c>
      <c r="U866" t="s">
        <v>12060</v>
      </c>
      <c r="V866" t="s">
        <v>12060</v>
      </c>
      <c r="W866">
        <v>8</v>
      </c>
      <c r="X866" t="s">
        <v>12926</v>
      </c>
      <c r="Y866">
        <v>0.784103189924288</v>
      </c>
      <c r="Z866">
        <f>HYPERLINK("Melting_Curves/meltCurve_G3V1N2_.pdf", "Melting_Curves/meltCurve_G3V1N2_.pdf")</f>
        <v>0</v>
      </c>
      <c r="AA866" t="s">
        <v>18918</v>
      </c>
      <c r="AB866" t="s">
        <v>24734</v>
      </c>
    </row>
    <row r="867" spans="1:28">
      <c r="A867" t="s">
        <v>893</v>
      </c>
      <c r="B867">
        <v>0.996172204351003</v>
      </c>
      <c r="C867">
        <v>0.906008016409228</v>
      </c>
      <c r="D867">
        <v>0.679181498754917</v>
      </c>
      <c r="E867">
        <v>0.734331151665653</v>
      </c>
      <c r="F867">
        <v>0.591787411029862</v>
      </c>
      <c r="G867">
        <v>0.359254784410129</v>
      </c>
      <c r="H867">
        <v>0.0571822335442154</v>
      </c>
      <c r="I867">
        <v>0.174662601408494</v>
      </c>
      <c r="J867">
        <v>0.157829414025002</v>
      </c>
      <c r="K867">
        <v>0.187416809448335</v>
      </c>
      <c r="L867">
        <v>536.520780165759</v>
      </c>
      <c r="M867">
        <v>10.205369596075</v>
      </c>
      <c r="N867">
        <v>53.0483772352786</v>
      </c>
      <c r="O867">
        <v>50.6737162239447</v>
      </c>
      <c r="P867">
        <v>-0.0481673098825105</v>
      </c>
      <c r="Q867">
        <v>0.0437512977781759</v>
      </c>
      <c r="R867">
        <v>0.929431616933784</v>
      </c>
      <c r="S867" t="s">
        <v>6909</v>
      </c>
      <c r="T867" t="s">
        <v>12060</v>
      </c>
      <c r="U867" t="s">
        <v>12060</v>
      </c>
      <c r="V867" t="s">
        <v>12060</v>
      </c>
      <c r="W867">
        <v>2</v>
      </c>
      <c r="X867" t="s">
        <v>12927</v>
      </c>
      <c r="Y867">
        <v>0.4780821015814061</v>
      </c>
      <c r="Z867">
        <f>HYPERLINK("Melting_Curves/meltCurve_G3V1P3_.pdf", "Melting_Curves/meltCurve_G3V1P3_.pdf")</f>
        <v>0</v>
      </c>
      <c r="AA867" t="s">
        <v>18919</v>
      </c>
      <c r="AB867" t="s">
        <v>24735</v>
      </c>
    </row>
    <row r="868" spans="1:28">
      <c r="A868" t="s">
        <v>894</v>
      </c>
      <c r="B868">
        <v>0.996172204351003</v>
      </c>
      <c r="C868">
        <v>0.75752933636595</v>
      </c>
      <c r="D868">
        <v>0.745367673091762</v>
      </c>
      <c r="E868">
        <v>0.849845771790114</v>
      </c>
      <c r="F868">
        <v>0.735025344247311</v>
      </c>
      <c r="G868">
        <v>0.209124781467664</v>
      </c>
      <c r="H868">
        <v>0.06435426789519461</v>
      </c>
      <c r="I868">
        <v>0.0446039216921441</v>
      </c>
      <c r="J868">
        <v>0.0986615832134663</v>
      </c>
      <c r="K868">
        <v>0.117032894772013</v>
      </c>
      <c r="L868">
        <v>1812.77341943069</v>
      </c>
      <c r="M868">
        <v>33.3976061245166</v>
      </c>
      <c r="N868">
        <v>54.5221427702533</v>
      </c>
      <c r="O868">
        <v>54.0850486218828</v>
      </c>
      <c r="P868">
        <v>-0.143676353310499</v>
      </c>
      <c r="Q868">
        <v>0.0693094158095323</v>
      </c>
      <c r="R868">
        <v>0.891943872977504</v>
      </c>
      <c r="S868" t="s">
        <v>6910</v>
      </c>
      <c r="T868" t="s">
        <v>12060</v>
      </c>
      <c r="U868" t="s">
        <v>12060</v>
      </c>
      <c r="V868" t="s">
        <v>12060</v>
      </c>
      <c r="W868">
        <v>30</v>
      </c>
      <c r="X868" t="s">
        <v>12928</v>
      </c>
      <c r="Y868">
        <v>0.5172526779397195</v>
      </c>
      <c r="Z868">
        <f>HYPERLINK("Melting_Curves/meltCurve_G3V1Q4_.pdf", "Melting_Curves/meltCurve_G3V1Q4_.pdf")</f>
        <v>0</v>
      </c>
      <c r="AA868" t="s">
        <v>18568</v>
      </c>
      <c r="AB868" t="s">
        <v>24736</v>
      </c>
    </row>
    <row r="869" spans="1:28">
      <c r="A869" t="s">
        <v>895</v>
      </c>
      <c r="B869">
        <v>0.996172204351003</v>
      </c>
      <c r="C869">
        <v>1.05175267714694</v>
      </c>
      <c r="D869">
        <v>1.08488277617727</v>
      </c>
      <c r="E869">
        <v>0.803410041707605</v>
      </c>
      <c r="F869">
        <v>0.7171165521969129</v>
      </c>
      <c r="G869">
        <v>0.988245978339536</v>
      </c>
      <c r="H869">
        <v>0.56509374824656</v>
      </c>
      <c r="I869">
        <v>0.678907319001667</v>
      </c>
      <c r="J869">
        <v>1.63194221380896</v>
      </c>
      <c r="K869">
        <v>1.23756794350766</v>
      </c>
      <c r="L869">
        <v>3613.3147728288</v>
      </c>
      <c r="M869">
        <v>54.8052419886576</v>
      </c>
      <c r="O869">
        <v>65.84248794381089</v>
      </c>
      <c r="P869">
        <v>0.0892135820046538</v>
      </c>
      <c r="Q869">
        <v>1.42872108577184</v>
      </c>
      <c r="R869">
        <v>0.30197337223945</v>
      </c>
      <c r="S869" t="s">
        <v>6911</v>
      </c>
      <c r="T869" t="s">
        <v>12060</v>
      </c>
      <c r="U869" t="s">
        <v>12060</v>
      </c>
      <c r="V869" t="s">
        <v>12060</v>
      </c>
      <c r="W869">
        <v>1</v>
      </c>
      <c r="X869" t="s">
        <v>12929</v>
      </c>
      <c r="Y869">
        <v>1.057942315372409</v>
      </c>
      <c r="Z869">
        <f>HYPERLINK("Melting_Curves/meltCurve_G3V1U5_.pdf", "Melting_Curves/meltCurve_G3V1U5_.pdf")</f>
        <v>0</v>
      </c>
      <c r="AA869" t="s">
        <v>18920</v>
      </c>
      <c r="AB869" t="s">
        <v>24737</v>
      </c>
    </row>
    <row r="870" spans="1:28">
      <c r="A870" t="s">
        <v>896</v>
      </c>
      <c r="B870">
        <v>0.996172204351003</v>
      </c>
      <c r="C870">
        <v>0.954097569119146</v>
      </c>
      <c r="D870">
        <v>1.01878134029982</v>
      </c>
      <c r="E870">
        <v>0.898411112297045</v>
      </c>
      <c r="F870">
        <v>0.55048113430013</v>
      </c>
      <c r="G870">
        <v>0.261400867541397</v>
      </c>
      <c r="H870">
        <v>0.134903407018438</v>
      </c>
      <c r="I870">
        <v>0.261835118895735</v>
      </c>
      <c r="J870">
        <v>0.38856994857566</v>
      </c>
      <c r="K870">
        <v>0.268864522601824</v>
      </c>
      <c r="L870">
        <v>2020.44488067697</v>
      </c>
      <c r="M870">
        <v>38.5180095632035</v>
      </c>
      <c r="N870">
        <v>53.4569125293282</v>
      </c>
      <c r="O870">
        <v>52.3137637350605</v>
      </c>
      <c r="P870">
        <v>-0.136734420964813</v>
      </c>
      <c r="Q870">
        <v>0.257170895856348</v>
      </c>
      <c r="R870">
        <v>0.966601090966226</v>
      </c>
      <c r="S870" t="s">
        <v>6912</v>
      </c>
      <c r="T870" t="s">
        <v>12060</v>
      </c>
      <c r="U870" t="s">
        <v>12060</v>
      </c>
      <c r="V870" t="s">
        <v>12060</v>
      </c>
      <c r="W870">
        <v>2</v>
      </c>
      <c r="X870" t="s">
        <v>12930</v>
      </c>
      <c r="Y870">
        <v>0.5684610877315915</v>
      </c>
      <c r="Z870">
        <f>HYPERLINK("Melting_Curves/meltCurve_G3V1V1_.pdf", "Melting_Curves/meltCurve_G3V1V1_.pdf")</f>
        <v>0</v>
      </c>
      <c r="AA870" t="s">
        <v>18921</v>
      </c>
      <c r="AB870" t="s">
        <v>24738</v>
      </c>
    </row>
    <row r="871" spans="1:28">
      <c r="A871" t="s">
        <v>897</v>
      </c>
      <c r="B871">
        <v>0.996172204351003</v>
      </c>
      <c r="C871">
        <v>0.950004828311332</v>
      </c>
      <c r="D871">
        <v>0.80474164981727</v>
      </c>
      <c r="E871">
        <v>0.9421700591992</v>
      </c>
      <c r="F871">
        <v>1.24083301082005</v>
      </c>
      <c r="G871">
        <v>3.07241862238287</v>
      </c>
      <c r="H871">
        <v>2.34162054270898</v>
      </c>
      <c r="I871">
        <v>0.781442220597717</v>
      </c>
      <c r="J871">
        <v>5.79754768206026</v>
      </c>
      <c r="K871">
        <v>7.03961487450299</v>
      </c>
      <c r="L871">
        <v>13303.9028680786</v>
      </c>
      <c r="M871">
        <v>250</v>
      </c>
      <c r="O871">
        <v>53.2122124795614</v>
      </c>
      <c r="P871">
        <v>0.587271274077823</v>
      </c>
      <c r="Q871">
        <v>1.5</v>
      </c>
      <c r="R871">
        <v>-0.144184089594763</v>
      </c>
      <c r="S871" t="s">
        <v>6913</v>
      </c>
      <c r="T871" t="s">
        <v>12060</v>
      </c>
      <c r="U871" t="s">
        <v>12060</v>
      </c>
      <c r="V871" t="s">
        <v>12060</v>
      </c>
      <c r="W871">
        <v>12</v>
      </c>
      <c r="X871" t="s">
        <v>12931</v>
      </c>
      <c r="Y871">
        <v>1.279693112509802</v>
      </c>
      <c r="Z871">
        <f>HYPERLINK("Melting_Curves/meltCurve_G3V203_.pdf", "Melting_Curves/meltCurve_G3V203_.pdf")</f>
        <v>0</v>
      </c>
      <c r="AA871" t="s">
        <v>18922</v>
      </c>
      <c r="AB871" t="s">
        <v>24739</v>
      </c>
    </row>
    <row r="872" spans="1:28">
      <c r="A872" t="s">
        <v>898</v>
      </c>
      <c r="B872">
        <v>0.996172204351003</v>
      </c>
      <c r="C872">
        <v>0.956827913008499</v>
      </c>
      <c r="D872">
        <v>0.7781673648117829</v>
      </c>
      <c r="E872">
        <v>0.418229416978586</v>
      </c>
      <c r="F872">
        <v>0.218853333264633</v>
      </c>
      <c r="G872">
        <v>0.130770781357222</v>
      </c>
      <c r="H872">
        <v>0.14883176594275</v>
      </c>
      <c r="I872">
        <v>0.148593930092116</v>
      </c>
      <c r="J872">
        <v>0.306922440388211</v>
      </c>
      <c r="K872">
        <v>0.266326941217335</v>
      </c>
      <c r="L872">
        <v>1338.63001265623</v>
      </c>
      <c r="M872">
        <v>28.0861918707158</v>
      </c>
      <c r="N872">
        <v>48.5273117882417</v>
      </c>
      <c r="O872">
        <v>47.4218550145676</v>
      </c>
      <c r="P872">
        <v>-0.118886812931999</v>
      </c>
      <c r="Q872">
        <v>0.197073939955826</v>
      </c>
      <c r="R872">
        <v>0.973164901044057</v>
      </c>
      <c r="S872" t="s">
        <v>6914</v>
      </c>
      <c r="T872" t="s">
        <v>12060</v>
      </c>
      <c r="U872" t="s">
        <v>12060</v>
      </c>
      <c r="V872" t="s">
        <v>12060</v>
      </c>
      <c r="W872">
        <v>2</v>
      </c>
      <c r="X872" t="s">
        <v>12932</v>
      </c>
      <c r="Y872">
        <v>0.4076699787833237</v>
      </c>
      <c r="Z872">
        <f>HYPERLINK("Melting_Curves/meltCurve_G3V238_.pdf", "Melting_Curves/meltCurve_G3V238_.pdf")</f>
        <v>0</v>
      </c>
      <c r="AA872" t="s">
        <v>18923</v>
      </c>
      <c r="AB872" t="s">
        <v>24740</v>
      </c>
    </row>
    <row r="873" spans="1:28">
      <c r="A873" t="s">
        <v>899</v>
      </c>
      <c r="B873">
        <v>0.996172204351003</v>
      </c>
      <c r="C873">
        <v>1.05773254641082</v>
      </c>
      <c r="D873">
        <v>0.598834372052501</v>
      </c>
      <c r="E873">
        <v>0.197598321588257</v>
      </c>
      <c r="F873">
        <v>0.157130140092851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1359.75053354655</v>
      </c>
      <c r="M873">
        <v>28.9786156767202</v>
      </c>
      <c r="N873">
        <v>46.9841387788265</v>
      </c>
      <c r="O873">
        <v>46.700803375458</v>
      </c>
      <c r="P873">
        <v>-0.152239094655051</v>
      </c>
      <c r="Q873">
        <v>0.0186370596094031</v>
      </c>
      <c r="R873">
        <v>0.981471626027546</v>
      </c>
      <c r="S873" t="s">
        <v>6915</v>
      </c>
      <c r="T873" t="s">
        <v>12060</v>
      </c>
      <c r="U873" t="s">
        <v>12060</v>
      </c>
      <c r="V873" t="s">
        <v>12060</v>
      </c>
      <c r="W873">
        <v>2</v>
      </c>
      <c r="X873" t="s">
        <v>12933</v>
      </c>
      <c r="Y873">
        <v>0.2514357920933773</v>
      </c>
      <c r="Z873">
        <f>HYPERLINK("Melting_Curves/meltCurve_G3V2F4_.pdf", "Melting_Curves/meltCurve_G3V2F4_.pdf")</f>
        <v>0</v>
      </c>
      <c r="AA873" t="s">
        <v>18924</v>
      </c>
      <c r="AB873" t="s">
        <v>24741</v>
      </c>
    </row>
    <row r="874" spans="1:28">
      <c r="A874" t="s">
        <v>900</v>
      </c>
      <c r="B874">
        <v>0.996172204351003</v>
      </c>
      <c r="C874">
        <v>0.928420411692262</v>
      </c>
      <c r="D874">
        <v>0.822495444131187</v>
      </c>
      <c r="E874">
        <v>0.790614987364432</v>
      </c>
      <c r="F874">
        <v>0.531572650891424</v>
      </c>
      <c r="G874">
        <v>0.323654365500145</v>
      </c>
      <c r="H874">
        <v>0.0557440138457484</v>
      </c>
      <c r="I874">
        <v>0.0401307145112378</v>
      </c>
      <c r="J874">
        <v>0.09860818841513851</v>
      </c>
      <c r="K874">
        <v>0.0918012751372965</v>
      </c>
      <c r="L874">
        <v>783.338221070632</v>
      </c>
      <c r="M874">
        <v>14.7124275240589</v>
      </c>
      <c r="N874">
        <v>53.3289468582793</v>
      </c>
      <c r="O874">
        <v>52.2886576386526</v>
      </c>
      <c r="P874">
        <v>-0.0695287144997605</v>
      </c>
      <c r="Q874">
        <v>0.0116744600662589</v>
      </c>
      <c r="R874">
        <v>0.979419687562983</v>
      </c>
      <c r="S874" t="s">
        <v>6916</v>
      </c>
      <c r="T874" t="s">
        <v>12060</v>
      </c>
      <c r="U874" t="s">
        <v>12060</v>
      </c>
      <c r="V874" t="s">
        <v>12060</v>
      </c>
      <c r="W874">
        <v>13</v>
      </c>
      <c r="X874" t="s">
        <v>12934</v>
      </c>
      <c r="Y874">
        <v>0.4695633788894832</v>
      </c>
      <c r="Z874">
        <f>HYPERLINK("Melting_Curves/meltCurve_G3V2F7_.pdf", "Melting_Curves/meltCurve_G3V2F7_.pdf")</f>
        <v>0</v>
      </c>
      <c r="AA874" t="s">
        <v>18925</v>
      </c>
      <c r="AB874" t="s">
        <v>24742</v>
      </c>
    </row>
    <row r="875" spans="1:28">
      <c r="A875" t="s">
        <v>901</v>
      </c>
      <c r="B875">
        <v>0.996172204351003</v>
      </c>
      <c r="C875">
        <v>1.1365549194861</v>
      </c>
      <c r="D875">
        <v>1.07454334019846</v>
      </c>
      <c r="E875">
        <v>0.650602401577401</v>
      </c>
      <c r="F875">
        <v>0.176109292750465</v>
      </c>
      <c r="G875">
        <v>0.0879419342432249</v>
      </c>
      <c r="H875">
        <v>0</v>
      </c>
      <c r="I875">
        <v>0</v>
      </c>
      <c r="J875">
        <v>0</v>
      </c>
      <c r="K875">
        <v>0</v>
      </c>
      <c r="L875">
        <v>1801.15931473763</v>
      </c>
      <c r="M875">
        <v>35.5944412401695</v>
      </c>
      <c r="N875">
        <v>50.6429727856106</v>
      </c>
      <c r="O875">
        <v>50.4433357639936</v>
      </c>
      <c r="P875">
        <v>-0.173921187942186</v>
      </c>
      <c r="Q875">
        <v>0.0141003509217532</v>
      </c>
      <c r="R875">
        <v>0.984470472088538</v>
      </c>
      <c r="S875" t="s">
        <v>6917</v>
      </c>
      <c r="T875" t="s">
        <v>12060</v>
      </c>
      <c r="U875" t="s">
        <v>12060</v>
      </c>
      <c r="V875" t="s">
        <v>12060</v>
      </c>
      <c r="W875">
        <v>3</v>
      </c>
      <c r="X875" t="s">
        <v>12935</v>
      </c>
      <c r="Y875">
        <v>0.3668895744294602</v>
      </c>
      <c r="Z875">
        <f>HYPERLINK("Melting_Curves/meltCurve_G3V2M8_.pdf", "Melting_Curves/meltCurve_G3V2M8_.pdf")</f>
        <v>0</v>
      </c>
      <c r="AA875" t="s">
        <v>18926</v>
      </c>
      <c r="AB875" t="s">
        <v>24743</v>
      </c>
    </row>
    <row r="876" spans="1:28">
      <c r="A876" t="s">
        <v>902</v>
      </c>
      <c r="B876">
        <v>0.996172204351003</v>
      </c>
      <c r="C876">
        <v>1.01514246193452</v>
      </c>
      <c r="D876">
        <v>1.05033368653992</v>
      </c>
      <c r="E876">
        <v>0.89307916909104</v>
      </c>
      <c r="F876">
        <v>0.5488395652085331</v>
      </c>
      <c r="G876">
        <v>0.2351677990506</v>
      </c>
      <c r="H876">
        <v>0.0709225510313931</v>
      </c>
      <c r="I876">
        <v>0.06554916471955061</v>
      </c>
      <c r="J876">
        <v>0.1574155796583</v>
      </c>
      <c r="K876">
        <v>0.1094645874886</v>
      </c>
      <c r="L876">
        <v>1590.31290945453</v>
      </c>
      <c r="M876">
        <v>29.8897948173239</v>
      </c>
      <c r="N876">
        <v>53.5954629551415</v>
      </c>
      <c r="O876">
        <v>52.969428781102</v>
      </c>
      <c r="P876">
        <v>-0.127297345035727</v>
      </c>
      <c r="Q876">
        <v>0.0976421303186172</v>
      </c>
      <c r="R876">
        <v>0.993172089539643</v>
      </c>
      <c r="S876" t="s">
        <v>6918</v>
      </c>
      <c r="T876" t="s">
        <v>12060</v>
      </c>
      <c r="U876" t="s">
        <v>12060</v>
      </c>
      <c r="V876" t="s">
        <v>12060</v>
      </c>
      <c r="W876">
        <v>5</v>
      </c>
      <c r="X876" t="s">
        <v>12936</v>
      </c>
      <c r="Y876">
        <v>0.5007672762920382</v>
      </c>
      <c r="Z876">
        <f>HYPERLINK("Melting_Curves/meltCurve_G3V2U7_.pdf", "Melting_Curves/meltCurve_G3V2U7_.pdf")</f>
        <v>0</v>
      </c>
      <c r="AA876" t="s">
        <v>18927</v>
      </c>
      <c r="AB876" t="s">
        <v>24744</v>
      </c>
    </row>
    <row r="877" spans="1:28">
      <c r="A877" t="s">
        <v>903</v>
      </c>
      <c r="B877">
        <v>0.996172204351003</v>
      </c>
      <c r="C877">
        <v>0.562323689302526</v>
      </c>
      <c r="D877">
        <v>0.61142912688503</v>
      </c>
      <c r="E877">
        <v>0.583881989548288</v>
      </c>
      <c r="F877">
        <v>0.214815213390824</v>
      </c>
      <c r="G877">
        <v>0.0937400151416391</v>
      </c>
      <c r="H877">
        <v>0.0699888927739762</v>
      </c>
      <c r="I877">
        <v>0.0846417126968418</v>
      </c>
      <c r="J877">
        <v>0.189317852233618</v>
      </c>
      <c r="K877">
        <v>0.15493665887132</v>
      </c>
      <c r="L877">
        <v>512.727138022379</v>
      </c>
      <c r="M877">
        <v>10.9222675267916</v>
      </c>
      <c r="N877">
        <v>47.6114415523758</v>
      </c>
      <c r="O877">
        <v>45.4519373558811</v>
      </c>
      <c r="P877">
        <v>-0.0558266214748712</v>
      </c>
      <c r="Q877">
        <v>0.0710541990804115</v>
      </c>
      <c r="R877">
        <v>0.870312256086798</v>
      </c>
      <c r="S877" t="s">
        <v>6919</v>
      </c>
      <c r="T877" t="s">
        <v>12060</v>
      </c>
      <c r="U877" t="s">
        <v>12060</v>
      </c>
      <c r="V877" t="s">
        <v>12060</v>
      </c>
      <c r="W877">
        <v>1</v>
      </c>
      <c r="X877" t="s">
        <v>12937</v>
      </c>
      <c r="Y877">
        <v>0.3323463324769359</v>
      </c>
      <c r="Z877">
        <f>HYPERLINK("Melting_Curves/meltCurve_G3V2W9_.pdf", "Melting_Curves/meltCurve_G3V2W9_.pdf")</f>
        <v>0</v>
      </c>
      <c r="AA877" t="s">
        <v>18928</v>
      </c>
      <c r="AB877" t="s">
        <v>24745</v>
      </c>
    </row>
    <row r="878" spans="1:28">
      <c r="A878" t="s">
        <v>904</v>
      </c>
      <c r="B878">
        <v>0.996172204351003</v>
      </c>
      <c r="C878">
        <v>0.829589507479495</v>
      </c>
      <c r="D878">
        <v>0.734606389939358</v>
      </c>
      <c r="E878">
        <v>0.623089493984588</v>
      </c>
      <c r="F878">
        <v>0.318768369284237</v>
      </c>
      <c r="G878">
        <v>0.09087054850402899</v>
      </c>
      <c r="H878">
        <v>0.0301392211483684</v>
      </c>
      <c r="I878">
        <v>0.0303201608072393</v>
      </c>
      <c r="J878">
        <v>0.07800354878618811</v>
      </c>
      <c r="K878">
        <v>0.08619123822236149</v>
      </c>
      <c r="L878">
        <v>701.1438450856421</v>
      </c>
      <c r="M878">
        <v>14.0259759788854</v>
      </c>
      <c r="N878">
        <v>50.0562668758155</v>
      </c>
      <c r="O878">
        <v>49.0056977864664</v>
      </c>
      <c r="P878">
        <v>-0.0708936036073019</v>
      </c>
      <c r="Q878">
        <v>0.00934262182208046</v>
      </c>
      <c r="R878">
        <v>0.975322627584298</v>
      </c>
      <c r="S878" t="s">
        <v>6920</v>
      </c>
      <c r="T878" t="s">
        <v>12060</v>
      </c>
      <c r="U878" t="s">
        <v>12060</v>
      </c>
      <c r="V878" t="s">
        <v>12060</v>
      </c>
      <c r="W878">
        <v>12</v>
      </c>
      <c r="X878" t="s">
        <v>12938</v>
      </c>
      <c r="Y878">
        <v>0.3657644147794809</v>
      </c>
      <c r="Z878">
        <f>HYPERLINK("Melting_Curves/meltCurve_G3V3G9_.pdf", "Melting_Curves/meltCurve_G3V3G9_.pdf")</f>
        <v>0</v>
      </c>
      <c r="AA878" t="s">
        <v>18929</v>
      </c>
      <c r="AB878" t="s">
        <v>24746</v>
      </c>
    </row>
    <row r="879" spans="1:28">
      <c r="A879" t="s">
        <v>905</v>
      </c>
      <c r="B879">
        <v>0.996172204351003</v>
      </c>
      <c r="C879">
        <v>0.997234039223368</v>
      </c>
      <c r="D879">
        <v>0.756325127959469</v>
      </c>
      <c r="E879">
        <v>0.353844890577334</v>
      </c>
      <c r="F879">
        <v>0.163307663686742</v>
      </c>
      <c r="G879">
        <v>0.0852811530051179</v>
      </c>
      <c r="H879">
        <v>0.0441071443849389</v>
      </c>
      <c r="I879">
        <v>0.0356807988034275</v>
      </c>
      <c r="J879">
        <v>0.08219827794523039</v>
      </c>
      <c r="K879">
        <v>0.0600180625207354</v>
      </c>
      <c r="L879">
        <v>1189.64764728463</v>
      </c>
      <c r="M879">
        <v>24.7375084581933</v>
      </c>
      <c r="N879">
        <v>48.3359452875937</v>
      </c>
      <c r="O879">
        <v>47.7798827508388</v>
      </c>
      <c r="P879">
        <v>-0.121806915423314</v>
      </c>
      <c r="Q879">
        <v>0.0589451739086778</v>
      </c>
      <c r="R879">
        <v>0.997137553873138</v>
      </c>
      <c r="S879" t="s">
        <v>6921</v>
      </c>
      <c r="T879" t="s">
        <v>12060</v>
      </c>
      <c r="U879" t="s">
        <v>12060</v>
      </c>
      <c r="V879" t="s">
        <v>12060</v>
      </c>
      <c r="W879">
        <v>8</v>
      </c>
      <c r="X879" t="s">
        <v>12939</v>
      </c>
      <c r="Y879">
        <v>0.321247010298791</v>
      </c>
      <c r="Z879">
        <f>HYPERLINK("Melting_Curves/meltCurve_G3V3R7_.pdf", "Melting_Curves/meltCurve_G3V3R7_.pdf")</f>
        <v>0</v>
      </c>
      <c r="AA879" t="s">
        <v>18930</v>
      </c>
      <c r="AB879" t="s">
        <v>24747</v>
      </c>
    </row>
    <row r="880" spans="1:28">
      <c r="A880" t="s">
        <v>906</v>
      </c>
      <c r="B880">
        <v>0.996172204351003</v>
      </c>
      <c r="C880">
        <v>0.817921730735494</v>
      </c>
      <c r="D880">
        <v>0.663856049944838</v>
      </c>
      <c r="E880">
        <v>1.03483964513482</v>
      </c>
      <c r="F880">
        <v>0.779617694333658</v>
      </c>
      <c r="G880">
        <v>0.884421607715295</v>
      </c>
      <c r="H880">
        <v>0.605466559265833</v>
      </c>
      <c r="I880">
        <v>0.551601535340244</v>
      </c>
      <c r="J880">
        <v>1.88048763458472</v>
      </c>
      <c r="K880">
        <v>1.4464428930868</v>
      </c>
      <c r="L880">
        <v>5782.58385211146</v>
      </c>
      <c r="M880">
        <v>88.1529559143161</v>
      </c>
      <c r="O880">
        <v>65.56343917663661</v>
      </c>
      <c r="P880">
        <v>0.168068097861969</v>
      </c>
      <c r="Q880">
        <v>1.5</v>
      </c>
      <c r="R880">
        <v>0.469516463664136</v>
      </c>
      <c r="S880" t="s">
        <v>6922</v>
      </c>
      <c r="T880" t="s">
        <v>12060</v>
      </c>
      <c r="U880" t="s">
        <v>12060</v>
      </c>
      <c r="V880" t="s">
        <v>12060</v>
      </c>
      <c r="W880">
        <v>1</v>
      </c>
      <c r="X880" t="s">
        <v>12940</v>
      </c>
      <c r="Y880">
        <v>1.072973412737231</v>
      </c>
      <c r="Z880">
        <f>HYPERLINK("Melting_Curves/meltCurve_G3V3U6_.pdf", "Melting_Curves/meltCurve_G3V3U6_.pdf")</f>
        <v>0</v>
      </c>
      <c r="AA880" t="s">
        <v>18931</v>
      </c>
      <c r="AB880" t="s">
        <v>24748</v>
      </c>
    </row>
    <row r="881" spans="1:28">
      <c r="A881" t="s">
        <v>907</v>
      </c>
      <c r="B881">
        <v>0.996172204351003</v>
      </c>
      <c r="C881">
        <v>1.06662078851872</v>
      </c>
      <c r="D881">
        <v>1.6571558690307</v>
      </c>
      <c r="E881">
        <v>1.92246812979446</v>
      </c>
      <c r="F881">
        <v>1.63451118398858</v>
      </c>
      <c r="G881">
        <v>0.865745647807772</v>
      </c>
      <c r="H881">
        <v>0.202742745727575</v>
      </c>
      <c r="I881">
        <v>0.0753494504831978</v>
      </c>
      <c r="J881">
        <v>0.143537280405171</v>
      </c>
      <c r="K881">
        <v>0.112933823047364</v>
      </c>
      <c r="L881">
        <v>3777.41160441091</v>
      </c>
      <c r="M881">
        <v>64.5942808474995</v>
      </c>
      <c r="N881">
        <v>58.7159224054302</v>
      </c>
      <c r="O881">
        <v>58.4230694584476</v>
      </c>
      <c r="P881">
        <v>-0.244702459619738</v>
      </c>
      <c r="Q881">
        <v>0.114704032937946</v>
      </c>
      <c r="R881">
        <v>0.626948280537009</v>
      </c>
      <c r="S881" t="s">
        <v>6923</v>
      </c>
      <c r="T881" t="s">
        <v>12060</v>
      </c>
      <c r="U881" t="s">
        <v>12060</v>
      </c>
      <c r="V881" t="s">
        <v>12060</v>
      </c>
      <c r="W881">
        <v>5</v>
      </c>
      <c r="X881" t="s">
        <v>12941</v>
      </c>
      <c r="Y881">
        <v>0.6613823168352447</v>
      </c>
      <c r="Z881">
        <f>HYPERLINK("Melting_Curves/meltCurve_G3V4B8_.pdf", "Melting_Curves/meltCurve_G3V4B8_.pdf")</f>
        <v>0</v>
      </c>
      <c r="AA881" t="s">
        <v>18932</v>
      </c>
      <c r="AB881" t="s">
        <v>24749</v>
      </c>
    </row>
    <row r="882" spans="1:28">
      <c r="A882" t="s">
        <v>908</v>
      </c>
      <c r="B882">
        <v>0.996172204351003</v>
      </c>
      <c r="C882">
        <v>1.02043161803437</v>
      </c>
      <c r="D882">
        <v>0.912475690591366</v>
      </c>
      <c r="E882">
        <v>0.725136882236053</v>
      </c>
      <c r="F882">
        <v>0.308206633409487</v>
      </c>
      <c r="G882">
        <v>0.112853867630635</v>
      </c>
      <c r="H882">
        <v>0.0458524155443449</v>
      </c>
      <c r="I882">
        <v>0.07466775398984631</v>
      </c>
      <c r="J882">
        <v>0.16748778424881</v>
      </c>
      <c r="K882">
        <v>0.121483176364267</v>
      </c>
      <c r="L882">
        <v>1472.74983710874</v>
      </c>
      <c r="M882">
        <v>28.9139886941853</v>
      </c>
      <c r="N882">
        <v>51.3106458117425</v>
      </c>
      <c r="O882">
        <v>50.6937695421748</v>
      </c>
      <c r="P882">
        <v>-0.129008694843806</v>
      </c>
      <c r="Q882">
        <v>0.09526319128845839</v>
      </c>
      <c r="R882">
        <v>0.9912744101718119</v>
      </c>
      <c r="S882" t="s">
        <v>6924</v>
      </c>
      <c r="T882" t="s">
        <v>12060</v>
      </c>
      <c r="U882" t="s">
        <v>12060</v>
      </c>
      <c r="V882" t="s">
        <v>12060</v>
      </c>
      <c r="W882">
        <v>3</v>
      </c>
      <c r="X882" t="s">
        <v>12942</v>
      </c>
      <c r="Y882">
        <v>0.4311740778345308</v>
      </c>
      <c r="Z882">
        <f>HYPERLINK("Melting_Curves/meltCurve_G3V4C9_.pdf", "Melting_Curves/meltCurve_G3V4C9_.pdf")</f>
        <v>0</v>
      </c>
      <c r="AA882" t="s">
        <v>18933</v>
      </c>
      <c r="AB882" t="s">
        <v>24750</v>
      </c>
    </row>
    <row r="883" spans="1:28">
      <c r="A883" t="s">
        <v>909</v>
      </c>
      <c r="B883">
        <v>0.996172204351003</v>
      </c>
      <c r="C883">
        <v>0.762633862130912</v>
      </c>
      <c r="D883">
        <v>0.70388792467374</v>
      </c>
      <c r="E883">
        <v>0.352086439859848</v>
      </c>
      <c r="F883">
        <v>0.159042510037181</v>
      </c>
      <c r="G883">
        <v>0.07647713849030489</v>
      </c>
      <c r="H883">
        <v>0.025272336563976</v>
      </c>
      <c r="I883">
        <v>0.0437914027200302</v>
      </c>
      <c r="J883">
        <v>0.100549993500964</v>
      </c>
      <c r="K883">
        <v>0.130418766882371</v>
      </c>
      <c r="L883">
        <v>817.655885855165</v>
      </c>
      <c r="M883">
        <v>17.2893971634121</v>
      </c>
      <c r="N883">
        <v>47.6282731515204</v>
      </c>
      <c r="O883">
        <v>46.6732461731284</v>
      </c>
      <c r="P883">
        <v>-0.08729768317961981</v>
      </c>
      <c r="Q883">
        <v>0.0574034618493112</v>
      </c>
      <c r="R883">
        <v>0.977016232480785</v>
      </c>
      <c r="S883" t="s">
        <v>6925</v>
      </c>
      <c r="T883" t="s">
        <v>12060</v>
      </c>
      <c r="U883" t="s">
        <v>12060</v>
      </c>
      <c r="V883" t="s">
        <v>12060</v>
      </c>
      <c r="W883">
        <v>5</v>
      </c>
      <c r="X883" t="s">
        <v>12943</v>
      </c>
      <c r="Y883">
        <v>0.3052328495797236</v>
      </c>
      <c r="Z883">
        <f>HYPERLINK("Melting_Curves/meltCurve_G3V4K3_.pdf", "Melting_Curves/meltCurve_G3V4K3_.pdf")</f>
        <v>0</v>
      </c>
      <c r="AA883" t="s">
        <v>18934</v>
      </c>
      <c r="AB883" t="s">
        <v>24751</v>
      </c>
    </row>
    <row r="884" spans="1:28">
      <c r="A884" t="s">
        <v>910</v>
      </c>
      <c r="B884">
        <v>0.996172204351003</v>
      </c>
      <c r="C884">
        <v>0.946805611497805</v>
      </c>
      <c r="D884">
        <v>0.693109629825311</v>
      </c>
      <c r="E884">
        <v>0.463015100861453</v>
      </c>
      <c r="F884">
        <v>0.258294069586545</v>
      </c>
      <c r="G884">
        <v>0.127599236315677</v>
      </c>
      <c r="H884">
        <v>0.0584592552848565</v>
      </c>
      <c r="I884">
        <v>0.0383599296395317</v>
      </c>
      <c r="J884">
        <v>0.0450770120849688</v>
      </c>
      <c r="K884">
        <v>0.0533322908171494</v>
      </c>
      <c r="L884">
        <v>776.060027235266</v>
      </c>
      <c r="M884">
        <v>15.8877359696659</v>
      </c>
      <c r="N884">
        <v>49.0469192458917</v>
      </c>
      <c r="O884">
        <v>48.0922784970609</v>
      </c>
      <c r="P884">
        <v>-0.08000033218849099</v>
      </c>
      <c r="Q884">
        <v>0.0314321227388907</v>
      </c>
      <c r="R884">
        <v>0.9959580370797561</v>
      </c>
      <c r="S884" t="s">
        <v>6926</v>
      </c>
      <c r="T884" t="s">
        <v>12060</v>
      </c>
      <c r="U884" t="s">
        <v>12060</v>
      </c>
      <c r="V884" t="s">
        <v>12060</v>
      </c>
      <c r="W884">
        <v>2</v>
      </c>
      <c r="X884" t="s">
        <v>12944</v>
      </c>
      <c r="Y884">
        <v>0.3385793878100904</v>
      </c>
      <c r="Z884">
        <f>HYPERLINK("Melting_Curves/meltCurve_G3V4P7_.pdf", "Melting_Curves/meltCurve_G3V4P7_.pdf")</f>
        <v>0</v>
      </c>
      <c r="AA884" t="s">
        <v>18935</v>
      </c>
      <c r="AB884" t="s">
        <v>24752</v>
      </c>
    </row>
    <row r="885" spans="1:28">
      <c r="A885" t="s">
        <v>911</v>
      </c>
      <c r="B885">
        <v>0.996172204351003</v>
      </c>
      <c r="C885">
        <v>0.930194044790653</v>
      </c>
      <c r="D885">
        <v>0.8597727650204821</v>
      </c>
      <c r="E885">
        <v>0.796966250198052</v>
      </c>
      <c r="F885">
        <v>0.5775874238848689</v>
      </c>
      <c r="G885">
        <v>0.406635848883601</v>
      </c>
      <c r="H885">
        <v>0.248018331463093</v>
      </c>
      <c r="I885">
        <v>0.29073924975571</v>
      </c>
      <c r="J885">
        <v>0.457966226501566</v>
      </c>
      <c r="K885">
        <v>0.346265338135359</v>
      </c>
      <c r="L885">
        <v>917.96318685372</v>
      </c>
      <c r="M885">
        <v>17.9223079015285</v>
      </c>
      <c r="N885">
        <v>54.3477625119746</v>
      </c>
      <c r="O885">
        <v>50.5941300371461</v>
      </c>
      <c r="P885">
        <v>-0.0600628680010087</v>
      </c>
      <c r="Q885">
        <v>0.321811448730938</v>
      </c>
      <c r="R885">
        <v>0.943900402490799</v>
      </c>
      <c r="S885" t="s">
        <v>6927</v>
      </c>
      <c r="T885" t="s">
        <v>12060</v>
      </c>
      <c r="U885" t="s">
        <v>12060</v>
      </c>
      <c r="V885" t="s">
        <v>12060</v>
      </c>
      <c r="W885">
        <v>8</v>
      </c>
      <c r="X885" t="s">
        <v>12945</v>
      </c>
      <c r="Y885">
        <v>0.5869178301484578</v>
      </c>
      <c r="Z885">
        <f>HYPERLINK("Melting_Curves/meltCurve_G3V4P8_.pdf", "Melting_Curves/meltCurve_G3V4P8_.pdf")</f>
        <v>0</v>
      </c>
      <c r="AA885" t="s">
        <v>18936</v>
      </c>
      <c r="AB885" t="s">
        <v>24753</v>
      </c>
    </row>
    <row r="886" spans="1:28">
      <c r="A886" t="s">
        <v>912</v>
      </c>
      <c r="B886">
        <v>0.996172204351003</v>
      </c>
      <c r="C886">
        <v>0.760840394942343</v>
      </c>
      <c r="D886">
        <v>0.758854117826731</v>
      </c>
      <c r="E886">
        <v>0.501455867124234</v>
      </c>
      <c r="F886">
        <v>0.169268367321687</v>
      </c>
      <c r="G886">
        <v>0.12734241117414</v>
      </c>
      <c r="H886">
        <v>0.0693898654019024</v>
      </c>
      <c r="I886">
        <v>0.0434900807225924</v>
      </c>
      <c r="J886">
        <v>0.12332225026785</v>
      </c>
      <c r="K886">
        <v>0.210827385188918</v>
      </c>
      <c r="L886">
        <v>801.149264299659</v>
      </c>
      <c r="M886">
        <v>16.6464371114513</v>
      </c>
      <c r="N886">
        <v>48.6907600548758</v>
      </c>
      <c r="O886">
        <v>47.4489158043586</v>
      </c>
      <c r="P886">
        <v>-0.08002975581850991</v>
      </c>
      <c r="Q886">
        <v>0.0875956834393089</v>
      </c>
      <c r="R886">
        <v>0.952839113579669</v>
      </c>
      <c r="S886" t="s">
        <v>6928</v>
      </c>
      <c r="T886" t="s">
        <v>12060</v>
      </c>
      <c r="U886" t="s">
        <v>12060</v>
      </c>
      <c r="V886" t="s">
        <v>12060</v>
      </c>
      <c r="W886">
        <v>8</v>
      </c>
      <c r="X886" t="s">
        <v>12946</v>
      </c>
      <c r="Y886">
        <v>0.3537207119709823</v>
      </c>
      <c r="Z886">
        <f>HYPERLINK("Melting_Curves/meltCurve_G3V4W0_.pdf", "Melting_Curves/meltCurve_G3V4W0_.pdf")</f>
        <v>0</v>
      </c>
      <c r="AA886" t="s">
        <v>18937</v>
      </c>
      <c r="AB886" t="s">
        <v>24754</v>
      </c>
    </row>
    <row r="887" spans="1:28">
      <c r="A887" t="s">
        <v>913</v>
      </c>
      <c r="B887">
        <v>0.996172204351003</v>
      </c>
      <c r="C887">
        <v>1.0025898013109</v>
      </c>
      <c r="D887">
        <v>0.930690907997151</v>
      </c>
      <c r="E887">
        <v>0.9375037101257691</v>
      </c>
      <c r="F887">
        <v>0.7740007907577841</v>
      </c>
      <c r="G887">
        <v>0.53493918817549</v>
      </c>
      <c r="H887">
        <v>0.392995092448512</v>
      </c>
      <c r="I887">
        <v>0.704835013538144</v>
      </c>
      <c r="J887">
        <v>1.19628781693566</v>
      </c>
      <c r="K887">
        <v>0.680623108469853</v>
      </c>
      <c r="L887">
        <v>2374.04801647213</v>
      </c>
      <c r="M887">
        <v>46.4211208340302</v>
      </c>
      <c r="O887">
        <v>51.0469030687594</v>
      </c>
      <c r="P887">
        <v>-0.066865648296297</v>
      </c>
      <c r="Q887">
        <v>0.7058855214630541</v>
      </c>
      <c r="R887">
        <v>0.293292945195035</v>
      </c>
      <c r="S887" t="s">
        <v>6929</v>
      </c>
      <c r="T887" t="s">
        <v>12060</v>
      </c>
      <c r="U887" t="s">
        <v>12060</v>
      </c>
      <c r="V887" t="s">
        <v>12060</v>
      </c>
      <c r="W887">
        <v>2</v>
      </c>
      <c r="X887" t="s">
        <v>12947</v>
      </c>
      <c r="Y887">
        <v>0.8158855811719952</v>
      </c>
      <c r="Z887">
        <f>HYPERLINK("Melting_Curves/meltCurve_G3V583_.pdf", "Melting_Curves/meltCurve_G3V583_.pdf")</f>
        <v>0</v>
      </c>
      <c r="AA887" t="s">
        <v>18938</v>
      </c>
      <c r="AB887" t="s">
        <v>24755</v>
      </c>
    </row>
    <row r="888" spans="1:28">
      <c r="A888" t="s">
        <v>914</v>
      </c>
      <c r="B888">
        <v>0.996172204351003</v>
      </c>
      <c r="C888">
        <v>0.917218049848176</v>
      </c>
      <c r="D888">
        <v>0.828502914795855</v>
      </c>
      <c r="E888">
        <v>0.368572729297277</v>
      </c>
      <c r="F888">
        <v>0.204959107691236</v>
      </c>
      <c r="G888">
        <v>0.106928377115934</v>
      </c>
      <c r="H888">
        <v>0.055990677150843</v>
      </c>
      <c r="I888">
        <v>0.0568218248909861</v>
      </c>
      <c r="J888">
        <v>0.166381845593048</v>
      </c>
      <c r="K888">
        <v>0.14171170900687</v>
      </c>
      <c r="L888">
        <v>1282.42031862181</v>
      </c>
      <c r="M888">
        <v>26.6197804407222</v>
      </c>
      <c r="N888">
        <v>48.6078766666378</v>
      </c>
      <c r="O888">
        <v>47.906054395886</v>
      </c>
      <c r="P888">
        <v>-0.124272153093387</v>
      </c>
      <c r="Q888">
        <v>0.105428215352949</v>
      </c>
      <c r="R888">
        <v>0.988222004108147</v>
      </c>
      <c r="S888" t="s">
        <v>6930</v>
      </c>
      <c r="T888" t="s">
        <v>12060</v>
      </c>
      <c r="U888" t="s">
        <v>12060</v>
      </c>
      <c r="V888" t="s">
        <v>12060</v>
      </c>
      <c r="W888">
        <v>20</v>
      </c>
      <c r="X888" t="s">
        <v>12948</v>
      </c>
      <c r="Y888">
        <v>0.3561383447004537</v>
      </c>
      <c r="Z888">
        <f>HYPERLINK("Melting_Curves/meltCurve_G3V599_.pdf", "Melting_Curves/meltCurve_G3V599_.pdf")</f>
        <v>0</v>
      </c>
      <c r="AA888" t="s">
        <v>18939</v>
      </c>
      <c r="AB888" t="s">
        <v>24756</v>
      </c>
    </row>
    <row r="889" spans="1:28">
      <c r="A889" t="s">
        <v>915</v>
      </c>
      <c r="B889">
        <v>0.996172204351003</v>
      </c>
      <c r="C889">
        <v>1.10587817031097</v>
      </c>
      <c r="D889">
        <v>0.926774433215845</v>
      </c>
      <c r="E889">
        <v>0.49703650080954</v>
      </c>
      <c r="F889">
        <v>0.258180905468044</v>
      </c>
      <c r="G889">
        <v>0.272338759252155</v>
      </c>
      <c r="H889">
        <v>0.118494285336305</v>
      </c>
      <c r="I889">
        <v>0.09532861038092801</v>
      </c>
      <c r="J889">
        <v>0.286202899758026</v>
      </c>
      <c r="K889">
        <v>0.234140806230909</v>
      </c>
      <c r="L889">
        <v>1789.63759555997</v>
      </c>
      <c r="M889">
        <v>36.5808576084083</v>
      </c>
      <c r="N889">
        <v>49.6264866122996</v>
      </c>
      <c r="O889">
        <v>48.7772760118848</v>
      </c>
      <c r="P889">
        <v>-0.149550005088194</v>
      </c>
      <c r="Q889">
        <v>0.202356576643965</v>
      </c>
      <c r="R889">
        <v>0.967283965436633</v>
      </c>
      <c r="S889" t="s">
        <v>6931</v>
      </c>
      <c r="T889" t="s">
        <v>12060</v>
      </c>
      <c r="U889" t="s">
        <v>12060</v>
      </c>
      <c r="V889" t="s">
        <v>12060</v>
      </c>
      <c r="W889">
        <v>1</v>
      </c>
      <c r="X889" t="s">
        <v>12949</v>
      </c>
      <c r="Y889">
        <v>0.4428336851061726</v>
      </c>
      <c r="Z889">
        <f>HYPERLINK("Melting_Curves/meltCurve_G3V5N8_.pdf", "Melting_Curves/meltCurve_G3V5N8_.pdf")</f>
        <v>0</v>
      </c>
      <c r="AA889" t="s">
        <v>18940</v>
      </c>
      <c r="AB889" t="s">
        <v>24757</v>
      </c>
    </row>
    <row r="890" spans="1:28">
      <c r="A890" t="s">
        <v>916</v>
      </c>
      <c r="B890">
        <v>0.996172204351003</v>
      </c>
      <c r="C890">
        <v>0.979021510690226</v>
      </c>
      <c r="D890">
        <v>0.828634017314642</v>
      </c>
      <c r="E890">
        <v>0.551627654378839</v>
      </c>
      <c r="F890">
        <v>0.128863630872689</v>
      </c>
      <c r="G890">
        <v>0.0578157825915372</v>
      </c>
      <c r="H890">
        <v>0.027281128953522</v>
      </c>
      <c r="I890">
        <v>0.0271543605526498</v>
      </c>
      <c r="J890">
        <v>0.0728983644391821</v>
      </c>
      <c r="K890">
        <v>0.0674578419171817</v>
      </c>
      <c r="L890">
        <v>1274.58675136673</v>
      </c>
      <c r="M890">
        <v>25.7559292258727</v>
      </c>
      <c r="N890">
        <v>49.6362130797559</v>
      </c>
      <c r="O890">
        <v>49.1916849628252</v>
      </c>
      <c r="P890">
        <v>-0.126024873299354</v>
      </c>
      <c r="Q890">
        <v>0.037223351976868</v>
      </c>
      <c r="R890">
        <v>0.993857011052346</v>
      </c>
      <c r="S890" t="s">
        <v>6932</v>
      </c>
      <c r="T890" t="s">
        <v>12060</v>
      </c>
      <c r="U890" t="s">
        <v>12060</v>
      </c>
      <c r="V890" t="s">
        <v>12060</v>
      </c>
      <c r="W890">
        <v>13</v>
      </c>
      <c r="X890" t="s">
        <v>12950</v>
      </c>
      <c r="Y890">
        <v>0.3497486585504032</v>
      </c>
      <c r="Z890">
        <f>HYPERLINK("Melting_Curves/meltCurve_G3V5Q1_.pdf", "Melting_Curves/meltCurve_G3V5Q1_.pdf")</f>
        <v>0</v>
      </c>
      <c r="AA890" t="s">
        <v>18941</v>
      </c>
      <c r="AB890" t="s">
        <v>24758</v>
      </c>
    </row>
    <row r="891" spans="1:28">
      <c r="A891" t="s">
        <v>917</v>
      </c>
      <c r="B891">
        <v>0.996172204351003</v>
      </c>
      <c r="C891">
        <v>0.990184465031214</v>
      </c>
      <c r="D891">
        <v>0.995887767274709</v>
      </c>
      <c r="E891">
        <v>0.866857283893851</v>
      </c>
      <c r="F891">
        <v>0.598979271329713</v>
      </c>
      <c r="G891">
        <v>0.324223164232168</v>
      </c>
      <c r="H891">
        <v>0.07702482003378069</v>
      </c>
      <c r="I891">
        <v>0.0519266690221641</v>
      </c>
      <c r="J891">
        <v>0.138730170445702</v>
      </c>
      <c r="K891">
        <v>0.103917961635377</v>
      </c>
      <c r="L891">
        <v>1240.0959489736</v>
      </c>
      <c r="M891">
        <v>23.0386353274559</v>
      </c>
      <c r="N891">
        <v>54.2123075005408</v>
      </c>
      <c r="O891">
        <v>53.4261752320812</v>
      </c>
      <c r="P891">
        <v>-0.0996622857144442</v>
      </c>
      <c r="Q891">
        <v>0.0755570919868027</v>
      </c>
      <c r="R891">
        <v>0.992923773086128</v>
      </c>
      <c r="S891" t="s">
        <v>6933</v>
      </c>
      <c r="T891" t="s">
        <v>12060</v>
      </c>
      <c r="U891" t="s">
        <v>12060</v>
      </c>
      <c r="V891" t="s">
        <v>12060</v>
      </c>
      <c r="W891">
        <v>3</v>
      </c>
      <c r="X891" t="s">
        <v>12951</v>
      </c>
      <c r="Y891">
        <v>0.5115311635288977</v>
      </c>
      <c r="Z891">
        <f>HYPERLINK("Melting_Curves/meltCurve_G3V5T0_.pdf", "Melting_Curves/meltCurve_G3V5T0_.pdf")</f>
        <v>0</v>
      </c>
      <c r="AA891" t="s">
        <v>18942</v>
      </c>
      <c r="AB891" t="s">
        <v>24759</v>
      </c>
    </row>
    <row r="892" spans="1:28">
      <c r="A892" t="s">
        <v>918</v>
      </c>
      <c r="B892">
        <v>0.996172204351003</v>
      </c>
      <c r="C892">
        <v>1.00684961359642</v>
      </c>
      <c r="D892">
        <v>0.925287092883374</v>
      </c>
      <c r="E892">
        <v>0.77882291160512</v>
      </c>
      <c r="F892">
        <v>0.537304847909433</v>
      </c>
      <c r="G892">
        <v>0.270123987270239</v>
      </c>
      <c r="H892">
        <v>0.127970298908911</v>
      </c>
      <c r="I892">
        <v>0.108133229620097</v>
      </c>
      <c r="J892">
        <v>0.157552198515946</v>
      </c>
      <c r="K892">
        <v>0.141986018354755</v>
      </c>
      <c r="L892">
        <v>1043.55947632047</v>
      </c>
      <c r="M892">
        <v>19.837920468323</v>
      </c>
      <c r="N892">
        <v>53.277641805794</v>
      </c>
      <c r="O892">
        <v>52.0784884188506</v>
      </c>
      <c r="P892">
        <v>-0.0846743415810884</v>
      </c>
      <c r="Q892">
        <v>0.110881911640094</v>
      </c>
      <c r="R892">
        <v>0.995239721567973</v>
      </c>
      <c r="S892" t="s">
        <v>6934</v>
      </c>
      <c r="T892" t="s">
        <v>12060</v>
      </c>
      <c r="U892" t="s">
        <v>12060</v>
      </c>
      <c r="V892" t="s">
        <v>12060</v>
      </c>
      <c r="W892">
        <v>16</v>
      </c>
      <c r="X892" t="s">
        <v>12952</v>
      </c>
      <c r="Y892">
        <v>0.4968781335469459</v>
      </c>
      <c r="Z892">
        <f>HYPERLINK("Melting_Curves/meltCurve_G3V5T9_.pdf", "Melting_Curves/meltCurve_G3V5T9_.pdf")</f>
        <v>0</v>
      </c>
      <c r="AA892" t="s">
        <v>18943</v>
      </c>
      <c r="AB892" t="s">
        <v>24760</v>
      </c>
    </row>
    <row r="893" spans="1:28">
      <c r="A893" t="s">
        <v>919</v>
      </c>
      <c r="B893">
        <v>0.996172204351003</v>
      </c>
      <c r="C893">
        <v>0.70585645846517</v>
      </c>
      <c r="D893">
        <v>0.829430364229261</v>
      </c>
      <c r="E893">
        <v>1.05759565872498</v>
      </c>
      <c r="F893">
        <v>1.32315441171946</v>
      </c>
      <c r="G893">
        <v>0.711349856628622</v>
      </c>
      <c r="H893">
        <v>0.407729898968242</v>
      </c>
      <c r="I893">
        <v>0.479387833672989</v>
      </c>
      <c r="J893">
        <v>0.729495791292328</v>
      </c>
      <c r="K893">
        <v>0.644980935974894</v>
      </c>
      <c r="L893">
        <v>14161.2657259324</v>
      </c>
      <c r="M893">
        <v>250</v>
      </c>
      <c r="O893">
        <v>56.641438078861</v>
      </c>
      <c r="P893">
        <v>-0.479553282657454</v>
      </c>
      <c r="Q893">
        <v>0.565398600107108</v>
      </c>
      <c r="R893">
        <v>0.575448821241935</v>
      </c>
      <c r="S893" t="s">
        <v>6935</v>
      </c>
      <c r="T893" t="s">
        <v>12060</v>
      </c>
      <c r="U893" t="s">
        <v>12060</v>
      </c>
      <c r="V893" t="s">
        <v>12060</v>
      </c>
      <c r="W893">
        <v>4</v>
      </c>
      <c r="X893" t="s">
        <v>12953</v>
      </c>
      <c r="Y893">
        <v>0.8065740589976504</v>
      </c>
      <c r="Z893">
        <f>HYPERLINK("Melting_Curves/meltCurve_G3V5W1_.pdf", "Melting_Curves/meltCurve_G3V5W1_.pdf")</f>
        <v>0</v>
      </c>
      <c r="AA893" t="s">
        <v>18944</v>
      </c>
      <c r="AB893" t="s">
        <v>24761</v>
      </c>
    </row>
    <row r="894" spans="1:28">
      <c r="A894" t="s">
        <v>920</v>
      </c>
      <c r="B894">
        <v>0.996172204351003</v>
      </c>
      <c r="C894">
        <v>0.919306919112735</v>
      </c>
      <c r="D894">
        <v>0.851714154834201</v>
      </c>
      <c r="E894">
        <v>0.524331399852611</v>
      </c>
      <c r="F894">
        <v>0.199469807841785</v>
      </c>
      <c r="G894">
        <v>0.210226081977286</v>
      </c>
      <c r="H894">
        <v>0.0548465121823515</v>
      </c>
      <c r="I894">
        <v>0.101209914271878</v>
      </c>
      <c r="J894">
        <v>0.199363735502589</v>
      </c>
      <c r="K894">
        <v>0.313042973101474</v>
      </c>
      <c r="L894">
        <v>1297.21241717348</v>
      </c>
      <c r="M894">
        <v>26.583857040717</v>
      </c>
      <c r="N894">
        <v>49.5424409897265</v>
      </c>
      <c r="O894">
        <v>48.5233989967343</v>
      </c>
      <c r="P894">
        <v>-0.114388388884949</v>
      </c>
      <c r="Q894">
        <v>0.164838611456836</v>
      </c>
      <c r="R894">
        <v>0.958751424232522</v>
      </c>
      <c r="S894" t="s">
        <v>6936</v>
      </c>
      <c r="T894" t="s">
        <v>12060</v>
      </c>
      <c r="U894" t="s">
        <v>12060</v>
      </c>
      <c r="V894" t="s">
        <v>12060</v>
      </c>
      <c r="W894">
        <v>2</v>
      </c>
      <c r="X894" t="s">
        <v>12954</v>
      </c>
      <c r="Y894">
        <v>0.4162448558921462</v>
      </c>
      <c r="Z894">
        <f>HYPERLINK("Melting_Curves/meltCurve_G3XAA0_.pdf", "Melting_Curves/meltCurve_G3XAA0_.pdf")</f>
        <v>0</v>
      </c>
      <c r="AA894" t="s">
        <v>18945</v>
      </c>
      <c r="AB894" t="s">
        <v>24762</v>
      </c>
    </row>
    <row r="895" spans="1:28">
      <c r="A895" t="s">
        <v>921</v>
      </c>
      <c r="B895">
        <v>0.996172204351003</v>
      </c>
      <c r="C895">
        <v>1.0095834068134</v>
      </c>
      <c r="D895">
        <v>0.931375261316436</v>
      </c>
      <c r="E895">
        <v>0.852875691713475</v>
      </c>
      <c r="F895">
        <v>0.403329097708145</v>
      </c>
      <c r="G895">
        <v>0.127876277225053</v>
      </c>
      <c r="H895">
        <v>0.0567115816485073</v>
      </c>
      <c r="I895">
        <v>0.0382205856936294</v>
      </c>
      <c r="J895">
        <v>0.109559045628349</v>
      </c>
      <c r="K895">
        <v>0.147816130243837</v>
      </c>
      <c r="L895">
        <v>1695.1705088169</v>
      </c>
      <c r="M895">
        <v>32.5272523545685</v>
      </c>
      <c r="N895">
        <v>52.4085851946656</v>
      </c>
      <c r="O895">
        <v>51.919594779445</v>
      </c>
      <c r="P895">
        <v>-0.143593987756695</v>
      </c>
      <c r="Q895">
        <v>0.08319258905780789</v>
      </c>
      <c r="R895">
        <v>0.992762243111495</v>
      </c>
      <c r="S895" t="s">
        <v>6937</v>
      </c>
      <c r="T895" t="s">
        <v>12060</v>
      </c>
      <c r="U895" t="s">
        <v>12060</v>
      </c>
      <c r="V895" t="s">
        <v>12060</v>
      </c>
      <c r="W895">
        <v>8</v>
      </c>
      <c r="X895" t="s">
        <v>12955</v>
      </c>
      <c r="Y895">
        <v>0.4584386229203362</v>
      </c>
      <c r="Z895">
        <f>HYPERLINK("Melting_Curves/meltCurve_G3XAC4_.pdf", "Melting_Curves/meltCurve_G3XAC4_.pdf")</f>
        <v>0</v>
      </c>
      <c r="AA895" t="s">
        <v>18946</v>
      </c>
      <c r="AB895" t="s">
        <v>24763</v>
      </c>
    </row>
    <row r="896" spans="1:28">
      <c r="A896" t="s">
        <v>922</v>
      </c>
      <c r="B896">
        <v>0.996172204351003</v>
      </c>
      <c r="C896">
        <v>0.856981033904752</v>
      </c>
      <c r="D896">
        <v>0.839786129542674</v>
      </c>
      <c r="E896">
        <v>0.87855202912123</v>
      </c>
      <c r="F896">
        <v>0.550460449377844</v>
      </c>
      <c r="G896">
        <v>0.305137026895892</v>
      </c>
      <c r="H896">
        <v>0.122568848883188</v>
      </c>
      <c r="I896">
        <v>0.0414339436010764</v>
      </c>
      <c r="J896">
        <v>0.166215374930706</v>
      </c>
      <c r="K896">
        <v>0.166244894040165</v>
      </c>
      <c r="L896">
        <v>1060.41914426874</v>
      </c>
      <c r="M896">
        <v>19.94505455518</v>
      </c>
      <c r="N896">
        <v>53.760250180117</v>
      </c>
      <c r="O896">
        <v>52.6412087795489</v>
      </c>
      <c r="P896">
        <v>-0.08536827624753229</v>
      </c>
      <c r="Q896">
        <v>0.0987758354136746</v>
      </c>
      <c r="R896">
        <v>0.958349257314528</v>
      </c>
      <c r="S896" t="s">
        <v>6938</v>
      </c>
      <c r="T896" t="s">
        <v>12060</v>
      </c>
      <c r="U896" t="s">
        <v>12060</v>
      </c>
      <c r="V896" t="s">
        <v>12060</v>
      </c>
      <c r="W896">
        <v>3</v>
      </c>
      <c r="X896" t="s">
        <v>12956</v>
      </c>
      <c r="Y896">
        <v>0.506758002350877</v>
      </c>
      <c r="Z896">
        <f>HYPERLINK("Melting_Curves/meltCurve_G3XAG7_.pdf", "Melting_Curves/meltCurve_G3XAG7_.pdf")</f>
        <v>0</v>
      </c>
      <c r="AA896" t="s">
        <v>18947</v>
      </c>
      <c r="AB896" t="s">
        <v>24764</v>
      </c>
    </row>
    <row r="897" spans="1:28">
      <c r="A897" t="s">
        <v>923</v>
      </c>
      <c r="B897">
        <v>0.996172204351003</v>
      </c>
      <c r="C897">
        <v>0.837471281777494</v>
      </c>
      <c r="D897">
        <v>0.739898473513083</v>
      </c>
      <c r="E897">
        <v>0.5291148410558431</v>
      </c>
      <c r="F897">
        <v>0.249505955457689</v>
      </c>
      <c r="G897">
        <v>0.104563675422534</v>
      </c>
      <c r="H897">
        <v>0.0261325114015402</v>
      </c>
      <c r="I897">
        <v>0</v>
      </c>
      <c r="J897">
        <v>0.059186908636254</v>
      </c>
      <c r="K897">
        <v>0.0852672271296208</v>
      </c>
      <c r="L897">
        <v>735.300125943038</v>
      </c>
      <c r="M897">
        <v>14.9304059043473</v>
      </c>
      <c r="N897">
        <v>49.3280415074594</v>
      </c>
      <c r="O897">
        <v>48.3903415777427</v>
      </c>
      <c r="P897">
        <v>-0.0762256788332856</v>
      </c>
      <c r="Q897">
        <v>0.0118936451668894</v>
      </c>
      <c r="R897">
        <v>0.987426800179191</v>
      </c>
      <c r="S897" t="s">
        <v>6939</v>
      </c>
      <c r="T897" t="s">
        <v>12060</v>
      </c>
      <c r="U897" t="s">
        <v>12060</v>
      </c>
      <c r="V897" t="s">
        <v>12060</v>
      </c>
      <c r="W897">
        <v>5</v>
      </c>
      <c r="X897" t="s">
        <v>12957</v>
      </c>
      <c r="Y897">
        <v>0.3408868623067843</v>
      </c>
      <c r="Z897">
        <f>HYPERLINK("Melting_Curves/meltCurve_G3XAG9_.pdf", "Melting_Curves/meltCurve_G3XAG9_.pdf")</f>
        <v>0</v>
      </c>
      <c r="AA897" t="s">
        <v>18948</v>
      </c>
      <c r="AB897" t="s">
        <v>24765</v>
      </c>
    </row>
    <row r="898" spans="1:28">
      <c r="A898" t="s">
        <v>924</v>
      </c>
      <c r="B898">
        <v>0.996172204351003</v>
      </c>
      <c r="C898">
        <v>0.792809204658761</v>
      </c>
      <c r="D898">
        <v>0.727697457162758</v>
      </c>
      <c r="E898">
        <v>0.739428081640409</v>
      </c>
      <c r="F898">
        <v>0.660854063076705</v>
      </c>
      <c r="G898">
        <v>0.182533077242781</v>
      </c>
      <c r="H898">
        <v>0.0532746108374128</v>
      </c>
      <c r="I898">
        <v>0.0434289571875137</v>
      </c>
      <c r="J898">
        <v>0.0650494024866841</v>
      </c>
      <c r="K898">
        <v>0.0640635800103395</v>
      </c>
      <c r="L898">
        <v>667.046684616001</v>
      </c>
      <c r="M898">
        <v>12.6740459214176</v>
      </c>
      <c r="N898">
        <v>52.6309325874661</v>
      </c>
      <c r="O898">
        <v>51.372251510319</v>
      </c>
      <c r="P898">
        <v>-0.0616895330999646</v>
      </c>
      <c r="Q898">
        <v>0</v>
      </c>
      <c r="R898">
        <v>0.91897769316066</v>
      </c>
      <c r="S898" t="s">
        <v>6940</v>
      </c>
      <c r="T898" t="s">
        <v>12060</v>
      </c>
      <c r="U898" t="s">
        <v>12060</v>
      </c>
      <c r="V898" t="s">
        <v>12060</v>
      </c>
      <c r="W898">
        <v>12</v>
      </c>
      <c r="X898" t="s">
        <v>12958</v>
      </c>
      <c r="Y898">
        <v>0.4484308893538903</v>
      </c>
      <c r="Z898">
        <f>HYPERLINK("Melting_Curves/meltCurve_G3XAH0_.pdf", "Melting_Curves/meltCurve_G3XAH0_.pdf")</f>
        <v>0</v>
      </c>
      <c r="AA898" t="s">
        <v>18949</v>
      </c>
      <c r="AB898" t="s">
        <v>24766</v>
      </c>
    </row>
    <row r="899" spans="1:28">
      <c r="A899" t="s">
        <v>925</v>
      </c>
      <c r="B899">
        <v>0.996172204351003</v>
      </c>
      <c r="C899">
        <v>0.907470979340626</v>
      </c>
      <c r="D899">
        <v>0.881571314536541</v>
      </c>
      <c r="E899">
        <v>0.785923629615081</v>
      </c>
      <c r="F899">
        <v>0.569535046315973</v>
      </c>
      <c r="G899">
        <v>0.268728055202225</v>
      </c>
      <c r="H899">
        <v>0.145006136268212</v>
      </c>
      <c r="I899">
        <v>0.136181975606164</v>
      </c>
      <c r="J899">
        <v>0.412963320836583</v>
      </c>
      <c r="K899">
        <v>0.408811462377541</v>
      </c>
      <c r="L899">
        <v>1221.25867262575</v>
      </c>
      <c r="M899">
        <v>23.7142673534784</v>
      </c>
      <c r="N899">
        <v>53.1858723075727</v>
      </c>
      <c r="O899">
        <v>51.136886701289</v>
      </c>
      <c r="P899">
        <v>-0.08529137260732569</v>
      </c>
      <c r="Q899">
        <v>0.264331047952327</v>
      </c>
      <c r="R899">
        <v>0.891932523649741</v>
      </c>
      <c r="S899" t="s">
        <v>6941</v>
      </c>
      <c r="T899" t="s">
        <v>12060</v>
      </c>
      <c r="U899" t="s">
        <v>12060</v>
      </c>
      <c r="V899" t="s">
        <v>12060</v>
      </c>
      <c r="W899">
        <v>17</v>
      </c>
      <c r="X899" t="s">
        <v>12959</v>
      </c>
      <c r="Y899">
        <v>0.5537115122857744</v>
      </c>
      <c r="Z899">
        <f>HYPERLINK("Melting_Curves/meltCurve_G3XAI2_.pdf", "Melting_Curves/meltCurve_G3XAI2_.pdf")</f>
        <v>0</v>
      </c>
      <c r="AA899" t="s">
        <v>18950</v>
      </c>
      <c r="AB899" t="s">
        <v>24767</v>
      </c>
    </row>
    <row r="900" spans="1:28">
      <c r="A900" t="s">
        <v>926</v>
      </c>
      <c r="B900">
        <v>0.996172204351003</v>
      </c>
      <c r="C900">
        <v>0.7975185460270811</v>
      </c>
      <c r="D900">
        <v>0.589440398124504</v>
      </c>
      <c r="E900">
        <v>0.554605571422534</v>
      </c>
      <c r="F900">
        <v>0.439995908012539</v>
      </c>
      <c r="G900">
        <v>0.228010340522535</v>
      </c>
      <c r="H900">
        <v>0.06296740580019899</v>
      </c>
      <c r="I900">
        <v>0.0401531027126729</v>
      </c>
      <c r="J900">
        <v>0.177558923003292</v>
      </c>
      <c r="K900">
        <v>0.131130288634593</v>
      </c>
      <c r="L900">
        <v>494.938646364304</v>
      </c>
      <c r="M900">
        <v>10.0359352048832</v>
      </c>
      <c r="N900">
        <v>49.7017930876263</v>
      </c>
      <c r="O900">
        <v>47.4785757048449</v>
      </c>
      <c r="P900">
        <v>-0.0508919535405746</v>
      </c>
      <c r="Q900">
        <v>0.0374115636469036</v>
      </c>
      <c r="R900">
        <v>0.945718596173169</v>
      </c>
      <c r="S900" t="s">
        <v>6942</v>
      </c>
      <c r="T900" t="s">
        <v>12060</v>
      </c>
      <c r="U900" t="s">
        <v>12060</v>
      </c>
      <c r="V900" t="s">
        <v>12060</v>
      </c>
      <c r="W900">
        <v>2</v>
      </c>
      <c r="X900" t="s">
        <v>12960</v>
      </c>
      <c r="Y900">
        <v>0.3820644960621266</v>
      </c>
      <c r="Z900">
        <f>HYPERLINK("Melting_Curves/meltCurve_G3XAN4_.pdf", "Melting_Curves/meltCurve_G3XAN4_.pdf")</f>
        <v>0</v>
      </c>
      <c r="AA900" t="s">
        <v>18951</v>
      </c>
      <c r="AB900" t="s">
        <v>24768</v>
      </c>
    </row>
    <row r="901" spans="1:28">
      <c r="A901" t="s">
        <v>927</v>
      </c>
      <c r="B901">
        <v>0.996172204351003</v>
      </c>
      <c r="C901">
        <v>0.9035245043028171</v>
      </c>
      <c r="D901">
        <v>0.884047310919333</v>
      </c>
      <c r="E901">
        <v>0.761844190354291</v>
      </c>
      <c r="F901">
        <v>0.681535249953248</v>
      </c>
      <c r="G901">
        <v>0.49497470712631</v>
      </c>
      <c r="H901">
        <v>0.318883175768205</v>
      </c>
      <c r="I901">
        <v>0.413029244956157</v>
      </c>
      <c r="J901">
        <v>0.86871353977915</v>
      </c>
      <c r="K901">
        <v>0.475496628654818</v>
      </c>
      <c r="L901">
        <v>882.8561388906299</v>
      </c>
      <c r="M901">
        <v>17.9155925990909</v>
      </c>
      <c r="O901">
        <v>48.6769798110275</v>
      </c>
      <c r="P901">
        <v>-0.0447918387570416</v>
      </c>
      <c r="Q901">
        <v>0.5132236221052811</v>
      </c>
      <c r="R901">
        <v>0.621892041088799</v>
      </c>
      <c r="S901" t="s">
        <v>6943</v>
      </c>
      <c r="T901" t="s">
        <v>12060</v>
      </c>
      <c r="U901" t="s">
        <v>12060</v>
      </c>
      <c r="V901" t="s">
        <v>12060</v>
      </c>
      <c r="W901">
        <v>4</v>
      </c>
      <c r="X901" t="s">
        <v>12961</v>
      </c>
      <c r="Y901">
        <v>0.6722454394993985</v>
      </c>
      <c r="Z901">
        <f>HYPERLINK("Melting_Curves/meltCurve_G3XAN8_.pdf", "Melting_Curves/meltCurve_G3XAN8_.pdf")</f>
        <v>0</v>
      </c>
      <c r="AA901" t="s">
        <v>18952</v>
      </c>
      <c r="AB901" t="s">
        <v>24769</v>
      </c>
    </row>
    <row r="902" spans="1:28">
      <c r="A902" t="s">
        <v>928</v>
      </c>
      <c r="B902">
        <v>0.996172204351003</v>
      </c>
      <c r="C902">
        <v>1.02336394689068</v>
      </c>
      <c r="D902">
        <v>0.947800154394003</v>
      </c>
      <c r="E902">
        <v>0.748119982240444</v>
      </c>
      <c r="F902">
        <v>0.388507524779593</v>
      </c>
      <c r="G902">
        <v>0.143748311015419</v>
      </c>
      <c r="H902">
        <v>0.0734330361400755</v>
      </c>
      <c r="I902">
        <v>0.0678211539101389</v>
      </c>
      <c r="J902">
        <v>0.121693020347127</v>
      </c>
      <c r="K902">
        <v>0.118981950530208</v>
      </c>
      <c r="L902">
        <v>1333.65568730827</v>
      </c>
      <c r="M902">
        <v>25.8761113959135</v>
      </c>
      <c r="N902">
        <v>51.9247971008704</v>
      </c>
      <c r="O902">
        <v>51.2351866711825</v>
      </c>
      <c r="P902">
        <v>-0.11524778153015</v>
      </c>
      <c r="Q902">
        <v>0.0872399469442541</v>
      </c>
      <c r="R902">
        <v>0.996523801103279</v>
      </c>
      <c r="S902" t="s">
        <v>6944</v>
      </c>
      <c r="T902" t="s">
        <v>12060</v>
      </c>
      <c r="U902" t="s">
        <v>12060</v>
      </c>
      <c r="V902" t="s">
        <v>12060</v>
      </c>
      <c r="W902">
        <v>12</v>
      </c>
      <c r="X902" t="s">
        <v>12962</v>
      </c>
      <c r="Y902">
        <v>0.4461041959863161</v>
      </c>
      <c r="Z902">
        <f>HYPERLINK("Melting_Curves/meltCurve_G3XAP3_.pdf", "Melting_Curves/meltCurve_G3XAP3_.pdf")</f>
        <v>0</v>
      </c>
      <c r="AA902" t="s">
        <v>18953</v>
      </c>
      <c r="AB902" t="s">
        <v>24770</v>
      </c>
    </row>
    <row r="903" spans="1:28">
      <c r="A903" t="s">
        <v>929</v>
      </c>
      <c r="B903">
        <v>0.996172204351003</v>
      </c>
      <c r="C903">
        <v>0.633259124733075</v>
      </c>
      <c r="D903">
        <v>0.816110369517561</v>
      </c>
      <c r="E903">
        <v>0.37254013531862</v>
      </c>
      <c r="F903">
        <v>0.196998731818674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735.057359164285</v>
      </c>
      <c r="M903">
        <v>15.3056967369665</v>
      </c>
      <c r="N903">
        <v>48.0251071773701</v>
      </c>
      <c r="O903">
        <v>47.2276645153746</v>
      </c>
      <c r="P903">
        <v>-0.0810283844284073</v>
      </c>
      <c r="Q903">
        <v>0</v>
      </c>
      <c r="R903">
        <v>0.934329872207347</v>
      </c>
      <c r="S903" t="s">
        <v>6945</v>
      </c>
      <c r="T903" t="s">
        <v>12060</v>
      </c>
      <c r="U903" t="s">
        <v>12060</v>
      </c>
      <c r="V903" t="s">
        <v>12060</v>
      </c>
      <c r="W903">
        <v>2</v>
      </c>
      <c r="X903" t="s">
        <v>12963</v>
      </c>
      <c r="Y903">
        <v>0.2921970857799109</v>
      </c>
      <c r="Z903">
        <f>HYPERLINK("Melting_Curves/meltCurve_G5E933_.pdf", "Melting_Curves/meltCurve_G5E933_.pdf")</f>
        <v>0</v>
      </c>
      <c r="AA903" t="s">
        <v>18954</v>
      </c>
      <c r="AB903" t="s">
        <v>24771</v>
      </c>
    </row>
    <row r="904" spans="1:28">
      <c r="A904" t="s">
        <v>930</v>
      </c>
      <c r="B904">
        <v>0.996172204351003</v>
      </c>
      <c r="C904">
        <v>0.857794524505835</v>
      </c>
      <c r="D904">
        <v>0.8356046587852179</v>
      </c>
      <c r="E904">
        <v>0.8181876585656011</v>
      </c>
      <c r="F904">
        <v>0.5259235660692581</v>
      </c>
      <c r="G904">
        <v>0.18127603448406</v>
      </c>
      <c r="H904">
        <v>0.0509512535980001</v>
      </c>
      <c r="I904">
        <v>0.0574893697391676</v>
      </c>
      <c r="J904">
        <v>0.0788203827986604</v>
      </c>
      <c r="K904">
        <v>0.119997390153863</v>
      </c>
      <c r="L904">
        <v>1056.3333977928</v>
      </c>
      <c r="M904">
        <v>20.0528927747706</v>
      </c>
      <c r="N904">
        <v>52.9440614820852</v>
      </c>
      <c r="O904">
        <v>52.1618995506875</v>
      </c>
      <c r="P904">
        <v>-0.09149476577805481</v>
      </c>
      <c r="Q904">
        <v>0.048040469778447</v>
      </c>
      <c r="R904">
        <v>0.967804707217608</v>
      </c>
      <c r="S904" t="s">
        <v>6946</v>
      </c>
      <c r="T904" t="s">
        <v>12060</v>
      </c>
      <c r="U904" t="s">
        <v>12060</v>
      </c>
      <c r="V904" t="s">
        <v>12060</v>
      </c>
      <c r="W904">
        <v>3</v>
      </c>
      <c r="X904" t="s">
        <v>12964</v>
      </c>
      <c r="Y904">
        <v>0.4633837457276535</v>
      </c>
      <c r="Z904">
        <f>HYPERLINK("Melting_Curves/meltCurve_G5E953_.pdf", "Melting_Curves/meltCurve_G5E953_.pdf")</f>
        <v>0</v>
      </c>
      <c r="AA904" t="s">
        <v>18955</v>
      </c>
      <c r="AB904" t="s">
        <v>24772</v>
      </c>
    </row>
    <row r="905" spans="1:28">
      <c r="A905" t="s">
        <v>931</v>
      </c>
      <c r="B905">
        <v>0.996172204351003</v>
      </c>
      <c r="C905">
        <v>0.664414139288713</v>
      </c>
      <c r="D905">
        <v>0.525628896406061</v>
      </c>
      <c r="E905">
        <v>0.244905103450124</v>
      </c>
      <c r="F905">
        <v>0.217293743790019</v>
      </c>
      <c r="G905">
        <v>0.155209208786002</v>
      </c>
      <c r="H905">
        <v>0.0291456166583334</v>
      </c>
      <c r="I905">
        <v>0.0538032583053535</v>
      </c>
      <c r="J905">
        <v>0.0618442432682884</v>
      </c>
      <c r="K905">
        <v>0.0508136667724002</v>
      </c>
      <c r="L905">
        <v>670.064473546879</v>
      </c>
      <c r="M905">
        <v>14.6570044948677</v>
      </c>
      <c r="N905">
        <v>46.0738045433765</v>
      </c>
      <c r="O905">
        <v>44.8906281179094</v>
      </c>
      <c r="P905">
        <v>-0.0772476841896865</v>
      </c>
      <c r="Q905">
        <v>0.05374584605347</v>
      </c>
      <c r="R905">
        <v>0.973081330574993</v>
      </c>
      <c r="S905" t="s">
        <v>6947</v>
      </c>
      <c r="T905" t="s">
        <v>12060</v>
      </c>
      <c r="U905" t="s">
        <v>12060</v>
      </c>
      <c r="V905" t="s">
        <v>12060</v>
      </c>
      <c r="W905">
        <v>3</v>
      </c>
      <c r="X905" t="s">
        <v>12965</v>
      </c>
      <c r="Y905">
        <v>0.2637774302898963</v>
      </c>
      <c r="Z905">
        <f>HYPERLINK("Melting_Curves/meltCurve_G5E975_.pdf", "Melting_Curves/meltCurve_G5E975_.pdf")</f>
        <v>0</v>
      </c>
      <c r="AA905" t="s">
        <v>18956</v>
      </c>
      <c r="AB905" t="s">
        <v>24773</v>
      </c>
    </row>
    <row r="906" spans="1:28">
      <c r="A906" t="s">
        <v>932</v>
      </c>
      <c r="B906">
        <v>0.996172204351003</v>
      </c>
      <c r="C906">
        <v>0.855751738210036</v>
      </c>
      <c r="D906">
        <v>0.83622764135286</v>
      </c>
      <c r="E906">
        <v>0.631407639929813</v>
      </c>
      <c r="F906">
        <v>0.502051254960054</v>
      </c>
      <c r="G906">
        <v>0.482732107869093</v>
      </c>
      <c r="H906">
        <v>0.221060493975231</v>
      </c>
      <c r="I906">
        <v>0.187509986507908</v>
      </c>
      <c r="J906">
        <v>0.513167518522377</v>
      </c>
      <c r="K906">
        <v>0.348675272916303</v>
      </c>
      <c r="L906">
        <v>676.724660268133</v>
      </c>
      <c r="M906">
        <v>13.7607432781367</v>
      </c>
      <c r="N906">
        <v>52.9577648679738</v>
      </c>
      <c r="O906">
        <v>48.174239095448</v>
      </c>
      <c r="P906">
        <v>-0.0490842887335088</v>
      </c>
      <c r="Q906">
        <v>0.31275128363862</v>
      </c>
      <c r="R906">
        <v>0.8686790700878571</v>
      </c>
      <c r="S906" t="s">
        <v>6948</v>
      </c>
      <c r="T906" t="s">
        <v>12060</v>
      </c>
      <c r="U906" t="s">
        <v>12060</v>
      </c>
      <c r="V906" t="s">
        <v>12060</v>
      </c>
      <c r="W906">
        <v>3</v>
      </c>
      <c r="X906" t="s">
        <v>12966</v>
      </c>
      <c r="Y906">
        <v>0.5427278862430891</v>
      </c>
      <c r="Z906">
        <f>HYPERLINK("Melting_Curves/meltCurve_G5E994_.pdf", "Melting_Curves/meltCurve_G5E994_.pdf")</f>
        <v>0</v>
      </c>
      <c r="AA906" t="s">
        <v>18957</v>
      </c>
      <c r="AB906" t="s">
        <v>24774</v>
      </c>
    </row>
    <row r="907" spans="1:28">
      <c r="A907" t="s">
        <v>933</v>
      </c>
      <c r="B907">
        <v>0.996172204351003</v>
      </c>
      <c r="C907">
        <v>0.6745688391483891</v>
      </c>
      <c r="D907">
        <v>0.330943796413393</v>
      </c>
      <c r="E907">
        <v>0.287010389890434</v>
      </c>
      <c r="F907">
        <v>0.190785599647806</v>
      </c>
      <c r="G907">
        <v>0.0849626674354092</v>
      </c>
      <c r="H907">
        <v>0.0599313344061831</v>
      </c>
      <c r="I907">
        <v>0.0465143635435524</v>
      </c>
      <c r="J907">
        <v>0.0733590600708196</v>
      </c>
      <c r="K907">
        <v>0.0689120582376567</v>
      </c>
      <c r="L907">
        <v>844.8930828094969</v>
      </c>
      <c r="M907">
        <v>18.9903976295989</v>
      </c>
      <c r="N907">
        <v>44.9152869143612</v>
      </c>
      <c r="O907">
        <v>44.005980905789</v>
      </c>
      <c r="P907">
        <v>-0.0990216866999435</v>
      </c>
      <c r="Q907">
        <v>0.08219407752539661</v>
      </c>
      <c r="R907">
        <v>0.966756347385733</v>
      </c>
      <c r="S907" t="s">
        <v>6949</v>
      </c>
      <c r="T907" t="s">
        <v>12060</v>
      </c>
      <c r="U907" t="s">
        <v>12060</v>
      </c>
      <c r="V907" t="s">
        <v>12060</v>
      </c>
      <c r="W907">
        <v>4</v>
      </c>
      <c r="X907" t="s">
        <v>12967</v>
      </c>
      <c r="Y907">
        <v>0.2382409291381586</v>
      </c>
      <c r="Z907">
        <f>HYPERLINK("Melting_Curves/meltCurve_G5E9A6_.pdf", "Melting_Curves/meltCurve_G5E9A6_.pdf")</f>
        <v>0</v>
      </c>
      <c r="AA907" t="s">
        <v>18958</v>
      </c>
      <c r="AB907" t="s">
        <v>24138</v>
      </c>
    </row>
    <row r="908" spans="1:28">
      <c r="A908" t="s">
        <v>934</v>
      </c>
      <c r="B908">
        <v>0.996172204351003</v>
      </c>
      <c r="C908">
        <v>0.938070994261754</v>
      </c>
      <c r="D908">
        <v>0.813797831447941</v>
      </c>
      <c r="E908">
        <v>0.560647928106849</v>
      </c>
      <c r="F908">
        <v>0.574572715500916</v>
      </c>
      <c r="G908">
        <v>0.427176778561096</v>
      </c>
      <c r="H908">
        <v>0.218649838326787</v>
      </c>
      <c r="I908">
        <v>0.349469549475264</v>
      </c>
      <c r="J908">
        <v>0.638387788130322</v>
      </c>
      <c r="K908">
        <v>0.432878760964472</v>
      </c>
      <c r="L908">
        <v>952.517583298977</v>
      </c>
      <c r="M908">
        <v>20.0182211914886</v>
      </c>
      <c r="N908">
        <v>52.3380935633298</v>
      </c>
      <c r="O908">
        <v>47.1153391946742</v>
      </c>
      <c r="P908">
        <v>-0.0617261818279694</v>
      </c>
      <c r="Q908">
        <v>0.418898491547275</v>
      </c>
      <c r="R908">
        <v>0.818625312079481</v>
      </c>
      <c r="S908" t="s">
        <v>6950</v>
      </c>
      <c r="T908" t="s">
        <v>12060</v>
      </c>
      <c r="U908" t="s">
        <v>12060</v>
      </c>
      <c r="V908" t="s">
        <v>12060</v>
      </c>
      <c r="W908">
        <v>3</v>
      </c>
      <c r="X908" t="s">
        <v>12968</v>
      </c>
      <c r="Y908">
        <v>0.5740976985512493</v>
      </c>
      <c r="Z908">
        <f>HYPERLINK("Melting_Curves/meltCurve_G5E9C8_.pdf", "Melting_Curves/meltCurve_G5E9C8_.pdf")</f>
        <v>0</v>
      </c>
      <c r="AA908" t="s">
        <v>18959</v>
      </c>
      <c r="AB908" t="s">
        <v>24775</v>
      </c>
    </row>
    <row r="909" spans="1:28">
      <c r="A909" t="s">
        <v>935</v>
      </c>
      <c r="B909">
        <v>0.996172204351003</v>
      </c>
      <c r="C909">
        <v>0.792200446729392</v>
      </c>
      <c r="D909">
        <v>0.7328003152028491</v>
      </c>
      <c r="E909">
        <v>0.528371644827376</v>
      </c>
      <c r="F909">
        <v>0.25051209147405</v>
      </c>
      <c r="G909">
        <v>0.146804266722965</v>
      </c>
      <c r="H909">
        <v>0.0650111107468974</v>
      </c>
      <c r="I909">
        <v>0.0545393866712791</v>
      </c>
      <c r="J909">
        <v>0.140364349534989</v>
      </c>
      <c r="K909">
        <v>0.125720137276165</v>
      </c>
      <c r="L909">
        <v>701.6251303206971</v>
      </c>
      <c r="M909">
        <v>14.4212919258497</v>
      </c>
      <c r="N909">
        <v>49.1403441870221</v>
      </c>
      <c r="O909">
        <v>47.7452428495466</v>
      </c>
      <c r="P909">
        <v>-0.0704791684887361</v>
      </c>
      <c r="Q909">
        <v>0.06675566256485729</v>
      </c>
      <c r="R909">
        <v>0.9779617640782849</v>
      </c>
      <c r="S909" t="s">
        <v>6951</v>
      </c>
      <c r="T909" t="s">
        <v>12060</v>
      </c>
      <c r="U909" t="s">
        <v>12060</v>
      </c>
      <c r="V909" t="s">
        <v>12060</v>
      </c>
      <c r="W909">
        <v>23</v>
      </c>
      <c r="X909" t="s">
        <v>12969</v>
      </c>
      <c r="Y909">
        <v>0.3610621648125657</v>
      </c>
      <c r="Z909">
        <f>HYPERLINK("Melting_Curves/meltCurve_G5E9E7_.pdf", "Melting_Curves/meltCurve_G5E9E7_.pdf")</f>
        <v>0</v>
      </c>
      <c r="AA909" t="s">
        <v>18960</v>
      </c>
      <c r="AB909" t="s">
        <v>24776</v>
      </c>
    </row>
    <row r="910" spans="1:28">
      <c r="A910" t="s">
        <v>936</v>
      </c>
      <c r="B910">
        <v>0.996172204351003</v>
      </c>
      <c r="C910">
        <v>1.02986175802459</v>
      </c>
      <c r="D910">
        <v>0.9711551695422</v>
      </c>
      <c r="E910">
        <v>0.98489084140479</v>
      </c>
      <c r="F910">
        <v>0.623179035114126</v>
      </c>
      <c r="G910">
        <v>0.372019883336279</v>
      </c>
      <c r="H910">
        <v>0.195919832568322</v>
      </c>
      <c r="I910">
        <v>0.372521563591201</v>
      </c>
      <c r="J910">
        <v>1.01391716312066</v>
      </c>
      <c r="K910">
        <v>0.6631516164999161</v>
      </c>
      <c r="S910" t="s">
        <v>6952</v>
      </c>
      <c r="T910" t="s">
        <v>12060</v>
      </c>
      <c r="U910" t="s">
        <v>12061</v>
      </c>
      <c r="V910" t="s">
        <v>12060</v>
      </c>
      <c r="W910">
        <v>5</v>
      </c>
      <c r="X910" t="s">
        <v>12970</v>
      </c>
      <c r="Z910">
        <f>HYPERLINK("Melting_Curves/meltCurve_G5E9F4_.pdf", "Melting_Curves/meltCurve_G5E9F4_.pdf")</f>
        <v>0</v>
      </c>
      <c r="AA910" t="s">
        <v>18961</v>
      </c>
      <c r="AB910" t="s">
        <v>24777</v>
      </c>
    </row>
    <row r="911" spans="1:28">
      <c r="A911" t="s">
        <v>937</v>
      </c>
      <c r="B911">
        <v>0.996172204351003</v>
      </c>
      <c r="C911">
        <v>0.714523260533563</v>
      </c>
      <c r="D911">
        <v>0.628393293612552</v>
      </c>
      <c r="E911">
        <v>0.493107106644381</v>
      </c>
      <c r="F911">
        <v>0.257336709638317</v>
      </c>
      <c r="G911">
        <v>0.169687812738315</v>
      </c>
      <c r="H911">
        <v>0.08797248622640649</v>
      </c>
      <c r="I911">
        <v>0.0712451291011223</v>
      </c>
      <c r="J911">
        <v>0.128704225278738</v>
      </c>
      <c r="K911">
        <v>0.0932715789006362</v>
      </c>
      <c r="L911">
        <v>559.1287175542921</v>
      </c>
      <c r="M911">
        <v>11.6950313535785</v>
      </c>
      <c r="N911">
        <v>48.2742633620228</v>
      </c>
      <c r="O911">
        <v>46.4754289855071</v>
      </c>
      <c r="P911">
        <v>-0.0595733282134082</v>
      </c>
      <c r="Q911">
        <v>0.0532872686757507</v>
      </c>
      <c r="R911">
        <v>0.974686345168318</v>
      </c>
      <c r="S911" t="s">
        <v>6953</v>
      </c>
      <c r="T911" t="s">
        <v>12060</v>
      </c>
      <c r="U911" t="s">
        <v>12060</v>
      </c>
      <c r="V911" t="s">
        <v>12060</v>
      </c>
      <c r="W911">
        <v>4</v>
      </c>
      <c r="X911" t="s">
        <v>12971</v>
      </c>
      <c r="Y911">
        <v>0.3389873792392532</v>
      </c>
      <c r="Z911">
        <f>HYPERLINK("Melting_Curves/meltCurve_G5E9I3_.pdf", "Melting_Curves/meltCurve_G5E9I3_.pdf")</f>
        <v>0</v>
      </c>
      <c r="AA911" t="s">
        <v>18962</v>
      </c>
      <c r="AB911" t="s">
        <v>24778</v>
      </c>
    </row>
    <row r="912" spans="1:28">
      <c r="A912" t="s">
        <v>938</v>
      </c>
      <c r="B912">
        <v>0.996172204351003</v>
      </c>
      <c r="C912">
        <v>1.0287051431652</v>
      </c>
      <c r="D912">
        <v>0.83885930064953</v>
      </c>
      <c r="E912">
        <v>0.781720601398277</v>
      </c>
      <c r="F912">
        <v>0.414589615615082</v>
      </c>
      <c r="G912">
        <v>0.213209672853021</v>
      </c>
      <c r="H912">
        <v>0.0781567928355253</v>
      </c>
      <c r="I912">
        <v>0.0603924313376179</v>
      </c>
      <c r="J912">
        <v>0.24830536028321</v>
      </c>
      <c r="K912">
        <v>0.214308649059816</v>
      </c>
      <c r="L912">
        <v>1225.70316002877</v>
      </c>
      <c r="M912">
        <v>23.8451035653728</v>
      </c>
      <c r="N912">
        <v>52.1368116627984</v>
      </c>
      <c r="O912">
        <v>51.0452809501284</v>
      </c>
      <c r="P912">
        <v>-0.100132713932118</v>
      </c>
      <c r="Q912">
        <v>0.14259627480827</v>
      </c>
      <c r="R912">
        <v>0.965180939054287</v>
      </c>
      <c r="S912" t="s">
        <v>6954</v>
      </c>
      <c r="T912" t="s">
        <v>12060</v>
      </c>
      <c r="U912" t="s">
        <v>12060</v>
      </c>
      <c r="V912" t="s">
        <v>12060</v>
      </c>
      <c r="W912">
        <v>5</v>
      </c>
      <c r="X912" t="s">
        <v>12972</v>
      </c>
      <c r="Y912">
        <v>0.47701524206484</v>
      </c>
      <c r="Z912">
        <f>HYPERLINK("Melting_Curves/meltCurve_G5E9M8_.pdf", "Melting_Curves/meltCurve_G5E9M8_.pdf")</f>
        <v>0</v>
      </c>
      <c r="AA912" t="s">
        <v>18963</v>
      </c>
      <c r="AB912" t="s">
        <v>24779</v>
      </c>
    </row>
    <row r="913" spans="1:28">
      <c r="A913" t="s">
        <v>939</v>
      </c>
      <c r="B913">
        <v>0.996172204351003</v>
      </c>
      <c r="C913">
        <v>0.761248522893691</v>
      </c>
      <c r="D913">
        <v>0.601705968071871</v>
      </c>
      <c r="E913">
        <v>0.534673853912201</v>
      </c>
      <c r="F913">
        <v>0.445574099884871</v>
      </c>
      <c r="G913">
        <v>0.176896823933274</v>
      </c>
      <c r="H913">
        <v>0.158035722624492</v>
      </c>
      <c r="I913">
        <v>0.0587911703136949</v>
      </c>
      <c r="J913">
        <v>0.381847844516739</v>
      </c>
      <c r="K913">
        <v>0.100559518460726</v>
      </c>
      <c r="L913">
        <v>526.173698852559</v>
      </c>
      <c r="M913">
        <v>10.9745727372937</v>
      </c>
      <c r="N913">
        <v>49.2777312905409</v>
      </c>
      <c r="O913">
        <v>46.4353706429636</v>
      </c>
      <c r="P913">
        <v>-0.0515148152726195</v>
      </c>
      <c r="Q913">
        <v>0.128423283749778</v>
      </c>
      <c r="R913">
        <v>0.883474197531789</v>
      </c>
      <c r="S913" t="s">
        <v>6955</v>
      </c>
      <c r="T913" t="s">
        <v>12060</v>
      </c>
      <c r="U913" t="s">
        <v>12060</v>
      </c>
      <c r="V913" t="s">
        <v>12060</v>
      </c>
      <c r="W913">
        <v>13</v>
      </c>
      <c r="X913" t="s">
        <v>12973</v>
      </c>
      <c r="Y913">
        <v>0.399154761916413</v>
      </c>
      <c r="Z913">
        <f>HYPERLINK("Melting_Curves/meltCurve_G5E9T8_.pdf", "Melting_Curves/meltCurve_G5E9T8_.pdf")</f>
        <v>0</v>
      </c>
      <c r="AA913" t="s">
        <v>18636</v>
      </c>
      <c r="AB913" t="s">
        <v>24780</v>
      </c>
    </row>
    <row r="914" spans="1:28">
      <c r="A914" t="s">
        <v>940</v>
      </c>
      <c r="B914">
        <v>0.996172204351003</v>
      </c>
      <c r="C914">
        <v>0.627281231203637</v>
      </c>
      <c r="D914">
        <v>0.479690651934918</v>
      </c>
      <c r="E914">
        <v>0.48831648615438</v>
      </c>
      <c r="F914">
        <v>0.260803621071186</v>
      </c>
      <c r="G914">
        <v>0.128099033451477</v>
      </c>
      <c r="H914">
        <v>0.0385666204449375</v>
      </c>
      <c r="I914">
        <v>0.0330650054751336</v>
      </c>
      <c r="J914">
        <v>0.0669923249660639</v>
      </c>
      <c r="K914">
        <v>0.111348215251112</v>
      </c>
      <c r="L914">
        <v>495.389705902325</v>
      </c>
      <c r="M914">
        <v>10.5768238690851</v>
      </c>
      <c r="N914">
        <v>47.0257503095129</v>
      </c>
      <c r="O914">
        <v>45.2559860575603</v>
      </c>
      <c r="P914">
        <v>-0.0572377820853386</v>
      </c>
      <c r="Q914">
        <v>0.0207508708953835</v>
      </c>
      <c r="R914">
        <v>0.9350761882690281</v>
      </c>
      <c r="S914" t="s">
        <v>6956</v>
      </c>
      <c r="T914" t="s">
        <v>12060</v>
      </c>
      <c r="U914" t="s">
        <v>12060</v>
      </c>
      <c r="V914" t="s">
        <v>12060</v>
      </c>
      <c r="W914">
        <v>4</v>
      </c>
      <c r="X914" t="s">
        <v>12974</v>
      </c>
      <c r="Y914">
        <v>0.2959185573510628</v>
      </c>
      <c r="Z914">
        <f>HYPERLINK("Melting_Curves/meltCurve_G5E9W7_.pdf", "Melting_Curves/meltCurve_G5E9W7_.pdf")</f>
        <v>0</v>
      </c>
      <c r="AA914" t="s">
        <v>18964</v>
      </c>
      <c r="AB914" t="s">
        <v>24781</v>
      </c>
    </row>
    <row r="915" spans="1:28">
      <c r="A915" t="s">
        <v>941</v>
      </c>
      <c r="B915">
        <v>0.996172204351003</v>
      </c>
      <c r="C915">
        <v>0.935683860722622</v>
      </c>
      <c r="D915">
        <v>0.60843287677858</v>
      </c>
      <c r="E915">
        <v>0.214611538832096</v>
      </c>
      <c r="F915">
        <v>0.15084348310597</v>
      </c>
      <c r="G915">
        <v>0.08293412214218431</v>
      </c>
      <c r="H915">
        <v>0.0418385746234404</v>
      </c>
      <c r="I915">
        <v>0.03170381742405</v>
      </c>
      <c r="J915">
        <v>0.0558105999201519</v>
      </c>
      <c r="K915">
        <v>0.0589158308930175</v>
      </c>
      <c r="L915">
        <v>1211.14039611854</v>
      </c>
      <c r="M915">
        <v>25.9490402951556</v>
      </c>
      <c r="N915">
        <v>46.9034063967385</v>
      </c>
      <c r="O915">
        <v>46.3992725540687</v>
      </c>
      <c r="P915">
        <v>-0.131476282649187</v>
      </c>
      <c r="Q915">
        <v>0.0596444791202903</v>
      </c>
      <c r="R915">
        <v>0.996062340111149</v>
      </c>
      <c r="S915" t="s">
        <v>6957</v>
      </c>
      <c r="T915" t="s">
        <v>12060</v>
      </c>
      <c r="U915" t="s">
        <v>12060</v>
      </c>
      <c r="V915" t="s">
        <v>12060</v>
      </c>
      <c r="W915">
        <v>13</v>
      </c>
      <c r="X915" t="s">
        <v>12975</v>
      </c>
      <c r="Y915">
        <v>0.2766219156179862</v>
      </c>
      <c r="Z915">
        <f>HYPERLINK("Melting_Curves/meltCurve_G5EA30_.pdf", "Melting_Curves/meltCurve_G5EA30_.pdf")</f>
        <v>0</v>
      </c>
      <c r="AA915" t="s">
        <v>18965</v>
      </c>
      <c r="AB915" t="s">
        <v>24782</v>
      </c>
    </row>
    <row r="916" spans="1:28">
      <c r="A916" t="s">
        <v>942</v>
      </c>
      <c r="B916">
        <v>0.996172204351003</v>
      </c>
      <c r="C916">
        <v>1.07137640452268</v>
      </c>
      <c r="D916">
        <v>0.971358454978164</v>
      </c>
      <c r="E916">
        <v>0.609066233434173</v>
      </c>
      <c r="F916">
        <v>0.385757364642234</v>
      </c>
      <c r="G916">
        <v>0.230822123401182</v>
      </c>
      <c r="H916">
        <v>0.126994256706758</v>
      </c>
      <c r="I916">
        <v>0.0912263881507665</v>
      </c>
      <c r="J916">
        <v>0.306692061396985</v>
      </c>
      <c r="K916">
        <v>0.320479485083574</v>
      </c>
      <c r="L916">
        <v>1431.81396759763</v>
      </c>
      <c r="M916">
        <v>28.6750375681928</v>
      </c>
      <c r="N916">
        <v>50.937514373923</v>
      </c>
      <c r="O916">
        <v>49.6914663065613</v>
      </c>
      <c r="P916">
        <v>-0.113097586894711</v>
      </c>
      <c r="Q916">
        <v>0.216051104270083</v>
      </c>
      <c r="R916">
        <v>0.956267328588095</v>
      </c>
      <c r="S916" t="s">
        <v>6958</v>
      </c>
      <c r="T916" t="s">
        <v>12060</v>
      </c>
      <c r="U916" t="s">
        <v>12060</v>
      </c>
      <c r="V916" t="s">
        <v>12060</v>
      </c>
      <c r="W916">
        <v>38</v>
      </c>
      <c r="X916" t="s">
        <v>12976</v>
      </c>
      <c r="Y916">
        <v>0.480908821725102</v>
      </c>
      <c r="Z916">
        <f>HYPERLINK("Melting_Curves/meltCurve_G5EA52_.pdf", "Melting_Curves/meltCurve_G5EA52_.pdf")</f>
        <v>0</v>
      </c>
      <c r="AA916" t="s">
        <v>18966</v>
      </c>
      <c r="AB916" t="s">
        <v>24783</v>
      </c>
    </row>
    <row r="917" spans="1:28">
      <c r="A917" t="s">
        <v>943</v>
      </c>
      <c r="B917">
        <v>0.996172204351003</v>
      </c>
      <c r="C917">
        <v>0.71460300442214</v>
      </c>
      <c r="D917">
        <v>0.777368179954168</v>
      </c>
      <c r="E917">
        <v>1.15395664008785</v>
      </c>
      <c r="F917">
        <v>1.04406922759857</v>
      </c>
      <c r="G917">
        <v>0.116700490541624</v>
      </c>
      <c r="H917">
        <v>0.0163136124691216</v>
      </c>
      <c r="I917">
        <v>0</v>
      </c>
      <c r="J917">
        <v>0</v>
      </c>
      <c r="K917">
        <v>0</v>
      </c>
      <c r="L917">
        <v>14083.0133371547</v>
      </c>
      <c r="M917">
        <v>250</v>
      </c>
      <c r="N917">
        <v>56.333898899383</v>
      </c>
      <c r="O917">
        <v>56.3284489734612</v>
      </c>
      <c r="P917">
        <v>-1.10503845083734</v>
      </c>
      <c r="Q917">
        <v>0.00407837818544603</v>
      </c>
      <c r="R917">
        <v>0.929349616223109</v>
      </c>
      <c r="S917" t="s">
        <v>6959</v>
      </c>
      <c r="T917" t="s">
        <v>12060</v>
      </c>
      <c r="U917" t="s">
        <v>12060</v>
      </c>
      <c r="V917" t="s">
        <v>12060</v>
      </c>
      <c r="W917">
        <v>2</v>
      </c>
      <c r="X917" t="s">
        <v>12977</v>
      </c>
      <c r="Y917">
        <v>0.5463583388168387</v>
      </c>
      <c r="Z917">
        <f>HYPERLINK("Melting_Curves/meltCurve_G8JL96_.pdf", "Melting_Curves/meltCurve_G8JL96_.pdf")</f>
        <v>0</v>
      </c>
      <c r="AA917" t="s">
        <v>18967</v>
      </c>
      <c r="AB917" t="s">
        <v>24784</v>
      </c>
    </row>
    <row r="918" spans="1:28">
      <c r="A918" t="s">
        <v>944</v>
      </c>
      <c r="B918">
        <v>0.996172204351003</v>
      </c>
      <c r="C918">
        <v>0.793208055099986</v>
      </c>
      <c r="D918">
        <v>0.714318732721568</v>
      </c>
      <c r="E918">
        <v>0.611672817075148</v>
      </c>
      <c r="F918">
        <v>0.289951154821473</v>
      </c>
      <c r="G918">
        <v>0.151084426205288</v>
      </c>
      <c r="H918">
        <v>0.0862174074738094</v>
      </c>
      <c r="I918">
        <v>0.123618271022226</v>
      </c>
      <c r="J918">
        <v>0.271008907892666</v>
      </c>
      <c r="K918">
        <v>0.20496760469412</v>
      </c>
      <c r="L918">
        <v>713.444656856902</v>
      </c>
      <c r="M918">
        <v>14.7282220750463</v>
      </c>
      <c r="N918">
        <v>49.5432197152482</v>
      </c>
      <c r="O918">
        <v>47.5739234858046</v>
      </c>
      <c r="P918">
        <v>-0.0665886249691864</v>
      </c>
      <c r="Q918">
        <v>0.139736383135244</v>
      </c>
      <c r="R918">
        <v>0.939119559695898</v>
      </c>
      <c r="S918" t="s">
        <v>6960</v>
      </c>
      <c r="T918" t="s">
        <v>12060</v>
      </c>
      <c r="U918" t="s">
        <v>12060</v>
      </c>
      <c r="V918" t="s">
        <v>12060</v>
      </c>
      <c r="W918">
        <v>11</v>
      </c>
      <c r="X918" t="s">
        <v>12978</v>
      </c>
      <c r="Y918">
        <v>0.4042628221774754</v>
      </c>
      <c r="Z918">
        <f>HYPERLINK("Melting_Curves/meltCurve_G8JLA2_.pdf", "Melting_Curves/meltCurve_G8JLA2_.pdf")</f>
        <v>0</v>
      </c>
      <c r="AA918" t="s">
        <v>18968</v>
      </c>
      <c r="AB918" t="s">
        <v>24785</v>
      </c>
    </row>
    <row r="919" spans="1:28">
      <c r="A919" t="s">
        <v>945</v>
      </c>
      <c r="B919">
        <v>0.996172204351003</v>
      </c>
      <c r="C919">
        <v>0.93343157053451</v>
      </c>
      <c r="D919">
        <v>0.294103069717468</v>
      </c>
      <c r="E919">
        <v>0.118038142947229</v>
      </c>
      <c r="F919">
        <v>0.09272529068271</v>
      </c>
      <c r="G919">
        <v>0.0531898356019234</v>
      </c>
      <c r="H919">
        <v>0.0227706833464561</v>
      </c>
      <c r="I919">
        <v>0.019315317291742</v>
      </c>
      <c r="J919">
        <v>0.0364260045689664</v>
      </c>
      <c r="K919">
        <v>0.0316744566230399</v>
      </c>
      <c r="L919">
        <v>2215.15723044662</v>
      </c>
      <c r="M919">
        <v>49.1866613092361</v>
      </c>
      <c r="N919">
        <v>45.1349487210232</v>
      </c>
      <c r="O919">
        <v>44.9614702601501</v>
      </c>
      <c r="P919">
        <v>-0.259479238154066</v>
      </c>
      <c r="Q919">
        <v>0.0512420683741775</v>
      </c>
      <c r="R919">
        <v>0.994286717507356</v>
      </c>
      <c r="S919" t="s">
        <v>6961</v>
      </c>
      <c r="T919" t="s">
        <v>12060</v>
      </c>
      <c r="U919" t="s">
        <v>12060</v>
      </c>
      <c r="V919" t="s">
        <v>12060</v>
      </c>
      <c r="W919">
        <v>8</v>
      </c>
      <c r="X919" t="s">
        <v>12979</v>
      </c>
      <c r="Y919">
        <v>0.2124914135604814</v>
      </c>
      <c r="Z919">
        <f>HYPERLINK("Melting_Curves/meltCurve_G8JLB3_.pdf", "Melting_Curves/meltCurve_G8JLB3_.pdf")</f>
        <v>0</v>
      </c>
      <c r="AA919" t="s">
        <v>18969</v>
      </c>
      <c r="AB919" t="s">
        <v>24786</v>
      </c>
    </row>
    <row r="920" spans="1:28">
      <c r="A920" t="s">
        <v>946</v>
      </c>
      <c r="B920">
        <v>0.996172204351003</v>
      </c>
      <c r="C920">
        <v>0.863381579157433</v>
      </c>
      <c r="D920">
        <v>0.585098241126733</v>
      </c>
      <c r="E920">
        <v>0.264633097974993</v>
      </c>
      <c r="F920">
        <v>0.141593342542565</v>
      </c>
      <c r="G920">
        <v>0.0835479756801948</v>
      </c>
      <c r="H920">
        <v>0.0455152778181554</v>
      </c>
      <c r="I920">
        <v>0.0413735725467496</v>
      </c>
      <c r="J920">
        <v>0.0745803576181705</v>
      </c>
      <c r="K920">
        <v>0.08775806100114281</v>
      </c>
      <c r="L920">
        <v>980.051008138543</v>
      </c>
      <c r="M920">
        <v>21.0531740783719</v>
      </c>
      <c r="N920">
        <v>46.8495417867904</v>
      </c>
      <c r="O920">
        <v>46.1373348152453</v>
      </c>
      <c r="P920">
        <v>-0.106925500234606</v>
      </c>
      <c r="Q920">
        <v>0.0627301815226729</v>
      </c>
      <c r="R920">
        <v>0.997650404633982</v>
      </c>
      <c r="S920" t="s">
        <v>6962</v>
      </c>
      <c r="T920" t="s">
        <v>12060</v>
      </c>
      <c r="U920" t="s">
        <v>12060</v>
      </c>
      <c r="V920" t="s">
        <v>12060</v>
      </c>
      <c r="W920">
        <v>17</v>
      </c>
      <c r="X920" t="s">
        <v>12980</v>
      </c>
      <c r="Y920">
        <v>0.2798837281077785</v>
      </c>
      <c r="Z920">
        <f>HYPERLINK("Melting_Curves/meltCurve_G8JLB6_.pdf", "Melting_Curves/meltCurve_G8JLB6_.pdf")</f>
        <v>0</v>
      </c>
      <c r="AA920" t="s">
        <v>18555</v>
      </c>
      <c r="AB920" t="s">
        <v>24787</v>
      </c>
    </row>
    <row r="921" spans="1:28">
      <c r="A921" t="s">
        <v>947</v>
      </c>
      <c r="B921">
        <v>0.996172204351003</v>
      </c>
      <c r="C921">
        <v>0.57714529354291</v>
      </c>
      <c r="D921">
        <v>0.422487958417453</v>
      </c>
      <c r="E921">
        <v>0.269044661428982</v>
      </c>
      <c r="F921">
        <v>0.101303252448902</v>
      </c>
      <c r="G921">
        <v>0</v>
      </c>
      <c r="H921">
        <v>0.0317450870089464</v>
      </c>
      <c r="I921">
        <v>0</v>
      </c>
      <c r="J921">
        <v>0</v>
      </c>
      <c r="K921">
        <v>0.0349144781456669</v>
      </c>
      <c r="L921">
        <v>680.6147318913401</v>
      </c>
      <c r="M921">
        <v>15.1114166419125</v>
      </c>
      <c r="N921">
        <v>45.0700751039142</v>
      </c>
      <c r="O921">
        <v>44.273127807461</v>
      </c>
      <c r="P921">
        <v>-0.0849077706524632</v>
      </c>
      <c r="Q921">
        <v>0.00505361891025155</v>
      </c>
      <c r="R921">
        <v>0.965681605112386</v>
      </c>
      <c r="S921" t="s">
        <v>6963</v>
      </c>
      <c r="T921" t="s">
        <v>12060</v>
      </c>
      <c r="U921" t="s">
        <v>12060</v>
      </c>
      <c r="V921" t="s">
        <v>12060</v>
      </c>
      <c r="W921">
        <v>3</v>
      </c>
      <c r="X921" t="s">
        <v>12981</v>
      </c>
      <c r="Y921">
        <v>0.2035285352946473</v>
      </c>
      <c r="Z921">
        <f>HYPERLINK("Melting_Curves/meltCurve_G8JLC4_.pdf", "Melting_Curves/meltCurve_G8JLC4_.pdf")</f>
        <v>0</v>
      </c>
      <c r="AA921" t="s">
        <v>18970</v>
      </c>
      <c r="AB921" t="s">
        <v>24788</v>
      </c>
    </row>
    <row r="922" spans="1:28">
      <c r="A922" t="s">
        <v>948</v>
      </c>
      <c r="B922">
        <v>0.996172204351003</v>
      </c>
      <c r="C922">
        <v>1.01117041826284</v>
      </c>
      <c r="D922">
        <v>0.950115645136834</v>
      </c>
      <c r="E922">
        <v>0.641972872141326</v>
      </c>
      <c r="F922">
        <v>0.420526956049935</v>
      </c>
      <c r="G922">
        <v>0.237174776379239</v>
      </c>
      <c r="H922">
        <v>0.125502862023972</v>
      </c>
      <c r="I922">
        <v>0.113217553494096</v>
      </c>
      <c r="J922">
        <v>0.313376981936919</v>
      </c>
      <c r="K922">
        <v>0.292899609861782</v>
      </c>
      <c r="L922">
        <v>1256.29568882602</v>
      </c>
      <c r="M922">
        <v>24.9807101195757</v>
      </c>
      <c r="N922">
        <v>51.4174747229474</v>
      </c>
      <c r="O922">
        <v>49.9716781863439</v>
      </c>
      <c r="P922">
        <v>-0.0986319454702788</v>
      </c>
      <c r="Q922">
        <v>0.210793105322197</v>
      </c>
      <c r="R922">
        <v>0.965174399051953</v>
      </c>
      <c r="S922" t="s">
        <v>6964</v>
      </c>
      <c r="T922" t="s">
        <v>12060</v>
      </c>
      <c r="U922" t="s">
        <v>12060</v>
      </c>
      <c r="V922" t="s">
        <v>12060</v>
      </c>
      <c r="W922">
        <v>59</v>
      </c>
      <c r="X922" t="s">
        <v>12982</v>
      </c>
      <c r="Y922">
        <v>0.4885936457943237</v>
      </c>
      <c r="Z922">
        <f>HYPERLINK("Melting_Curves/meltCurve_G8JLC6_.pdf", "Melting_Curves/meltCurve_G8JLC6_.pdf")</f>
        <v>0</v>
      </c>
      <c r="AA922" t="s">
        <v>18971</v>
      </c>
      <c r="AB922" t="s">
        <v>24789</v>
      </c>
    </row>
    <row r="923" spans="1:28">
      <c r="A923" t="s">
        <v>949</v>
      </c>
      <c r="B923">
        <v>0.996172204351003</v>
      </c>
      <c r="C923">
        <v>0.83712156234881</v>
      </c>
      <c r="D923">
        <v>0.744866319665029</v>
      </c>
      <c r="E923">
        <v>0.677261939334669</v>
      </c>
      <c r="F923">
        <v>0.509625363953867</v>
      </c>
      <c r="G923">
        <v>0.339355509734987</v>
      </c>
      <c r="H923">
        <v>0.170235157142689</v>
      </c>
      <c r="I923">
        <v>0.250324982061517</v>
      </c>
      <c r="J923">
        <v>0.432352619670415</v>
      </c>
      <c r="K923">
        <v>0.222063878576989</v>
      </c>
      <c r="L923">
        <v>584.96326267968</v>
      </c>
      <c r="M923">
        <v>11.797121926367</v>
      </c>
      <c r="N923">
        <v>52.3057187777584</v>
      </c>
      <c r="O923">
        <v>48.2248152940538</v>
      </c>
      <c r="P923">
        <v>-0.0471461206691276</v>
      </c>
      <c r="Q923">
        <v>0.229294229819222</v>
      </c>
      <c r="R923">
        <v>0.914505919831755</v>
      </c>
      <c r="S923" t="s">
        <v>6965</v>
      </c>
      <c r="T923" t="s">
        <v>12060</v>
      </c>
      <c r="U923" t="s">
        <v>12060</v>
      </c>
      <c r="V923" t="s">
        <v>12060</v>
      </c>
      <c r="W923">
        <v>7</v>
      </c>
      <c r="X923" t="s">
        <v>12983</v>
      </c>
      <c r="Y923">
        <v>0.5036376363215299</v>
      </c>
      <c r="Z923">
        <f>HYPERLINK("Melting_Curves/meltCurve_G8JLD3_.pdf", "Melting_Curves/meltCurve_G8JLD3_.pdf")</f>
        <v>0</v>
      </c>
      <c r="AA923" t="s">
        <v>18972</v>
      </c>
      <c r="AB923" t="s">
        <v>24790</v>
      </c>
    </row>
    <row r="924" spans="1:28">
      <c r="A924" t="s">
        <v>950</v>
      </c>
      <c r="B924">
        <v>0.996172204351003</v>
      </c>
      <c r="C924">
        <v>0.970586309125838</v>
      </c>
      <c r="D924">
        <v>0.717949242697175</v>
      </c>
      <c r="E924">
        <v>0.436689638588136</v>
      </c>
      <c r="F924">
        <v>0.271615819350866</v>
      </c>
      <c r="G924">
        <v>0.204919654854608</v>
      </c>
      <c r="H924">
        <v>0.146385464981627</v>
      </c>
      <c r="I924">
        <v>0.283491382678762</v>
      </c>
      <c r="J924">
        <v>0.9450798115875469</v>
      </c>
      <c r="K924">
        <v>0.703730143216395</v>
      </c>
      <c r="L924">
        <v>2370.98519108227</v>
      </c>
      <c r="M924">
        <v>51.5232875644756</v>
      </c>
      <c r="N924">
        <v>47.7838406651439</v>
      </c>
      <c r="O924">
        <v>45.948574780084</v>
      </c>
      <c r="P924">
        <v>-0.161040455986627</v>
      </c>
      <c r="Q924">
        <v>0.425535599269292</v>
      </c>
      <c r="R924">
        <v>0.493954492826303</v>
      </c>
      <c r="S924" t="s">
        <v>6966</v>
      </c>
      <c r="T924" t="s">
        <v>12060</v>
      </c>
      <c r="U924" t="s">
        <v>12060</v>
      </c>
      <c r="V924" t="s">
        <v>12060</v>
      </c>
      <c r="W924">
        <v>1</v>
      </c>
      <c r="X924" t="s">
        <v>12984</v>
      </c>
      <c r="Y924">
        <v>0.5418713272276718</v>
      </c>
      <c r="Z924">
        <f>HYPERLINK("Melting_Curves/meltCurve_G8JLE5_.pdf", "Melting_Curves/meltCurve_G8JLE5_.pdf")</f>
        <v>0</v>
      </c>
      <c r="AA924" t="s">
        <v>18973</v>
      </c>
      <c r="AB924" t="s">
        <v>24791</v>
      </c>
    </row>
    <row r="925" spans="1:28">
      <c r="A925" t="s">
        <v>951</v>
      </c>
      <c r="B925">
        <v>0.996172204351003</v>
      </c>
      <c r="C925">
        <v>0.849621756756237</v>
      </c>
      <c r="D925">
        <v>0.781915495887838</v>
      </c>
      <c r="E925">
        <v>0.763879595335237</v>
      </c>
      <c r="F925">
        <v>0.594556635826492</v>
      </c>
      <c r="G925">
        <v>0.323296348349033</v>
      </c>
      <c r="H925">
        <v>0.0888195663213593</v>
      </c>
      <c r="I925">
        <v>0.0674300611620846</v>
      </c>
      <c r="J925">
        <v>0.11114213039266</v>
      </c>
      <c r="K925">
        <v>0.110914405979493</v>
      </c>
      <c r="L925">
        <v>633.120044854821</v>
      </c>
      <c r="M925">
        <v>11.8624463590474</v>
      </c>
      <c r="N925">
        <v>53.3717929069636</v>
      </c>
      <c r="O925">
        <v>51.9228314898727</v>
      </c>
      <c r="P925">
        <v>-0.0571301500380226</v>
      </c>
      <c r="Q925">
        <v>0</v>
      </c>
      <c r="R925">
        <v>0.962921057398249</v>
      </c>
      <c r="S925" t="s">
        <v>6967</v>
      </c>
      <c r="T925" t="s">
        <v>12060</v>
      </c>
      <c r="U925" t="s">
        <v>12060</v>
      </c>
      <c r="V925" t="s">
        <v>12060</v>
      </c>
      <c r="W925">
        <v>8</v>
      </c>
      <c r="X925" t="s">
        <v>12985</v>
      </c>
      <c r="Y925">
        <v>0.4736868653253716</v>
      </c>
      <c r="Z925">
        <f>HYPERLINK("Melting_Curves/meltCurve_G8JLI5_.pdf", "Melting_Curves/meltCurve_G8JLI5_.pdf")</f>
        <v>0</v>
      </c>
      <c r="AA925" t="s">
        <v>18974</v>
      </c>
      <c r="AB925" t="s">
        <v>24792</v>
      </c>
    </row>
    <row r="926" spans="1:28">
      <c r="A926" t="s">
        <v>952</v>
      </c>
      <c r="B926">
        <v>0.996172204351003</v>
      </c>
      <c r="C926">
        <v>0.958199980497214</v>
      </c>
      <c r="D926">
        <v>0.899994302833247</v>
      </c>
      <c r="E926">
        <v>0.812947931082835</v>
      </c>
      <c r="F926">
        <v>0.534155303026315</v>
      </c>
      <c r="G926">
        <v>0.28010884829811</v>
      </c>
      <c r="H926">
        <v>0.114929056054777</v>
      </c>
      <c r="I926">
        <v>0.118741411014878</v>
      </c>
      <c r="J926">
        <v>0.221188004280993</v>
      </c>
      <c r="K926">
        <v>0.164342660738196</v>
      </c>
      <c r="L926">
        <v>1114.81335520273</v>
      </c>
      <c r="M926">
        <v>21.2315416405615</v>
      </c>
      <c r="N926">
        <v>53.3250055952265</v>
      </c>
      <c r="O926">
        <v>52.0482697899998</v>
      </c>
      <c r="P926">
        <v>-0.087814579650747</v>
      </c>
      <c r="Q926">
        <v>0.138926608177576</v>
      </c>
      <c r="R926">
        <v>0.985965706071445</v>
      </c>
      <c r="S926" t="s">
        <v>6968</v>
      </c>
      <c r="T926" t="s">
        <v>12060</v>
      </c>
      <c r="U926" t="s">
        <v>12060</v>
      </c>
      <c r="V926" t="s">
        <v>12060</v>
      </c>
      <c r="W926">
        <v>27</v>
      </c>
      <c r="X926" t="s">
        <v>12986</v>
      </c>
      <c r="Y926">
        <v>0.5086099838637105</v>
      </c>
      <c r="Z926">
        <f>HYPERLINK("Melting_Curves/meltCurve_G8JLK4_.pdf", "Melting_Curves/meltCurve_G8JLK4_.pdf")</f>
        <v>0</v>
      </c>
      <c r="AA926" t="s">
        <v>18975</v>
      </c>
      <c r="AB926" t="s">
        <v>24793</v>
      </c>
    </row>
    <row r="927" spans="1:28">
      <c r="A927" t="s">
        <v>953</v>
      </c>
      <c r="B927">
        <v>0.996172204351003</v>
      </c>
      <c r="C927">
        <v>1.0769440825748</v>
      </c>
      <c r="D927">
        <v>1.03210790845063</v>
      </c>
      <c r="E927">
        <v>0.923260432191402</v>
      </c>
      <c r="F927">
        <v>0.72619682773952</v>
      </c>
      <c r="G927">
        <v>0.5334106245681089</v>
      </c>
      <c r="H927">
        <v>0.400709449036414</v>
      </c>
      <c r="I927">
        <v>0.315958360307178</v>
      </c>
      <c r="J927">
        <v>0.712210456778305</v>
      </c>
      <c r="K927">
        <v>0.640845592715152</v>
      </c>
      <c r="L927">
        <v>1965.71402106991</v>
      </c>
      <c r="M927">
        <v>37.3583542636658</v>
      </c>
      <c r="O927">
        <v>52.4676998367701</v>
      </c>
      <c r="P927">
        <v>-0.08618295339739369</v>
      </c>
      <c r="Q927">
        <v>0.515844937441933</v>
      </c>
      <c r="R927">
        <v>0.8191833022188501</v>
      </c>
      <c r="S927" t="s">
        <v>6969</v>
      </c>
      <c r="T927" t="s">
        <v>12060</v>
      </c>
      <c r="U927" t="s">
        <v>12060</v>
      </c>
      <c r="V927" t="s">
        <v>12060</v>
      </c>
      <c r="W927">
        <v>2</v>
      </c>
      <c r="X927" t="s">
        <v>12987</v>
      </c>
      <c r="Y927">
        <v>0.7214951694343956</v>
      </c>
      <c r="Z927">
        <f>HYPERLINK("Melting_Curves/meltCurve_G8JLL2_.pdf", "Melting_Curves/meltCurve_G8JLL2_.pdf")</f>
        <v>0</v>
      </c>
      <c r="AA927" t="s">
        <v>18976</v>
      </c>
      <c r="AB927" t="s">
        <v>24794</v>
      </c>
    </row>
    <row r="928" spans="1:28">
      <c r="A928" t="s">
        <v>954</v>
      </c>
      <c r="B928">
        <v>0.996172204351003</v>
      </c>
      <c r="C928">
        <v>0.898926222600315</v>
      </c>
      <c r="D928">
        <v>0.650535768879859</v>
      </c>
      <c r="E928">
        <v>0.344502587650949</v>
      </c>
      <c r="F928">
        <v>0.268737288811239</v>
      </c>
      <c r="G928">
        <v>0.111804678543421</v>
      </c>
      <c r="H928">
        <v>0.075500953880733</v>
      </c>
      <c r="I928">
        <v>0.0421910825503927</v>
      </c>
      <c r="J928">
        <v>0</v>
      </c>
      <c r="K928">
        <v>0.0332612699046546</v>
      </c>
      <c r="L928">
        <v>741.544149814406</v>
      </c>
      <c r="M928">
        <v>15.452639977621</v>
      </c>
      <c r="N928">
        <v>48.1547419933412</v>
      </c>
      <c r="O928">
        <v>47.2060540478605</v>
      </c>
      <c r="P928">
        <v>-0.0797137583871743</v>
      </c>
      <c r="Q928">
        <v>0.0260217631827434</v>
      </c>
      <c r="R928">
        <v>0.9909145625383849</v>
      </c>
      <c r="S928" t="s">
        <v>6970</v>
      </c>
      <c r="T928" t="s">
        <v>12060</v>
      </c>
      <c r="U928" t="s">
        <v>12060</v>
      </c>
      <c r="V928" t="s">
        <v>12060</v>
      </c>
      <c r="W928">
        <v>3</v>
      </c>
      <c r="X928" t="s">
        <v>12988</v>
      </c>
      <c r="Y928">
        <v>0.3090018139720584</v>
      </c>
      <c r="Z928">
        <f>HYPERLINK("Melting_Curves/meltCurve_H0UI80_.pdf", "Melting_Curves/meltCurve_H0UI80_.pdf")</f>
        <v>0</v>
      </c>
      <c r="AA928" t="s">
        <v>18977</v>
      </c>
      <c r="AB928" t="s">
        <v>24795</v>
      </c>
    </row>
    <row r="929" spans="1:28">
      <c r="A929" t="s">
        <v>955</v>
      </c>
      <c r="B929">
        <v>0.996172204351003</v>
      </c>
      <c r="C929">
        <v>1.00961825141573</v>
      </c>
      <c r="D929">
        <v>0.966853171614699</v>
      </c>
      <c r="E929">
        <v>0.711572709202493</v>
      </c>
      <c r="F929">
        <v>0.391145832966967</v>
      </c>
      <c r="G929">
        <v>0.198259123574798</v>
      </c>
      <c r="H929">
        <v>0.0764806602176079</v>
      </c>
      <c r="I929">
        <v>0.0504274814195048</v>
      </c>
      <c r="J929">
        <v>0.156547905181828</v>
      </c>
      <c r="K929">
        <v>0.105516438868827</v>
      </c>
      <c r="L929">
        <v>1199.64228973036</v>
      </c>
      <c r="M929">
        <v>23.3213123975906</v>
      </c>
      <c r="N929">
        <v>51.8932496807435</v>
      </c>
      <c r="O929">
        <v>51.0659803788296</v>
      </c>
      <c r="P929">
        <v>-0.103648504478633</v>
      </c>
      <c r="Q929">
        <v>0.09219160710626589</v>
      </c>
      <c r="R929">
        <v>0.9937036047558701</v>
      </c>
      <c r="S929" t="s">
        <v>6971</v>
      </c>
      <c r="T929" t="s">
        <v>12060</v>
      </c>
      <c r="U929" t="s">
        <v>12060</v>
      </c>
      <c r="V929" t="s">
        <v>12060</v>
      </c>
      <c r="W929">
        <v>2</v>
      </c>
      <c r="X929" t="s">
        <v>12989</v>
      </c>
      <c r="Y929">
        <v>0.4477881853749051</v>
      </c>
      <c r="Z929">
        <f>HYPERLINK("Melting_Curves/meltCurve_H0Y2L5_.pdf", "Melting_Curves/meltCurve_H0Y2L5_.pdf")</f>
        <v>0</v>
      </c>
      <c r="AA929" t="s">
        <v>18978</v>
      </c>
      <c r="AB929" t="s">
        <v>24796</v>
      </c>
    </row>
    <row r="930" spans="1:28">
      <c r="A930" t="s">
        <v>956</v>
      </c>
      <c r="B930">
        <v>0.996172204351003</v>
      </c>
      <c r="C930">
        <v>0.931914554946691</v>
      </c>
      <c r="D930">
        <v>0.526082245503988</v>
      </c>
      <c r="E930">
        <v>0.473174593969831</v>
      </c>
      <c r="F930">
        <v>0.228754869514226</v>
      </c>
      <c r="G930">
        <v>0.125930285468421</v>
      </c>
      <c r="H930">
        <v>0.0641316961429448</v>
      </c>
      <c r="I930">
        <v>0.08550898532419821</v>
      </c>
      <c r="J930">
        <v>0.191154053210485</v>
      </c>
      <c r="K930">
        <v>0.164018835760758</v>
      </c>
      <c r="L930">
        <v>813.368502839321</v>
      </c>
      <c r="M930">
        <v>17.2868549860098</v>
      </c>
      <c r="N930">
        <v>47.8020469518292</v>
      </c>
      <c r="O930">
        <v>46.4351667604273</v>
      </c>
      <c r="P930">
        <v>-0.0820099938893299</v>
      </c>
      <c r="Q930">
        <v>0.118884711331816</v>
      </c>
      <c r="R930">
        <v>0.958238793201476</v>
      </c>
      <c r="S930" t="s">
        <v>6972</v>
      </c>
      <c r="T930" t="s">
        <v>12060</v>
      </c>
      <c r="U930" t="s">
        <v>12060</v>
      </c>
      <c r="V930" t="s">
        <v>12060</v>
      </c>
      <c r="W930">
        <v>3</v>
      </c>
      <c r="X930" t="s">
        <v>12990</v>
      </c>
      <c r="Y930">
        <v>0.3436812164925169</v>
      </c>
      <c r="Z930">
        <f>HYPERLINK("Melting_Curves/meltCurve_H0Y322_.pdf", "Melting_Curves/meltCurve_H0Y322_.pdf")</f>
        <v>0</v>
      </c>
      <c r="AA930" t="s">
        <v>18979</v>
      </c>
      <c r="AB930" t="s">
        <v>24797</v>
      </c>
    </row>
    <row r="931" spans="1:28">
      <c r="A931" t="s">
        <v>957</v>
      </c>
      <c r="B931">
        <v>0.996172204351003</v>
      </c>
      <c r="C931">
        <v>0.9322348578990181</v>
      </c>
      <c r="D931">
        <v>0.9254626546820029</v>
      </c>
      <c r="E931">
        <v>0.931251338146839</v>
      </c>
      <c r="F931">
        <v>0.831141406902272</v>
      </c>
      <c r="G931">
        <v>0.528839646640335</v>
      </c>
      <c r="H931">
        <v>0.202108601844742</v>
      </c>
      <c r="I931">
        <v>0.0829195980052384</v>
      </c>
      <c r="J931">
        <v>0.136176843055701</v>
      </c>
      <c r="K931">
        <v>0.127338149608507</v>
      </c>
      <c r="L931">
        <v>1421.11949013413</v>
      </c>
      <c r="M931">
        <v>25.2025992823838</v>
      </c>
      <c r="N931">
        <v>56.8519968364834</v>
      </c>
      <c r="O931">
        <v>56.0363914261364</v>
      </c>
      <c r="P931">
        <v>-0.101984574395254</v>
      </c>
      <c r="Q931">
        <v>0.0929866737434535</v>
      </c>
      <c r="R931">
        <v>0.98816433591785</v>
      </c>
      <c r="S931" t="s">
        <v>6973</v>
      </c>
      <c r="T931" t="s">
        <v>12060</v>
      </c>
      <c r="U931" t="s">
        <v>12060</v>
      </c>
      <c r="V931" t="s">
        <v>12060</v>
      </c>
      <c r="W931">
        <v>26</v>
      </c>
      <c r="X931" t="s">
        <v>12991</v>
      </c>
      <c r="Y931">
        <v>0.5966226052657261</v>
      </c>
      <c r="Z931">
        <f>HYPERLINK("Melting_Curves/meltCurve_H0Y360_.pdf", "Melting_Curves/meltCurve_H0Y360_.pdf")</f>
        <v>0</v>
      </c>
      <c r="AA931" t="s">
        <v>18980</v>
      </c>
      <c r="AB931" t="s">
        <v>24798</v>
      </c>
    </row>
    <row r="932" spans="1:28">
      <c r="A932" t="s">
        <v>958</v>
      </c>
      <c r="B932">
        <v>0.996172204351003</v>
      </c>
      <c r="C932">
        <v>0.84672286606326</v>
      </c>
      <c r="D932">
        <v>0.87804767421275</v>
      </c>
      <c r="E932">
        <v>0.7725114693599689</v>
      </c>
      <c r="F932">
        <v>0.535111774074677</v>
      </c>
      <c r="G932">
        <v>0.577223522131626</v>
      </c>
      <c r="H932">
        <v>0.256055643044725</v>
      </c>
      <c r="I932">
        <v>0.07676013265262049</v>
      </c>
      <c r="J932">
        <v>0.0713094796827444</v>
      </c>
      <c r="K932">
        <v>0</v>
      </c>
      <c r="L932">
        <v>633.118323607349</v>
      </c>
      <c r="M932">
        <v>11.5211821121507</v>
      </c>
      <c r="N932">
        <v>54.9525489052054</v>
      </c>
      <c r="O932">
        <v>53.3752120466393</v>
      </c>
      <c r="P932">
        <v>-0.0539783966046555</v>
      </c>
      <c r="Q932">
        <v>0</v>
      </c>
      <c r="R932">
        <v>0.9512292138977479</v>
      </c>
      <c r="S932" t="s">
        <v>6974</v>
      </c>
      <c r="T932" t="s">
        <v>12060</v>
      </c>
      <c r="U932" t="s">
        <v>12060</v>
      </c>
      <c r="V932" t="s">
        <v>12060</v>
      </c>
      <c r="W932">
        <v>2</v>
      </c>
      <c r="X932" t="s">
        <v>12992</v>
      </c>
      <c r="Y932">
        <v>0.5226552552791526</v>
      </c>
      <c r="Z932">
        <f>HYPERLINK("Melting_Curves/meltCurve_H0Y362_.pdf", "Melting_Curves/meltCurve_H0Y362_.pdf")</f>
        <v>0</v>
      </c>
      <c r="AA932" t="s">
        <v>18981</v>
      </c>
      <c r="AB932" t="s">
        <v>24799</v>
      </c>
    </row>
    <row r="933" spans="1:28">
      <c r="A933" t="s">
        <v>959</v>
      </c>
      <c r="B933">
        <v>0.996172204351003</v>
      </c>
      <c r="C933">
        <v>0.643798769674505</v>
      </c>
      <c r="D933">
        <v>0.5187336683060531</v>
      </c>
      <c r="E933">
        <v>0.535167155045112</v>
      </c>
      <c r="F933">
        <v>0.26384323993932</v>
      </c>
      <c r="G933">
        <v>0.145127379227946</v>
      </c>
      <c r="H933">
        <v>0.0615730854983342</v>
      </c>
      <c r="I933">
        <v>0.0530173576536718</v>
      </c>
      <c r="J933">
        <v>0.131298236879759</v>
      </c>
      <c r="K933">
        <v>0.0888163814403732</v>
      </c>
      <c r="L933">
        <v>488.636270157038</v>
      </c>
      <c r="M933">
        <v>10.3280916950495</v>
      </c>
      <c r="N933">
        <v>47.6085609699676</v>
      </c>
      <c r="O933">
        <v>45.6407361652954</v>
      </c>
      <c r="P933">
        <v>-0.0548303115037041</v>
      </c>
      <c r="Q933">
        <v>0.0312171735815795</v>
      </c>
      <c r="R933">
        <v>0.934852943964939</v>
      </c>
      <c r="S933" t="s">
        <v>6975</v>
      </c>
      <c r="T933" t="s">
        <v>12060</v>
      </c>
      <c r="U933" t="s">
        <v>12060</v>
      </c>
      <c r="V933" t="s">
        <v>12060</v>
      </c>
      <c r="W933">
        <v>3</v>
      </c>
      <c r="X933" t="s">
        <v>12993</v>
      </c>
      <c r="Y933">
        <v>0.3188136105924304</v>
      </c>
      <c r="Z933">
        <f>HYPERLINK("Melting_Curves/meltCurve_H0Y465_.pdf", "Melting_Curves/meltCurve_H0Y465_.pdf")</f>
        <v>0</v>
      </c>
      <c r="AA933" t="s">
        <v>18982</v>
      </c>
      <c r="AB933" t="s">
        <v>24800</v>
      </c>
    </row>
    <row r="934" spans="1:28">
      <c r="A934" t="s">
        <v>960</v>
      </c>
      <c r="B934">
        <v>0.996172204351003</v>
      </c>
      <c r="C934">
        <v>1.00764168618616</v>
      </c>
      <c r="D934">
        <v>0.505955903689761</v>
      </c>
      <c r="E934">
        <v>0.197865649955443</v>
      </c>
      <c r="F934">
        <v>0.130117548947744</v>
      </c>
      <c r="G934">
        <v>0.0340320081078142</v>
      </c>
      <c r="H934">
        <v>0.0157423275145603</v>
      </c>
      <c r="I934">
        <v>0.00777954748335201</v>
      </c>
      <c r="J934">
        <v>0.0148400796328788</v>
      </c>
      <c r="K934">
        <v>0.0164365628229553</v>
      </c>
      <c r="L934">
        <v>1374.00002119129</v>
      </c>
      <c r="M934">
        <v>29.6887948673586</v>
      </c>
      <c r="N934">
        <v>46.396650299353</v>
      </c>
      <c r="O934">
        <v>46.0716426068125</v>
      </c>
      <c r="P934">
        <v>-0.155312850597932</v>
      </c>
      <c r="Q934">
        <v>0.0359367708347604</v>
      </c>
      <c r="R934">
        <v>0.98541578177485</v>
      </c>
      <c r="S934" t="s">
        <v>6976</v>
      </c>
      <c r="T934" t="s">
        <v>12060</v>
      </c>
      <c r="U934" t="s">
        <v>12060</v>
      </c>
      <c r="V934" t="s">
        <v>12060</v>
      </c>
      <c r="W934">
        <v>5</v>
      </c>
      <c r="X934" t="s">
        <v>12994</v>
      </c>
      <c r="Y934">
        <v>0.2437192021578978</v>
      </c>
      <c r="Z934">
        <f>HYPERLINK("Melting_Curves/meltCurve_H0Y4G9_.pdf", "Melting_Curves/meltCurve_H0Y4G9_.pdf")</f>
        <v>0</v>
      </c>
      <c r="AA934" t="s">
        <v>18983</v>
      </c>
      <c r="AB934" t="s">
        <v>24801</v>
      </c>
    </row>
    <row r="935" spans="1:28">
      <c r="A935" t="s">
        <v>961</v>
      </c>
      <c r="B935">
        <v>0.996172204351003</v>
      </c>
      <c r="C935">
        <v>0.607461061256743</v>
      </c>
      <c r="D935">
        <v>0.569894326050648</v>
      </c>
      <c r="E935">
        <v>0.545559367384315</v>
      </c>
      <c r="F935">
        <v>0.538993449354033</v>
      </c>
      <c r="G935">
        <v>0.205430583272811</v>
      </c>
      <c r="H935">
        <v>0.0770077822628713</v>
      </c>
      <c r="I935">
        <v>0.0703964845968871</v>
      </c>
      <c r="J935">
        <v>0.149933853991231</v>
      </c>
      <c r="K935">
        <v>0.239489105296106</v>
      </c>
      <c r="L935">
        <v>394.983949495055</v>
      </c>
      <c r="M935">
        <v>8.12409896270303</v>
      </c>
      <c r="N935">
        <v>49.1809050732671</v>
      </c>
      <c r="O935">
        <v>45.9390613494561</v>
      </c>
      <c r="P935">
        <v>-0.0422962372136889</v>
      </c>
      <c r="Q935">
        <v>0.0443361041305988</v>
      </c>
      <c r="R935">
        <v>0.846483835808615</v>
      </c>
      <c r="S935" t="s">
        <v>6977</v>
      </c>
      <c r="T935" t="s">
        <v>12060</v>
      </c>
      <c r="U935" t="s">
        <v>12060</v>
      </c>
      <c r="V935" t="s">
        <v>12060</v>
      </c>
      <c r="W935">
        <v>17</v>
      </c>
      <c r="X935" t="s">
        <v>12995</v>
      </c>
      <c r="Y935">
        <v>0.3831079191822554</v>
      </c>
      <c r="Z935">
        <f>HYPERLINK("Melting_Curves/meltCurve_H0Y4R1_.pdf", "Melting_Curves/meltCurve_H0Y4R1_.pdf")</f>
        <v>0</v>
      </c>
      <c r="AA935" t="s">
        <v>18984</v>
      </c>
      <c r="AB935" t="s">
        <v>24802</v>
      </c>
    </row>
    <row r="936" spans="1:28">
      <c r="A936" t="s">
        <v>962</v>
      </c>
      <c r="B936">
        <v>0.996172204351003</v>
      </c>
      <c r="C936">
        <v>0.840289907180317</v>
      </c>
      <c r="D936">
        <v>0.635889009240558</v>
      </c>
      <c r="E936">
        <v>0.524730616310408</v>
      </c>
      <c r="F936">
        <v>0.286871956772857</v>
      </c>
      <c r="G936">
        <v>0.109485941306205</v>
      </c>
      <c r="H936">
        <v>0.0457011291787581</v>
      </c>
      <c r="I936">
        <v>0.0544950869501673</v>
      </c>
      <c r="J936">
        <v>0.179408320484235</v>
      </c>
      <c r="K936">
        <v>0.134045475426748</v>
      </c>
      <c r="L936">
        <v>687.185827762183</v>
      </c>
      <c r="M936">
        <v>14.2530097376829</v>
      </c>
      <c r="N936">
        <v>48.775134965763</v>
      </c>
      <c r="O936">
        <v>47.2940836093795</v>
      </c>
      <c r="P936">
        <v>-0.0696481982263301</v>
      </c>
      <c r="Q936">
        <v>0.0756924351698461</v>
      </c>
      <c r="R936">
        <v>0.968791337516074</v>
      </c>
      <c r="S936" t="s">
        <v>6978</v>
      </c>
      <c r="T936" t="s">
        <v>12060</v>
      </c>
      <c r="U936" t="s">
        <v>12060</v>
      </c>
      <c r="V936" t="s">
        <v>12060</v>
      </c>
      <c r="W936">
        <v>1</v>
      </c>
      <c r="X936" t="s">
        <v>12996</v>
      </c>
      <c r="Y936">
        <v>0.3547552387055884</v>
      </c>
      <c r="Z936">
        <f>HYPERLINK("Melting_Curves/meltCurve_H0Y4R5_.pdf", "Melting_Curves/meltCurve_H0Y4R5_.pdf")</f>
        <v>0</v>
      </c>
      <c r="AA936" t="s">
        <v>18985</v>
      </c>
      <c r="AB936" t="s">
        <v>24803</v>
      </c>
    </row>
    <row r="937" spans="1:28">
      <c r="A937" t="s">
        <v>963</v>
      </c>
      <c r="B937">
        <v>0.996172204351003</v>
      </c>
      <c r="C937">
        <v>0.761149336807485</v>
      </c>
      <c r="D937">
        <v>0.705817245185925</v>
      </c>
      <c r="E937">
        <v>0.819720410834805</v>
      </c>
      <c r="F937">
        <v>0.463674633886314</v>
      </c>
      <c r="G937">
        <v>0.163557763700222</v>
      </c>
      <c r="H937">
        <v>0.0525283350562691</v>
      </c>
      <c r="I937">
        <v>0.0392118500584475</v>
      </c>
      <c r="J937">
        <v>0.0609411233586199</v>
      </c>
      <c r="K937">
        <v>0.0425800580320781</v>
      </c>
      <c r="L937">
        <v>675.595975310031</v>
      </c>
      <c r="M937">
        <v>13.0374341233391</v>
      </c>
      <c r="N937">
        <v>51.8197038690113</v>
      </c>
      <c r="O937">
        <v>50.646002826826</v>
      </c>
      <c r="P937">
        <v>-0.06436693434116821</v>
      </c>
      <c r="Q937">
        <v>0</v>
      </c>
      <c r="R937">
        <v>0.926304403810432</v>
      </c>
      <c r="S937" t="s">
        <v>6979</v>
      </c>
      <c r="T937" t="s">
        <v>12060</v>
      </c>
      <c r="U937" t="s">
        <v>12060</v>
      </c>
      <c r="V937" t="s">
        <v>12060</v>
      </c>
      <c r="W937">
        <v>7</v>
      </c>
      <c r="X937" t="s">
        <v>12997</v>
      </c>
      <c r="Y937">
        <v>0.4216657544261849</v>
      </c>
      <c r="Z937">
        <f>HYPERLINK("Melting_Curves/meltCurve_H0Y4W2_.pdf", "Melting_Curves/meltCurve_H0Y4W2_.pdf")</f>
        <v>0</v>
      </c>
      <c r="AA937" t="s">
        <v>18986</v>
      </c>
      <c r="AB937" t="s">
        <v>24804</v>
      </c>
    </row>
    <row r="938" spans="1:28">
      <c r="A938" t="s">
        <v>964</v>
      </c>
      <c r="B938">
        <v>0.996172204351003</v>
      </c>
      <c r="C938">
        <v>0.874876546201641</v>
      </c>
      <c r="D938">
        <v>0.8180203763230141</v>
      </c>
      <c r="E938">
        <v>0.915213577401928</v>
      </c>
      <c r="F938">
        <v>0.754359086325385</v>
      </c>
      <c r="G938">
        <v>0.509942597627017</v>
      </c>
      <c r="H938">
        <v>0.142050047749991</v>
      </c>
      <c r="I938">
        <v>0.0748549380383681</v>
      </c>
      <c r="J938">
        <v>0.152037062438369</v>
      </c>
      <c r="K938">
        <v>0.164192316187438</v>
      </c>
      <c r="L938">
        <v>1209.90785807222</v>
      </c>
      <c r="M938">
        <v>21.7430819202183</v>
      </c>
      <c r="N938">
        <v>56.1791749184332</v>
      </c>
      <c r="O938">
        <v>55.181366220165</v>
      </c>
      <c r="P938">
        <v>-0.0893203276720118</v>
      </c>
      <c r="Q938">
        <v>0.0932835586030696</v>
      </c>
      <c r="R938">
        <v>0.9481109359401581</v>
      </c>
      <c r="S938" t="s">
        <v>6980</v>
      </c>
      <c r="T938" t="s">
        <v>12060</v>
      </c>
      <c r="U938" t="s">
        <v>12060</v>
      </c>
      <c r="V938" t="s">
        <v>12060</v>
      </c>
      <c r="W938">
        <v>4</v>
      </c>
      <c r="X938" t="s">
        <v>12998</v>
      </c>
      <c r="Y938">
        <v>0.5766243780761466</v>
      </c>
      <c r="Z938">
        <f>HYPERLINK("Melting_Curves/meltCurve_H0Y547_.pdf", "Melting_Curves/meltCurve_H0Y547_.pdf")</f>
        <v>0</v>
      </c>
      <c r="AA938" t="s">
        <v>18987</v>
      </c>
      <c r="AB938" t="s">
        <v>24805</v>
      </c>
    </row>
    <row r="939" spans="1:28">
      <c r="A939" t="s">
        <v>965</v>
      </c>
      <c r="B939">
        <v>0.996172204351003</v>
      </c>
      <c r="C939">
        <v>1.19916268089552</v>
      </c>
      <c r="D939">
        <v>0.9930321535555789</v>
      </c>
      <c r="E939">
        <v>0.625696523927309</v>
      </c>
      <c r="F939">
        <v>0.315224914600036</v>
      </c>
      <c r="G939">
        <v>0.134020223109642</v>
      </c>
      <c r="H939">
        <v>0.0537192524167031</v>
      </c>
      <c r="I939">
        <v>0</v>
      </c>
      <c r="J939">
        <v>0</v>
      </c>
      <c r="K939">
        <v>0.0548243381485055</v>
      </c>
      <c r="L939">
        <v>1251.12660406443</v>
      </c>
      <c r="M939">
        <v>24.5112502874631</v>
      </c>
      <c r="N939">
        <v>51.1645316486993</v>
      </c>
      <c r="O939">
        <v>50.7068456618363</v>
      </c>
      <c r="P939">
        <v>-0.117430860688886</v>
      </c>
      <c r="Q939">
        <v>0.0282891829574769</v>
      </c>
      <c r="R939">
        <v>0.973337155674538</v>
      </c>
      <c r="S939" t="s">
        <v>6981</v>
      </c>
      <c r="T939" t="s">
        <v>12060</v>
      </c>
      <c r="U939" t="s">
        <v>12060</v>
      </c>
      <c r="V939" t="s">
        <v>12060</v>
      </c>
      <c r="W939">
        <v>1</v>
      </c>
      <c r="X939" t="s">
        <v>12999</v>
      </c>
      <c r="Y939">
        <v>0.3951039425104069</v>
      </c>
      <c r="Z939">
        <f>HYPERLINK("Melting_Curves/meltCurve_H0Y5Y0_.pdf", "Melting_Curves/meltCurve_H0Y5Y0_.pdf")</f>
        <v>0</v>
      </c>
      <c r="AA939" t="s">
        <v>18988</v>
      </c>
      <c r="AB939" t="s">
        <v>24806</v>
      </c>
    </row>
    <row r="940" spans="1:28">
      <c r="A940" t="s">
        <v>966</v>
      </c>
      <c r="B940">
        <v>0.996172204351003</v>
      </c>
      <c r="C940">
        <v>1.13628553033439</v>
      </c>
      <c r="D940">
        <v>0.956984429194214</v>
      </c>
      <c r="E940">
        <v>0.777255088588554</v>
      </c>
      <c r="F940">
        <v>0.524974760024001</v>
      </c>
      <c r="G940">
        <v>0.403771411624692</v>
      </c>
      <c r="H940">
        <v>0.231919895991823</v>
      </c>
      <c r="I940">
        <v>0.235791525981844</v>
      </c>
      <c r="J940">
        <v>0.395119116364944</v>
      </c>
      <c r="K940">
        <v>0.211437752362401</v>
      </c>
      <c r="L940">
        <v>1143.39634719995</v>
      </c>
      <c r="M940">
        <v>22.0922960138651</v>
      </c>
      <c r="N940">
        <v>53.6085774947976</v>
      </c>
      <c r="O940">
        <v>51.3369728166843</v>
      </c>
      <c r="P940">
        <v>-0.0788582823691257</v>
      </c>
      <c r="Q940">
        <v>0.267028360712549</v>
      </c>
      <c r="R940">
        <v>0.957201504152539</v>
      </c>
      <c r="S940" t="s">
        <v>6982</v>
      </c>
      <c r="T940" t="s">
        <v>12060</v>
      </c>
      <c r="U940" t="s">
        <v>12060</v>
      </c>
      <c r="V940" t="s">
        <v>12060</v>
      </c>
      <c r="W940">
        <v>3</v>
      </c>
      <c r="X940" t="s">
        <v>13000</v>
      </c>
      <c r="Y940">
        <v>0.5626919379729396</v>
      </c>
      <c r="Z940">
        <f>HYPERLINK("Melting_Curves/meltCurve_H0Y614_.pdf", "Melting_Curves/meltCurve_H0Y614_.pdf")</f>
        <v>0</v>
      </c>
      <c r="AA940" t="s">
        <v>18989</v>
      </c>
      <c r="AB940" t="s">
        <v>24807</v>
      </c>
    </row>
    <row r="941" spans="1:28">
      <c r="A941" t="s">
        <v>967</v>
      </c>
      <c r="B941">
        <v>0.996172204351003</v>
      </c>
      <c r="C941">
        <v>0.9436414281746071</v>
      </c>
      <c r="D941">
        <v>0.950898782369817</v>
      </c>
      <c r="E941">
        <v>1.00504800715371</v>
      </c>
      <c r="F941">
        <v>0.900079516833281</v>
      </c>
      <c r="G941">
        <v>0.343444366340513</v>
      </c>
      <c r="H941">
        <v>0.16350713759934</v>
      </c>
      <c r="I941">
        <v>0.261301579155706</v>
      </c>
      <c r="J941">
        <v>0.564608439182764</v>
      </c>
      <c r="K941">
        <v>0.44909679549173</v>
      </c>
      <c r="L941">
        <v>13390.1208013069</v>
      </c>
      <c r="M941">
        <v>250</v>
      </c>
      <c r="N941">
        <v>53.8290944167353</v>
      </c>
      <c r="O941">
        <v>53.5570634201732</v>
      </c>
      <c r="P941">
        <v>-0.75107799505211</v>
      </c>
      <c r="Q941">
        <v>0.356391584414045</v>
      </c>
      <c r="R941">
        <v>0.897444326067858</v>
      </c>
      <c r="S941" t="s">
        <v>6983</v>
      </c>
      <c r="T941" t="s">
        <v>12060</v>
      </c>
      <c r="U941" t="s">
        <v>12060</v>
      </c>
      <c r="V941" t="s">
        <v>12060</v>
      </c>
      <c r="W941">
        <v>1</v>
      </c>
      <c r="X941" t="s">
        <v>13001</v>
      </c>
      <c r="Y941">
        <v>0.6473734525416753</v>
      </c>
      <c r="Z941">
        <f>HYPERLINK("Melting_Curves/meltCurve_H0Y6B2_.pdf", "Melting_Curves/meltCurve_H0Y6B2_.pdf")</f>
        <v>0</v>
      </c>
      <c r="AA941" t="s">
        <v>18990</v>
      </c>
      <c r="AB941" t="s">
        <v>24808</v>
      </c>
    </row>
    <row r="942" spans="1:28">
      <c r="A942" t="s">
        <v>968</v>
      </c>
      <c r="B942">
        <v>0.996172204351003</v>
      </c>
      <c r="C942">
        <v>0.933283352699055</v>
      </c>
      <c r="D942">
        <v>1.97517243762009</v>
      </c>
      <c r="E942">
        <v>1.89620331000358</v>
      </c>
      <c r="F942">
        <v>0.5496448399198191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13310.5993538341</v>
      </c>
      <c r="M942">
        <v>250</v>
      </c>
      <c r="N942">
        <v>53.2423974794916</v>
      </c>
      <c r="O942">
        <v>53.2389902696861</v>
      </c>
      <c r="P942">
        <v>-1.17395164284374</v>
      </c>
      <c r="Q942">
        <v>0</v>
      </c>
      <c r="R942">
        <v>0.687609964337626</v>
      </c>
      <c r="S942" t="s">
        <v>6984</v>
      </c>
      <c r="T942" t="s">
        <v>12060</v>
      </c>
      <c r="U942" t="s">
        <v>12060</v>
      </c>
      <c r="V942" t="s">
        <v>12060</v>
      </c>
      <c r="W942">
        <v>11</v>
      </c>
      <c r="X942" t="s">
        <v>13002</v>
      </c>
      <c r="Y942">
        <v>0.4415066867567095</v>
      </c>
      <c r="Z942">
        <f>HYPERLINK("Melting_Curves/meltCurve_H0Y6C3_.pdf", "Melting_Curves/meltCurve_H0Y6C3_.pdf")</f>
        <v>0</v>
      </c>
      <c r="AA942" t="s">
        <v>18991</v>
      </c>
      <c r="AB942" t="s">
        <v>24809</v>
      </c>
    </row>
    <row r="943" spans="1:28">
      <c r="A943" t="s">
        <v>969</v>
      </c>
      <c r="B943">
        <v>0.996172204351003</v>
      </c>
      <c r="C943">
        <v>1.03179478379965</v>
      </c>
      <c r="D943">
        <v>0.528364510460349</v>
      </c>
      <c r="E943">
        <v>0.407481937728837</v>
      </c>
      <c r="F943">
        <v>0.285817020805495</v>
      </c>
      <c r="G943">
        <v>0.053850700604441</v>
      </c>
      <c r="H943">
        <v>0.0325483717473211</v>
      </c>
      <c r="I943">
        <v>0</v>
      </c>
      <c r="J943">
        <v>0.0495936068613166</v>
      </c>
      <c r="K943">
        <v>0.114673230460633</v>
      </c>
      <c r="L943">
        <v>818.952698695916</v>
      </c>
      <c r="M943">
        <v>17.1428164972274</v>
      </c>
      <c r="N943">
        <v>48.0360067534516</v>
      </c>
      <c r="O943">
        <v>47.1364811757269</v>
      </c>
      <c r="P943">
        <v>-0.08684394042407551</v>
      </c>
      <c r="Q943">
        <v>0.0449004852595193</v>
      </c>
      <c r="R943">
        <v>0.9511877245740959</v>
      </c>
      <c r="S943" t="s">
        <v>6985</v>
      </c>
      <c r="T943" t="s">
        <v>12060</v>
      </c>
      <c r="U943" t="s">
        <v>12060</v>
      </c>
      <c r="V943" t="s">
        <v>12060</v>
      </c>
      <c r="W943">
        <v>1</v>
      </c>
      <c r="X943" t="s">
        <v>13003</v>
      </c>
      <c r="Y943">
        <v>0.3112568168737869</v>
      </c>
      <c r="Z943">
        <f>HYPERLINK("Melting_Curves/meltCurve_H0Y6F5_.pdf", "Melting_Curves/meltCurve_H0Y6F5_.pdf")</f>
        <v>0</v>
      </c>
      <c r="AA943" t="s">
        <v>18992</v>
      </c>
      <c r="AB943" t="s">
        <v>24810</v>
      </c>
    </row>
    <row r="944" spans="1:28">
      <c r="A944" t="s">
        <v>970</v>
      </c>
      <c r="B944">
        <v>0.996172204351003</v>
      </c>
      <c r="C944">
        <v>0.9097652445192</v>
      </c>
      <c r="D944">
        <v>0.475702604386685</v>
      </c>
      <c r="E944">
        <v>0.243729148328795</v>
      </c>
      <c r="F944">
        <v>0.169832479618764</v>
      </c>
      <c r="G944">
        <v>0.0926031226312551</v>
      </c>
      <c r="H944">
        <v>0.0421327218894025</v>
      </c>
      <c r="I944">
        <v>0.0387370623209934</v>
      </c>
      <c r="J944">
        <v>0.0722518303241888</v>
      </c>
      <c r="K944">
        <v>0.0563101657589354</v>
      </c>
      <c r="L944">
        <v>1087.05017296353</v>
      </c>
      <c r="M944">
        <v>23.6449151585116</v>
      </c>
      <c r="N944">
        <v>46.2740790841043</v>
      </c>
      <c r="O944">
        <v>45.6488967775015</v>
      </c>
      <c r="P944">
        <v>-0.120289166858125</v>
      </c>
      <c r="Q944">
        <v>0.07109406339133149</v>
      </c>
      <c r="R944">
        <v>0.988174941939968</v>
      </c>
      <c r="S944" t="s">
        <v>6986</v>
      </c>
      <c r="T944" t="s">
        <v>12060</v>
      </c>
      <c r="U944" t="s">
        <v>12060</v>
      </c>
      <c r="V944" t="s">
        <v>12060</v>
      </c>
      <c r="W944">
        <v>22</v>
      </c>
      <c r="X944" t="s">
        <v>13004</v>
      </c>
      <c r="Y944">
        <v>0.2658433375854686</v>
      </c>
      <c r="Z944">
        <f>HYPERLINK("Melting_Curves/meltCurve_H0Y6I0_.pdf", "Melting_Curves/meltCurve_H0Y6I0_.pdf")</f>
        <v>0</v>
      </c>
      <c r="AA944" t="s">
        <v>18993</v>
      </c>
      <c r="AB944" t="s">
        <v>24811</v>
      </c>
    </row>
    <row r="945" spans="1:28">
      <c r="A945" t="s">
        <v>971</v>
      </c>
      <c r="B945">
        <v>0.996172204351003</v>
      </c>
      <c r="C945">
        <v>0.841064503626881</v>
      </c>
      <c r="D945">
        <v>0.650016684350871</v>
      </c>
      <c r="E945">
        <v>0.324644625400786</v>
      </c>
      <c r="F945">
        <v>0.248474409322962</v>
      </c>
      <c r="G945">
        <v>0.14131430894749</v>
      </c>
      <c r="H945">
        <v>0.0625430784415735</v>
      </c>
      <c r="I945">
        <v>0.0644098606948387</v>
      </c>
      <c r="J945">
        <v>0.0923081950479825</v>
      </c>
      <c r="K945">
        <v>0.0967976521111662</v>
      </c>
      <c r="L945">
        <v>794.53969331875</v>
      </c>
      <c r="M945">
        <v>16.8306744578122</v>
      </c>
      <c r="N945">
        <v>47.6845665519057</v>
      </c>
      <c r="O945">
        <v>46.5564873162467</v>
      </c>
      <c r="P945">
        <v>-0.0833845951104933</v>
      </c>
      <c r="Q945">
        <v>0.07743556442980511</v>
      </c>
      <c r="R945">
        <v>0.992642363962202</v>
      </c>
      <c r="S945" t="s">
        <v>6987</v>
      </c>
      <c r="T945" t="s">
        <v>12060</v>
      </c>
      <c r="U945" t="s">
        <v>12060</v>
      </c>
      <c r="V945" t="s">
        <v>12060</v>
      </c>
      <c r="W945">
        <v>6</v>
      </c>
      <c r="X945" t="s">
        <v>13005</v>
      </c>
      <c r="Y945">
        <v>0.3185573946272527</v>
      </c>
      <c r="Z945">
        <f>HYPERLINK("Melting_Curves/meltCurve_H0Y6K2_.pdf", "Melting_Curves/meltCurve_H0Y6K2_.pdf")</f>
        <v>0</v>
      </c>
      <c r="AA945" t="s">
        <v>18994</v>
      </c>
      <c r="AB945" t="s">
        <v>24812</v>
      </c>
    </row>
    <row r="946" spans="1:28">
      <c r="A946" t="s">
        <v>972</v>
      </c>
      <c r="B946">
        <v>0.996172204351003</v>
      </c>
      <c r="C946">
        <v>0.264690593291356</v>
      </c>
      <c r="D946">
        <v>0.367770700792725</v>
      </c>
      <c r="E946">
        <v>0.274253007137262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692.897598922611</v>
      </c>
      <c r="M946">
        <v>16.0419923909607</v>
      </c>
      <c r="N946">
        <v>43.2294668314039</v>
      </c>
      <c r="O946">
        <v>42.5382692098111</v>
      </c>
      <c r="P946">
        <v>-0.0936486401616578</v>
      </c>
      <c r="Q946">
        <v>0.00677126326679821</v>
      </c>
      <c r="R946">
        <v>0.832686216961309</v>
      </c>
      <c r="S946" t="s">
        <v>6988</v>
      </c>
      <c r="T946" t="s">
        <v>12060</v>
      </c>
      <c r="U946" t="s">
        <v>12060</v>
      </c>
      <c r="V946" t="s">
        <v>12060</v>
      </c>
      <c r="W946">
        <v>2</v>
      </c>
      <c r="X946" t="s">
        <v>13006</v>
      </c>
      <c r="Y946">
        <v>0.1480202027878757</v>
      </c>
      <c r="Z946">
        <f>HYPERLINK("Melting_Curves/meltCurve_H0Y759_.pdf", "Melting_Curves/meltCurve_H0Y759_.pdf")</f>
        <v>0</v>
      </c>
      <c r="AA946" t="s">
        <v>18172</v>
      </c>
      <c r="AB946" t="s">
        <v>24813</v>
      </c>
    </row>
    <row r="947" spans="1:28">
      <c r="A947" t="s">
        <v>973</v>
      </c>
      <c r="B947">
        <v>0.996172204351003</v>
      </c>
      <c r="C947">
        <v>0.660575607426933</v>
      </c>
      <c r="D947">
        <v>0.588526963473988</v>
      </c>
      <c r="E947">
        <v>0.264192219851943</v>
      </c>
      <c r="F947">
        <v>0.199373500267719</v>
      </c>
      <c r="G947">
        <v>0.0676274428290564</v>
      </c>
      <c r="H947">
        <v>0.07456881040066771</v>
      </c>
      <c r="I947">
        <v>0.0412909311790626</v>
      </c>
      <c r="J947">
        <v>0.0558127414404864</v>
      </c>
      <c r="K947">
        <v>0.0478454935127707</v>
      </c>
      <c r="L947">
        <v>668.992995944985</v>
      </c>
      <c r="M947">
        <v>14.4922495414032</v>
      </c>
      <c r="N947">
        <v>46.4136389376889</v>
      </c>
      <c r="O947">
        <v>45.3098956568422</v>
      </c>
      <c r="P947">
        <v>-0.0769510378463692</v>
      </c>
      <c r="Q947">
        <v>0.0377646176126705</v>
      </c>
      <c r="R947">
        <v>0.975267599774799</v>
      </c>
      <c r="S947" t="s">
        <v>6989</v>
      </c>
      <c r="T947" t="s">
        <v>12060</v>
      </c>
      <c r="U947" t="s">
        <v>12060</v>
      </c>
      <c r="V947" t="s">
        <v>12060</v>
      </c>
      <c r="W947">
        <v>5</v>
      </c>
      <c r="X947" t="s">
        <v>13007</v>
      </c>
      <c r="Y947">
        <v>0.2652091867027386</v>
      </c>
      <c r="Z947">
        <f>HYPERLINK("Melting_Curves/meltCurve_H0Y764_.pdf", "Melting_Curves/meltCurve_H0Y764_.pdf")</f>
        <v>0</v>
      </c>
      <c r="AA947" t="s">
        <v>18995</v>
      </c>
      <c r="AB947" t="s">
        <v>24814</v>
      </c>
    </row>
    <row r="948" spans="1:28">
      <c r="A948" t="s">
        <v>974</v>
      </c>
      <c r="B948">
        <v>0.996172204351003</v>
      </c>
      <c r="C948">
        <v>0.90571484694176</v>
      </c>
      <c r="D948">
        <v>0.851277824731825</v>
      </c>
      <c r="E948">
        <v>0.638884138684878</v>
      </c>
      <c r="F948">
        <v>0.427908490678866</v>
      </c>
      <c r="G948">
        <v>0.242871213589496</v>
      </c>
      <c r="H948">
        <v>0.08370666015133441</v>
      </c>
      <c r="I948">
        <v>0.0284474930715409</v>
      </c>
      <c r="J948">
        <v>0.130688381172821</v>
      </c>
      <c r="K948">
        <v>0.107676137031468</v>
      </c>
      <c r="L948">
        <v>753.362532259694</v>
      </c>
      <c r="M948">
        <v>14.6909999066079</v>
      </c>
      <c r="N948">
        <v>51.642765012044</v>
      </c>
      <c r="O948">
        <v>50.3584879186188</v>
      </c>
      <c r="P948">
        <v>-0.0693693052541324</v>
      </c>
      <c r="Q948">
        <v>0.048954941007244</v>
      </c>
      <c r="R948">
        <v>0.988479709614432</v>
      </c>
      <c r="S948" t="s">
        <v>6990</v>
      </c>
      <c r="T948" t="s">
        <v>12060</v>
      </c>
      <c r="U948" t="s">
        <v>12060</v>
      </c>
      <c r="V948" t="s">
        <v>12060</v>
      </c>
      <c r="W948">
        <v>2</v>
      </c>
      <c r="X948" t="s">
        <v>13008</v>
      </c>
      <c r="Y948">
        <v>0.4290855317675248</v>
      </c>
      <c r="Z948">
        <f>HYPERLINK("Melting_Curves/meltCurve_H0Y7F7_.pdf", "Melting_Curves/meltCurve_H0Y7F7_.pdf")</f>
        <v>0</v>
      </c>
      <c r="AA948" t="s">
        <v>18996</v>
      </c>
      <c r="AB948" t="s">
        <v>24815</v>
      </c>
    </row>
    <row r="949" spans="1:28">
      <c r="A949" t="s">
        <v>975</v>
      </c>
      <c r="B949">
        <v>0.996172204351003</v>
      </c>
      <c r="C949">
        <v>0.703418430161644</v>
      </c>
      <c r="D949">
        <v>0.433160668882454</v>
      </c>
      <c r="E949">
        <v>0.403766432047504</v>
      </c>
      <c r="F949">
        <v>0.285584529193335</v>
      </c>
      <c r="G949">
        <v>0.191460476072572</v>
      </c>
      <c r="H949">
        <v>0.0699339122167467</v>
      </c>
      <c r="I949">
        <v>0.0580061180761988</v>
      </c>
      <c r="J949">
        <v>0.213829693158148</v>
      </c>
      <c r="K949">
        <v>0.157071772588873</v>
      </c>
      <c r="L949">
        <v>657.679825417191</v>
      </c>
      <c r="M949">
        <v>14.5077708359328</v>
      </c>
      <c r="N949">
        <v>46.3298047010912</v>
      </c>
      <c r="O949">
        <v>44.4977305949805</v>
      </c>
      <c r="P949">
        <v>-0.0705889062136511</v>
      </c>
      <c r="Q949">
        <v>0.13406833080217</v>
      </c>
      <c r="R949">
        <v>0.93714938054045</v>
      </c>
      <c r="S949" t="s">
        <v>6991</v>
      </c>
      <c r="T949" t="s">
        <v>12060</v>
      </c>
      <c r="U949" t="s">
        <v>12060</v>
      </c>
      <c r="V949" t="s">
        <v>12060</v>
      </c>
      <c r="W949">
        <v>2</v>
      </c>
      <c r="X949" t="s">
        <v>13009</v>
      </c>
      <c r="Y949">
        <v>0.3168140531781907</v>
      </c>
      <c r="Z949">
        <f>HYPERLINK("Melting_Curves/meltCurve_H0Y7U4_.pdf", "Melting_Curves/meltCurve_H0Y7U4_.pdf")</f>
        <v>0</v>
      </c>
      <c r="AA949" t="s">
        <v>18997</v>
      </c>
      <c r="AB949" t="s">
        <v>24816</v>
      </c>
    </row>
    <row r="950" spans="1:28">
      <c r="A950" t="s">
        <v>976</v>
      </c>
      <c r="B950">
        <v>0.996172204351003</v>
      </c>
      <c r="C950">
        <v>0.774320041379739</v>
      </c>
      <c r="D950">
        <v>0.580943440761165</v>
      </c>
      <c r="E950">
        <v>0.399791304125828</v>
      </c>
      <c r="F950">
        <v>0.275823805832319</v>
      </c>
      <c r="G950">
        <v>0.119778685017865</v>
      </c>
      <c r="H950">
        <v>0.0588908505210702</v>
      </c>
      <c r="I950">
        <v>0.0270599138068478</v>
      </c>
      <c r="J950">
        <v>0.103625626590134</v>
      </c>
      <c r="K950">
        <v>0.0801743224827641</v>
      </c>
      <c r="L950">
        <v>623.255835757658</v>
      </c>
      <c r="M950">
        <v>13.1624349739353</v>
      </c>
      <c r="N950">
        <v>47.688410561598</v>
      </c>
      <c r="O950">
        <v>46.2981477299302</v>
      </c>
      <c r="P950">
        <v>-0.06792641402263221</v>
      </c>
      <c r="Q950">
        <v>0.044451025281974</v>
      </c>
      <c r="R950">
        <v>0.984283169681086</v>
      </c>
      <c r="S950" t="s">
        <v>6992</v>
      </c>
      <c r="T950" t="s">
        <v>12060</v>
      </c>
      <c r="U950" t="s">
        <v>12060</v>
      </c>
      <c r="V950" t="s">
        <v>12060</v>
      </c>
      <c r="W950">
        <v>2</v>
      </c>
      <c r="X950" t="s">
        <v>13010</v>
      </c>
      <c r="Y950">
        <v>0.3115089772415503</v>
      </c>
      <c r="Z950">
        <f>HYPERLINK("Melting_Curves/meltCurve_H0Y7W4_.pdf", "Melting_Curves/meltCurve_H0Y7W4_.pdf")</f>
        <v>0</v>
      </c>
      <c r="AA950" t="s">
        <v>18998</v>
      </c>
      <c r="AB950" t="s">
        <v>24817</v>
      </c>
    </row>
    <row r="951" spans="1:28">
      <c r="A951" t="s">
        <v>977</v>
      </c>
      <c r="B951">
        <v>0.996172204351003</v>
      </c>
      <c r="C951">
        <v>0.874780865497329</v>
      </c>
      <c r="D951">
        <v>0.9583350708695521</v>
      </c>
      <c r="E951">
        <v>0.852468471711186</v>
      </c>
      <c r="F951">
        <v>0.669857275807348</v>
      </c>
      <c r="G951">
        <v>0.593046894407117</v>
      </c>
      <c r="H951">
        <v>0.274064617042163</v>
      </c>
      <c r="I951">
        <v>0.21462529782555</v>
      </c>
      <c r="J951">
        <v>0.302419386532158</v>
      </c>
      <c r="K951">
        <v>0.145433187847657</v>
      </c>
      <c r="L951">
        <v>674.4613455134159</v>
      </c>
      <c r="M951">
        <v>12.0249857932535</v>
      </c>
      <c r="N951">
        <v>57.104115153607</v>
      </c>
      <c r="O951">
        <v>54.6047291131539</v>
      </c>
      <c r="P951">
        <v>-0.0497655278414357</v>
      </c>
      <c r="Q951">
        <v>0.09628726136039401</v>
      </c>
      <c r="R951">
        <v>0.963183323219825</v>
      </c>
      <c r="S951" t="s">
        <v>6993</v>
      </c>
      <c r="T951" t="s">
        <v>12060</v>
      </c>
      <c r="U951" t="s">
        <v>12060</v>
      </c>
      <c r="V951" t="s">
        <v>12060</v>
      </c>
      <c r="W951">
        <v>1</v>
      </c>
      <c r="X951" t="s">
        <v>13011</v>
      </c>
      <c r="Y951">
        <v>0.5990714876796397</v>
      </c>
      <c r="Z951">
        <f>HYPERLINK("Melting_Curves/meltCurve_H0Y7X5_.pdf", "Melting_Curves/meltCurve_H0Y7X5_.pdf")</f>
        <v>0</v>
      </c>
      <c r="AA951" t="s">
        <v>18999</v>
      </c>
      <c r="AB951" t="s">
        <v>24818</v>
      </c>
    </row>
    <row r="952" spans="1:28">
      <c r="A952" t="s">
        <v>978</v>
      </c>
      <c r="B952">
        <v>0.996172204351003</v>
      </c>
      <c r="C952">
        <v>1.08749618196369</v>
      </c>
      <c r="D952">
        <v>0.791746854189803</v>
      </c>
      <c r="E952">
        <v>0.443315231211286</v>
      </c>
      <c r="F952">
        <v>0.334772141063902</v>
      </c>
      <c r="G952">
        <v>0.153784467051835</v>
      </c>
      <c r="H952">
        <v>0.0921474232428732</v>
      </c>
      <c r="I952">
        <v>0.0667394734617658</v>
      </c>
      <c r="J952">
        <v>0.203381895574206</v>
      </c>
      <c r="K952">
        <v>0.152996870198241</v>
      </c>
      <c r="L952">
        <v>1102.7602634174</v>
      </c>
      <c r="M952">
        <v>22.6335648634089</v>
      </c>
      <c r="N952">
        <v>49.4081810984427</v>
      </c>
      <c r="O952">
        <v>48.346793943888</v>
      </c>
      <c r="P952">
        <v>-0.101262284309915</v>
      </c>
      <c r="Q952">
        <v>0.134805678684008</v>
      </c>
      <c r="R952">
        <v>0.971163697623494</v>
      </c>
      <c r="S952" t="s">
        <v>6994</v>
      </c>
      <c r="T952" t="s">
        <v>12060</v>
      </c>
      <c r="U952" t="s">
        <v>12060</v>
      </c>
      <c r="V952" t="s">
        <v>12060</v>
      </c>
      <c r="W952">
        <v>3</v>
      </c>
      <c r="X952" t="s">
        <v>13012</v>
      </c>
      <c r="Y952">
        <v>0.3957675876319371</v>
      </c>
      <c r="Z952">
        <f>HYPERLINK("Melting_Curves/meltCurve_H0Y860_.pdf", "Melting_Curves/meltCurve_H0Y860_.pdf")</f>
        <v>0</v>
      </c>
      <c r="AA952" t="s">
        <v>19000</v>
      </c>
      <c r="AB952" t="s">
        <v>24819</v>
      </c>
    </row>
    <row r="953" spans="1:28">
      <c r="A953" t="s">
        <v>979</v>
      </c>
      <c r="B953">
        <v>0.996172204351003</v>
      </c>
      <c r="C953">
        <v>1.07089615506081</v>
      </c>
      <c r="D953">
        <v>0.974014587934295</v>
      </c>
      <c r="E953">
        <v>0.860068721735504</v>
      </c>
      <c r="F953">
        <v>0.664386825676386</v>
      </c>
      <c r="G953">
        <v>0.463908328121531</v>
      </c>
      <c r="H953">
        <v>0.278976766596864</v>
      </c>
      <c r="I953">
        <v>0.224961587688773</v>
      </c>
      <c r="J953">
        <v>0.302932306695102</v>
      </c>
      <c r="K953">
        <v>0.189782480944087</v>
      </c>
      <c r="L953">
        <v>1002.79189081833</v>
      </c>
      <c r="M953">
        <v>18.5376515215542</v>
      </c>
      <c r="N953">
        <v>55.7502275917877</v>
      </c>
      <c r="O953">
        <v>53.4771601464859</v>
      </c>
      <c r="P953">
        <v>-0.06832278935196601</v>
      </c>
      <c r="Q953">
        <v>0.211648092210084</v>
      </c>
      <c r="R953">
        <v>0.987284217946059</v>
      </c>
      <c r="S953" t="s">
        <v>6995</v>
      </c>
      <c r="T953" t="s">
        <v>12060</v>
      </c>
      <c r="U953" t="s">
        <v>12060</v>
      </c>
      <c r="V953" t="s">
        <v>12060</v>
      </c>
      <c r="W953">
        <v>3</v>
      </c>
      <c r="X953" t="s">
        <v>13013</v>
      </c>
      <c r="Y953">
        <v>0.5940784521291118</v>
      </c>
      <c r="Z953">
        <f>HYPERLINK("Melting_Curves/meltCurve_H0Y870_.pdf", "Melting_Curves/meltCurve_H0Y870_.pdf")</f>
        <v>0</v>
      </c>
      <c r="AA953" t="s">
        <v>19001</v>
      </c>
      <c r="AB953" t="s">
        <v>24820</v>
      </c>
    </row>
    <row r="954" spans="1:28">
      <c r="A954" t="s">
        <v>980</v>
      </c>
      <c r="B954">
        <v>0.996172204351003</v>
      </c>
      <c r="C954">
        <v>0.905581672859005</v>
      </c>
      <c r="D954">
        <v>0.819525944552723</v>
      </c>
      <c r="E954">
        <v>0.832157631517404</v>
      </c>
      <c r="F954">
        <v>0.7083448461108059</v>
      </c>
      <c r="G954">
        <v>0.520668733655163</v>
      </c>
      <c r="H954">
        <v>0.376272727963315</v>
      </c>
      <c r="I954">
        <v>0.301561689395113</v>
      </c>
      <c r="J954">
        <v>1.29841589584695</v>
      </c>
      <c r="K954">
        <v>1.19860426997431</v>
      </c>
      <c r="L954">
        <v>1067.45853543324</v>
      </c>
      <c r="M954">
        <v>24.0799562598675</v>
      </c>
      <c r="O954">
        <v>44.027419051763</v>
      </c>
      <c r="P954">
        <v>-0.0350610803395206</v>
      </c>
      <c r="Q954">
        <v>0.74358345415764</v>
      </c>
      <c r="R954">
        <v>0.0718780400283658</v>
      </c>
      <c r="S954" t="s">
        <v>6996</v>
      </c>
      <c r="T954" t="s">
        <v>12060</v>
      </c>
      <c r="U954" t="s">
        <v>12060</v>
      </c>
      <c r="V954" t="s">
        <v>12060</v>
      </c>
      <c r="W954">
        <v>2</v>
      </c>
      <c r="X954" t="s">
        <v>13014</v>
      </c>
      <c r="Y954">
        <v>0.7836375858167922</v>
      </c>
      <c r="Z954">
        <f>HYPERLINK("Melting_Curves/meltCurve_H0Y8A7_.pdf", "Melting_Curves/meltCurve_H0Y8A7_.pdf")</f>
        <v>0</v>
      </c>
      <c r="AA954" t="s">
        <v>19002</v>
      </c>
      <c r="AB954" t="s">
        <v>24821</v>
      </c>
    </row>
    <row r="955" spans="1:28">
      <c r="A955" t="s">
        <v>981</v>
      </c>
      <c r="B955">
        <v>0.996172204351003</v>
      </c>
      <c r="C955">
        <v>0.7290270896173781</v>
      </c>
      <c r="D955">
        <v>0.806679029502784</v>
      </c>
      <c r="E955">
        <v>0.880331923565507</v>
      </c>
      <c r="F955">
        <v>0.919691895084344</v>
      </c>
      <c r="G955">
        <v>0.337059012797302</v>
      </c>
      <c r="H955">
        <v>0.0727337135690632</v>
      </c>
      <c r="I955">
        <v>0.0336501293670716</v>
      </c>
      <c r="J955">
        <v>0.13927377043226</v>
      </c>
      <c r="K955">
        <v>0.111231972287408</v>
      </c>
      <c r="L955">
        <v>2781.73806776658</v>
      </c>
      <c r="M955">
        <v>49.9633587301634</v>
      </c>
      <c r="N955">
        <v>55.8870574088322</v>
      </c>
      <c r="O955">
        <v>55.5865877570597</v>
      </c>
      <c r="P955">
        <v>-0.205353476435518</v>
      </c>
      <c r="Q955">
        <v>0.0861391553805423</v>
      </c>
      <c r="R955">
        <v>0.907330049698634</v>
      </c>
      <c r="S955" t="s">
        <v>6997</v>
      </c>
      <c r="T955" t="s">
        <v>12060</v>
      </c>
      <c r="U955" t="s">
        <v>12060</v>
      </c>
      <c r="V955" t="s">
        <v>12060</v>
      </c>
      <c r="W955">
        <v>2</v>
      </c>
      <c r="X955" t="s">
        <v>13015</v>
      </c>
      <c r="Y955">
        <v>0.5658941466922125</v>
      </c>
      <c r="Z955">
        <f>HYPERLINK("Melting_Curves/meltCurve_H0Y8P4_.pdf", "Melting_Curves/meltCurve_H0Y8P4_.pdf")</f>
        <v>0</v>
      </c>
      <c r="AA955" t="s">
        <v>19003</v>
      </c>
      <c r="AB955" t="s">
        <v>24822</v>
      </c>
    </row>
    <row r="956" spans="1:28">
      <c r="A956" t="s">
        <v>982</v>
      </c>
      <c r="B956">
        <v>0.996172204351003</v>
      </c>
      <c r="C956">
        <v>0.714744665923392</v>
      </c>
      <c r="D956">
        <v>0.627878567510989</v>
      </c>
      <c r="E956">
        <v>0.71555423774317</v>
      </c>
      <c r="F956">
        <v>0.362854570368299</v>
      </c>
      <c r="G956">
        <v>0.158585215052471</v>
      </c>
      <c r="H956">
        <v>0.0947408954418513</v>
      </c>
      <c r="I956">
        <v>0.104507399997882</v>
      </c>
      <c r="J956">
        <v>0.122099855609269</v>
      </c>
      <c r="K956">
        <v>0.123364313398876</v>
      </c>
      <c r="L956">
        <v>483.928199440878</v>
      </c>
      <c r="M956">
        <v>9.67896630355723</v>
      </c>
      <c r="N956">
        <v>50.1143918952446</v>
      </c>
      <c r="O956">
        <v>48.0036011240505</v>
      </c>
      <c r="P956">
        <v>-0.0498743539426952</v>
      </c>
      <c r="Q956">
        <v>0.0111215332352725</v>
      </c>
      <c r="R956">
        <v>0.921417749570405</v>
      </c>
      <c r="S956" t="s">
        <v>6998</v>
      </c>
      <c r="T956" t="s">
        <v>12060</v>
      </c>
      <c r="U956" t="s">
        <v>12060</v>
      </c>
      <c r="V956" t="s">
        <v>12060</v>
      </c>
      <c r="W956">
        <v>3</v>
      </c>
      <c r="X956" t="s">
        <v>13016</v>
      </c>
      <c r="Y956">
        <v>0.3873984547499949</v>
      </c>
      <c r="Z956">
        <f>HYPERLINK("Melting_Curves/meltCurve_H0Y9G6_.pdf", "Melting_Curves/meltCurve_H0Y9G6_.pdf")</f>
        <v>0</v>
      </c>
      <c r="AA956" t="s">
        <v>19004</v>
      </c>
      <c r="AB956" t="s">
        <v>24823</v>
      </c>
    </row>
    <row r="957" spans="1:28">
      <c r="A957" t="s">
        <v>983</v>
      </c>
      <c r="B957">
        <v>0.996172204351003</v>
      </c>
      <c r="C957">
        <v>0.948614174649912</v>
      </c>
      <c r="D957">
        <v>0.814489623089521</v>
      </c>
      <c r="E957">
        <v>0.738930970227427</v>
      </c>
      <c r="F957">
        <v>0.647313047983941</v>
      </c>
      <c r="G957">
        <v>0.801948940512393</v>
      </c>
      <c r="H957">
        <v>0.526249055576696</v>
      </c>
      <c r="I957">
        <v>0.182834007640591</v>
      </c>
      <c r="J957">
        <v>0.617374851825128</v>
      </c>
      <c r="K957">
        <v>0.655610794680763</v>
      </c>
      <c r="L957">
        <v>536.769281272163</v>
      </c>
      <c r="M957">
        <v>10.7278635446342</v>
      </c>
      <c r="O957">
        <v>48.3904879680714</v>
      </c>
      <c r="P957">
        <v>-0.0281782938360284</v>
      </c>
      <c r="Q957">
        <v>0.491770217473683</v>
      </c>
      <c r="R957">
        <v>0.589319355817047</v>
      </c>
      <c r="S957" t="s">
        <v>6999</v>
      </c>
      <c r="T957" t="s">
        <v>12060</v>
      </c>
      <c r="U957" t="s">
        <v>12060</v>
      </c>
      <c r="V957" t="s">
        <v>12060</v>
      </c>
      <c r="W957">
        <v>2</v>
      </c>
      <c r="X957" t="s">
        <v>13017</v>
      </c>
      <c r="Y957">
        <v>0.6825391441949122</v>
      </c>
      <c r="Z957">
        <f>HYPERLINK("Melting_Curves/meltCurve_H0Y9P2_.pdf", "Melting_Curves/meltCurve_H0Y9P2_.pdf")</f>
        <v>0</v>
      </c>
      <c r="AA957" t="s">
        <v>19005</v>
      </c>
      <c r="AB957" t="s">
        <v>24824</v>
      </c>
    </row>
    <row r="958" spans="1:28">
      <c r="A958" t="s">
        <v>984</v>
      </c>
      <c r="B958">
        <v>0.996172204351003</v>
      </c>
      <c r="C958">
        <v>0.879278365070291</v>
      </c>
      <c r="D958">
        <v>0.8222462821130599</v>
      </c>
      <c r="E958">
        <v>0.856136472677451</v>
      </c>
      <c r="F958">
        <v>0.738966539074749</v>
      </c>
      <c r="G958">
        <v>0.309153145575598</v>
      </c>
      <c r="H958">
        <v>0.0505834972587731</v>
      </c>
      <c r="I958">
        <v>0.055072447950489</v>
      </c>
      <c r="J958">
        <v>0.15264884091876</v>
      </c>
      <c r="K958">
        <v>0.108057505359819</v>
      </c>
      <c r="L958">
        <v>1471.77358334766</v>
      </c>
      <c r="M958">
        <v>26.9836479257273</v>
      </c>
      <c r="N958">
        <v>54.874316086872</v>
      </c>
      <c r="O958">
        <v>54.2462406842164</v>
      </c>
      <c r="P958">
        <v>-0.115015230060008</v>
      </c>
      <c r="Q958">
        <v>0.07513142959825619</v>
      </c>
      <c r="R958">
        <v>0.951577860844084</v>
      </c>
      <c r="S958" t="s">
        <v>7000</v>
      </c>
      <c r="T958" t="s">
        <v>12060</v>
      </c>
      <c r="U958" t="s">
        <v>12060</v>
      </c>
      <c r="V958" t="s">
        <v>12060</v>
      </c>
      <c r="W958">
        <v>13</v>
      </c>
      <c r="X958" t="s">
        <v>13018</v>
      </c>
      <c r="Y958">
        <v>0.5309376151350222</v>
      </c>
      <c r="Z958">
        <f>HYPERLINK("Melting_Curves/meltCurve_H0Y9S9_.pdf", "Melting_Curves/meltCurve_H0Y9S9_.pdf")</f>
        <v>0</v>
      </c>
      <c r="AA958" t="s">
        <v>19006</v>
      </c>
      <c r="AB958" t="s">
        <v>24825</v>
      </c>
    </row>
    <row r="959" spans="1:28">
      <c r="A959" t="s">
        <v>985</v>
      </c>
      <c r="B959">
        <v>0.996172204351003</v>
      </c>
      <c r="C959">
        <v>1.02808797840029</v>
      </c>
      <c r="D959">
        <v>0.855584149018805</v>
      </c>
      <c r="E959">
        <v>0.717427549858492</v>
      </c>
      <c r="F959">
        <v>0.363161826677</v>
      </c>
      <c r="G959">
        <v>0.210599466037161</v>
      </c>
      <c r="H959">
        <v>0.112960575711172</v>
      </c>
      <c r="I959">
        <v>0.179615055727316</v>
      </c>
      <c r="J959">
        <v>0.276372627381057</v>
      </c>
      <c r="K959">
        <v>0.217302869419103</v>
      </c>
      <c r="L959">
        <v>1258.18184029274</v>
      </c>
      <c r="M959">
        <v>24.9224443400164</v>
      </c>
      <c r="N959">
        <v>51.4563749993729</v>
      </c>
      <c r="O959">
        <v>50.1622222530709</v>
      </c>
      <c r="P959">
        <v>-0.100882091362091</v>
      </c>
      <c r="Q959">
        <v>0.187816265499166</v>
      </c>
      <c r="R959">
        <v>0.978468071019391</v>
      </c>
      <c r="S959" t="s">
        <v>7001</v>
      </c>
      <c r="T959" t="s">
        <v>12060</v>
      </c>
      <c r="U959" t="s">
        <v>12060</v>
      </c>
      <c r="V959" t="s">
        <v>12060</v>
      </c>
      <c r="W959">
        <v>2</v>
      </c>
      <c r="X959" t="s">
        <v>13019</v>
      </c>
      <c r="Y959">
        <v>0.4789856514757098</v>
      </c>
      <c r="Z959">
        <f>HYPERLINK("Melting_Curves/meltCurve_H0Y9V2_.pdf", "Melting_Curves/meltCurve_H0Y9V2_.pdf")</f>
        <v>0</v>
      </c>
      <c r="AA959" t="s">
        <v>19007</v>
      </c>
      <c r="AB959" t="s">
        <v>24826</v>
      </c>
    </row>
    <row r="960" spans="1:28">
      <c r="A960" t="s">
        <v>986</v>
      </c>
      <c r="B960">
        <v>0.996172204351003</v>
      </c>
      <c r="C960">
        <v>1.02565872621938</v>
      </c>
      <c r="D960">
        <v>0.748453536168004</v>
      </c>
      <c r="E960">
        <v>0.451183588714504</v>
      </c>
      <c r="F960">
        <v>0.313668475944726</v>
      </c>
      <c r="G960">
        <v>0.250892586108526</v>
      </c>
      <c r="H960">
        <v>0.14735780714167</v>
      </c>
      <c r="I960">
        <v>0.0905716497346785</v>
      </c>
      <c r="J960">
        <v>0.471360094686723</v>
      </c>
      <c r="K960">
        <v>0.609534760144041</v>
      </c>
      <c r="L960">
        <v>1522.36935063282</v>
      </c>
      <c r="M960">
        <v>32.3877159827402</v>
      </c>
      <c r="N960">
        <v>48.4868243350181</v>
      </c>
      <c r="O960">
        <v>46.8264192419799</v>
      </c>
      <c r="P960">
        <v>-0.118578671075894</v>
      </c>
      <c r="Q960">
        <v>0.314235331649037</v>
      </c>
      <c r="R960">
        <v>0.798233656148269</v>
      </c>
      <c r="S960" t="s">
        <v>7002</v>
      </c>
      <c r="T960" t="s">
        <v>12060</v>
      </c>
      <c r="U960" t="s">
        <v>12060</v>
      </c>
      <c r="V960" t="s">
        <v>12060</v>
      </c>
      <c r="W960">
        <v>4</v>
      </c>
      <c r="X960" t="s">
        <v>13020</v>
      </c>
      <c r="Y960">
        <v>0.4778428530998124</v>
      </c>
      <c r="Z960">
        <f>HYPERLINK("Melting_Curves/meltCurve_H0Y9X1_.pdf", "Melting_Curves/meltCurve_H0Y9X1_.pdf")</f>
        <v>0</v>
      </c>
      <c r="AA960" t="s">
        <v>19008</v>
      </c>
      <c r="AB960" t="s">
        <v>24827</v>
      </c>
    </row>
    <row r="961" spans="1:28">
      <c r="A961" t="s">
        <v>987</v>
      </c>
      <c r="B961">
        <v>0.996172204351003</v>
      </c>
      <c r="C961">
        <v>0.674104738112813</v>
      </c>
      <c r="D961">
        <v>0.304813357394423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1213.48751831406</v>
      </c>
      <c r="M961">
        <v>27.3951029826476</v>
      </c>
      <c r="N961">
        <v>44.2957821722667</v>
      </c>
      <c r="O961">
        <v>44.0617842422672</v>
      </c>
      <c r="P961">
        <v>-0.155437240734409</v>
      </c>
      <c r="Q961">
        <v>0</v>
      </c>
      <c r="R961">
        <v>0.993427143208109</v>
      </c>
      <c r="S961" t="s">
        <v>7003</v>
      </c>
      <c r="T961" t="s">
        <v>12060</v>
      </c>
      <c r="U961" t="s">
        <v>12060</v>
      </c>
      <c r="V961" t="s">
        <v>12060</v>
      </c>
      <c r="W961">
        <v>2</v>
      </c>
      <c r="X961" t="s">
        <v>13021</v>
      </c>
      <c r="Y961">
        <v>0.1519052088062255</v>
      </c>
      <c r="Z961">
        <f>HYPERLINK("Melting_Curves/meltCurve_H0YA20_.pdf", "Melting_Curves/meltCurve_H0YA20_.pdf")</f>
        <v>0</v>
      </c>
      <c r="AA961" t="s">
        <v>19009</v>
      </c>
      <c r="AB961" t="s">
        <v>24828</v>
      </c>
    </row>
    <row r="962" spans="1:28">
      <c r="A962" t="s">
        <v>988</v>
      </c>
      <c r="B962">
        <v>0.996172204351003</v>
      </c>
      <c r="C962">
        <v>0.897364167720312</v>
      </c>
      <c r="D962">
        <v>0.8271301196462399</v>
      </c>
      <c r="E962">
        <v>0.845416213554938</v>
      </c>
      <c r="F962">
        <v>0.747376246262105</v>
      </c>
      <c r="G962">
        <v>0.394711005841332</v>
      </c>
      <c r="H962">
        <v>0.226552608964683</v>
      </c>
      <c r="I962">
        <v>0.223985142330082</v>
      </c>
      <c r="J962">
        <v>0.479271723156368</v>
      </c>
      <c r="K962">
        <v>0.339682437880871</v>
      </c>
      <c r="L962">
        <v>1215.2350687043</v>
      </c>
      <c r="M962">
        <v>22.8296220548387</v>
      </c>
      <c r="N962">
        <v>55.5020574932423</v>
      </c>
      <c r="O962">
        <v>52.8272456414056</v>
      </c>
      <c r="P962">
        <v>-0.07524300098000571</v>
      </c>
      <c r="Q962">
        <v>0.303570800735694</v>
      </c>
      <c r="R962">
        <v>0.874684565690554</v>
      </c>
      <c r="S962" t="s">
        <v>7004</v>
      </c>
      <c r="T962" t="s">
        <v>12060</v>
      </c>
      <c r="U962" t="s">
        <v>12060</v>
      </c>
      <c r="V962" t="s">
        <v>12060</v>
      </c>
      <c r="W962">
        <v>3</v>
      </c>
      <c r="X962" t="s">
        <v>13022</v>
      </c>
      <c r="Y962">
        <v>0.6182969968186562</v>
      </c>
      <c r="Z962">
        <f>HYPERLINK("Melting_Curves/meltCurve_H0YA68_.pdf", "Melting_Curves/meltCurve_H0YA68_.pdf")</f>
        <v>0</v>
      </c>
      <c r="AA962" t="s">
        <v>19010</v>
      </c>
      <c r="AB962" t="s">
        <v>24829</v>
      </c>
    </row>
    <row r="963" spans="1:28">
      <c r="A963" t="s">
        <v>989</v>
      </c>
      <c r="B963">
        <v>0.996172204351003</v>
      </c>
      <c r="C963">
        <v>0.803988870910906</v>
      </c>
      <c r="D963">
        <v>0.845673812997119</v>
      </c>
      <c r="E963">
        <v>0.7192779940134419</v>
      </c>
      <c r="F963">
        <v>0.454460510575176</v>
      </c>
      <c r="G963">
        <v>0.360908007893911</v>
      </c>
      <c r="H963">
        <v>0.0602179973504043</v>
      </c>
      <c r="I963">
        <v>0.157058709537364</v>
      </c>
      <c r="J963">
        <v>0.156282939503588</v>
      </c>
      <c r="K963">
        <v>0.255638933304028</v>
      </c>
      <c r="L963">
        <v>684.400360363168</v>
      </c>
      <c r="M963">
        <v>13.3385813621309</v>
      </c>
      <c r="N963">
        <v>52.3889962845861</v>
      </c>
      <c r="O963">
        <v>50.1977326693587</v>
      </c>
      <c r="P963">
        <v>-0.0584597644000245</v>
      </c>
      <c r="Q963">
        <v>0.120123132199785</v>
      </c>
      <c r="R963">
        <v>0.938255133127646</v>
      </c>
      <c r="S963" t="s">
        <v>7005</v>
      </c>
      <c r="T963" t="s">
        <v>12060</v>
      </c>
      <c r="U963" t="s">
        <v>12060</v>
      </c>
      <c r="V963" t="s">
        <v>12060</v>
      </c>
      <c r="W963">
        <v>2</v>
      </c>
      <c r="X963" t="s">
        <v>13023</v>
      </c>
      <c r="Y963">
        <v>0.4760009067081432</v>
      </c>
      <c r="Z963">
        <f>HYPERLINK("Melting_Curves/meltCurve_H0YAA8_.pdf", "Melting_Curves/meltCurve_H0YAA8_.pdf")</f>
        <v>0</v>
      </c>
      <c r="AA963" t="s">
        <v>19011</v>
      </c>
      <c r="AB963" t="s">
        <v>24830</v>
      </c>
    </row>
    <row r="964" spans="1:28">
      <c r="A964" t="s">
        <v>990</v>
      </c>
      <c r="B964">
        <v>0.996172204351003</v>
      </c>
      <c r="C964">
        <v>0.929586276939341</v>
      </c>
      <c r="D964">
        <v>1.03622034030457</v>
      </c>
      <c r="E964">
        <v>0.577276051002425</v>
      </c>
      <c r="F964">
        <v>0.340627678261754</v>
      </c>
      <c r="G964">
        <v>0.22058648623778</v>
      </c>
      <c r="H964">
        <v>0.08107672722192601</v>
      </c>
      <c r="I964">
        <v>0.025963216400011</v>
      </c>
      <c r="J964">
        <v>0.0526811347645687</v>
      </c>
      <c r="K964">
        <v>0.0186969772097011</v>
      </c>
      <c r="L964">
        <v>1005.39802620589</v>
      </c>
      <c r="M964">
        <v>19.6832467485935</v>
      </c>
      <c r="N964">
        <v>51.2843405607367</v>
      </c>
      <c r="O964">
        <v>50.5604088138583</v>
      </c>
      <c r="P964">
        <v>-0.09363853591237389</v>
      </c>
      <c r="Q964">
        <v>0.0379151208204911</v>
      </c>
      <c r="R964">
        <v>0.979750468020896</v>
      </c>
      <c r="S964" t="s">
        <v>7006</v>
      </c>
      <c r="T964" t="s">
        <v>12060</v>
      </c>
      <c r="U964" t="s">
        <v>12060</v>
      </c>
      <c r="V964" t="s">
        <v>12060</v>
      </c>
      <c r="W964">
        <v>24</v>
      </c>
      <c r="X964" t="s">
        <v>13024</v>
      </c>
      <c r="Y964">
        <v>0.4069641861003129</v>
      </c>
      <c r="Z964">
        <f>HYPERLINK("Melting_Curves/meltCurve_H0YAR2_.pdf", "Melting_Curves/meltCurve_H0YAR2_.pdf")</f>
        <v>0</v>
      </c>
      <c r="AA964" t="s">
        <v>19012</v>
      </c>
      <c r="AB964" t="s">
        <v>24831</v>
      </c>
    </row>
    <row r="965" spans="1:28">
      <c r="A965" t="s">
        <v>991</v>
      </c>
      <c r="B965">
        <v>0.996172204351003</v>
      </c>
      <c r="C965">
        <v>0.834131714088755</v>
      </c>
      <c r="D965">
        <v>0.699364615009773</v>
      </c>
      <c r="E965">
        <v>0.727053231110968</v>
      </c>
      <c r="F965">
        <v>0.483251833490637</v>
      </c>
      <c r="G965">
        <v>0.334165734978319</v>
      </c>
      <c r="H965">
        <v>0.223439237466581</v>
      </c>
      <c r="I965">
        <v>0.289060593306853</v>
      </c>
      <c r="J965">
        <v>0.756665009797525</v>
      </c>
      <c r="K965">
        <v>0.580826466396074</v>
      </c>
      <c r="L965">
        <v>755.079870134366</v>
      </c>
      <c r="M965">
        <v>16.2871295642986</v>
      </c>
      <c r="N965">
        <v>53.3861621533441</v>
      </c>
      <c r="O965">
        <v>45.6785322111507</v>
      </c>
      <c r="P965">
        <v>-0.0497997379807346</v>
      </c>
      <c r="Q965">
        <v>0.441371775132037</v>
      </c>
      <c r="R965">
        <v>0.5943215520449669</v>
      </c>
      <c r="S965" t="s">
        <v>7007</v>
      </c>
      <c r="T965" t="s">
        <v>12060</v>
      </c>
      <c r="U965" t="s">
        <v>12060</v>
      </c>
      <c r="V965" t="s">
        <v>12060</v>
      </c>
      <c r="W965">
        <v>2</v>
      </c>
      <c r="X965" t="s">
        <v>13025</v>
      </c>
      <c r="Y965">
        <v>0.5731211931153943</v>
      </c>
      <c r="Z965">
        <f>HYPERLINK("Melting_Curves/meltCurve_H0YBC7_.pdf", "Melting_Curves/meltCurve_H0YBC7_.pdf")</f>
        <v>0</v>
      </c>
      <c r="AA965" t="s">
        <v>19013</v>
      </c>
      <c r="AB965" t="s">
        <v>24832</v>
      </c>
    </row>
    <row r="966" spans="1:28">
      <c r="A966" t="s">
        <v>992</v>
      </c>
      <c r="B966">
        <v>0.996172204351003</v>
      </c>
      <c r="C966">
        <v>0.822742857603503</v>
      </c>
      <c r="D966">
        <v>0.810510742785694</v>
      </c>
      <c r="E966">
        <v>0.981001908312119</v>
      </c>
      <c r="F966">
        <v>1.1675198286307</v>
      </c>
      <c r="G966">
        <v>0.833011094219881</v>
      </c>
      <c r="H966">
        <v>0.120426502285643</v>
      </c>
      <c r="I966">
        <v>0.0979372928398957</v>
      </c>
      <c r="J966">
        <v>0.186648515383074</v>
      </c>
      <c r="K966">
        <v>0.107462494717427</v>
      </c>
      <c r="L966">
        <v>14281.7986939514</v>
      </c>
      <c r="M966">
        <v>250</v>
      </c>
      <c r="N966">
        <v>57.1949219911979</v>
      </c>
      <c r="O966">
        <v>57.123518045422</v>
      </c>
      <c r="P966">
        <v>-0.953942731538608</v>
      </c>
      <c r="Q966">
        <v>0.128118641705536</v>
      </c>
      <c r="R966">
        <v>0.9396381220787789</v>
      </c>
      <c r="S966" t="s">
        <v>7008</v>
      </c>
      <c r="T966" t="s">
        <v>12060</v>
      </c>
      <c r="U966" t="s">
        <v>12060</v>
      </c>
      <c r="V966" t="s">
        <v>12060</v>
      </c>
      <c r="W966">
        <v>12</v>
      </c>
      <c r="X966" t="s">
        <v>13026</v>
      </c>
      <c r="Y966">
        <v>0.6259687823727815</v>
      </c>
      <c r="Z966">
        <f>HYPERLINK("Melting_Curves/meltCurve_H0YBD4_.pdf", "Melting_Curves/meltCurve_H0YBD4_.pdf")</f>
        <v>0</v>
      </c>
      <c r="AA966" t="s">
        <v>19014</v>
      </c>
      <c r="AB966" t="s">
        <v>24833</v>
      </c>
    </row>
    <row r="967" spans="1:28">
      <c r="A967" t="s">
        <v>993</v>
      </c>
      <c r="B967">
        <v>0.996172204351003</v>
      </c>
      <c r="C967">
        <v>1.88383394454915</v>
      </c>
      <c r="D967">
        <v>0.98792036563139</v>
      </c>
      <c r="E967">
        <v>1.82930967576899</v>
      </c>
      <c r="F967">
        <v>1.69239475612466</v>
      </c>
      <c r="G967">
        <v>0.830999659066789</v>
      </c>
      <c r="H967">
        <v>0.528671722587535</v>
      </c>
      <c r="I967">
        <v>2.32537857104986</v>
      </c>
      <c r="J967">
        <v>5.4460760672382</v>
      </c>
      <c r="K967">
        <v>3.60822194976246</v>
      </c>
      <c r="L967">
        <v>10261.4085486292</v>
      </c>
      <c r="M967">
        <v>250</v>
      </c>
      <c r="O967">
        <v>41.0429951186569</v>
      </c>
      <c r="P967">
        <v>0.761396443879984</v>
      </c>
      <c r="Q967">
        <v>1.5</v>
      </c>
      <c r="R967">
        <v>-0.117277990028267</v>
      </c>
      <c r="S967" t="s">
        <v>7009</v>
      </c>
      <c r="T967" t="s">
        <v>12060</v>
      </c>
      <c r="U967" t="s">
        <v>12060</v>
      </c>
      <c r="V967" t="s">
        <v>12060</v>
      </c>
      <c r="W967">
        <v>1</v>
      </c>
      <c r="X967" t="s">
        <v>13027</v>
      </c>
      <c r="Y967">
        <v>1.482533006140881</v>
      </c>
      <c r="Z967">
        <f>HYPERLINK("Melting_Curves/meltCurve_H0YBI8_.pdf", "Melting_Curves/meltCurve_H0YBI8_.pdf")</f>
        <v>0</v>
      </c>
      <c r="AA967" t="s">
        <v>19015</v>
      </c>
      <c r="AB967" t="s">
        <v>24834</v>
      </c>
    </row>
    <row r="968" spans="1:28">
      <c r="A968" t="s">
        <v>994</v>
      </c>
      <c r="B968">
        <v>0.996172204351003</v>
      </c>
      <c r="C968">
        <v>0.88823290705207</v>
      </c>
      <c r="D968">
        <v>0.678926356645587</v>
      </c>
      <c r="E968">
        <v>0.559123790949735</v>
      </c>
      <c r="F968">
        <v>0.291367573447797</v>
      </c>
      <c r="G968">
        <v>0.0701658637967178</v>
      </c>
      <c r="H968">
        <v>0</v>
      </c>
      <c r="I968">
        <v>0</v>
      </c>
      <c r="J968">
        <v>0</v>
      </c>
      <c r="K968">
        <v>0</v>
      </c>
      <c r="L968">
        <v>743.288409367645</v>
      </c>
      <c r="M968">
        <v>15.0414277551355</v>
      </c>
      <c r="N968">
        <v>49.4160799073388</v>
      </c>
      <c r="O968">
        <v>48.567305097076</v>
      </c>
      <c r="P968">
        <v>-0.07743342284229129</v>
      </c>
      <c r="Q968">
        <v>0</v>
      </c>
      <c r="R968">
        <v>0.985528619670088</v>
      </c>
      <c r="S968" t="s">
        <v>7010</v>
      </c>
      <c r="T968" t="s">
        <v>12060</v>
      </c>
      <c r="U968" t="s">
        <v>12060</v>
      </c>
      <c r="V968" t="s">
        <v>12060</v>
      </c>
      <c r="W968">
        <v>3</v>
      </c>
      <c r="X968" t="s">
        <v>13028</v>
      </c>
      <c r="Y968">
        <v>0.338061218551589</v>
      </c>
      <c r="Z968">
        <f>HYPERLINK("Melting_Curves/meltCurve_H0YBR0_.pdf", "Melting_Curves/meltCurve_H0YBR0_.pdf")</f>
        <v>0</v>
      </c>
      <c r="AA968" t="s">
        <v>19016</v>
      </c>
      <c r="AB968" t="s">
        <v>24835</v>
      </c>
    </row>
    <row r="969" spans="1:28">
      <c r="A969" t="s">
        <v>995</v>
      </c>
      <c r="B969">
        <v>0.996172204351003</v>
      </c>
      <c r="C969">
        <v>0.789979418676688</v>
      </c>
      <c r="D969">
        <v>0.697345551796129</v>
      </c>
      <c r="E969">
        <v>0.72494490173815</v>
      </c>
      <c r="F969">
        <v>0.402609592184234</v>
      </c>
      <c r="G969">
        <v>0.185285671451425</v>
      </c>
      <c r="H969">
        <v>0.09043068602034569</v>
      </c>
      <c r="I969">
        <v>0.0215336305187998</v>
      </c>
      <c r="J969">
        <v>0.104811384448959</v>
      </c>
      <c r="K969">
        <v>0.122089912424692</v>
      </c>
      <c r="L969">
        <v>567.728071642742</v>
      </c>
      <c r="M969">
        <v>11.1265231995247</v>
      </c>
      <c r="N969">
        <v>51.0247506611096</v>
      </c>
      <c r="O969">
        <v>49.4597470114908</v>
      </c>
      <c r="P969">
        <v>-0.056258461419829</v>
      </c>
      <c r="Q969">
        <v>0</v>
      </c>
      <c r="R969">
        <v>0.949748988898741</v>
      </c>
      <c r="S969" t="s">
        <v>7011</v>
      </c>
      <c r="T969" t="s">
        <v>12060</v>
      </c>
      <c r="U969" t="s">
        <v>12060</v>
      </c>
      <c r="V969" t="s">
        <v>12060</v>
      </c>
      <c r="W969">
        <v>2</v>
      </c>
      <c r="X969" t="s">
        <v>13029</v>
      </c>
      <c r="Y969">
        <v>0.4036567343182074</v>
      </c>
      <c r="Z969">
        <f>HYPERLINK("Melting_Curves/meltCurve_H0YBU8_.pdf", "Melting_Curves/meltCurve_H0YBU8_.pdf")</f>
        <v>0</v>
      </c>
      <c r="AA969" t="s">
        <v>19017</v>
      </c>
      <c r="AB969" t="s">
        <v>24836</v>
      </c>
    </row>
    <row r="970" spans="1:28">
      <c r="A970" t="s">
        <v>996</v>
      </c>
      <c r="B970">
        <v>0.996172204351003</v>
      </c>
      <c r="C970">
        <v>0.891154409215955</v>
      </c>
      <c r="D970">
        <v>0.847894565803033</v>
      </c>
      <c r="E970">
        <v>0.8440494072893781</v>
      </c>
      <c r="F970">
        <v>0.5769893268444169</v>
      </c>
      <c r="G970">
        <v>0.285744850234791</v>
      </c>
      <c r="H970">
        <v>0.0983791593983782</v>
      </c>
      <c r="I970">
        <v>0.100655586086439</v>
      </c>
      <c r="J970">
        <v>0.188965630871444</v>
      </c>
      <c r="K970">
        <v>0.177466581254039</v>
      </c>
      <c r="L970">
        <v>1080.63703573422</v>
      </c>
      <c r="M970">
        <v>20.4020566074152</v>
      </c>
      <c r="N970">
        <v>53.684314470621</v>
      </c>
      <c r="O970">
        <v>52.4660656952696</v>
      </c>
      <c r="P970">
        <v>-0.0856208223689004</v>
      </c>
      <c r="Q970">
        <v>0.119294127115796</v>
      </c>
      <c r="R970">
        <v>0.967322042961257</v>
      </c>
      <c r="S970" t="s">
        <v>7012</v>
      </c>
      <c r="T970" t="s">
        <v>12060</v>
      </c>
      <c r="U970" t="s">
        <v>12060</v>
      </c>
      <c r="V970" t="s">
        <v>12060</v>
      </c>
      <c r="W970">
        <v>16</v>
      </c>
      <c r="X970" t="s">
        <v>13030</v>
      </c>
      <c r="Y970">
        <v>0.5116754120482478</v>
      </c>
      <c r="Z970">
        <f>HYPERLINK("Melting_Curves/meltCurve_H0YBZ1_.pdf", "Melting_Curves/meltCurve_H0YBZ1_.pdf")</f>
        <v>0</v>
      </c>
      <c r="AA970" t="s">
        <v>19018</v>
      </c>
      <c r="AB970" t="s">
        <v>24837</v>
      </c>
    </row>
    <row r="971" spans="1:28">
      <c r="A971" t="s">
        <v>997</v>
      </c>
      <c r="B971">
        <v>0.996172204351003</v>
      </c>
      <c r="C971">
        <v>0.890610132356506</v>
      </c>
      <c r="D971">
        <v>0.81495696561751</v>
      </c>
      <c r="E971">
        <v>0.6178698636622399</v>
      </c>
      <c r="F971">
        <v>0.320111903416424</v>
      </c>
      <c r="G971">
        <v>0.13364221569486</v>
      </c>
      <c r="H971">
        <v>0.07422552172977941</v>
      </c>
      <c r="I971">
        <v>0.0709833278792142</v>
      </c>
      <c r="J971">
        <v>0.107294831450208</v>
      </c>
      <c r="K971">
        <v>0.150759455097654</v>
      </c>
      <c r="L971">
        <v>884.643600053168</v>
      </c>
      <c r="M971">
        <v>17.6852559933641</v>
      </c>
      <c r="N971">
        <v>50.5018413590088</v>
      </c>
      <c r="O971">
        <v>49.3951103146358</v>
      </c>
      <c r="P971">
        <v>-0.0825848347232956</v>
      </c>
      <c r="Q971">
        <v>0.077407379276671</v>
      </c>
      <c r="R971">
        <v>0.987420848516999</v>
      </c>
      <c r="S971" t="s">
        <v>7013</v>
      </c>
      <c r="T971" t="s">
        <v>12060</v>
      </c>
      <c r="U971" t="s">
        <v>12060</v>
      </c>
      <c r="V971" t="s">
        <v>12060</v>
      </c>
      <c r="W971">
        <v>3</v>
      </c>
      <c r="X971" t="s">
        <v>13031</v>
      </c>
      <c r="Y971">
        <v>0.4018632244664067</v>
      </c>
      <c r="Z971">
        <f>HYPERLINK("Melting_Curves/meltCurve_H0YBZ4_.pdf", "Melting_Curves/meltCurve_H0YBZ4_.pdf")</f>
        <v>0</v>
      </c>
      <c r="AA971" t="s">
        <v>19019</v>
      </c>
      <c r="AB971" t="s">
        <v>24838</v>
      </c>
    </row>
    <row r="972" spans="1:28">
      <c r="A972" t="s">
        <v>998</v>
      </c>
      <c r="B972">
        <v>0.996172204351003</v>
      </c>
      <c r="C972">
        <v>0.958415648180034</v>
      </c>
      <c r="D972">
        <v>0.891636978913671</v>
      </c>
      <c r="E972">
        <v>0.8292548512267151</v>
      </c>
      <c r="F972">
        <v>0.355642938757983</v>
      </c>
      <c r="G972">
        <v>0.208208240014835</v>
      </c>
      <c r="H972">
        <v>0.0815189655205736</v>
      </c>
      <c r="I972">
        <v>0.0722279198900015</v>
      </c>
      <c r="J972">
        <v>0.187420435673135</v>
      </c>
      <c r="K972">
        <v>0.167523839056382</v>
      </c>
      <c r="L972">
        <v>1577.48009244781</v>
      </c>
      <c r="M972">
        <v>30.5874973667367</v>
      </c>
      <c r="N972">
        <v>52.0814640878716</v>
      </c>
      <c r="O972">
        <v>51.3537920311768</v>
      </c>
      <c r="P972">
        <v>-0.129676281961515</v>
      </c>
      <c r="Q972">
        <v>0.129143986241626</v>
      </c>
      <c r="R972">
        <v>0.983605343295792</v>
      </c>
      <c r="S972" t="s">
        <v>7014</v>
      </c>
      <c r="T972" t="s">
        <v>12060</v>
      </c>
      <c r="U972" t="s">
        <v>12060</v>
      </c>
      <c r="V972" t="s">
        <v>12060</v>
      </c>
      <c r="W972">
        <v>4</v>
      </c>
      <c r="X972" t="s">
        <v>13032</v>
      </c>
      <c r="Y972">
        <v>0.4703998555136574</v>
      </c>
      <c r="Z972">
        <f>HYPERLINK("Melting_Curves/meltCurve_H0YCB3_.pdf", "Melting_Curves/meltCurve_H0YCB3_.pdf")</f>
        <v>0</v>
      </c>
      <c r="AA972" t="s">
        <v>19020</v>
      </c>
      <c r="AB972" t="s">
        <v>24839</v>
      </c>
    </row>
    <row r="973" spans="1:28">
      <c r="A973" t="s">
        <v>999</v>
      </c>
      <c r="B973">
        <v>0.996172204351003</v>
      </c>
      <c r="C973">
        <v>0.861269301143518</v>
      </c>
      <c r="D973">
        <v>0.727944077351344</v>
      </c>
      <c r="E973">
        <v>0.681003909476283</v>
      </c>
      <c r="F973">
        <v>0.563528926076412</v>
      </c>
      <c r="G973">
        <v>0.33752559066292</v>
      </c>
      <c r="H973">
        <v>0.204145588860725</v>
      </c>
      <c r="I973">
        <v>0.228004974949898</v>
      </c>
      <c r="J973">
        <v>0.564812939102644</v>
      </c>
      <c r="K973">
        <v>0.419421480720223</v>
      </c>
      <c r="L973">
        <v>664.5359209897071</v>
      </c>
      <c r="M973">
        <v>13.7575257368303</v>
      </c>
      <c r="N973">
        <v>52.6463006828188</v>
      </c>
      <c r="O973">
        <v>47.317177410052</v>
      </c>
      <c r="P973">
        <v>-0.0480338969671178</v>
      </c>
      <c r="Q973">
        <v>0.339268994357156</v>
      </c>
      <c r="R973">
        <v>0.810377891345849</v>
      </c>
      <c r="S973" t="s">
        <v>7015</v>
      </c>
      <c r="T973" t="s">
        <v>12060</v>
      </c>
      <c r="U973" t="s">
        <v>12060</v>
      </c>
      <c r="V973" t="s">
        <v>12060</v>
      </c>
      <c r="W973">
        <v>8</v>
      </c>
      <c r="X973" t="s">
        <v>13033</v>
      </c>
      <c r="Y973">
        <v>0.5419384893644732</v>
      </c>
      <c r="Z973">
        <f>HYPERLINK("Melting_Curves/meltCurve_H0YD13_.pdf", "Melting_Curves/meltCurve_H0YD13_.pdf")</f>
        <v>0</v>
      </c>
      <c r="AA973" t="s">
        <v>19021</v>
      </c>
      <c r="AB973" t="s">
        <v>24840</v>
      </c>
    </row>
    <row r="974" spans="1:28">
      <c r="A974" t="s">
        <v>1000</v>
      </c>
      <c r="B974">
        <v>0.996172204351003</v>
      </c>
      <c r="C974">
        <v>0.916383306647964</v>
      </c>
      <c r="D974">
        <v>0.821756462423049</v>
      </c>
      <c r="E974">
        <v>0.7469168939073459</v>
      </c>
      <c r="F974">
        <v>0.643001162740693</v>
      </c>
      <c r="G974">
        <v>0.25176639266747</v>
      </c>
      <c r="H974">
        <v>0.105425059354889</v>
      </c>
      <c r="I974">
        <v>0.103636051630845</v>
      </c>
      <c r="J974">
        <v>0.201111820920331</v>
      </c>
      <c r="K974">
        <v>0.146274031085792</v>
      </c>
      <c r="L974">
        <v>797.134380754286</v>
      </c>
      <c r="M974">
        <v>15.0971907039808</v>
      </c>
      <c r="N974">
        <v>53.4656597726435</v>
      </c>
      <c r="O974">
        <v>51.8997783614463</v>
      </c>
      <c r="P974">
        <v>-0.0665001793821425</v>
      </c>
      <c r="Q974">
        <v>0.08565648121214629</v>
      </c>
      <c r="R974">
        <v>0.958250903313428</v>
      </c>
      <c r="S974" t="s">
        <v>7016</v>
      </c>
      <c r="T974" t="s">
        <v>12060</v>
      </c>
      <c r="U974" t="s">
        <v>12060</v>
      </c>
      <c r="V974" t="s">
        <v>12060</v>
      </c>
      <c r="W974">
        <v>1</v>
      </c>
      <c r="X974" t="s">
        <v>13034</v>
      </c>
      <c r="Y974">
        <v>0.4954386925595289</v>
      </c>
      <c r="Z974">
        <f>HYPERLINK("Melting_Curves/meltCurve_H0YDM5_.pdf", "Melting_Curves/meltCurve_H0YDM5_.pdf")</f>
        <v>0</v>
      </c>
      <c r="AA974" t="s">
        <v>19022</v>
      </c>
      <c r="AB974" t="s">
        <v>24841</v>
      </c>
    </row>
    <row r="975" spans="1:28">
      <c r="A975" t="s">
        <v>1001</v>
      </c>
      <c r="B975">
        <v>0.996172204351003</v>
      </c>
      <c r="C975">
        <v>0.686318898032759</v>
      </c>
      <c r="D975">
        <v>0.698782494941925</v>
      </c>
      <c r="E975">
        <v>0.566254640830801</v>
      </c>
      <c r="F975">
        <v>0.470544063727987</v>
      </c>
      <c r="G975">
        <v>0.120903552932962</v>
      </c>
      <c r="H975">
        <v>0.0365888903939968</v>
      </c>
      <c r="I975">
        <v>0.0677865181245709</v>
      </c>
      <c r="J975">
        <v>0.347215545249252</v>
      </c>
      <c r="K975">
        <v>0.267041830272915</v>
      </c>
      <c r="L975">
        <v>566.383282495769</v>
      </c>
      <c r="M975">
        <v>11.7884829558617</v>
      </c>
      <c r="N975">
        <v>49.4458740327056</v>
      </c>
      <c r="O975">
        <v>46.7254378293028</v>
      </c>
      <c r="P975">
        <v>-0.0541353448459371</v>
      </c>
      <c r="Q975">
        <v>0.141927042836432</v>
      </c>
      <c r="R975">
        <v>0.830277083519624</v>
      </c>
      <c r="S975" t="s">
        <v>7017</v>
      </c>
      <c r="T975" t="s">
        <v>12060</v>
      </c>
      <c r="U975" t="s">
        <v>12060</v>
      </c>
      <c r="V975" t="s">
        <v>12060</v>
      </c>
      <c r="W975">
        <v>1</v>
      </c>
      <c r="X975" t="s">
        <v>13035</v>
      </c>
      <c r="Y975">
        <v>0.4065846833611874</v>
      </c>
      <c r="Z975">
        <f>HYPERLINK("Melting_Curves/meltCurve_H0YDP6_.pdf", "Melting_Curves/meltCurve_H0YDP6_.pdf")</f>
        <v>0</v>
      </c>
      <c r="AA975" t="s">
        <v>19023</v>
      </c>
      <c r="AB975" t="s">
        <v>24842</v>
      </c>
    </row>
    <row r="976" spans="1:28">
      <c r="A976" t="s">
        <v>1002</v>
      </c>
      <c r="B976">
        <v>0.996172204351003</v>
      </c>
      <c r="C976">
        <v>0.996581684264076</v>
      </c>
      <c r="D976">
        <v>1.02363776256379</v>
      </c>
      <c r="E976">
        <v>0.718861021263289</v>
      </c>
      <c r="F976">
        <v>0.592669108061165</v>
      </c>
      <c r="G976">
        <v>0.329894408456603</v>
      </c>
      <c r="H976">
        <v>0.410582919022925</v>
      </c>
      <c r="I976">
        <v>0.6309886979272989</v>
      </c>
      <c r="J976">
        <v>1.69314597723796</v>
      </c>
      <c r="K976">
        <v>1.06445021626179</v>
      </c>
      <c r="L976">
        <v>2355.71503765235</v>
      </c>
      <c r="M976">
        <v>35.4625872704705</v>
      </c>
      <c r="O976">
        <v>66.2180011242702</v>
      </c>
      <c r="P976">
        <v>0.0414203368040726</v>
      </c>
      <c r="Q976">
        <v>1.30936974103789</v>
      </c>
      <c r="R976">
        <v>-0.0849903315542764</v>
      </c>
      <c r="S976" t="s">
        <v>7018</v>
      </c>
      <c r="T976" t="s">
        <v>12060</v>
      </c>
      <c r="U976" t="s">
        <v>12060</v>
      </c>
      <c r="V976" t="s">
        <v>12060</v>
      </c>
      <c r="W976">
        <v>2</v>
      </c>
      <c r="X976" t="s">
        <v>13036</v>
      </c>
      <c r="Y976">
        <v>1.038495696802365</v>
      </c>
      <c r="Z976">
        <f>HYPERLINK("Melting_Curves/meltCurve_H0YDR5_.pdf", "Melting_Curves/meltCurve_H0YDR5_.pdf")</f>
        <v>0</v>
      </c>
      <c r="AA976" t="s">
        <v>19024</v>
      </c>
      <c r="AB976" t="s">
        <v>24843</v>
      </c>
    </row>
    <row r="977" spans="1:28">
      <c r="A977" t="s">
        <v>1003</v>
      </c>
      <c r="B977">
        <v>0.996172204351003</v>
      </c>
      <c r="C977">
        <v>0.988505300453316</v>
      </c>
      <c r="D977">
        <v>0.93353085786223</v>
      </c>
      <c r="E977">
        <v>0.729316512668516</v>
      </c>
      <c r="F977">
        <v>0.306284671339329</v>
      </c>
      <c r="G977">
        <v>0.0955609668462387</v>
      </c>
      <c r="H977">
        <v>0.0430711422563589</v>
      </c>
      <c r="I977">
        <v>0.0401150880466975</v>
      </c>
      <c r="J977">
        <v>0.0872103248710152</v>
      </c>
      <c r="K977">
        <v>0.087381517703495</v>
      </c>
      <c r="L977">
        <v>1428.36225705225</v>
      </c>
      <c r="M977">
        <v>27.9150786999604</v>
      </c>
      <c r="N977">
        <v>51.3937403733045</v>
      </c>
      <c r="O977">
        <v>50.9076987165038</v>
      </c>
      <c r="P977">
        <v>-0.129182439224696</v>
      </c>
      <c r="Q977">
        <v>0.0576671989212081</v>
      </c>
      <c r="R977">
        <v>0.997584408664594</v>
      </c>
      <c r="S977" t="s">
        <v>7019</v>
      </c>
      <c r="T977" t="s">
        <v>12060</v>
      </c>
      <c r="U977" t="s">
        <v>12060</v>
      </c>
      <c r="V977" t="s">
        <v>12060</v>
      </c>
      <c r="W977">
        <v>22</v>
      </c>
      <c r="X977" t="s">
        <v>13037</v>
      </c>
      <c r="Y977">
        <v>0.4153291972465855</v>
      </c>
      <c r="Z977">
        <f>HYPERLINK("Melting_Curves/meltCurve_H0YDU8_.pdf", "Melting_Curves/meltCurve_H0YDU8_.pdf")</f>
        <v>0</v>
      </c>
      <c r="AA977" t="s">
        <v>19025</v>
      </c>
      <c r="AB977" t="s">
        <v>24317</v>
      </c>
    </row>
    <row r="978" spans="1:28">
      <c r="A978" t="s">
        <v>1004</v>
      </c>
      <c r="B978">
        <v>0.996172204351003</v>
      </c>
      <c r="C978">
        <v>0.872996978079531</v>
      </c>
      <c r="D978">
        <v>0.885174857468039</v>
      </c>
      <c r="E978">
        <v>1.01593111498693</v>
      </c>
      <c r="F978">
        <v>0.900628081706355</v>
      </c>
      <c r="G978">
        <v>0.675738286628753</v>
      </c>
      <c r="H978">
        <v>0.471283650892612</v>
      </c>
      <c r="I978">
        <v>0.564597242516</v>
      </c>
      <c r="J978">
        <v>1.44853213058472</v>
      </c>
      <c r="K978">
        <v>1.2339812895767</v>
      </c>
      <c r="L978">
        <v>4474.63910699651</v>
      </c>
      <c r="M978">
        <v>67.5929271921738</v>
      </c>
      <c r="O978">
        <v>66.14193984350899</v>
      </c>
      <c r="P978">
        <v>0.07469433937141561</v>
      </c>
      <c r="Q978">
        <v>1.2923635575938</v>
      </c>
      <c r="R978">
        <v>0.107401552692854</v>
      </c>
      <c r="S978" t="s">
        <v>7020</v>
      </c>
      <c r="T978" t="s">
        <v>12060</v>
      </c>
      <c r="U978" t="s">
        <v>12060</v>
      </c>
      <c r="V978" t="s">
        <v>12060</v>
      </c>
      <c r="W978">
        <v>8</v>
      </c>
      <c r="X978" t="s">
        <v>13038</v>
      </c>
      <c r="Y978">
        <v>1.036846064953346</v>
      </c>
      <c r="Z978">
        <f>HYPERLINK("Melting_Curves/meltCurve_H0YEB6_.pdf", "Melting_Curves/meltCurve_H0YEB6_.pdf")</f>
        <v>0</v>
      </c>
      <c r="AA978" t="s">
        <v>18915</v>
      </c>
      <c r="AB978" t="s">
        <v>24844</v>
      </c>
    </row>
    <row r="979" spans="1:28">
      <c r="A979" t="s">
        <v>1005</v>
      </c>
      <c r="B979">
        <v>0.996172204351003</v>
      </c>
      <c r="C979">
        <v>1.04983933066493</v>
      </c>
      <c r="D979">
        <v>0.848068257315766</v>
      </c>
      <c r="E979">
        <v>0.341150177881382</v>
      </c>
      <c r="F979">
        <v>0.179501798901527</v>
      </c>
      <c r="G979">
        <v>0.116301104940972</v>
      </c>
      <c r="H979">
        <v>0.0392419003590787</v>
      </c>
      <c r="I979">
        <v>0.0324440571116742</v>
      </c>
      <c r="J979">
        <v>0.10762675280725</v>
      </c>
      <c r="K979">
        <v>0.0966320362175927</v>
      </c>
      <c r="L979">
        <v>1562.75566487989</v>
      </c>
      <c r="M979">
        <v>32.3589917612898</v>
      </c>
      <c r="N979">
        <v>48.5712974643292</v>
      </c>
      <c r="O979">
        <v>48.1110288664379</v>
      </c>
      <c r="P979">
        <v>-0.153981896587087</v>
      </c>
      <c r="Q979">
        <v>0.08424984652432251</v>
      </c>
      <c r="R979">
        <v>0.991399492753405</v>
      </c>
      <c r="S979" t="s">
        <v>7021</v>
      </c>
      <c r="T979" t="s">
        <v>12060</v>
      </c>
      <c r="U979" t="s">
        <v>12060</v>
      </c>
      <c r="V979" t="s">
        <v>12060</v>
      </c>
      <c r="W979">
        <v>3</v>
      </c>
      <c r="X979" t="s">
        <v>13039</v>
      </c>
      <c r="Y979">
        <v>0.3421605237027067</v>
      </c>
      <c r="Z979">
        <f>HYPERLINK("Melting_Curves/meltCurve_H0YEF3_.pdf", "Melting_Curves/meltCurve_H0YEF3_.pdf")</f>
        <v>0</v>
      </c>
      <c r="AA979" t="s">
        <v>19026</v>
      </c>
      <c r="AB979" t="s">
        <v>24845</v>
      </c>
    </row>
    <row r="980" spans="1:28">
      <c r="A980" t="s">
        <v>1006</v>
      </c>
      <c r="B980">
        <v>0.996172204351003</v>
      </c>
      <c r="C980">
        <v>1.06094789386782</v>
      </c>
      <c r="D980">
        <v>0.914466850763662</v>
      </c>
      <c r="E980">
        <v>0.839800777928072</v>
      </c>
      <c r="F980">
        <v>0.680865684206352</v>
      </c>
      <c r="G980">
        <v>0.430608446696945</v>
      </c>
      <c r="H980">
        <v>0.103135616543943</v>
      </c>
      <c r="I980">
        <v>0.09259211985094309</v>
      </c>
      <c r="J980">
        <v>0.151948806829174</v>
      </c>
      <c r="K980">
        <v>0.0960928258895834</v>
      </c>
      <c r="L980">
        <v>1018.85501921373</v>
      </c>
      <c r="M980">
        <v>18.6003857147415</v>
      </c>
      <c r="N980">
        <v>55.1817278375781</v>
      </c>
      <c r="O980">
        <v>54.1546800475476</v>
      </c>
      <c r="P980">
        <v>-0.0803828601506474</v>
      </c>
      <c r="Q980">
        <v>0.0639080928868308</v>
      </c>
      <c r="R980">
        <v>0.983013357470359</v>
      </c>
      <c r="S980" t="s">
        <v>7022</v>
      </c>
      <c r="T980" t="s">
        <v>12060</v>
      </c>
      <c r="U980" t="s">
        <v>12060</v>
      </c>
      <c r="V980" t="s">
        <v>12060</v>
      </c>
      <c r="W980">
        <v>6</v>
      </c>
      <c r="X980" t="s">
        <v>13040</v>
      </c>
      <c r="Y980">
        <v>0.5389149032135075</v>
      </c>
      <c r="Z980">
        <f>HYPERLINK("Melting_Curves/meltCurve_H0YF29_.pdf", "Melting_Curves/meltCurve_H0YF29_.pdf")</f>
        <v>0</v>
      </c>
      <c r="AA980" t="s">
        <v>19027</v>
      </c>
      <c r="AB980" t="s">
        <v>24846</v>
      </c>
    </row>
    <row r="981" spans="1:28">
      <c r="A981" t="s">
        <v>1007</v>
      </c>
      <c r="B981">
        <v>0.996172204351003</v>
      </c>
      <c r="C981">
        <v>0.881428308427591</v>
      </c>
      <c r="D981">
        <v>1.22441572921466</v>
      </c>
      <c r="E981">
        <v>1.06497929076043</v>
      </c>
      <c r="F981">
        <v>0.41472554109894</v>
      </c>
      <c r="G981">
        <v>0.20033118931027</v>
      </c>
      <c r="H981">
        <v>0.154332605674467</v>
      </c>
      <c r="I981">
        <v>0</v>
      </c>
      <c r="J981">
        <v>0</v>
      </c>
      <c r="K981">
        <v>0.195976838777605</v>
      </c>
      <c r="L981">
        <v>6450.83639572026</v>
      </c>
      <c r="M981">
        <v>121.908306360692</v>
      </c>
      <c r="N981">
        <v>53.0236009623585</v>
      </c>
      <c r="O981">
        <v>52.9012429859596</v>
      </c>
      <c r="P981">
        <v>-0.512704832383137</v>
      </c>
      <c r="Q981">
        <v>0.110061551416494</v>
      </c>
      <c r="R981">
        <v>0.945973247870492</v>
      </c>
      <c r="S981" t="s">
        <v>7023</v>
      </c>
      <c r="T981" t="s">
        <v>12060</v>
      </c>
      <c r="U981" t="s">
        <v>12060</v>
      </c>
      <c r="V981" t="s">
        <v>12060</v>
      </c>
      <c r="W981">
        <v>3</v>
      </c>
      <c r="X981" t="s">
        <v>13041</v>
      </c>
      <c r="Y981">
        <v>0.4935420622919963</v>
      </c>
      <c r="Z981">
        <f>HYPERLINK("Melting_Curves/meltCurve_H0YFN7_.pdf", "Melting_Curves/meltCurve_H0YFN7_.pdf")</f>
        <v>0</v>
      </c>
      <c r="AA981" t="s">
        <v>19028</v>
      </c>
      <c r="AB981" t="s">
        <v>24847</v>
      </c>
    </row>
    <row r="982" spans="1:28">
      <c r="A982" t="s">
        <v>1008</v>
      </c>
      <c r="B982">
        <v>0.996172204351003</v>
      </c>
      <c r="C982">
        <v>0.7847873460131159</v>
      </c>
      <c r="D982">
        <v>0.689846729191391</v>
      </c>
      <c r="E982">
        <v>0.977669846363708</v>
      </c>
      <c r="F982">
        <v>0.664158589149123</v>
      </c>
      <c r="G982">
        <v>0.322133051536099</v>
      </c>
      <c r="H982">
        <v>0.13847341650668</v>
      </c>
      <c r="I982">
        <v>0.0442325602291733</v>
      </c>
      <c r="J982">
        <v>0</v>
      </c>
      <c r="K982">
        <v>0</v>
      </c>
      <c r="L982">
        <v>1051.95314665271</v>
      </c>
      <c r="M982">
        <v>19.1732826522426</v>
      </c>
      <c r="N982">
        <v>54.865565791402</v>
      </c>
      <c r="O982">
        <v>54.2791887356731</v>
      </c>
      <c r="P982">
        <v>-0.08831202399190349</v>
      </c>
      <c r="Q982">
        <v>0</v>
      </c>
      <c r="R982">
        <v>0.907114615829569</v>
      </c>
      <c r="S982" t="s">
        <v>7024</v>
      </c>
      <c r="T982" t="s">
        <v>12060</v>
      </c>
      <c r="U982" t="s">
        <v>12060</v>
      </c>
      <c r="V982" t="s">
        <v>12060</v>
      </c>
      <c r="W982">
        <v>3</v>
      </c>
      <c r="X982" t="s">
        <v>13042</v>
      </c>
      <c r="Y982">
        <v>0.5097436532417746</v>
      </c>
      <c r="Z982">
        <f>HYPERLINK("Melting_Curves/meltCurve_H0YGG7_.pdf", "Melting_Curves/meltCurve_H0YGG7_.pdf")</f>
        <v>0</v>
      </c>
      <c r="AB982" t="s">
        <v>24681</v>
      </c>
    </row>
    <row r="983" spans="1:28">
      <c r="A983" t="s">
        <v>1009</v>
      </c>
      <c r="B983">
        <v>0.996172204351003</v>
      </c>
      <c r="C983">
        <v>0.8972844016493881</v>
      </c>
      <c r="D983">
        <v>0.946064430421664</v>
      </c>
      <c r="E983">
        <v>0.872127793468891</v>
      </c>
      <c r="F983">
        <v>0.657650875827787</v>
      </c>
      <c r="G983">
        <v>0.495955146098224</v>
      </c>
      <c r="H983">
        <v>0.382681942353021</v>
      </c>
      <c r="I983">
        <v>0.596411655800365</v>
      </c>
      <c r="J983">
        <v>1.54638102390014</v>
      </c>
      <c r="K983">
        <v>0.959347177600164</v>
      </c>
      <c r="L983">
        <v>1733.41809891999</v>
      </c>
      <c r="M983">
        <v>36.2594920361311</v>
      </c>
      <c r="O983">
        <v>47.6612096451525</v>
      </c>
      <c r="P983">
        <v>-0.0421897779267048</v>
      </c>
      <c r="Q983">
        <v>0.778175676987909</v>
      </c>
      <c r="R983">
        <v>0.0538722248423152</v>
      </c>
      <c r="S983" t="s">
        <v>7025</v>
      </c>
      <c r="T983" t="s">
        <v>12060</v>
      </c>
      <c r="U983" t="s">
        <v>12060</v>
      </c>
      <c r="V983" t="s">
        <v>12060</v>
      </c>
      <c r="W983">
        <v>1</v>
      </c>
      <c r="X983" t="s">
        <v>13043</v>
      </c>
      <c r="Y983">
        <v>0.8367930429603838</v>
      </c>
      <c r="Z983">
        <f>HYPERLINK("Melting_Curves/meltCurve_H0YGL9_.pdf", "Melting_Curves/meltCurve_H0YGL9_.pdf")</f>
        <v>0</v>
      </c>
      <c r="AA983" t="s">
        <v>19029</v>
      </c>
      <c r="AB983" t="s">
        <v>24848</v>
      </c>
    </row>
    <row r="984" spans="1:28">
      <c r="A984" t="s">
        <v>1010</v>
      </c>
      <c r="B984">
        <v>0.996172204351003</v>
      </c>
      <c r="C984">
        <v>1.05947080381944</v>
      </c>
      <c r="D984">
        <v>1.04013032611429</v>
      </c>
      <c r="E984">
        <v>1.02260967513513</v>
      </c>
      <c r="F984">
        <v>0.785317570465544</v>
      </c>
      <c r="G984">
        <v>0.624790813549417</v>
      </c>
      <c r="H984">
        <v>0.544463415452062</v>
      </c>
      <c r="I984">
        <v>0.901825312184771</v>
      </c>
      <c r="J984">
        <v>1.79424601479399</v>
      </c>
      <c r="K984">
        <v>1.16717386775774</v>
      </c>
      <c r="L984">
        <v>8455.07941760609</v>
      </c>
      <c r="M984">
        <v>129.518427089156</v>
      </c>
      <c r="O984">
        <v>65.26534013452149</v>
      </c>
      <c r="P984">
        <v>0.233546578728819</v>
      </c>
      <c r="Q984">
        <v>1.47074371695857</v>
      </c>
      <c r="R984">
        <v>0.416684732759973</v>
      </c>
      <c r="S984" t="s">
        <v>7026</v>
      </c>
      <c r="T984" t="s">
        <v>12060</v>
      </c>
      <c r="U984" t="s">
        <v>12060</v>
      </c>
      <c r="V984" t="s">
        <v>12060</v>
      </c>
      <c r="W984">
        <v>13</v>
      </c>
      <c r="X984" t="s">
        <v>13044</v>
      </c>
      <c r="Y984">
        <v>1.073849998061025</v>
      </c>
      <c r="Z984">
        <f>HYPERLINK("Melting_Curves/meltCurve_H0YGR4_.pdf", "Melting_Curves/meltCurve_H0YGR4_.pdf")</f>
        <v>0</v>
      </c>
      <c r="AA984" t="s">
        <v>19030</v>
      </c>
      <c r="AB984" t="s">
        <v>24849</v>
      </c>
    </row>
    <row r="985" spans="1:28">
      <c r="A985" t="s">
        <v>1011</v>
      </c>
      <c r="B985">
        <v>0.996172204351003</v>
      </c>
      <c r="C985">
        <v>0.748843502349261</v>
      </c>
      <c r="D985">
        <v>0.613975230343719</v>
      </c>
      <c r="E985">
        <v>0.820932597768767</v>
      </c>
      <c r="F985">
        <v>0.304914086708696</v>
      </c>
      <c r="G985">
        <v>0.172061238012403</v>
      </c>
      <c r="H985">
        <v>0.0822711974241731</v>
      </c>
      <c r="I985">
        <v>0.0778248726693468</v>
      </c>
      <c r="J985">
        <v>0.161484256568295</v>
      </c>
      <c r="K985">
        <v>0.150619860153866</v>
      </c>
      <c r="L985">
        <v>540.788637517799</v>
      </c>
      <c r="M985">
        <v>10.7949822712146</v>
      </c>
      <c r="N985">
        <v>50.4613857862969</v>
      </c>
      <c r="O985">
        <v>48.469038481207</v>
      </c>
      <c r="P985">
        <v>-0.0536076179377916</v>
      </c>
      <c r="Q985">
        <v>0.0375648839558461</v>
      </c>
      <c r="R985">
        <v>0.875366785670851</v>
      </c>
      <c r="S985" t="s">
        <v>7027</v>
      </c>
      <c r="T985" t="s">
        <v>12060</v>
      </c>
      <c r="U985" t="s">
        <v>12060</v>
      </c>
      <c r="V985" t="s">
        <v>12060</v>
      </c>
      <c r="W985">
        <v>7</v>
      </c>
      <c r="X985" t="s">
        <v>13045</v>
      </c>
      <c r="Y985">
        <v>0.4002657980740835</v>
      </c>
      <c r="Z985">
        <f>HYPERLINK("Melting_Curves/meltCurve_H0YH80_.pdf", "Melting_Curves/meltCurve_H0YH80_.pdf")</f>
        <v>0</v>
      </c>
      <c r="AA985" t="s">
        <v>18875</v>
      </c>
      <c r="AB985" t="s">
        <v>24850</v>
      </c>
    </row>
    <row r="986" spans="1:28">
      <c r="A986" t="s">
        <v>1012</v>
      </c>
      <c r="B986">
        <v>0.996172204351003</v>
      </c>
      <c r="C986">
        <v>0.877716849887101</v>
      </c>
      <c r="D986">
        <v>0.7653316776168571</v>
      </c>
      <c r="E986">
        <v>0.654579671923474</v>
      </c>
      <c r="F986">
        <v>0.348424704076759</v>
      </c>
      <c r="G986">
        <v>0.130654935059242</v>
      </c>
      <c r="H986">
        <v>0.0623100981024598</v>
      </c>
      <c r="I986">
        <v>0.0489924615272801</v>
      </c>
      <c r="J986">
        <v>0.0921666929818835</v>
      </c>
      <c r="K986">
        <v>0.09998413679811349</v>
      </c>
      <c r="L986">
        <v>756.591866286238</v>
      </c>
      <c r="M986">
        <v>14.9999502526442</v>
      </c>
      <c r="N986">
        <v>50.6851158354075</v>
      </c>
      <c r="O986">
        <v>49.5686090238893</v>
      </c>
      <c r="P986">
        <v>-0.07300916372852791</v>
      </c>
      <c r="Q986">
        <v>0.0350375722269326</v>
      </c>
      <c r="R986">
        <v>0.983322279527197</v>
      </c>
      <c r="S986" t="s">
        <v>7028</v>
      </c>
      <c r="T986" t="s">
        <v>12060</v>
      </c>
      <c r="U986" t="s">
        <v>12060</v>
      </c>
      <c r="V986" t="s">
        <v>12060</v>
      </c>
      <c r="W986">
        <v>15</v>
      </c>
      <c r="X986" t="s">
        <v>13046</v>
      </c>
      <c r="Y986">
        <v>0.3935239164870276</v>
      </c>
      <c r="Z986">
        <f>HYPERLINK("Melting_Curves/meltCurve_H0YH87_.pdf", "Melting_Curves/meltCurve_H0YH87_.pdf")</f>
        <v>0</v>
      </c>
      <c r="AA986" t="s">
        <v>19031</v>
      </c>
      <c r="AB986" t="s">
        <v>24851</v>
      </c>
    </row>
    <row r="987" spans="1:28">
      <c r="A987" t="s">
        <v>1013</v>
      </c>
      <c r="B987">
        <v>0.996172204351003</v>
      </c>
      <c r="C987">
        <v>1.00826428809095</v>
      </c>
      <c r="D987">
        <v>0.884283174656994</v>
      </c>
      <c r="E987">
        <v>0.44079618908187</v>
      </c>
      <c r="F987">
        <v>0.355714048119129</v>
      </c>
      <c r="G987">
        <v>0.180422473709427</v>
      </c>
      <c r="H987">
        <v>0.116373144801435</v>
      </c>
      <c r="I987">
        <v>0.184128697800355</v>
      </c>
      <c r="J987">
        <v>0.352127355892597</v>
      </c>
      <c r="K987">
        <v>0.3269634764777</v>
      </c>
      <c r="L987">
        <v>1604.24464869087</v>
      </c>
      <c r="M987">
        <v>33.2493580043718</v>
      </c>
      <c r="N987">
        <v>49.2374345068798</v>
      </c>
      <c r="O987">
        <v>48.0753464182571</v>
      </c>
      <c r="P987">
        <v>-0.130798019804196</v>
      </c>
      <c r="Q987">
        <v>0.243518032542594</v>
      </c>
      <c r="R987">
        <v>0.953009704461076</v>
      </c>
      <c r="S987" t="s">
        <v>7029</v>
      </c>
      <c r="T987" t="s">
        <v>12060</v>
      </c>
      <c r="U987" t="s">
        <v>12060</v>
      </c>
      <c r="V987" t="s">
        <v>12060</v>
      </c>
      <c r="W987">
        <v>7</v>
      </c>
      <c r="X987" t="s">
        <v>13047</v>
      </c>
      <c r="Y987">
        <v>0.4552122343099104</v>
      </c>
      <c r="Z987">
        <f>HYPERLINK("Melting_Curves/meltCurve_H0YIV9_.pdf", "Melting_Curves/meltCurve_H0YIV9_.pdf")</f>
        <v>0</v>
      </c>
      <c r="AB987" t="s">
        <v>24681</v>
      </c>
    </row>
    <row r="988" spans="1:28">
      <c r="A988" t="s">
        <v>1014</v>
      </c>
      <c r="B988">
        <v>0.996172204351003</v>
      </c>
      <c r="C988">
        <v>0.806850417126732</v>
      </c>
      <c r="D988">
        <v>0.692952258601588</v>
      </c>
      <c r="E988">
        <v>0.685190778518413</v>
      </c>
      <c r="F988">
        <v>0.637567100884884</v>
      </c>
      <c r="G988">
        <v>0.404187258546065</v>
      </c>
      <c r="H988">
        <v>0.30319484885498</v>
      </c>
      <c r="I988">
        <v>0.368897550755477</v>
      </c>
      <c r="J988">
        <v>0.808157038793184</v>
      </c>
      <c r="K988">
        <v>0.292649730025021</v>
      </c>
      <c r="L988">
        <v>546.934223103299</v>
      </c>
      <c r="M988">
        <v>11.669995087455</v>
      </c>
      <c r="N988">
        <v>56.020392409437</v>
      </c>
      <c r="O988">
        <v>45.5539812971058</v>
      </c>
      <c r="P988">
        <v>-0.0367890886456931</v>
      </c>
      <c r="Q988">
        <v>0.425727412103681</v>
      </c>
      <c r="R988">
        <v>0.5943562018302611</v>
      </c>
      <c r="S988" t="s">
        <v>7030</v>
      </c>
      <c r="T988" t="s">
        <v>12060</v>
      </c>
      <c r="U988" t="s">
        <v>12060</v>
      </c>
      <c r="V988" t="s">
        <v>12060</v>
      </c>
      <c r="W988">
        <v>4</v>
      </c>
      <c r="X988" t="s">
        <v>13048</v>
      </c>
      <c r="Y988">
        <v>0.5827941154019727</v>
      </c>
      <c r="Z988">
        <f>HYPERLINK("Melting_Curves/meltCurve_H0YJ03_.pdf", "Melting_Curves/meltCurve_H0YJ03_.pdf")</f>
        <v>0</v>
      </c>
      <c r="AA988" t="s">
        <v>19032</v>
      </c>
      <c r="AB988" t="s">
        <v>24852</v>
      </c>
    </row>
    <row r="989" spans="1:28">
      <c r="A989" t="s">
        <v>1015</v>
      </c>
      <c r="B989">
        <v>0.996172204351003</v>
      </c>
      <c r="C989">
        <v>0.844414261422867</v>
      </c>
      <c r="D989">
        <v>0.435060409609879</v>
      </c>
      <c r="E989">
        <v>0.277828627931969</v>
      </c>
      <c r="F989">
        <v>0.1707367074186</v>
      </c>
      <c r="G989">
        <v>0.08348822110837879</v>
      </c>
      <c r="H989">
        <v>0.0158934603321407</v>
      </c>
      <c r="I989">
        <v>0.0145703253169931</v>
      </c>
      <c r="J989">
        <v>0.0569666455823635</v>
      </c>
      <c r="K989">
        <v>0.09361764248241219</v>
      </c>
      <c r="L989">
        <v>904.053574423535</v>
      </c>
      <c r="M989">
        <v>19.7341150166431</v>
      </c>
      <c r="N989">
        <v>46.1039866557807</v>
      </c>
      <c r="O989">
        <v>45.3490657197079</v>
      </c>
      <c r="P989">
        <v>-0.102396971676977</v>
      </c>
      <c r="Q989">
        <v>0.058797899903167</v>
      </c>
      <c r="R989">
        <v>0.981582590343562</v>
      </c>
      <c r="S989" t="s">
        <v>7031</v>
      </c>
      <c r="T989" t="s">
        <v>12060</v>
      </c>
      <c r="U989" t="s">
        <v>12060</v>
      </c>
      <c r="V989" t="s">
        <v>12060</v>
      </c>
      <c r="W989">
        <v>4</v>
      </c>
      <c r="X989" t="s">
        <v>13049</v>
      </c>
      <c r="Y989">
        <v>0.2563465383523472</v>
      </c>
      <c r="Z989">
        <f>HYPERLINK("Melting_Curves/meltCurve_H0YJV7_.pdf", "Melting_Curves/meltCurve_H0YJV7_.pdf")</f>
        <v>0</v>
      </c>
      <c r="AA989" t="s">
        <v>19033</v>
      </c>
      <c r="AB989" t="s">
        <v>24853</v>
      </c>
    </row>
    <row r="990" spans="1:28">
      <c r="A990" t="s">
        <v>1016</v>
      </c>
      <c r="B990">
        <v>0.996172204351003</v>
      </c>
      <c r="C990">
        <v>0.638134328658673</v>
      </c>
      <c r="D990">
        <v>0.554101750762219</v>
      </c>
      <c r="E990">
        <v>0.722616483400373</v>
      </c>
      <c r="F990">
        <v>0.620445061877019</v>
      </c>
      <c r="G990">
        <v>0.387790233171933</v>
      </c>
      <c r="H990">
        <v>0.189619592498759</v>
      </c>
      <c r="I990">
        <v>0.125166966246779</v>
      </c>
      <c r="J990">
        <v>0.285245354392126</v>
      </c>
      <c r="K990">
        <v>0.201793974220596</v>
      </c>
      <c r="L990">
        <v>316.748321201643</v>
      </c>
      <c r="M990">
        <v>6.0514718474162</v>
      </c>
      <c r="N990">
        <v>52.3423602509387</v>
      </c>
      <c r="O990">
        <v>47.4873275965285</v>
      </c>
      <c r="P990">
        <v>-0.0319584206520993</v>
      </c>
      <c r="Q990">
        <v>0</v>
      </c>
      <c r="R990">
        <v>0.80880186838862</v>
      </c>
      <c r="S990" t="s">
        <v>7032</v>
      </c>
      <c r="T990" t="s">
        <v>12060</v>
      </c>
      <c r="U990" t="s">
        <v>12060</v>
      </c>
      <c r="V990" t="s">
        <v>12060</v>
      </c>
      <c r="W990">
        <v>4</v>
      </c>
      <c r="X990" t="s">
        <v>13050</v>
      </c>
      <c r="Y990">
        <v>0.4657287543937794</v>
      </c>
      <c r="Z990">
        <f>HYPERLINK("Melting_Curves/meltCurve_H0YK61_.pdf", "Melting_Curves/meltCurve_H0YK61_.pdf")</f>
        <v>0</v>
      </c>
      <c r="AA990" t="s">
        <v>19034</v>
      </c>
      <c r="AB990" t="s">
        <v>24854</v>
      </c>
    </row>
    <row r="991" spans="1:28">
      <c r="A991" t="s">
        <v>1017</v>
      </c>
      <c r="B991">
        <v>0.996172204351003</v>
      </c>
      <c r="C991">
        <v>1.01588636641221</v>
      </c>
      <c r="D991">
        <v>0.901622046241602</v>
      </c>
      <c r="E991">
        <v>0.768614160803641</v>
      </c>
      <c r="F991">
        <v>0.699783445094154</v>
      </c>
      <c r="G991">
        <v>0.548292731933295</v>
      </c>
      <c r="H991">
        <v>0.349616733171562</v>
      </c>
      <c r="I991">
        <v>0.545720061589703</v>
      </c>
      <c r="J991">
        <v>1.5231022922862</v>
      </c>
      <c r="K991">
        <v>1.00500823511896</v>
      </c>
      <c r="L991">
        <v>11510.8175360034</v>
      </c>
      <c r="M991">
        <v>250</v>
      </c>
      <c r="O991">
        <v>46.0403234698218</v>
      </c>
      <c r="P991">
        <v>-0.302503137580965</v>
      </c>
      <c r="Q991">
        <v>0.777162522365431</v>
      </c>
      <c r="R991">
        <v>0.0871812115740324</v>
      </c>
      <c r="S991" t="s">
        <v>7033</v>
      </c>
      <c r="T991" t="s">
        <v>12060</v>
      </c>
      <c r="U991" t="s">
        <v>12060</v>
      </c>
      <c r="V991" t="s">
        <v>12060</v>
      </c>
      <c r="W991">
        <v>2</v>
      </c>
      <c r="X991" t="s">
        <v>13051</v>
      </c>
      <c r="Y991">
        <v>0.822069431315938</v>
      </c>
      <c r="Z991">
        <f>HYPERLINK("Melting_Curves/meltCurve_H0YKJ9_.pdf", "Melting_Curves/meltCurve_H0YKJ9_.pdf")</f>
        <v>0</v>
      </c>
      <c r="AA991" t="s">
        <v>19035</v>
      </c>
      <c r="AB991" t="s">
        <v>24855</v>
      </c>
    </row>
    <row r="992" spans="1:28">
      <c r="A992" t="s">
        <v>1018</v>
      </c>
      <c r="B992">
        <v>0.996172204351003</v>
      </c>
      <c r="C992">
        <v>0.82918567445227</v>
      </c>
      <c r="D992">
        <v>0.5901459949264239</v>
      </c>
      <c r="E992">
        <v>0.314999535155994</v>
      </c>
      <c r="F992">
        <v>0.205744229162474</v>
      </c>
      <c r="G992">
        <v>0.0984000530415779</v>
      </c>
      <c r="H992">
        <v>0.06990999561393869</v>
      </c>
      <c r="I992">
        <v>0.0622613145024057</v>
      </c>
      <c r="J992">
        <v>0.281109250130171</v>
      </c>
      <c r="K992">
        <v>0.07153461742786291</v>
      </c>
      <c r="L992">
        <v>902.527959811135</v>
      </c>
      <c r="M992">
        <v>19.4667444410439</v>
      </c>
      <c r="N992">
        <v>46.9877178478639</v>
      </c>
      <c r="O992">
        <v>45.8816325792375</v>
      </c>
      <c r="P992">
        <v>-0.093972460235903</v>
      </c>
      <c r="Q992">
        <v>0.114088687659773</v>
      </c>
      <c r="R992">
        <v>0.962485222264822</v>
      </c>
      <c r="S992" t="s">
        <v>7034</v>
      </c>
      <c r="T992" t="s">
        <v>12060</v>
      </c>
      <c r="U992" t="s">
        <v>12060</v>
      </c>
      <c r="V992" t="s">
        <v>12060</v>
      </c>
      <c r="W992">
        <v>4</v>
      </c>
      <c r="X992" t="s">
        <v>13052</v>
      </c>
      <c r="Y992">
        <v>0.3161994139349011</v>
      </c>
      <c r="Z992">
        <f>HYPERLINK("Melting_Curves/meltCurve_H0YKX0_.pdf", "Melting_Curves/meltCurve_H0YKX0_.pdf")</f>
        <v>0</v>
      </c>
      <c r="AA992" t="s">
        <v>19036</v>
      </c>
      <c r="AB992" t="s">
        <v>24856</v>
      </c>
    </row>
    <row r="993" spans="1:28">
      <c r="A993" t="s">
        <v>1019</v>
      </c>
      <c r="B993">
        <v>0.996172204351003</v>
      </c>
      <c r="C993">
        <v>0.853895455306547</v>
      </c>
      <c r="D993">
        <v>0.806473952336346</v>
      </c>
      <c r="E993">
        <v>0.803776664951658</v>
      </c>
      <c r="F993">
        <v>0.606862947169863</v>
      </c>
      <c r="G993">
        <v>0.16283496774004</v>
      </c>
      <c r="H993">
        <v>0.07059552566978659</v>
      </c>
      <c r="I993">
        <v>0.06474346032267531</v>
      </c>
      <c r="J993">
        <v>0.09070958682181091</v>
      </c>
      <c r="K993">
        <v>0.0686265274704802</v>
      </c>
      <c r="L993">
        <v>921.572654254486</v>
      </c>
      <c r="M993">
        <v>17.3595345556016</v>
      </c>
      <c r="N993">
        <v>53.2256533937656</v>
      </c>
      <c r="O993">
        <v>52.3979545776921</v>
      </c>
      <c r="P993">
        <v>-0.0810043399436262</v>
      </c>
      <c r="Q993">
        <v>0.0220428634411241</v>
      </c>
      <c r="R993">
        <v>0.956399331114374</v>
      </c>
      <c r="S993" t="s">
        <v>7035</v>
      </c>
      <c r="T993" t="s">
        <v>12060</v>
      </c>
      <c r="U993" t="s">
        <v>12060</v>
      </c>
      <c r="V993" t="s">
        <v>12060</v>
      </c>
      <c r="W993">
        <v>27</v>
      </c>
      <c r="X993" t="s">
        <v>13053</v>
      </c>
      <c r="Y993">
        <v>0.4655960730155899</v>
      </c>
      <c r="Z993">
        <f>HYPERLINK("Melting_Curves/meltCurve_H0YL33_.pdf", "Melting_Curves/meltCurve_H0YL33_.pdf")</f>
        <v>0</v>
      </c>
      <c r="AA993" t="s">
        <v>19037</v>
      </c>
      <c r="AB993" t="s">
        <v>24857</v>
      </c>
    </row>
    <row r="994" spans="1:28">
      <c r="A994" t="s">
        <v>1020</v>
      </c>
      <c r="B994">
        <v>0.996172204351003</v>
      </c>
      <c r="C994">
        <v>0.9998407083052649</v>
      </c>
      <c r="D994">
        <v>0.954685646057136</v>
      </c>
      <c r="E994">
        <v>0.900058814928114</v>
      </c>
      <c r="F994">
        <v>0.643363121881956</v>
      </c>
      <c r="G994">
        <v>0.260210479515718</v>
      </c>
      <c r="H994">
        <v>0.0735163595444954</v>
      </c>
      <c r="I994">
        <v>0.0347560697303849</v>
      </c>
      <c r="J994">
        <v>0.0554731394604636</v>
      </c>
      <c r="K994">
        <v>0.0455730171741113</v>
      </c>
      <c r="L994">
        <v>1377.86256064765</v>
      </c>
      <c r="M994">
        <v>25.4168773517175</v>
      </c>
      <c r="N994">
        <v>54.3474266111815</v>
      </c>
      <c r="O994">
        <v>53.8782991854609</v>
      </c>
      <c r="P994">
        <v>-0.114281168726324</v>
      </c>
      <c r="Q994">
        <v>0.0310064476556919</v>
      </c>
      <c r="R994">
        <v>0.998505103247594</v>
      </c>
      <c r="S994" t="s">
        <v>7036</v>
      </c>
      <c r="T994" t="s">
        <v>12060</v>
      </c>
      <c r="U994" t="s">
        <v>12060</v>
      </c>
      <c r="V994" t="s">
        <v>12060</v>
      </c>
      <c r="W994">
        <v>14</v>
      </c>
      <c r="X994" t="s">
        <v>13054</v>
      </c>
      <c r="Y994">
        <v>0.4987095128286041</v>
      </c>
      <c r="Z994">
        <f>HYPERLINK("Melting_Curves/meltCurve_H0YL72_.pdf", "Melting_Curves/meltCurve_H0YL72_.pdf")</f>
        <v>0</v>
      </c>
      <c r="AA994" t="s">
        <v>19038</v>
      </c>
      <c r="AB994" t="s">
        <v>24858</v>
      </c>
    </row>
    <row r="995" spans="1:28">
      <c r="A995" t="s">
        <v>1021</v>
      </c>
      <c r="B995">
        <v>0.996172204351003</v>
      </c>
      <c r="C995">
        <v>1.14775131989335</v>
      </c>
      <c r="D995">
        <v>0.804183839290873</v>
      </c>
      <c r="E995">
        <v>0.49372436043125</v>
      </c>
      <c r="F995">
        <v>0.272183940107809</v>
      </c>
      <c r="G995">
        <v>0.153389531148108</v>
      </c>
      <c r="H995">
        <v>0.0677754835904071</v>
      </c>
      <c r="I995">
        <v>0.0711575472253651</v>
      </c>
      <c r="J995">
        <v>0.0897205210538829</v>
      </c>
      <c r="K995">
        <v>0.0688503101427529</v>
      </c>
      <c r="L995">
        <v>1095.98868676635</v>
      </c>
      <c r="M995">
        <v>22.1951705167241</v>
      </c>
      <c r="N995">
        <v>49.7662154407061</v>
      </c>
      <c r="O995">
        <v>48.984019110041</v>
      </c>
      <c r="P995">
        <v>-0.104309563399534</v>
      </c>
      <c r="Q995">
        <v>0.0791890631974021</v>
      </c>
      <c r="R995">
        <v>0.976224195041787</v>
      </c>
      <c r="S995" t="s">
        <v>7037</v>
      </c>
      <c r="T995" t="s">
        <v>12060</v>
      </c>
      <c r="U995" t="s">
        <v>12060</v>
      </c>
      <c r="V995" t="s">
        <v>12060</v>
      </c>
      <c r="W995">
        <v>3</v>
      </c>
      <c r="X995" t="s">
        <v>13055</v>
      </c>
      <c r="Y995">
        <v>0.377508638663591</v>
      </c>
      <c r="Z995">
        <f>HYPERLINK("Melting_Curves/meltCurve_H0YLB5_.pdf", "Melting_Curves/meltCurve_H0YLB5_.pdf")</f>
        <v>0</v>
      </c>
      <c r="AA995" t="s">
        <v>19039</v>
      </c>
      <c r="AB995" t="s">
        <v>24859</v>
      </c>
    </row>
    <row r="996" spans="1:28">
      <c r="A996" t="s">
        <v>1022</v>
      </c>
      <c r="B996">
        <v>0.996172204351003</v>
      </c>
      <c r="C996">
        <v>0.93050879635605</v>
      </c>
      <c r="D996">
        <v>0.840796947857635</v>
      </c>
      <c r="E996">
        <v>0.693289768949004</v>
      </c>
      <c r="F996">
        <v>0.532574835621432</v>
      </c>
      <c r="G996">
        <v>0.257839149133134</v>
      </c>
      <c r="H996">
        <v>0.13811994283176</v>
      </c>
      <c r="I996">
        <v>0.0716753007796271</v>
      </c>
      <c r="J996">
        <v>0.202536470870715</v>
      </c>
      <c r="K996">
        <v>0.155256588531688</v>
      </c>
      <c r="L996">
        <v>764.398869458594</v>
      </c>
      <c r="M996">
        <v>14.7514929199371</v>
      </c>
      <c r="N996">
        <v>52.5913925902848</v>
      </c>
      <c r="O996">
        <v>50.8940796942493</v>
      </c>
      <c r="P996">
        <v>-0.06540660131913351</v>
      </c>
      <c r="Q996">
        <v>0.0974608829291156</v>
      </c>
      <c r="R996">
        <v>0.979397084780972</v>
      </c>
      <c r="S996" t="s">
        <v>7038</v>
      </c>
      <c r="T996" t="s">
        <v>12060</v>
      </c>
      <c r="U996" t="s">
        <v>12060</v>
      </c>
      <c r="V996" t="s">
        <v>12060</v>
      </c>
      <c r="W996">
        <v>3</v>
      </c>
      <c r="X996" t="s">
        <v>13056</v>
      </c>
      <c r="Y996">
        <v>0.4738478674189072</v>
      </c>
      <c r="Z996">
        <f>HYPERLINK("Melting_Curves/meltCurve_H0YLB9_.pdf", "Melting_Curves/meltCurve_H0YLB9_.pdf")</f>
        <v>0</v>
      </c>
      <c r="AA996" t="s">
        <v>19040</v>
      </c>
      <c r="AB996" t="s">
        <v>24860</v>
      </c>
    </row>
    <row r="997" spans="1:28">
      <c r="A997" t="s">
        <v>1023</v>
      </c>
      <c r="B997">
        <v>0.996172204351003</v>
      </c>
      <c r="C997">
        <v>0.950806450502694</v>
      </c>
      <c r="D997">
        <v>0.48846890609326</v>
      </c>
      <c r="E997">
        <v>2.44571034474937</v>
      </c>
      <c r="F997">
        <v>0.812499611230019</v>
      </c>
      <c r="G997">
        <v>0</v>
      </c>
      <c r="H997">
        <v>0</v>
      </c>
      <c r="I997">
        <v>0.745764529609344</v>
      </c>
      <c r="J997">
        <v>2.07572565994693</v>
      </c>
      <c r="K997">
        <v>1.14334208874129</v>
      </c>
      <c r="L997">
        <v>13179.6881345621</v>
      </c>
      <c r="M997">
        <v>250</v>
      </c>
      <c r="O997">
        <v>52.7153789398451</v>
      </c>
      <c r="P997">
        <v>-0.245462008562453</v>
      </c>
      <c r="Q997">
        <v>0.792966035699939</v>
      </c>
      <c r="R997">
        <v>0.0423142660345379</v>
      </c>
      <c r="S997" t="s">
        <v>7039</v>
      </c>
      <c r="T997" t="s">
        <v>12060</v>
      </c>
      <c r="U997" t="s">
        <v>12060</v>
      </c>
      <c r="V997" t="s">
        <v>12060</v>
      </c>
      <c r="W997">
        <v>1</v>
      </c>
      <c r="X997" t="s">
        <v>13057</v>
      </c>
      <c r="Y997">
        <v>0.8807589825693489</v>
      </c>
      <c r="Z997">
        <f>HYPERLINK("Melting_Curves/meltCurve_H0YLV7_.pdf", "Melting_Curves/meltCurve_H0YLV7_.pdf")</f>
        <v>0</v>
      </c>
      <c r="AA997" t="s">
        <v>19041</v>
      </c>
      <c r="AB997" t="s">
        <v>24861</v>
      </c>
    </row>
    <row r="998" spans="1:28">
      <c r="A998" t="s">
        <v>1024</v>
      </c>
      <c r="B998">
        <v>0.996172204351003</v>
      </c>
      <c r="C998">
        <v>0.817798077257794</v>
      </c>
      <c r="D998">
        <v>0.909263977792833</v>
      </c>
      <c r="E998">
        <v>0.734440150084091</v>
      </c>
      <c r="F998">
        <v>0.726671183295395</v>
      </c>
      <c r="G998">
        <v>0.484471545369176</v>
      </c>
      <c r="H998">
        <v>0.166868512232699</v>
      </c>
      <c r="I998">
        <v>0.141482290681668</v>
      </c>
      <c r="J998">
        <v>0.228873645096035</v>
      </c>
      <c r="K998">
        <v>0.0965589154013364</v>
      </c>
      <c r="L998">
        <v>591.734744385255</v>
      </c>
      <c r="M998">
        <v>10.6452294796606</v>
      </c>
      <c r="N998">
        <v>55.5868471884391</v>
      </c>
      <c r="O998">
        <v>53.7328937253228</v>
      </c>
      <c r="P998">
        <v>-0.0495474286315213</v>
      </c>
      <c r="Q998">
        <v>0</v>
      </c>
      <c r="R998">
        <v>0.943211420028899</v>
      </c>
      <c r="S998" t="s">
        <v>7040</v>
      </c>
      <c r="T998" t="s">
        <v>12060</v>
      </c>
      <c r="U998" t="s">
        <v>12060</v>
      </c>
      <c r="V998" t="s">
        <v>12060</v>
      </c>
      <c r="W998">
        <v>2</v>
      </c>
      <c r="X998" t="s">
        <v>13058</v>
      </c>
      <c r="Y998">
        <v>0.5423565884837948</v>
      </c>
      <c r="Z998">
        <f>HYPERLINK("Melting_Curves/meltCurve_H0YLY9_.pdf", "Melting_Curves/meltCurve_H0YLY9_.pdf")</f>
        <v>0</v>
      </c>
      <c r="AA998" t="s">
        <v>19042</v>
      </c>
      <c r="AB998" t="s">
        <v>24862</v>
      </c>
    </row>
    <row r="999" spans="1:28">
      <c r="A999" t="s">
        <v>1025</v>
      </c>
      <c r="B999">
        <v>0.996172204351003</v>
      </c>
      <c r="C999">
        <v>0.931171341102186</v>
      </c>
      <c r="D999">
        <v>0.795680844049991</v>
      </c>
      <c r="E999">
        <v>0.659805793887741</v>
      </c>
      <c r="F999">
        <v>0.26480587518692</v>
      </c>
      <c r="G999">
        <v>0.143932159400095</v>
      </c>
      <c r="H999">
        <v>0.0695126494786448</v>
      </c>
      <c r="I999">
        <v>0.0760170874833648</v>
      </c>
      <c r="J999">
        <v>0.132389693917702</v>
      </c>
      <c r="K999">
        <v>0.114763908087654</v>
      </c>
      <c r="L999">
        <v>970.429488029758</v>
      </c>
      <c r="M999">
        <v>19.378603951096</v>
      </c>
      <c r="N999">
        <v>50.5285287534707</v>
      </c>
      <c r="O999">
        <v>49.5532408853806</v>
      </c>
      <c r="P999">
        <v>-0.09000303471546681</v>
      </c>
      <c r="Q999">
        <v>0.0794428976913286</v>
      </c>
      <c r="R999">
        <v>0.986186511909784</v>
      </c>
      <c r="S999" t="s">
        <v>7041</v>
      </c>
      <c r="T999" t="s">
        <v>12060</v>
      </c>
      <c r="U999" t="s">
        <v>12060</v>
      </c>
      <c r="V999" t="s">
        <v>12060</v>
      </c>
      <c r="W999">
        <v>14</v>
      </c>
      <c r="X999" t="s">
        <v>13059</v>
      </c>
      <c r="Y999">
        <v>0.4022889480393842</v>
      </c>
      <c r="Z999">
        <f>HYPERLINK("Melting_Curves/meltCurve_H0YMA9_.pdf", "Melting_Curves/meltCurve_H0YMA9_.pdf")</f>
        <v>0</v>
      </c>
      <c r="AA999" t="s">
        <v>19043</v>
      </c>
      <c r="AB999" t="s">
        <v>24863</v>
      </c>
    </row>
    <row r="1000" spans="1:28">
      <c r="A1000" t="s">
        <v>1026</v>
      </c>
      <c r="B1000">
        <v>0.996172204351003</v>
      </c>
      <c r="C1000">
        <v>0.891739528065658</v>
      </c>
      <c r="D1000">
        <v>0.85131478845293</v>
      </c>
      <c r="E1000">
        <v>0.76857819580661</v>
      </c>
      <c r="F1000">
        <v>0.631472570539041</v>
      </c>
      <c r="G1000">
        <v>0.497751831398474</v>
      </c>
      <c r="H1000">
        <v>0.366633382939362</v>
      </c>
      <c r="I1000">
        <v>0.613119081573908</v>
      </c>
      <c r="J1000">
        <v>1.52664412961444</v>
      </c>
      <c r="K1000">
        <v>1.06160828096434</v>
      </c>
      <c r="L1000">
        <v>1305.15413851108</v>
      </c>
      <c r="M1000">
        <v>30.1141770127596</v>
      </c>
      <c r="O1000">
        <v>43.1504260850639</v>
      </c>
      <c r="P1000">
        <v>-0.0377524537657745</v>
      </c>
      <c r="Q1000">
        <v>0.783620359213451</v>
      </c>
      <c r="R1000">
        <v>0.0463066675354864</v>
      </c>
      <c r="S1000" t="s">
        <v>7042</v>
      </c>
      <c r="T1000" t="s">
        <v>12060</v>
      </c>
      <c r="U1000" t="s">
        <v>12060</v>
      </c>
      <c r="V1000" t="s">
        <v>12060</v>
      </c>
      <c r="W1000">
        <v>13</v>
      </c>
      <c r="X1000" t="s">
        <v>13060</v>
      </c>
      <c r="Y1000">
        <v>0.8095119617581474</v>
      </c>
      <c r="Z1000">
        <f>HYPERLINK("Melting_Curves/meltCurve_H0YMB3_.pdf", "Melting_Curves/meltCurve_H0YMB3_.pdf")</f>
        <v>0</v>
      </c>
      <c r="AA1000" t="s">
        <v>19044</v>
      </c>
      <c r="AB1000" t="s">
        <v>24864</v>
      </c>
    </row>
    <row r="1001" spans="1:28">
      <c r="A1001" t="s">
        <v>1027</v>
      </c>
      <c r="B1001">
        <v>0.996172204351003</v>
      </c>
      <c r="C1001">
        <v>0.958994959697491</v>
      </c>
      <c r="D1001">
        <v>0.745518272158781</v>
      </c>
      <c r="E1001">
        <v>0.528873031563025</v>
      </c>
      <c r="F1001">
        <v>0.344036010233531</v>
      </c>
      <c r="G1001">
        <v>0.137026361624445</v>
      </c>
      <c r="H1001">
        <v>0.0612063631302779</v>
      </c>
      <c r="I1001">
        <v>0.0784427907524015</v>
      </c>
      <c r="J1001">
        <v>0.121476444579999</v>
      </c>
      <c r="K1001">
        <v>0.109786363694597</v>
      </c>
      <c r="L1001">
        <v>803.020713029131</v>
      </c>
      <c r="M1001">
        <v>16.2444070900935</v>
      </c>
      <c r="N1001">
        <v>49.9126255207745</v>
      </c>
      <c r="O1001">
        <v>48.7027369488124</v>
      </c>
      <c r="P1001">
        <v>-0.077373422565293</v>
      </c>
      <c r="Q1001">
        <v>0.07216829874828209</v>
      </c>
      <c r="R1001">
        <v>0.990445679705421</v>
      </c>
      <c r="S1001" t="s">
        <v>7043</v>
      </c>
      <c r="T1001" t="s">
        <v>12060</v>
      </c>
      <c r="U1001" t="s">
        <v>12060</v>
      </c>
      <c r="V1001" t="s">
        <v>12060</v>
      </c>
      <c r="W1001">
        <v>3</v>
      </c>
      <c r="X1001" t="s">
        <v>13061</v>
      </c>
      <c r="Y1001">
        <v>0.3833636372091062</v>
      </c>
      <c r="Z1001">
        <f>HYPERLINK("Melting_Curves/meltCurve_H0YMJ0_.pdf", "Melting_Curves/meltCurve_H0YMJ0_.pdf")</f>
        <v>0</v>
      </c>
      <c r="AA1001" t="s">
        <v>19045</v>
      </c>
      <c r="AB1001" t="s">
        <v>24865</v>
      </c>
    </row>
    <row r="1002" spans="1:28">
      <c r="A1002" t="s">
        <v>1028</v>
      </c>
      <c r="B1002">
        <v>0.996172204351003</v>
      </c>
      <c r="C1002">
        <v>0.628043711066998</v>
      </c>
      <c r="D1002">
        <v>0.6770778889097741</v>
      </c>
      <c r="E1002">
        <v>0.76259463521738</v>
      </c>
      <c r="F1002">
        <v>0.691945734510948</v>
      </c>
      <c r="G1002">
        <v>0.652475736912136</v>
      </c>
      <c r="H1002">
        <v>0.281669417968258</v>
      </c>
      <c r="I1002">
        <v>0.149014757821655</v>
      </c>
      <c r="J1002">
        <v>0.489809542322824</v>
      </c>
      <c r="K1002">
        <v>0.399428081827583</v>
      </c>
      <c r="L1002">
        <v>254.714377412989</v>
      </c>
      <c r="M1002">
        <v>4.50240055324938</v>
      </c>
      <c r="N1002">
        <v>57.6356385880869</v>
      </c>
      <c r="O1002">
        <v>48.0876959851672</v>
      </c>
      <c r="P1002">
        <v>-0.0226711679713674</v>
      </c>
      <c r="Q1002">
        <v>0.0398291822323821</v>
      </c>
      <c r="R1002">
        <v>0.62598669923229</v>
      </c>
      <c r="S1002" t="s">
        <v>7044</v>
      </c>
      <c r="T1002" t="s">
        <v>12060</v>
      </c>
      <c r="U1002" t="s">
        <v>12060</v>
      </c>
      <c r="V1002" t="s">
        <v>12060</v>
      </c>
      <c r="W1002">
        <v>4</v>
      </c>
      <c r="X1002" t="s">
        <v>13062</v>
      </c>
      <c r="Y1002">
        <v>0.5693779145435458</v>
      </c>
      <c r="Z1002">
        <f>HYPERLINK("Melting_Curves/meltCurve_H0YMV8_.pdf", "Melting_Curves/meltCurve_H0YMV8_.pdf")</f>
        <v>0</v>
      </c>
      <c r="AA1002" t="s">
        <v>19046</v>
      </c>
      <c r="AB1002" t="s">
        <v>24866</v>
      </c>
    </row>
    <row r="1003" spans="1:28">
      <c r="A1003" t="s">
        <v>1029</v>
      </c>
      <c r="B1003">
        <v>0.996172204351003</v>
      </c>
      <c r="C1003">
        <v>0.970719424739291</v>
      </c>
      <c r="D1003">
        <v>0.883856678455695</v>
      </c>
      <c r="E1003">
        <v>0.750824100100608</v>
      </c>
      <c r="F1003">
        <v>0.673460433231253</v>
      </c>
      <c r="G1003">
        <v>0.499884274246095</v>
      </c>
      <c r="H1003">
        <v>0.372322749281747</v>
      </c>
      <c r="I1003">
        <v>0.691571003033061</v>
      </c>
      <c r="J1003">
        <v>1.46299728852505</v>
      </c>
      <c r="K1003">
        <v>0.877505060003726</v>
      </c>
      <c r="L1003">
        <v>2355.63189904265</v>
      </c>
      <c r="M1003">
        <v>51.2183510524755</v>
      </c>
      <c r="O1003">
        <v>45.9220021732206</v>
      </c>
      <c r="P1003">
        <v>-0.0667360200044444</v>
      </c>
      <c r="Q1003">
        <v>0.760660064543568</v>
      </c>
      <c r="R1003">
        <v>0.0989984929326999</v>
      </c>
      <c r="S1003" t="s">
        <v>7045</v>
      </c>
      <c r="T1003" t="s">
        <v>12060</v>
      </c>
      <c r="U1003" t="s">
        <v>12060</v>
      </c>
      <c r="V1003" t="s">
        <v>12060</v>
      </c>
      <c r="W1003">
        <v>5</v>
      </c>
      <c r="X1003" t="s">
        <v>13063</v>
      </c>
      <c r="Y1003">
        <v>0.8089288846658041</v>
      </c>
      <c r="Z1003">
        <f>HYPERLINK("Melting_Curves/meltCurve_H0YN78_.pdf", "Melting_Curves/meltCurve_H0YN78_.pdf")</f>
        <v>0</v>
      </c>
      <c r="AA1003" t="s">
        <v>19047</v>
      </c>
      <c r="AB1003" t="s">
        <v>24867</v>
      </c>
    </row>
    <row r="1004" spans="1:28">
      <c r="A1004" t="s">
        <v>1030</v>
      </c>
      <c r="B1004">
        <v>0.996172204351003</v>
      </c>
      <c r="C1004">
        <v>0.850574256807619</v>
      </c>
      <c r="D1004">
        <v>0.791790281666055</v>
      </c>
      <c r="E1004">
        <v>1.07777154902703</v>
      </c>
      <c r="F1004">
        <v>1.47735077678901</v>
      </c>
      <c r="G1004">
        <v>2.18846184675923</v>
      </c>
      <c r="H1004">
        <v>1.05400727227993</v>
      </c>
      <c r="I1004">
        <v>0.404353481625175</v>
      </c>
      <c r="J1004">
        <v>1.47169087400539</v>
      </c>
      <c r="K1004">
        <v>1.82871042922189</v>
      </c>
      <c r="L1004">
        <v>12471.1320856502</v>
      </c>
      <c r="M1004">
        <v>250</v>
      </c>
      <c r="O1004">
        <v>49.8813366129423</v>
      </c>
      <c r="P1004">
        <v>0.506321376332426</v>
      </c>
      <c r="Q1004">
        <v>1.40409578719196</v>
      </c>
      <c r="R1004">
        <v>0.209257799251569</v>
      </c>
      <c r="S1004" t="s">
        <v>7046</v>
      </c>
      <c r="T1004" t="s">
        <v>12060</v>
      </c>
      <c r="U1004" t="s">
        <v>12060</v>
      </c>
      <c r="V1004" t="s">
        <v>12060</v>
      </c>
      <c r="W1004">
        <v>9</v>
      </c>
      <c r="X1004" t="s">
        <v>13064</v>
      </c>
      <c r="Y1004">
        <v>1.270917201270673</v>
      </c>
      <c r="Z1004">
        <f>HYPERLINK("Melting_Curves/meltCurve_H0YN88_.pdf", "Melting_Curves/meltCurve_H0YN88_.pdf")</f>
        <v>0</v>
      </c>
      <c r="AA1004" t="s">
        <v>19048</v>
      </c>
      <c r="AB1004" t="s">
        <v>24868</v>
      </c>
    </row>
    <row r="1005" spans="1:28">
      <c r="A1005" t="s">
        <v>1031</v>
      </c>
      <c r="B1005">
        <v>0.996172204351003</v>
      </c>
      <c r="C1005">
        <v>0.875221031622286</v>
      </c>
      <c r="D1005">
        <v>0.867392042327961</v>
      </c>
      <c r="E1005">
        <v>0.882781196820313</v>
      </c>
      <c r="F1005">
        <v>0.640788178620521</v>
      </c>
      <c r="G1005">
        <v>0.218469686312295</v>
      </c>
      <c r="H1005">
        <v>0.108914546137241</v>
      </c>
      <c r="I1005">
        <v>0.112524519357144</v>
      </c>
      <c r="J1005">
        <v>0.229097102995162</v>
      </c>
      <c r="K1005">
        <v>0.161226162794524</v>
      </c>
      <c r="L1005">
        <v>1716.26358442365</v>
      </c>
      <c r="M1005">
        <v>32.1151728790236</v>
      </c>
      <c r="N1005">
        <v>54.0067297896699</v>
      </c>
      <c r="O1005">
        <v>53.2349659793036</v>
      </c>
      <c r="P1005">
        <v>-0.129273525374838</v>
      </c>
      <c r="Q1005">
        <v>0.142855302085846</v>
      </c>
      <c r="R1005">
        <v>0.961349391973609</v>
      </c>
      <c r="S1005" t="s">
        <v>7047</v>
      </c>
      <c r="T1005" t="s">
        <v>12060</v>
      </c>
      <c r="U1005" t="s">
        <v>12060</v>
      </c>
      <c r="V1005" t="s">
        <v>12060</v>
      </c>
      <c r="W1005">
        <v>13</v>
      </c>
      <c r="X1005" t="s">
        <v>13065</v>
      </c>
      <c r="Y1005">
        <v>0.5317752038145834</v>
      </c>
      <c r="Z1005">
        <f>HYPERLINK("Melting_Curves/meltCurve_H0YNE3_.pdf", "Melting_Curves/meltCurve_H0YNE3_.pdf")</f>
        <v>0</v>
      </c>
      <c r="AA1005" t="s">
        <v>19049</v>
      </c>
      <c r="AB1005" t="s">
        <v>24869</v>
      </c>
    </row>
    <row r="1006" spans="1:28">
      <c r="A1006" t="s">
        <v>1032</v>
      </c>
      <c r="B1006">
        <v>0.996172204351003</v>
      </c>
      <c r="C1006">
        <v>0.883177303146227</v>
      </c>
      <c r="D1006">
        <v>0.914756860673318</v>
      </c>
      <c r="E1006">
        <v>0.7986427706074199</v>
      </c>
      <c r="F1006">
        <v>0.511685948294082</v>
      </c>
      <c r="G1006">
        <v>0.204929283549096</v>
      </c>
      <c r="H1006">
        <v>0.0759227844489689</v>
      </c>
      <c r="I1006">
        <v>0.0484650921656809</v>
      </c>
      <c r="J1006">
        <v>0.135788164500915</v>
      </c>
      <c r="K1006">
        <v>0.126137593198292</v>
      </c>
      <c r="L1006">
        <v>1138.44548536996</v>
      </c>
      <c r="M1006">
        <v>21.6708683459176</v>
      </c>
      <c r="N1006">
        <v>52.9435674269073</v>
      </c>
      <c r="O1006">
        <v>52.092232850103</v>
      </c>
      <c r="P1006">
        <v>-0.09596860888830799</v>
      </c>
      <c r="Q1006">
        <v>0.077267722060489</v>
      </c>
      <c r="R1006">
        <v>0.982076711741212</v>
      </c>
      <c r="S1006" t="s">
        <v>7048</v>
      </c>
      <c r="T1006" t="s">
        <v>12060</v>
      </c>
      <c r="U1006" t="s">
        <v>12060</v>
      </c>
      <c r="V1006" t="s">
        <v>12060</v>
      </c>
      <c r="W1006">
        <v>12</v>
      </c>
      <c r="X1006" t="s">
        <v>13066</v>
      </c>
      <c r="Y1006">
        <v>0.473808027065438</v>
      </c>
      <c r="Z1006">
        <f>HYPERLINK("Melting_Curves/meltCurve_H0YNG3_.pdf", "Melting_Curves/meltCurve_H0YNG3_.pdf")</f>
        <v>0</v>
      </c>
      <c r="AA1006" t="s">
        <v>19050</v>
      </c>
      <c r="AB1006" t="s">
        <v>24870</v>
      </c>
    </row>
    <row r="1007" spans="1:28">
      <c r="A1007" t="s">
        <v>1033</v>
      </c>
      <c r="B1007">
        <v>0.996172204351003</v>
      </c>
      <c r="C1007">
        <v>0.926451986802534</v>
      </c>
      <c r="D1007">
        <v>0.705801388731474</v>
      </c>
      <c r="E1007">
        <v>0.676515752726606</v>
      </c>
      <c r="F1007">
        <v>0.500446874021661</v>
      </c>
      <c r="G1007">
        <v>0.241009934205721</v>
      </c>
      <c r="H1007">
        <v>0.106912388471011</v>
      </c>
      <c r="I1007">
        <v>0.0982969271621066</v>
      </c>
      <c r="J1007">
        <v>0.273115484384366</v>
      </c>
      <c r="K1007">
        <v>0.123570490164483</v>
      </c>
      <c r="L1007">
        <v>631.151624010491</v>
      </c>
      <c r="M1007">
        <v>12.4117124179279</v>
      </c>
      <c r="N1007">
        <v>51.7347847607148</v>
      </c>
      <c r="O1007">
        <v>49.5853496587139</v>
      </c>
      <c r="P1007">
        <v>-0.0566132754302469</v>
      </c>
      <c r="Q1007">
        <v>0.09550097565136351</v>
      </c>
      <c r="R1007">
        <v>0.950061936011057</v>
      </c>
      <c r="S1007" t="s">
        <v>7049</v>
      </c>
      <c r="T1007" t="s">
        <v>12060</v>
      </c>
      <c r="U1007" t="s">
        <v>12060</v>
      </c>
      <c r="V1007" t="s">
        <v>12060</v>
      </c>
      <c r="W1007">
        <v>5</v>
      </c>
      <c r="X1007" t="s">
        <v>13067</v>
      </c>
      <c r="Y1007">
        <v>0.4509949961037938</v>
      </c>
      <c r="Z1007">
        <f>HYPERLINK("Melting_Curves/meltCurve_H0YNU5_.pdf", "Melting_Curves/meltCurve_H0YNU5_.pdf")</f>
        <v>0</v>
      </c>
      <c r="AA1007" t="s">
        <v>19051</v>
      </c>
      <c r="AB1007" t="s">
        <v>24871</v>
      </c>
    </row>
    <row r="1008" spans="1:28">
      <c r="A1008" t="s">
        <v>1034</v>
      </c>
      <c r="B1008">
        <v>0.996172204351003</v>
      </c>
      <c r="C1008">
        <v>0.917140619990818</v>
      </c>
      <c r="D1008">
        <v>0.958505353206105</v>
      </c>
      <c r="E1008">
        <v>0.752024850054513</v>
      </c>
      <c r="F1008">
        <v>0.514201874641253</v>
      </c>
      <c r="G1008">
        <v>0.474960370743638</v>
      </c>
      <c r="H1008">
        <v>0.378143065281893</v>
      </c>
      <c r="I1008">
        <v>0.60148276336226</v>
      </c>
      <c r="J1008">
        <v>1.33124249613795</v>
      </c>
      <c r="K1008">
        <v>1.04029550820003</v>
      </c>
      <c r="L1008">
        <v>2740.19673399072</v>
      </c>
      <c r="M1008">
        <v>57.8504947693093</v>
      </c>
      <c r="O1008">
        <v>47.3103698918912</v>
      </c>
      <c r="P1008">
        <v>-0.0841733422282616</v>
      </c>
      <c r="Q1008">
        <v>0.724650943024123</v>
      </c>
      <c r="R1008">
        <v>0.130622494010435</v>
      </c>
      <c r="S1008" t="s">
        <v>7050</v>
      </c>
      <c r="T1008" t="s">
        <v>12060</v>
      </c>
      <c r="U1008" t="s">
        <v>12060</v>
      </c>
      <c r="V1008" t="s">
        <v>12060</v>
      </c>
      <c r="W1008">
        <v>2</v>
      </c>
      <c r="X1008" t="s">
        <v>13068</v>
      </c>
      <c r="Y1008">
        <v>0.7926955504798059</v>
      </c>
      <c r="Z1008">
        <f>HYPERLINK("Melting_Curves/meltCurve_H0YNX7_.pdf", "Melting_Curves/meltCurve_H0YNX7_.pdf")</f>
        <v>0</v>
      </c>
      <c r="AA1008" t="s">
        <v>19052</v>
      </c>
      <c r="AB1008" t="s">
        <v>24872</v>
      </c>
    </row>
    <row r="1009" spans="1:28">
      <c r="A1009" t="s">
        <v>1035</v>
      </c>
      <c r="B1009">
        <v>0.996172204351003</v>
      </c>
      <c r="C1009">
        <v>1.03002117736192</v>
      </c>
      <c r="D1009">
        <v>1.0176682091396</v>
      </c>
      <c r="E1009">
        <v>0.839291802390755</v>
      </c>
      <c r="F1009">
        <v>0.555771076188502</v>
      </c>
      <c r="G1009">
        <v>0.100599184024634</v>
      </c>
      <c r="H1009">
        <v>0.0498875080586648</v>
      </c>
      <c r="I1009">
        <v>0.046066501976725</v>
      </c>
      <c r="J1009">
        <v>0.07272910497733311</v>
      </c>
      <c r="K1009">
        <v>0.0492245939307093</v>
      </c>
      <c r="L1009">
        <v>1632.67869592069</v>
      </c>
      <c r="M1009">
        <v>30.7324240135105</v>
      </c>
      <c r="N1009">
        <v>53.270289960689</v>
      </c>
      <c r="O1009">
        <v>52.9021891895198</v>
      </c>
      <c r="P1009">
        <v>-0.139417916526987</v>
      </c>
      <c r="Q1009">
        <v>0.0400406632812238</v>
      </c>
      <c r="R1009">
        <v>0.993577148878504</v>
      </c>
      <c r="S1009" t="s">
        <v>7051</v>
      </c>
      <c r="T1009" t="s">
        <v>12060</v>
      </c>
      <c r="U1009" t="s">
        <v>12060</v>
      </c>
      <c r="V1009" t="s">
        <v>12060</v>
      </c>
      <c r="W1009">
        <v>10</v>
      </c>
      <c r="X1009" t="s">
        <v>13069</v>
      </c>
      <c r="Y1009">
        <v>0.4659906221438913</v>
      </c>
      <c r="Z1009">
        <f>HYPERLINK("Melting_Curves/meltCurve_H3BLU7_.pdf", "Melting_Curves/meltCurve_H3BLU7_.pdf")</f>
        <v>0</v>
      </c>
      <c r="AA1009" t="s">
        <v>19053</v>
      </c>
      <c r="AB1009" t="s">
        <v>24873</v>
      </c>
    </row>
    <row r="1010" spans="1:28">
      <c r="A1010" t="s">
        <v>1036</v>
      </c>
      <c r="B1010">
        <v>0.996172204351003</v>
      </c>
      <c r="C1010">
        <v>0.923997251105403</v>
      </c>
      <c r="D1010">
        <v>0.841013424641783</v>
      </c>
      <c r="E1010">
        <v>0.753583890258589</v>
      </c>
      <c r="F1010">
        <v>0.6346351903843001</v>
      </c>
      <c r="G1010">
        <v>0.503260736708582</v>
      </c>
      <c r="H1010">
        <v>0.350010064242055</v>
      </c>
      <c r="I1010">
        <v>0.402154011487805</v>
      </c>
      <c r="J1010">
        <v>0.753890750573866</v>
      </c>
      <c r="K1010">
        <v>0.6410360332046</v>
      </c>
      <c r="L1010">
        <v>885.1613172155739</v>
      </c>
      <c r="M1010">
        <v>18.3379440627232</v>
      </c>
      <c r="O1010">
        <v>47.7063589066306</v>
      </c>
      <c r="P1010">
        <v>-0.0450860762620776</v>
      </c>
      <c r="Q1010">
        <v>0.530853859925667</v>
      </c>
      <c r="R1010">
        <v>0.706069142417913</v>
      </c>
      <c r="S1010" t="s">
        <v>7052</v>
      </c>
      <c r="T1010" t="s">
        <v>12060</v>
      </c>
      <c r="U1010" t="s">
        <v>12060</v>
      </c>
      <c r="V1010" t="s">
        <v>12060</v>
      </c>
      <c r="W1010">
        <v>13</v>
      </c>
      <c r="X1010" t="s">
        <v>13070</v>
      </c>
      <c r="Y1010">
        <v>0.6681210107191859</v>
      </c>
      <c r="Z1010">
        <f>HYPERLINK("Melting_Curves/meltCurve_H3BLV0_.pdf", "Melting_Curves/meltCurve_H3BLV0_.pdf")</f>
        <v>0</v>
      </c>
      <c r="AA1010" t="s">
        <v>19054</v>
      </c>
      <c r="AB1010" t="s">
        <v>24874</v>
      </c>
    </row>
    <row r="1011" spans="1:28">
      <c r="A1011" t="s">
        <v>1037</v>
      </c>
      <c r="B1011">
        <v>0.996172204351003</v>
      </c>
      <c r="C1011">
        <v>1.18711759075154</v>
      </c>
      <c r="D1011">
        <v>1.00595878941046</v>
      </c>
      <c r="E1011">
        <v>0.693497194475543</v>
      </c>
      <c r="F1011">
        <v>0.741055955796991</v>
      </c>
      <c r="G1011">
        <v>0.382283050828577</v>
      </c>
      <c r="H1011">
        <v>0.236130551976399</v>
      </c>
      <c r="I1011">
        <v>0.380095138399435</v>
      </c>
      <c r="J1011">
        <v>1.14313834965144</v>
      </c>
      <c r="K1011">
        <v>0.402398367853457</v>
      </c>
      <c r="L1011">
        <v>1547.88239108636</v>
      </c>
      <c r="M1011">
        <v>31.2627546295416</v>
      </c>
      <c r="O1011">
        <v>49.3107415861166</v>
      </c>
      <c r="P1011">
        <v>-0.0743543237359343</v>
      </c>
      <c r="Q1011">
        <v>0.530886094585617</v>
      </c>
      <c r="R1011">
        <v>0.468782529377412</v>
      </c>
      <c r="S1011" t="s">
        <v>7053</v>
      </c>
      <c r="T1011" t="s">
        <v>12060</v>
      </c>
      <c r="U1011" t="s">
        <v>12060</v>
      </c>
      <c r="V1011" t="s">
        <v>12060</v>
      </c>
      <c r="W1011">
        <v>3</v>
      </c>
      <c r="X1011" t="s">
        <v>13071</v>
      </c>
      <c r="Y1011">
        <v>0.6822743925871414</v>
      </c>
      <c r="Z1011">
        <f>HYPERLINK("Melting_Curves/meltCurve_H3BLZ2_.pdf", "Melting_Curves/meltCurve_H3BLZ2_.pdf")</f>
        <v>0</v>
      </c>
      <c r="AA1011" t="s">
        <v>19055</v>
      </c>
      <c r="AB1011" t="s">
        <v>24875</v>
      </c>
    </row>
    <row r="1012" spans="1:28">
      <c r="A1012" t="s">
        <v>1038</v>
      </c>
      <c r="B1012">
        <v>0.996172204351003</v>
      </c>
      <c r="C1012">
        <v>0.8713554854384</v>
      </c>
      <c r="D1012">
        <v>0.702139269284306</v>
      </c>
      <c r="E1012">
        <v>0.627333620671512</v>
      </c>
      <c r="F1012">
        <v>0.207201567288364</v>
      </c>
      <c r="G1012">
        <v>0.0993064569915177</v>
      </c>
      <c r="H1012">
        <v>0.0468793233761382</v>
      </c>
      <c r="I1012">
        <v>0.041173821157884</v>
      </c>
      <c r="J1012">
        <v>0.0924008055904418</v>
      </c>
      <c r="K1012">
        <v>0.115331920467871</v>
      </c>
      <c r="L1012">
        <v>791.319297769577</v>
      </c>
      <c r="M1012">
        <v>16.0504541102394</v>
      </c>
      <c r="N1012">
        <v>49.5742726390639</v>
      </c>
      <c r="O1012">
        <v>48.5557233899516</v>
      </c>
      <c r="P1012">
        <v>-0.0791588427585472</v>
      </c>
      <c r="Q1012">
        <v>0.0421911663640754</v>
      </c>
      <c r="R1012">
        <v>0.970527069188467</v>
      </c>
      <c r="S1012" t="s">
        <v>7054</v>
      </c>
      <c r="T1012" t="s">
        <v>12060</v>
      </c>
      <c r="U1012" t="s">
        <v>12060</v>
      </c>
      <c r="V1012" t="s">
        <v>12060</v>
      </c>
      <c r="W1012">
        <v>34</v>
      </c>
      <c r="X1012" t="s">
        <v>13072</v>
      </c>
      <c r="Y1012">
        <v>0.3597716924977697</v>
      </c>
      <c r="Z1012">
        <f>HYPERLINK("Melting_Curves/meltCurve_H3BLZ8_.pdf", "Melting_Curves/meltCurve_H3BLZ8_.pdf")</f>
        <v>0</v>
      </c>
      <c r="AA1012" t="s">
        <v>19056</v>
      </c>
      <c r="AB1012" t="s">
        <v>24876</v>
      </c>
    </row>
    <row r="1013" spans="1:28">
      <c r="A1013" t="s">
        <v>1039</v>
      </c>
      <c r="B1013">
        <v>0.996172204351003</v>
      </c>
      <c r="C1013">
        <v>0.964748405549429</v>
      </c>
      <c r="D1013">
        <v>0.559255739773906</v>
      </c>
      <c r="E1013">
        <v>0.240120353637991</v>
      </c>
      <c r="F1013">
        <v>0.143012499156559</v>
      </c>
      <c r="G1013">
        <v>0.0980236944717621</v>
      </c>
      <c r="H1013">
        <v>0.0442853471326236</v>
      </c>
      <c r="I1013">
        <v>0.0416950847658901</v>
      </c>
      <c r="J1013">
        <v>0.112038665001734</v>
      </c>
      <c r="K1013">
        <v>0.08307291398423269</v>
      </c>
      <c r="L1013">
        <v>1278.50850410439</v>
      </c>
      <c r="M1013">
        <v>27.5611494451271</v>
      </c>
      <c r="N1013">
        <v>46.6958657101115</v>
      </c>
      <c r="O1013">
        <v>46.1459209753102</v>
      </c>
      <c r="P1013">
        <v>-0.13691443406127</v>
      </c>
      <c r="Q1013">
        <v>0.083059297371021</v>
      </c>
      <c r="R1013">
        <v>0.992000419739431</v>
      </c>
      <c r="S1013" t="s">
        <v>7055</v>
      </c>
      <c r="T1013" t="s">
        <v>12060</v>
      </c>
      <c r="U1013" t="s">
        <v>12060</v>
      </c>
      <c r="V1013" t="s">
        <v>12060</v>
      </c>
      <c r="W1013">
        <v>12</v>
      </c>
      <c r="X1013" t="s">
        <v>13073</v>
      </c>
      <c r="Y1013">
        <v>0.2849929759142796</v>
      </c>
      <c r="Z1013">
        <f>HYPERLINK("Melting_Curves/meltCurve_H3BM14_.pdf", "Melting_Curves/meltCurve_H3BM14_.pdf")</f>
        <v>0</v>
      </c>
      <c r="AA1013" t="s">
        <v>19057</v>
      </c>
      <c r="AB1013" t="s">
        <v>24877</v>
      </c>
    </row>
    <row r="1014" spans="1:28">
      <c r="A1014" t="s">
        <v>1040</v>
      </c>
      <c r="B1014">
        <v>0.996172204351003</v>
      </c>
      <c r="C1014">
        <v>1.04714172268113</v>
      </c>
      <c r="D1014">
        <v>0.904563937264125</v>
      </c>
      <c r="E1014">
        <v>0.867048187099041</v>
      </c>
      <c r="F1014">
        <v>0.584141361885575</v>
      </c>
      <c r="G1014">
        <v>0.486044306117461</v>
      </c>
      <c r="H1014">
        <v>0.317161126319031</v>
      </c>
      <c r="I1014">
        <v>0.31643751972446</v>
      </c>
      <c r="J1014">
        <v>0.6159542116339271</v>
      </c>
      <c r="K1014">
        <v>0.430024218028089</v>
      </c>
      <c r="L1014">
        <v>1433.01343867086</v>
      </c>
      <c r="M1014">
        <v>27.8489884275562</v>
      </c>
      <c r="N1014">
        <v>55.1577104671914</v>
      </c>
      <c r="O1014">
        <v>51.1934410369968</v>
      </c>
      <c r="P1014">
        <v>-0.0784940381156027</v>
      </c>
      <c r="Q1014">
        <v>0.422837963425391</v>
      </c>
      <c r="R1014">
        <v>0.897783567168829</v>
      </c>
      <c r="S1014" t="s">
        <v>7056</v>
      </c>
      <c r="T1014" t="s">
        <v>12060</v>
      </c>
      <c r="U1014" t="s">
        <v>12060</v>
      </c>
      <c r="V1014" t="s">
        <v>12060</v>
      </c>
      <c r="W1014">
        <v>4</v>
      </c>
      <c r="X1014" t="s">
        <v>13074</v>
      </c>
      <c r="Y1014">
        <v>0.6474863770181092</v>
      </c>
      <c r="Z1014">
        <f>HYPERLINK("Melting_Curves/meltCurve_H3BM67_.pdf", "Melting_Curves/meltCurve_H3BM67_.pdf")</f>
        <v>0</v>
      </c>
      <c r="AA1014" t="s">
        <v>19058</v>
      </c>
      <c r="AB1014" t="s">
        <v>24878</v>
      </c>
    </row>
    <row r="1015" spans="1:28">
      <c r="A1015" t="s">
        <v>1041</v>
      </c>
      <c r="B1015">
        <v>0.996172204351003</v>
      </c>
      <c r="C1015">
        <v>0.911096847435381</v>
      </c>
      <c r="D1015">
        <v>0.807716156195626</v>
      </c>
      <c r="E1015">
        <v>0.823088497465938</v>
      </c>
      <c r="F1015">
        <v>0.630671733819424</v>
      </c>
      <c r="G1015">
        <v>0.405642388191059</v>
      </c>
      <c r="H1015">
        <v>0.341239480519739</v>
      </c>
      <c r="I1015">
        <v>0.536084938136633</v>
      </c>
      <c r="J1015">
        <v>1.18962193068769</v>
      </c>
      <c r="K1015">
        <v>0.866399064324981</v>
      </c>
      <c r="L1015">
        <v>1011.69108724623</v>
      </c>
      <c r="M1015">
        <v>22.1970148128394</v>
      </c>
      <c r="O1015">
        <v>45.2127108440213</v>
      </c>
      <c r="P1015">
        <v>-0.0401891964120319</v>
      </c>
      <c r="Q1015">
        <v>0.67256437960124</v>
      </c>
      <c r="R1015">
        <v>0.194006695917962</v>
      </c>
      <c r="S1015" t="s">
        <v>7057</v>
      </c>
      <c r="T1015" t="s">
        <v>12060</v>
      </c>
      <c r="U1015" t="s">
        <v>12060</v>
      </c>
      <c r="V1015" t="s">
        <v>12060</v>
      </c>
      <c r="W1015">
        <v>4</v>
      </c>
      <c r="X1015" t="s">
        <v>13075</v>
      </c>
      <c r="Y1015">
        <v>0.7375472345154042</v>
      </c>
      <c r="Z1015">
        <f>HYPERLINK("Melting_Curves/meltCurve_H3BMD8_.pdf", "Melting_Curves/meltCurve_H3BMD8_.pdf")</f>
        <v>0</v>
      </c>
      <c r="AA1015" t="s">
        <v>19059</v>
      </c>
      <c r="AB1015" t="s">
        <v>24879</v>
      </c>
    </row>
    <row r="1016" spans="1:28">
      <c r="A1016" t="s">
        <v>1042</v>
      </c>
      <c r="B1016">
        <v>0.996172204351003</v>
      </c>
      <c r="C1016">
        <v>0.929394123963263</v>
      </c>
      <c r="D1016">
        <v>0.880065257733318</v>
      </c>
      <c r="E1016">
        <v>0.771510245498109</v>
      </c>
      <c r="F1016">
        <v>0.753792743345513</v>
      </c>
      <c r="G1016">
        <v>0.523060732698152</v>
      </c>
      <c r="H1016">
        <v>0.339553453952046</v>
      </c>
      <c r="I1016">
        <v>0.490816734044359</v>
      </c>
      <c r="J1016">
        <v>0.911225339207248</v>
      </c>
      <c r="K1016">
        <v>0.645087380293665</v>
      </c>
      <c r="L1016">
        <v>908.086905528428</v>
      </c>
      <c r="M1016">
        <v>18.677131901012</v>
      </c>
      <c r="O1016">
        <v>48.0731629035515</v>
      </c>
      <c r="P1016">
        <v>-0.039694794201856</v>
      </c>
      <c r="Q1016">
        <v>0.591334900884954</v>
      </c>
      <c r="R1016">
        <v>0.526236573830551</v>
      </c>
      <c r="S1016" t="s">
        <v>7058</v>
      </c>
      <c r="T1016" t="s">
        <v>12060</v>
      </c>
      <c r="U1016" t="s">
        <v>12060</v>
      </c>
      <c r="V1016" t="s">
        <v>12060</v>
      </c>
      <c r="W1016">
        <v>4</v>
      </c>
      <c r="X1016" t="s">
        <v>13076</v>
      </c>
      <c r="Y1016">
        <v>0.7153783244597274</v>
      </c>
      <c r="Z1016">
        <f>HYPERLINK("Melting_Curves/meltCurve_H3BMF4_.pdf", "Melting_Curves/meltCurve_H3BMF4_.pdf")</f>
        <v>0</v>
      </c>
      <c r="AA1016" t="s">
        <v>19060</v>
      </c>
      <c r="AB1016" t="s">
        <v>24880</v>
      </c>
    </row>
    <row r="1017" spans="1:28">
      <c r="A1017" t="s">
        <v>1043</v>
      </c>
      <c r="B1017">
        <v>0.996172204351003</v>
      </c>
      <c r="C1017">
        <v>0.742078936240259</v>
      </c>
      <c r="D1017">
        <v>0.708425005158111</v>
      </c>
      <c r="E1017">
        <v>0.399187003601684</v>
      </c>
      <c r="F1017">
        <v>0.173464525643018</v>
      </c>
      <c r="G1017">
        <v>0.09292997046275669</v>
      </c>
      <c r="H1017">
        <v>0.0534176033905755</v>
      </c>
      <c r="I1017">
        <v>0.0509278563353978</v>
      </c>
      <c r="J1017">
        <v>0.125511778211255</v>
      </c>
      <c r="K1017">
        <v>0.0868569724886061</v>
      </c>
      <c r="L1017">
        <v>740.143397784437</v>
      </c>
      <c r="M1017">
        <v>15.5767038035158</v>
      </c>
      <c r="N1017">
        <v>47.8749578195414</v>
      </c>
      <c r="O1017">
        <v>46.7535893358836</v>
      </c>
      <c r="P1017">
        <v>-0.0787083629044322</v>
      </c>
      <c r="Q1017">
        <v>0.0551077648826669</v>
      </c>
      <c r="R1017">
        <v>0.976369174987781</v>
      </c>
      <c r="S1017" t="s">
        <v>7059</v>
      </c>
      <c r="T1017" t="s">
        <v>12060</v>
      </c>
      <c r="U1017" t="s">
        <v>12060</v>
      </c>
      <c r="V1017" t="s">
        <v>12060</v>
      </c>
      <c r="W1017">
        <v>3</v>
      </c>
      <c r="X1017" t="s">
        <v>13077</v>
      </c>
      <c r="Y1017">
        <v>0.3149104994013631</v>
      </c>
      <c r="Z1017">
        <f>HYPERLINK("Melting_Curves/meltCurve_H3BMM5_.pdf", "Melting_Curves/meltCurve_H3BMM5_.pdf")</f>
        <v>0</v>
      </c>
      <c r="AB1017" t="s">
        <v>24507</v>
      </c>
    </row>
    <row r="1018" spans="1:28">
      <c r="A1018" t="s">
        <v>1044</v>
      </c>
      <c r="B1018">
        <v>0.996172204351003</v>
      </c>
      <c r="C1018">
        <v>0.648845473191026</v>
      </c>
      <c r="D1018">
        <v>0.58579182213564</v>
      </c>
      <c r="E1018">
        <v>0.385941991487249</v>
      </c>
      <c r="F1018">
        <v>0.281493482770867</v>
      </c>
      <c r="G1018">
        <v>0.170555072908176</v>
      </c>
      <c r="H1018">
        <v>0.07902711006067679</v>
      </c>
      <c r="I1018">
        <v>0.0455419211484984</v>
      </c>
      <c r="J1018">
        <v>0</v>
      </c>
      <c r="K1018">
        <v>0.054220945577594</v>
      </c>
      <c r="L1018">
        <v>499.00661036847</v>
      </c>
      <c r="M1018">
        <v>10.5137016028521</v>
      </c>
      <c r="N1018">
        <v>47.4625058411209</v>
      </c>
      <c r="O1018">
        <v>45.8418875849207</v>
      </c>
      <c r="P1018">
        <v>-0.0573597911960858</v>
      </c>
      <c r="Q1018">
        <v>0</v>
      </c>
      <c r="R1018">
        <v>0.969166294009817</v>
      </c>
      <c r="S1018" t="s">
        <v>7060</v>
      </c>
      <c r="T1018" t="s">
        <v>12060</v>
      </c>
      <c r="U1018" t="s">
        <v>12060</v>
      </c>
      <c r="V1018" t="s">
        <v>12060</v>
      </c>
      <c r="W1018">
        <v>5</v>
      </c>
      <c r="X1018" t="s">
        <v>13078</v>
      </c>
      <c r="Y1018">
        <v>0.2997561943130959</v>
      </c>
      <c r="Z1018">
        <f>HYPERLINK("Melting_Curves/meltCurve_H3BMQ0_.pdf", "Melting_Curves/meltCurve_H3BMQ0_.pdf")</f>
        <v>0</v>
      </c>
      <c r="AA1018" t="s">
        <v>19061</v>
      </c>
      <c r="AB1018" t="s">
        <v>24881</v>
      </c>
    </row>
    <row r="1019" spans="1:28">
      <c r="A1019" t="s">
        <v>1045</v>
      </c>
      <c r="B1019">
        <v>0.996172204351003</v>
      </c>
      <c r="C1019">
        <v>0.980543527423052</v>
      </c>
      <c r="D1019">
        <v>0.925439729095073</v>
      </c>
      <c r="E1019">
        <v>0.910047442063231</v>
      </c>
      <c r="F1019">
        <v>0.727492781628427</v>
      </c>
      <c r="G1019">
        <v>0.542046938244617</v>
      </c>
      <c r="H1019">
        <v>0.415656301919579</v>
      </c>
      <c r="I1019">
        <v>0.67849574994429</v>
      </c>
      <c r="J1019">
        <v>1.27549404615643</v>
      </c>
      <c r="K1019">
        <v>0.957320902353955</v>
      </c>
      <c r="L1019">
        <v>12423.3255732208</v>
      </c>
      <c r="M1019">
        <v>250</v>
      </c>
      <c r="O1019">
        <v>49.6901223731976</v>
      </c>
      <c r="P1019">
        <v>-0.294217866901498</v>
      </c>
      <c r="Q1019">
        <v>0.766084451877257</v>
      </c>
      <c r="R1019">
        <v>0.146594690221962</v>
      </c>
      <c r="S1019" t="s">
        <v>7061</v>
      </c>
      <c r="T1019" t="s">
        <v>12060</v>
      </c>
      <c r="U1019" t="s">
        <v>12060</v>
      </c>
      <c r="V1019" t="s">
        <v>12060</v>
      </c>
      <c r="W1019">
        <v>7</v>
      </c>
      <c r="X1019" t="s">
        <v>13079</v>
      </c>
      <c r="Y1019">
        <v>0.8416853225115779</v>
      </c>
      <c r="Z1019">
        <f>HYPERLINK("Melting_Curves/meltCurve_H3BN98_.pdf", "Melting_Curves/meltCurve_H3BN98_.pdf")</f>
        <v>0</v>
      </c>
      <c r="AB1019" t="s">
        <v>24681</v>
      </c>
    </row>
    <row r="1020" spans="1:28">
      <c r="A1020" t="s">
        <v>1046</v>
      </c>
      <c r="B1020">
        <v>0.996172204351003</v>
      </c>
      <c r="C1020">
        <v>0.952713534348799</v>
      </c>
      <c r="D1020">
        <v>0.829433996091708</v>
      </c>
      <c r="E1020">
        <v>0.809624697896561</v>
      </c>
      <c r="F1020">
        <v>0.555143954674327</v>
      </c>
      <c r="G1020">
        <v>0.300818696148195</v>
      </c>
      <c r="H1020">
        <v>0.121179561838729</v>
      </c>
      <c r="I1020">
        <v>0.0507155096655512</v>
      </c>
      <c r="J1020">
        <v>0.162805456695891</v>
      </c>
      <c r="K1020">
        <v>0.09276051039063191</v>
      </c>
      <c r="L1020">
        <v>843.400408673544</v>
      </c>
      <c r="M1020">
        <v>15.8612285020272</v>
      </c>
      <c r="N1020">
        <v>53.5626644265697</v>
      </c>
      <c r="O1020">
        <v>52.3500197055496</v>
      </c>
      <c r="P1020">
        <v>-0.0716315632300365</v>
      </c>
      <c r="Q1020">
        <v>0.0543963371053832</v>
      </c>
      <c r="R1020">
        <v>0.981300547817228</v>
      </c>
      <c r="S1020" t="s">
        <v>7062</v>
      </c>
      <c r="T1020" t="s">
        <v>12060</v>
      </c>
      <c r="U1020" t="s">
        <v>12060</v>
      </c>
      <c r="V1020" t="s">
        <v>12060</v>
      </c>
      <c r="W1020">
        <v>2</v>
      </c>
      <c r="X1020" t="s">
        <v>13080</v>
      </c>
      <c r="Y1020">
        <v>0.4883104852420636</v>
      </c>
      <c r="Z1020">
        <f>HYPERLINK("Melting_Curves/meltCurve_H3BNE3_.pdf", "Melting_Curves/meltCurve_H3BNE3_.pdf")</f>
        <v>0</v>
      </c>
      <c r="AA1020" t="s">
        <v>19062</v>
      </c>
      <c r="AB1020" t="s">
        <v>24882</v>
      </c>
    </row>
    <row r="1021" spans="1:28">
      <c r="A1021" t="s">
        <v>1047</v>
      </c>
      <c r="B1021">
        <v>0.996172204351003</v>
      </c>
      <c r="C1021">
        <v>1.00515530421935</v>
      </c>
      <c r="D1021">
        <v>1.00864397958405</v>
      </c>
      <c r="E1021">
        <v>0.886386571682391</v>
      </c>
      <c r="F1021">
        <v>0.676540639461913</v>
      </c>
      <c r="G1021">
        <v>0.48562591049334</v>
      </c>
      <c r="H1021">
        <v>0.225256516489369</v>
      </c>
      <c r="I1021">
        <v>0.211613576111824</v>
      </c>
      <c r="J1021">
        <v>0.44569960589869</v>
      </c>
      <c r="K1021">
        <v>0.413124992679273</v>
      </c>
      <c r="L1021">
        <v>1422.526164621</v>
      </c>
      <c r="M1021">
        <v>26.6945590220129</v>
      </c>
      <c r="N1021">
        <v>55.4917903849776</v>
      </c>
      <c r="O1021">
        <v>52.9926385787723</v>
      </c>
      <c r="P1021">
        <v>-0.0847913000586773</v>
      </c>
      <c r="Q1021">
        <v>0.326714030027627</v>
      </c>
      <c r="R1021">
        <v>0.939997505747948</v>
      </c>
      <c r="S1021" t="s">
        <v>7063</v>
      </c>
      <c r="T1021" t="s">
        <v>12060</v>
      </c>
      <c r="U1021" t="s">
        <v>12060</v>
      </c>
      <c r="V1021" t="s">
        <v>12060</v>
      </c>
      <c r="W1021">
        <v>14</v>
      </c>
      <c r="X1021" t="s">
        <v>13081</v>
      </c>
      <c r="Y1021">
        <v>0.6304467571400167</v>
      </c>
      <c r="Z1021">
        <f>HYPERLINK("Melting_Curves/meltCurve_H3BP20_.pdf", "Melting_Curves/meltCurve_H3BP20_.pdf")</f>
        <v>0</v>
      </c>
      <c r="AA1021" t="s">
        <v>19063</v>
      </c>
      <c r="AB1021" t="s">
        <v>24883</v>
      </c>
    </row>
    <row r="1022" spans="1:28">
      <c r="A1022" t="s">
        <v>1048</v>
      </c>
      <c r="B1022">
        <v>0.996172204351003</v>
      </c>
      <c r="C1022">
        <v>1.01665467359006</v>
      </c>
      <c r="D1022">
        <v>0.8745485947971851</v>
      </c>
      <c r="E1022">
        <v>0.763683676869481</v>
      </c>
      <c r="F1022">
        <v>0.588845010985413</v>
      </c>
      <c r="G1022">
        <v>0.503983113714515</v>
      </c>
      <c r="H1022">
        <v>0.320165970761499</v>
      </c>
      <c r="I1022">
        <v>0.273603323194995</v>
      </c>
      <c r="J1022">
        <v>0.261364949120116</v>
      </c>
      <c r="K1022">
        <v>0.142280974071964</v>
      </c>
      <c r="L1022">
        <v>569.805817524835</v>
      </c>
      <c r="M1022">
        <v>10.4001182051454</v>
      </c>
      <c r="N1022">
        <v>56.0023092128067</v>
      </c>
      <c r="O1022">
        <v>52.8788850330488</v>
      </c>
      <c r="P1022">
        <v>-0.0442260738310076</v>
      </c>
      <c r="Q1022">
        <v>0.100915170174137</v>
      </c>
      <c r="R1022">
        <v>0.988145666207065</v>
      </c>
      <c r="S1022" t="s">
        <v>7064</v>
      </c>
      <c r="T1022" t="s">
        <v>12060</v>
      </c>
      <c r="U1022" t="s">
        <v>12060</v>
      </c>
      <c r="V1022" t="s">
        <v>12060</v>
      </c>
      <c r="W1022">
        <v>7</v>
      </c>
      <c r="X1022" t="s">
        <v>13082</v>
      </c>
      <c r="Y1022">
        <v>0.5677747102139368</v>
      </c>
      <c r="Z1022">
        <f>HYPERLINK("Melting_Curves/meltCurve_H3BP28_.pdf", "Melting_Curves/meltCurve_H3BP28_.pdf")</f>
        <v>0</v>
      </c>
      <c r="AA1022" t="s">
        <v>19064</v>
      </c>
      <c r="AB1022" t="s">
        <v>24884</v>
      </c>
    </row>
    <row r="1023" spans="1:28">
      <c r="A1023" t="s">
        <v>1049</v>
      </c>
      <c r="B1023">
        <v>0.996172204351003</v>
      </c>
      <c r="C1023">
        <v>1.10253525979982</v>
      </c>
      <c r="D1023">
        <v>0.989116267206216</v>
      </c>
      <c r="E1023">
        <v>0.632280538090038</v>
      </c>
      <c r="F1023">
        <v>0.22784346181825</v>
      </c>
      <c r="G1023">
        <v>0.0962913730469314</v>
      </c>
      <c r="H1023">
        <v>0.0330918616006407</v>
      </c>
      <c r="I1023">
        <v>0.0205156065980018</v>
      </c>
      <c r="J1023">
        <v>0.0428289004433628</v>
      </c>
      <c r="K1023">
        <v>0.0463499807539134</v>
      </c>
      <c r="L1023">
        <v>1522.16931529507</v>
      </c>
      <c r="M1023">
        <v>30.1202991058369</v>
      </c>
      <c r="N1023">
        <v>50.6783607822626</v>
      </c>
      <c r="O1023">
        <v>50.3151398861591</v>
      </c>
      <c r="P1023">
        <v>-0.143601849554285</v>
      </c>
      <c r="Q1023">
        <v>0.040474296502108</v>
      </c>
      <c r="R1023">
        <v>0.992339781078215</v>
      </c>
      <c r="S1023" t="s">
        <v>7065</v>
      </c>
      <c r="T1023" t="s">
        <v>12060</v>
      </c>
      <c r="U1023" t="s">
        <v>12060</v>
      </c>
      <c r="V1023" t="s">
        <v>12060</v>
      </c>
      <c r="W1023">
        <v>6</v>
      </c>
      <c r="X1023" t="s">
        <v>13083</v>
      </c>
      <c r="Y1023">
        <v>0.3834093045468695</v>
      </c>
      <c r="Z1023">
        <f>HYPERLINK("Melting_Curves/meltCurve_H3BPB8_.pdf", "Melting_Curves/meltCurve_H3BPB8_.pdf")</f>
        <v>0</v>
      </c>
      <c r="AA1023" t="s">
        <v>19065</v>
      </c>
      <c r="AB1023" t="s">
        <v>24885</v>
      </c>
    </row>
    <row r="1024" spans="1:28">
      <c r="A1024" t="s">
        <v>1050</v>
      </c>
      <c r="B1024">
        <v>0.996172204351003</v>
      </c>
      <c r="C1024">
        <v>1.0786320370621</v>
      </c>
      <c r="D1024">
        <v>0.971083854268939</v>
      </c>
      <c r="E1024">
        <v>0.784695133764736</v>
      </c>
      <c r="F1024">
        <v>0.348690519072716</v>
      </c>
      <c r="G1024">
        <v>0.110213088595322</v>
      </c>
      <c r="H1024">
        <v>0.0476828345465315</v>
      </c>
      <c r="I1024">
        <v>0.0364076894291847</v>
      </c>
      <c r="J1024">
        <v>0.07554701084520871</v>
      </c>
      <c r="K1024">
        <v>0.0832908814735617</v>
      </c>
      <c r="L1024">
        <v>1540.07161393514</v>
      </c>
      <c r="M1024">
        <v>29.7919915783825</v>
      </c>
      <c r="N1024">
        <v>51.9030065294357</v>
      </c>
      <c r="O1024">
        <v>51.4629115449991</v>
      </c>
      <c r="P1024">
        <v>-0.136551548542145</v>
      </c>
      <c r="Q1024">
        <v>0.0564856118452227</v>
      </c>
      <c r="R1024">
        <v>0.995212563863821</v>
      </c>
      <c r="S1024" t="s">
        <v>7066</v>
      </c>
      <c r="T1024" t="s">
        <v>12060</v>
      </c>
      <c r="U1024" t="s">
        <v>12060</v>
      </c>
      <c r="V1024" t="s">
        <v>12060</v>
      </c>
      <c r="W1024">
        <v>5</v>
      </c>
      <c r="X1024" t="s">
        <v>13084</v>
      </c>
      <c r="Y1024">
        <v>0.4303551506560304</v>
      </c>
      <c r="Z1024">
        <f>HYPERLINK("Melting_Curves/meltCurve_H3BPC4_.pdf", "Melting_Curves/meltCurve_H3BPC4_.pdf")</f>
        <v>0</v>
      </c>
      <c r="AA1024" t="s">
        <v>19066</v>
      </c>
      <c r="AB1024" t="s">
        <v>24886</v>
      </c>
    </row>
    <row r="1025" spans="1:28">
      <c r="A1025" t="s">
        <v>1051</v>
      </c>
      <c r="B1025">
        <v>0.996172204351003</v>
      </c>
      <c r="C1025">
        <v>0.7946027401686609</v>
      </c>
      <c r="D1025">
        <v>0.583380724106107</v>
      </c>
      <c r="E1025">
        <v>0.32505994562231</v>
      </c>
      <c r="F1025">
        <v>0.15631085866213</v>
      </c>
      <c r="G1025">
        <v>0.0810737502265851</v>
      </c>
      <c r="H1025">
        <v>0.0386320347687454</v>
      </c>
      <c r="I1025">
        <v>0.0305761755412362</v>
      </c>
      <c r="J1025">
        <v>0.07890635185908799</v>
      </c>
      <c r="K1025">
        <v>0.0655128398758985</v>
      </c>
      <c r="L1025">
        <v>781.314781633587</v>
      </c>
      <c r="M1025">
        <v>16.7145093620796</v>
      </c>
      <c r="N1025">
        <v>47.0017410329641</v>
      </c>
      <c r="O1025">
        <v>46.0909745481376</v>
      </c>
      <c r="P1025">
        <v>-0.086706415790845</v>
      </c>
      <c r="Q1025">
        <v>0.0436766273211267</v>
      </c>
      <c r="R1025">
        <v>0.99448073345946</v>
      </c>
      <c r="S1025" t="s">
        <v>7067</v>
      </c>
      <c r="T1025" t="s">
        <v>12060</v>
      </c>
      <c r="U1025" t="s">
        <v>12060</v>
      </c>
      <c r="V1025" t="s">
        <v>12060</v>
      </c>
      <c r="W1025">
        <v>129</v>
      </c>
      <c r="X1025" t="s">
        <v>13085</v>
      </c>
      <c r="Y1025">
        <v>0.279689761859197</v>
      </c>
      <c r="Z1025">
        <f>HYPERLINK("Melting_Curves/meltCurve_H3BPE1_.pdf", "Melting_Curves/meltCurve_H3BPE1_.pdf")</f>
        <v>0</v>
      </c>
      <c r="AA1025" t="s">
        <v>19067</v>
      </c>
      <c r="AB1025" t="s">
        <v>24887</v>
      </c>
    </row>
    <row r="1026" spans="1:28">
      <c r="A1026" t="s">
        <v>1052</v>
      </c>
      <c r="B1026">
        <v>0.996172204351003</v>
      </c>
      <c r="C1026">
        <v>0.792235990227134</v>
      </c>
      <c r="D1026">
        <v>0.731779138357129</v>
      </c>
      <c r="E1026">
        <v>0.531645083020147</v>
      </c>
      <c r="F1026">
        <v>0.446173895483968</v>
      </c>
      <c r="G1026">
        <v>0.194822961405401</v>
      </c>
      <c r="H1026">
        <v>0.150424609723716</v>
      </c>
      <c r="I1026">
        <v>0.231745222946927</v>
      </c>
      <c r="J1026">
        <v>1.1719199442262</v>
      </c>
      <c r="K1026">
        <v>2.32131615819174</v>
      </c>
      <c r="L1026">
        <v>3049.54166842863</v>
      </c>
      <c r="M1026">
        <v>72.17120555510991</v>
      </c>
      <c r="O1026">
        <v>42.2218636143123</v>
      </c>
      <c r="P1026">
        <v>-0.118643432384739</v>
      </c>
      <c r="Q1026">
        <v>0.722363191542123</v>
      </c>
      <c r="R1026">
        <v>0.0179600041277537</v>
      </c>
      <c r="S1026" t="s">
        <v>7068</v>
      </c>
      <c r="T1026" t="s">
        <v>12060</v>
      </c>
      <c r="U1026" t="s">
        <v>12060</v>
      </c>
      <c r="V1026" t="s">
        <v>12060</v>
      </c>
      <c r="W1026">
        <v>2</v>
      </c>
      <c r="X1026" t="s">
        <v>13086</v>
      </c>
      <c r="Y1026">
        <v>0.7435534726168078</v>
      </c>
      <c r="Z1026">
        <f>HYPERLINK("Melting_Curves/meltCurve_H3BPG5_.pdf", "Melting_Curves/meltCurve_H3BPG5_.pdf")</f>
        <v>0</v>
      </c>
      <c r="AA1026" t="s">
        <v>19068</v>
      </c>
      <c r="AB1026" t="s">
        <v>24888</v>
      </c>
    </row>
    <row r="1027" spans="1:28">
      <c r="A1027" t="s">
        <v>1053</v>
      </c>
      <c r="B1027">
        <v>0.996172204351003</v>
      </c>
      <c r="C1027">
        <v>1.03770144254037</v>
      </c>
      <c r="D1027">
        <v>0.941467381927994</v>
      </c>
      <c r="E1027">
        <v>0.826213475261569</v>
      </c>
      <c r="F1027">
        <v>0.566058522676232</v>
      </c>
      <c r="G1027">
        <v>0.397828819647886</v>
      </c>
      <c r="H1027">
        <v>0.248184573978879</v>
      </c>
      <c r="I1027">
        <v>0.253181824535485</v>
      </c>
      <c r="J1027">
        <v>0.365903332646608</v>
      </c>
      <c r="K1027">
        <v>0.212861031193953</v>
      </c>
      <c r="L1027">
        <v>1108.38913478391</v>
      </c>
      <c r="M1027">
        <v>21.1715272418638</v>
      </c>
      <c r="N1027">
        <v>54.2193330132056</v>
      </c>
      <c r="O1027">
        <v>51.8924413836261</v>
      </c>
      <c r="P1027">
        <v>-0.0756058439149742</v>
      </c>
      <c r="Q1027">
        <v>0.25876463952943</v>
      </c>
      <c r="R1027">
        <v>0.9820424032037</v>
      </c>
      <c r="S1027" t="s">
        <v>7069</v>
      </c>
      <c r="T1027" t="s">
        <v>12060</v>
      </c>
      <c r="U1027" t="s">
        <v>12060</v>
      </c>
      <c r="V1027" t="s">
        <v>12060</v>
      </c>
      <c r="W1027">
        <v>9</v>
      </c>
      <c r="X1027" t="s">
        <v>13087</v>
      </c>
      <c r="Y1027">
        <v>0.5732270783296637</v>
      </c>
      <c r="Z1027">
        <f>HYPERLINK("Melting_Curves/meltCurve_H3BPK3_.pdf", "Melting_Curves/meltCurve_H3BPK3_.pdf")</f>
        <v>0</v>
      </c>
      <c r="AA1027" t="s">
        <v>19069</v>
      </c>
      <c r="AB1027" t="s">
        <v>24889</v>
      </c>
    </row>
    <row r="1028" spans="1:28">
      <c r="A1028" t="s">
        <v>1054</v>
      </c>
      <c r="B1028">
        <v>0.996172204351003</v>
      </c>
      <c r="C1028">
        <v>0.955620894240839</v>
      </c>
      <c r="D1028">
        <v>0.846399257841997</v>
      </c>
      <c r="E1028">
        <v>0.820878988204864</v>
      </c>
      <c r="F1028">
        <v>0.569222476467882</v>
      </c>
      <c r="G1028">
        <v>0.335123219340173</v>
      </c>
      <c r="H1028">
        <v>0.21997203468808</v>
      </c>
      <c r="I1028">
        <v>0.256818845856145</v>
      </c>
      <c r="J1028">
        <v>0.710155561042749</v>
      </c>
      <c r="K1028">
        <v>0.492730536270819</v>
      </c>
      <c r="L1028">
        <v>1374.41073450009</v>
      </c>
      <c r="M1028">
        <v>27.1147136508812</v>
      </c>
      <c r="N1028">
        <v>53.949848913093</v>
      </c>
      <c r="O1028">
        <v>50.4154161988723</v>
      </c>
      <c r="P1028">
        <v>-0.08028293300408371</v>
      </c>
      <c r="Q1028">
        <v>0.402913139046655</v>
      </c>
      <c r="R1028">
        <v>0.7486113922439021</v>
      </c>
      <c r="S1028" t="s">
        <v>7070</v>
      </c>
      <c r="T1028" t="s">
        <v>12060</v>
      </c>
      <c r="U1028" t="s">
        <v>12060</v>
      </c>
      <c r="V1028" t="s">
        <v>12060</v>
      </c>
      <c r="W1028">
        <v>2</v>
      </c>
      <c r="X1028" t="s">
        <v>13088</v>
      </c>
      <c r="Y1028">
        <v>0.6202239301377849</v>
      </c>
      <c r="Z1028">
        <f>HYPERLINK("Melting_Curves/meltCurve_H3BPL0_.pdf", "Melting_Curves/meltCurve_H3BPL0_.pdf")</f>
        <v>0</v>
      </c>
      <c r="AA1028" t="s">
        <v>19070</v>
      </c>
      <c r="AB1028" t="s">
        <v>24890</v>
      </c>
    </row>
    <row r="1029" spans="1:28">
      <c r="A1029" t="s">
        <v>1055</v>
      </c>
      <c r="B1029">
        <v>0.996172204351003</v>
      </c>
      <c r="C1029">
        <v>0.808063266467662</v>
      </c>
      <c r="D1029">
        <v>0.878310694669011</v>
      </c>
      <c r="E1029">
        <v>0.832506521122124</v>
      </c>
      <c r="F1029">
        <v>0.784554616284589</v>
      </c>
      <c r="G1029">
        <v>0.49407284062716</v>
      </c>
      <c r="H1029">
        <v>0.291346935341501</v>
      </c>
      <c r="I1029">
        <v>0.227976415941918</v>
      </c>
      <c r="J1029">
        <v>0.0303709244714464</v>
      </c>
      <c r="K1029">
        <v>0.0362823584393414</v>
      </c>
      <c r="L1029">
        <v>751.669268403882</v>
      </c>
      <c r="M1029">
        <v>13.2432386878306</v>
      </c>
      <c r="N1029">
        <v>56.7587133838487</v>
      </c>
      <c r="O1029">
        <v>55.5113587856723</v>
      </c>
      <c r="P1029">
        <v>-0.0596518221565165</v>
      </c>
      <c r="Q1029">
        <v>0</v>
      </c>
      <c r="R1029">
        <v>0.953851060462367</v>
      </c>
      <c r="S1029" t="s">
        <v>7071</v>
      </c>
      <c r="T1029" t="s">
        <v>12060</v>
      </c>
      <c r="U1029" t="s">
        <v>12060</v>
      </c>
      <c r="V1029" t="s">
        <v>12060</v>
      </c>
      <c r="W1029">
        <v>30</v>
      </c>
      <c r="X1029" t="s">
        <v>13089</v>
      </c>
      <c r="Y1029">
        <v>0.5759893748215956</v>
      </c>
      <c r="Z1029">
        <f>HYPERLINK("Melting_Curves/meltCurve_H3BPS8_.pdf", "Melting_Curves/meltCurve_H3BPS8_.pdf")</f>
        <v>0</v>
      </c>
      <c r="AA1029" t="s">
        <v>19071</v>
      </c>
      <c r="AB1029" t="s">
        <v>24891</v>
      </c>
    </row>
    <row r="1030" spans="1:28">
      <c r="A1030" t="s">
        <v>1056</v>
      </c>
      <c r="B1030">
        <v>0.996172204351003</v>
      </c>
      <c r="C1030">
        <v>0.754449059325121</v>
      </c>
      <c r="D1030">
        <v>0.740721189987012</v>
      </c>
      <c r="E1030">
        <v>0.559429360957314</v>
      </c>
      <c r="F1030">
        <v>0.402349689871455</v>
      </c>
      <c r="G1030">
        <v>0.193755116117063</v>
      </c>
      <c r="H1030">
        <v>0.0366622051281882</v>
      </c>
      <c r="I1030">
        <v>0.0439239965651865</v>
      </c>
      <c r="J1030">
        <v>0.09408860261930919</v>
      </c>
      <c r="K1030">
        <v>0.0427640614283351</v>
      </c>
      <c r="L1030">
        <v>560.777787325878</v>
      </c>
      <c r="M1030">
        <v>11.1914459119713</v>
      </c>
      <c r="N1030">
        <v>50.1077154476592</v>
      </c>
      <c r="O1030">
        <v>48.5877266128273</v>
      </c>
      <c r="P1030">
        <v>-0.0576018878738521</v>
      </c>
      <c r="Q1030">
        <v>0</v>
      </c>
      <c r="R1030">
        <v>0.97318916422756</v>
      </c>
      <c r="S1030" t="s">
        <v>7072</v>
      </c>
      <c r="T1030" t="s">
        <v>12060</v>
      </c>
      <c r="U1030" t="s">
        <v>12060</v>
      </c>
      <c r="V1030" t="s">
        <v>12060</v>
      </c>
      <c r="W1030">
        <v>3</v>
      </c>
      <c r="X1030" t="s">
        <v>13090</v>
      </c>
      <c r="Y1030">
        <v>0.3751457253632781</v>
      </c>
      <c r="Z1030">
        <f>HYPERLINK("Melting_Curves/meltCurve_H3BPZ1_.pdf", "Melting_Curves/meltCurve_H3BPZ1_.pdf")</f>
        <v>0</v>
      </c>
      <c r="AA1030" t="s">
        <v>19072</v>
      </c>
      <c r="AB1030" t="s">
        <v>24892</v>
      </c>
    </row>
    <row r="1031" spans="1:28">
      <c r="A1031" t="s">
        <v>1057</v>
      </c>
      <c r="B1031">
        <v>0.996172204351003</v>
      </c>
      <c r="C1031">
        <v>1.00910834463779</v>
      </c>
      <c r="D1031">
        <v>0.995098024965932</v>
      </c>
      <c r="E1031">
        <v>0.849202209576391</v>
      </c>
      <c r="F1031">
        <v>0.41725664045269</v>
      </c>
      <c r="G1031">
        <v>0.114072572700134</v>
      </c>
      <c r="H1031">
        <v>0.07290165192827509</v>
      </c>
      <c r="I1031">
        <v>0.0541915929549746</v>
      </c>
      <c r="J1031">
        <v>0.0546119104330901</v>
      </c>
      <c r="K1031">
        <v>0.0421257499062847</v>
      </c>
      <c r="L1031">
        <v>1620.66828278643</v>
      </c>
      <c r="M1031">
        <v>30.9529517677141</v>
      </c>
      <c r="N1031">
        <v>52.5354799311178</v>
      </c>
      <c r="O1031">
        <v>52.1420133376272</v>
      </c>
      <c r="P1031">
        <v>-0.141083226883239</v>
      </c>
      <c r="Q1031">
        <v>0.0493547891895253</v>
      </c>
      <c r="R1031">
        <v>0.999649947047646</v>
      </c>
      <c r="S1031" t="s">
        <v>7073</v>
      </c>
      <c r="T1031" t="s">
        <v>12060</v>
      </c>
      <c r="U1031" t="s">
        <v>12060</v>
      </c>
      <c r="V1031" t="s">
        <v>12060</v>
      </c>
      <c r="W1031">
        <v>7</v>
      </c>
      <c r="X1031" t="s">
        <v>13091</v>
      </c>
      <c r="Y1031">
        <v>0.4467328623520188</v>
      </c>
      <c r="Z1031">
        <f>HYPERLINK("Melting_Curves/meltCurve_H3BQ06_.pdf", "Melting_Curves/meltCurve_H3BQ06_.pdf")</f>
        <v>0</v>
      </c>
      <c r="AB1031" t="s">
        <v>24507</v>
      </c>
    </row>
    <row r="1032" spans="1:28">
      <c r="A1032" t="s">
        <v>1058</v>
      </c>
      <c r="B1032">
        <v>0.996172204351003</v>
      </c>
      <c r="C1032">
        <v>1.0217009509186</v>
      </c>
      <c r="D1032">
        <v>0.759376140900617</v>
      </c>
      <c r="E1032">
        <v>0.748037173588584</v>
      </c>
      <c r="F1032">
        <v>0.672023373223112</v>
      </c>
      <c r="G1032">
        <v>0.417543785658725</v>
      </c>
      <c r="H1032">
        <v>0.296801617620004</v>
      </c>
      <c r="I1032">
        <v>0.487657534944443</v>
      </c>
      <c r="J1032">
        <v>0.8440732546147069</v>
      </c>
      <c r="K1032">
        <v>0.511450390316217</v>
      </c>
      <c r="L1032">
        <v>907.297944100791</v>
      </c>
      <c r="M1032">
        <v>18.9170494282302</v>
      </c>
      <c r="O1032">
        <v>47.4355894741603</v>
      </c>
      <c r="P1032">
        <v>-0.0475286630658483</v>
      </c>
      <c r="Q1032">
        <v>0.523295908875511</v>
      </c>
      <c r="R1032">
        <v>0.6277780209330019</v>
      </c>
      <c r="S1032" t="s">
        <v>7074</v>
      </c>
      <c r="T1032" t="s">
        <v>12060</v>
      </c>
      <c r="U1032" t="s">
        <v>12060</v>
      </c>
      <c r="V1032" t="s">
        <v>12060</v>
      </c>
      <c r="W1032">
        <v>3</v>
      </c>
      <c r="X1032" t="s">
        <v>13092</v>
      </c>
      <c r="Y1032">
        <v>0.6574400576618814</v>
      </c>
      <c r="Z1032">
        <f>HYPERLINK("Melting_Curves/meltCurve_H3BQ52_.pdf", "Melting_Curves/meltCurve_H3BQ52_.pdf")</f>
        <v>0</v>
      </c>
      <c r="AA1032" t="s">
        <v>19059</v>
      </c>
      <c r="AB1032" t="s">
        <v>24879</v>
      </c>
    </row>
    <row r="1033" spans="1:28">
      <c r="A1033" t="s">
        <v>1059</v>
      </c>
      <c r="B1033">
        <v>0.996172204351003</v>
      </c>
      <c r="C1033">
        <v>1.00126396923684</v>
      </c>
      <c r="D1033">
        <v>0.918190993023782</v>
      </c>
      <c r="E1033">
        <v>0.601072875129754</v>
      </c>
      <c r="F1033">
        <v>0.235732707172718</v>
      </c>
      <c r="G1033">
        <v>0.160846824599869</v>
      </c>
      <c r="H1033">
        <v>0.106299054664605</v>
      </c>
      <c r="I1033">
        <v>0.111851169282471</v>
      </c>
      <c r="J1033">
        <v>0.245178806431167</v>
      </c>
      <c r="K1033">
        <v>0.179890857813379</v>
      </c>
      <c r="L1033">
        <v>1606.91591109061</v>
      </c>
      <c r="M1033">
        <v>32.3402516026033</v>
      </c>
      <c r="N1033">
        <v>50.2706396048185</v>
      </c>
      <c r="O1033">
        <v>49.4989715283409</v>
      </c>
      <c r="P1033">
        <v>-0.137802429918632</v>
      </c>
      <c r="Q1033">
        <v>0.156339835059594</v>
      </c>
      <c r="R1033">
        <v>0.989341216118273</v>
      </c>
      <c r="S1033" t="s">
        <v>7075</v>
      </c>
      <c r="T1033" t="s">
        <v>12060</v>
      </c>
      <c r="U1033" t="s">
        <v>12060</v>
      </c>
      <c r="V1033" t="s">
        <v>12060</v>
      </c>
      <c r="W1033">
        <v>6</v>
      </c>
      <c r="X1033" t="s">
        <v>13093</v>
      </c>
      <c r="Y1033">
        <v>0.4332380114570083</v>
      </c>
      <c r="Z1033">
        <f>HYPERLINK("Melting_Curves/meltCurve_H3BQF7_.pdf", "Melting_Curves/meltCurve_H3BQF7_.pdf")</f>
        <v>0</v>
      </c>
      <c r="AA1033" t="s">
        <v>19073</v>
      </c>
      <c r="AB1033" t="s">
        <v>24893</v>
      </c>
    </row>
    <row r="1034" spans="1:28">
      <c r="A1034" t="s">
        <v>1060</v>
      </c>
      <c r="B1034">
        <v>0.996172204351003</v>
      </c>
      <c r="C1034">
        <v>0.866887935630537</v>
      </c>
      <c r="D1034">
        <v>0.758659312853298</v>
      </c>
      <c r="E1034">
        <v>0.416281096196893</v>
      </c>
      <c r="F1034">
        <v>0.153199720393712</v>
      </c>
      <c r="G1034">
        <v>0.0402978716012075</v>
      </c>
      <c r="H1034">
        <v>0.037621863501667</v>
      </c>
      <c r="I1034">
        <v>0.0308809917315948</v>
      </c>
      <c r="J1034">
        <v>0.09131281096572021</v>
      </c>
      <c r="K1034">
        <v>0.09813488671099251</v>
      </c>
      <c r="L1034">
        <v>989.962398865353</v>
      </c>
      <c r="M1034">
        <v>20.5202160863117</v>
      </c>
      <c r="N1034">
        <v>48.4762792696159</v>
      </c>
      <c r="O1034">
        <v>47.7921170085039</v>
      </c>
      <c r="P1034">
        <v>-0.102303057713205</v>
      </c>
      <c r="Q1034">
        <v>0.046962090679007</v>
      </c>
      <c r="R1034">
        <v>0.990326252507002</v>
      </c>
      <c r="S1034" t="s">
        <v>7076</v>
      </c>
      <c r="T1034" t="s">
        <v>12060</v>
      </c>
      <c r="U1034" t="s">
        <v>12060</v>
      </c>
      <c r="V1034" t="s">
        <v>12060</v>
      </c>
      <c r="W1034">
        <v>1</v>
      </c>
      <c r="X1034" t="s">
        <v>13094</v>
      </c>
      <c r="Y1034">
        <v>0.321607409132468</v>
      </c>
      <c r="Z1034">
        <f>HYPERLINK("Melting_Curves/meltCurve_H3BQL3_.pdf", "Melting_Curves/meltCurve_H3BQL3_.pdf")</f>
        <v>0</v>
      </c>
      <c r="AA1034" t="s">
        <v>19074</v>
      </c>
      <c r="AB1034" t="s">
        <v>24894</v>
      </c>
    </row>
    <row r="1035" spans="1:28">
      <c r="A1035" t="s">
        <v>1061</v>
      </c>
      <c r="B1035">
        <v>0.996172204351003</v>
      </c>
      <c r="C1035">
        <v>1.07927832073539</v>
      </c>
      <c r="D1035">
        <v>0.760454247822827</v>
      </c>
      <c r="E1035">
        <v>0.641442536058497</v>
      </c>
      <c r="F1035">
        <v>0.419060920801321</v>
      </c>
      <c r="G1035">
        <v>0.245451047203256</v>
      </c>
      <c r="H1035">
        <v>0.126488693156922</v>
      </c>
      <c r="I1035">
        <v>0.135143579220126</v>
      </c>
      <c r="J1035">
        <v>0.203835422372256</v>
      </c>
      <c r="K1035">
        <v>0.0911819062845573</v>
      </c>
      <c r="L1035">
        <v>809.079955045387</v>
      </c>
      <c r="M1035">
        <v>15.982662678373</v>
      </c>
      <c r="N1035">
        <v>51.4571281154916</v>
      </c>
      <c r="O1035">
        <v>49.8497487163249</v>
      </c>
      <c r="P1035">
        <v>-0.0710063697164057</v>
      </c>
      <c r="Q1035">
        <v>0.114197506409104</v>
      </c>
      <c r="R1035">
        <v>0.9732339597862359</v>
      </c>
      <c r="S1035" t="s">
        <v>7077</v>
      </c>
      <c r="T1035" t="s">
        <v>12060</v>
      </c>
      <c r="U1035" t="s">
        <v>12060</v>
      </c>
      <c r="V1035" t="s">
        <v>12060</v>
      </c>
      <c r="W1035">
        <v>5</v>
      </c>
      <c r="X1035" t="s">
        <v>13095</v>
      </c>
      <c r="Y1035">
        <v>0.4464031693623284</v>
      </c>
      <c r="Z1035">
        <f>HYPERLINK("Melting_Curves/meltCurve_H3BQV3_.pdf", "Melting_Curves/meltCurve_H3BQV3_.pdf")</f>
        <v>0</v>
      </c>
      <c r="AA1035" t="s">
        <v>19075</v>
      </c>
      <c r="AB1035" t="s">
        <v>24895</v>
      </c>
    </row>
    <row r="1036" spans="1:28">
      <c r="A1036" t="s">
        <v>1062</v>
      </c>
      <c r="B1036">
        <v>0.996172204351003</v>
      </c>
      <c r="C1036">
        <v>0.774496928441578</v>
      </c>
      <c r="D1036">
        <v>0.784923136407126</v>
      </c>
      <c r="E1036">
        <v>0.707460235303317</v>
      </c>
      <c r="F1036">
        <v>0.412363895616968</v>
      </c>
      <c r="G1036">
        <v>0.309682413447001</v>
      </c>
      <c r="H1036">
        <v>0.117933546235176</v>
      </c>
      <c r="I1036">
        <v>0.0645544524381934</v>
      </c>
      <c r="J1036">
        <v>0.0615291046396385</v>
      </c>
      <c r="K1036">
        <v>0.049545243885124</v>
      </c>
      <c r="L1036">
        <v>574.165085166881</v>
      </c>
      <c r="M1036">
        <v>11.0842347263763</v>
      </c>
      <c r="N1036">
        <v>51.8001435170524</v>
      </c>
      <c r="O1036">
        <v>50.1998360861929</v>
      </c>
      <c r="P1036">
        <v>-0.055218642701971</v>
      </c>
      <c r="Q1036">
        <v>0</v>
      </c>
      <c r="R1036">
        <v>0.972175525950827</v>
      </c>
      <c r="S1036" t="s">
        <v>7078</v>
      </c>
      <c r="T1036" t="s">
        <v>12060</v>
      </c>
      <c r="U1036" t="s">
        <v>12060</v>
      </c>
      <c r="V1036" t="s">
        <v>12060</v>
      </c>
      <c r="W1036">
        <v>4</v>
      </c>
      <c r="X1036" t="s">
        <v>13096</v>
      </c>
      <c r="Y1036">
        <v>0.4276417789223163</v>
      </c>
      <c r="Z1036">
        <f>HYPERLINK("Melting_Curves/meltCurve_H3BR29_.pdf", "Melting_Curves/meltCurve_H3BR29_.pdf")</f>
        <v>0</v>
      </c>
      <c r="AA1036" t="s">
        <v>19076</v>
      </c>
      <c r="AB1036" t="s">
        <v>24896</v>
      </c>
    </row>
    <row r="1037" spans="1:28">
      <c r="A1037" t="s">
        <v>1063</v>
      </c>
      <c r="B1037">
        <v>0.996172204351003</v>
      </c>
      <c r="C1037">
        <v>0.89100953315272</v>
      </c>
      <c r="D1037">
        <v>0.563900329429865</v>
      </c>
      <c r="E1037">
        <v>0.419280844931812</v>
      </c>
      <c r="F1037">
        <v>0.376566361374451</v>
      </c>
      <c r="G1037">
        <v>0.377082487441857</v>
      </c>
      <c r="H1037">
        <v>0.0675786160592584</v>
      </c>
      <c r="I1037">
        <v>0.0853288475937316</v>
      </c>
      <c r="J1037">
        <v>0.254791350069031</v>
      </c>
      <c r="K1037">
        <v>0.307868674272775</v>
      </c>
      <c r="L1037">
        <v>749.833002904149</v>
      </c>
      <c r="M1037">
        <v>16.1079187625403</v>
      </c>
      <c r="N1037">
        <v>48.1838990901513</v>
      </c>
      <c r="O1037">
        <v>45.8508727440692</v>
      </c>
      <c r="P1037">
        <v>-0.0693563952207584</v>
      </c>
      <c r="Q1037">
        <v>0.210374217517057</v>
      </c>
      <c r="R1037">
        <v>0.898300524959827</v>
      </c>
      <c r="S1037" t="s">
        <v>7079</v>
      </c>
      <c r="T1037" t="s">
        <v>12060</v>
      </c>
      <c r="U1037" t="s">
        <v>12060</v>
      </c>
      <c r="V1037" t="s">
        <v>12060</v>
      </c>
      <c r="W1037">
        <v>2</v>
      </c>
      <c r="X1037" t="s">
        <v>13097</v>
      </c>
      <c r="Y1037">
        <v>0.4018067154499168</v>
      </c>
      <c r="Z1037">
        <f>HYPERLINK("Melting_Curves/meltCurve_H3BRB3_.pdf", "Melting_Curves/meltCurve_H3BRB3_.pdf")</f>
        <v>0</v>
      </c>
      <c r="AA1037" t="s">
        <v>19077</v>
      </c>
      <c r="AB1037" t="s">
        <v>24897</v>
      </c>
    </row>
    <row r="1038" spans="1:28">
      <c r="A1038" t="s">
        <v>1064</v>
      </c>
      <c r="B1038">
        <v>0.996172204351003</v>
      </c>
      <c r="C1038">
        <v>1.06223931526181</v>
      </c>
      <c r="D1038">
        <v>1.01076663190783</v>
      </c>
      <c r="E1038">
        <v>0.819698627337259</v>
      </c>
      <c r="F1038">
        <v>0.482626788526534</v>
      </c>
      <c r="G1038">
        <v>0.340294717543683</v>
      </c>
      <c r="H1038">
        <v>0.252082198139705</v>
      </c>
      <c r="I1038">
        <v>0.397064588565528</v>
      </c>
      <c r="J1038">
        <v>0.837885017778572</v>
      </c>
      <c r="K1038">
        <v>0.616804389808717</v>
      </c>
      <c r="L1038">
        <v>12430.2669659074</v>
      </c>
      <c r="M1038">
        <v>250</v>
      </c>
      <c r="N1038">
        <v>50.4705538180425</v>
      </c>
      <c r="O1038">
        <v>49.7178863046435</v>
      </c>
      <c r="P1038">
        <v>-0.6438918389077249</v>
      </c>
      <c r="Q1038">
        <v>0.487792943445444</v>
      </c>
      <c r="R1038">
        <v>0.721472205457573</v>
      </c>
      <c r="S1038" t="s">
        <v>7080</v>
      </c>
      <c r="T1038" t="s">
        <v>12060</v>
      </c>
      <c r="U1038" t="s">
        <v>12060</v>
      </c>
      <c r="V1038" t="s">
        <v>12060</v>
      </c>
      <c r="W1038">
        <v>5</v>
      </c>
      <c r="X1038" t="s">
        <v>13098</v>
      </c>
      <c r="Y1038">
        <v>0.6538109570462353</v>
      </c>
      <c r="Z1038">
        <f>HYPERLINK("Melting_Curves/meltCurve_H3BRD2_.pdf", "Melting_Curves/meltCurve_H3BRD2_.pdf")</f>
        <v>0</v>
      </c>
      <c r="AA1038" t="s">
        <v>19078</v>
      </c>
      <c r="AB1038" t="s">
        <v>24898</v>
      </c>
    </row>
    <row r="1039" spans="1:28">
      <c r="A1039" t="s">
        <v>1065</v>
      </c>
      <c r="B1039">
        <v>0.996172204351003</v>
      </c>
      <c r="C1039">
        <v>0.9833209459605849</v>
      </c>
      <c r="D1039">
        <v>0.9723223454079269</v>
      </c>
      <c r="E1039">
        <v>0.791551866950551</v>
      </c>
      <c r="F1039">
        <v>0.649003607084942</v>
      </c>
      <c r="G1039">
        <v>0.404588923739384</v>
      </c>
      <c r="H1039">
        <v>0.258116074087305</v>
      </c>
      <c r="I1039">
        <v>0.336337011930663</v>
      </c>
      <c r="J1039">
        <v>0.756372501476686</v>
      </c>
      <c r="K1039">
        <v>0.418323390721196</v>
      </c>
      <c r="L1039">
        <v>1368.35683387052</v>
      </c>
      <c r="M1039">
        <v>26.7948673016568</v>
      </c>
      <c r="N1039">
        <v>55.2796231791922</v>
      </c>
      <c r="O1039">
        <v>50.7859708166567</v>
      </c>
      <c r="P1039">
        <v>-0.0745138221405892</v>
      </c>
      <c r="Q1039">
        <v>0.435083129612984</v>
      </c>
      <c r="R1039">
        <v>0.784376211074667</v>
      </c>
      <c r="S1039" t="s">
        <v>7081</v>
      </c>
      <c r="T1039" t="s">
        <v>12060</v>
      </c>
      <c r="U1039" t="s">
        <v>12060</v>
      </c>
      <c r="V1039" t="s">
        <v>12060</v>
      </c>
      <c r="W1039">
        <v>13</v>
      </c>
      <c r="X1039" t="s">
        <v>13099</v>
      </c>
      <c r="Y1039">
        <v>0.6479512726216529</v>
      </c>
      <c r="Z1039">
        <f>HYPERLINK("Melting_Curves/meltCurve_H3BRF9_.pdf", "Melting_Curves/meltCurve_H3BRF9_.pdf")</f>
        <v>0</v>
      </c>
      <c r="AA1039" t="s">
        <v>19079</v>
      </c>
      <c r="AB1039" t="s">
        <v>24899</v>
      </c>
    </row>
    <row r="1040" spans="1:28">
      <c r="A1040" t="s">
        <v>1066</v>
      </c>
      <c r="B1040">
        <v>0.996172204351003</v>
      </c>
      <c r="C1040">
        <v>0.962211431290402</v>
      </c>
      <c r="D1040">
        <v>0.882976395726371</v>
      </c>
      <c r="E1040">
        <v>0.664543952239902</v>
      </c>
      <c r="F1040">
        <v>0.336350941388932</v>
      </c>
      <c r="G1040">
        <v>0.161295389026296</v>
      </c>
      <c r="H1040">
        <v>0.113631519157583</v>
      </c>
      <c r="I1040">
        <v>0.114733685701503</v>
      </c>
      <c r="J1040">
        <v>0.275817146841549</v>
      </c>
      <c r="K1040">
        <v>0.161354888263674</v>
      </c>
      <c r="L1040">
        <v>1226.9358664096</v>
      </c>
      <c r="M1040">
        <v>24.4201391815242</v>
      </c>
      <c r="N1040">
        <v>51.0177747268824</v>
      </c>
      <c r="O1040">
        <v>49.9095011490556</v>
      </c>
      <c r="P1040">
        <v>-0.103368288906242</v>
      </c>
      <c r="Q1040">
        <v>0.154962455297545</v>
      </c>
      <c r="R1040">
        <v>0.981078617676829</v>
      </c>
      <c r="S1040" t="s">
        <v>7082</v>
      </c>
      <c r="T1040" t="s">
        <v>12060</v>
      </c>
      <c r="U1040" t="s">
        <v>12060</v>
      </c>
      <c r="V1040" t="s">
        <v>12060</v>
      </c>
      <c r="W1040">
        <v>6</v>
      </c>
      <c r="X1040" t="s">
        <v>13100</v>
      </c>
      <c r="Y1040">
        <v>0.4514156219163106</v>
      </c>
      <c r="Z1040">
        <f>HYPERLINK("Melting_Curves/meltCurve_H3BRJ5_.pdf", "Melting_Curves/meltCurve_H3BRJ5_.pdf")</f>
        <v>0</v>
      </c>
      <c r="AB1040" t="s">
        <v>24507</v>
      </c>
    </row>
    <row r="1041" spans="1:28">
      <c r="A1041" t="s">
        <v>1067</v>
      </c>
      <c r="B1041">
        <v>0.996172204351003</v>
      </c>
      <c r="C1041">
        <v>0.983467604906237</v>
      </c>
      <c r="D1041">
        <v>0.919502693913942</v>
      </c>
      <c r="E1041">
        <v>0.752050212903987</v>
      </c>
      <c r="F1041">
        <v>0.351513998865321</v>
      </c>
      <c r="G1041">
        <v>0.156065982221828</v>
      </c>
      <c r="H1041">
        <v>0.0740699353852156</v>
      </c>
      <c r="I1041">
        <v>0.0715262588340822</v>
      </c>
      <c r="J1041">
        <v>0.155441821201921</v>
      </c>
      <c r="K1041">
        <v>0.115535525680706</v>
      </c>
      <c r="L1041">
        <v>1357.37315010091</v>
      </c>
      <c r="M1041">
        <v>26.4635782926264</v>
      </c>
      <c r="N1041">
        <v>51.719334914042</v>
      </c>
      <c r="O1041">
        <v>51.0019196987945</v>
      </c>
      <c r="P1041">
        <v>-0.116984560481708</v>
      </c>
      <c r="Q1041">
        <v>0.0981759051395948</v>
      </c>
      <c r="R1041">
        <v>0.9947747309021781</v>
      </c>
      <c r="S1041" t="s">
        <v>7083</v>
      </c>
      <c r="T1041" t="s">
        <v>12060</v>
      </c>
      <c r="U1041" t="s">
        <v>12060</v>
      </c>
      <c r="V1041" t="s">
        <v>12060</v>
      </c>
      <c r="W1041">
        <v>9</v>
      </c>
      <c r="X1041" t="s">
        <v>13101</v>
      </c>
      <c r="Y1041">
        <v>0.4449350573569861</v>
      </c>
      <c r="Z1041">
        <f>HYPERLINK("Melting_Curves/meltCurve_H3BRL3_.pdf", "Melting_Curves/meltCurve_H3BRL3_.pdf")</f>
        <v>0</v>
      </c>
      <c r="AA1041" t="s">
        <v>19080</v>
      </c>
      <c r="AB1041" t="s">
        <v>24900</v>
      </c>
    </row>
    <row r="1042" spans="1:28">
      <c r="A1042" t="s">
        <v>1068</v>
      </c>
      <c r="B1042">
        <v>0.996172204351003</v>
      </c>
      <c r="C1042">
        <v>1.2055558990896</v>
      </c>
      <c r="D1042">
        <v>0.770943034593248</v>
      </c>
      <c r="E1042">
        <v>1.04488964222483</v>
      </c>
      <c r="F1042">
        <v>0.795999277321322</v>
      </c>
      <c r="G1042">
        <v>0.359375290526545</v>
      </c>
      <c r="H1042">
        <v>0.292403943479619</v>
      </c>
      <c r="I1042">
        <v>0</v>
      </c>
      <c r="J1042">
        <v>0</v>
      </c>
      <c r="K1042">
        <v>0</v>
      </c>
      <c r="L1042">
        <v>1236.59157717015</v>
      </c>
      <c r="M1042">
        <v>22.008658244808</v>
      </c>
      <c r="N1042">
        <v>56.1865953689259</v>
      </c>
      <c r="O1042">
        <v>55.728902965909</v>
      </c>
      <c r="P1042">
        <v>-0.09873311122012619</v>
      </c>
      <c r="Q1042">
        <v>0</v>
      </c>
      <c r="R1042">
        <v>0.934287235497833</v>
      </c>
      <c r="S1042" t="s">
        <v>7084</v>
      </c>
      <c r="T1042" t="s">
        <v>12060</v>
      </c>
      <c r="U1042" t="s">
        <v>12060</v>
      </c>
      <c r="V1042" t="s">
        <v>12060</v>
      </c>
      <c r="W1042">
        <v>1</v>
      </c>
      <c r="X1042" t="s">
        <v>13102</v>
      </c>
      <c r="Y1042">
        <v>0.5507257362867558</v>
      </c>
      <c r="Z1042">
        <f>HYPERLINK("Melting_Curves/meltCurve_H3BRN4_.pdf", "Melting_Curves/meltCurve_H3BRN4_.pdf")</f>
        <v>0</v>
      </c>
      <c r="AA1042" t="s">
        <v>19081</v>
      </c>
      <c r="AB1042" t="s">
        <v>24901</v>
      </c>
    </row>
    <row r="1043" spans="1:28">
      <c r="A1043" t="s">
        <v>1069</v>
      </c>
      <c r="B1043">
        <v>0.996172204351003</v>
      </c>
      <c r="C1043">
        <v>0.988197338779913</v>
      </c>
      <c r="D1043">
        <v>0.920077673976504</v>
      </c>
      <c r="E1043">
        <v>0.947584919923257</v>
      </c>
      <c r="F1043">
        <v>0.834305101627025</v>
      </c>
      <c r="G1043">
        <v>0.498585167173422</v>
      </c>
      <c r="H1043">
        <v>0.423872948903914</v>
      </c>
      <c r="I1043">
        <v>0.503403113678887</v>
      </c>
      <c r="J1043">
        <v>0.897004581343094</v>
      </c>
      <c r="K1043">
        <v>0.733788085408153</v>
      </c>
      <c r="L1043">
        <v>13315.795488849</v>
      </c>
      <c r="M1043">
        <v>250</v>
      </c>
      <c r="O1043">
        <v>53.2597734797369</v>
      </c>
      <c r="P1043">
        <v>-0.456100823066167</v>
      </c>
      <c r="Q1043">
        <v>0.611330776236033</v>
      </c>
      <c r="R1043">
        <v>0.6230402486582099</v>
      </c>
      <c r="S1043" t="s">
        <v>7085</v>
      </c>
      <c r="T1043" t="s">
        <v>12060</v>
      </c>
      <c r="U1043" t="s">
        <v>12060</v>
      </c>
      <c r="V1043" t="s">
        <v>12060</v>
      </c>
      <c r="W1043">
        <v>4</v>
      </c>
      <c r="X1043" t="s">
        <v>13103</v>
      </c>
      <c r="Y1043">
        <v>0.7832001286767162</v>
      </c>
      <c r="Z1043">
        <f>HYPERLINK("Melting_Curves/meltCurve_H3BRQ0_.pdf", "Melting_Curves/meltCurve_H3BRQ0_.pdf")</f>
        <v>0</v>
      </c>
      <c r="AA1043" t="s">
        <v>19082</v>
      </c>
      <c r="AB1043" t="s">
        <v>24902</v>
      </c>
    </row>
    <row r="1044" spans="1:28">
      <c r="A1044" t="s">
        <v>1070</v>
      </c>
      <c r="B1044">
        <v>0.996172204351003</v>
      </c>
      <c r="C1044">
        <v>0.921564789504234</v>
      </c>
      <c r="D1044">
        <v>0.718057163064278</v>
      </c>
      <c r="E1044">
        <v>0.381166620236755</v>
      </c>
      <c r="F1044">
        <v>0.239243123483914</v>
      </c>
      <c r="G1044">
        <v>0.126315387809087</v>
      </c>
      <c r="H1044">
        <v>0.0920144090868078</v>
      </c>
      <c r="I1044">
        <v>0.0585735652138899</v>
      </c>
      <c r="J1044">
        <v>0.0953918483539683</v>
      </c>
      <c r="K1044">
        <v>0.0813357539435878</v>
      </c>
      <c r="L1044">
        <v>903.218278275414</v>
      </c>
      <c r="M1044">
        <v>18.8152297835892</v>
      </c>
      <c r="N1044">
        <v>48.4419888431918</v>
      </c>
      <c r="O1044">
        <v>47.4722294551739</v>
      </c>
      <c r="P1044">
        <v>-0.0913491930014656</v>
      </c>
      <c r="Q1044">
        <v>0.07811485938125499</v>
      </c>
      <c r="R1044">
        <v>0.997514634498436</v>
      </c>
      <c r="S1044" t="s">
        <v>7086</v>
      </c>
      <c r="T1044" t="s">
        <v>12060</v>
      </c>
      <c r="U1044" t="s">
        <v>12060</v>
      </c>
      <c r="V1044" t="s">
        <v>12060</v>
      </c>
      <c r="W1044">
        <v>7</v>
      </c>
      <c r="X1044" t="s">
        <v>13104</v>
      </c>
      <c r="Y1044">
        <v>0.3389973719373967</v>
      </c>
      <c r="Z1044">
        <f>HYPERLINK("Melting_Curves/meltCurve_H3BRS1_.pdf", "Melting_Curves/meltCurve_H3BRS1_.pdf")</f>
        <v>0</v>
      </c>
      <c r="AA1044" t="s">
        <v>19083</v>
      </c>
      <c r="AB1044" t="s">
        <v>24903</v>
      </c>
    </row>
    <row r="1045" spans="1:28">
      <c r="A1045" t="s">
        <v>1071</v>
      </c>
      <c r="B1045">
        <v>0.996172204351003</v>
      </c>
      <c r="C1045">
        <v>0.830187880481057</v>
      </c>
      <c r="D1045">
        <v>0.650429755593677</v>
      </c>
      <c r="E1045">
        <v>0.441335647288665</v>
      </c>
      <c r="F1045">
        <v>0.247162034496112</v>
      </c>
      <c r="G1045">
        <v>0.159233194040339</v>
      </c>
      <c r="H1045">
        <v>0.08769622664168331</v>
      </c>
      <c r="I1045">
        <v>0.0876986479852449</v>
      </c>
      <c r="J1045">
        <v>0.186277543195025</v>
      </c>
      <c r="K1045">
        <v>0.178658390725775</v>
      </c>
      <c r="L1045">
        <v>764.025829062069</v>
      </c>
      <c r="M1045">
        <v>16.1433778296519</v>
      </c>
      <c r="N1045">
        <v>48.1666214859561</v>
      </c>
      <c r="O1045">
        <v>46.619119583126</v>
      </c>
      <c r="P1045">
        <v>-0.07596495454273471</v>
      </c>
      <c r="Q1045">
        <v>0.122574471230439</v>
      </c>
      <c r="R1045">
        <v>0.983827968930641</v>
      </c>
      <c r="S1045" t="s">
        <v>7087</v>
      </c>
      <c r="T1045" t="s">
        <v>12060</v>
      </c>
      <c r="U1045" t="s">
        <v>12060</v>
      </c>
      <c r="V1045" t="s">
        <v>12060</v>
      </c>
      <c r="W1045">
        <v>28</v>
      </c>
      <c r="X1045" t="s">
        <v>13105</v>
      </c>
      <c r="Y1045">
        <v>0.3569771825965661</v>
      </c>
      <c r="Z1045">
        <f>HYPERLINK("Melting_Curves/meltCurve_H3BRV0_.pdf", "Melting_Curves/meltCurve_H3BRV0_.pdf")</f>
        <v>0</v>
      </c>
      <c r="AA1045" t="s">
        <v>19084</v>
      </c>
      <c r="AB1045" t="s">
        <v>24904</v>
      </c>
    </row>
    <row r="1046" spans="1:28">
      <c r="A1046" t="s">
        <v>1072</v>
      </c>
      <c r="B1046">
        <v>0.996172204351003</v>
      </c>
      <c r="C1046">
        <v>1.08460106177579</v>
      </c>
      <c r="D1046">
        <v>1.00310136570623</v>
      </c>
      <c r="E1046">
        <v>0.76608737225663</v>
      </c>
      <c r="F1046">
        <v>0.423293099021799</v>
      </c>
      <c r="G1046">
        <v>0.199283088411482</v>
      </c>
      <c r="H1046">
        <v>0.080896763764265</v>
      </c>
      <c r="I1046">
        <v>0.0875053059910794</v>
      </c>
      <c r="J1046">
        <v>0.111071836830396</v>
      </c>
      <c r="K1046">
        <v>0.100205171718517</v>
      </c>
      <c r="L1046">
        <v>1314.40557817335</v>
      </c>
      <c r="M1046">
        <v>25.2966853718935</v>
      </c>
      <c r="N1046">
        <v>52.3714846405877</v>
      </c>
      <c r="O1046">
        <v>51.6381534629724</v>
      </c>
      <c r="P1046">
        <v>-0.111424249758409</v>
      </c>
      <c r="Q1046">
        <v>0.0902098650244581</v>
      </c>
      <c r="R1046">
        <v>0.993025951461842</v>
      </c>
      <c r="S1046" t="s">
        <v>7088</v>
      </c>
      <c r="T1046" t="s">
        <v>12060</v>
      </c>
      <c r="U1046" t="s">
        <v>12060</v>
      </c>
      <c r="V1046" t="s">
        <v>12060</v>
      </c>
      <c r="W1046">
        <v>3</v>
      </c>
      <c r="X1046" t="s">
        <v>13106</v>
      </c>
      <c r="Y1046">
        <v>0.4610160387583717</v>
      </c>
      <c r="Z1046">
        <f>HYPERLINK("Melting_Curves/meltCurve_H3BRY6_.pdf", "Melting_Curves/meltCurve_H3BRY6_.pdf")</f>
        <v>0</v>
      </c>
      <c r="AA1046" t="s">
        <v>19085</v>
      </c>
      <c r="AB1046" t="s">
        <v>24905</v>
      </c>
    </row>
    <row r="1047" spans="1:28">
      <c r="A1047" t="s">
        <v>1073</v>
      </c>
      <c r="B1047">
        <v>0.996172204351003</v>
      </c>
      <c r="C1047">
        <v>0.792870800106126</v>
      </c>
      <c r="D1047">
        <v>0.760926532320068</v>
      </c>
      <c r="E1047">
        <v>0.49682578245944</v>
      </c>
      <c r="F1047">
        <v>0.241768752012642</v>
      </c>
      <c r="G1047">
        <v>0.131631301875804</v>
      </c>
      <c r="H1047">
        <v>0.0636803969522361</v>
      </c>
      <c r="I1047">
        <v>0.0486799506345638</v>
      </c>
      <c r="J1047">
        <v>0.0940136164327167</v>
      </c>
      <c r="K1047">
        <v>0.0937300299775306</v>
      </c>
      <c r="L1047">
        <v>720.796781708138</v>
      </c>
      <c r="M1047">
        <v>14.7741500217489</v>
      </c>
      <c r="N1047">
        <v>49.1061498890245</v>
      </c>
      <c r="O1047">
        <v>47.9200454849326</v>
      </c>
      <c r="P1047">
        <v>-0.0735640098931986</v>
      </c>
      <c r="Q1047">
        <v>0.0456815231102201</v>
      </c>
      <c r="R1047">
        <v>0.985004671166215</v>
      </c>
      <c r="S1047" t="s">
        <v>7089</v>
      </c>
      <c r="T1047" t="s">
        <v>12060</v>
      </c>
      <c r="U1047" t="s">
        <v>12060</v>
      </c>
      <c r="V1047" t="s">
        <v>12060</v>
      </c>
      <c r="W1047">
        <v>3</v>
      </c>
      <c r="X1047" t="s">
        <v>13107</v>
      </c>
      <c r="Y1047">
        <v>0.3496611732206351</v>
      </c>
      <c r="Z1047">
        <f>HYPERLINK("Melting_Curves/meltCurve_H3BS01_.pdf", "Melting_Curves/meltCurve_H3BS01_.pdf")</f>
        <v>0</v>
      </c>
      <c r="AA1047" t="s">
        <v>19086</v>
      </c>
      <c r="AB1047" t="s">
        <v>24906</v>
      </c>
    </row>
    <row r="1048" spans="1:28">
      <c r="A1048" t="s">
        <v>1074</v>
      </c>
      <c r="B1048">
        <v>0.996172204351003</v>
      </c>
      <c r="C1048">
        <v>0.9275536113944221</v>
      </c>
      <c r="D1048">
        <v>0.8937092598870791</v>
      </c>
      <c r="E1048">
        <v>0.942493796625845</v>
      </c>
      <c r="F1048">
        <v>0.83427434598532</v>
      </c>
      <c r="G1048">
        <v>0.684595622468167</v>
      </c>
      <c r="H1048">
        <v>0.458559767893268</v>
      </c>
      <c r="I1048">
        <v>0.492601761973312</v>
      </c>
      <c r="J1048">
        <v>1.43922893455538</v>
      </c>
      <c r="K1048">
        <v>0.926664201824774</v>
      </c>
      <c r="L1048">
        <v>855.680647119196</v>
      </c>
      <c r="M1048">
        <v>18.5837643252745</v>
      </c>
      <c r="O1048">
        <v>45.5213001084021</v>
      </c>
      <c r="P1048">
        <v>-0.0190825547558293</v>
      </c>
      <c r="Q1048">
        <v>0.813035746862985</v>
      </c>
      <c r="R1048">
        <v>0.0519904777302012</v>
      </c>
      <c r="S1048" t="s">
        <v>7090</v>
      </c>
      <c r="T1048" t="s">
        <v>12060</v>
      </c>
      <c r="U1048" t="s">
        <v>12060</v>
      </c>
      <c r="V1048" t="s">
        <v>12060</v>
      </c>
      <c r="W1048">
        <v>3</v>
      </c>
      <c r="X1048" t="s">
        <v>13108</v>
      </c>
      <c r="Y1048">
        <v>0.8541108799345757</v>
      </c>
      <c r="Z1048">
        <f>HYPERLINK("Melting_Curves/meltCurve_H3BS66_.pdf", "Melting_Curves/meltCurve_H3BS66_.pdf")</f>
        <v>0</v>
      </c>
      <c r="AA1048" t="s">
        <v>19087</v>
      </c>
      <c r="AB1048" t="s">
        <v>24907</v>
      </c>
    </row>
    <row r="1049" spans="1:28">
      <c r="A1049" t="s">
        <v>1075</v>
      </c>
      <c r="B1049">
        <v>0.996172204351003</v>
      </c>
      <c r="C1049">
        <v>1.16630839807999</v>
      </c>
      <c r="D1049">
        <v>1.43542584643615</v>
      </c>
      <c r="E1049">
        <v>0.750553177158124</v>
      </c>
      <c r="F1049">
        <v>0.470571322691508</v>
      </c>
      <c r="G1049">
        <v>0.460080155197349</v>
      </c>
      <c r="H1049">
        <v>0.216872451914962</v>
      </c>
      <c r="I1049">
        <v>0.365475910600481</v>
      </c>
      <c r="J1049">
        <v>0.901747817670604</v>
      </c>
      <c r="K1049">
        <v>0.903892913023186</v>
      </c>
      <c r="L1049">
        <v>12388.4045838984</v>
      </c>
      <c r="M1049">
        <v>250</v>
      </c>
      <c r="O1049">
        <v>49.5504473562233</v>
      </c>
      <c r="P1049">
        <v>-0.563684669693458</v>
      </c>
      <c r="Q1049">
        <v>0.553106760819322</v>
      </c>
      <c r="R1049">
        <v>0.533784400966116</v>
      </c>
      <c r="S1049" t="s">
        <v>7091</v>
      </c>
      <c r="T1049" t="s">
        <v>12060</v>
      </c>
      <c r="U1049" t="s">
        <v>12060</v>
      </c>
      <c r="V1049" t="s">
        <v>12060</v>
      </c>
      <c r="W1049">
        <v>2</v>
      </c>
      <c r="X1049" t="s">
        <v>13109</v>
      </c>
      <c r="Y1049">
        <v>0.6954605400566317</v>
      </c>
      <c r="Z1049">
        <f>HYPERLINK("Melting_Curves/meltCurve_H3BSB3_.pdf", "Melting_Curves/meltCurve_H3BSB3_.pdf")</f>
        <v>0</v>
      </c>
      <c r="AA1049" t="s">
        <v>19088</v>
      </c>
      <c r="AB1049" t="s">
        <v>24908</v>
      </c>
    </row>
    <row r="1050" spans="1:28">
      <c r="A1050" t="s">
        <v>1076</v>
      </c>
      <c r="B1050">
        <v>0.996172204351003</v>
      </c>
      <c r="C1050">
        <v>0.809289239439027</v>
      </c>
      <c r="D1050">
        <v>0.64410818015343</v>
      </c>
      <c r="E1050">
        <v>1.28509263944723</v>
      </c>
      <c r="F1050">
        <v>1.18769280979215</v>
      </c>
      <c r="G1050">
        <v>0.300380706156345</v>
      </c>
      <c r="H1050">
        <v>0.0947479200438642</v>
      </c>
      <c r="I1050">
        <v>0.0938555806011005</v>
      </c>
      <c r="J1050">
        <v>0.186721826794279</v>
      </c>
      <c r="K1050">
        <v>0.277280390621659</v>
      </c>
      <c r="L1050">
        <v>14107.4796419706</v>
      </c>
      <c r="M1050">
        <v>250</v>
      </c>
      <c r="N1050">
        <v>56.5191972865512</v>
      </c>
      <c r="O1050">
        <v>56.4262889522307</v>
      </c>
      <c r="P1050">
        <v>-0.926926504972586</v>
      </c>
      <c r="Q1050">
        <v>0.163151360662487</v>
      </c>
      <c r="R1050">
        <v>0.840061897643579</v>
      </c>
      <c r="S1050" t="s">
        <v>7092</v>
      </c>
      <c r="T1050" t="s">
        <v>12060</v>
      </c>
      <c r="U1050" t="s">
        <v>12060</v>
      </c>
      <c r="V1050" t="s">
        <v>12060</v>
      </c>
      <c r="W1050">
        <v>2</v>
      </c>
      <c r="X1050" t="s">
        <v>13110</v>
      </c>
      <c r="Y1050">
        <v>0.6215460700853171</v>
      </c>
      <c r="Z1050">
        <f>HYPERLINK("Melting_Curves/meltCurve_H3BSH7_.pdf", "Melting_Curves/meltCurve_H3BSH7_.pdf")</f>
        <v>0</v>
      </c>
      <c r="AA1050" t="s">
        <v>19089</v>
      </c>
      <c r="AB1050" t="s">
        <v>24909</v>
      </c>
    </row>
    <row r="1051" spans="1:28">
      <c r="A1051" t="s">
        <v>1077</v>
      </c>
      <c r="B1051">
        <v>0.996172204351003</v>
      </c>
      <c r="C1051">
        <v>0.974695564885794</v>
      </c>
      <c r="D1051">
        <v>0.651578037291173</v>
      </c>
      <c r="E1051">
        <v>0.239147699345284</v>
      </c>
      <c r="F1051">
        <v>0.0980548109222502</v>
      </c>
      <c r="G1051">
        <v>0.106171002975758</v>
      </c>
      <c r="H1051">
        <v>0.030278137030663</v>
      </c>
      <c r="I1051">
        <v>0.0460718535443818</v>
      </c>
      <c r="J1051">
        <v>0.126774582523297</v>
      </c>
      <c r="K1051">
        <v>0.0396384811090045</v>
      </c>
      <c r="L1051">
        <v>1369.42456888834</v>
      </c>
      <c r="M1051">
        <v>29.1870833457963</v>
      </c>
      <c r="N1051">
        <v>47.1599762126258</v>
      </c>
      <c r="O1051">
        <v>46.700249457091</v>
      </c>
      <c r="P1051">
        <v>-0.145417982420041</v>
      </c>
      <c r="Q1051">
        <v>0.06931322641595</v>
      </c>
      <c r="R1051">
        <v>0.993695901954239</v>
      </c>
      <c r="S1051" t="s">
        <v>7093</v>
      </c>
      <c r="T1051" t="s">
        <v>12060</v>
      </c>
      <c r="U1051" t="s">
        <v>12060</v>
      </c>
      <c r="V1051" t="s">
        <v>12060</v>
      </c>
      <c r="W1051">
        <v>3</v>
      </c>
      <c r="X1051" t="s">
        <v>13111</v>
      </c>
      <c r="Y1051">
        <v>0.2898832708275043</v>
      </c>
      <c r="Z1051">
        <f>HYPERLINK("Melting_Curves/meltCurve_H3BSP8_.pdf", "Melting_Curves/meltCurve_H3BSP8_.pdf")</f>
        <v>0</v>
      </c>
      <c r="AA1051" t="s">
        <v>19090</v>
      </c>
      <c r="AB1051" t="s">
        <v>24910</v>
      </c>
    </row>
    <row r="1052" spans="1:28">
      <c r="A1052" t="s">
        <v>1078</v>
      </c>
      <c r="B1052">
        <v>0.996172204351003</v>
      </c>
      <c r="C1052">
        <v>0.9274141501002831</v>
      </c>
      <c r="D1052">
        <v>0.858632008126096</v>
      </c>
      <c r="E1052">
        <v>0.750923777427738</v>
      </c>
      <c r="F1052">
        <v>0.417591549612324</v>
      </c>
      <c r="G1052">
        <v>0.168398389945885</v>
      </c>
      <c r="H1052">
        <v>0.0648571534228245</v>
      </c>
      <c r="I1052">
        <v>0.0454807128959429</v>
      </c>
      <c r="J1052">
        <v>0.100978183178358</v>
      </c>
      <c r="K1052">
        <v>0.0795592822895648</v>
      </c>
      <c r="L1052">
        <v>991.915409085651</v>
      </c>
      <c r="M1052">
        <v>19.1559637737189</v>
      </c>
      <c r="N1052">
        <v>52.0501944572411</v>
      </c>
      <c r="O1052">
        <v>51.2266218975049</v>
      </c>
      <c r="P1052">
        <v>-0.0890812788133153</v>
      </c>
      <c r="Q1052">
        <v>0.0471569223810669</v>
      </c>
      <c r="R1052">
        <v>0.990546815892463</v>
      </c>
      <c r="S1052" t="s">
        <v>7094</v>
      </c>
      <c r="T1052" t="s">
        <v>12060</v>
      </c>
      <c r="U1052" t="s">
        <v>12060</v>
      </c>
      <c r="V1052" t="s">
        <v>12060</v>
      </c>
      <c r="W1052">
        <v>15</v>
      </c>
      <c r="X1052" t="s">
        <v>13112</v>
      </c>
      <c r="Y1052">
        <v>0.4355979021552173</v>
      </c>
      <c r="Z1052">
        <f>HYPERLINK("Melting_Curves/meltCurve_H3BSW6_.pdf", "Melting_Curves/meltCurve_H3BSW6_.pdf")</f>
        <v>0</v>
      </c>
      <c r="AA1052" t="s">
        <v>19091</v>
      </c>
      <c r="AB1052" t="s">
        <v>24911</v>
      </c>
    </row>
    <row r="1053" spans="1:28">
      <c r="A1053" t="s">
        <v>1079</v>
      </c>
      <c r="B1053">
        <v>0.996172204351003</v>
      </c>
      <c r="C1053">
        <v>0.783166880137765</v>
      </c>
      <c r="D1053">
        <v>0.238688777334193</v>
      </c>
      <c r="E1053">
        <v>0.0830692409686581</v>
      </c>
      <c r="F1053">
        <v>0.0386553207847185</v>
      </c>
      <c r="G1053">
        <v>0.0485628681803879</v>
      </c>
      <c r="H1053">
        <v>0.0151248850133898</v>
      </c>
      <c r="I1053">
        <v>0.0165129650397958</v>
      </c>
      <c r="J1053">
        <v>0.0222782684359634</v>
      </c>
      <c r="K1053">
        <v>0.0232151579520772</v>
      </c>
      <c r="L1053">
        <v>1591.85600845851</v>
      </c>
      <c r="M1053">
        <v>35.8666346563422</v>
      </c>
      <c r="N1053">
        <v>44.4621894781666</v>
      </c>
      <c r="O1053">
        <v>44.2453510111154</v>
      </c>
      <c r="P1053">
        <v>-0.196362065733667</v>
      </c>
      <c r="Q1053">
        <v>0.0310682437514907</v>
      </c>
      <c r="R1053">
        <v>0.99819215914798</v>
      </c>
      <c r="S1053" t="s">
        <v>7095</v>
      </c>
      <c r="T1053" t="s">
        <v>12060</v>
      </c>
      <c r="U1053" t="s">
        <v>12060</v>
      </c>
      <c r="V1053" t="s">
        <v>12060</v>
      </c>
      <c r="W1053">
        <v>1</v>
      </c>
      <c r="X1053" t="s">
        <v>13113</v>
      </c>
      <c r="Y1053">
        <v>0.1769256373199271</v>
      </c>
      <c r="Z1053">
        <f>HYPERLINK("Melting_Curves/meltCurve_H3BT22_.pdf", "Melting_Curves/meltCurve_H3BT22_.pdf")</f>
        <v>0</v>
      </c>
      <c r="AA1053" t="s">
        <v>19092</v>
      </c>
      <c r="AB1053" t="s">
        <v>24912</v>
      </c>
    </row>
    <row r="1054" spans="1:28">
      <c r="A1054" t="s">
        <v>1080</v>
      </c>
      <c r="B1054">
        <v>0.996172204351003</v>
      </c>
      <c r="C1054">
        <v>0.978323176425788</v>
      </c>
      <c r="D1054">
        <v>0.754895742837001</v>
      </c>
      <c r="E1054">
        <v>0.6164308578883591</v>
      </c>
      <c r="F1054">
        <v>0.395926714156845</v>
      </c>
      <c r="G1054">
        <v>0.195296752197401</v>
      </c>
      <c r="H1054">
        <v>0.09314711473097829</v>
      </c>
      <c r="I1054">
        <v>0.0666048419890951</v>
      </c>
      <c r="J1054">
        <v>0.273251099148859</v>
      </c>
      <c r="K1054">
        <v>0.30422586553424</v>
      </c>
      <c r="L1054">
        <v>889.638168780523</v>
      </c>
      <c r="M1054">
        <v>17.9971671995295</v>
      </c>
      <c r="N1054">
        <v>50.6143052983636</v>
      </c>
      <c r="O1054">
        <v>48.8339448134921</v>
      </c>
      <c r="P1054">
        <v>-0.07632876703466419</v>
      </c>
      <c r="Q1054">
        <v>0.171591904302243</v>
      </c>
      <c r="R1054">
        <v>0.941973771335068</v>
      </c>
      <c r="S1054" t="s">
        <v>7096</v>
      </c>
      <c r="T1054" t="s">
        <v>12060</v>
      </c>
      <c r="U1054" t="s">
        <v>12060</v>
      </c>
      <c r="V1054" t="s">
        <v>12060</v>
      </c>
      <c r="W1054">
        <v>5</v>
      </c>
      <c r="X1054" t="s">
        <v>13114</v>
      </c>
      <c r="Y1054">
        <v>0.4462935045498698</v>
      </c>
      <c r="Z1054">
        <f>HYPERLINK("Melting_Curves/meltCurve_H3BTL1_.pdf", "Melting_Curves/meltCurve_H3BTL1_.pdf")</f>
        <v>0</v>
      </c>
      <c r="AA1054" t="s">
        <v>19093</v>
      </c>
      <c r="AB1054" t="s">
        <v>24913</v>
      </c>
    </row>
    <row r="1055" spans="1:28">
      <c r="A1055" t="s">
        <v>1081</v>
      </c>
      <c r="B1055">
        <v>0.996172204351003</v>
      </c>
      <c r="C1055">
        <v>0.579340752547798</v>
      </c>
      <c r="D1055">
        <v>0.671154692039672</v>
      </c>
      <c r="E1055">
        <v>0.9625762396718039</v>
      </c>
      <c r="F1055">
        <v>1.20156138983371</v>
      </c>
      <c r="G1055">
        <v>0.544386744195739</v>
      </c>
      <c r="H1055">
        <v>0.197805156704129</v>
      </c>
      <c r="I1055">
        <v>0</v>
      </c>
      <c r="J1055">
        <v>0</v>
      </c>
      <c r="K1055">
        <v>0</v>
      </c>
      <c r="L1055">
        <v>5047.79826348161</v>
      </c>
      <c r="M1055">
        <v>88.7690870712907</v>
      </c>
      <c r="N1055">
        <v>56.9294432352553</v>
      </c>
      <c r="O1055">
        <v>56.8355357892205</v>
      </c>
      <c r="P1055">
        <v>-0.371627266036209</v>
      </c>
      <c r="Q1055">
        <v>0.0482438705653983</v>
      </c>
      <c r="R1055">
        <v>0.805096320042311</v>
      </c>
      <c r="S1055" t="s">
        <v>7097</v>
      </c>
      <c r="T1055" t="s">
        <v>12060</v>
      </c>
      <c r="U1055" t="s">
        <v>12060</v>
      </c>
      <c r="V1055" t="s">
        <v>12060</v>
      </c>
      <c r="W1055">
        <v>46</v>
      </c>
      <c r="X1055" t="s">
        <v>13115</v>
      </c>
      <c r="Y1055">
        <v>0.5840239785555003</v>
      </c>
      <c r="Z1055">
        <f>HYPERLINK("Melting_Curves/meltCurve_H3BTN5_.pdf", "Melting_Curves/meltCurve_H3BTN5_.pdf")</f>
        <v>0</v>
      </c>
      <c r="AA1055" t="s">
        <v>19094</v>
      </c>
      <c r="AB1055" t="s">
        <v>24914</v>
      </c>
    </row>
    <row r="1056" spans="1:28">
      <c r="A1056" t="s">
        <v>1082</v>
      </c>
      <c r="B1056">
        <v>0.996172204351003</v>
      </c>
      <c r="C1056">
        <v>0.931622238507017</v>
      </c>
      <c r="D1056">
        <v>0.820802836747776</v>
      </c>
      <c r="E1056">
        <v>0.669681720792845</v>
      </c>
      <c r="F1056">
        <v>0.60473413333153</v>
      </c>
      <c r="G1056">
        <v>0.375737062748285</v>
      </c>
      <c r="H1056">
        <v>0.302903885730206</v>
      </c>
      <c r="I1056">
        <v>0.440013598546756</v>
      </c>
      <c r="J1056">
        <v>0.930625414773511</v>
      </c>
      <c r="K1056">
        <v>0.507041524625783</v>
      </c>
      <c r="L1056">
        <v>1045.58638881252</v>
      </c>
      <c r="M1056">
        <v>22.1452120710344</v>
      </c>
      <c r="O1056">
        <v>46.8350574673753</v>
      </c>
      <c r="P1056">
        <v>-0.0566754456821051</v>
      </c>
      <c r="Q1056">
        <v>0.520557307228687</v>
      </c>
      <c r="R1056">
        <v>0.558610176254427</v>
      </c>
      <c r="S1056" t="s">
        <v>7098</v>
      </c>
      <c r="T1056" t="s">
        <v>12060</v>
      </c>
      <c r="U1056" t="s">
        <v>12060</v>
      </c>
      <c r="V1056" t="s">
        <v>12060</v>
      </c>
      <c r="W1056">
        <v>4</v>
      </c>
      <c r="X1056" t="s">
        <v>13116</v>
      </c>
      <c r="Y1056">
        <v>0.6414288063310701</v>
      </c>
      <c r="Z1056">
        <f>HYPERLINK("Melting_Curves/meltCurve_H3BTX0_.pdf", "Melting_Curves/meltCurve_H3BTX0_.pdf")</f>
        <v>0</v>
      </c>
      <c r="AB1056" t="s">
        <v>24681</v>
      </c>
    </row>
    <row r="1057" spans="1:28">
      <c r="A1057" t="s">
        <v>1083</v>
      </c>
      <c r="B1057">
        <v>0.996172204351003</v>
      </c>
      <c r="C1057">
        <v>0.907146997968729</v>
      </c>
      <c r="D1057">
        <v>0.874564179674955</v>
      </c>
      <c r="E1057">
        <v>0.5305385819725</v>
      </c>
      <c r="F1057">
        <v>0.378862952249814</v>
      </c>
      <c r="G1057">
        <v>0.0494555216881182</v>
      </c>
      <c r="H1057">
        <v>0.0406262155828877</v>
      </c>
      <c r="I1057">
        <v>0.0381464162816204</v>
      </c>
      <c r="J1057">
        <v>0.133894474644705</v>
      </c>
      <c r="K1057">
        <v>0.127851287815463</v>
      </c>
      <c r="L1057">
        <v>967.5135868938301</v>
      </c>
      <c r="M1057">
        <v>19.3655106162152</v>
      </c>
      <c r="N1057">
        <v>50.3197745840886</v>
      </c>
      <c r="O1057">
        <v>49.4370709621522</v>
      </c>
      <c r="P1057">
        <v>-0.0916130418642422</v>
      </c>
      <c r="Q1057">
        <v>0.0645407124655759</v>
      </c>
      <c r="R1057">
        <v>0.974566816439398</v>
      </c>
      <c r="S1057" t="s">
        <v>7099</v>
      </c>
      <c r="T1057" t="s">
        <v>12060</v>
      </c>
      <c r="U1057" t="s">
        <v>12060</v>
      </c>
      <c r="V1057" t="s">
        <v>12060</v>
      </c>
      <c r="W1057">
        <v>1</v>
      </c>
      <c r="X1057" t="s">
        <v>13117</v>
      </c>
      <c r="Y1057">
        <v>0.3890021829827052</v>
      </c>
      <c r="Z1057">
        <f>HYPERLINK("Melting_Curves/meltCurve_H3BU49_.pdf", "Melting_Curves/meltCurve_H3BU49_.pdf")</f>
        <v>0</v>
      </c>
      <c r="AA1057" t="s">
        <v>19095</v>
      </c>
      <c r="AB1057" t="s">
        <v>24915</v>
      </c>
    </row>
    <row r="1058" spans="1:28">
      <c r="A1058" t="s">
        <v>1084</v>
      </c>
      <c r="B1058">
        <v>0.996172204351003</v>
      </c>
      <c r="C1058">
        <v>1.09478196628338</v>
      </c>
      <c r="D1058">
        <v>0.906086451332084</v>
      </c>
      <c r="E1058">
        <v>0.643665967653029</v>
      </c>
      <c r="F1058">
        <v>0.204790405216284</v>
      </c>
      <c r="G1058">
        <v>0.07128245557580749</v>
      </c>
      <c r="H1058">
        <v>0.0258688467654532</v>
      </c>
      <c r="I1058">
        <v>0</v>
      </c>
      <c r="J1058">
        <v>0</v>
      </c>
      <c r="K1058">
        <v>0.0573393042225073</v>
      </c>
      <c r="L1058">
        <v>1411.90853658736</v>
      </c>
      <c r="M1058">
        <v>27.9444848821353</v>
      </c>
      <c r="N1058">
        <v>50.5953128258831</v>
      </c>
      <c r="O1058">
        <v>50.2688623495199</v>
      </c>
      <c r="P1058">
        <v>-0.136347326379239</v>
      </c>
      <c r="Q1058">
        <v>0.0189168918939935</v>
      </c>
      <c r="R1058">
        <v>0.99249552270315</v>
      </c>
      <c r="S1058" t="s">
        <v>7100</v>
      </c>
      <c r="T1058" t="s">
        <v>12060</v>
      </c>
      <c r="U1058" t="s">
        <v>12060</v>
      </c>
      <c r="V1058" t="s">
        <v>12060</v>
      </c>
      <c r="W1058">
        <v>1</v>
      </c>
      <c r="X1058" t="s">
        <v>13118</v>
      </c>
      <c r="Y1058">
        <v>0.3701880981536009</v>
      </c>
      <c r="Z1058">
        <f>HYPERLINK("Melting_Curves/meltCurve_H3BU68_.pdf", "Melting_Curves/meltCurve_H3BU68_.pdf")</f>
        <v>0</v>
      </c>
      <c r="AA1058" t="s">
        <v>19096</v>
      </c>
      <c r="AB1058" t="s">
        <v>24916</v>
      </c>
    </row>
    <row r="1059" spans="1:28">
      <c r="A1059" t="s">
        <v>1085</v>
      </c>
      <c r="B1059">
        <v>0.996172204351003</v>
      </c>
      <c r="C1059">
        <v>0.902351251936081</v>
      </c>
      <c r="D1059">
        <v>0.700258600750494</v>
      </c>
      <c r="E1059">
        <v>0.66397567713436</v>
      </c>
      <c r="F1059">
        <v>0.456107472458416</v>
      </c>
      <c r="G1059">
        <v>0.208147506489265</v>
      </c>
      <c r="H1059">
        <v>0.09416337717318241</v>
      </c>
      <c r="I1059">
        <v>0.101591072296297</v>
      </c>
      <c r="J1059">
        <v>0.148929737691261</v>
      </c>
      <c r="K1059">
        <v>0.168466868306856</v>
      </c>
      <c r="L1059">
        <v>634.910441796166</v>
      </c>
      <c r="M1059">
        <v>12.5591033891831</v>
      </c>
      <c r="N1059">
        <v>51.214269309137</v>
      </c>
      <c r="O1059">
        <v>49.3234600603878</v>
      </c>
      <c r="P1059">
        <v>-0.0589095072412186</v>
      </c>
      <c r="Q1059">
        <v>0.0747640176065377</v>
      </c>
      <c r="R1059">
        <v>0.9688263709593889</v>
      </c>
      <c r="S1059" t="s">
        <v>7101</v>
      </c>
      <c r="T1059" t="s">
        <v>12060</v>
      </c>
      <c r="U1059" t="s">
        <v>12060</v>
      </c>
      <c r="V1059" t="s">
        <v>12060</v>
      </c>
      <c r="W1059">
        <v>3</v>
      </c>
      <c r="X1059" t="s">
        <v>13119</v>
      </c>
      <c r="Y1059">
        <v>0.4291869461060374</v>
      </c>
      <c r="Z1059">
        <f>HYPERLINK("Melting_Curves/meltCurve_H3BUJ7_.pdf", "Melting_Curves/meltCurve_H3BUJ7_.pdf")</f>
        <v>0</v>
      </c>
      <c r="AA1059" t="s">
        <v>19097</v>
      </c>
      <c r="AB1059" t="s">
        <v>24917</v>
      </c>
    </row>
    <row r="1060" spans="1:28">
      <c r="A1060" t="s">
        <v>1086</v>
      </c>
      <c r="B1060">
        <v>0.996172204351003</v>
      </c>
      <c r="C1060">
        <v>0.911737037795273</v>
      </c>
      <c r="D1060">
        <v>0.731299224009565</v>
      </c>
      <c r="E1060">
        <v>0.663282265033679</v>
      </c>
      <c r="F1060">
        <v>0.387241550765537</v>
      </c>
      <c r="G1060">
        <v>0.22302644633473</v>
      </c>
      <c r="H1060">
        <v>0.0981212353740174</v>
      </c>
      <c r="I1060">
        <v>0.0790431074208466</v>
      </c>
      <c r="J1060">
        <v>0.129653560937346</v>
      </c>
      <c r="K1060">
        <v>0.137184297937318</v>
      </c>
      <c r="L1060">
        <v>679.491209513226</v>
      </c>
      <c r="M1060">
        <v>13.4464998899117</v>
      </c>
      <c r="N1060">
        <v>51.0676928635302</v>
      </c>
      <c r="O1060">
        <v>49.4545537196461</v>
      </c>
      <c r="P1060">
        <v>-0.06352000230448571</v>
      </c>
      <c r="Q1060">
        <v>0.0656700519392579</v>
      </c>
      <c r="R1060">
        <v>0.983266946466398</v>
      </c>
      <c r="S1060" t="s">
        <v>7102</v>
      </c>
      <c r="T1060" t="s">
        <v>12060</v>
      </c>
      <c r="U1060" t="s">
        <v>12060</v>
      </c>
      <c r="V1060" t="s">
        <v>12060</v>
      </c>
      <c r="W1060">
        <v>3</v>
      </c>
      <c r="X1060" t="s">
        <v>13120</v>
      </c>
      <c r="Y1060">
        <v>0.4199776937864552</v>
      </c>
      <c r="Z1060">
        <f>HYPERLINK("Melting_Curves/meltCurve_H3BUN0_.pdf", "Melting_Curves/meltCurve_H3BUN0_.pdf")</f>
        <v>0</v>
      </c>
      <c r="AA1060" t="s">
        <v>19098</v>
      </c>
      <c r="AB1060" t="s">
        <v>24918</v>
      </c>
    </row>
    <row r="1061" spans="1:28">
      <c r="A1061" t="s">
        <v>1087</v>
      </c>
      <c r="B1061">
        <v>0.996172204351003</v>
      </c>
      <c r="C1061">
        <v>0.945984131652891</v>
      </c>
      <c r="D1061">
        <v>0.842311980455021</v>
      </c>
      <c r="E1061">
        <v>0.6169396710055181</v>
      </c>
      <c r="F1061">
        <v>0.42396021225963</v>
      </c>
      <c r="G1061">
        <v>0.234041583057977</v>
      </c>
      <c r="H1061">
        <v>0.117517908641581</v>
      </c>
      <c r="I1061">
        <v>0.0823914590998002</v>
      </c>
      <c r="J1061">
        <v>0.130005502893459</v>
      </c>
      <c r="K1061">
        <v>0.0823371904826702</v>
      </c>
      <c r="L1061">
        <v>751.838664165418</v>
      </c>
      <c r="M1061">
        <v>14.7253085104708</v>
      </c>
      <c r="N1061">
        <v>51.5335359699051</v>
      </c>
      <c r="O1061">
        <v>50.1436648834679</v>
      </c>
      <c r="P1061">
        <v>-0.0687553802818381</v>
      </c>
      <c r="Q1061">
        <v>0.0635785978560372</v>
      </c>
      <c r="R1061">
        <v>0.996744194032086</v>
      </c>
      <c r="S1061" t="s">
        <v>7103</v>
      </c>
      <c r="T1061" t="s">
        <v>12060</v>
      </c>
      <c r="U1061" t="s">
        <v>12060</v>
      </c>
      <c r="V1061" t="s">
        <v>12060</v>
      </c>
      <c r="W1061">
        <v>10</v>
      </c>
      <c r="X1061" t="s">
        <v>13121</v>
      </c>
      <c r="Y1061">
        <v>0.4309908339063515</v>
      </c>
      <c r="Z1061">
        <f>HYPERLINK("Melting_Curves/meltCurve_H3BUQ2_.pdf", "Melting_Curves/meltCurve_H3BUQ2_.pdf")</f>
        <v>0</v>
      </c>
      <c r="AA1061" t="s">
        <v>19099</v>
      </c>
      <c r="AB1061" t="s">
        <v>24919</v>
      </c>
    </row>
    <row r="1062" spans="1:28">
      <c r="A1062" t="s">
        <v>1088</v>
      </c>
      <c r="B1062">
        <v>0.996172204351003</v>
      </c>
      <c r="C1062">
        <v>0.8545206094482291</v>
      </c>
      <c r="D1062">
        <v>0.7227871201449561</v>
      </c>
      <c r="E1062">
        <v>0.41399177623894</v>
      </c>
      <c r="F1062">
        <v>0.23541053694788</v>
      </c>
      <c r="G1062">
        <v>0.0935848653195373</v>
      </c>
      <c r="H1062">
        <v>0.0191303889380852</v>
      </c>
      <c r="I1062">
        <v>0.0291689437144004</v>
      </c>
      <c r="J1062">
        <v>0.198764007350988</v>
      </c>
      <c r="K1062">
        <v>0.144169791225434</v>
      </c>
      <c r="L1062">
        <v>875.393299831074</v>
      </c>
      <c r="M1062">
        <v>18.2717318165779</v>
      </c>
      <c r="N1062">
        <v>48.4076752135864</v>
      </c>
      <c r="O1062">
        <v>47.3469059865383</v>
      </c>
      <c r="P1062">
        <v>-0.08821611063933529</v>
      </c>
      <c r="Q1062">
        <v>0.08567732736328761</v>
      </c>
      <c r="R1062">
        <v>0.972890664419222</v>
      </c>
      <c r="S1062" t="s">
        <v>7104</v>
      </c>
      <c r="T1062" t="s">
        <v>12060</v>
      </c>
      <c r="U1062" t="s">
        <v>12060</v>
      </c>
      <c r="V1062" t="s">
        <v>12060</v>
      </c>
      <c r="W1062">
        <v>2</v>
      </c>
      <c r="X1062" t="s">
        <v>13122</v>
      </c>
      <c r="Y1062">
        <v>0.3425088462135392</v>
      </c>
      <c r="Z1062">
        <f>HYPERLINK("Melting_Curves/meltCurve_H7BXF5_.pdf", "Melting_Curves/meltCurve_H7BXF5_.pdf")</f>
        <v>0</v>
      </c>
      <c r="AA1062" t="s">
        <v>19100</v>
      </c>
      <c r="AB1062" t="s">
        <v>24920</v>
      </c>
    </row>
    <row r="1063" spans="1:28">
      <c r="A1063" t="s">
        <v>1089</v>
      </c>
      <c r="B1063">
        <v>0.996172204351003</v>
      </c>
      <c r="C1063">
        <v>0.857904306009135</v>
      </c>
      <c r="D1063">
        <v>0.865234633724289</v>
      </c>
      <c r="E1063">
        <v>0.904632741013495</v>
      </c>
      <c r="F1063">
        <v>0.753440537032825</v>
      </c>
      <c r="G1063">
        <v>0.388248578604974</v>
      </c>
      <c r="H1063">
        <v>0.08333753135073731</v>
      </c>
      <c r="I1063">
        <v>0.0613591988227216</v>
      </c>
      <c r="J1063">
        <v>0.102741864204308</v>
      </c>
      <c r="K1063">
        <v>0.0808382721706178</v>
      </c>
      <c r="L1063">
        <v>1374.29752433829</v>
      </c>
      <c r="M1063">
        <v>24.8911348352361</v>
      </c>
      <c r="N1063">
        <v>55.4660922427096</v>
      </c>
      <c r="O1063">
        <v>54.8596609854284</v>
      </c>
      <c r="P1063">
        <v>-0.1073278752849</v>
      </c>
      <c r="Q1063">
        <v>0.0538172996133858</v>
      </c>
      <c r="R1063">
        <v>0.9691035318150411</v>
      </c>
      <c r="S1063" t="s">
        <v>7105</v>
      </c>
      <c r="T1063" t="s">
        <v>12060</v>
      </c>
      <c r="U1063" t="s">
        <v>12060</v>
      </c>
      <c r="V1063" t="s">
        <v>12060</v>
      </c>
      <c r="W1063">
        <v>22</v>
      </c>
      <c r="X1063" t="s">
        <v>13123</v>
      </c>
      <c r="Y1063">
        <v>0.5424174392929337</v>
      </c>
      <c r="Z1063">
        <f>HYPERLINK("Melting_Curves/meltCurve_H7BXH2_.pdf", "Melting_Curves/meltCurve_H7BXH2_.pdf")</f>
        <v>0</v>
      </c>
      <c r="AA1063" t="s">
        <v>19101</v>
      </c>
      <c r="AB1063" t="s">
        <v>24921</v>
      </c>
    </row>
    <row r="1064" spans="1:28">
      <c r="A1064" t="s">
        <v>1090</v>
      </c>
      <c r="B1064">
        <v>0.996172204351003</v>
      </c>
      <c r="C1064">
        <v>0.818005113502702</v>
      </c>
      <c r="D1064">
        <v>1.02478909332453</v>
      </c>
      <c r="E1064">
        <v>0.764766589036316</v>
      </c>
      <c r="F1064">
        <v>0.718395800352382</v>
      </c>
      <c r="G1064">
        <v>0.478153901261803</v>
      </c>
      <c r="H1064">
        <v>0.110896408750677</v>
      </c>
      <c r="I1064">
        <v>0.09666600253983</v>
      </c>
      <c r="J1064">
        <v>0.273682002468579</v>
      </c>
      <c r="K1064">
        <v>0.151990555268421</v>
      </c>
      <c r="L1064">
        <v>958.054144297076</v>
      </c>
      <c r="M1064">
        <v>17.5566947229099</v>
      </c>
      <c r="N1064">
        <v>55.411985164247</v>
      </c>
      <c r="O1064">
        <v>53.8759771134095</v>
      </c>
      <c r="P1064">
        <v>-0.0719257343044588</v>
      </c>
      <c r="Q1064">
        <v>0.117178407266927</v>
      </c>
      <c r="R1064">
        <v>0.923122450649897</v>
      </c>
      <c r="S1064" t="s">
        <v>7106</v>
      </c>
      <c r="T1064" t="s">
        <v>12060</v>
      </c>
      <c r="U1064" t="s">
        <v>12060</v>
      </c>
      <c r="V1064" t="s">
        <v>12060</v>
      </c>
      <c r="W1064">
        <v>1</v>
      </c>
      <c r="X1064" t="s">
        <v>13124</v>
      </c>
      <c r="Y1064">
        <v>0.5602798087209083</v>
      </c>
      <c r="Z1064">
        <f>HYPERLINK("Melting_Curves/meltCurve_H7BXH9_.pdf", "Melting_Curves/meltCurve_H7BXH9_.pdf")</f>
        <v>0</v>
      </c>
      <c r="AA1064" t="s">
        <v>19102</v>
      </c>
      <c r="AB1064" t="s">
        <v>24922</v>
      </c>
    </row>
    <row r="1065" spans="1:28">
      <c r="A1065" t="s">
        <v>1091</v>
      </c>
      <c r="B1065">
        <v>0.996172204351003</v>
      </c>
      <c r="C1065">
        <v>0.934550590478279</v>
      </c>
      <c r="D1065">
        <v>0.796271373445118</v>
      </c>
      <c r="E1065">
        <v>0.562258014510686</v>
      </c>
      <c r="F1065">
        <v>0.353741712189112</v>
      </c>
      <c r="G1065">
        <v>0.150763485377489</v>
      </c>
      <c r="H1065">
        <v>0.0789644949400356</v>
      </c>
      <c r="I1065">
        <v>0.0581875910078596</v>
      </c>
      <c r="J1065">
        <v>0.0741961005130774</v>
      </c>
      <c r="K1065">
        <v>0.068076097057296</v>
      </c>
      <c r="L1065">
        <v>773.372423706121</v>
      </c>
      <c r="M1065">
        <v>15.4054148050918</v>
      </c>
      <c r="N1065">
        <v>50.4596102289103</v>
      </c>
      <c r="O1065">
        <v>49.3782691221959</v>
      </c>
      <c r="P1065">
        <v>-0.0750468312075422</v>
      </c>
      <c r="Q1065">
        <v>0.0379112972690833</v>
      </c>
      <c r="R1065">
        <v>0.997561030000901</v>
      </c>
      <c r="S1065" t="s">
        <v>7107</v>
      </c>
      <c r="T1065" t="s">
        <v>12060</v>
      </c>
      <c r="U1065" t="s">
        <v>12060</v>
      </c>
      <c r="V1065" t="s">
        <v>12060</v>
      </c>
      <c r="W1065">
        <v>24</v>
      </c>
      <c r="X1065" t="s">
        <v>13125</v>
      </c>
      <c r="Y1065">
        <v>0.3868144311513811</v>
      </c>
      <c r="Z1065">
        <f>HYPERLINK("Melting_Curves/meltCurve_H7BXI1_.pdf", "Melting_Curves/meltCurve_H7BXI1_.pdf")</f>
        <v>0</v>
      </c>
      <c r="AA1065" t="s">
        <v>19103</v>
      </c>
      <c r="AB1065" t="s">
        <v>24923</v>
      </c>
    </row>
    <row r="1066" spans="1:28">
      <c r="A1066" t="s">
        <v>1092</v>
      </c>
      <c r="B1066">
        <v>0.996172204351003</v>
      </c>
      <c r="C1066">
        <v>0.936255659160339</v>
      </c>
      <c r="D1066">
        <v>0.863491324915199</v>
      </c>
      <c r="E1066">
        <v>0.813465568761482</v>
      </c>
      <c r="F1066">
        <v>0.590921633412882</v>
      </c>
      <c r="G1066">
        <v>0.369966549830484</v>
      </c>
      <c r="H1066">
        <v>0.15799497470662</v>
      </c>
      <c r="I1066">
        <v>0.157559359263113</v>
      </c>
      <c r="J1066">
        <v>0.267845104527394</v>
      </c>
      <c r="K1066">
        <v>0.195136808467498</v>
      </c>
      <c r="L1066">
        <v>890.110352005141</v>
      </c>
      <c r="M1066">
        <v>16.8367573930595</v>
      </c>
      <c r="N1066">
        <v>54.1234739691213</v>
      </c>
      <c r="O1066">
        <v>52.1381930839678</v>
      </c>
      <c r="P1066">
        <v>-0.0676772578492834</v>
      </c>
      <c r="Q1066">
        <v>0.161752335284094</v>
      </c>
      <c r="R1066">
        <v>0.975100501847981</v>
      </c>
      <c r="S1066" t="s">
        <v>7108</v>
      </c>
      <c r="T1066" t="s">
        <v>12060</v>
      </c>
      <c r="U1066" t="s">
        <v>12060</v>
      </c>
      <c r="V1066" t="s">
        <v>12060</v>
      </c>
      <c r="W1066">
        <v>9</v>
      </c>
      <c r="X1066" t="s">
        <v>13126</v>
      </c>
      <c r="Y1066">
        <v>0.5365704806360845</v>
      </c>
      <c r="Z1066">
        <f>HYPERLINK("Melting_Curves/meltCurve_H7BXI5_.pdf", "Melting_Curves/meltCurve_H7BXI5_.pdf")</f>
        <v>0</v>
      </c>
      <c r="AA1066" t="s">
        <v>19104</v>
      </c>
      <c r="AB1066" t="s">
        <v>24924</v>
      </c>
    </row>
    <row r="1067" spans="1:28">
      <c r="A1067" t="s">
        <v>1093</v>
      </c>
      <c r="B1067">
        <v>0.996172204351003</v>
      </c>
      <c r="C1067">
        <v>1.08829795530648</v>
      </c>
      <c r="D1067">
        <v>1.01003817717104</v>
      </c>
      <c r="E1067">
        <v>0.874977030752382</v>
      </c>
      <c r="F1067">
        <v>0.712065183459852</v>
      </c>
      <c r="G1067">
        <v>0.522860003910613</v>
      </c>
      <c r="H1067">
        <v>0.417243936784935</v>
      </c>
      <c r="I1067">
        <v>0.523318143661598</v>
      </c>
      <c r="J1067">
        <v>1.36261709854757</v>
      </c>
      <c r="K1067">
        <v>0.945959783098924</v>
      </c>
      <c r="L1067">
        <v>12401.0248076932</v>
      </c>
      <c r="M1067">
        <v>250</v>
      </c>
      <c r="O1067">
        <v>49.6009249124625</v>
      </c>
      <c r="P1067">
        <v>-0.318360969473557</v>
      </c>
      <c r="Q1067">
        <v>0.747344023702008</v>
      </c>
      <c r="R1067">
        <v>0.200313456472198</v>
      </c>
      <c r="S1067" t="s">
        <v>7109</v>
      </c>
      <c r="T1067" t="s">
        <v>12060</v>
      </c>
      <c r="U1067" t="s">
        <v>12060</v>
      </c>
      <c r="V1067" t="s">
        <v>12060</v>
      </c>
      <c r="W1067">
        <v>2</v>
      </c>
      <c r="X1067" t="s">
        <v>13127</v>
      </c>
      <c r="Y1067">
        <v>0.8282504541091461</v>
      </c>
      <c r="Z1067">
        <f>HYPERLINK("Melting_Curves/meltCurve_H7BXT7_.pdf", "Melting_Curves/meltCurve_H7BXT7_.pdf")</f>
        <v>0</v>
      </c>
      <c r="AA1067" t="s">
        <v>19105</v>
      </c>
      <c r="AB1067" t="s">
        <v>24925</v>
      </c>
    </row>
    <row r="1068" spans="1:28">
      <c r="A1068" t="s">
        <v>1094</v>
      </c>
      <c r="B1068">
        <v>0.996172204351003</v>
      </c>
      <c r="C1068">
        <v>0.83567271472463</v>
      </c>
      <c r="D1068">
        <v>0.746687723066733</v>
      </c>
      <c r="E1068">
        <v>0.629530798014924</v>
      </c>
      <c r="F1068">
        <v>0.242973508246653</v>
      </c>
      <c r="G1068">
        <v>0.0623642870906759</v>
      </c>
      <c r="H1068">
        <v>0.0200646482162721</v>
      </c>
      <c r="I1068">
        <v>0.0170410109722387</v>
      </c>
      <c r="J1068">
        <v>0.0639376666576959</v>
      </c>
      <c r="K1068">
        <v>0.0463080658444689</v>
      </c>
      <c r="L1068">
        <v>783.22572880442</v>
      </c>
      <c r="M1068">
        <v>15.7069956078506</v>
      </c>
      <c r="N1068">
        <v>49.8647671548293</v>
      </c>
      <c r="O1068">
        <v>49.077481918061</v>
      </c>
      <c r="P1068">
        <v>-0.0800179611528197</v>
      </c>
      <c r="Q1068">
        <v>0</v>
      </c>
      <c r="R1068">
        <v>0.976450393764094</v>
      </c>
      <c r="S1068" t="s">
        <v>7110</v>
      </c>
      <c r="T1068" t="s">
        <v>12060</v>
      </c>
      <c r="U1068" t="s">
        <v>12060</v>
      </c>
      <c r="V1068" t="s">
        <v>12060</v>
      </c>
      <c r="W1068">
        <v>6</v>
      </c>
      <c r="X1068" t="s">
        <v>13128</v>
      </c>
      <c r="Y1068">
        <v>0.3508664781385001</v>
      </c>
      <c r="Z1068">
        <f>HYPERLINK("Melting_Curves/meltCurve_H7BXV2_.pdf", "Melting_Curves/meltCurve_H7BXV2_.pdf")</f>
        <v>0</v>
      </c>
      <c r="AA1068" t="s">
        <v>19106</v>
      </c>
      <c r="AB1068" t="s">
        <v>24926</v>
      </c>
    </row>
    <row r="1069" spans="1:28">
      <c r="A1069" t="s">
        <v>1095</v>
      </c>
      <c r="B1069">
        <v>0.996172204351003</v>
      </c>
      <c r="C1069">
        <v>0.9806943973978109</v>
      </c>
      <c r="D1069">
        <v>1.16311391644867</v>
      </c>
      <c r="E1069">
        <v>0.797918048341073</v>
      </c>
      <c r="F1069">
        <v>0.554633463539223</v>
      </c>
      <c r="G1069">
        <v>0.53224423953959</v>
      </c>
      <c r="H1069">
        <v>0.354862320527841</v>
      </c>
      <c r="I1069">
        <v>0.803555710656688</v>
      </c>
      <c r="J1069">
        <v>1.96879226361918</v>
      </c>
      <c r="K1069">
        <v>0.626586414083137</v>
      </c>
      <c r="L1069">
        <v>12007.2755221562</v>
      </c>
      <c r="M1069">
        <v>250</v>
      </c>
      <c r="O1069">
        <v>48.0260284245811</v>
      </c>
      <c r="P1069">
        <v>-0.253112915576477</v>
      </c>
      <c r="Q1069">
        <v>0.80550387049198</v>
      </c>
      <c r="R1069">
        <v>0.0618573407807644</v>
      </c>
      <c r="S1069" t="s">
        <v>7111</v>
      </c>
      <c r="T1069" t="s">
        <v>12060</v>
      </c>
      <c r="U1069" t="s">
        <v>12060</v>
      </c>
      <c r="V1069" t="s">
        <v>12060</v>
      </c>
      <c r="W1069">
        <v>2</v>
      </c>
      <c r="X1069" t="s">
        <v>13129</v>
      </c>
      <c r="Y1069">
        <v>0.8575745739563481</v>
      </c>
      <c r="Z1069">
        <f>HYPERLINK("Melting_Curves/meltCurve_H7BXW7_.pdf", "Melting_Curves/meltCurve_H7BXW7_.pdf")</f>
        <v>0</v>
      </c>
      <c r="AA1069" t="s">
        <v>19107</v>
      </c>
      <c r="AB1069" t="s">
        <v>24927</v>
      </c>
    </row>
    <row r="1070" spans="1:28">
      <c r="A1070" t="s">
        <v>1096</v>
      </c>
      <c r="B1070">
        <v>0.996172204351003</v>
      </c>
      <c r="C1070">
        <v>0.71491819146327</v>
      </c>
      <c r="D1070">
        <v>0.602578226150532</v>
      </c>
      <c r="E1070">
        <v>0.644429440191261</v>
      </c>
      <c r="F1070">
        <v>0.438040912545139</v>
      </c>
      <c r="G1070">
        <v>0.309511933810663</v>
      </c>
      <c r="H1070">
        <v>0.121754465830702</v>
      </c>
      <c r="I1070">
        <v>0.041144083815261</v>
      </c>
      <c r="J1070">
        <v>0.225990768221445</v>
      </c>
      <c r="K1070">
        <v>0.241234593376202</v>
      </c>
      <c r="L1070">
        <v>445.036213252297</v>
      </c>
      <c r="M1070">
        <v>9.03086913341741</v>
      </c>
      <c r="N1070">
        <v>50.2950799811434</v>
      </c>
      <c r="O1070">
        <v>47.0431457266638</v>
      </c>
      <c r="P1070">
        <v>-0.0440237595523121</v>
      </c>
      <c r="Q1070">
        <v>0.0833515119398089</v>
      </c>
      <c r="R1070">
        <v>0.8945649482250591</v>
      </c>
      <c r="S1070" t="s">
        <v>7112</v>
      </c>
      <c r="T1070" t="s">
        <v>12060</v>
      </c>
      <c r="U1070" t="s">
        <v>12060</v>
      </c>
      <c r="V1070" t="s">
        <v>12060</v>
      </c>
      <c r="W1070">
        <v>3</v>
      </c>
      <c r="X1070" t="s">
        <v>13130</v>
      </c>
      <c r="Y1070">
        <v>0.4174271215096191</v>
      </c>
      <c r="Z1070">
        <f>HYPERLINK("Melting_Curves/meltCurve_H7BXY3_.pdf", "Melting_Curves/meltCurve_H7BXY3_.pdf")</f>
        <v>0</v>
      </c>
      <c r="AA1070" t="s">
        <v>19108</v>
      </c>
      <c r="AB1070" t="s">
        <v>24928</v>
      </c>
    </row>
    <row r="1071" spans="1:28">
      <c r="A1071" t="s">
        <v>1097</v>
      </c>
      <c r="B1071">
        <v>0.996172204351003</v>
      </c>
      <c r="C1071">
        <v>1.07741169279686</v>
      </c>
      <c r="D1071">
        <v>0.987475166186547</v>
      </c>
      <c r="E1071">
        <v>0.882923251910679</v>
      </c>
      <c r="F1071">
        <v>0.560013725610488</v>
      </c>
      <c r="G1071">
        <v>0.133495879997525</v>
      </c>
      <c r="H1071">
        <v>0.0415345550753887</v>
      </c>
      <c r="I1071">
        <v>0.0301769433503144</v>
      </c>
      <c r="J1071">
        <v>0.07219048912983669</v>
      </c>
      <c r="K1071">
        <v>0.0661231177442699</v>
      </c>
      <c r="L1071">
        <v>1725.69865306702</v>
      </c>
      <c r="M1071">
        <v>32.3763294699525</v>
      </c>
      <c r="N1071">
        <v>53.4513399345186</v>
      </c>
      <c r="O1071">
        <v>53.0991310806151</v>
      </c>
      <c r="P1071">
        <v>-0.145810445939992</v>
      </c>
      <c r="Q1071">
        <v>0.0434529024542667</v>
      </c>
      <c r="R1071">
        <v>0.994375453166043</v>
      </c>
      <c r="S1071" t="s">
        <v>7113</v>
      </c>
      <c r="T1071" t="s">
        <v>12060</v>
      </c>
      <c r="U1071" t="s">
        <v>12060</v>
      </c>
      <c r="V1071" t="s">
        <v>12060</v>
      </c>
      <c r="W1071">
        <v>15</v>
      </c>
      <c r="X1071" t="s">
        <v>13131</v>
      </c>
      <c r="Y1071">
        <v>0.4729250709596596</v>
      </c>
      <c r="Z1071">
        <f>HYPERLINK("Melting_Curves/meltCurve_H7BY58_.pdf", "Melting_Curves/meltCurve_H7BY58_.pdf")</f>
        <v>0</v>
      </c>
      <c r="AA1071" t="s">
        <v>19109</v>
      </c>
      <c r="AB1071" t="s">
        <v>24929</v>
      </c>
    </row>
    <row r="1072" spans="1:28">
      <c r="A1072" t="s">
        <v>1098</v>
      </c>
      <c r="B1072">
        <v>0.996172204351003</v>
      </c>
      <c r="C1072">
        <v>1.04956532138426</v>
      </c>
      <c r="D1072">
        <v>1.11942576313906</v>
      </c>
      <c r="E1072">
        <v>1.09560470306095</v>
      </c>
      <c r="F1072">
        <v>0.968107034361682</v>
      </c>
      <c r="G1072">
        <v>0.734605970909031</v>
      </c>
      <c r="H1072">
        <v>0.5219909330085239</v>
      </c>
      <c r="I1072">
        <v>0.586130098409423</v>
      </c>
      <c r="J1072">
        <v>0.659064598229245</v>
      </c>
      <c r="K1072">
        <v>0.346579312521076</v>
      </c>
      <c r="L1072">
        <v>2671.75713418983</v>
      </c>
      <c r="M1072">
        <v>47.2892494949179</v>
      </c>
      <c r="O1072">
        <v>56.3974353375365</v>
      </c>
      <c r="P1072">
        <v>-0.0997431312862689</v>
      </c>
      <c r="Q1072">
        <v>0.52418354070704</v>
      </c>
      <c r="R1072">
        <v>0.881151511494083</v>
      </c>
      <c r="S1072" t="s">
        <v>7114</v>
      </c>
      <c r="T1072" t="s">
        <v>12060</v>
      </c>
      <c r="U1072" t="s">
        <v>12060</v>
      </c>
      <c r="V1072" t="s">
        <v>12060</v>
      </c>
      <c r="W1072">
        <v>3</v>
      </c>
      <c r="X1072" t="s">
        <v>13132</v>
      </c>
      <c r="Y1072">
        <v>0.7871771071783793</v>
      </c>
      <c r="Z1072">
        <f>HYPERLINK("Melting_Curves/meltCurve_H7BYE5_.pdf", "Melting_Curves/meltCurve_H7BYE5_.pdf")</f>
        <v>0</v>
      </c>
      <c r="AA1072" t="s">
        <v>19110</v>
      </c>
      <c r="AB1072" t="s">
        <v>24930</v>
      </c>
    </row>
    <row r="1073" spans="1:28">
      <c r="A1073" t="s">
        <v>1099</v>
      </c>
      <c r="B1073">
        <v>0.996172204351003</v>
      </c>
      <c r="C1073">
        <v>0.70844544613125</v>
      </c>
      <c r="D1073">
        <v>0.432076749181998</v>
      </c>
      <c r="E1073">
        <v>0.262508119658523</v>
      </c>
      <c r="F1073">
        <v>0.169417199926349</v>
      </c>
      <c r="G1073">
        <v>0.0588304334665423</v>
      </c>
      <c r="H1073">
        <v>0.0331350533768118</v>
      </c>
      <c r="I1073">
        <v>0.0231380699170713</v>
      </c>
      <c r="J1073">
        <v>0.0702595706904097</v>
      </c>
      <c r="K1073">
        <v>0.0745972688368545</v>
      </c>
      <c r="L1073">
        <v>783.154105300358</v>
      </c>
      <c r="M1073">
        <v>17.2851636755214</v>
      </c>
      <c r="N1073">
        <v>45.6037467824967</v>
      </c>
      <c r="O1073">
        <v>44.7144970508216</v>
      </c>
      <c r="P1073">
        <v>-0.0915210569471101</v>
      </c>
      <c r="Q1073">
        <v>0.0530419618422735</v>
      </c>
      <c r="R1073">
        <v>0.983937417882714</v>
      </c>
      <c r="S1073" t="s">
        <v>7115</v>
      </c>
      <c r="T1073" t="s">
        <v>12060</v>
      </c>
      <c r="U1073" t="s">
        <v>12060</v>
      </c>
      <c r="V1073" t="s">
        <v>12060</v>
      </c>
      <c r="W1073">
        <v>3</v>
      </c>
      <c r="X1073" t="s">
        <v>13133</v>
      </c>
      <c r="Y1073">
        <v>0.2422350465532977</v>
      </c>
      <c r="Z1073">
        <f>HYPERLINK("Melting_Curves/meltCurve_H7BYW9_.pdf", "Melting_Curves/meltCurve_H7BYW9_.pdf")</f>
        <v>0</v>
      </c>
      <c r="AA1073" t="s">
        <v>19111</v>
      </c>
      <c r="AB1073" t="s">
        <v>24931</v>
      </c>
    </row>
    <row r="1074" spans="1:28">
      <c r="A1074" t="s">
        <v>1100</v>
      </c>
      <c r="B1074">
        <v>0.996172204351003</v>
      </c>
      <c r="C1074">
        <v>0.934233589423685</v>
      </c>
      <c r="D1074">
        <v>0.859610498553141</v>
      </c>
      <c r="E1074">
        <v>0.781882023420072</v>
      </c>
      <c r="F1074">
        <v>0.49868090474694</v>
      </c>
      <c r="G1074">
        <v>0.328112158934733</v>
      </c>
      <c r="H1074">
        <v>0.250803650625771</v>
      </c>
      <c r="I1074">
        <v>0.350699376002835</v>
      </c>
      <c r="J1074">
        <v>1.21110096769299</v>
      </c>
      <c r="K1074">
        <v>0.946495583084094</v>
      </c>
      <c r="L1074">
        <v>1366.07163380431</v>
      </c>
      <c r="M1074">
        <v>28.8045335319699</v>
      </c>
      <c r="O1074">
        <v>47.198758472417</v>
      </c>
      <c r="P1074">
        <v>-0.060187126339988</v>
      </c>
      <c r="Q1074">
        <v>0.60551544824464</v>
      </c>
      <c r="R1074">
        <v>0.218321105429117</v>
      </c>
      <c r="S1074" t="s">
        <v>7116</v>
      </c>
      <c r="T1074" t="s">
        <v>12060</v>
      </c>
      <c r="U1074" t="s">
        <v>12060</v>
      </c>
      <c r="V1074" t="s">
        <v>12060</v>
      </c>
      <c r="W1074">
        <v>32</v>
      </c>
      <c r="X1074" t="s">
        <v>13134</v>
      </c>
      <c r="Y1074">
        <v>0.7057378641771173</v>
      </c>
      <c r="Z1074">
        <f>HYPERLINK("Melting_Curves/meltCurve_H7BYY1_.pdf", "Melting_Curves/meltCurve_H7BYY1_.pdf")</f>
        <v>0</v>
      </c>
      <c r="AA1074" t="s">
        <v>19112</v>
      </c>
      <c r="AB1074" t="s">
        <v>24932</v>
      </c>
    </row>
    <row r="1075" spans="1:28">
      <c r="A1075" t="s">
        <v>1101</v>
      </c>
      <c r="B1075">
        <v>0.996172204351003</v>
      </c>
      <c r="C1075">
        <v>0.81385113020065</v>
      </c>
      <c r="D1075">
        <v>0.783236917895168</v>
      </c>
      <c r="E1075">
        <v>0.805669255061651</v>
      </c>
      <c r="F1075">
        <v>0.920706009695378</v>
      </c>
      <c r="G1075">
        <v>2.12444909536937</v>
      </c>
      <c r="H1075">
        <v>1.43116045553051</v>
      </c>
      <c r="I1075">
        <v>0.529636756297638</v>
      </c>
      <c r="J1075">
        <v>3.22915121167097</v>
      </c>
      <c r="K1075">
        <v>3.32576534482372</v>
      </c>
      <c r="L1075">
        <v>13680.4451246972</v>
      </c>
      <c r="M1075">
        <v>250</v>
      </c>
      <c r="O1075">
        <v>54.7182786549836</v>
      </c>
      <c r="P1075">
        <v>0.571107147327348</v>
      </c>
      <c r="Q1075">
        <v>1.5</v>
      </c>
      <c r="R1075">
        <v>0.198657822646136</v>
      </c>
      <c r="S1075" t="s">
        <v>7117</v>
      </c>
      <c r="T1075" t="s">
        <v>12060</v>
      </c>
      <c r="U1075" t="s">
        <v>12060</v>
      </c>
      <c r="V1075" t="s">
        <v>12060</v>
      </c>
      <c r="W1075">
        <v>11</v>
      </c>
      <c r="X1075" t="s">
        <v>13135</v>
      </c>
      <c r="Y1075">
        <v>1.254588973750297</v>
      </c>
      <c r="Z1075">
        <f>HYPERLINK("Melting_Curves/meltCurve_H7BZ11_.pdf", "Melting_Curves/meltCurve_H7BZ11_.pdf")</f>
        <v>0</v>
      </c>
      <c r="AB1075" t="s">
        <v>24681</v>
      </c>
    </row>
    <row r="1076" spans="1:28">
      <c r="A1076" t="s">
        <v>1102</v>
      </c>
      <c r="B1076">
        <v>0.996172204351003</v>
      </c>
      <c r="C1076">
        <v>0.9560471599538229</v>
      </c>
      <c r="D1076">
        <v>0.626772713519816</v>
      </c>
      <c r="E1076">
        <v>0.357144786072823</v>
      </c>
      <c r="F1076">
        <v>0.212939267521499</v>
      </c>
      <c r="G1076">
        <v>0.0651253268530982</v>
      </c>
      <c r="H1076">
        <v>0.028215950706575</v>
      </c>
      <c r="I1076">
        <v>0.0551310550924093</v>
      </c>
      <c r="J1076">
        <v>0.132029332491188</v>
      </c>
      <c r="K1076">
        <v>0.093709031582546</v>
      </c>
      <c r="L1076">
        <v>962.6131726731689</v>
      </c>
      <c r="M1076">
        <v>20.3079745851951</v>
      </c>
      <c r="N1076">
        <v>47.7769486369132</v>
      </c>
      <c r="O1076">
        <v>46.9482994661265</v>
      </c>
      <c r="P1076">
        <v>-0.100152926715386</v>
      </c>
      <c r="Q1076">
        <v>0.0738877629950736</v>
      </c>
      <c r="R1076">
        <v>0.9866251060503179</v>
      </c>
      <c r="S1076" t="s">
        <v>7118</v>
      </c>
      <c r="T1076" t="s">
        <v>12060</v>
      </c>
      <c r="U1076" t="s">
        <v>12060</v>
      </c>
      <c r="V1076" t="s">
        <v>12060</v>
      </c>
      <c r="W1076">
        <v>2</v>
      </c>
      <c r="X1076" t="s">
        <v>13136</v>
      </c>
      <c r="Y1076">
        <v>0.3152802873244077</v>
      </c>
      <c r="Z1076">
        <f>HYPERLINK("Melting_Curves/meltCurve_H7BZ14_.pdf", "Melting_Curves/meltCurve_H7BZ14_.pdf")</f>
        <v>0</v>
      </c>
      <c r="AA1076" t="s">
        <v>19113</v>
      </c>
      <c r="AB1076" t="s">
        <v>24243</v>
      </c>
    </row>
    <row r="1077" spans="1:28">
      <c r="A1077" t="s">
        <v>1103</v>
      </c>
      <c r="B1077">
        <v>0.996172204351003</v>
      </c>
      <c r="C1077">
        <v>0.691438801481649</v>
      </c>
      <c r="D1077">
        <v>0.60660652609054</v>
      </c>
      <c r="E1077">
        <v>0.61271186505535</v>
      </c>
      <c r="F1077">
        <v>0.489532620970721</v>
      </c>
      <c r="G1077">
        <v>0.392275466640053</v>
      </c>
      <c r="H1077">
        <v>0.180744111118991</v>
      </c>
      <c r="I1077">
        <v>0.137141234143134</v>
      </c>
      <c r="J1077">
        <v>0.270576560079899</v>
      </c>
      <c r="K1077">
        <v>0.216269216627511</v>
      </c>
      <c r="L1077">
        <v>378.409761955432</v>
      </c>
      <c r="M1077">
        <v>7.61133346985828</v>
      </c>
      <c r="N1077">
        <v>51.0859566488675</v>
      </c>
      <c r="O1077">
        <v>46.6330140489263</v>
      </c>
      <c r="P1077">
        <v>-0.0370895614688403</v>
      </c>
      <c r="Q1077">
        <v>0.09227642869767611</v>
      </c>
      <c r="R1077">
        <v>0.906742434601577</v>
      </c>
      <c r="S1077" t="s">
        <v>7119</v>
      </c>
      <c r="T1077" t="s">
        <v>12060</v>
      </c>
      <c r="U1077" t="s">
        <v>12060</v>
      </c>
      <c r="V1077" t="s">
        <v>12060</v>
      </c>
      <c r="W1077">
        <v>2</v>
      </c>
      <c r="X1077" t="s">
        <v>13137</v>
      </c>
      <c r="Y1077">
        <v>0.4452401294237268</v>
      </c>
      <c r="Z1077">
        <f>HYPERLINK("Melting_Curves/meltCurve_H7BZ29_.pdf", "Melting_Curves/meltCurve_H7BZ29_.pdf")</f>
        <v>0</v>
      </c>
      <c r="AA1077" t="s">
        <v>19114</v>
      </c>
      <c r="AB1077" t="s">
        <v>24933</v>
      </c>
    </row>
    <row r="1078" spans="1:28">
      <c r="A1078" t="s">
        <v>1104</v>
      </c>
      <c r="B1078">
        <v>0.996172204351003</v>
      </c>
      <c r="C1078">
        <v>0.947018591237002</v>
      </c>
      <c r="D1078">
        <v>0.710253245570456</v>
      </c>
      <c r="E1078">
        <v>0.9949780180929439</v>
      </c>
      <c r="F1078">
        <v>0.799571972027347</v>
      </c>
      <c r="G1078">
        <v>0.502329057970926</v>
      </c>
      <c r="H1078">
        <v>0.343285144635528</v>
      </c>
      <c r="I1078">
        <v>0.709209874867422</v>
      </c>
      <c r="J1078">
        <v>1.56952766063662</v>
      </c>
      <c r="K1078">
        <v>1.08824307195669</v>
      </c>
      <c r="L1078">
        <v>10755.2914572169</v>
      </c>
      <c r="M1078">
        <v>250</v>
      </c>
      <c r="O1078">
        <v>43.0184127861701</v>
      </c>
      <c r="P1078">
        <v>-0.232931133981273</v>
      </c>
      <c r="Q1078">
        <v>0.839674757529204</v>
      </c>
      <c r="R1078">
        <v>0.0278350329874076</v>
      </c>
      <c r="S1078" t="s">
        <v>7120</v>
      </c>
      <c r="T1078" t="s">
        <v>12060</v>
      </c>
      <c r="U1078" t="s">
        <v>12060</v>
      </c>
      <c r="V1078" t="s">
        <v>12060</v>
      </c>
      <c r="W1078">
        <v>3</v>
      </c>
      <c r="X1078" t="s">
        <v>13138</v>
      </c>
      <c r="Y1078">
        <v>0.8558325004619564</v>
      </c>
      <c r="Z1078">
        <f>HYPERLINK("Melting_Curves/meltCurve_H7BZ50_.pdf", "Melting_Curves/meltCurve_H7BZ50_.pdf")</f>
        <v>0</v>
      </c>
      <c r="AA1078" t="s">
        <v>19115</v>
      </c>
      <c r="AB1078" t="s">
        <v>24934</v>
      </c>
    </row>
    <row r="1079" spans="1:28">
      <c r="A1079" t="s">
        <v>1105</v>
      </c>
      <c r="B1079">
        <v>0.996172204351003</v>
      </c>
      <c r="C1079">
        <v>0.940150877355357</v>
      </c>
      <c r="D1079">
        <v>0.834353528301366</v>
      </c>
      <c r="E1079">
        <v>0.5576468074133</v>
      </c>
      <c r="F1079">
        <v>0.23669805694489</v>
      </c>
      <c r="G1079">
        <v>0.138883029972618</v>
      </c>
      <c r="H1079">
        <v>0.0690826994340772</v>
      </c>
      <c r="I1079">
        <v>0.0192494583468111</v>
      </c>
      <c r="J1079">
        <v>0.0815859527031312</v>
      </c>
      <c r="K1079">
        <v>0.101798184070965</v>
      </c>
      <c r="L1079">
        <v>1001.56755355683</v>
      </c>
      <c r="M1079">
        <v>20.1585625135525</v>
      </c>
      <c r="N1079">
        <v>49.9932348419063</v>
      </c>
      <c r="O1079">
        <v>49.2032785807921</v>
      </c>
      <c r="P1079">
        <v>-0.09643287229989921</v>
      </c>
      <c r="Q1079">
        <v>0.058531140742567</v>
      </c>
      <c r="R1079">
        <v>0.9956778296673759</v>
      </c>
      <c r="S1079" t="s">
        <v>7121</v>
      </c>
      <c r="T1079" t="s">
        <v>12060</v>
      </c>
      <c r="U1079" t="s">
        <v>12060</v>
      </c>
      <c r="V1079" t="s">
        <v>12060</v>
      </c>
      <c r="W1079">
        <v>3</v>
      </c>
      <c r="X1079" t="s">
        <v>13139</v>
      </c>
      <c r="Y1079">
        <v>0.3753735263871595</v>
      </c>
      <c r="Z1079">
        <f>HYPERLINK("Melting_Curves/meltCurve_H7BZH7_.pdf", "Melting_Curves/meltCurve_H7BZH7_.pdf")</f>
        <v>0</v>
      </c>
      <c r="AA1079" t="s">
        <v>19116</v>
      </c>
      <c r="AB1079" t="s">
        <v>24935</v>
      </c>
    </row>
    <row r="1080" spans="1:28">
      <c r="A1080" t="s">
        <v>1106</v>
      </c>
      <c r="B1080">
        <v>0.996172204351003</v>
      </c>
      <c r="C1080">
        <v>0.840530919953965</v>
      </c>
      <c r="D1080">
        <v>0.83231386212753</v>
      </c>
      <c r="E1080">
        <v>0.675442704650978</v>
      </c>
      <c r="F1080">
        <v>0.490246744133755</v>
      </c>
      <c r="G1080">
        <v>0.247652994323433</v>
      </c>
      <c r="H1080">
        <v>0.08280346181334861</v>
      </c>
      <c r="I1080">
        <v>0.406409026366248</v>
      </c>
      <c r="J1080">
        <v>1.07058308343874</v>
      </c>
      <c r="K1080">
        <v>0.749546153427552</v>
      </c>
      <c r="L1080">
        <v>1083.5325513145</v>
      </c>
      <c r="M1080">
        <v>23.2061451873282</v>
      </c>
      <c r="O1080">
        <v>46.349051116346</v>
      </c>
      <c r="P1080">
        <v>-0.0611109685979232</v>
      </c>
      <c r="Q1080">
        <v>0.511787286959282</v>
      </c>
      <c r="R1080">
        <v>0.303247859334098</v>
      </c>
      <c r="S1080" t="s">
        <v>7122</v>
      </c>
      <c r="T1080" t="s">
        <v>12060</v>
      </c>
      <c r="U1080" t="s">
        <v>12060</v>
      </c>
      <c r="V1080" t="s">
        <v>12060</v>
      </c>
      <c r="W1080">
        <v>1</v>
      </c>
      <c r="X1080" t="s">
        <v>13140</v>
      </c>
      <c r="Y1080">
        <v>0.625873496064044</v>
      </c>
      <c r="Z1080">
        <f>HYPERLINK("Melting_Curves/meltCurve_H7BZJ2_.pdf", "Melting_Curves/meltCurve_H7BZJ2_.pdf")</f>
        <v>0</v>
      </c>
      <c r="AA1080" t="s">
        <v>19117</v>
      </c>
      <c r="AB1080" t="s">
        <v>24936</v>
      </c>
    </row>
    <row r="1081" spans="1:28">
      <c r="A1081" t="s">
        <v>1107</v>
      </c>
      <c r="B1081">
        <v>0.996172204351003</v>
      </c>
      <c r="C1081">
        <v>1.0983446566947</v>
      </c>
      <c r="D1081">
        <v>0.959106273119798</v>
      </c>
      <c r="E1081">
        <v>0.65041201984579</v>
      </c>
      <c r="F1081">
        <v>0.458396649857303</v>
      </c>
      <c r="G1081">
        <v>0.259364061851069</v>
      </c>
      <c r="H1081">
        <v>0.144607545036433</v>
      </c>
      <c r="I1081">
        <v>0.111015927950266</v>
      </c>
      <c r="J1081">
        <v>0.256035564327422</v>
      </c>
      <c r="K1081">
        <v>0.274998541985027</v>
      </c>
      <c r="L1081">
        <v>1179.56734771589</v>
      </c>
      <c r="M1081">
        <v>23.2439275505423</v>
      </c>
      <c r="N1081">
        <v>51.86402945572</v>
      </c>
      <c r="O1081">
        <v>50.3761972184387</v>
      </c>
      <c r="P1081">
        <v>-0.09264328989305889</v>
      </c>
      <c r="Q1081">
        <v>0.196877117707574</v>
      </c>
      <c r="R1081">
        <v>0.96787676296569</v>
      </c>
      <c r="S1081" t="s">
        <v>7123</v>
      </c>
      <c r="T1081" t="s">
        <v>12060</v>
      </c>
      <c r="U1081" t="s">
        <v>12060</v>
      </c>
      <c r="V1081" t="s">
        <v>12060</v>
      </c>
      <c r="W1081">
        <v>9</v>
      </c>
      <c r="X1081" t="s">
        <v>13141</v>
      </c>
      <c r="Y1081">
        <v>0.4929419326347959</v>
      </c>
      <c r="Z1081">
        <f>HYPERLINK("Melting_Curves/meltCurve_H7BZJ3_.pdf", "Melting_Curves/meltCurve_H7BZJ3_.pdf")</f>
        <v>0</v>
      </c>
      <c r="AA1081" t="s">
        <v>18966</v>
      </c>
      <c r="AB1081" t="s">
        <v>24937</v>
      </c>
    </row>
    <row r="1082" spans="1:28">
      <c r="A1082" t="s">
        <v>1108</v>
      </c>
      <c r="B1082">
        <v>0.996172204351003</v>
      </c>
      <c r="C1082">
        <v>0.889254911763551</v>
      </c>
      <c r="D1082">
        <v>0.713592159557801</v>
      </c>
      <c r="E1082">
        <v>0.390907024046143</v>
      </c>
      <c r="F1082">
        <v>0.251657544087439</v>
      </c>
      <c r="G1082">
        <v>0.0480614564397691</v>
      </c>
      <c r="H1082">
        <v>0.0503133896025495</v>
      </c>
      <c r="I1082">
        <v>0.0480584526669706</v>
      </c>
      <c r="J1082">
        <v>0.0907617095646874</v>
      </c>
      <c r="K1082">
        <v>0</v>
      </c>
      <c r="L1082">
        <v>816.329482640665</v>
      </c>
      <c r="M1082">
        <v>16.8911228637445</v>
      </c>
      <c r="N1082">
        <v>48.4972244576292</v>
      </c>
      <c r="O1082">
        <v>47.6667602297481</v>
      </c>
      <c r="P1082">
        <v>-0.08607320766305079</v>
      </c>
      <c r="Q1082">
        <v>0.0284669752982865</v>
      </c>
      <c r="R1082">
        <v>0.991846109319925</v>
      </c>
      <c r="S1082" t="s">
        <v>7124</v>
      </c>
      <c r="T1082" t="s">
        <v>12060</v>
      </c>
      <c r="U1082" t="s">
        <v>12060</v>
      </c>
      <c r="V1082" t="s">
        <v>12060</v>
      </c>
      <c r="W1082">
        <v>1</v>
      </c>
      <c r="X1082" t="s">
        <v>13142</v>
      </c>
      <c r="Y1082">
        <v>0.3176422980584392</v>
      </c>
      <c r="Z1082">
        <f>HYPERLINK("Melting_Curves/meltCurve_H7BZL1_.pdf", "Melting_Curves/meltCurve_H7BZL1_.pdf")</f>
        <v>0</v>
      </c>
      <c r="AA1082" t="s">
        <v>19118</v>
      </c>
      <c r="AB1082" t="s">
        <v>24938</v>
      </c>
    </row>
    <row r="1083" spans="1:28">
      <c r="A1083" t="s">
        <v>1109</v>
      </c>
      <c r="B1083">
        <v>0.996172204351003</v>
      </c>
      <c r="C1083">
        <v>1.15069538350255</v>
      </c>
      <c r="D1083">
        <v>1.0510840462143</v>
      </c>
      <c r="E1083">
        <v>0.978298043251733</v>
      </c>
      <c r="F1083">
        <v>0.6868081401681611</v>
      </c>
      <c r="G1083">
        <v>0.469178533128288</v>
      </c>
      <c r="H1083">
        <v>0.31867309713959</v>
      </c>
      <c r="I1083">
        <v>0.5050933009295761</v>
      </c>
      <c r="J1083">
        <v>0.912602757305394</v>
      </c>
      <c r="K1083">
        <v>0.358893602279947</v>
      </c>
      <c r="L1083">
        <v>13268.7066244938</v>
      </c>
      <c r="M1083">
        <v>250</v>
      </c>
      <c r="O1083">
        <v>53.071430209931</v>
      </c>
      <c r="P1083">
        <v>-0.573651099403753</v>
      </c>
      <c r="Q1083">
        <v>0.512888253347083</v>
      </c>
      <c r="R1083">
        <v>0.714367450064795</v>
      </c>
      <c r="S1083" t="s">
        <v>7125</v>
      </c>
      <c r="T1083" t="s">
        <v>12060</v>
      </c>
      <c r="U1083" t="s">
        <v>12060</v>
      </c>
      <c r="V1083" t="s">
        <v>12060</v>
      </c>
      <c r="W1083">
        <v>1</v>
      </c>
      <c r="X1083" t="s">
        <v>13143</v>
      </c>
      <c r="Y1083">
        <v>0.7252303446986751</v>
      </c>
      <c r="Z1083">
        <f>HYPERLINK("Melting_Curves/meltCurve_H7BZS7_.pdf", "Melting_Curves/meltCurve_H7BZS7_.pdf")</f>
        <v>0</v>
      </c>
      <c r="AA1083" t="s">
        <v>19119</v>
      </c>
      <c r="AB1083" t="s">
        <v>24939</v>
      </c>
    </row>
    <row r="1084" spans="1:28">
      <c r="A1084" t="s">
        <v>1110</v>
      </c>
      <c r="B1084">
        <v>0.996172204351003</v>
      </c>
      <c r="C1084">
        <v>1.00790814410548</v>
      </c>
      <c r="D1084">
        <v>0.861708900955202</v>
      </c>
      <c r="E1084">
        <v>0.656291643785238</v>
      </c>
      <c r="F1084">
        <v>0.466924247630609</v>
      </c>
      <c r="G1084">
        <v>0.433317370391816</v>
      </c>
      <c r="H1084">
        <v>0.335686768411498</v>
      </c>
      <c r="I1084">
        <v>0.525206030972552</v>
      </c>
      <c r="J1084">
        <v>1.16753219595518</v>
      </c>
      <c r="K1084">
        <v>0.587132225463877</v>
      </c>
      <c r="L1084">
        <v>1930.42583388896</v>
      </c>
      <c r="M1084">
        <v>41.2004563934388</v>
      </c>
      <c r="O1084">
        <v>46.744506924465</v>
      </c>
      <c r="P1084">
        <v>-0.0904404431097641</v>
      </c>
      <c r="Q1084">
        <v>0.589559360469568</v>
      </c>
      <c r="R1084">
        <v>0.391998917168095</v>
      </c>
      <c r="S1084" t="s">
        <v>7126</v>
      </c>
      <c r="T1084" t="s">
        <v>12060</v>
      </c>
      <c r="U1084" t="s">
        <v>12060</v>
      </c>
      <c r="V1084" t="s">
        <v>12060</v>
      </c>
      <c r="W1084">
        <v>4</v>
      </c>
      <c r="X1084" t="s">
        <v>13144</v>
      </c>
      <c r="Y1084">
        <v>0.6845998828132606</v>
      </c>
      <c r="Z1084">
        <f>HYPERLINK("Melting_Curves/meltCurve_H7BZT4_.pdf", "Melting_Curves/meltCurve_H7BZT4_.pdf")</f>
        <v>0</v>
      </c>
      <c r="AB1084" t="s">
        <v>24507</v>
      </c>
    </row>
    <row r="1085" spans="1:28">
      <c r="A1085" t="s">
        <v>1111</v>
      </c>
      <c r="B1085">
        <v>0.996172204351003</v>
      </c>
      <c r="C1085">
        <v>0.77240549291311</v>
      </c>
      <c r="D1085">
        <v>0.8213869559601999</v>
      </c>
      <c r="E1085">
        <v>1.44713892016571</v>
      </c>
      <c r="F1085">
        <v>0.532422311163752</v>
      </c>
      <c r="G1085">
        <v>0.237281792094582</v>
      </c>
      <c r="H1085">
        <v>0.142936253336433</v>
      </c>
      <c r="I1085">
        <v>0.0657592758138953</v>
      </c>
      <c r="J1085">
        <v>0.224005969389475</v>
      </c>
      <c r="K1085">
        <v>0.195377245485622</v>
      </c>
      <c r="S1085" t="s">
        <v>7127</v>
      </c>
      <c r="T1085" t="s">
        <v>12060</v>
      </c>
      <c r="U1085" t="s">
        <v>12061</v>
      </c>
      <c r="V1085" t="s">
        <v>12060</v>
      </c>
      <c r="W1085">
        <v>1</v>
      </c>
      <c r="X1085" t="s">
        <v>13145</v>
      </c>
      <c r="Z1085">
        <f>HYPERLINK("Melting_Curves/meltCurve_H7C072_.pdf", "Melting_Curves/meltCurve_H7C072_.pdf")</f>
        <v>0</v>
      </c>
      <c r="AA1085" t="s">
        <v>19120</v>
      </c>
      <c r="AB1085" t="s">
        <v>24940</v>
      </c>
    </row>
    <row r="1086" spans="1:28">
      <c r="A1086" t="s">
        <v>1112</v>
      </c>
      <c r="B1086">
        <v>0.996172204351003</v>
      </c>
      <c r="C1086">
        <v>0.96355554537638</v>
      </c>
      <c r="D1086">
        <v>0.9504992532577941</v>
      </c>
      <c r="E1086">
        <v>0.810870352809708</v>
      </c>
      <c r="F1086">
        <v>0.639238663652285</v>
      </c>
      <c r="G1086">
        <v>0.485539491567709</v>
      </c>
      <c r="H1086">
        <v>0.303472893849064</v>
      </c>
      <c r="I1086">
        <v>0.346956707204507</v>
      </c>
      <c r="J1086">
        <v>0.554817393484351</v>
      </c>
      <c r="K1086">
        <v>0.331408828176725</v>
      </c>
      <c r="L1086">
        <v>1048.92571531356</v>
      </c>
      <c r="M1086">
        <v>20.2125264540776</v>
      </c>
      <c r="N1086">
        <v>55.7878386577068</v>
      </c>
      <c r="O1086">
        <v>51.3948950254163</v>
      </c>
      <c r="P1086">
        <v>-0.0611581162298171</v>
      </c>
      <c r="Q1086">
        <v>0.377986530222914</v>
      </c>
      <c r="R1086">
        <v>0.931911772722422</v>
      </c>
      <c r="S1086" t="s">
        <v>7128</v>
      </c>
      <c r="T1086" t="s">
        <v>12060</v>
      </c>
      <c r="U1086" t="s">
        <v>12060</v>
      </c>
      <c r="V1086" t="s">
        <v>12060</v>
      </c>
      <c r="W1086">
        <v>3</v>
      </c>
      <c r="X1086" t="s">
        <v>13146</v>
      </c>
      <c r="Y1086">
        <v>0.6330602692326818</v>
      </c>
      <c r="Z1086">
        <f>HYPERLINK("Melting_Curves/meltCurve_H7C0D5_.pdf", "Melting_Curves/meltCurve_H7C0D5_.pdf")</f>
        <v>0</v>
      </c>
      <c r="AA1086" t="s">
        <v>19121</v>
      </c>
      <c r="AB1086" t="s">
        <v>24941</v>
      </c>
    </row>
    <row r="1087" spans="1:28">
      <c r="A1087" t="s">
        <v>1113</v>
      </c>
      <c r="B1087">
        <v>0.996172204351003</v>
      </c>
      <c r="C1087">
        <v>0.739898183058959</v>
      </c>
      <c r="D1087">
        <v>0.787743030557278</v>
      </c>
      <c r="E1087">
        <v>0.729691316286334</v>
      </c>
      <c r="F1087">
        <v>0.580912097311137</v>
      </c>
      <c r="G1087">
        <v>0.124603352613343</v>
      </c>
      <c r="H1087">
        <v>0.0299539138981909</v>
      </c>
      <c r="I1087">
        <v>0</v>
      </c>
      <c r="J1087">
        <v>0</v>
      </c>
      <c r="K1087">
        <v>0</v>
      </c>
      <c r="L1087">
        <v>797.835533154616</v>
      </c>
      <c r="M1087">
        <v>15.287021876881</v>
      </c>
      <c r="N1087">
        <v>52.1903999411342</v>
      </c>
      <c r="O1087">
        <v>51.3217461284134</v>
      </c>
      <c r="P1087">
        <v>-0.074473579774925</v>
      </c>
      <c r="Q1087">
        <v>0</v>
      </c>
      <c r="R1087">
        <v>0.92767017008247</v>
      </c>
      <c r="S1087" t="s">
        <v>7129</v>
      </c>
      <c r="T1087" t="s">
        <v>12060</v>
      </c>
      <c r="U1087" t="s">
        <v>12060</v>
      </c>
      <c r="V1087" t="s">
        <v>12060</v>
      </c>
      <c r="W1087">
        <v>2</v>
      </c>
      <c r="X1087" t="s">
        <v>13147</v>
      </c>
      <c r="Y1087">
        <v>0.4279245346416609</v>
      </c>
      <c r="Z1087">
        <f>HYPERLINK("Melting_Curves/meltCurve_H7C0G7_.pdf", "Melting_Curves/meltCurve_H7C0G7_.pdf")</f>
        <v>0</v>
      </c>
      <c r="AA1087" t="s">
        <v>19122</v>
      </c>
      <c r="AB1087" t="s">
        <v>24942</v>
      </c>
    </row>
    <row r="1088" spans="1:28">
      <c r="A1088" t="s">
        <v>1114</v>
      </c>
      <c r="B1088">
        <v>0.996172204351003</v>
      </c>
      <c r="C1088">
        <v>0.828234600650355</v>
      </c>
      <c r="D1088">
        <v>0.802310476116148</v>
      </c>
      <c r="E1088">
        <v>0.902930945371476</v>
      </c>
      <c r="F1088">
        <v>0.565834979579629</v>
      </c>
      <c r="G1088">
        <v>0.222962039442684</v>
      </c>
      <c r="H1088">
        <v>0.07743158413196841</v>
      </c>
      <c r="I1088">
        <v>0.110189897789872</v>
      </c>
      <c r="J1088">
        <v>0.166620666575827</v>
      </c>
      <c r="K1088">
        <v>0.126768380849738</v>
      </c>
      <c r="L1088">
        <v>1423.12721769425</v>
      </c>
      <c r="M1088">
        <v>26.7905669585553</v>
      </c>
      <c r="N1088">
        <v>53.6089510638989</v>
      </c>
      <c r="O1088">
        <v>52.8271472905424</v>
      </c>
      <c r="P1088">
        <v>-0.113054194471897</v>
      </c>
      <c r="Q1088">
        <v>0.108302836239492</v>
      </c>
      <c r="R1088">
        <v>0.9439755924715471</v>
      </c>
      <c r="S1088" t="s">
        <v>7130</v>
      </c>
      <c r="T1088" t="s">
        <v>12060</v>
      </c>
      <c r="U1088" t="s">
        <v>12060</v>
      </c>
      <c r="V1088" t="s">
        <v>12060</v>
      </c>
      <c r="W1088">
        <v>2</v>
      </c>
      <c r="X1088" t="s">
        <v>13148</v>
      </c>
      <c r="Y1088">
        <v>0.5054947063095522</v>
      </c>
      <c r="Z1088">
        <f>HYPERLINK("Melting_Curves/meltCurve_H7C0M6_.pdf", "Melting_Curves/meltCurve_H7C0M6_.pdf")</f>
        <v>0</v>
      </c>
      <c r="AA1088" t="s">
        <v>19123</v>
      </c>
      <c r="AB1088" t="s">
        <v>24943</v>
      </c>
    </row>
    <row r="1089" spans="1:28">
      <c r="A1089" t="s">
        <v>1115</v>
      </c>
      <c r="B1089">
        <v>0.996172204351003</v>
      </c>
      <c r="C1089">
        <v>0.810674677835754</v>
      </c>
      <c r="D1089">
        <v>0.77049822994298</v>
      </c>
      <c r="E1089">
        <v>0.650397632593693</v>
      </c>
      <c r="F1089">
        <v>0.433210784502294</v>
      </c>
      <c r="G1089">
        <v>0.264105028657037</v>
      </c>
      <c r="H1089">
        <v>0.323653817983219</v>
      </c>
      <c r="I1089">
        <v>0.299664861695117</v>
      </c>
      <c r="J1089">
        <v>1.52102610117677</v>
      </c>
      <c r="K1089">
        <v>0.501094730930291</v>
      </c>
      <c r="L1089">
        <v>1016.15183265655</v>
      </c>
      <c r="M1089">
        <v>22.8033608901872</v>
      </c>
      <c r="O1089">
        <v>44.223041622157</v>
      </c>
      <c r="P1089">
        <v>-0.055880730564119</v>
      </c>
      <c r="Q1089">
        <v>0.566525666665156</v>
      </c>
      <c r="R1089">
        <v>0.143060109191353</v>
      </c>
      <c r="S1089" t="s">
        <v>7131</v>
      </c>
      <c r="T1089" t="s">
        <v>12060</v>
      </c>
      <c r="U1089" t="s">
        <v>12060</v>
      </c>
      <c r="V1089" t="s">
        <v>12060</v>
      </c>
      <c r="W1089">
        <v>2</v>
      </c>
      <c r="X1089" t="s">
        <v>13149</v>
      </c>
      <c r="Y1089">
        <v>0.6381161581187603</v>
      </c>
      <c r="Z1089">
        <f>HYPERLINK("Melting_Curves/meltCurve_H7C0Q2_.pdf", "Melting_Curves/meltCurve_H7C0Q2_.pdf")</f>
        <v>0</v>
      </c>
      <c r="AA1089" t="s">
        <v>19124</v>
      </c>
      <c r="AB1089" t="s">
        <v>24944</v>
      </c>
    </row>
    <row r="1090" spans="1:28">
      <c r="A1090" t="s">
        <v>1116</v>
      </c>
      <c r="B1090">
        <v>0.996172204351003</v>
      </c>
      <c r="C1090">
        <v>0.679187697327139</v>
      </c>
      <c r="D1090">
        <v>0.592003946494314</v>
      </c>
      <c r="E1090">
        <v>0.556824762627171</v>
      </c>
      <c r="F1090">
        <v>0.492638268177906</v>
      </c>
      <c r="G1090">
        <v>0.234943739841701</v>
      </c>
      <c r="H1090">
        <v>0.0602296160209458</v>
      </c>
      <c r="I1090">
        <v>0.205212987173077</v>
      </c>
      <c r="J1090">
        <v>0.290325472969738</v>
      </c>
      <c r="K1090">
        <v>0.353311115594998</v>
      </c>
      <c r="L1090">
        <v>517.504230156222</v>
      </c>
      <c r="M1090">
        <v>11.0892103990996</v>
      </c>
      <c r="N1090">
        <v>49.0570044257861</v>
      </c>
      <c r="O1090">
        <v>45.226841600329</v>
      </c>
      <c r="P1090">
        <v>-0.0485222290886843</v>
      </c>
      <c r="Q1090">
        <v>0.208675958779993</v>
      </c>
      <c r="R1090">
        <v>0.834998158313708</v>
      </c>
      <c r="S1090" t="s">
        <v>7132</v>
      </c>
      <c r="T1090" t="s">
        <v>12060</v>
      </c>
      <c r="U1090" t="s">
        <v>12060</v>
      </c>
      <c r="V1090" t="s">
        <v>12060</v>
      </c>
      <c r="W1090">
        <v>6</v>
      </c>
      <c r="X1090" t="s">
        <v>13150</v>
      </c>
      <c r="Y1090">
        <v>0.4238182705678054</v>
      </c>
      <c r="Z1090">
        <f>HYPERLINK("Melting_Curves/meltCurve_H7C0S8_.pdf", "Melting_Curves/meltCurve_H7C0S8_.pdf")</f>
        <v>0</v>
      </c>
      <c r="AB1090" t="s">
        <v>24681</v>
      </c>
    </row>
    <row r="1091" spans="1:28">
      <c r="A1091" t="s">
        <v>1117</v>
      </c>
      <c r="B1091">
        <v>0.996172204351003</v>
      </c>
      <c r="C1091">
        <v>0.649991689080971</v>
      </c>
      <c r="D1091">
        <v>0.478514861423188</v>
      </c>
      <c r="E1091">
        <v>0.312346450528236</v>
      </c>
      <c r="F1091">
        <v>0.194615231170133</v>
      </c>
      <c r="G1091">
        <v>0.126499730818197</v>
      </c>
      <c r="H1091">
        <v>0.0587323788124651</v>
      </c>
      <c r="I1091">
        <v>0.0605172468859695</v>
      </c>
      <c r="J1091">
        <v>0.176206155488988</v>
      </c>
      <c r="K1091">
        <v>0.16013183323728</v>
      </c>
      <c r="L1091">
        <v>744.25599332537</v>
      </c>
      <c r="M1091">
        <v>16.5491922307666</v>
      </c>
      <c r="N1091">
        <v>45.6884676738497</v>
      </c>
      <c r="O1091">
        <v>44.3310704257825</v>
      </c>
      <c r="P1091">
        <v>-0.082671036426177</v>
      </c>
      <c r="Q1091">
        <v>0.114242252419931</v>
      </c>
      <c r="R1091">
        <v>0.962826246208993</v>
      </c>
      <c r="S1091" t="s">
        <v>7133</v>
      </c>
      <c r="T1091" t="s">
        <v>12060</v>
      </c>
      <c r="U1091" t="s">
        <v>12060</v>
      </c>
      <c r="V1091" t="s">
        <v>12060</v>
      </c>
      <c r="W1091">
        <v>4</v>
      </c>
      <c r="X1091" t="s">
        <v>13151</v>
      </c>
      <c r="Y1091">
        <v>0.2841610099186485</v>
      </c>
      <c r="Z1091">
        <f>HYPERLINK("Melting_Curves/meltCurve_H7C107_.pdf", "Melting_Curves/meltCurve_H7C107_.pdf")</f>
        <v>0</v>
      </c>
      <c r="AA1091" t="s">
        <v>19125</v>
      </c>
      <c r="AB1091" t="s">
        <v>24945</v>
      </c>
    </row>
    <row r="1092" spans="1:28">
      <c r="A1092" t="s">
        <v>1118</v>
      </c>
      <c r="B1092">
        <v>0.996172204351003</v>
      </c>
      <c r="C1092">
        <v>0.958892197588304</v>
      </c>
      <c r="D1092">
        <v>0.660019920017253</v>
      </c>
      <c r="E1092">
        <v>0.522257500353564</v>
      </c>
      <c r="F1092">
        <v>0.373797794087116</v>
      </c>
      <c r="G1092">
        <v>0.339927516679179</v>
      </c>
      <c r="H1092">
        <v>0.135468646604556</v>
      </c>
      <c r="I1092">
        <v>0.11756461902385</v>
      </c>
      <c r="J1092">
        <v>0.405666025527659</v>
      </c>
      <c r="K1092">
        <v>0.332719006264688</v>
      </c>
      <c r="L1092">
        <v>855.924687094869</v>
      </c>
      <c r="M1092">
        <v>18.0592797519879</v>
      </c>
      <c r="N1092">
        <v>49.3971314881866</v>
      </c>
      <c r="O1092">
        <v>46.8255898384466</v>
      </c>
      <c r="P1092">
        <v>-0.07140142178539929</v>
      </c>
      <c r="Q1092">
        <v>0.259493908290588</v>
      </c>
      <c r="R1092">
        <v>0.906417164909909</v>
      </c>
      <c r="S1092" t="s">
        <v>7134</v>
      </c>
      <c r="T1092" t="s">
        <v>12060</v>
      </c>
      <c r="U1092" t="s">
        <v>12060</v>
      </c>
      <c r="V1092" t="s">
        <v>12060</v>
      </c>
      <c r="W1092">
        <v>13</v>
      </c>
      <c r="X1092" t="s">
        <v>13152</v>
      </c>
      <c r="Y1092">
        <v>0.4553633552910339</v>
      </c>
      <c r="Z1092">
        <f>HYPERLINK("Melting_Curves/meltCurve_H7C128_.pdf", "Melting_Curves/meltCurve_H7C128_.pdf")</f>
        <v>0</v>
      </c>
      <c r="AA1092" t="s">
        <v>19126</v>
      </c>
      <c r="AB1092" t="s">
        <v>24946</v>
      </c>
    </row>
    <row r="1093" spans="1:28">
      <c r="A1093" t="s">
        <v>1119</v>
      </c>
      <c r="B1093">
        <v>0.996172204351003</v>
      </c>
      <c r="C1093">
        <v>0.852541681060805</v>
      </c>
      <c r="D1093">
        <v>0.806288792694408</v>
      </c>
      <c r="E1093">
        <v>0.670551920784196</v>
      </c>
      <c r="F1093">
        <v>0.40679481872431</v>
      </c>
      <c r="G1093">
        <v>0.355399793609434</v>
      </c>
      <c r="H1093">
        <v>0.23914567597282</v>
      </c>
      <c r="I1093">
        <v>0.252728134960842</v>
      </c>
      <c r="J1093">
        <v>0.614201873179651</v>
      </c>
      <c r="K1093">
        <v>0.564426008239349</v>
      </c>
      <c r="L1093">
        <v>937.804573852893</v>
      </c>
      <c r="M1093">
        <v>19.6697868339837</v>
      </c>
      <c r="N1093">
        <v>51.8483603953194</v>
      </c>
      <c r="O1093">
        <v>47.1928270652033</v>
      </c>
      <c r="P1093">
        <v>-0.0628077541885147</v>
      </c>
      <c r="Q1093">
        <v>0.397253788815025</v>
      </c>
      <c r="R1093">
        <v>0.761633156965458</v>
      </c>
      <c r="S1093" t="s">
        <v>7135</v>
      </c>
      <c r="T1093" t="s">
        <v>12060</v>
      </c>
      <c r="U1093" t="s">
        <v>12060</v>
      </c>
      <c r="V1093" t="s">
        <v>12060</v>
      </c>
      <c r="W1093">
        <v>8</v>
      </c>
      <c r="X1093" t="s">
        <v>13153</v>
      </c>
      <c r="Y1093">
        <v>0.5604494049675092</v>
      </c>
      <c r="Z1093">
        <f>HYPERLINK("Melting_Curves/meltCurve_H7C137_.pdf", "Melting_Curves/meltCurve_H7C137_.pdf")</f>
        <v>0</v>
      </c>
      <c r="AA1093" t="s">
        <v>19127</v>
      </c>
      <c r="AB1093" t="s">
        <v>24947</v>
      </c>
    </row>
    <row r="1094" spans="1:28">
      <c r="A1094" t="s">
        <v>1120</v>
      </c>
      <c r="B1094">
        <v>0.996172204351003</v>
      </c>
      <c r="C1094">
        <v>0.877421160624637</v>
      </c>
      <c r="D1094">
        <v>0.907276282839696</v>
      </c>
      <c r="E1094">
        <v>0.62434006727557</v>
      </c>
      <c r="F1094">
        <v>0.549803231967366</v>
      </c>
      <c r="G1094">
        <v>0.287535318267037</v>
      </c>
      <c r="H1094">
        <v>0.128142214211093</v>
      </c>
      <c r="I1094">
        <v>0.0401824161373356</v>
      </c>
      <c r="J1094">
        <v>0.135316050873022</v>
      </c>
      <c r="K1094">
        <v>0.0620162149376345</v>
      </c>
      <c r="L1094">
        <v>650.702400721631</v>
      </c>
      <c r="M1094">
        <v>12.3442268886769</v>
      </c>
      <c r="N1094">
        <v>52.7530888739728</v>
      </c>
      <c r="O1094">
        <v>51.3870134384603</v>
      </c>
      <c r="P1094">
        <v>-0.0597884886661524</v>
      </c>
      <c r="Q1094">
        <v>0.00465599081157145</v>
      </c>
      <c r="R1094">
        <v>0.979072461008152</v>
      </c>
      <c r="S1094" t="s">
        <v>7136</v>
      </c>
      <c r="T1094" t="s">
        <v>12060</v>
      </c>
      <c r="U1094" t="s">
        <v>12060</v>
      </c>
      <c r="V1094" t="s">
        <v>12060</v>
      </c>
      <c r="W1094">
        <v>2</v>
      </c>
      <c r="X1094" t="s">
        <v>13154</v>
      </c>
      <c r="Y1094">
        <v>0.4544647001031834</v>
      </c>
      <c r="Z1094">
        <f>HYPERLINK("Melting_Curves/meltCurve_H7C1I0_.pdf", "Melting_Curves/meltCurve_H7C1I0_.pdf")</f>
        <v>0</v>
      </c>
      <c r="AA1094" t="s">
        <v>19128</v>
      </c>
      <c r="AB1094" t="s">
        <v>24948</v>
      </c>
    </row>
    <row r="1095" spans="1:28">
      <c r="A1095" t="s">
        <v>1121</v>
      </c>
      <c r="B1095">
        <v>0.996172204351003</v>
      </c>
      <c r="C1095">
        <v>0.951071447664427</v>
      </c>
      <c r="D1095">
        <v>0.761218400392217</v>
      </c>
      <c r="E1095">
        <v>0.450201447498181</v>
      </c>
      <c r="F1095">
        <v>0.191080744914853</v>
      </c>
      <c r="G1095">
        <v>0.0908174001592313</v>
      </c>
      <c r="H1095">
        <v>0.0552455983155015</v>
      </c>
      <c r="I1095">
        <v>0.0505958332969397</v>
      </c>
      <c r="J1095">
        <v>0.0770860082329107</v>
      </c>
      <c r="K1095">
        <v>0.0648139128965128</v>
      </c>
      <c r="L1095">
        <v>992.015241243434</v>
      </c>
      <c r="M1095">
        <v>20.3871889492585</v>
      </c>
      <c r="N1095">
        <v>48.9277711928404</v>
      </c>
      <c r="O1095">
        <v>48.197857646513</v>
      </c>
      <c r="P1095">
        <v>-0.100143740880897</v>
      </c>
      <c r="Q1095">
        <v>0.0530195527233306</v>
      </c>
      <c r="R1095">
        <v>0.998907290643266</v>
      </c>
      <c r="S1095" t="s">
        <v>7137</v>
      </c>
      <c r="T1095" t="s">
        <v>12060</v>
      </c>
      <c r="U1095" t="s">
        <v>12060</v>
      </c>
      <c r="V1095" t="s">
        <v>12060</v>
      </c>
      <c r="W1095">
        <v>12</v>
      </c>
      <c r="X1095" t="s">
        <v>13155</v>
      </c>
      <c r="Y1095">
        <v>0.3391393858319172</v>
      </c>
      <c r="Z1095">
        <f>HYPERLINK("Melting_Curves/meltCurve_H7C1U3_.pdf", "Melting_Curves/meltCurve_H7C1U3_.pdf")</f>
        <v>0</v>
      </c>
      <c r="AA1095" t="s">
        <v>19129</v>
      </c>
      <c r="AB1095" t="s">
        <v>24949</v>
      </c>
    </row>
    <row r="1096" spans="1:28">
      <c r="A1096" t="s">
        <v>1122</v>
      </c>
      <c r="B1096">
        <v>0.996172204351003</v>
      </c>
      <c r="C1096">
        <v>0.950831420523148</v>
      </c>
      <c r="D1096">
        <v>0.893576719636292</v>
      </c>
      <c r="E1096">
        <v>0.927207516802553</v>
      </c>
      <c r="F1096">
        <v>0.7003451895399671</v>
      </c>
      <c r="G1096">
        <v>0.477013375573287</v>
      </c>
      <c r="H1096">
        <v>0.389034411568657</v>
      </c>
      <c r="I1096">
        <v>0.652221598574025</v>
      </c>
      <c r="J1096">
        <v>1.2543310467472</v>
      </c>
      <c r="K1096">
        <v>0.732979277847198</v>
      </c>
      <c r="L1096">
        <v>4336.60600733279</v>
      </c>
      <c r="M1096">
        <v>86.3027702725109</v>
      </c>
      <c r="O1096">
        <v>50.2217876585186</v>
      </c>
      <c r="P1096">
        <v>-0.128630062318922</v>
      </c>
      <c r="Q1096">
        <v>0.70058756441654</v>
      </c>
      <c r="R1096">
        <v>0.21789720340725</v>
      </c>
      <c r="S1096" t="s">
        <v>7138</v>
      </c>
      <c r="T1096" t="s">
        <v>12060</v>
      </c>
      <c r="U1096" t="s">
        <v>12060</v>
      </c>
      <c r="V1096" t="s">
        <v>12060</v>
      </c>
      <c r="W1096">
        <v>7</v>
      </c>
      <c r="X1096" t="s">
        <v>13156</v>
      </c>
      <c r="Y1096">
        <v>0.8030962281900667</v>
      </c>
      <c r="Z1096">
        <f>HYPERLINK("Melting_Curves/meltCurve_H7C1U8_.pdf", "Melting_Curves/meltCurve_H7C1U8_.pdf")</f>
        <v>0</v>
      </c>
      <c r="AA1096" t="s">
        <v>19130</v>
      </c>
      <c r="AB1096" t="s">
        <v>24950</v>
      </c>
    </row>
    <row r="1097" spans="1:28">
      <c r="A1097" t="s">
        <v>1123</v>
      </c>
      <c r="B1097">
        <v>0.996172204351003</v>
      </c>
      <c r="C1097">
        <v>0.745895973016105</v>
      </c>
      <c r="D1097">
        <v>0.80055524251542</v>
      </c>
      <c r="E1097">
        <v>1.11368918578476</v>
      </c>
      <c r="F1097">
        <v>1.00679230827322</v>
      </c>
      <c r="G1097">
        <v>0.428399542225901</v>
      </c>
      <c r="H1097">
        <v>0.0574886699313196</v>
      </c>
      <c r="I1097">
        <v>0.0111271083365536</v>
      </c>
      <c r="J1097">
        <v>0.0453222950519118</v>
      </c>
      <c r="K1097">
        <v>0</v>
      </c>
      <c r="L1097">
        <v>4437.81882826966</v>
      </c>
      <c r="M1097">
        <v>78.4813512389014</v>
      </c>
      <c r="N1097">
        <v>56.586684813021</v>
      </c>
      <c r="O1097">
        <v>56.5094755562269</v>
      </c>
      <c r="P1097">
        <v>-0.337714157265049</v>
      </c>
      <c r="Q1097">
        <v>0.0273334176790985</v>
      </c>
      <c r="R1097">
        <v>0.937853501732948</v>
      </c>
      <c r="S1097" t="s">
        <v>7139</v>
      </c>
      <c r="T1097" t="s">
        <v>12060</v>
      </c>
      <c r="U1097" t="s">
        <v>12060</v>
      </c>
      <c r="V1097" t="s">
        <v>12060</v>
      </c>
      <c r="W1097">
        <v>1</v>
      </c>
      <c r="X1097" t="s">
        <v>13157</v>
      </c>
      <c r="Y1097">
        <v>0.5647780010725623</v>
      </c>
      <c r="Z1097">
        <f>HYPERLINK("Melting_Curves/meltCurve_H7C261_.pdf", "Melting_Curves/meltCurve_H7C261_.pdf")</f>
        <v>0</v>
      </c>
      <c r="AA1097" t="s">
        <v>19131</v>
      </c>
      <c r="AB1097" t="s">
        <v>24951</v>
      </c>
    </row>
    <row r="1098" spans="1:28">
      <c r="A1098" t="s">
        <v>1124</v>
      </c>
      <c r="B1098">
        <v>0.996172204351003</v>
      </c>
      <c r="C1098">
        <v>0.756407403689466</v>
      </c>
      <c r="D1098">
        <v>0.640732332040675</v>
      </c>
      <c r="E1098">
        <v>0.660518144511192</v>
      </c>
      <c r="F1098">
        <v>0.56589633610985</v>
      </c>
      <c r="G1098">
        <v>0.241674114857394</v>
      </c>
      <c r="H1098">
        <v>0.24719237885984</v>
      </c>
      <c r="I1098">
        <v>0.159049537504428</v>
      </c>
      <c r="J1098">
        <v>0.0911766139458377</v>
      </c>
      <c r="K1098">
        <v>0.165328509285962</v>
      </c>
      <c r="L1098">
        <v>407.3378090815</v>
      </c>
      <c r="M1098">
        <v>7.85672423498487</v>
      </c>
      <c r="N1098">
        <v>51.8457538211962</v>
      </c>
      <c r="O1098">
        <v>48.8091119088712</v>
      </c>
      <c r="P1098">
        <v>-0.0402907859286231</v>
      </c>
      <c r="Q1098">
        <v>0</v>
      </c>
      <c r="R1098">
        <v>0.936225285613049</v>
      </c>
      <c r="S1098" t="s">
        <v>7140</v>
      </c>
      <c r="T1098" t="s">
        <v>12060</v>
      </c>
      <c r="U1098" t="s">
        <v>12060</v>
      </c>
      <c r="V1098" t="s">
        <v>12060</v>
      </c>
      <c r="W1098">
        <v>2</v>
      </c>
      <c r="X1098" t="s">
        <v>13158</v>
      </c>
      <c r="Y1098">
        <v>0.4437085644874111</v>
      </c>
      <c r="Z1098">
        <f>HYPERLINK("Melting_Curves/meltCurve_H7C270_.pdf", "Melting_Curves/meltCurve_H7C270_.pdf")</f>
        <v>0</v>
      </c>
      <c r="AA1098" t="s">
        <v>19132</v>
      </c>
      <c r="AB1098" t="s">
        <v>24952</v>
      </c>
    </row>
    <row r="1099" spans="1:28">
      <c r="A1099" t="s">
        <v>1125</v>
      </c>
      <c r="B1099">
        <v>0.996172204351003</v>
      </c>
      <c r="C1099">
        <v>1.41998854947045</v>
      </c>
      <c r="D1099">
        <v>1.47803658027991</v>
      </c>
      <c r="E1099">
        <v>1.58681635240681</v>
      </c>
      <c r="F1099">
        <v>1.92783769514778</v>
      </c>
      <c r="G1099">
        <v>2.0552948456712</v>
      </c>
      <c r="H1099">
        <v>0</v>
      </c>
      <c r="I1099">
        <v>1.19550147953495</v>
      </c>
      <c r="J1099">
        <v>1.94388768148988</v>
      </c>
      <c r="K1099">
        <v>1.61604671654846</v>
      </c>
      <c r="L1099">
        <v>10638.1297090012</v>
      </c>
      <c r="M1099">
        <v>250</v>
      </c>
      <c r="O1099">
        <v>42.5497917492783</v>
      </c>
      <c r="P1099">
        <v>0.698339935525529</v>
      </c>
      <c r="Q1099">
        <v>1.47542754551849</v>
      </c>
      <c r="R1099">
        <v>0.0627786488259352</v>
      </c>
      <c r="S1099" t="s">
        <v>7141</v>
      </c>
      <c r="T1099" t="s">
        <v>12060</v>
      </c>
      <c r="U1099" t="s">
        <v>12060</v>
      </c>
      <c r="V1099" t="s">
        <v>12060</v>
      </c>
      <c r="W1099">
        <v>1</v>
      </c>
      <c r="X1099" t="s">
        <v>13159</v>
      </c>
      <c r="Y1099">
        <v>1.434940781945514</v>
      </c>
      <c r="Z1099">
        <f>HYPERLINK("Melting_Curves/meltCurve_H7C284_.pdf", "Melting_Curves/meltCurve_H7C284_.pdf")</f>
        <v>0</v>
      </c>
      <c r="AA1099" t="s">
        <v>19133</v>
      </c>
      <c r="AB1099" t="s">
        <v>24953</v>
      </c>
    </row>
    <row r="1100" spans="1:28">
      <c r="A1100" t="s">
        <v>1126</v>
      </c>
      <c r="B1100">
        <v>0.996172204351003</v>
      </c>
      <c r="C1100">
        <v>0.893842599183528</v>
      </c>
      <c r="D1100">
        <v>0.680307800888967</v>
      </c>
      <c r="E1100">
        <v>0.46502912904809</v>
      </c>
      <c r="F1100">
        <v>0.319250597502715</v>
      </c>
      <c r="G1100">
        <v>0.216258433134203</v>
      </c>
      <c r="H1100">
        <v>0.0621630741693785</v>
      </c>
      <c r="I1100">
        <v>0.0784333035124563</v>
      </c>
      <c r="J1100">
        <v>0.221709078517402</v>
      </c>
      <c r="K1100">
        <v>0.306881216649148</v>
      </c>
      <c r="L1100">
        <v>822.589150773349</v>
      </c>
      <c r="M1100">
        <v>17.2669025876654</v>
      </c>
      <c r="N1100">
        <v>48.7885535520073</v>
      </c>
      <c r="O1100">
        <v>47.014439169705</v>
      </c>
      <c r="P1100">
        <v>-0.07648342612349571</v>
      </c>
      <c r="Q1100">
        <v>0.167050122745554</v>
      </c>
      <c r="R1100">
        <v>0.949561546406102</v>
      </c>
      <c r="S1100" t="s">
        <v>7142</v>
      </c>
      <c r="T1100" t="s">
        <v>12060</v>
      </c>
      <c r="U1100" t="s">
        <v>12060</v>
      </c>
      <c r="V1100" t="s">
        <v>12060</v>
      </c>
      <c r="W1100">
        <v>1</v>
      </c>
      <c r="X1100" t="s">
        <v>13160</v>
      </c>
      <c r="Y1100">
        <v>0.3954942864796928</v>
      </c>
      <c r="Z1100">
        <f>HYPERLINK("Melting_Curves/meltCurve_H7C2C0_.pdf", "Melting_Curves/meltCurve_H7C2C0_.pdf")</f>
        <v>0</v>
      </c>
      <c r="AA1100" t="s">
        <v>19134</v>
      </c>
      <c r="AB1100" t="s">
        <v>24954</v>
      </c>
    </row>
    <row r="1101" spans="1:28">
      <c r="A1101" t="s">
        <v>1127</v>
      </c>
      <c r="B1101">
        <v>0.996172204351003</v>
      </c>
      <c r="C1101">
        <v>0.815780956367946</v>
      </c>
      <c r="D1101">
        <v>0.637775184311713</v>
      </c>
      <c r="E1101">
        <v>0.861794441869252</v>
      </c>
      <c r="F1101">
        <v>0.870068017602079</v>
      </c>
      <c r="G1101">
        <v>0.380884480428203</v>
      </c>
      <c r="H1101">
        <v>0.215935262148073</v>
      </c>
      <c r="I1101">
        <v>0.189352286203598</v>
      </c>
      <c r="J1101">
        <v>0.384189086319365</v>
      </c>
      <c r="K1101">
        <v>0.525347581963854</v>
      </c>
      <c r="L1101">
        <v>490.456315128885</v>
      </c>
      <c r="M1101">
        <v>9.374132331968131</v>
      </c>
      <c r="N1101">
        <v>56.5639063635007</v>
      </c>
      <c r="O1101">
        <v>50.1048472224688</v>
      </c>
      <c r="P1101">
        <v>-0.03498308500222</v>
      </c>
      <c r="Q1101">
        <v>0.252525424043607</v>
      </c>
      <c r="R1101">
        <v>0.639578844466654</v>
      </c>
      <c r="S1101" t="s">
        <v>7143</v>
      </c>
      <c r="T1101" t="s">
        <v>12060</v>
      </c>
      <c r="U1101" t="s">
        <v>12060</v>
      </c>
      <c r="V1101" t="s">
        <v>12060</v>
      </c>
      <c r="W1101">
        <v>4</v>
      </c>
      <c r="X1101" t="s">
        <v>13161</v>
      </c>
      <c r="Y1101">
        <v>0.588810411978129</v>
      </c>
      <c r="Z1101">
        <f>HYPERLINK("Melting_Curves/meltCurve_H7C2Q8_.pdf", "Melting_Curves/meltCurve_H7C2Q8_.pdf")</f>
        <v>0</v>
      </c>
      <c r="AA1101" t="s">
        <v>19135</v>
      </c>
      <c r="AB1101" t="s">
        <v>24955</v>
      </c>
    </row>
    <row r="1102" spans="1:28">
      <c r="A1102" t="s">
        <v>1128</v>
      </c>
      <c r="B1102">
        <v>0.996172204351003</v>
      </c>
      <c r="C1102">
        <v>1.31290696560712</v>
      </c>
      <c r="D1102">
        <v>0.917801111258901</v>
      </c>
      <c r="E1102">
        <v>1.0563674168489</v>
      </c>
      <c r="F1102">
        <v>0.712662447915042</v>
      </c>
      <c r="G1102">
        <v>0.52357385442904</v>
      </c>
      <c r="H1102">
        <v>0.233426338494234</v>
      </c>
      <c r="I1102">
        <v>0.293029318213403</v>
      </c>
      <c r="J1102">
        <v>0.264821172605141</v>
      </c>
      <c r="K1102">
        <v>0.20415725293985</v>
      </c>
      <c r="L1102">
        <v>1417.54234944757</v>
      </c>
      <c r="M1102">
        <v>25.7590598888095</v>
      </c>
      <c r="N1102">
        <v>56.40202660791</v>
      </c>
      <c r="O1102">
        <v>54.702375232154</v>
      </c>
      <c r="P1102">
        <v>-0.0903305566549099</v>
      </c>
      <c r="Q1102">
        <v>0.232699173214078</v>
      </c>
      <c r="R1102">
        <v>0.91264488594071</v>
      </c>
      <c r="S1102" t="s">
        <v>7144</v>
      </c>
      <c r="T1102" t="s">
        <v>12060</v>
      </c>
      <c r="U1102" t="s">
        <v>12060</v>
      </c>
      <c r="V1102" t="s">
        <v>12060</v>
      </c>
      <c r="W1102">
        <v>1</v>
      </c>
      <c r="X1102" t="s">
        <v>13162</v>
      </c>
      <c r="Y1102">
        <v>0.6238716406930581</v>
      </c>
      <c r="Z1102">
        <f>HYPERLINK("Melting_Curves/meltCurve_H7C3D5_.pdf", "Melting_Curves/meltCurve_H7C3D5_.pdf")</f>
        <v>0</v>
      </c>
      <c r="AA1102" t="s">
        <v>19136</v>
      </c>
      <c r="AB1102" t="s">
        <v>24956</v>
      </c>
    </row>
    <row r="1103" spans="1:28">
      <c r="A1103" t="s">
        <v>1129</v>
      </c>
      <c r="B1103">
        <v>0.996172204351003</v>
      </c>
      <c r="C1103">
        <v>0.9952272484043579</v>
      </c>
      <c r="D1103">
        <v>0.864371083638806</v>
      </c>
      <c r="E1103">
        <v>0.70560177684781</v>
      </c>
      <c r="F1103">
        <v>0.499111497439126</v>
      </c>
      <c r="G1103">
        <v>0.362228377751066</v>
      </c>
      <c r="H1103">
        <v>0.243645101046613</v>
      </c>
      <c r="I1103">
        <v>0.352193365369427</v>
      </c>
      <c r="J1103">
        <v>0.8029929169444791</v>
      </c>
      <c r="K1103">
        <v>0.5552138249455431</v>
      </c>
      <c r="L1103">
        <v>1341.07667410324</v>
      </c>
      <c r="M1103">
        <v>27.5577782696009</v>
      </c>
      <c r="N1103">
        <v>53.7434300349506</v>
      </c>
      <c r="O1103">
        <v>48.4100987759243</v>
      </c>
      <c r="P1103">
        <v>-0.0764193856491955</v>
      </c>
      <c r="Q1103">
        <v>0.463028495433214</v>
      </c>
      <c r="R1103">
        <v>0.7026010959912939</v>
      </c>
      <c r="S1103" t="s">
        <v>7145</v>
      </c>
      <c r="T1103" t="s">
        <v>12060</v>
      </c>
      <c r="U1103" t="s">
        <v>12060</v>
      </c>
      <c r="V1103" t="s">
        <v>12060</v>
      </c>
      <c r="W1103">
        <v>4</v>
      </c>
      <c r="X1103" t="s">
        <v>13163</v>
      </c>
      <c r="Y1103">
        <v>0.6219891428797941</v>
      </c>
      <c r="Z1103">
        <f>HYPERLINK("Melting_Curves/meltCurve_H7C3D8_.pdf", "Melting_Curves/meltCurve_H7C3D8_.pdf")</f>
        <v>0</v>
      </c>
      <c r="AA1103" t="s">
        <v>19137</v>
      </c>
      <c r="AB1103" t="s">
        <v>24957</v>
      </c>
    </row>
    <row r="1104" spans="1:28">
      <c r="A1104" t="s">
        <v>1130</v>
      </c>
      <c r="B1104">
        <v>0.996172204351003</v>
      </c>
      <c r="C1104">
        <v>0.908908280716333</v>
      </c>
      <c r="D1104">
        <v>0.879135424104174</v>
      </c>
      <c r="E1104">
        <v>0.670534373994748</v>
      </c>
      <c r="F1104">
        <v>0.434093315726279</v>
      </c>
      <c r="G1104">
        <v>0.254436904665832</v>
      </c>
      <c r="H1104">
        <v>0.121989601189514</v>
      </c>
      <c r="I1104">
        <v>0.09054856629114511</v>
      </c>
      <c r="J1104">
        <v>0.227848948370566</v>
      </c>
      <c r="K1104">
        <v>0.227027942225274</v>
      </c>
      <c r="L1104">
        <v>915.403553534937</v>
      </c>
      <c r="M1104">
        <v>18.0411663301655</v>
      </c>
      <c r="N1104">
        <v>51.7794331898889</v>
      </c>
      <c r="O1104">
        <v>50.1286276208765</v>
      </c>
      <c r="P1104">
        <v>-0.0763066166176385</v>
      </c>
      <c r="Q1104">
        <v>0.151948634524437</v>
      </c>
      <c r="R1104">
        <v>0.977253263184532</v>
      </c>
      <c r="S1104" t="s">
        <v>7146</v>
      </c>
      <c r="T1104" t="s">
        <v>12060</v>
      </c>
      <c r="U1104" t="s">
        <v>12060</v>
      </c>
      <c r="V1104" t="s">
        <v>12060</v>
      </c>
      <c r="W1104">
        <v>7</v>
      </c>
      <c r="X1104" t="s">
        <v>13164</v>
      </c>
      <c r="Y1104">
        <v>0.4698155640900599</v>
      </c>
      <c r="Z1104">
        <f>HYPERLINK("Melting_Curves/meltCurve_H7C3E1_.pdf", "Melting_Curves/meltCurve_H7C3E1_.pdf")</f>
        <v>0</v>
      </c>
      <c r="AA1104" t="s">
        <v>19138</v>
      </c>
      <c r="AB1104" t="s">
        <v>24958</v>
      </c>
    </row>
    <row r="1105" spans="1:28">
      <c r="A1105" t="s">
        <v>1131</v>
      </c>
      <c r="B1105">
        <v>0.996172204351003</v>
      </c>
      <c r="C1105">
        <v>1.01473693863854</v>
      </c>
      <c r="D1105">
        <v>0.887164319063855</v>
      </c>
      <c r="E1105">
        <v>0.570494950709927</v>
      </c>
      <c r="F1105">
        <v>0.489327489219903</v>
      </c>
      <c r="G1105">
        <v>0.245084682730584</v>
      </c>
      <c r="H1105">
        <v>0.122564960076598</v>
      </c>
      <c r="I1105">
        <v>0.07165933930118309</v>
      </c>
      <c r="J1105">
        <v>0.165428020830348</v>
      </c>
      <c r="K1105">
        <v>0.08588501357199781</v>
      </c>
      <c r="L1105">
        <v>791.272242753085</v>
      </c>
      <c r="M1105">
        <v>15.4380634403143</v>
      </c>
      <c r="N1105">
        <v>51.8342791288265</v>
      </c>
      <c r="O1105">
        <v>50.4177280259693</v>
      </c>
      <c r="P1105">
        <v>-0.0704882491846955</v>
      </c>
      <c r="Q1105">
        <v>0.0792791749336101</v>
      </c>
      <c r="R1105">
        <v>0.981686164213342</v>
      </c>
      <c r="S1105" t="s">
        <v>7147</v>
      </c>
      <c r="T1105" t="s">
        <v>12060</v>
      </c>
      <c r="U1105" t="s">
        <v>12060</v>
      </c>
      <c r="V1105" t="s">
        <v>12060</v>
      </c>
      <c r="W1105">
        <v>3</v>
      </c>
      <c r="X1105" t="s">
        <v>13165</v>
      </c>
      <c r="Y1105">
        <v>0.4448223776040792</v>
      </c>
      <c r="Z1105">
        <f>HYPERLINK("Melting_Curves/meltCurve_H7C3L3_.pdf", "Melting_Curves/meltCurve_H7C3L3_.pdf")</f>
        <v>0</v>
      </c>
      <c r="AA1105" t="s">
        <v>19139</v>
      </c>
      <c r="AB1105" t="s">
        <v>24959</v>
      </c>
    </row>
    <row r="1106" spans="1:28">
      <c r="A1106" t="s">
        <v>1132</v>
      </c>
      <c r="B1106">
        <v>0.996172204351003</v>
      </c>
      <c r="C1106">
        <v>1.00773158033953</v>
      </c>
      <c r="D1106">
        <v>1.01289974511647</v>
      </c>
      <c r="E1106">
        <v>0.910908136842448</v>
      </c>
      <c r="F1106">
        <v>0.766058963232774</v>
      </c>
      <c r="G1106">
        <v>0.580480536771683</v>
      </c>
      <c r="H1106">
        <v>0.458406653748889</v>
      </c>
      <c r="I1106">
        <v>0.626774553921123</v>
      </c>
      <c r="J1106">
        <v>0.836374961795028</v>
      </c>
      <c r="K1106">
        <v>0.584548175440103</v>
      </c>
      <c r="L1106">
        <v>1841.62174305705</v>
      </c>
      <c r="M1106">
        <v>35.451434341476</v>
      </c>
      <c r="O1106">
        <v>51.7832748960141</v>
      </c>
      <c r="P1106">
        <v>-0.0654521481996497</v>
      </c>
      <c r="Q1106">
        <v>0.61758216314445</v>
      </c>
      <c r="R1106">
        <v>0.787731295497483</v>
      </c>
      <c r="S1106" t="s">
        <v>7148</v>
      </c>
      <c r="T1106" t="s">
        <v>12060</v>
      </c>
      <c r="U1106" t="s">
        <v>12060</v>
      </c>
      <c r="V1106" t="s">
        <v>12060</v>
      </c>
      <c r="W1106">
        <v>7</v>
      </c>
      <c r="X1106" t="s">
        <v>13166</v>
      </c>
      <c r="Y1106">
        <v>0.7716323324864606</v>
      </c>
      <c r="Z1106">
        <f>HYPERLINK("Melting_Curves/meltCurve_H7C3P4_.pdf", "Melting_Curves/meltCurve_H7C3P4_.pdf")</f>
        <v>0</v>
      </c>
      <c r="AA1106" t="s">
        <v>19140</v>
      </c>
      <c r="AB1106" t="s">
        <v>24960</v>
      </c>
    </row>
    <row r="1107" spans="1:28">
      <c r="A1107" t="s">
        <v>1133</v>
      </c>
      <c r="B1107">
        <v>0.996172204351003</v>
      </c>
      <c r="C1107">
        <v>0.856669842583249</v>
      </c>
      <c r="D1107">
        <v>0.6312715096518789</v>
      </c>
      <c r="E1107">
        <v>0.613000527744692</v>
      </c>
      <c r="F1107">
        <v>0.44286357557352</v>
      </c>
      <c r="G1107">
        <v>0.282271758345466</v>
      </c>
      <c r="H1107">
        <v>0.135109538964384</v>
      </c>
      <c r="I1107">
        <v>0.0795623999104185</v>
      </c>
      <c r="J1107">
        <v>0.269081868688334</v>
      </c>
      <c r="K1107">
        <v>0.189292550294271</v>
      </c>
      <c r="L1107">
        <v>547.555671928503</v>
      </c>
      <c r="M1107">
        <v>11.0996455193131</v>
      </c>
      <c r="N1107">
        <v>50.597504859106</v>
      </c>
      <c r="O1107">
        <v>47.8108913277646</v>
      </c>
      <c r="P1107">
        <v>-0.0510159917147135</v>
      </c>
      <c r="Q1107">
        <v>0.121296104244444</v>
      </c>
      <c r="R1107">
        <v>0.944118014716104</v>
      </c>
      <c r="S1107" t="s">
        <v>7149</v>
      </c>
      <c r="T1107" t="s">
        <v>12060</v>
      </c>
      <c r="U1107" t="s">
        <v>12060</v>
      </c>
      <c r="V1107" t="s">
        <v>12060</v>
      </c>
      <c r="W1107">
        <v>2</v>
      </c>
      <c r="X1107" t="s">
        <v>13167</v>
      </c>
      <c r="Y1107">
        <v>0.4304434112734753</v>
      </c>
      <c r="Z1107">
        <f>HYPERLINK("Melting_Curves/meltCurve_H7C3Q6_.pdf", "Melting_Curves/meltCurve_H7C3Q6_.pdf")</f>
        <v>0</v>
      </c>
      <c r="AA1107" t="s">
        <v>19141</v>
      </c>
      <c r="AB1107" t="s">
        <v>24961</v>
      </c>
    </row>
    <row r="1108" spans="1:28">
      <c r="A1108" t="s">
        <v>1134</v>
      </c>
      <c r="B1108">
        <v>0.996172204351003</v>
      </c>
      <c r="C1108">
        <v>0.632652471600322</v>
      </c>
      <c r="D1108">
        <v>0.5970429436058799</v>
      </c>
      <c r="E1108">
        <v>0.401540944300968</v>
      </c>
      <c r="F1108">
        <v>0.360588752079182</v>
      </c>
      <c r="G1108">
        <v>0</v>
      </c>
      <c r="H1108">
        <v>0.0662090820412248</v>
      </c>
      <c r="I1108">
        <v>0</v>
      </c>
      <c r="J1108">
        <v>0.158693343108737</v>
      </c>
      <c r="K1108">
        <v>0</v>
      </c>
      <c r="L1108">
        <v>517.598181013117</v>
      </c>
      <c r="M1108">
        <v>10.9093080961016</v>
      </c>
      <c r="N1108">
        <v>47.4455567584621</v>
      </c>
      <c r="O1108">
        <v>45.9348593734657</v>
      </c>
      <c r="P1108">
        <v>-0.0593944855872841</v>
      </c>
      <c r="Q1108">
        <v>0</v>
      </c>
      <c r="R1108">
        <v>0.919092750381201</v>
      </c>
      <c r="S1108" t="s">
        <v>7150</v>
      </c>
      <c r="T1108" t="s">
        <v>12060</v>
      </c>
      <c r="U1108" t="s">
        <v>12060</v>
      </c>
      <c r="V1108" t="s">
        <v>12060</v>
      </c>
      <c r="W1108">
        <v>1</v>
      </c>
      <c r="X1108" t="s">
        <v>13168</v>
      </c>
      <c r="Y1108">
        <v>0.2962028396143045</v>
      </c>
      <c r="Z1108">
        <f>HYPERLINK("Melting_Curves/meltCurve_H7C3T1_.pdf", "Melting_Curves/meltCurve_H7C3T1_.pdf")</f>
        <v>0</v>
      </c>
      <c r="AA1108" t="s">
        <v>19142</v>
      </c>
      <c r="AB1108" t="s">
        <v>24962</v>
      </c>
    </row>
    <row r="1109" spans="1:28">
      <c r="A1109" t="s">
        <v>1135</v>
      </c>
      <c r="B1109">
        <v>0.996172204351003</v>
      </c>
      <c r="C1109">
        <v>0.914563360148629</v>
      </c>
      <c r="D1109">
        <v>0.836972093809553</v>
      </c>
      <c r="E1109">
        <v>0.718928890620523</v>
      </c>
      <c r="F1109">
        <v>0.5475202365502569</v>
      </c>
      <c r="G1109">
        <v>0.23295120145288</v>
      </c>
      <c r="H1109">
        <v>0.0811023227891709</v>
      </c>
      <c r="I1109">
        <v>0.043826736465204</v>
      </c>
      <c r="J1109">
        <v>0.0854084204005415</v>
      </c>
      <c r="K1109">
        <v>0.0686843502610691</v>
      </c>
      <c r="L1109">
        <v>741.643736552466</v>
      </c>
      <c r="M1109">
        <v>14.0509133378677</v>
      </c>
      <c r="N1109">
        <v>52.7846882561129</v>
      </c>
      <c r="O1109">
        <v>51.7479587484487</v>
      </c>
      <c r="P1109">
        <v>-0.0678715790954604</v>
      </c>
      <c r="Q1109">
        <v>0.000276377190414021</v>
      </c>
      <c r="R1109">
        <v>0.986102977421398</v>
      </c>
      <c r="S1109" t="s">
        <v>7151</v>
      </c>
      <c r="T1109" t="s">
        <v>12060</v>
      </c>
      <c r="U1109" t="s">
        <v>12060</v>
      </c>
      <c r="V1109" t="s">
        <v>12060</v>
      </c>
      <c r="W1109">
        <v>6</v>
      </c>
      <c r="X1109" t="s">
        <v>13169</v>
      </c>
      <c r="Y1109">
        <v>0.4500067023806937</v>
      </c>
      <c r="Z1109">
        <f>HYPERLINK("Melting_Curves/meltCurve_H7C3T2_.pdf", "Melting_Curves/meltCurve_H7C3T2_.pdf")</f>
        <v>0</v>
      </c>
      <c r="AA1109" t="s">
        <v>19143</v>
      </c>
      <c r="AB1109" t="s">
        <v>24963</v>
      </c>
    </row>
    <row r="1110" spans="1:28">
      <c r="A1110" t="s">
        <v>1136</v>
      </c>
      <c r="B1110">
        <v>0.996172204351003</v>
      </c>
      <c r="C1110">
        <v>0.875918505632697</v>
      </c>
      <c r="D1110">
        <v>0.943998354180493</v>
      </c>
      <c r="E1110">
        <v>0.971928127316549</v>
      </c>
      <c r="F1110">
        <v>1.03206210297966</v>
      </c>
      <c r="G1110">
        <v>0.786400331709314</v>
      </c>
      <c r="H1110">
        <v>0.598971845449327</v>
      </c>
      <c r="I1110">
        <v>1.10109216214207</v>
      </c>
      <c r="J1110">
        <v>1.72281803505137</v>
      </c>
      <c r="K1110">
        <v>1.00233371326538</v>
      </c>
      <c r="L1110">
        <v>15000</v>
      </c>
      <c r="M1110">
        <v>233.425920350769</v>
      </c>
      <c r="O1110">
        <v>64.2554905675584</v>
      </c>
      <c r="P1110">
        <v>0.329277903105821</v>
      </c>
      <c r="Q1110">
        <v>1.36256326418821</v>
      </c>
      <c r="R1110">
        <v>0.359530016311713</v>
      </c>
      <c r="S1110" t="s">
        <v>7152</v>
      </c>
      <c r="T1110" t="s">
        <v>12060</v>
      </c>
      <c r="U1110" t="s">
        <v>12060</v>
      </c>
      <c r="V1110" t="s">
        <v>12060</v>
      </c>
      <c r="W1110">
        <v>1</v>
      </c>
      <c r="X1110" t="s">
        <v>13170</v>
      </c>
      <c r="Y1110">
        <v>1.069320928223511</v>
      </c>
      <c r="Z1110">
        <f>HYPERLINK("Melting_Curves/meltCurve_H7C447_.pdf", "Melting_Curves/meltCurve_H7C447_.pdf")</f>
        <v>0</v>
      </c>
      <c r="AA1110" t="s">
        <v>19144</v>
      </c>
      <c r="AB1110" t="s">
        <v>24964</v>
      </c>
    </row>
    <row r="1111" spans="1:28">
      <c r="A1111" t="s">
        <v>1137</v>
      </c>
      <c r="B1111">
        <v>0.996172204351003</v>
      </c>
      <c r="C1111">
        <v>0.795665448583021</v>
      </c>
      <c r="D1111">
        <v>0.7608993440508089</v>
      </c>
      <c r="E1111">
        <v>0.772800036532143</v>
      </c>
      <c r="F1111">
        <v>0.61336085260998</v>
      </c>
      <c r="G1111">
        <v>0.229988708399502</v>
      </c>
      <c r="H1111">
        <v>0.124640602799728</v>
      </c>
      <c r="I1111">
        <v>0.0754751610023208</v>
      </c>
      <c r="J1111">
        <v>0.146985773198904</v>
      </c>
      <c r="K1111">
        <v>0.150695261130122</v>
      </c>
      <c r="L1111">
        <v>591.2835355795841</v>
      </c>
      <c r="M1111">
        <v>11.1878490248222</v>
      </c>
      <c r="N1111">
        <v>53.0113019394304</v>
      </c>
      <c r="O1111">
        <v>51.246337629898</v>
      </c>
      <c r="P1111">
        <v>-0.0536851927973173</v>
      </c>
      <c r="Q1111">
        <v>0.0166830691541944</v>
      </c>
      <c r="R1111">
        <v>0.93167334961203</v>
      </c>
      <c r="S1111" t="s">
        <v>7153</v>
      </c>
      <c r="T1111" t="s">
        <v>12060</v>
      </c>
      <c r="U1111" t="s">
        <v>12060</v>
      </c>
      <c r="V1111" t="s">
        <v>12060</v>
      </c>
      <c r="W1111">
        <v>2</v>
      </c>
      <c r="X1111" t="s">
        <v>13171</v>
      </c>
      <c r="Y1111">
        <v>0.46848002469627</v>
      </c>
      <c r="Z1111">
        <f>HYPERLINK("Melting_Curves/meltCurve_H7C484_.pdf", "Melting_Curves/meltCurve_H7C484_.pdf")</f>
        <v>0</v>
      </c>
      <c r="AA1111" t="s">
        <v>19145</v>
      </c>
      <c r="AB1111" t="s">
        <v>24965</v>
      </c>
    </row>
    <row r="1112" spans="1:28">
      <c r="A1112" t="s">
        <v>1138</v>
      </c>
      <c r="B1112">
        <v>0.996172204351003</v>
      </c>
      <c r="C1112">
        <v>0.797791910845865</v>
      </c>
      <c r="D1112">
        <v>0.776855098823897</v>
      </c>
      <c r="E1112">
        <v>0.90539432251128</v>
      </c>
      <c r="F1112">
        <v>0.941893029188988</v>
      </c>
      <c r="G1112">
        <v>0.402878440850774</v>
      </c>
      <c r="H1112">
        <v>0.178285653350226</v>
      </c>
      <c r="I1112">
        <v>0.190653649150916</v>
      </c>
      <c r="J1112">
        <v>0.293115791340129</v>
      </c>
      <c r="K1112">
        <v>0.200612761308693</v>
      </c>
      <c r="L1112">
        <v>3138.88584227247</v>
      </c>
      <c r="M1112">
        <v>56.4387938158206</v>
      </c>
      <c r="N1112">
        <v>56.1738046794423</v>
      </c>
      <c r="O1112">
        <v>55.546056098679</v>
      </c>
      <c r="P1112">
        <v>-0.199507984212766</v>
      </c>
      <c r="Q1112">
        <v>0.214591587547798</v>
      </c>
      <c r="R1112">
        <v>0.898382417411239</v>
      </c>
      <c r="S1112" t="s">
        <v>7154</v>
      </c>
      <c r="T1112" t="s">
        <v>12060</v>
      </c>
      <c r="U1112" t="s">
        <v>12060</v>
      </c>
      <c r="V1112" t="s">
        <v>12060</v>
      </c>
      <c r="W1112">
        <v>25</v>
      </c>
      <c r="X1112" t="s">
        <v>13172</v>
      </c>
      <c r="Y1112">
        <v>0.6249263115816845</v>
      </c>
      <c r="Z1112">
        <f>HYPERLINK("Melting_Curves/meltCurve_H7C4C8_.pdf", "Melting_Curves/meltCurve_H7C4C8_.pdf")</f>
        <v>0</v>
      </c>
      <c r="AA1112" t="s">
        <v>19146</v>
      </c>
      <c r="AB1112" t="s">
        <v>24966</v>
      </c>
    </row>
    <row r="1113" spans="1:28">
      <c r="A1113" t="s">
        <v>1139</v>
      </c>
      <c r="B1113">
        <v>0.996172204351003</v>
      </c>
      <c r="C1113">
        <v>0.870266155330231</v>
      </c>
      <c r="D1113">
        <v>0.689704805963599</v>
      </c>
      <c r="E1113">
        <v>0.284537174503173</v>
      </c>
      <c r="F1113">
        <v>0.180843134420062</v>
      </c>
      <c r="G1113">
        <v>0.106570893049458</v>
      </c>
      <c r="H1113">
        <v>0.042776963210564</v>
      </c>
      <c r="I1113">
        <v>0.0461552071334129</v>
      </c>
      <c r="J1113">
        <v>0.0937032915121712</v>
      </c>
      <c r="K1113">
        <v>0.0711411522540818</v>
      </c>
      <c r="L1113">
        <v>986.050532534868</v>
      </c>
      <c r="M1113">
        <v>20.8710938705219</v>
      </c>
      <c r="N1113">
        <v>47.5670470935809</v>
      </c>
      <c r="O1113">
        <v>46.8174848400103</v>
      </c>
      <c r="P1113">
        <v>-0.104104115379657</v>
      </c>
      <c r="Q1113">
        <v>0.0659313124059512</v>
      </c>
      <c r="R1113">
        <v>0.99459438678401</v>
      </c>
      <c r="S1113" t="s">
        <v>7155</v>
      </c>
      <c r="T1113" t="s">
        <v>12060</v>
      </c>
      <c r="U1113" t="s">
        <v>12060</v>
      </c>
      <c r="V1113" t="s">
        <v>12060</v>
      </c>
      <c r="W1113">
        <v>7</v>
      </c>
      <c r="X1113" t="s">
        <v>13173</v>
      </c>
      <c r="Y1113">
        <v>0.3038432367837473</v>
      </c>
      <c r="Z1113">
        <f>HYPERLINK("Melting_Curves/meltCurve_H7C4P1_.pdf", "Melting_Curves/meltCurve_H7C4P1_.pdf")</f>
        <v>0</v>
      </c>
      <c r="AA1113" t="s">
        <v>19147</v>
      </c>
      <c r="AB1113" t="s">
        <v>24967</v>
      </c>
    </row>
    <row r="1114" spans="1:28">
      <c r="A1114" t="s">
        <v>1140</v>
      </c>
      <c r="B1114">
        <v>0.996172204351003</v>
      </c>
      <c r="C1114">
        <v>1.01675301100217</v>
      </c>
      <c r="D1114">
        <v>0.835548162954139</v>
      </c>
      <c r="E1114">
        <v>0.752738100041631</v>
      </c>
      <c r="F1114">
        <v>0.467170089793178</v>
      </c>
      <c r="G1114">
        <v>0.229214744304084</v>
      </c>
      <c r="H1114">
        <v>0.0951438563655167</v>
      </c>
      <c r="I1114">
        <v>0.07985257843510871</v>
      </c>
      <c r="J1114">
        <v>0.228999100349457</v>
      </c>
      <c r="K1114">
        <v>0.204393216519984</v>
      </c>
      <c r="L1114">
        <v>1038.08865021047</v>
      </c>
      <c r="M1114">
        <v>20.15497660059</v>
      </c>
      <c r="N1114">
        <v>52.3377058615471</v>
      </c>
      <c r="O1114">
        <v>51.006331568616</v>
      </c>
      <c r="P1114">
        <v>-0.0852433819810538</v>
      </c>
      <c r="Q1114">
        <v>0.137123282536048</v>
      </c>
      <c r="R1114">
        <v>0.972494930594481</v>
      </c>
      <c r="S1114" t="s">
        <v>7156</v>
      </c>
      <c r="T1114" t="s">
        <v>12060</v>
      </c>
      <c r="U1114" t="s">
        <v>12060</v>
      </c>
      <c r="V1114" t="s">
        <v>12060</v>
      </c>
      <c r="W1114">
        <v>13</v>
      </c>
      <c r="X1114" t="s">
        <v>13174</v>
      </c>
      <c r="Y1114">
        <v>0.4798396827934484</v>
      </c>
      <c r="Z1114">
        <f>HYPERLINK("Melting_Curves/meltCurve_H7C4T5_.pdf", "Melting_Curves/meltCurve_H7C4T5_.pdf")</f>
        <v>0</v>
      </c>
      <c r="AA1114" t="s">
        <v>19148</v>
      </c>
      <c r="AB1114" t="s">
        <v>24968</v>
      </c>
    </row>
    <row r="1115" spans="1:28">
      <c r="A1115" t="s">
        <v>1141</v>
      </c>
      <c r="B1115">
        <v>0.996172204351003</v>
      </c>
      <c r="C1115">
        <v>0.902881870799445</v>
      </c>
      <c r="D1115">
        <v>0.8114654375216011</v>
      </c>
      <c r="E1115">
        <v>0.46875519756752</v>
      </c>
      <c r="F1115">
        <v>0.225478748778542</v>
      </c>
      <c r="G1115">
        <v>0.104818238169752</v>
      </c>
      <c r="H1115">
        <v>0.065799556159074</v>
      </c>
      <c r="I1115">
        <v>0.08020205851649061</v>
      </c>
      <c r="J1115">
        <v>0.139788193149105</v>
      </c>
      <c r="K1115">
        <v>0.12816801682177</v>
      </c>
      <c r="L1115">
        <v>1038.92765630925</v>
      </c>
      <c r="M1115">
        <v>21.3246063962728</v>
      </c>
      <c r="N1115">
        <v>49.1931240023683</v>
      </c>
      <c r="O1115">
        <v>48.2972942382169</v>
      </c>
      <c r="P1115">
        <v>-0.100143989729318</v>
      </c>
      <c r="Q1115">
        <v>0.0927736281423417</v>
      </c>
      <c r="R1115">
        <v>0.99314718357442</v>
      </c>
      <c r="S1115" t="s">
        <v>7157</v>
      </c>
      <c r="T1115" t="s">
        <v>12060</v>
      </c>
      <c r="U1115" t="s">
        <v>12060</v>
      </c>
      <c r="V1115" t="s">
        <v>12060</v>
      </c>
      <c r="W1115">
        <v>2</v>
      </c>
      <c r="X1115" t="s">
        <v>13175</v>
      </c>
      <c r="Y1115">
        <v>0.3676296899730314</v>
      </c>
      <c r="Z1115">
        <f>HYPERLINK("Melting_Curves/meltCurve_H7C4X9_.pdf", "Melting_Curves/meltCurve_H7C4X9_.pdf")</f>
        <v>0</v>
      </c>
      <c r="AA1115" t="s">
        <v>19149</v>
      </c>
      <c r="AB1115" t="s">
        <v>24969</v>
      </c>
    </row>
    <row r="1116" spans="1:28">
      <c r="A1116" t="s">
        <v>1142</v>
      </c>
      <c r="B1116">
        <v>0.996172204351003</v>
      </c>
      <c r="C1116">
        <v>1.06303847256415</v>
      </c>
      <c r="D1116">
        <v>1.01448466384559</v>
      </c>
      <c r="E1116">
        <v>0.917754170998904</v>
      </c>
      <c r="F1116">
        <v>0.700207021403112</v>
      </c>
      <c r="G1116">
        <v>0.406966146995689</v>
      </c>
      <c r="H1116">
        <v>0.196554841368403</v>
      </c>
      <c r="I1116">
        <v>0.0299243125548704</v>
      </c>
      <c r="J1116">
        <v>0</v>
      </c>
      <c r="K1116">
        <v>0.0871483664476818</v>
      </c>
      <c r="L1116">
        <v>1119.81260815608</v>
      </c>
      <c r="M1116">
        <v>20.1501397212016</v>
      </c>
      <c r="N1116">
        <v>55.6480978284497</v>
      </c>
      <c r="O1116">
        <v>55.0347811782135</v>
      </c>
      <c r="P1116">
        <v>-0.09031597229034601</v>
      </c>
      <c r="Q1116">
        <v>0.0133343621255817</v>
      </c>
      <c r="R1116">
        <v>0.991924683261469</v>
      </c>
      <c r="S1116" t="s">
        <v>7158</v>
      </c>
      <c r="T1116" t="s">
        <v>12060</v>
      </c>
      <c r="U1116" t="s">
        <v>12060</v>
      </c>
      <c r="V1116" t="s">
        <v>12060</v>
      </c>
      <c r="W1116">
        <v>2</v>
      </c>
      <c r="X1116" t="s">
        <v>13176</v>
      </c>
      <c r="Y1116">
        <v>0.538303805166507</v>
      </c>
      <c r="Z1116">
        <f>HYPERLINK("Melting_Curves/meltCurve_H7C5A7_.pdf", "Melting_Curves/meltCurve_H7C5A7_.pdf")</f>
        <v>0</v>
      </c>
      <c r="AA1116" t="s">
        <v>19150</v>
      </c>
      <c r="AB1116" t="s">
        <v>24970</v>
      </c>
    </row>
    <row r="1117" spans="1:28">
      <c r="A1117" t="s">
        <v>1143</v>
      </c>
      <c r="B1117">
        <v>0.996172204351003</v>
      </c>
      <c r="C1117">
        <v>0.919925497948522</v>
      </c>
      <c r="D1117">
        <v>0.63768191655516</v>
      </c>
      <c r="E1117">
        <v>0.37251756095971</v>
      </c>
      <c r="F1117">
        <v>0.198357886000864</v>
      </c>
      <c r="G1117">
        <v>0.0757914758641336</v>
      </c>
      <c r="H1117">
        <v>0.0322609764627054</v>
      </c>
      <c r="I1117">
        <v>0.0305935110021671</v>
      </c>
      <c r="J1117">
        <v>0.0701875163683994</v>
      </c>
      <c r="K1117">
        <v>0.07556245664612581</v>
      </c>
      <c r="L1117">
        <v>870.521590712635</v>
      </c>
      <c r="M1117">
        <v>18.2628426568665</v>
      </c>
      <c r="N1117">
        <v>47.9173238512025</v>
      </c>
      <c r="O1117">
        <v>47.1057857973158</v>
      </c>
      <c r="P1117">
        <v>-0.0925067648517256</v>
      </c>
      <c r="Q1117">
        <v>0.0456248851202687</v>
      </c>
      <c r="R1117">
        <v>0.994588296309715</v>
      </c>
      <c r="S1117" t="s">
        <v>7159</v>
      </c>
      <c r="T1117" t="s">
        <v>12060</v>
      </c>
      <c r="U1117" t="s">
        <v>12060</v>
      </c>
      <c r="V1117" t="s">
        <v>12060</v>
      </c>
      <c r="W1117">
        <v>4</v>
      </c>
      <c r="X1117" t="s">
        <v>13177</v>
      </c>
      <c r="Y1117">
        <v>0.3061098617296606</v>
      </c>
      <c r="Z1117">
        <f>HYPERLINK("Melting_Curves/meltCurve_H7C5E4_.pdf", "Melting_Curves/meltCurve_H7C5E4_.pdf")</f>
        <v>0</v>
      </c>
      <c r="AA1117" t="s">
        <v>19151</v>
      </c>
      <c r="AB1117" t="s">
        <v>24971</v>
      </c>
    </row>
    <row r="1118" spans="1:28">
      <c r="A1118" t="s">
        <v>1144</v>
      </c>
      <c r="B1118">
        <v>0.996172204351003</v>
      </c>
      <c r="C1118">
        <v>0.658022887780454</v>
      </c>
      <c r="D1118">
        <v>0.7406682123573221</v>
      </c>
      <c r="E1118">
        <v>0.544358969749509</v>
      </c>
      <c r="F1118">
        <v>0.406040908672922</v>
      </c>
      <c r="G1118">
        <v>0.224444050969865</v>
      </c>
      <c r="H1118">
        <v>0.0757744569882009</v>
      </c>
      <c r="I1118">
        <v>0</v>
      </c>
      <c r="J1118">
        <v>0.153082361342597</v>
      </c>
      <c r="K1118">
        <v>0</v>
      </c>
      <c r="L1118">
        <v>499.55436462133</v>
      </c>
      <c r="M1118">
        <v>10.0343078714832</v>
      </c>
      <c r="N1118">
        <v>49.7846371984571</v>
      </c>
      <c r="O1118">
        <v>47.9285604004847</v>
      </c>
      <c r="P1118">
        <v>-0.0523650457331431</v>
      </c>
      <c r="Q1118">
        <v>0</v>
      </c>
      <c r="R1118">
        <v>0.93774512093236</v>
      </c>
      <c r="S1118" t="s">
        <v>7160</v>
      </c>
      <c r="T1118" t="s">
        <v>12060</v>
      </c>
      <c r="U1118" t="s">
        <v>12060</v>
      </c>
      <c r="V1118" t="s">
        <v>12060</v>
      </c>
      <c r="W1118">
        <v>1</v>
      </c>
      <c r="X1118" t="s">
        <v>13178</v>
      </c>
      <c r="Y1118">
        <v>0.3719316787186588</v>
      </c>
      <c r="Z1118">
        <f>HYPERLINK("Melting_Curves/meltCurve_H7C5G3_.pdf", "Melting_Curves/meltCurve_H7C5G3_.pdf")</f>
        <v>0</v>
      </c>
      <c r="AA1118" t="s">
        <v>19152</v>
      </c>
      <c r="AB1118" t="s">
        <v>24972</v>
      </c>
    </row>
    <row r="1119" spans="1:28">
      <c r="A1119" t="s">
        <v>1145</v>
      </c>
      <c r="B1119">
        <v>0.996172204351003</v>
      </c>
      <c r="C1119">
        <v>0.845945977734856</v>
      </c>
      <c r="D1119">
        <v>0.778539838524331</v>
      </c>
      <c r="E1119">
        <v>0.447098499357023</v>
      </c>
      <c r="F1119">
        <v>0.232605328536011</v>
      </c>
      <c r="G1119">
        <v>0.128392249605693</v>
      </c>
      <c r="H1119">
        <v>0.0847851517727809</v>
      </c>
      <c r="I1119">
        <v>0.0591228870680264</v>
      </c>
      <c r="J1119">
        <v>0.121545736432002</v>
      </c>
      <c r="K1119">
        <v>0.0781584319957609</v>
      </c>
      <c r="L1119">
        <v>839.660024161804</v>
      </c>
      <c r="M1119">
        <v>17.301327617022</v>
      </c>
      <c r="N1119">
        <v>48.9579489925912</v>
      </c>
      <c r="O1119">
        <v>47.8970974798857</v>
      </c>
      <c r="P1119">
        <v>-0.0839933406137427</v>
      </c>
      <c r="Q1119">
        <v>0.069942998920932</v>
      </c>
      <c r="R1119">
        <v>0.9923557709294381</v>
      </c>
      <c r="S1119" t="s">
        <v>7161</v>
      </c>
      <c r="T1119" t="s">
        <v>12060</v>
      </c>
      <c r="U1119" t="s">
        <v>12060</v>
      </c>
      <c r="V1119" t="s">
        <v>12060</v>
      </c>
      <c r="W1119">
        <v>4</v>
      </c>
      <c r="X1119" t="s">
        <v>13179</v>
      </c>
      <c r="Y1119">
        <v>0.3520667551232946</v>
      </c>
      <c r="Z1119">
        <f>HYPERLINK("Melting_Curves/meltCurve_H7C5W6_.pdf", "Melting_Curves/meltCurve_H7C5W6_.pdf")</f>
        <v>0</v>
      </c>
      <c r="AA1119" t="s">
        <v>19153</v>
      </c>
      <c r="AB1119" t="s">
        <v>24973</v>
      </c>
    </row>
    <row r="1120" spans="1:28">
      <c r="A1120" t="s">
        <v>1146</v>
      </c>
      <c r="B1120">
        <v>0.996172204351003</v>
      </c>
      <c r="C1120">
        <v>1.02293011512495</v>
      </c>
      <c r="D1120">
        <v>0.821045189402525</v>
      </c>
      <c r="E1120">
        <v>0.64509745089475</v>
      </c>
      <c r="F1120">
        <v>0.37646634131238</v>
      </c>
      <c r="G1120">
        <v>0.175222832447622</v>
      </c>
      <c r="H1120">
        <v>0.242618830856203</v>
      </c>
      <c r="I1120">
        <v>0.08612622696565431</v>
      </c>
      <c r="J1120">
        <v>0.437045942343282</v>
      </c>
      <c r="K1120">
        <v>0.390442465037818</v>
      </c>
      <c r="L1120">
        <v>1214.57401716482</v>
      </c>
      <c r="M1120">
        <v>24.6622898725852</v>
      </c>
      <c r="N1120">
        <v>50.7996804045709</v>
      </c>
      <c r="O1120">
        <v>48.9278516866276</v>
      </c>
      <c r="P1120">
        <v>-0.09267514548289139</v>
      </c>
      <c r="Q1120">
        <v>0.264572520631296</v>
      </c>
      <c r="R1120">
        <v>0.9006282370600019</v>
      </c>
      <c r="S1120" t="s">
        <v>7162</v>
      </c>
      <c r="T1120" t="s">
        <v>12060</v>
      </c>
      <c r="U1120" t="s">
        <v>12060</v>
      </c>
      <c r="V1120" t="s">
        <v>12060</v>
      </c>
      <c r="W1120">
        <v>1</v>
      </c>
      <c r="X1120" t="s">
        <v>13180</v>
      </c>
      <c r="Y1120">
        <v>0.4979985151899203</v>
      </c>
      <c r="Z1120">
        <f>HYPERLINK("Melting_Curves/meltCurve_H7C613_.pdf", "Melting_Curves/meltCurve_H7C613_.pdf")</f>
        <v>0</v>
      </c>
      <c r="AA1120" t="s">
        <v>19154</v>
      </c>
      <c r="AB1120" t="s">
        <v>24974</v>
      </c>
    </row>
    <row r="1121" spans="1:28">
      <c r="A1121" t="s">
        <v>1147</v>
      </c>
      <c r="B1121">
        <v>0.996172204351003</v>
      </c>
      <c r="C1121">
        <v>0.5890737188723359</v>
      </c>
      <c r="D1121">
        <v>0.666206648191114</v>
      </c>
      <c r="E1121">
        <v>0.57188496890603</v>
      </c>
      <c r="F1121">
        <v>0.357150863406222</v>
      </c>
      <c r="G1121">
        <v>0.106296525762932</v>
      </c>
      <c r="H1121">
        <v>0.123565164777523</v>
      </c>
      <c r="I1121">
        <v>0.0544821764164175</v>
      </c>
      <c r="J1121">
        <v>0.5300486533809941</v>
      </c>
      <c r="K1121">
        <v>0.5245466777353019</v>
      </c>
      <c r="L1121">
        <v>632.335144929655</v>
      </c>
      <c r="M1121">
        <v>13.9930177442516</v>
      </c>
      <c r="N1121">
        <v>47.9283985368707</v>
      </c>
      <c r="O1121">
        <v>44.2964518497466</v>
      </c>
      <c r="P1121">
        <v>-0.0572425780271817</v>
      </c>
      <c r="Q1121">
        <v>0.275265505561306</v>
      </c>
      <c r="R1121">
        <v>0.600329032195018</v>
      </c>
      <c r="S1121" t="s">
        <v>7163</v>
      </c>
      <c r="T1121" t="s">
        <v>12060</v>
      </c>
      <c r="U1121" t="s">
        <v>12060</v>
      </c>
      <c r="V1121" t="s">
        <v>12060</v>
      </c>
      <c r="W1121">
        <v>5</v>
      </c>
      <c r="X1121" t="s">
        <v>13181</v>
      </c>
      <c r="Y1121">
        <v>0.4269770755240079</v>
      </c>
      <c r="Z1121">
        <f>HYPERLINK("Melting_Curves/meltCurve_H8Y6P7_.pdf", "Melting_Curves/meltCurve_H8Y6P7_.pdf")</f>
        <v>0</v>
      </c>
      <c r="AA1121" t="s">
        <v>19155</v>
      </c>
      <c r="AB1121" t="s">
        <v>24975</v>
      </c>
    </row>
    <row r="1122" spans="1:28">
      <c r="A1122" t="s">
        <v>1148</v>
      </c>
      <c r="B1122">
        <v>0.996172204351003</v>
      </c>
      <c r="C1122">
        <v>0.667451461926345</v>
      </c>
      <c r="D1122">
        <v>0.623660499227853</v>
      </c>
      <c r="E1122">
        <v>0.603708021887677</v>
      </c>
      <c r="F1122">
        <v>0.234944253802532</v>
      </c>
      <c r="G1122">
        <v>0.136724644759699</v>
      </c>
      <c r="H1122">
        <v>0.07673426160411401</v>
      </c>
      <c r="I1122">
        <v>0.0359052299135247</v>
      </c>
      <c r="J1122">
        <v>0.0691325504204891</v>
      </c>
      <c r="K1122">
        <v>0.0723496347569046</v>
      </c>
      <c r="L1122">
        <v>515.161255249541</v>
      </c>
      <c r="M1122">
        <v>10.5987212423881</v>
      </c>
      <c r="N1122">
        <v>48.6059822141097</v>
      </c>
      <c r="O1122">
        <v>46.9713708401947</v>
      </c>
      <c r="P1122">
        <v>-0.0564324950863479</v>
      </c>
      <c r="Q1122">
        <v>0</v>
      </c>
      <c r="R1122">
        <v>0.943032430659914</v>
      </c>
      <c r="S1122" t="s">
        <v>7164</v>
      </c>
      <c r="T1122" t="s">
        <v>12060</v>
      </c>
      <c r="U1122" t="s">
        <v>12060</v>
      </c>
      <c r="V1122" t="s">
        <v>12060</v>
      </c>
      <c r="W1122">
        <v>5</v>
      </c>
      <c r="X1122" t="s">
        <v>13182</v>
      </c>
      <c r="Y1122">
        <v>0.3330308993614277</v>
      </c>
      <c r="Z1122">
        <f>HYPERLINK("Melting_Curves/meltCurve_H9KV44_.pdf", "Melting_Curves/meltCurve_H9KV44_.pdf")</f>
        <v>0</v>
      </c>
      <c r="AA1122" t="s">
        <v>19156</v>
      </c>
      <c r="AB1122" t="s">
        <v>24976</v>
      </c>
    </row>
    <row r="1123" spans="1:28">
      <c r="A1123" t="s">
        <v>1149</v>
      </c>
      <c r="B1123">
        <v>0.996172204351003</v>
      </c>
      <c r="C1123">
        <v>0.829651436947597</v>
      </c>
      <c r="D1123">
        <v>0.645144962525832</v>
      </c>
      <c r="E1123">
        <v>0.416243480231097</v>
      </c>
      <c r="F1123">
        <v>0.359675909239337</v>
      </c>
      <c r="G1123">
        <v>0.167177998685563</v>
      </c>
      <c r="H1123">
        <v>0.12283321183311</v>
      </c>
      <c r="I1123">
        <v>0.0800617835595218</v>
      </c>
      <c r="J1123">
        <v>0.171940699515387</v>
      </c>
      <c r="K1123">
        <v>0.182158972646233</v>
      </c>
      <c r="L1123">
        <v>680.587580861142</v>
      </c>
      <c r="M1123">
        <v>14.3308997066194</v>
      </c>
      <c r="N1123">
        <v>48.4601615955409</v>
      </c>
      <c r="O1123">
        <v>46.5949108319772</v>
      </c>
      <c r="P1123">
        <v>-0.0673180336048078</v>
      </c>
      <c r="Q1123">
        <v>0.12460531667515</v>
      </c>
      <c r="R1123">
        <v>0.978137336321236</v>
      </c>
      <c r="S1123" t="s">
        <v>7165</v>
      </c>
      <c r="T1123" t="s">
        <v>12060</v>
      </c>
      <c r="U1123" t="s">
        <v>12060</v>
      </c>
      <c r="V1123" t="s">
        <v>12060</v>
      </c>
      <c r="W1123">
        <v>2</v>
      </c>
      <c r="X1123" t="s">
        <v>13183</v>
      </c>
      <c r="Y1123">
        <v>0.3685158736672128</v>
      </c>
      <c r="Z1123">
        <f>HYPERLINK("Melting_Curves/meltCurve_H9KVB6_.pdf", "Melting_Curves/meltCurve_H9KVB6_.pdf")</f>
        <v>0</v>
      </c>
      <c r="AA1123" t="s">
        <v>19157</v>
      </c>
      <c r="AB1123" t="s">
        <v>24977</v>
      </c>
    </row>
    <row r="1124" spans="1:28">
      <c r="A1124" t="s">
        <v>1150</v>
      </c>
      <c r="B1124">
        <v>0.996172204351003</v>
      </c>
      <c r="C1124">
        <v>0.825737678174534</v>
      </c>
      <c r="D1124">
        <v>0.7339960410397121</v>
      </c>
      <c r="E1124">
        <v>0.726496167504072</v>
      </c>
      <c r="F1124">
        <v>0.5581812475262869</v>
      </c>
      <c r="G1124">
        <v>0.252080318012861</v>
      </c>
      <c r="H1124">
        <v>0.15093129444815</v>
      </c>
      <c r="I1124">
        <v>0.188398225620379</v>
      </c>
      <c r="J1124">
        <v>0.343095384231651</v>
      </c>
      <c r="K1124">
        <v>0.208256834924934</v>
      </c>
      <c r="L1124">
        <v>581.074600012133</v>
      </c>
      <c r="M1124">
        <v>11.466575825914</v>
      </c>
      <c r="N1124">
        <v>52.4391653315534</v>
      </c>
      <c r="O1124">
        <v>49.2077038765324</v>
      </c>
      <c r="P1124">
        <v>-0.0489493921062782</v>
      </c>
      <c r="Q1124">
        <v>0.159994877833567</v>
      </c>
      <c r="R1124">
        <v>0.914829973228278</v>
      </c>
      <c r="S1124" t="s">
        <v>7166</v>
      </c>
      <c r="T1124" t="s">
        <v>12060</v>
      </c>
      <c r="U1124" t="s">
        <v>12060</v>
      </c>
      <c r="V1124" t="s">
        <v>12060</v>
      </c>
      <c r="W1124">
        <v>5</v>
      </c>
      <c r="X1124" t="s">
        <v>13184</v>
      </c>
      <c r="Y1124">
        <v>0.4887545865118373</v>
      </c>
      <c r="Z1124">
        <f>HYPERLINK("Melting_Curves/meltCurve_H9KVB8_.pdf", "Melting_Curves/meltCurve_H9KVB8_.pdf")</f>
        <v>0</v>
      </c>
      <c r="AA1124" t="s">
        <v>19158</v>
      </c>
      <c r="AB1124" t="s">
        <v>24978</v>
      </c>
    </row>
    <row r="1125" spans="1:28">
      <c r="A1125" t="s">
        <v>1151</v>
      </c>
      <c r="B1125">
        <v>0.996172204351003</v>
      </c>
      <c r="C1125">
        <v>0.99731148190844</v>
      </c>
      <c r="D1125">
        <v>0.561723590667611</v>
      </c>
      <c r="E1125">
        <v>0.347163013237157</v>
      </c>
      <c r="F1125">
        <v>0.14289866820199</v>
      </c>
      <c r="G1125">
        <v>0.0768004441477271</v>
      </c>
      <c r="H1125">
        <v>0.0310512353963121</v>
      </c>
      <c r="I1125">
        <v>0.0157630589370939</v>
      </c>
      <c r="J1125">
        <v>0.0250505706530791</v>
      </c>
      <c r="K1125">
        <v>0</v>
      </c>
      <c r="L1125">
        <v>931.603108053842</v>
      </c>
      <c r="M1125">
        <v>19.6516653089767</v>
      </c>
      <c r="N1125">
        <v>47.5145548910951</v>
      </c>
      <c r="O1125">
        <v>46.923102094965</v>
      </c>
      <c r="P1125">
        <v>-0.10240219448912</v>
      </c>
      <c r="Q1125">
        <v>0.0219940099013078</v>
      </c>
      <c r="R1125">
        <v>0.983831959198264</v>
      </c>
      <c r="S1125" t="s">
        <v>7167</v>
      </c>
      <c r="T1125" t="s">
        <v>12060</v>
      </c>
      <c r="U1125" t="s">
        <v>12060</v>
      </c>
      <c r="V1125" t="s">
        <v>12060</v>
      </c>
      <c r="W1125">
        <v>3</v>
      </c>
      <c r="X1125" t="s">
        <v>13185</v>
      </c>
      <c r="Y1125">
        <v>0.2780862380568724</v>
      </c>
      <c r="Z1125">
        <f>HYPERLINK("Melting_Curves/meltCurve_H9ZYI9_.pdf", "Melting_Curves/meltCurve_H9ZYI9_.pdf")</f>
        <v>0</v>
      </c>
      <c r="AA1125" t="s">
        <v>18825</v>
      </c>
      <c r="AB1125" t="s">
        <v>24979</v>
      </c>
    </row>
    <row r="1126" spans="1:28">
      <c r="A1126" t="s">
        <v>1152</v>
      </c>
      <c r="B1126">
        <v>0.996172204351003</v>
      </c>
      <c r="C1126">
        <v>1.00478312122824</v>
      </c>
      <c r="D1126">
        <v>0.860113682369449</v>
      </c>
      <c r="E1126">
        <v>0.655908778817187</v>
      </c>
      <c r="F1126">
        <v>0.361479755821708</v>
      </c>
      <c r="G1126">
        <v>0.146687351967388</v>
      </c>
      <c r="H1126">
        <v>0.054537639687359</v>
      </c>
      <c r="I1126">
        <v>0.05571642031174</v>
      </c>
      <c r="J1126">
        <v>0.123078982385879</v>
      </c>
      <c r="K1126">
        <v>0.169143222131916</v>
      </c>
      <c r="L1126">
        <v>1067.28800626729</v>
      </c>
      <c r="M1126">
        <v>21.0623815471923</v>
      </c>
      <c r="N1126">
        <v>51.1460923111362</v>
      </c>
      <c r="O1126">
        <v>50.2225640665819</v>
      </c>
      <c r="P1126">
        <v>-0.0955628066197179</v>
      </c>
      <c r="Q1126">
        <v>0.0885585533461834</v>
      </c>
      <c r="R1126">
        <v>0.988219895297973</v>
      </c>
      <c r="S1126" t="s">
        <v>7168</v>
      </c>
      <c r="T1126" t="s">
        <v>12060</v>
      </c>
      <c r="U1126" t="s">
        <v>12060</v>
      </c>
      <c r="V1126" t="s">
        <v>12060</v>
      </c>
      <c r="W1126">
        <v>8</v>
      </c>
      <c r="X1126" t="s">
        <v>13186</v>
      </c>
      <c r="Y1126">
        <v>0.4242806537783369</v>
      </c>
      <c r="Z1126">
        <f>HYPERLINK("Melting_Curves/meltCurve_I3L097_.pdf", "Melting_Curves/meltCurve_I3L097_.pdf")</f>
        <v>0</v>
      </c>
      <c r="AB1126" t="s">
        <v>24507</v>
      </c>
    </row>
    <row r="1127" spans="1:28">
      <c r="A1127" t="s">
        <v>1153</v>
      </c>
      <c r="B1127">
        <v>0.996172204351003</v>
      </c>
      <c r="C1127">
        <v>0.709680045731604</v>
      </c>
      <c r="D1127">
        <v>0.737034701924038</v>
      </c>
      <c r="E1127">
        <v>0.437709890325266</v>
      </c>
      <c r="F1127">
        <v>0.102286969851657</v>
      </c>
      <c r="G1127">
        <v>0</v>
      </c>
      <c r="H1127">
        <v>0</v>
      </c>
      <c r="I1127">
        <v>0</v>
      </c>
      <c r="J1127">
        <v>0.110522918291805</v>
      </c>
      <c r="K1127">
        <v>0.152900394440261</v>
      </c>
      <c r="L1127">
        <v>811.4921088822369</v>
      </c>
      <c r="M1127">
        <v>17.0016829247815</v>
      </c>
      <c r="N1127">
        <v>47.907093147597</v>
      </c>
      <c r="O1127">
        <v>47.0844511548514</v>
      </c>
      <c r="P1127">
        <v>-0.0875299970751145</v>
      </c>
      <c r="Q1127">
        <v>0.0304377976336198</v>
      </c>
      <c r="R1127">
        <v>0.937497803461214</v>
      </c>
      <c r="S1127" t="s">
        <v>7169</v>
      </c>
      <c r="T1127" t="s">
        <v>12060</v>
      </c>
      <c r="U1127" t="s">
        <v>12060</v>
      </c>
      <c r="V1127" t="s">
        <v>12060</v>
      </c>
      <c r="W1127">
        <v>6</v>
      </c>
      <c r="X1127" t="s">
        <v>13187</v>
      </c>
      <c r="Y1127">
        <v>0.2998282703814156</v>
      </c>
      <c r="Z1127">
        <f>HYPERLINK("Melting_Curves/meltCurve_I3L0A4_.pdf", "Melting_Curves/meltCurve_I3L0A4_.pdf")</f>
        <v>0</v>
      </c>
      <c r="AA1127" t="s">
        <v>19159</v>
      </c>
      <c r="AB1127" t="s">
        <v>24980</v>
      </c>
    </row>
    <row r="1128" spans="1:28">
      <c r="A1128" t="s">
        <v>1154</v>
      </c>
      <c r="B1128">
        <v>0.996172204351003</v>
      </c>
      <c r="C1128">
        <v>0.940531674042238</v>
      </c>
      <c r="D1128">
        <v>0.637373999893065</v>
      </c>
      <c r="E1128">
        <v>0.405800227611018</v>
      </c>
      <c r="F1128">
        <v>0.374395098205709</v>
      </c>
      <c r="G1128">
        <v>0.231641518890464</v>
      </c>
      <c r="H1128">
        <v>0.197756938676935</v>
      </c>
      <c r="I1128">
        <v>0.09724772284638721</v>
      </c>
      <c r="J1128">
        <v>0.517266208134581</v>
      </c>
      <c r="K1128">
        <v>0.310131471478677</v>
      </c>
      <c r="L1128">
        <v>1160.40012162223</v>
      </c>
      <c r="M1128">
        <v>25.0985647926393</v>
      </c>
      <c r="N1128">
        <v>47.8180060629868</v>
      </c>
      <c r="O1128">
        <v>45.9432174206949</v>
      </c>
      <c r="P1128">
        <v>-0.0980184693317329</v>
      </c>
      <c r="Q1128">
        <v>0.282313668102181</v>
      </c>
      <c r="R1128">
        <v>0.871799138522295</v>
      </c>
      <c r="S1128" t="s">
        <v>7170</v>
      </c>
      <c r="T1128" t="s">
        <v>12060</v>
      </c>
      <c r="U1128" t="s">
        <v>12060</v>
      </c>
      <c r="V1128" t="s">
        <v>12060</v>
      </c>
      <c r="W1128">
        <v>1</v>
      </c>
      <c r="X1128" t="s">
        <v>13188</v>
      </c>
      <c r="Y1128">
        <v>0.4379415798576093</v>
      </c>
      <c r="Z1128">
        <f>HYPERLINK("Melting_Curves/meltCurve_I3L0B8_.pdf", "Melting_Curves/meltCurve_I3L0B8_.pdf")</f>
        <v>0</v>
      </c>
      <c r="AA1128" t="s">
        <v>19160</v>
      </c>
      <c r="AB1128" t="s">
        <v>24981</v>
      </c>
    </row>
    <row r="1129" spans="1:28">
      <c r="A1129" t="s">
        <v>1155</v>
      </c>
      <c r="B1129">
        <v>0.996172204351003</v>
      </c>
      <c r="C1129">
        <v>0.681656438487515</v>
      </c>
      <c r="D1129">
        <v>0.589749045507588</v>
      </c>
      <c r="E1129">
        <v>0.159132442173056</v>
      </c>
      <c r="F1129">
        <v>0.115447414251292</v>
      </c>
      <c r="G1129">
        <v>0.0594223075943801</v>
      </c>
      <c r="H1129">
        <v>0.0209232182976997</v>
      </c>
      <c r="I1129">
        <v>0</v>
      </c>
      <c r="J1129">
        <v>0.0358148139079057</v>
      </c>
      <c r="K1129">
        <v>0</v>
      </c>
      <c r="L1129">
        <v>794.411713365976</v>
      </c>
      <c r="M1129">
        <v>17.2801246596064</v>
      </c>
      <c r="N1129">
        <v>46.0198802198134</v>
      </c>
      <c r="O1129">
        <v>45.3701376615018</v>
      </c>
      <c r="P1129">
        <v>-0.0943846587615455</v>
      </c>
      <c r="Q1129">
        <v>0.00880418283536669</v>
      </c>
      <c r="R1129">
        <v>0.97602252719787</v>
      </c>
      <c r="S1129" t="s">
        <v>7171</v>
      </c>
      <c r="T1129" t="s">
        <v>12060</v>
      </c>
      <c r="U1129" t="s">
        <v>12060</v>
      </c>
      <c r="V1129" t="s">
        <v>12060</v>
      </c>
      <c r="W1129">
        <v>7</v>
      </c>
      <c r="X1129" t="s">
        <v>13189</v>
      </c>
      <c r="Y1129">
        <v>0.2274969190440096</v>
      </c>
      <c r="Z1129">
        <f>HYPERLINK("Melting_Curves/meltCurve_I3L0C1_.pdf", "Melting_Curves/meltCurve_I3L0C1_.pdf")</f>
        <v>0</v>
      </c>
      <c r="AA1129" t="s">
        <v>19161</v>
      </c>
      <c r="AB1129" t="s">
        <v>24982</v>
      </c>
    </row>
    <row r="1130" spans="1:28">
      <c r="A1130" t="s">
        <v>1156</v>
      </c>
      <c r="B1130">
        <v>0.996172204351003</v>
      </c>
      <c r="C1130">
        <v>1.07006041354552</v>
      </c>
      <c r="D1130">
        <v>0.924182330167951</v>
      </c>
      <c r="E1130">
        <v>0.424631721324897</v>
      </c>
      <c r="F1130">
        <v>0.299033738543144</v>
      </c>
      <c r="G1130">
        <v>0.16091775891977</v>
      </c>
      <c r="H1130">
        <v>0.0859614668180041</v>
      </c>
      <c r="I1130">
        <v>0.09753020102209591</v>
      </c>
      <c r="J1130">
        <v>0.191642362436011</v>
      </c>
      <c r="K1130">
        <v>0.174725696715581</v>
      </c>
      <c r="L1130">
        <v>1621.43901268347</v>
      </c>
      <c r="M1130">
        <v>33.2499296160965</v>
      </c>
      <c r="N1130">
        <v>49.3122938901637</v>
      </c>
      <c r="O1130">
        <v>48.5898248485649</v>
      </c>
      <c r="P1130">
        <v>-0.144686500059583</v>
      </c>
      <c r="Q1130">
        <v>0.154252812113639</v>
      </c>
      <c r="R1130">
        <v>0.980780325778553</v>
      </c>
      <c r="S1130" t="s">
        <v>7172</v>
      </c>
      <c r="T1130" t="s">
        <v>12060</v>
      </c>
      <c r="U1130" t="s">
        <v>12060</v>
      </c>
      <c r="V1130" t="s">
        <v>12060</v>
      </c>
      <c r="W1130">
        <v>2</v>
      </c>
      <c r="X1130" t="s">
        <v>13190</v>
      </c>
      <c r="Y1130">
        <v>0.4055150965747841</v>
      </c>
      <c r="Z1130">
        <f>HYPERLINK("Melting_Curves/meltCurve_I3L0E3_.pdf", "Melting_Curves/meltCurve_I3L0E3_.pdf")</f>
        <v>0</v>
      </c>
      <c r="AA1130" t="s">
        <v>19162</v>
      </c>
      <c r="AB1130" t="s">
        <v>24983</v>
      </c>
    </row>
    <row r="1131" spans="1:28">
      <c r="A1131" t="s">
        <v>1157</v>
      </c>
      <c r="B1131">
        <v>0.996172204351003</v>
      </c>
      <c r="C1131">
        <v>0.947911750574895</v>
      </c>
      <c r="D1131">
        <v>0.862195154987402</v>
      </c>
      <c r="E1131">
        <v>0.476419906570887</v>
      </c>
      <c r="F1131">
        <v>0.163045137659816</v>
      </c>
      <c r="G1131">
        <v>0.0819534531308124</v>
      </c>
      <c r="H1131">
        <v>0.043926753929436</v>
      </c>
      <c r="I1131">
        <v>0.0380834485157085</v>
      </c>
      <c r="J1131">
        <v>0.0706179105741962</v>
      </c>
      <c r="K1131">
        <v>0.0650152545514158</v>
      </c>
      <c r="L1131">
        <v>1250.22615480453</v>
      </c>
      <c r="M1131">
        <v>25.4341180760962</v>
      </c>
      <c r="N1131">
        <v>49.3635192362297</v>
      </c>
      <c r="O1131">
        <v>48.8546231902074</v>
      </c>
      <c r="P1131">
        <v>-0.123538804840869</v>
      </c>
      <c r="Q1131">
        <v>0.0508236304839513</v>
      </c>
      <c r="R1131">
        <v>0.9987148669449331</v>
      </c>
      <c r="S1131" t="s">
        <v>7173</v>
      </c>
      <c r="T1131" t="s">
        <v>12060</v>
      </c>
      <c r="U1131" t="s">
        <v>12060</v>
      </c>
      <c r="V1131" t="s">
        <v>12060</v>
      </c>
      <c r="W1131">
        <v>21</v>
      </c>
      <c r="X1131" t="s">
        <v>13191</v>
      </c>
      <c r="Y1131">
        <v>0.3486233404844619</v>
      </c>
      <c r="Z1131">
        <f>HYPERLINK("Melting_Curves/meltCurve_I3L0H8_.pdf", "Melting_Curves/meltCurve_I3L0H8_.pdf")</f>
        <v>0</v>
      </c>
      <c r="AA1131" t="s">
        <v>19163</v>
      </c>
      <c r="AB1131" t="s">
        <v>24984</v>
      </c>
    </row>
    <row r="1132" spans="1:28">
      <c r="A1132" t="s">
        <v>1158</v>
      </c>
      <c r="B1132">
        <v>0.996172204351003</v>
      </c>
      <c r="C1132">
        <v>0.960955272800934</v>
      </c>
      <c r="D1132">
        <v>0.872045759917637</v>
      </c>
      <c r="E1132">
        <v>0.750146537338278</v>
      </c>
      <c r="F1132">
        <v>0.605859110173139</v>
      </c>
      <c r="G1132">
        <v>0.277548964504017</v>
      </c>
      <c r="H1132">
        <v>0.154555094520926</v>
      </c>
      <c r="I1132">
        <v>0.122965639827162</v>
      </c>
      <c r="J1132">
        <v>0.156213815484597</v>
      </c>
      <c r="K1132">
        <v>0.123613789959454</v>
      </c>
      <c r="L1132">
        <v>823.499400683104</v>
      </c>
      <c r="M1132">
        <v>15.5399753016497</v>
      </c>
      <c r="N1132">
        <v>53.6283359993994</v>
      </c>
      <c r="O1132">
        <v>52.1380569684426</v>
      </c>
      <c r="P1132">
        <v>-0.0682488128291196</v>
      </c>
      <c r="Q1132">
        <v>0.0841561868072447</v>
      </c>
      <c r="R1132">
        <v>0.988102867080046</v>
      </c>
      <c r="S1132" t="s">
        <v>7174</v>
      </c>
      <c r="T1132" t="s">
        <v>12060</v>
      </c>
      <c r="U1132" t="s">
        <v>12060</v>
      </c>
      <c r="V1132" t="s">
        <v>12060</v>
      </c>
      <c r="W1132">
        <v>6</v>
      </c>
      <c r="X1132" t="s">
        <v>13192</v>
      </c>
      <c r="Y1132">
        <v>0.499539924694779</v>
      </c>
      <c r="Z1132">
        <f>HYPERLINK("Melting_Curves/meltCurve_I3L0K1_.pdf", "Melting_Curves/meltCurve_I3L0K1_.pdf")</f>
        <v>0</v>
      </c>
      <c r="AA1132" t="s">
        <v>19164</v>
      </c>
      <c r="AB1132" t="s">
        <v>24985</v>
      </c>
    </row>
    <row r="1133" spans="1:28">
      <c r="A1133" t="s">
        <v>1159</v>
      </c>
      <c r="B1133">
        <v>0.996172204351003</v>
      </c>
      <c r="C1133">
        <v>0.946608251351068</v>
      </c>
      <c r="D1133">
        <v>0.857642102565488</v>
      </c>
      <c r="E1133">
        <v>0.810760386300635</v>
      </c>
      <c r="F1133">
        <v>0.815647263296416</v>
      </c>
      <c r="G1133">
        <v>0.253825189069856</v>
      </c>
      <c r="H1133">
        <v>0.0976918150119005</v>
      </c>
      <c r="I1133">
        <v>0.035253339183472</v>
      </c>
      <c r="J1133">
        <v>0.0829944281311898</v>
      </c>
      <c r="K1133">
        <v>0.118679108233081</v>
      </c>
      <c r="L1133">
        <v>2043.60097153421</v>
      </c>
      <c r="M1133">
        <v>37.2636902813718</v>
      </c>
      <c r="N1133">
        <v>55.0776789635745</v>
      </c>
      <c r="O1133">
        <v>54.6843917707177</v>
      </c>
      <c r="P1133">
        <v>-0.157785026418213</v>
      </c>
      <c r="Q1133">
        <v>0.0738057003900222</v>
      </c>
      <c r="R1133">
        <v>0.961926009996275</v>
      </c>
      <c r="S1133" t="s">
        <v>7175</v>
      </c>
      <c r="T1133" t="s">
        <v>12060</v>
      </c>
      <c r="U1133" t="s">
        <v>12060</v>
      </c>
      <c r="V1133" t="s">
        <v>12060</v>
      </c>
      <c r="W1133">
        <v>28</v>
      </c>
      <c r="X1133" t="s">
        <v>13193</v>
      </c>
      <c r="Y1133">
        <v>0.5360403723678094</v>
      </c>
      <c r="Z1133">
        <f>HYPERLINK("Melting_Curves/meltCurve_I3L0K7_.pdf", "Melting_Curves/meltCurve_I3L0K7_.pdf")</f>
        <v>0</v>
      </c>
      <c r="AA1133" t="s">
        <v>18830</v>
      </c>
      <c r="AB1133" t="s">
        <v>24643</v>
      </c>
    </row>
    <row r="1134" spans="1:28">
      <c r="A1134" t="s">
        <v>1160</v>
      </c>
      <c r="B1134">
        <v>0.996172204351003</v>
      </c>
      <c r="C1134">
        <v>0.960004187649207</v>
      </c>
      <c r="D1134">
        <v>0.899964619938356</v>
      </c>
      <c r="E1134">
        <v>0.753356242643989</v>
      </c>
      <c r="F1134">
        <v>0.672726518586356</v>
      </c>
      <c r="G1134">
        <v>0.526121389160412</v>
      </c>
      <c r="H1134">
        <v>0.319429357817265</v>
      </c>
      <c r="I1134">
        <v>0.433252101966757</v>
      </c>
      <c r="J1134">
        <v>1.01089427037342</v>
      </c>
      <c r="K1134">
        <v>0.888986088997432</v>
      </c>
      <c r="L1134">
        <v>1335.26397281182</v>
      </c>
      <c r="M1134">
        <v>27.9700058552227</v>
      </c>
      <c r="O1134">
        <v>47.4971086511328</v>
      </c>
      <c r="P1134">
        <v>-0.0529995055004764</v>
      </c>
      <c r="Q1134">
        <v>0.639999849343426</v>
      </c>
      <c r="R1134">
        <v>0.351287033367447</v>
      </c>
      <c r="S1134" t="s">
        <v>7176</v>
      </c>
      <c r="T1134" t="s">
        <v>12060</v>
      </c>
      <c r="U1134" t="s">
        <v>12060</v>
      </c>
      <c r="V1134" t="s">
        <v>12060</v>
      </c>
      <c r="W1134">
        <v>7</v>
      </c>
      <c r="X1134" t="s">
        <v>13194</v>
      </c>
      <c r="Y1134">
        <v>0.7353767250153435</v>
      </c>
      <c r="Z1134">
        <f>HYPERLINK("Melting_Curves/meltCurve_I3L0L6_.pdf", "Melting_Curves/meltCurve_I3L0L6_.pdf")</f>
        <v>0</v>
      </c>
      <c r="AA1134" t="s">
        <v>19165</v>
      </c>
      <c r="AB1134" t="s">
        <v>24986</v>
      </c>
    </row>
    <row r="1135" spans="1:28">
      <c r="A1135" t="s">
        <v>1161</v>
      </c>
      <c r="B1135">
        <v>0.996172204351003</v>
      </c>
      <c r="C1135">
        <v>0.651700302049204</v>
      </c>
      <c r="D1135">
        <v>0.637696584419976</v>
      </c>
      <c r="E1135">
        <v>0.375497015429336</v>
      </c>
      <c r="F1135">
        <v>0.13972704243022</v>
      </c>
      <c r="G1135">
        <v>0.079542278373584</v>
      </c>
      <c r="H1135">
        <v>0.0364012594420929</v>
      </c>
      <c r="I1135">
        <v>0.0245554859564595</v>
      </c>
      <c r="J1135">
        <v>0.0482132786943904</v>
      </c>
      <c r="K1135">
        <v>0.0487339748863426</v>
      </c>
      <c r="L1135">
        <v>623.0151312807239</v>
      </c>
      <c r="M1135">
        <v>13.2540401073062</v>
      </c>
      <c r="N1135">
        <v>47.0589791166999</v>
      </c>
      <c r="O1135">
        <v>45.9742850419573</v>
      </c>
      <c r="P1135">
        <v>-0.0715479800544275</v>
      </c>
      <c r="Q1135">
        <v>0.00744892208757483</v>
      </c>
      <c r="R1135">
        <v>0.9688398628621741</v>
      </c>
      <c r="S1135" t="s">
        <v>7177</v>
      </c>
      <c r="T1135" t="s">
        <v>12060</v>
      </c>
      <c r="U1135" t="s">
        <v>12060</v>
      </c>
      <c r="V1135" t="s">
        <v>12060</v>
      </c>
      <c r="W1135">
        <v>26</v>
      </c>
      <c r="X1135" t="s">
        <v>13195</v>
      </c>
      <c r="Y1135">
        <v>0.2737633705762862</v>
      </c>
      <c r="Z1135">
        <f>HYPERLINK("Melting_Curves/meltCurve_I3L0N3_.pdf", "Melting_Curves/meltCurve_I3L0N3_.pdf")</f>
        <v>0</v>
      </c>
      <c r="AA1135" t="s">
        <v>19166</v>
      </c>
      <c r="AB1135" t="s">
        <v>24987</v>
      </c>
    </row>
    <row r="1136" spans="1:28">
      <c r="A1136" t="s">
        <v>1162</v>
      </c>
      <c r="B1136">
        <v>0.996172204351003</v>
      </c>
      <c r="C1136">
        <v>0.928673410413991</v>
      </c>
      <c r="D1136">
        <v>0.858993601384001</v>
      </c>
      <c r="E1136">
        <v>0.781934490016294</v>
      </c>
      <c r="F1136">
        <v>0.476192951395537</v>
      </c>
      <c r="G1136">
        <v>0.295648725794444</v>
      </c>
      <c r="H1136">
        <v>0.146105123705322</v>
      </c>
      <c r="I1136">
        <v>0.146091609832411</v>
      </c>
      <c r="J1136">
        <v>0.357524670184127</v>
      </c>
      <c r="K1136">
        <v>0.452443815864576</v>
      </c>
      <c r="L1136">
        <v>1225.02494587975</v>
      </c>
      <c r="M1136">
        <v>24.070728732411</v>
      </c>
      <c r="N1136">
        <v>52.5762594819916</v>
      </c>
      <c r="O1136">
        <v>50.5453521247315</v>
      </c>
      <c r="P1136">
        <v>-0.0870697137834591</v>
      </c>
      <c r="Q1136">
        <v>0.268671622095015</v>
      </c>
      <c r="R1136">
        <v>0.903441475420578</v>
      </c>
      <c r="S1136" t="s">
        <v>7178</v>
      </c>
      <c r="T1136" t="s">
        <v>12060</v>
      </c>
      <c r="U1136" t="s">
        <v>12060</v>
      </c>
      <c r="V1136" t="s">
        <v>12060</v>
      </c>
      <c r="W1136">
        <v>2</v>
      </c>
      <c r="X1136" t="s">
        <v>13196</v>
      </c>
      <c r="Y1136">
        <v>0.5413196407811519</v>
      </c>
      <c r="Z1136">
        <f>HYPERLINK("Melting_Curves/meltCurve_I3L0U2_.pdf", "Melting_Curves/meltCurve_I3L0U2_.pdf")</f>
        <v>0</v>
      </c>
      <c r="AA1136" t="s">
        <v>19167</v>
      </c>
      <c r="AB1136" t="s">
        <v>24988</v>
      </c>
    </row>
    <row r="1137" spans="1:28">
      <c r="A1137" t="s">
        <v>1163</v>
      </c>
      <c r="B1137">
        <v>0.996172204351003</v>
      </c>
      <c r="C1137">
        <v>0.979673025230273</v>
      </c>
      <c r="D1137">
        <v>0.865069588238621</v>
      </c>
      <c r="E1137">
        <v>0.764858620849002</v>
      </c>
      <c r="F1137">
        <v>0.615299113590439</v>
      </c>
      <c r="G1137">
        <v>0.715381162913403</v>
      </c>
      <c r="H1137">
        <v>0.525313954804838</v>
      </c>
      <c r="I1137">
        <v>0.359746659705908</v>
      </c>
      <c r="J1137">
        <v>1.73343121578125</v>
      </c>
      <c r="K1137">
        <v>1.87027497159896</v>
      </c>
      <c r="L1137">
        <v>10762.3073711623</v>
      </c>
      <c r="M1137">
        <v>250</v>
      </c>
      <c r="O1137">
        <v>43.0464747176594</v>
      </c>
      <c r="P1137">
        <v>-0.0999328176365943</v>
      </c>
      <c r="Q1137">
        <v>0.931171912111888</v>
      </c>
      <c r="R1137">
        <v>0.00239701208426069</v>
      </c>
      <c r="S1137" t="s">
        <v>7179</v>
      </c>
      <c r="T1137" t="s">
        <v>12060</v>
      </c>
      <c r="U1137" t="s">
        <v>12060</v>
      </c>
      <c r="V1137" t="s">
        <v>12060</v>
      </c>
      <c r="W1137">
        <v>7</v>
      </c>
      <c r="X1137" t="s">
        <v>13197</v>
      </c>
      <c r="Y1137">
        <v>0.9381728666244901</v>
      </c>
      <c r="Z1137">
        <f>HYPERLINK("Melting_Curves/meltCurve_I3L0U5_.pdf", "Melting_Curves/meltCurve_I3L0U5_.pdf")</f>
        <v>0</v>
      </c>
      <c r="AA1137" t="s">
        <v>19168</v>
      </c>
      <c r="AB1137" t="s">
        <v>24989</v>
      </c>
    </row>
    <row r="1138" spans="1:28">
      <c r="A1138" t="s">
        <v>1164</v>
      </c>
      <c r="B1138">
        <v>0.996172204351003</v>
      </c>
      <c r="C1138">
        <v>1.01661844436533</v>
      </c>
      <c r="D1138">
        <v>1.06918212236911</v>
      </c>
      <c r="E1138">
        <v>1.00899111439489</v>
      </c>
      <c r="F1138">
        <v>0.663104660221976</v>
      </c>
      <c r="G1138">
        <v>0.25925801635783</v>
      </c>
      <c r="H1138">
        <v>0.0961186216946994</v>
      </c>
      <c r="I1138">
        <v>0.0116067160028423</v>
      </c>
      <c r="J1138">
        <v>0.0246679889454789</v>
      </c>
      <c r="K1138">
        <v>0.0093364469562645</v>
      </c>
      <c r="L1138">
        <v>1634.20223428404</v>
      </c>
      <c r="M1138">
        <v>29.9546863960652</v>
      </c>
      <c r="N1138">
        <v>54.632693408114</v>
      </c>
      <c r="O1138">
        <v>54.3143994405651</v>
      </c>
      <c r="P1138">
        <v>-0.135031662868802</v>
      </c>
      <c r="Q1138">
        <v>0.0206386465672579</v>
      </c>
      <c r="R1138">
        <v>0.994583016210425</v>
      </c>
      <c r="S1138" t="s">
        <v>7180</v>
      </c>
      <c r="T1138" t="s">
        <v>12060</v>
      </c>
      <c r="U1138" t="s">
        <v>12060</v>
      </c>
      <c r="V1138" t="s">
        <v>12060</v>
      </c>
      <c r="W1138">
        <v>5</v>
      </c>
      <c r="X1138" t="s">
        <v>13198</v>
      </c>
      <c r="Y1138">
        <v>0.5023085130410238</v>
      </c>
      <c r="Z1138">
        <f>HYPERLINK("Melting_Curves/meltCurve_I3L1H5_.pdf", "Melting_Curves/meltCurve_I3L1H5_.pdf")</f>
        <v>0</v>
      </c>
      <c r="AA1138" t="s">
        <v>19169</v>
      </c>
      <c r="AB1138" t="s">
        <v>24990</v>
      </c>
    </row>
    <row r="1139" spans="1:28">
      <c r="A1139" t="s">
        <v>1165</v>
      </c>
      <c r="B1139">
        <v>0.996172204351003</v>
      </c>
      <c r="C1139">
        <v>0.940059424569662</v>
      </c>
      <c r="D1139">
        <v>0.501782326730326</v>
      </c>
      <c r="E1139">
        <v>0.304469697843851</v>
      </c>
      <c r="F1139">
        <v>0.142584746400984</v>
      </c>
      <c r="G1139">
        <v>0.06630192548865869</v>
      </c>
      <c r="H1139">
        <v>0.0377550924465542</v>
      </c>
      <c r="I1139">
        <v>0.009255207179203379</v>
      </c>
      <c r="J1139">
        <v>0.07535048224834449</v>
      </c>
      <c r="K1139">
        <v>0.032838493577358</v>
      </c>
      <c r="L1139">
        <v>968.213177229987</v>
      </c>
      <c r="M1139">
        <v>20.7861694042178</v>
      </c>
      <c r="N1139">
        <v>46.7953001036718</v>
      </c>
      <c r="O1139">
        <v>46.1549941019172</v>
      </c>
      <c r="P1139">
        <v>-0.10745045322273</v>
      </c>
      <c r="Q1139">
        <v>0.0456661643980057</v>
      </c>
      <c r="R1139">
        <v>0.984713259104085</v>
      </c>
      <c r="S1139" t="s">
        <v>7181</v>
      </c>
      <c r="T1139" t="s">
        <v>12060</v>
      </c>
      <c r="U1139" t="s">
        <v>12060</v>
      </c>
      <c r="V1139" t="s">
        <v>12060</v>
      </c>
      <c r="W1139">
        <v>8</v>
      </c>
      <c r="X1139" t="s">
        <v>13199</v>
      </c>
      <c r="Y1139">
        <v>0.2680318120965967</v>
      </c>
      <c r="Z1139">
        <f>HYPERLINK("Melting_Curves/meltCurve_I3L1L3_.pdf", "Melting_Curves/meltCurve_I3L1L3_.pdf")</f>
        <v>0</v>
      </c>
      <c r="AA1139" t="s">
        <v>19170</v>
      </c>
      <c r="AB1139" t="s">
        <v>24991</v>
      </c>
    </row>
    <row r="1140" spans="1:28">
      <c r="A1140" t="s">
        <v>1166</v>
      </c>
      <c r="B1140">
        <v>0.996172204351003</v>
      </c>
      <c r="C1140">
        <v>0.938219164039478</v>
      </c>
      <c r="D1140">
        <v>0.90891417508923</v>
      </c>
      <c r="E1140">
        <v>0.7291503128242049</v>
      </c>
      <c r="F1140">
        <v>0.565982687405851</v>
      </c>
      <c r="G1140">
        <v>0.453362200825649</v>
      </c>
      <c r="H1140">
        <v>0.310381686750389</v>
      </c>
      <c r="I1140">
        <v>0.372813298207444</v>
      </c>
      <c r="J1140">
        <v>1.28237413598999</v>
      </c>
      <c r="K1140">
        <v>1.08782582308945</v>
      </c>
      <c r="L1140">
        <v>1899.428371359</v>
      </c>
      <c r="M1140">
        <v>40.4452579328338</v>
      </c>
      <c r="O1140">
        <v>46.8485893618038</v>
      </c>
      <c r="P1140">
        <v>-0.0688978975398214</v>
      </c>
      <c r="Q1140">
        <v>0.68077723311593</v>
      </c>
      <c r="R1140">
        <v>0.149734245508218</v>
      </c>
      <c r="S1140" t="s">
        <v>7182</v>
      </c>
      <c r="T1140" t="s">
        <v>12060</v>
      </c>
      <c r="U1140" t="s">
        <v>12060</v>
      </c>
      <c r="V1140" t="s">
        <v>12060</v>
      </c>
      <c r="W1140">
        <v>9</v>
      </c>
      <c r="X1140" t="s">
        <v>13200</v>
      </c>
      <c r="Y1140">
        <v>0.7558893927536069</v>
      </c>
      <c r="Z1140">
        <f>HYPERLINK("Melting_Curves/meltCurve_I3L1P8_.pdf", "Melting_Curves/meltCurve_I3L1P8_.pdf")</f>
        <v>0</v>
      </c>
      <c r="AA1140" t="s">
        <v>19171</v>
      </c>
      <c r="AB1140" t="s">
        <v>24992</v>
      </c>
    </row>
    <row r="1141" spans="1:28">
      <c r="A1141" t="s">
        <v>1167</v>
      </c>
      <c r="B1141">
        <v>0.996172204351003</v>
      </c>
      <c r="C1141">
        <v>0.812685994062683</v>
      </c>
      <c r="D1141">
        <v>0.606645814620374</v>
      </c>
      <c r="E1141">
        <v>0.5136925765422</v>
      </c>
      <c r="F1141">
        <v>0.404277797612722</v>
      </c>
      <c r="G1141">
        <v>0.297565147998553</v>
      </c>
      <c r="H1141">
        <v>0.198874661223568</v>
      </c>
      <c r="I1141">
        <v>0.301152459402743</v>
      </c>
      <c r="J1141">
        <v>0.66006438670274</v>
      </c>
      <c r="K1141">
        <v>0.466432667638729</v>
      </c>
      <c r="L1141">
        <v>968.554228622779</v>
      </c>
      <c r="M1141">
        <v>21.5945013596616</v>
      </c>
      <c r="N1141">
        <v>48.2359202089599</v>
      </c>
      <c r="O1141">
        <v>44.4725824187122</v>
      </c>
      <c r="P1141">
        <v>-0.0740396300533817</v>
      </c>
      <c r="Q1141">
        <v>0.390094034549777</v>
      </c>
      <c r="R1141">
        <v>0.750608216460283</v>
      </c>
      <c r="S1141" t="s">
        <v>7183</v>
      </c>
      <c r="T1141" t="s">
        <v>12060</v>
      </c>
      <c r="U1141" t="s">
        <v>12060</v>
      </c>
      <c r="V1141" t="s">
        <v>12060</v>
      </c>
      <c r="W1141">
        <v>2</v>
      </c>
      <c r="X1141" t="s">
        <v>13201</v>
      </c>
      <c r="Y1141">
        <v>0.497504456839802</v>
      </c>
      <c r="Z1141">
        <f>HYPERLINK("Melting_Curves/meltCurve_I3L1Q2_.pdf", "Melting_Curves/meltCurve_I3L1Q2_.pdf")</f>
        <v>0</v>
      </c>
      <c r="AA1141" t="s">
        <v>19172</v>
      </c>
      <c r="AB1141" t="s">
        <v>24993</v>
      </c>
    </row>
    <row r="1142" spans="1:28">
      <c r="A1142" t="s">
        <v>1168</v>
      </c>
      <c r="B1142">
        <v>0.996172204351003</v>
      </c>
      <c r="C1142">
        <v>0.851970511468885</v>
      </c>
      <c r="D1142">
        <v>0.701058624716144</v>
      </c>
      <c r="E1142">
        <v>0.708811088901721</v>
      </c>
      <c r="F1142">
        <v>0.691374916339856</v>
      </c>
      <c r="G1142">
        <v>0.412217119800316</v>
      </c>
      <c r="H1142">
        <v>0.328919065467767</v>
      </c>
      <c r="I1142">
        <v>0.479468911552667</v>
      </c>
      <c r="J1142">
        <v>0.929681320476431</v>
      </c>
      <c r="K1142">
        <v>0.506106874285619</v>
      </c>
      <c r="L1142">
        <v>737.202787359481</v>
      </c>
      <c r="M1142">
        <v>16.286832405204</v>
      </c>
      <c r="O1142">
        <v>44.5978486134387</v>
      </c>
      <c r="P1142">
        <v>-0.0409230916716498</v>
      </c>
      <c r="Q1142">
        <v>0.551797841063434</v>
      </c>
      <c r="R1142">
        <v>0.459385633317145</v>
      </c>
      <c r="S1142" t="s">
        <v>7184</v>
      </c>
      <c r="T1142" t="s">
        <v>12060</v>
      </c>
      <c r="U1142" t="s">
        <v>12060</v>
      </c>
      <c r="V1142" t="s">
        <v>12060</v>
      </c>
      <c r="W1142">
        <v>3</v>
      </c>
      <c r="X1142" t="s">
        <v>13202</v>
      </c>
      <c r="Y1142">
        <v>0.6421763677602664</v>
      </c>
      <c r="Z1142">
        <f>HYPERLINK("Melting_Curves/meltCurve_I3L1Q3_.pdf", "Melting_Curves/meltCurve_I3L1Q3_.pdf")</f>
        <v>0</v>
      </c>
      <c r="AA1142" t="s">
        <v>19173</v>
      </c>
      <c r="AB1142" t="s">
        <v>24994</v>
      </c>
    </row>
    <row r="1143" spans="1:28">
      <c r="A1143" t="s">
        <v>1169</v>
      </c>
      <c r="B1143">
        <v>0.996172204351003</v>
      </c>
      <c r="C1143">
        <v>0.9766279996671851</v>
      </c>
      <c r="D1143">
        <v>1.10365350081543</v>
      </c>
      <c r="E1143">
        <v>0.8158003117085389</v>
      </c>
      <c r="F1143">
        <v>0.713904166160111</v>
      </c>
      <c r="G1143">
        <v>0.448085445017642</v>
      </c>
      <c r="H1143">
        <v>0.165917670732949</v>
      </c>
      <c r="I1143">
        <v>0.06903222851968389</v>
      </c>
      <c r="J1143">
        <v>0.07835806767995621</v>
      </c>
      <c r="K1143">
        <v>0.0479612845530272</v>
      </c>
      <c r="L1143">
        <v>999.564388585183</v>
      </c>
      <c r="M1143">
        <v>17.9546372381326</v>
      </c>
      <c r="N1143">
        <v>55.7477344883931</v>
      </c>
      <c r="O1143">
        <v>54.9948233685346</v>
      </c>
      <c r="P1143">
        <v>-0.0806359356010265</v>
      </c>
      <c r="Q1143">
        <v>0.0121018069402956</v>
      </c>
      <c r="R1143">
        <v>0.983847518905577</v>
      </c>
      <c r="S1143" t="s">
        <v>7185</v>
      </c>
      <c r="T1143" t="s">
        <v>12060</v>
      </c>
      <c r="U1143" t="s">
        <v>12060</v>
      </c>
      <c r="V1143" t="s">
        <v>12060</v>
      </c>
      <c r="W1143">
        <v>1</v>
      </c>
      <c r="X1143" t="s">
        <v>13203</v>
      </c>
      <c r="Y1143">
        <v>0.5430338916132439</v>
      </c>
      <c r="Z1143">
        <f>HYPERLINK("Melting_Curves/meltCurve_I3L1T3_.pdf", "Melting_Curves/meltCurve_I3L1T3_.pdf")</f>
        <v>0</v>
      </c>
      <c r="AA1143" t="s">
        <v>19174</v>
      </c>
      <c r="AB1143" t="s">
        <v>24995</v>
      </c>
    </row>
    <row r="1144" spans="1:28">
      <c r="A1144" t="s">
        <v>1170</v>
      </c>
      <c r="B1144">
        <v>0.996172204351003</v>
      </c>
      <c r="C1144">
        <v>0.944128970365566</v>
      </c>
      <c r="D1144">
        <v>0.818873089798165</v>
      </c>
      <c r="E1144">
        <v>0.429916857398958</v>
      </c>
      <c r="F1144">
        <v>0.207941983729534</v>
      </c>
      <c r="G1144">
        <v>0.0965926558606183</v>
      </c>
      <c r="H1144">
        <v>0.0661880962331961</v>
      </c>
      <c r="I1144">
        <v>0.024340356043453</v>
      </c>
      <c r="J1144">
        <v>0.112358780968154</v>
      </c>
      <c r="K1144">
        <v>0.0935486707960419</v>
      </c>
      <c r="L1144">
        <v>1110.28322141954</v>
      </c>
      <c r="M1144">
        <v>22.7946188507896</v>
      </c>
      <c r="N1144">
        <v>49.0361465323319</v>
      </c>
      <c r="O1144">
        <v>48.3379117159316</v>
      </c>
      <c r="P1144">
        <v>-0.109557800323479</v>
      </c>
      <c r="Q1144">
        <v>0.0707120427320625</v>
      </c>
      <c r="R1144">
        <v>0.995836585491101</v>
      </c>
      <c r="S1144" t="s">
        <v>7186</v>
      </c>
      <c r="T1144" t="s">
        <v>12060</v>
      </c>
      <c r="U1144" t="s">
        <v>12060</v>
      </c>
      <c r="V1144" t="s">
        <v>12060</v>
      </c>
      <c r="W1144">
        <v>18</v>
      </c>
      <c r="X1144" t="s">
        <v>13204</v>
      </c>
      <c r="Y1144">
        <v>0.3504182845336094</v>
      </c>
      <c r="Z1144">
        <f>HYPERLINK("Melting_Curves/meltCurve_I3L2B0_.pdf", "Melting_Curves/meltCurve_I3L2B0_.pdf")</f>
        <v>0</v>
      </c>
      <c r="AA1144" t="s">
        <v>19175</v>
      </c>
      <c r="AB1144" t="s">
        <v>24996</v>
      </c>
    </row>
    <row r="1145" spans="1:28">
      <c r="A1145" t="s">
        <v>1171</v>
      </c>
      <c r="B1145">
        <v>0.996172204351003</v>
      </c>
      <c r="C1145">
        <v>0.6157452140459559</v>
      </c>
      <c r="D1145">
        <v>0.335456259142802</v>
      </c>
      <c r="E1145">
        <v>0.190079862823278</v>
      </c>
      <c r="F1145">
        <v>0.136958202997751</v>
      </c>
      <c r="G1145">
        <v>0.08683406795589831</v>
      </c>
      <c r="H1145">
        <v>0.0598146081385015</v>
      </c>
      <c r="I1145">
        <v>0.0275360256573325</v>
      </c>
      <c r="J1145">
        <v>0.094965676697453</v>
      </c>
      <c r="K1145">
        <v>0.113571221097471</v>
      </c>
      <c r="L1145">
        <v>1005.73293909758</v>
      </c>
      <c r="M1145">
        <v>22.8945637041815</v>
      </c>
      <c r="N1145">
        <v>44.3030346022728</v>
      </c>
      <c r="O1145">
        <v>43.5978605489188</v>
      </c>
      <c r="P1145">
        <v>-0.119744831367559</v>
      </c>
      <c r="Q1145">
        <v>0.0879022906236015</v>
      </c>
      <c r="R1145">
        <v>0.9797698900510921</v>
      </c>
      <c r="S1145" t="s">
        <v>7187</v>
      </c>
      <c r="T1145" t="s">
        <v>12060</v>
      </c>
      <c r="U1145" t="s">
        <v>12060</v>
      </c>
      <c r="V1145" t="s">
        <v>12060</v>
      </c>
      <c r="W1145">
        <v>2</v>
      </c>
      <c r="X1145" t="s">
        <v>13205</v>
      </c>
      <c r="Y1145">
        <v>0.2204356476611234</v>
      </c>
      <c r="Z1145">
        <f>HYPERLINK("Melting_Curves/meltCurve_I3L2C7_.pdf", "Melting_Curves/meltCurve_I3L2C7_.pdf")</f>
        <v>0</v>
      </c>
      <c r="AA1145" t="s">
        <v>19176</v>
      </c>
      <c r="AB1145" t="s">
        <v>24997</v>
      </c>
    </row>
    <row r="1146" spans="1:28">
      <c r="A1146" t="s">
        <v>1172</v>
      </c>
      <c r="B1146">
        <v>0.996172204351003</v>
      </c>
      <c r="C1146">
        <v>0.863723705247889</v>
      </c>
      <c r="D1146">
        <v>0.896583812863517</v>
      </c>
      <c r="E1146">
        <v>0.671404170893359</v>
      </c>
      <c r="F1146">
        <v>0.0866131280654647</v>
      </c>
      <c r="G1146">
        <v>0.175203189907213</v>
      </c>
      <c r="H1146">
        <v>0</v>
      </c>
      <c r="I1146">
        <v>0</v>
      </c>
      <c r="J1146">
        <v>0</v>
      </c>
      <c r="K1146">
        <v>0.20154270702403</v>
      </c>
      <c r="L1146">
        <v>2458.60730394471</v>
      </c>
      <c r="M1146">
        <v>49.0161591593494</v>
      </c>
      <c r="N1146">
        <v>50.310621049977</v>
      </c>
      <c r="O1146">
        <v>50.0758410115748</v>
      </c>
      <c r="P1146">
        <v>-0.227920167036723</v>
      </c>
      <c r="Q1146">
        <v>0.06861055149013839</v>
      </c>
      <c r="R1146">
        <v>0.954416404156437</v>
      </c>
      <c r="S1146" t="s">
        <v>7188</v>
      </c>
      <c r="T1146" t="s">
        <v>12060</v>
      </c>
      <c r="U1146" t="s">
        <v>12060</v>
      </c>
      <c r="V1146" t="s">
        <v>12060</v>
      </c>
      <c r="W1146">
        <v>1</v>
      </c>
      <c r="X1146" t="s">
        <v>13206</v>
      </c>
      <c r="Y1146">
        <v>0.3861585233513473</v>
      </c>
      <c r="Z1146">
        <f>HYPERLINK("Melting_Curves/meltCurve_I3L2J0_.pdf", "Melting_Curves/meltCurve_I3L2J0_.pdf")</f>
        <v>0</v>
      </c>
      <c r="AA1146" t="s">
        <v>19177</v>
      </c>
      <c r="AB1146" t="s">
        <v>24998</v>
      </c>
    </row>
    <row r="1147" spans="1:28">
      <c r="A1147" t="s">
        <v>1173</v>
      </c>
      <c r="B1147">
        <v>0.996172204351003</v>
      </c>
      <c r="C1147">
        <v>1.00850832026099</v>
      </c>
      <c r="D1147">
        <v>0.6170968413231041</v>
      </c>
      <c r="E1147">
        <v>0.53295403398839</v>
      </c>
      <c r="F1147">
        <v>0.295254573791055</v>
      </c>
      <c r="G1147">
        <v>0.0533005189178405</v>
      </c>
      <c r="H1147">
        <v>0.0318605840759251</v>
      </c>
      <c r="I1147">
        <v>0.06443589774539139</v>
      </c>
      <c r="J1147">
        <v>0.12201668183188</v>
      </c>
      <c r="K1147">
        <v>0.108669128470404</v>
      </c>
      <c r="L1147">
        <v>809.1581711855951</v>
      </c>
      <c r="M1147">
        <v>16.5982150270834</v>
      </c>
      <c r="N1147">
        <v>49.1199032452636</v>
      </c>
      <c r="O1147">
        <v>48.0585766269458</v>
      </c>
      <c r="P1147">
        <v>-0.0812728282194142</v>
      </c>
      <c r="Q1147">
        <v>0.0587924736501333</v>
      </c>
      <c r="R1147">
        <v>0.962528765783265</v>
      </c>
      <c r="S1147" t="s">
        <v>7189</v>
      </c>
      <c r="T1147" t="s">
        <v>12060</v>
      </c>
      <c r="U1147" t="s">
        <v>12060</v>
      </c>
      <c r="V1147" t="s">
        <v>12060</v>
      </c>
      <c r="W1147">
        <v>1</v>
      </c>
      <c r="X1147" t="s">
        <v>13207</v>
      </c>
      <c r="Y1147">
        <v>0.3525672347516031</v>
      </c>
      <c r="Z1147">
        <f>HYPERLINK("Melting_Curves/meltCurve_I3L2K5_.pdf", "Melting_Curves/meltCurve_I3L2K5_.pdf")</f>
        <v>0</v>
      </c>
      <c r="AA1147" t="s">
        <v>19178</v>
      </c>
      <c r="AB1147" t="s">
        <v>24999</v>
      </c>
    </row>
    <row r="1148" spans="1:28">
      <c r="A1148" t="s">
        <v>1174</v>
      </c>
      <c r="B1148">
        <v>0.996172204351003</v>
      </c>
      <c r="C1148">
        <v>0.862628092782596</v>
      </c>
      <c r="D1148">
        <v>0.778967417727099</v>
      </c>
      <c r="E1148">
        <v>0.772203313886743</v>
      </c>
      <c r="F1148">
        <v>0.468416274840977</v>
      </c>
      <c r="G1148">
        <v>0.324269624992436</v>
      </c>
      <c r="H1148">
        <v>0.22342090469297</v>
      </c>
      <c r="I1148">
        <v>0.37843956956384</v>
      </c>
      <c r="J1148">
        <v>0.8861135626114</v>
      </c>
      <c r="K1148">
        <v>0.556133129984002</v>
      </c>
      <c r="L1148">
        <v>898.06974502911</v>
      </c>
      <c r="M1148">
        <v>18.9701524440871</v>
      </c>
      <c r="N1148">
        <v>56.0074504229806</v>
      </c>
      <c r="O1148">
        <v>46.8245347293511</v>
      </c>
      <c r="P1148">
        <v>-0.053333480626114</v>
      </c>
      <c r="Q1148">
        <v>0.473443293108936</v>
      </c>
      <c r="R1148">
        <v>0.52088401768481</v>
      </c>
      <c r="S1148" t="s">
        <v>7190</v>
      </c>
      <c r="T1148" t="s">
        <v>12060</v>
      </c>
      <c r="U1148" t="s">
        <v>12060</v>
      </c>
      <c r="V1148" t="s">
        <v>12060</v>
      </c>
      <c r="W1148">
        <v>3</v>
      </c>
      <c r="X1148" t="s">
        <v>13208</v>
      </c>
      <c r="Y1148">
        <v>0.6108361563826618</v>
      </c>
      <c r="Z1148">
        <f>HYPERLINK("Melting_Curves/meltCurve_I3L2L5_.pdf", "Melting_Curves/meltCurve_I3L2L5_.pdf")</f>
        <v>0</v>
      </c>
      <c r="AA1148" t="s">
        <v>19179</v>
      </c>
      <c r="AB1148" t="s">
        <v>25000</v>
      </c>
    </row>
    <row r="1149" spans="1:28">
      <c r="A1149" t="s">
        <v>1175</v>
      </c>
      <c r="B1149">
        <v>0.996172204351003</v>
      </c>
      <c r="C1149">
        <v>0.760523886508367</v>
      </c>
      <c r="D1149">
        <v>0.559157965947768</v>
      </c>
      <c r="E1149">
        <v>0.470013892600095</v>
      </c>
      <c r="F1149">
        <v>0.318061058126746</v>
      </c>
      <c r="G1149">
        <v>0.182466016507755</v>
      </c>
      <c r="H1149">
        <v>0.0898756966278252</v>
      </c>
      <c r="I1149">
        <v>0.0648042865474947</v>
      </c>
      <c r="J1149">
        <v>0.182083818949866</v>
      </c>
      <c r="K1149">
        <v>0.176905655332257</v>
      </c>
      <c r="L1149">
        <v>596.243884273389</v>
      </c>
      <c r="M1149">
        <v>12.6756722823597</v>
      </c>
      <c r="N1149">
        <v>47.9707332829435</v>
      </c>
      <c r="O1149">
        <v>45.913794287712</v>
      </c>
      <c r="P1149">
        <v>-0.0614957825994562</v>
      </c>
      <c r="Q1149">
        <v>0.109174233936141</v>
      </c>
      <c r="R1149">
        <v>0.96254028453499</v>
      </c>
      <c r="S1149" t="s">
        <v>7191</v>
      </c>
      <c r="T1149" t="s">
        <v>12060</v>
      </c>
      <c r="U1149" t="s">
        <v>12060</v>
      </c>
      <c r="V1149" t="s">
        <v>12060</v>
      </c>
      <c r="W1149">
        <v>1</v>
      </c>
      <c r="X1149" t="s">
        <v>13209</v>
      </c>
      <c r="Y1149">
        <v>0.3518545349435405</v>
      </c>
      <c r="Z1149">
        <f>HYPERLINK("Melting_Curves/meltCurve_I3L2W9_.pdf", "Melting_Curves/meltCurve_I3L2W9_.pdf")</f>
        <v>0</v>
      </c>
      <c r="AA1149" t="s">
        <v>19180</v>
      </c>
      <c r="AB1149" t="s">
        <v>25001</v>
      </c>
    </row>
    <row r="1150" spans="1:28">
      <c r="A1150" t="s">
        <v>1176</v>
      </c>
      <c r="B1150">
        <v>0.996172204351003</v>
      </c>
      <c r="C1150">
        <v>0.5920704558570939</v>
      </c>
      <c r="D1150">
        <v>0.5982632568045591</v>
      </c>
      <c r="E1150">
        <v>0.561304852669735</v>
      </c>
      <c r="F1150">
        <v>0.335635946024895</v>
      </c>
      <c r="G1150">
        <v>0.136123468433148</v>
      </c>
      <c r="H1150">
        <v>0.0637221997255408</v>
      </c>
      <c r="I1150">
        <v>0.0348365545447229</v>
      </c>
      <c r="J1150">
        <v>0.07069650722191551</v>
      </c>
      <c r="K1150">
        <v>0.124539093508436</v>
      </c>
      <c r="L1150">
        <v>452.066272515257</v>
      </c>
      <c r="M1150">
        <v>9.364429201650101</v>
      </c>
      <c r="N1150">
        <v>48.2748351535821</v>
      </c>
      <c r="O1150">
        <v>46.2268241310441</v>
      </c>
      <c r="P1150">
        <v>-0.050675552272246</v>
      </c>
      <c r="Q1150">
        <v>0</v>
      </c>
      <c r="R1150">
        <v>0.91731304452739</v>
      </c>
      <c r="S1150" t="s">
        <v>7192</v>
      </c>
      <c r="T1150" t="s">
        <v>12060</v>
      </c>
      <c r="U1150" t="s">
        <v>12060</v>
      </c>
      <c r="V1150" t="s">
        <v>12060</v>
      </c>
      <c r="W1150">
        <v>1</v>
      </c>
      <c r="X1150" t="s">
        <v>13210</v>
      </c>
      <c r="Y1150">
        <v>0.3329892099385286</v>
      </c>
      <c r="Z1150">
        <f>HYPERLINK("Melting_Curves/meltCurve_I3L2Z8_.pdf", "Melting_Curves/meltCurve_I3L2Z8_.pdf")</f>
        <v>0</v>
      </c>
      <c r="AA1150" t="s">
        <v>19181</v>
      </c>
      <c r="AB1150" t="s">
        <v>25002</v>
      </c>
    </row>
    <row r="1151" spans="1:28">
      <c r="A1151" t="s">
        <v>1177</v>
      </c>
      <c r="B1151">
        <v>0.996172204351003</v>
      </c>
      <c r="C1151">
        <v>0.820851445792572</v>
      </c>
      <c r="D1151">
        <v>0.778219772944011</v>
      </c>
      <c r="E1151">
        <v>0.688784207195361</v>
      </c>
      <c r="F1151">
        <v>0.440308789403553</v>
      </c>
      <c r="G1151">
        <v>0.360790891623157</v>
      </c>
      <c r="H1151">
        <v>0.232122662386441</v>
      </c>
      <c r="I1151">
        <v>0.234688494969033</v>
      </c>
      <c r="J1151">
        <v>0.75522940049017</v>
      </c>
      <c r="K1151">
        <v>0.387420858600575</v>
      </c>
      <c r="L1151">
        <v>771.140591028978</v>
      </c>
      <c r="M1151">
        <v>16.2252546726708</v>
      </c>
      <c r="N1151">
        <v>52.2605020316495</v>
      </c>
      <c r="O1151">
        <v>46.8228312366132</v>
      </c>
      <c r="P1151">
        <v>-0.0532833686226829</v>
      </c>
      <c r="Q1151">
        <v>0.384985429676077</v>
      </c>
      <c r="R1151">
        <v>0.6789617244692721</v>
      </c>
      <c r="S1151" t="s">
        <v>7193</v>
      </c>
      <c r="T1151" t="s">
        <v>12060</v>
      </c>
      <c r="U1151" t="s">
        <v>12060</v>
      </c>
      <c r="V1151" t="s">
        <v>12060</v>
      </c>
      <c r="W1151">
        <v>4</v>
      </c>
      <c r="X1151" t="s">
        <v>13211</v>
      </c>
      <c r="Y1151">
        <v>0.5530951754645482</v>
      </c>
      <c r="Z1151">
        <f>HYPERLINK("Melting_Curves/meltCurve_I3L316_.pdf", "Melting_Curves/meltCurve_I3L316_.pdf")</f>
        <v>0</v>
      </c>
      <c r="AA1151" t="s">
        <v>19182</v>
      </c>
      <c r="AB1151" t="s">
        <v>25003</v>
      </c>
    </row>
    <row r="1152" spans="1:28">
      <c r="A1152" t="s">
        <v>1178</v>
      </c>
      <c r="B1152">
        <v>0.996172204351003</v>
      </c>
      <c r="C1152">
        <v>1.00051703788417</v>
      </c>
      <c r="D1152">
        <v>0.492161469541476</v>
      </c>
      <c r="E1152">
        <v>0.389340985915512</v>
      </c>
      <c r="F1152">
        <v>0.9460143027147681</v>
      </c>
      <c r="G1152">
        <v>1.49146406127733</v>
      </c>
      <c r="H1152">
        <v>0.358681886495298</v>
      </c>
      <c r="I1152">
        <v>0.11796334019495</v>
      </c>
      <c r="J1152">
        <v>0.277171475825999</v>
      </c>
      <c r="K1152">
        <v>0.250704075093415</v>
      </c>
      <c r="L1152">
        <v>15000</v>
      </c>
      <c r="M1152">
        <v>248.208399158135</v>
      </c>
      <c r="N1152">
        <v>60.5705018814576</v>
      </c>
      <c r="O1152">
        <v>60.4291590046714</v>
      </c>
      <c r="P1152">
        <v>-0.805795610808863</v>
      </c>
      <c r="Q1152">
        <v>0.215279488269277</v>
      </c>
      <c r="R1152">
        <v>0.504101820198352</v>
      </c>
      <c r="S1152" t="s">
        <v>7194</v>
      </c>
      <c r="T1152" t="s">
        <v>12060</v>
      </c>
      <c r="U1152" t="s">
        <v>12060</v>
      </c>
      <c r="V1152" t="s">
        <v>12060</v>
      </c>
      <c r="W1152">
        <v>1</v>
      </c>
      <c r="X1152" t="s">
        <v>13212</v>
      </c>
      <c r="Y1152">
        <v>0.7498393604995077</v>
      </c>
      <c r="Z1152">
        <f>HYPERLINK("Melting_Curves/meltCurve_I3L375_.pdf", "Melting_Curves/meltCurve_I3L375_.pdf")</f>
        <v>0</v>
      </c>
      <c r="AA1152" t="s">
        <v>19183</v>
      </c>
      <c r="AB1152" t="s">
        <v>25004</v>
      </c>
    </row>
    <row r="1153" spans="1:28">
      <c r="A1153" t="s">
        <v>1179</v>
      </c>
      <c r="B1153">
        <v>0.996172204351003</v>
      </c>
      <c r="C1153">
        <v>1.01137843138155</v>
      </c>
      <c r="D1153">
        <v>0.791297480109141</v>
      </c>
      <c r="E1153">
        <v>0.439908143574155</v>
      </c>
      <c r="F1153">
        <v>0.218684952502683</v>
      </c>
      <c r="G1153">
        <v>0.134744862505314</v>
      </c>
      <c r="H1153">
        <v>0.0748477118727159</v>
      </c>
      <c r="I1153">
        <v>0.08864182504382789</v>
      </c>
      <c r="J1153">
        <v>0.196659980521704</v>
      </c>
      <c r="K1153">
        <v>0.144075024748815</v>
      </c>
      <c r="L1153">
        <v>1212.77124598286</v>
      </c>
      <c r="M1153">
        <v>25.0595413624699</v>
      </c>
      <c r="N1153">
        <v>48.9548659080912</v>
      </c>
      <c r="O1153">
        <v>48.0905729844694</v>
      </c>
      <c r="P1153">
        <v>-0.114058200418242</v>
      </c>
      <c r="Q1153">
        <v>0.124477252814503</v>
      </c>
      <c r="R1153">
        <v>0.990169980194564</v>
      </c>
      <c r="S1153" t="s">
        <v>7195</v>
      </c>
      <c r="T1153" t="s">
        <v>12060</v>
      </c>
      <c r="U1153" t="s">
        <v>12060</v>
      </c>
      <c r="V1153" t="s">
        <v>12060</v>
      </c>
      <c r="W1153">
        <v>12</v>
      </c>
      <c r="X1153" t="s">
        <v>13213</v>
      </c>
      <c r="Y1153">
        <v>0.3771944430131032</v>
      </c>
      <c r="Z1153">
        <f>HYPERLINK("Melting_Curves/meltCurve_I3L397_.pdf", "Melting_Curves/meltCurve_I3L397_.pdf")</f>
        <v>0</v>
      </c>
      <c r="AA1153" t="s">
        <v>19184</v>
      </c>
      <c r="AB1153" t="s">
        <v>25005</v>
      </c>
    </row>
    <row r="1154" spans="1:28">
      <c r="A1154" t="s">
        <v>1180</v>
      </c>
      <c r="B1154">
        <v>0.996172204351003</v>
      </c>
      <c r="C1154">
        <v>1.04663480457089</v>
      </c>
      <c r="D1154">
        <v>1.03385471406426</v>
      </c>
      <c r="E1154">
        <v>1.22235801236158</v>
      </c>
      <c r="F1154">
        <v>1.13079305357976</v>
      </c>
      <c r="G1154">
        <v>0.771806323934884</v>
      </c>
      <c r="H1154">
        <v>0.436255714460223</v>
      </c>
      <c r="I1154">
        <v>0.50150070552273</v>
      </c>
      <c r="J1154">
        <v>0.262159345355372</v>
      </c>
      <c r="K1154">
        <v>0.272736049793642</v>
      </c>
      <c r="L1154">
        <v>2117.2717835532</v>
      </c>
      <c r="M1154">
        <v>36.3472709154687</v>
      </c>
      <c r="N1154">
        <v>60.0141166796576</v>
      </c>
      <c r="O1154">
        <v>58.0757087968876</v>
      </c>
      <c r="P1154">
        <v>-0.105128825181564</v>
      </c>
      <c r="Q1154">
        <v>0.328102265001814</v>
      </c>
      <c r="R1154">
        <v>0.911301160668308</v>
      </c>
      <c r="S1154" t="s">
        <v>7196</v>
      </c>
      <c r="T1154" t="s">
        <v>12060</v>
      </c>
      <c r="U1154" t="s">
        <v>12060</v>
      </c>
      <c r="V1154" t="s">
        <v>12060</v>
      </c>
      <c r="W1154">
        <v>4</v>
      </c>
      <c r="X1154" t="s">
        <v>13214</v>
      </c>
      <c r="Y1154">
        <v>0.7400256910798689</v>
      </c>
      <c r="Z1154">
        <f>HYPERLINK("Melting_Curves/meltCurve_I3L3A8_.pdf", "Melting_Curves/meltCurve_I3L3A8_.pdf")</f>
        <v>0</v>
      </c>
      <c r="AA1154" t="s">
        <v>19185</v>
      </c>
      <c r="AB1154" t="s">
        <v>25006</v>
      </c>
    </row>
    <row r="1155" spans="1:28">
      <c r="A1155" t="s">
        <v>1181</v>
      </c>
      <c r="B1155">
        <v>0.996172204351003</v>
      </c>
      <c r="C1155">
        <v>1.06654175747878</v>
      </c>
      <c r="D1155">
        <v>1.02735119041918</v>
      </c>
      <c r="E1155">
        <v>0.873190337121893</v>
      </c>
      <c r="F1155">
        <v>0.81731780678493</v>
      </c>
      <c r="G1155">
        <v>0.49714751438427</v>
      </c>
      <c r="H1155">
        <v>0.287626269925979</v>
      </c>
      <c r="I1155">
        <v>0.18260114113933</v>
      </c>
      <c r="J1155">
        <v>0.462032625857618</v>
      </c>
      <c r="K1155">
        <v>0.278915577400405</v>
      </c>
      <c r="L1155">
        <v>1587.25485580025</v>
      </c>
      <c r="M1155">
        <v>28.9419825310308</v>
      </c>
      <c r="N1155">
        <v>56.5662697386099</v>
      </c>
      <c r="O1155">
        <v>54.5828181832538</v>
      </c>
      <c r="P1155">
        <v>-0.0937207600953476</v>
      </c>
      <c r="Q1155">
        <v>0.292998708832717</v>
      </c>
      <c r="R1155">
        <v>0.943872205662394</v>
      </c>
      <c r="S1155" t="s">
        <v>7197</v>
      </c>
      <c r="T1155" t="s">
        <v>12060</v>
      </c>
      <c r="U1155" t="s">
        <v>12060</v>
      </c>
      <c r="V1155" t="s">
        <v>12060</v>
      </c>
      <c r="W1155">
        <v>1</v>
      </c>
      <c r="X1155" t="s">
        <v>13215</v>
      </c>
      <c r="Y1155">
        <v>0.6478026762989544</v>
      </c>
      <c r="Z1155">
        <f>HYPERLINK("Melting_Curves/meltCurve_I3L3B4_.pdf", "Melting_Curves/meltCurve_I3L3B4_.pdf")</f>
        <v>0</v>
      </c>
      <c r="AB1155" t="s">
        <v>24681</v>
      </c>
    </row>
    <row r="1156" spans="1:28">
      <c r="A1156" t="s">
        <v>1182</v>
      </c>
      <c r="B1156">
        <v>0.996172204351003</v>
      </c>
      <c r="C1156">
        <v>0.8616290090505559</v>
      </c>
      <c r="D1156">
        <v>0.757185883403898</v>
      </c>
      <c r="E1156">
        <v>0.930874299828322</v>
      </c>
      <c r="F1156">
        <v>1.07093264976604</v>
      </c>
      <c r="G1156">
        <v>1.76554095324946</v>
      </c>
      <c r="H1156">
        <v>0.736484495004911</v>
      </c>
      <c r="I1156">
        <v>0.182256851572475</v>
      </c>
      <c r="J1156">
        <v>0.856179798090713</v>
      </c>
      <c r="K1156">
        <v>1.13954172104632</v>
      </c>
      <c r="L1156">
        <v>1581.19793611374</v>
      </c>
      <c r="M1156">
        <v>26.1538441042702</v>
      </c>
      <c r="O1156">
        <v>60.1074493533655</v>
      </c>
      <c r="P1156">
        <v>-0.0265770161428374</v>
      </c>
      <c r="Q1156">
        <v>0.755682808834845</v>
      </c>
      <c r="R1156">
        <v>0.0833581480394576</v>
      </c>
      <c r="S1156" t="s">
        <v>7198</v>
      </c>
      <c r="T1156" t="s">
        <v>12060</v>
      </c>
      <c r="U1156" t="s">
        <v>12060</v>
      </c>
      <c r="V1156" t="s">
        <v>12060</v>
      </c>
      <c r="W1156">
        <v>9</v>
      </c>
      <c r="X1156" t="s">
        <v>13216</v>
      </c>
      <c r="Y1156">
        <v>0.9239285675703924</v>
      </c>
      <c r="Z1156">
        <f>HYPERLINK("Melting_Curves/meltCurve_I3L3P7_.pdf", "Melting_Curves/meltCurve_I3L3P7_.pdf")</f>
        <v>0</v>
      </c>
      <c r="AA1156" t="s">
        <v>19186</v>
      </c>
      <c r="AB1156" t="s">
        <v>25007</v>
      </c>
    </row>
    <row r="1157" spans="1:28">
      <c r="A1157" t="s">
        <v>1183</v>
      </c>
      <c r="B1157">
        <v>0.996172204351003</v>
      </c>
      <c r="C1157">
        <v>1.0963224645135</v>
      </c>
      <c r="D1157">
        <v>0.93804860923411</v>
      </c>
      <c r="E1157">
        <v>0.75186523661695</v>
      </c>
      <c r="F1157">
        <v>0.455060200267646</v>
      </c>
      <c r="G1157">
        <v>0.153056442192119</v>
      </c>
      <c r="H1157">
        <v>0.128887829585818</v>
      </c>
      <c r="I1157">
        <v>0.164099396938205</v>
      </c>
      <c r="J1157">
        <v>0.321971365562357</v>
      </c>
      <c r="K1157">
        <v>0.172492637806439</v>
      </c>
      <c r="L1157">
        <v>1429.67253338889</v>
      </c>
      <c r="M1157">
        <v>27.870419947397</v>
      </c>
      <c r="N1157">
        <v>52.1454336525569</v>
      </c>
      <c r="O1157">
        <v>51.0352149401644</v>
      </c>
      <c r="P1157">
        <v>-0.111642129662271</v>
      </c>
      <c r="Q1157">
        <v>0.182268464432782</v>
      </c>
      <c r="R1157">
        <v>0.9674998640617281</v>
      </c>
      <c r="S1157" t="s">
        <v>7199</v>
      </c>
      <c r="T1157" t="s">
        <v>12060</v>
      </c>
      <c r="U1157" t="s">
        <v>12060</v>
      </c>
      <c r="V1157" t="s">
        <v>12060</v>
      </c>
      <c r="W1157">
        <v>7</v>
      </c>
      <c r="X1157" t="s">
        <v>13217</v>
      </c>
      <c r="Y1157">
        <v>0.4961846451656516</v>
      </c>
      <c r="Z1157">
        <f>HYPERLINK("Melting_Curves/meltCurve_I3L3Q7_.pdf", "Melting_Curves/meltCurve_I3L3Q7_.pdf")</f>
        <v>0</v>
      </c>
      <c r="AA1157" t="s">
        <v>19187</v>
      </c>
      <c r="AB1157" t="s">
        <v>25008</v>
      </c>
    </row>
    <row r="1158" spans="1:28">
      <c r="A1158" t="s">
        <v>1184</v>
      </c>
      <c r="B1158">
        <v>0.996172204351003</v>
      </c>
      <c r="C1158">
        <v>0.783579477517694</v>
      </c>
      <c r="D1158">
        <v>0.746544302565349</v>
      </c>
      <c r="E1158">
        <v>0.628150981206291</v>
      </c>
      <c r="F1158">
        <v>0.620618619430476</v>
      </c>
      <c r="G1158">
        <v>0.203690925418623</v>
      </c>
      <c r="H1158">
        <v>0.0528089456248749</v>
      </c>
      <c r="I1158">
        <v>0.0405372240596569</v>
      </c>
      <c r="J1158">
        <v>0</v>
      </c>
      <c r="K1158">
        <v>0.0282915381451668</v>
      </c>
      <c r="L1158">
        <v>614.688882313818</v>
      </c>
      <c r="M1158">
        <v>11.8822651908271</v>
      </c>
      <c r="N1158">
        <v>51.7316246169156</v>
      </c>
      <c r="O1158">
        <v>50.3316746702885</v>
      </c>
      <c r="P1158">
        <v>-0.05903461388385</v>
      </c>
      <c r="Q1158">
        <v>0</v>
      </c>
      <c r="R1158">
        <v>0.936615820574461</v>
      </c>
      <c r="S1158" t="s">
        <v>7200</v>
      </c>
      <c r="T1158" t="s">
        <v>12060</v>
      </c>
      <c r="U1158" t="s">
        <v>12060</v>
      </c>
      <c r="V1158" t="s">
        <v>12060</v>
      </c>
      <c r="W1158">
        <v>2</v>
      </c>
      <c r="X1158" t="s">
        <v>13218</v>
      </c>
      <c r="Y1158">
        <v>0.4226127508885558</v>
      </c>
      <c r="Z1158">
        <f>HYPERLINK("Melting_Curves/meltCurve_I3L413_.pdf", "Melting_Curves/meltCurve_I3L413_.pdf")</f>
        <v>0</v>
      </c>
      <c r="AA1158" t="s">
        <v>19188</v>
      </c>
      <c r="AB1158" t="s">
        <v>25009</v>
      </c>
    </row>
    <row r="1159" spans="1:28">
      <c r="A1159" t="s">
        <v>1185</v>
      </c>
      <c r="B1159">
        <v>0.996172204351003</v>
      </c>
      <c r="C1159">
        <v>1.05113746054372</v>
      </c>
      <c r="D1159">
        <v>0.955929065314076</v>
      </c>
      <c r="E1159">
        <v>0.486357200433735</v>
      </c>
      <c r="F1159">
        <v>0.218056524788163</v>
      </c>
      <c r="G1159">
        <v>0.123600585664958</v>
      </c>
      <c r="H1159">
        <v>0.0600200845179259</v>
      </c>
      <c r="I1159">
        <v>0.0513066105667436</v>
      </c>
      <c r="J1159">
        <v>0.102142629609024</v>
      </c>
      <c r="K1159">
        <v>0.08134628273673671</v>
      </c>
      <c r="L1159">
        <v>1565.42915111633</v>
      </c>
      <c r="M1159">
        <v>31.6779710350417</v>
      </c>
      <c r="N1159">
        <v>49.7122684898968</v>
      </c>
      <c r="O1159">
        <v>49.221282814129</v>
      </c>
      <c r="P1159">
        <v>-0.147096283937793</v>
      </c>
      <c r="Q1159">
        <v>0.08577101447747471</v>
      </c>
      <c r="R1159">
        <v>0.9935805878544059</v>
      </c>
      <c r="S1159" t="s">
        <v>7201</v>
      </c>
      <c r="T1159" t="s">
        <v>12060</v>
      </c>
      <c r="U1159" t="s">
        <v>12060</v>
      </c>
      <c r="V1159" t="s">
        <v>12060</v>
      </c>
      <c r="W1159">
        <v>18</v>
      </c>
      <c r="X1159" t="s">
        <v>13219</v>
      </c>
      <c r="Y1159">
        <v>0.3777613611803978</v>
      </c>
      <c r="Z1159">
        <f>HYPERLINK("Melting_Curves/meltCurve_I3L430_.pdf", "Melting_Curves/meltCurve_I3L430_.pdf")</f>
        <v>0</v>
      </c>
      <c r="AA1159" t="s">
        <v>19189</v>
      </c>
      <c r="AB1159" t="s">
        <v>25010</v>
      </c>
    </row>
    <row r="1160" spans="1:28">
      <c r="A1160" t="s">
        <v>1186</v>
      </c>
      <c r="B1160">
        <v>0.996172204351003</v>
      </c>
      <c r="C1160">
        <v>1.00852300495739</v>
      </c>
      <c r="D1160">
        <v>0.868533254522728</v>
      </c>
      <c r="E1160">
        <v>0.671055116603681</v>
      </c>
      <c r="F1160">
        <v>0.343285151269878</v>
      </c>
      <c r="G1160">
        <v>0.144199981209183</v>
      </c>
      <c r="H1160">
        <v>0.0793252200404591</v>
      </c>
      <c r="I1160">
        <v>0.0562057839104345</v>
      </c>
      <c r="J1160">
        <v>0.111574478281632</v>
      </c>
      <c r="K1160">
        <v>0.08681899145768179</v>
      </c>
      <c r="L1160">
        <v>1066.53352869732</v>
      </c>
      <c r="M1160">
        <v>20.9678720902082</v>
      </c>
      <c r="N1160">
        <v>51.2280007638845</v>
      </c>
      <c r="O1160">
        <v>50.4092509080055</v>
      </c>
      <c r="P1160">
        <v>-0.09681452438291679</v>
      </c>
      <c r="Q1160">
        <v>0.0690107700512963</v>
      </c>
      <c r="R1160">
        <v>0.996237187818819</v>
      </c>
      <c r="S1160" t="s">
        <v>7202</v>
      </c>
      <c r="T1160" t="s">
        <v>12060</v>
      </c>
      <c r="U1160" t="s">
        <v>12060</v>
      </c>
      <c r="V1160" t="s">
        <v>12060</v>
      </c>
      <c r="W1160">
        <v>5</v>
      </c>
      <c r="X1160" t="s">
        <v>13220</v>
      </c>
      <c r="Y1160">
        <v>0.4180084653224799</v>
      </c>
      <c r="Z1160">
        <f>HYPERLINK("Melting_Curves/meltCurve_I3L448_.pdf", "Melting_Curves/meltCurve_I3L448_.pdf")</f>
        <v>0</v>
      </c>
      <c r="AA1160" t="s">
        <v>19190</v>
      </c>
      <c r="AB1160" t="s">
        <v>25011</v>
      </c>
    </row>
    <row r="1161" spans="1:28">
      <c r="A1161" t="s">
        <v>1187</v>
      </c>
      <c r="B1161">
        <v>0.996172204351003</v>
      </c>
      <c r="C1161">
        <v>0.846002636529209</v>
      </c>
      <c r="D1161">
        <v>0.651315535382319</v>
      </c>
      <c r="E1161">
        <v>0.475175042946721</v>
      </c>
      <c r="F1161">
        <v>0.300191816442036</v>
      </c>
      <c r="G1161">
        <v>0.144075264952774</v>
      </c>
      <c r="H1161">
        <v>0.07465537870200351</v>
      </c>
      <c r="I1161">
        <v>0.06735695342164071</v>
      </c>
      <c r="J1161">
        <v>0.181848415313202</v>
      </c>
      <c r="K1161">
        <v>0.136620129687013</v>
      </c>
      <c r="L1161">
        <v>699.637402018121</v>
      </c>
      <c r="M1161">
        <v>14.5849810237916</v>
      </c>
      <c r="N1161">
        <v>48.6714028928234</v>
      </c>
      <c r="O1161">
        <v>47.0949749866775</v>
      </c>
      <c r="P1161">
        <v>-0.0700899405055075</v>
      </c>
      <c r="Q1161">
        <v>0.0948188486146597</v>
      </c>
      <c r="R1161">
        <v>0.981370551875867</v>
      </c>
      <c r="S1161" t="s">
        <v>7203</v>
      </c>
      <c r="T1161" t="s">
        <v>12060</v>
      </c>
      <c r="U1161" t="s">
        <v>12060</v>
      </c>
      <c r="V1161" t="s">
        <v>12060</v>
      </c>
      <c r="W1161">
        <v>13</v>
      </c>
      <c r="X1161" t="s">
        <v>13221</v>
      </c>
      <c r="Y1161">
        <v>0.3599397100682751</v>
      </c>
      <c r="Z1161">
        <f>HYPERLINK("Melting_Curves/meltCurve_I3L4C2_.pdf", "Melting_Curves/meltCurve_I3L4C2_.pdf")</f>
        <v>0</v>
      </c>
      <c r="AA1161" t="s">
        <v>19191</v>
      </c>
      <c r="AB1161" t="s">
        <v>25012</v>
      </c>
    </row>
    <row r="1162" spans="1:28">
      <c r="A1162" t="s">
        <v>1188</v>
      </c>
      <c r="B1162">
        <v>0.996172204351003</v>
      </c>
      <c r="C1162">
        <v>1.00835095316834</v>
      </c>
      <c r="D1162">
        <v>0.840282732616402</v>
      </c>
      <c r="E1162">
        <v>0.435376854593158</v>
      </c>
      <c r="F1162">
        <v>0.123761232801018</v>
      </c>
      <c r="G1162">
        <v>0.09414395886804119</v>
      </c>
      <c r="H1162">
        <v>0.0272626356126963</v>
      </c>
      <c r="I1162">
        <v>0.0045108869356423</v>
      </c>
      <c r="J1162">
        <v>0.0322760777694168</v>
      </c>
      <c r="K1162">
        <v>0.0648566877065795</v>
      </c>
      <c r="L1162">
        <v>1309.88533353615</v>
      </c>
      <c r="M1162">
        <v>26.777958612263</v>
      </c>
      <c r="N1162">
        <v>49.0552549901533</v>
      </c>
      <c r="O1162">
        <v>48.6461954818075</v>
      </c>
      <c r="P1162">
        <v>-0.132599798886653</v>
      </c>
      <c r="Q1162">
        <v>0.0364600105929821</v>
      </c>
      <c r="R1162">
        <v>0.997167002513809</v>
      </c>
      <c r="S1162" t="s">
        <v>7204</v>
      </c>
      <c r="T1162" t="s">
        <v>12060</v>
      </c>
      <c r="U1162" t="s">
        <v>12060</v>
      </c>
      <c r="V1162" t="s">
        <v>12060</v>
      </c>
      <c r="W1162">
        <v>2</v>
      </c>
      <c r="X1162" t="s">
        <v>13222</v>
      </c>
      <c r="Y1162">
        <v>0.3302473698371152</v>
      </c>
      <c r="Z1162">
        <f>HYPERLINK("Melting_Curves/meltCurve_I3L4X3_.pdf", "Melting_Curves/meltCurve_I3L4X3_.pdf")</f>
        <v>0</v>
      </c>
      <c r="AA1162" t="s">
        <v>19192</v>
      </c>
      <c r="AB1162" t="s">
        <v>25013</v>
      </c>
    </row>
    <row r="1163" spans="1:28">
      <c r="A1163" t="s">
        <v>1189</v>
      </c>
      <c r="B1163">
        <v>0.996172204351003</v>
      </c>
      <c r="C1163">
        <v>1.03618949957067</v>
      </c>
      <c r="D1163">
        <v>0.924617074238574</v>
      </c>
      <c r="E1163">
        <v>0.746087695625763</v>
      </c>
      <c r="F1163">
        <v>0.417720141019721</v>
      </c>
      <c r="G1163">
        <v>0.46377515299326</v>
      </c>
      <c r="H1163">
        <v>0.387273247883095</v>
      </c>
      <c r="I1163">
        <v>0.377032010428688</v>
      </c>
      <c r="J1163">
        <v>0.725349340523525</v>
      </c>
      <c r="K1163">
        <v>0.495991639360219</v>
      </c>
      <c r="L1163">
        <v>12402.7209904133</v>
      </c>
      <c r="M1163">
        <v>250</v>
      </c>
      <c r="N1163">
        <v>50.2372584339768</v>
      </c>
      <c r="O1163">
        <v>49.6077092076928</v>
      </c>
      <c r="P1163">
        <v>-0.657840144417412</v>
      </c>
      <c r="Q1163">
        <v>0.477856919324169</v>
      </c>
      <c r="R1163">
        <v>0.8523274968421179</v>
      </c>
      <c r="S1163" t="s">
        <v>7205</v>
      </c>
      <c r="T1163" t="s">
        <v>12060</v>
      </c>
      <c r="U1163" t="s">
        <v>12060</v>
      </c>
      <c r="V1163" t="s">
        <v>12060</v>
      </c>
      <c r="W1163">
        <v>2</v>
      </c>
      <c r="X1163" t="s">
        <v>13223</v>
      </c>
      <c r="Y1163">
        <v>0.6451775990640538</v>
      </c>
      <c r="Z1163">
        <f>HYPERLINK("Melting_Curves/meltCurve_I3L505_.pdf", "Melting_Curves/meltCurve_I3L505_.pdf")</f>
        <v>0</v>
      </c>
      <c r="AA1163" t="s">
        <v>19193</v>
      </c>
      <c r="AB1163" t="s">
        <v>25014</v>
      </c>
    </row>
    <row r="1164" spans="1:28">
      <c r="A1164" t="s">
        <v>1190</v>
      </c>
      <c r="B1164">
        <v>0.996172204351003</v>
      </c>
      <c r="C1164">
        <v>1.0256962672514</v>
      </c>
      <c r="D1164">
        <v>0.882095525691213</v>
      </c>
      <c r="E1164">
        <v>0.674553578176797</v>
      </c>
      <c r="F1164">
        <v>0.7684117505472839</v>
      </c>
      <c r="G1164">
        <v>0.440985946246458</v>
      </c>
      <c r="H1164">
        <v>0.275907301264366</v>
      </c>
      <c r="I1164">
        <v>0.209591531185213</v>
      </c>
      <c r="J1164">
        <v>0.382242148562799</v>
      </c>
      <c r="K1164">
        <v>0.164551030669676</v>
      </c>
      <c r="L1164">
        <v>637.844503625501</v>
      </c>
      <c r="M1164">
        <v>11.7843006955935</v>
      </c>
      <c r="N1164">
        <v>55.9420281950617</v>
      </c>
      <c r="O1164">
        <v>52.6385057674467</v>
      </c>
      <c r="P1164">
        <v>-0.047087206451857</v>
      </c>
      <c r="Q1164">
        <v>0.158894714300817</v>
      </c>
      <c r="R1164">
        <v>0.9267105080996541</v>
      </c>
      <c r="S1164" t="s">
        <v>7206</v>
      </c>
      <c r="T1164" t="s">
        <v>12060</v>
      </c>
      <c r="U1164" t="s">
        <v>12060</v>
      </c>
      <c r="V1164" t="s">
        <v>12060</v>
      </c>
      <c r="W1164">
        <v>1</v>
      </c>
      <c r="X1164" t="s">
        <v>13224</v>
      </c>
      <c r="Y1164">
        <v>0.577011127557142</v>
      </c>
      <c r="Z1164">
        <f>HYPERLINK("Melting_Curves/meltCurve_I3NI29_.pdf", "Melting_Curves/meltCurve_I3NI29_.pdf")</f>
        <v>0</v>
      </c>
      <c r="AA1164" t="s">
        <v>19194</v>
      </c>
      <c r="AB1164" t="s">
        <v>25015</v>
      </c>
    </row>
    <row r="1165" spans="1:28">
      <c r="A1165" t="s">
        <v>1191</v>
      </c>
      <c r="B1165">
        <v>0.996172204351003</v>
      </c>
      <c r="C1165">
        <v>1.66760665934507</v>
      </c>
      <c r="D1165">
        <v>0.908956075273296</v>
      </c>
      <c r="E1165">
        <v>0.904759280022901</v>
      </c>
      <c r="F1165">
        <v>0.484053350836756</v>
      </c>
      <c r="G1165">
        <v>0.193579441843876</v>
      </c>
      <c r="H1165">
        <v>0.104070222260576</v>
      </c>
      <c r="I1165">
        <v>0.0857739062710666</v>
      </c>
      <c r="J1165">
        <v>0.104897772177427</v>
      </c>
      <c r="K1165">
        <v>0.125013822236299</v>
      </c>
      <c r="L1165">
        <v>1716.15294164829</v>
      </c>
      <c r="M1165">
        <v>32.5427366125381</v>
      </c>
      <c r="N1165">
        <v>53.1119357980612</v>
      </c>
      <c r="O1165">
        <v>52.53742163902</v>
      </c>
      <c r="P1165">
        <v>-0.13890192073986</v>
      </c>
      <c r="Q1165">
        <v>0.103023884669969</v>
      </c>
      <c r="R1165">
        <v>0.826955956856372</v>
      </c>
      <c r="S1165" t="s">
        <v>7207</v>
      </c>
      <c r="T1165" t="s">
        <v>12060</v>
      </c>
      <c r="U1165" t="s">
        <v>12060</v>
      </c>
      <c r="V1165" t="s">
        <v>12060</v>
      </c>
      <c r="W1165">
        <v>11</v>
      </c>
      <c r="X1165" t="s">
        <v>13225</v>
      </c>
      <c r="Y1165">
        <v>0.4887354098315635</v>
      </c>
      <c r="Z1165">
        <f>HYPERLINK("Melting_Curves/meltCurve_I6L8B7_.pdf", "Melting_Curves/meltCurve_I6L8B7_.pdf")</f>
        <v>0</v>
      </c>
      <c r="AA1165" t="s">
        <v>19195</v>
      </c>
      <c r="AB1165" t="s">
        <v>25016</v>
      </c>
    </row>
    <row r="1166" spans="1:28">
      <c r="A1166" t="s">
        <v>1192</v>
      </c>
      <c r="B1166">
        <v>0.996172204351003</v>
      </c>
      <c r="C1166">
        <v>0.621771130534246</v>
      </c>
      <c r="D1166">
        <v>0.453871206430514</v>
      </c>
      <c r="E1166">
        <v>0.212951726737749</v>
      </c>
      <c r="F1166">
        <v>0.130770732844602</v>
      </c>
      <c r="G1166">
        <v>0.0600330026412562</v>
      </c>
      <c r="H1166">
        <v>0.0322485023959979</v>
      </c>
      <c r="I1166">
        <v>0.0270081691805588</v>
      </c>
      <c r="J1166">
        <v>0.0589679747380859</v>
      </c>
      <c r="K1166">
        <v>0.0503763204382263</v>
      </c>
      <c r="L1166">
        <v>762.7314979590871</v>
      </c>
      <c r="M1166">
        <v>16.9666896173485</v>
      </c>
      <c r="N1166">
        <v>45.1868940158465</v>
      </c>
      <c r="O1166">
        <v>44.344080203989</v>
      </c>
      <c r="P1166">
        <v>-0.09166570113913031</v>
      </c>
      <c r="Q1166">
        <v>0.0417510644577665</v>
      </c>
      <c r="R1166">
        <v>0.979609718753621</v>
      </c>
      <c r="S1166" t="s">
        <v>7208</v>
      </c>
      <c r="T1166" t="s">
        <v>12060</v>
      </c>
      <c r="U1166" t="s">
        <v>12060</v>
      </c>
      <c r="V1166" t="s">
        <v>12060</v>
      </c>
      <c r="W1166">
        <v>4</v>
      </c>
      <c r="X1166" t="s">
        <v>13226</v>
      </c>
      <c r="Y1166">
        <v>0.2237225038336975</v>
      </c>
      <c r="Z1166">
        <f>HYPERLINK("Melting_Curves/meltCurve_J3KMX2_.pdf", "Melting_Curves/meltCurve_J3KMX2_.pdf")</f>
        <v>0</v>
      </c>
      <c r="AA1166" t="s">
        <v>19196</v>
      </c>
      <c r="AB1166" t="s">
        <v>25017</v>
      </c>
    </row>
    <row r="1167" spans="1:28">
      <c r="A1167" t="s">
        <v>1193</v>
      </c>
      <c r="B1167">
        <v>0.996172204351003</v>
      </c>
      <c r="C1167">
        <v>0.985516077206242</v>
      </c>
      <c r="D1167">
        <v>0.905880424349812</v>
      </c>
      <c r="E1167">
        <v>0.907025055045645</v>
      </c>
      <c r="F1167">
        <v>0.680240031436888</v>
      </c>
      <c r="G1167">
        <v>0.5760981677153</v>
      </c>
      <c r="H1167">
        <v>0.470837349250685</v>
      </c>
      <c r="I1167">
        <v>0.762858725068838</v>
      </c>
      <c r="J1167">
        <v>1.62967794037517</v>
      </c>
      <c r="K1167">
        <v>0.795438742229191</v>
      </c>
      <c r="L1167">
        <v>1498.40545242571</v>
      </c>
      <c r="M1167">
        <v>32.5156447113801</v>
      </c>
      <c r="O1167">
        <v>45.9093644529738</v>
      </c>
      <c r="P1167">
        <v>-0.0304667192785326</v>
      </c>
      <c r="Q1167">
        <v>0.827935070797439</v>
      </c>
      <c r="R1167">
        <v>0.0461705458744087</v>
      </c>
      <c r="S1167" t="s">
        <v>7209</v>
      </c>
      <c r="T1167" t="s">
        <v>12060</v>
      </c>
      <c r="U1167" t="s">
        <v>12060</v>
      </c>
      <c r="V1167" t="s">
        <v>12060</v>
      </c>
      <c r="W1167">
        <v>6</v>
      </c>
      <c r="X1167" t="s">
        <v>13227</v>
      </c>
      <c r="Y1167">
        <v>0.8636963282238705</v>
      </c>
      <c r="Z1167">
        <f>HYPERLINK("Melting_Curves/meltCurve_J3KMY5_.pdf", "Melting_Curves/meltCurve_J3KMY5_.pdf")</f>
        <v>0</v>
      </c>
      <c r="AA1167" t="s">
        <v>19197</v>
      </c>
      <c r="AB1167" t="s">
        <v>25018</v>
      </c>
    </row>
    <row r="1168" spans="1:28">
      <c r="A1168" t="s">
        <v>1194</v>
      </c>
      <c r="B1168">
        <v>0.996172204351003</v>
      </c>
      <c r="C1168">
        <v>0.708940942763434</v>
      </c>
      <c r="D1168">
        <v>0.575249308600136</v>
      </c>
      <c r="E1168">
        <v>0.483204128640798</v>
      </c>
      <c r="F1168">
        <v>0.53040590195125</v>
      </c>
      <c r="G1168">
        <v>0.306200299941116</v>
      </c>
      <c r="H1168">
        <v>0.180379793926945</v>
      </c>
      <c r="I1168">
        <v>0.230971647543532</v>
      </c>
      <c r="J1168">
        <v>0.306987142424072</v>
      </c>
      <c r="K1168">
        <v>0.202125751643722</v>
      </c>
      <c r="L1168">
        <v>461.34923968946</v>
      </c>
      <c r="M1168">
        <v>9.814897610879701</v>
      </c>
      <c r="N1168">
        <v>49.4997222826989</v>
      </c>
      <c r="O1168">
        <v>45.1783584522233</v>
      </c>
      <c r="P1168">
        <v>-0.0437378899733508</v>
      </c>
      <c r="Q1168">
        <v>0.195111556265941</v>
      </c>
      <c r="R1168">
        <v>0.906189422716949</v>
      </c>
      <c r="S1168" t="s">
        <v>7210</v>
      </c>
      <c r="T1168" t="s">
        <v>12060</v>
      </c>
      <c r="U1168" t="s">
        <v>12060</v>
      </c>
      <c r="V1168" t="s">
        <v>12060</v>
      </c>
      <c r="W1168">
        <v>9</v>
      </c>
      <c r="X1168" t="s">
        <v>13228</v>
      </c>
      <c r="Y1168">
        <v>0.4306688488575449</v>
      </c>
      <c r="Z1168">
        <f>HYPERLINK("Melting_Curves/meltCurve_J3KMZ8_.pdf", "Melting_Curves/meltCurve_J3KMZ8_.pdf")</f>
        <v>0</v>
      </c>
      <c r="AA1168" t="s">
        <v>19198</v>
      </c>
      <c r="AB1168" t="s">
        <v>25019</v>
      </c>
    </row>
    <row r="1169" spans="1:28">
      <c r="A1169" t="s">
        <v>1195</v>
      </c>
      <c r="B1169">
        <v>0.996172204351003</v>
      </c>
      <c r="C1169">
        <v>0.954255652852989</v>
      </c>
      <c r="D1169">
        <v>0.819227548440339</v>
      </c>
      <c r="E1169">
        <v>0.873458460925375</v>
      </c>
      <c r="F1169">
        <v>0.655257383307565</v>
      </c>
      <c r="G1169">
        <v>0.422000095000935</v>
      </c>
      <c r="H1169">
        <v>0.266955398330021</v>
      </c>
      <c r="I1169">
        <v>0.230253479572805</v>
      </c>
      <c r="J1169">
        <v>0.492648950842734</v>
      </c>
      <c r="K1169">
        <v>0.339574015852985</v>
      </c>
      <c r="L1169">
        <v>1059.56980615715</v>
      </c>
      <c r="M1169">
        <v>20.18188137429</v>
      </c>
      <c r="N1169">
        <v>55.2712605562625</v>
      </c>
      <c r="O1169">
        <v>51.9937197793526</v>
      </c>
      <c r="P1169">
        <v>-0.0661670460277165</v>
      </c>
      <c r="Q1169">
        <v>0.318167864796222</v>
      </c>
      <c r="R1169">
        <v>0.905136451037551</v>
      </c>
      <c r="S1169" t="s">
        <v>7211</v>
      </c>
      <c r="T1169" t="s">
        <v>12060</v>
      </c>
      <c r="U1169" t="s">
        <v>12060</v>
      </c>
      <c r="V1169" t="s">
        <v>12060</v>
      </c>
      <c r="W1169">
        <v>5</v>
      </c>
      <c r="X1169" t="s">
        <v>13229</v>
      </c>
      <c r="Y1169">
        <v>0.6115518037356298</v>
      </c>
      <c r="Z1169">
        <f>HYPERLINK("Melting_Curves/meltCurve_J3KMZ9_.pdf", "Melting_Curves/meltCurve_J3KMZ9_.pdf")</f>
        <v>0</v>
      </c>
      <c r="AA1169" t="s">
        <v>19199</v>
      </c>
      <c r="AB1169" t="s">
        <v>25020</v>
      </c>
    </row>
    <row r="1170" spans="1:28">
      <c r="A1170" t="s">
        <v>1196</v>
      </c>
      <c r="B1170">
        <v>0.996172204351003</v>
      </c>
      <c r="C1170">
        <v>0.601454926553362</v>
      </c>
      <c r="D1170">
        <v>0.5635556997586491</v>
      </c>
      <c r="E1170">
        <v>0.644640024803255</v>
      </c>
      <c r="F1170">
        <v>0.457810706470903</v>
      </c>
      <c r="G1170">
        <v>0.266115514977943</v>
      </c>
      <c r="H1170">
        <v>0.135472235751225</v>
      </c>
      <c r="I1170">
        <v>0.0965750561591316</v>
      </c>
      <c r="J1170">
        <v>0.166649105509074</v>
      </c>
      <c r="K1170">
        <v>0.0965865806149781</v>
      </c>
      <c r="L1170">
        <v>371.825973363011</v>
      </c>
      <c r="M1170">
        <v>7.47102126873799</v>
      </c>
      <c r="N1170">
        <v>49.7690959274884</v>
      </c>
      <c r="O1170">
        <v>46.5773159834815</v>
      </c>
      <c r="P1170">
        <v>-0.0401585929378114</v>
      </c>
      <c r="Q1170">
        <v>0</v>
      </c>
      <c r="R1170">
        <v>0.890708889506619</v>
      </c>
      <c r="S1170" t="s">
        <v>7212</v>
      </c>
      <c r="T1170" t="s">
        <v>12060</v>
      </c>
      <c r="U1170" t="s">
        <v>12060</v>
      </c>
      <c r="V1170" t="s">
        <v>12060</v>
      </c>
      <c r="W1170">
        <v>6</v>
      </c>
      <c r="X1170" t="s">
        <v>13230</v>
      </c>
      <c r="Y1170">
        <v>0.3915384170539354</v>
      </c>
      <c r="Z1170">
        <f>HYPERLINK("Melting_Curves/meltCurve_J3KN00_.pdf", "Melting_Curves/meltCurve_J3KN00_.pdf")</f>
        <v>0</v>
      </c>
      <c r="AA1170" t="s">
        <v>19200</v>
      </c>
      <c r="AB1170" t="s">
        <v>25021</v>
      </c>
    </row>
    <row r="1171" spans="1:28">
      <c r="A1171" t="s">
        <v>1197</v>
      </c>
      <c r="B1171">
        <v>0.996172204351003</v>
      </c>
      <c r="C1171">
        <v>0.658360652187323</v>
      </c>
      <c r="D1171">
        <v>0.426066931180452</v>
      </c>
      <c r="E1171">
        <v>0.311823213116498</v>
      </c>
      <c r="F1171">
        <v>0.130503679603352</v>
      </c>
      <c r="G1171">
        <v>0.09242782906724881</v>
      </c>
      <c r="H1171">
        <v>0.0430287488389934</v>
      </c>
      <c r="I1171">
        <v>0.0361398418369769</v>
      </c>
      <c r="J1171">
        <v>0.0660399891689735</v>
      </c>
      <c r="K1171">
        <v>0.0501493948477849</v>
      </c>
      <c r="L1171">
        <v>706.281787258536</v>
      </c>
      <c r="M1171">
        <v>15.6069266394546</v>
      </c>
      <c r="N1171">
        <v>45.5498007594031</v>
      </c>
      <c r="O1171">
        <v>44.5309338875813</v>
      </c>
      <c r="P1171">
        <v>-0.0834082802759801</v>
      </c>
      <c r="Q1171">
        <v>0.0481335557765263</v>
      </c>
      <c r="R1171">
        <v>0.976956410079306</v>
      </c>
      <c r="S1171" t="s">
        <v>7213</v>
      </c>
      <c r="T1171" t="s">
        <v>12060</v>
      </c>
      <c r="U1171" t="s">
        <v>12060</v>
      </c>
      <c r="V1171" t="s">
        <v>12060</v>
      </c>
      <c r="W1171">
        <v>6</v>
      </c>
      <c r="X1171" t="s">
        <v>13231</v>
      </c>
      <c r="Y1171">
        <v>0.2422143765787821</v>
      </c>
      <c r="Z1171">
        <f>HYPERLINK("Melting_Curves/meltCurve_J3KN10_.pdf", "Melting_Curves/meltCurve_J3KN10_.pdf")</f>
        <v>0</v>
      </c>
      <c r="AA1171" t="s">
        <v>19201</v>
      </c>
      <c r="AB1171" t="s">
        <v>25022</v>
      </c>
    </row>
    <row r="1172" spans="1:28">
      <c r="A1172" t="s">
        <v>1198</v>
      </c>
      <c r="B1172">
        <v>0.996172204351003</v>
      </c>
      <c r="C1172">
        <v>0.998365018370902</v>
      </c>
      <c r="D1172">
        <v>0.886585169791976</v>
      </c>
      <c r="E1172">
        <v>0.309544745595481</v>
      </c>
      <c r="F1172">
        <v>0.172716925052673</v>
      </c>
      <c r="G1172">
        <v>0.0849464847662969</v>
      </c>
      <c r="H1172">
        <v>0.0431097570907859</v>
      </c>
      <c r="I1172">
        <v>0.0363117625778552</v>
      </c>
      <c r="J1172">
        <v>0.0676244558901168</v>
      </c>
      <c r="K1172">
        <v>0.0573337574972055</v>
      </c>
      <c r="L1172">
        <v>1740.49160310712</v>
      </c>
      <c r="M1172">
        <v>36.0181163770045</v>
      </c>
      <c r="N1172">
        <v>48.5193667846925</v>
      </c>
      <c r="O1172">
        <v>48.1744611882735</v>
      </c>
      <c r="P1172">
        <v>-0.174218852560601</v>
      </c>
      <c r="Q1172">
        <v>0.06792804875345081</v>
      </c>
      <c r="R1172">
        <v>0.994994697873704</v>
      </c>
      <c r="S1172" t="s">
        <v>7214</v>
      </c>
      <c r="T1172" t="s">
        <v>12060</v>
      </c>
      <c r="U1172" t="s">
        <v>12060</v>
      </c>
      <c r="V1172" t="s">
        <v>12060</v>
      </c>
      <c r="W1172">
        <v>35</v>
      </c>
      <c r="X1172" t="s">
        <v>13232</v>
      </c>
      <c r="Y1172">
        <v>0.3303683612014844</v>
      </c>
      <c r="Z1172">
        <f>HYPERLINK("Melting_Curves/meltCurve_J3KN16_.pdf", "Melting_Curves/meltCurve_J3KN16_.pdf")</f>
        <v>0</v>
      </c>
      <c r="AA1172" t="s">
        <v>19202</v>
      </c>
      <c r="AB1172" t="s">
        <v>25023</v>
      </c>
    </row>
    <row r="1173" spans="1:28">
      <c r="A1173" t="s">
        <v>1199</v>
      </c>
      <c r="B1173">
        <v>0.996172204351003</v>
      </c>
      <c r="C1173">
        <v>0.894535402661283</v>
      </c>
      <c r="D1173">
        <v>0.903825494399468</v>
      </c>
      <c r="E1173">
        <v>0.85779383325662</v>
      </c>
      <c r="F1173">
        <v>0.6860918045746</v>
      </c>
      <c r="G1173">
        <v>0.540138139793083</v>
      </c>
      <c r="H1173">
        <v>0.386592941376595</v>
      </c>
      <c r="I1173">
        <v>0.538027007641024</v>
      </c>
      <c r="J1173">
        <v>1.21378528275118</v>
      </c>
      <c r="K1173">
        <v>0.787336900453364</v>
      </c>
      <c r="L1173">
        <v>1117.90518284053</v>
      </c>
      <c r="M1173">
        <v>23.3949226984629</v>
      </c>
      <c r="O1173">
        <v>47.4390679907122</v>
      </c>
      <c r="P1173">
        <v>-0.0376704306051365</v>
      </c>
      <c r="Q1173">
        <v>0.694460396558034</v>
      </c>
      <c r="R1173">
        <v>0.201332432973068</v>
      </c>
      <c r="S1173" t="s">
        <v>7215</v>
      </c>
      <c r="T1173" t="s">
        <v>12060</v>
      </c>
      <c r="U1173" t="s">
        <v>12060</v>
      </c>
      <c r="V1173" t="s">
        <v>12060</v>
      </c>
      <c r="W1173">
        <v>14</v>
      </c>
      <c r="X1173" t="s">
        <v>13233</v>
      </c>
      <c r="Y1173">
        <v>0.7768546301663689</v>
      </c>
      <c r="Z1173">
        <f>HYPERLINK("Melting_Curves/meltCurve_J3KN29_.pdf", "Melting_Curves/meltCurve_J3KN29_.pdf")</f>
        <v>0</v>
      </c>
      <c r="AA1173" t="s">
        <v>19203</v>
      </c>
      <c r="AB1173" t="s">
        <v>25024</v>
      </c>
    </row>
    <row r="1174" spans="1:28">
      <c r="A1174" t="s">
        <v>1200</v>
      </c>
      <c r="B1174">
        <v>0.996172204351003</v>
      </c>
      <c r="C1174">
        <v>0.672021037552389</v>
      </c>
      <c r="D1174">
        <v>0.559228446602175</v>
      </c>
      <c r="E1174">
        <v>0.315638689798453</v>
      </c>
      <c r="F1174">
        <v>0.142471135891281</v>
      </c>
      <c r="G1174">
        <v>0.0518593825564886</v>
      </c>
      <c r="H1174">
        <v>0.0374850221639418</v>
      </c>
      <c r="I1174">
        <v>0.0154174233433116</v>
      </c>
      <c r="J1174">
        <v>0.0268266479697405</v>
      </c>
      <c r="K1174">
        <v>0.0320317805466184</v>
      </c>
      <c r="L1174">
        <v>654.968775151667</v>
      </c>
      <c r="M1174">
        <v>14.1116948652591</v>
      </c>
      <c r="N1174">
        <v>46.4546120103137</v>
      </c>
      <c r="O1174">
        <v>45.5109711399424</v>
      </c>
      <c r="P1174">
        <v>-0.0770430725300853</v>
      </c>
      <c r="Q1174">
        <v>0.0062553578910549</v>
      </c>
      <c r="R1174">
        <v>0.9827784794489161</v>
      </c>
      <c r="S1174" t="s">
        <v>7216</v>
      </c>
      <c r="T1174" t="s">
        <v>12060</v>
      </c>
      <c r="U1174" t="s">
        <v>12060</v>
      </c>
      <c r="V1174" t="s">
        <v>12060</v>
      </c>
      <c r="W1174">
        <v>8</v>
      </c>
      <c r="X1174" t="s">
        <v>13234</v>
      </c>
      <c r="Y1174">
        <v>0.2505568810755571</v>
      </c>
      <c r="Z1174">
        <f>HYPERLINK("Melting_Curves/meltCurve_J3KN32_.pdf", "Melting_Curves/meltCurve_J3KN32_.pdf")</f>
        <v>0</v>
      </c>
      <c r="AA1174" t="s">
        <v>19204</v>
      </c>
      <c r="AB1174" t="s">
        <v>25025</v>
      </c>
    </row>
    <row r="1175" spans="1:28">
      <c r="A1175" t="s">
        <v>1201</v>
      </c>
      <c r="B1175">
        <v>0.996172204351003</v>
      </c>
      <c r="C1175">
        <v>0.8157421682061</v>
      </c>
      <c r="D1175">
        <v>0.8460745821682319</v>
      </c>
      <c r="E1175">
        <v>0.851427550270158</v>
      </c>
      <c r="F1175">
        <v>0.490919712443285</v>
      </c>
      <c r="G1175">
        <v>0.249357177362501</v>
      </c>
      <c r="H1175">
        <v>0.109157974018559</v>
      </c>
      <c r="I1175">
        <v>0.107329372129466</v>
      </c>
      <c r="J1175">
        <v>0.241744813082778</v>
      </c>
      <c r="K1175">
        <v>0.258208760544598</v>
      </c>
      <c r="L1175">
        <v>1282.22007746629</v>
      </c>
      <c r="M1175">
        <v>24.620440702502</v>
      </c>
      <c r="N1175">
        <v>52.9719418619628</v>
      </c>
      <c r="O1175">
        <v>51.7395801159927</v>
      </c>
      <c r="P1175">
        <v>-0.09876926210128011</v>
      </c>
      <c r="Q1175">
        <v>0.16976218303789</v>
      </c>
      <c r="R1175">
        <v>0.931900872316672</v>
      </c>
      <c r="S1175" t="s">
        <v>7217</v>
      </c>
      <c r="T1175" t="s">
        <v>12060</v>
      </c>
      <c r="U1175" t="s">
        <v>12060</v>
      </c>
      <c r="V1175" t="s">
        <v>12060</v>
      </c>
      <c r="W1175">
        <v>25</v>
      </c>
      <c r="X1175" t="s">
        <v>13235</v>
      </c>
      <c r="Y1175">
        <v>0.5118681750194535</v>
      </c>
      <c r="Z1175">
        <f>HYPERLINK("Melting_Curves/meltCurve_J3KN36_.pdf", "Melting_Curves/meltCurve_J3KN36_.pdf")</f>
        <v>0</v>
      </c>
      <c r="AA1175" t="s">
        <v>19205</v>
      </c>
      <c r="AB1175" t="s">
        <v>25026</v>
      </c>
    </row>
    <row r="1176" spans="1:28">
      <c r="A1176" t="s">
        <v>1202</v>
      </c>
      <c r="B1176">
        <v>0.996172204351003</v>
      </c>
      <c r="C1176">
        <v>0.853412800661988</v>
      </c>
      <c r="D1176">
        <v>0.596573596518686</v>
      </c>
      <c r="E1176">
        <v>0.230748024267879</v>
      </c>
      <c r="F1176">
        <v>0.137475671424072</v>
      </c>
      <c r="G1176">
        <v>0.0802488958549238</v>
      </c>
      <c r="H1176">
        <v>0.049026677079135</v>
      </c>
      <c r="I1176">
        <v>0.0254072074853685</v>
      </c>
      <c r="J1176">
        <v>0.0634179798731126</v>
      </c>
      <c r="K1176">
        <v>0.0543544307204892</v>
      </c>
      <c r="L1176">
        <v>997.786240017155</v>
      </c>
      <c r="M1176">
        <v>21.4369597192248</v>
      </c>
      <c r="N1176">
        <v>46.7788691563532</v>
      </c>
      <c r="O1176">
        <v>46.1457818540292</v>
      </c>
      <c r="P1176">
        <v>-0.11024168795145</v>
      </c>
      <c r="Q1176">
        <v>0.0507865930940204</v>
      </c>
      <c r="R1176">
        <v>0.997472998227932</v>
      </c>
      <c r="S1176" t="s">
        <v>7218</v>
      </c>
      <c r="T1176" t="s">
        <v>12060</v>
      </c>
      <c r="U1176" t="s">
        <v>12060</v>
      </c>
      <c r="V1176" t="s">
        <v>12060</v>
      </c>
      <c r="W1176">
        <v>12</v>
      </c>
      <c r="X1176" t="s">
        <v>13236</v>
      </c>
      <c r="Y1176">
        <v>0.2700128108392836</v>
      </c>
      <c r="Z1176">
        <f>HYPERLINK("Melting_Curves/meltCurve_J3KN39_.pdf", "Melting_Curves/meltCurve_J3KN39_.pdf")</f>
        <v>0</v>
      </c>
      <c r="AA1176" t="s">
        <v>19206</v>
      </c>
      <c r="AB1176" t="s">
        <v>25027</v>
      </c>
    </row>
    <row r="1177" spans="1:28">
      <c r="A1177" t="s">
        <v>1203</v>
      </c>
      <c r="B1177">
        <v>0.996172204351003</v>
      </c>
      <c r="C1177">
        <v>1.18175972849265</v>
      </c>
      <c r="D1177">
        <v>0.672523460515478</v>
      </c>
      <c r="E1177">
        <v>0.320139385731257</v>
      </c>
      <c r="F1177">
        <v>0.210714066282862</v>
      </c>
      <c r="G1177">
        <v>0.131024732985449</v>
      </c>
      <c r="H1177">
        <v>0</v>
      </c>
      <c r="I1177">
        <v>0</v>
      </c>
      <c r="J1177">
        <v>0.122209569271333</v>
      </c>
      <c r="K1177">
        <v>0</v>
      </c>
      <c r="L1177">
        <v>1242.38468470139</v>
      </c>
      <c r="M1177">
        <v>25.9805185645364</v>
      </c>
      <c r="N1177">
        <v>48.0558487661811</v>
      </c>
      <c r="O1177">
        <v>47.5392371729909</v>
      </c>
      <c r="P1177">
        <v>-0.128445633579269</v>
      </c>
      <c r="Q1177">
        <v>0.0598898012909884</v>
      </c>
      <c r="R1177">
        <v>0.950553968123482</v>
      </c>
      <c r="S1177" t="s">
        <v>7219</v>
      </c>
      <c r="T1177" t="s">
        <v>12060</v>
      </c>
      <c r="U1177" t="s">
        <v>12060</v>
      </c>
      <c r="V1177" t="s">
        <v>12060</v>
      </c>
      <c r="W1177">
        <v>1</v>
      </c>
      <c r="X1177" t="s">
        <v>13237</v>
      </c>
      <c r="Y1177">
        <v>0.3125999178468823</v>
      </c>
      <c r="Z1177">
        <f>HYPERLINK("Melting_Curves/meltCurve_J3KN56_.pdf", "Melting_Curves/meltCurve_J3KN56_.pdf")</f>
        <v>0</v>
      </c>
      <c r="AA1177" t="s">
        <v>19207</v>
      </c>
      <c r="AB1177" t="s">
        <v>25028</v>
      </c>
    </row>
    <row r="1178" spans="1:28">
      <c r="A1178" t="s">
        <v>1204</v>
      </c>
      <c r="B1178">
        <v>0.996172204351003</v>
      </c>
      <c r="C1178">
        <v>0.9245936982671989</v>
      </c>
      <c r="D1178">
        <v>0.842295811564762</v>
      </c>
      <c r="E1178">
        <v>0.818223222401541</v>
      </c>
      <c r="F1178">
        <v>0.5569402697938201</v>
      </c>
      <c r="G1178">
        <v>0.310573372295782</v>
      </c>
      <c r="H1178">
        <v>0.175908480216402</v>
      </c>
      <c r="I1178">
        <v>0.08920817168751211</v>
      </c>
      <c r="J1178">
        <v>0.192756859286255</v>
      </c>
      <c r="K1178">
        <v>0.106848077891513</v>
      </c>
      <c r="L1178">
        <v>813.5630081184059</v>
      </c>
      <c r="M1178">
        <v>15.3181763441722</v>
      </c>
      <c r="N1178">
        <v>53.7486409426861</v>
      </c>
      <c r="O1178">
        <v>52.2304887144548</v>
      </c>
      <c r="P1178">
        <v>-0.0672341811968649</v>
      </c>
      <c r="Q1178">
        <v>0.0830899615726798</v>
      </c>
      <c r="R1178">
        <v>0.982188718542535</v>
      </c>
      <c r="S1178" t="s">
        <v>7220</v>
      </c>
      <c r="T1178" t="s">
        <v>12060</v>
      </c>
      <c r="U1178" t="s">
        <v>12060</v>
      </c>
      <c r="V1178" t="s">
        <v>12060</v>
      </c>
      <c r="W1178">
        <v>2</v>
      </c>
      <c r="X1178" t="s">
        <v>13238</v>
      </c>
      <c r="Y1178">
        <v>0.5028821997308159</v>
      </c>
      <c r="Z1178">
        <f>HYPERLINK("Melting_Curves/meltCurve_J3KN59_.pdf", "Melting_Curves/meltCurve_J3KN59_.pdf")</f>
        <v>0</v>
      </c>
      <c r="AA1178" t="s">
        <v>19208</v>
      </c>
      <c r="AB1178" t="s">
        <v>25029</v>
      </c>
    </row>
    <row r="1179" spans="1:28">
      <c r="A1179" t="s">
        <v>1205</v>
      </c>
      <c r="B1179">
        <v>0.996172204351003</v>
      </c>
      <c r="C1179">
        <v>0.758460147410784</v>
      </c>
      <c r="D1179">
        <v>0.655812089901141</v>
      </c>
      <c r="E1179">
        <v>0.612323112639901</v>
      </c>
      <c r="F1179">
        <v>0.351717266225508</v>
      </c>
      <c r="G1179">
        <v>0.191867438086746</v>
      </c>
      <c r="H1179">
        <v>0.349450248509659</v>
      </c>
      <c r="I1179">
        <v>0.178821198911251</v>
      </c>
      <c r="J1179">
        <v>2.96846576996265</v>
      </c>
      <c r="K1179">
        <v>0.351510563746807</v>
      </c>
      <c r="L1179">
        <v>10658.2513981672</v>
      </c>
      <c r="M1179">
        <v>250</v>
      </c>
      <c r="O1179">
        <v>42.6302584221616</v>
      </c>
      <c r="P1179">
        <v>-0.428838457529919</v>
      </c>
      <c r="Q1179">
        <v>0.707495961224366</v>
      </c>
      <c r="R1179">
        <v>0.0121438940787956</v>
      </c>
      <c r="S1179" t="s">
        <v>7221</v>
      </c>
      <c r="T1179" t="s">
        <v>12060</v>
      </c>
      <c r="U1179" t="s">
        <v>12060</v>
      </c>
      <c r="V1179" t="s">
        <v>12060</v>
      </c>
      <c r="W1179">
        <v>41</v>
      </c>
      <c r="X1179" t="s">
        <v>13239</v>
      </c>
      <c r="Y1179">
        <v>0.7331900055557209</v>
      </c>
      <c r="Z1179">
        <f>HYPERLINK("Melting_Curves/meltCurve_J3KN67_.pdf", "Melting_Curves/meltCurve_J3KN67_.pdf")</f>
        <v>0</v>
      </c>
      <c r="AA1179" t="s">
        <v>19209</v>
      </c>
      <c r="AB1179" t="s">
        <v>25030</v>
      </c>
    </row>
    <row r="1180" spans="1:28">
      <c r="A1180" t="s">
        <v>1206</v>
      </c>
      <c r="B1180">
        <v>0.996172204351003</v>
      </c>
      <c r="C1180">
        <v>0.890237112058845</v>
      </c>
      <c r="D1180">
        <v>0.836380873673413</v>
      </c>
      <c r="E1180">
        <v>0.781659876789712</v>
      </c>
      <c r="F1180">
        <v>0.645355073106253</v>
      </c>
      <c r="G1180">
        <v>0.382023510916594</v>
      </c>
      <c r="H1180">
        <v>0.229404467353749</v>
      </c>
      <c r="I1180">
        <v>0.134913786835507</v>
      </c>
      <c r="J1180">
        <v>0.276318701935544</v>
      </c>
      <c r="K1180">
        <v>0.213964793213009</v>
      </c>
      <c r="L1180">
        <v>680.162106982966</v>
      </c>
      <c r="M1180">
        <v>12.78202338336</v>
      </c>
      <c r="N1180">
        <v>54.6016020175511</v>
      </c>
      <c r="O1180">
        <v>51.9603901221063</v>
      </c>
      <c r="P1180">
        <v>-0.0529721438017226</v>
      </c>
      <c r="Q1180">
        <v>0.138811144430735</v>
      </c>
      <c r="R1180">
        <v>0.962810795970704</v>
      </c>
      <c r="S1180" t="s">
        <v>7222</v>
      </c>
      <c r="T1180" t="s">
        <v>12060</v>
      </c>
      <c r="U1180" t="s">
        <v>12060</v>
      </c>
      <c r="V1180" t="s">
        <v>12060</v>
      </c>
      <c r="W1180">
        <v>5</v>
      </c>
      <c r="X1180" t="s">
        <v>13240</v>
      </c>
      <c r="Y1180">
        <v>0.5405540846982575</v>
      </c>
      <c r="Z1180">
        <f>HYPERLINK("Melting_Curves/meltCurve_J3KN69_.pdf", "Melting_Curves/meltCurve_J3KN69_.pdf")</f>
        <v>0</v>
      </c>
      <c r="AA1180" t="s">
        <v>19210</v>
      </c>
      <c r="AB1180" t="s">
        <v>25031</v>
      </c>
    </row>
    <row r="1181" spans="1:28">
      <c r="A1181" t="s">
        <v>1207</v>
      </c>
      <c r="B1181">
        <v>0.996172204351003</v>
      </c>
      <c r="C1181">
        <v>1.05502018044846</v>
      </c>
      <c r="D1181">
        <v>1.00248657505421</v>
      </c>
      <c r="E1181">
        <v>0.991446399554351</v>
      </c>
      <c r="F1181">
        <v>0.825012681152763</v>
      </c>
      <c r="G1181">
        <v>0.5770471901944449</v>
      </c>
      <c r="H1181">
        <v>0.435572174876643</v>
      </c>
      <c r="I1181">
        <v>0.723548095964441</v>
      </c>
      <c r="J1181">
        <v>1.42154256609697</v>
      </c>
      <c r="K1181">
        <v>0.906075849522984</v>
      </c>
      <c r="L1181">
        <v>4509.44379958997</v>
      </c>
      <c r="M1181">
        <v>87.688636940989</v>
      </c>
      <c r="O1181">
        <v>51.3989060932849</v>
      </c>
      <c r="P1181">
        <v>-0.0796777088314517</v>
      </c>
      <c r="Q1181">
        <v>0.813186892350247</v>
      </c>
      <c r="R1181">
        <v>0.135650739441917</v>
      </c>
      <c r="S1181" t="s">
        <v>7223</v>
      </c>
      <c r="T1181" t="s">
        <v>12060</v>
      </c>
      <c r="U1181" t="s">
        <v>12060</v>
      </c>
      <c r="V1181" t="s">
        <v>12060</v>
      </c>
      <c r="W1181">
        <v>12</v>
      </c>
      <c r="X1181" t="s">
        <v>13241</v>
      </c>
      <c r="Y1181">
        <v>0.8844727612986573</v>
      </c>
      <c r="Z1181">
        <f>HYPERLINK("Melting_Curves/meltCurve_J3KN82_.pdf", "Melting_Curves/meltCurve_J3KN82_.pdf")</f>
        <v>0</v>
      </c>
      <c r="AA1181" t="s">
        <v>19211</v>
      </c>
      <c r="AB1181" t="s">
        <v>25032</v>
      </c>
    </row>
    <row r="1182" spans="1:28">
      <c r="A1182" t="s">
        <v>1208</v>
      </c>
      <c r="B1182">
        <v>0.996172204351003</v>
      </c>
      <c r="C1182">
        <v>0.9204903146164231</v>
      </c>
      <c r="D1182">
        <v>0.872360814831633</v>
      </c>
      <c r="E1182">
        <v>0.822770220324067</v>
      </c>
      <c r="F1182">
        <v>0.634903569347693</v>
      </c>
      <c r="G1182">
        <v>0.403224487969631</v>
      </c>
      <c r="H1182">
        <v>0.093976602734684</v>
      </c>
      <c r="I1182">
        <v>0.0386763651279319</v>
      </c>
      <c r="J1182">
        <v>0.0595151409727761</v>
      </c>
      <c r="K1182">
        <v>0.0376217517865676</v>
      </c>
      <c r="L1182">
        <v>879.316571825249</v>
      </c>
      <c r="M1182">
        <v>16.0963405632483</v>
      </c>
      <c r="N1182">
        <v>54.6283528628133</v>
      </c>
      <c r="O1182">
        <v>53.8060491240122</v>
      </c>
      <c r="P1182">
        <v>-0.07479444149225351</v>
      </c>
      <c r="Q1182">
        <v>0</v>
      </c>
      <c r="R1182">
        <v>0.98498957674484</v>
      </c>
      <c r="S1182" t="s">
        <v>7224</v>
      </c>
      <c r="T1182" t="s">
        <v>12060</v>
      </c>
      <c r="U1182" t="s">
        <v>12060</v>
      </c>
      <c r="V1182" t="s">
        <v>12060</v>
      </c>
      <c r="W1182">
        <v>5</v>
      </c>
      <c r="X1182" t="s">
        <v>13242</v>
      </c>
      <c r="Y1182">
        <v>0.5057979335419823</v>
      </c>
      <c r="Z1182">
        <f>HYPERLINK("Melting_Curves/meltCurve_J3KNA0_.pdf", "Melting_Curves/meltCurve_J3KNA0_.pdf")</f>
        <v>0</v>
      </c>
      <c r="AA1182" t="s">
        <v>19212</v>
      </c>
      <c r="AB1182" t="s">
        <v>25033</v>
      </c>
    </row>
    <row r="1183" spans="1:28">
      <c r="A1183" t="s">
        <v>1209</v>
      </c>
      <c r="B1183">
        <v>0.996172204351003</v>
      </c>
      <c r="C1183">
        <v>0.787019880152941</v>
      </c>
      <c r="D1183">
        <v>0.734165256280938</v>
      </c>
      <c r="E1183">
        <v>0.561769729175132</v>
      </c>
      <c r="F1183">
        <v>0.22201517535646</v>
      </c>
      <c r="G1183">
        <v>0.09593813386679891</v>
      </c>
      <c r="H1183">
        <v>0.0499571378105254</v>
      </c>
      <c r="I1183">
        <v>0.0492210937235481</v>
      </c>
      <c r="J1183">
        <v>0.076212879730526</v>
      </c>
      <c r="K1183">
        <v>0.0715636728965645</v>
      </c>
      <c r="L1183">
        <v>701.899534089221</v>
      </c>
      <c r="M1183">
        <v>14.3015949965012</v>
      </c>
      <c r="N1183">
        <v>49.2298896799048</v>
      </c>
      <c r="O1183">
        <v>48.1487624189523</v>
      </c>
      <c r="P1183">
        <v>-0.0726677261186613</v>
      </c>
      <c r="Q1183">
        <v>0.0215258892679066</v>
      </c>
      <c r="R1183">
        <v>0.977879291699287</v>
      </c>
      <c r="S1183" t="s">
        <v>7225</v>
      </c>
      <c r="T1183" t="s">
        <v>12060</v>
      </c>
      <c r="U1183" t="s">
        <v>12060</v>
      </c>
      <c r="V1183" t="s">
        <v>12060</v>
      </c>
      <c r="W1183">
        <v>18</v>
      </c>
      <c r="X1183" t="s">
        <v>13243</v>
      </c>
      <c r="Y1183">
        <v>0.343929725571931</v>
      </c>
      <c r="Z1183">
        <f>HYPERLINK("Melting_Curves/meltCurve_J3KNB8_.pdf", "Melting_Curves/meltCurve_J3KNB8_.pdf")</f>
        <v>0</v>
      </c>
      <c r="AA1183" t="s">
        <v>19213</v>
      </c>
      <c r="AB1183" t="s">
        <v>25034</v>
      </c>
    </row>
    <row r="1184" spans="1:28">
      <c r="A1184" t="s">
        <v>1210</v>
      </c>
      <c r="B1184">
        <v>0.996172204351003</v>
      </c>
      <c r="C1184">
        <v>0.94538529813317</v>
      </c>
      <c r="D1184">
        <v>0.796365096095932</v>
      </c>
      <c r="E1184">
        <v>0.529317046945697</v>
      </c>
      <c r="F1184">
        <v>0.277546955440991</v>
      </c>
      <c r="G1184">
        <v>0.0943820181031378</v>
      </c>
      <c r="H1184">
        <v>0.0591819790887968</v>
      </c>
      <c r="I1184">
        <v>0.0497921678685196</v>
      </c>
      <c r="J1184">
        <v>0.09007602352092579</v>
      </c>
      <c r="K1184">
        <v>0.06274612051012909</v>
      </c>
      <c r="L1184">
        <v>907.851806646339</v>
      </c>
      <c r="M1184">
        <v>18.3234865650622</v>
      </c>
      <c r="N1184">
        <v>49.8143735338572</v>
      </c>
      <c r="O1184">
        <v>48.9669895958141</v>
      </c>
      <c r="P1184">
        <v>-0.08915427616804759</v>
      </c>
      <c r="Q1184">
        <v>0.0470338322925032</v>
      </c>
      <c r="R1184">
        <v>0.997070028458366</v>
      </c>
      <c r="S1184" t="s">
        <v>7226</v>
      </c>
      <c r="T1184" t="s">
        <v>12060</v>
      </c>
      <c r="U1184" t="s">
        <v>12060</v>
      </c>
      <c r="V1184" t="s">
        <v>12060</v>
      </c>
      <c r="W1184">
        <v>6</v>
      </c>
      <c r="X1184" t="s">
        <v>13244</v>
      </c>
      <c r="Y1184">
        <v>0.3660591251985231</v>
      </c>
      <c r="Z1184">
        <f>HYPERLINK("Melting_Curves/meltCurve_J3KND1_.pdf", "Melting_Curves/meltCurve_J3KND1_.pdf")</f>
        <v>0</v>
      </c>
      <c r="AA1184" t="s">
        <v>19214</v>
      </c>
      <c r="AB1184" t="s">
        <v>25035</v>
      </c>
    </row>
    <row r="1185" spans="1:28">
      <c r="A1185" t="s">
        <v>1211</v>
      </c>
      <c r="B1185">
        <v>0.996172204351003</v>
      </c>
      <c r="C1185">
        <v>1.05998598853577</v>
      </c>
      <c r="D1185">
        <v>1.00597528992258</v>
      </c>
      <c r="E1185">
        <v>0.9324748425120311</v>
      </c>
      <c r="F1185">
        <v>0.640843540076824</v>
      </c>
      <c r="G1185">
        <v>0.228445860319262</v>
      </c>
      <c r="H1185">
        <v>0.0690824599604988</v>
      </c>
      <c r="I1185">
        <v>0.0441908365055668</v>
      </c>
      <c r="J1185">
        <v>0.0859545945970446</v>
      </c>
      <c r="K1185">
        <v>0.0464404051726175</v>
      </c>
      <c r="L1185">
        <v>1659.77029042804</v>
      </c>
      <c r="M1185">
        <v>30.7148390328389</v>
      </c>
      <c r="N1185">
        <v>54.231374924709</v>
      </c>
      <c r="O1185">
        <v>53.8105313177204</v>
      </c>
      <c r="P1185">
        <v>-0.135300335770031</v>
      </c>
      <c r="Q1185">
        <v>0.0518535191436298</v>
      </c>
      <c r="R1185">
        <v>0.997140154926181</v>
      </c>
      <c r="S1185" t="s">
        <v>7227</v>
      </c>
      <c r="T1185" t="s">
        <v>12060</v>
      </c>
      <c r="U1185" t="s">
        <v>12060</v>
      </c>
      <c r="V1185" t="s">
        <v>12060</v>
      </c>
      <c r="W1185">
        <v>14</v>
      </c>
      <c r="X1185" t="s">
        <v>13245</v>
      </c>
      <c r="Y1185">
        <v>0.501478425045329</v>
      </c>
      <c r="Z1185">
        <f>HYPERLINK("Melting_Curves/meltCurve_J3KND9_.pdf", "Melting_Curves/meltCurve_J3KND9_.pdf")</f>
        <v>0</v>
      </c>
      <c r="AA1185" t="s">
        <v>19215</v>
      </c>
      <c r="AB1185" t="s">
        <v>25036</v>
      </c>
    </row>
    <row r="1186" spans="1:28">
      <c r="A1186" t="s">
        <v>1212</v>
      </c>
      <c r="B1186">
        <v>0.996172204351003</v>
      </c>
      <c r="C1186">
        <v>0.59668039662649</v>
      </c>
      <c r="D1186">
        <v>0.34363944783196</v>
      </c>
      <c r="E1186">
        <v>0.160175635458234</v>
      </c>
      <c r="F1186">
        <v>0.105045863477231</v>
      </c>
      <c r="G1186">
        <v>0.0402066655984753</v>
      </c>
      <c r="H1186">
        <v>0.0154151665505478</v>
      </c>
      <c r="I1186">
        <v>0.0367339159744811</v>
      </c>
      <c r="J1186">
        <v>0.0290793695180153</v>
      </c>
      <c r="K1186">
        <v>0.0425281332456931</v>
      </c>
      <c r="L1186">
        <v>916.664454869213</v>
      </c>
      <c r="M1186">
        <v>20.7623976586676</v>
      </c>
      <c r="N1186">
        <v>44.334757118143</v>
      </c>
      <c r="O1186">
        <v>43.7467732875627</v>
      </c>
      <c r="P1186">
        <v>-0.11374292171735</v>
      </c>
      <c r="Q1186">
        <v>0.0413927810023792</v>
      </c>
      <c r="R1186">
        <v>0.98218147277011</v>
      </c>
      <c r="S1186" t="s">
        <v>7228</v>
      </c>
      <c r="T1186" t="s">
        <v>12060</v>
      </c>
      <c r="U1186" t="s">
        <v>12060</v>
      </c>
      <c r="V1186" t="s">
        <v>12060</v>
      </c>
      <c r="W1186">
        <v>8</v>
      </c>
      <c r="X1186" t="s">
        <v>13246</v>
      </c>
      <c r="Y1186">
        <v>0.1906859234588615</v>
      </c>
      <c r="Z1186">
        <f>HYPERLINK("Melting_Curves/meltCurve_J3KNE0_.pdf", "Melting_Curves/meltCurve_J3KNE0_.pdf")</f>
        <v>0</v>
      </c>
      <c r="AA1186" t="s">
        <v>19216</v>
      </c>
      <c r="AB1186" t="s">
        <v>25037</v>
      </c>
    </row>
    <row r="1187" spans="1:28">
      <c r="A1187" t="s">
        <v>1213</v>
      </c>
      <c r="B1187">
        <v>0.996172204351003</v>
      </c>
      <c r="C1187">
        <v>1.06472446649001</v>
      </c>
      <c r="D1187">
        <v>0.969437028499609</v>
      </c>
      <c r="E1187">
        <v>0.8349034635754909</v>
      </c>
      <c r="F1187">
        <v>0.399284822348113</v>
      </c>
      <c r="G1187">
        <v>0.187968553162416</v>
      </c>
      <c r="H1187">
        <v>0.0711853559550715</v>
      </c>
      <c r="I1187">
        <v>0.0595555241457441</v>
      </c>
      <c r="J1187">
        <v>0.09646176519578049</v>
      </c>
      <c r="K1187">
        <v>0.09337962827843729</v>
      </c>
      <c r="L1187">
        <v>1493.67537892626</v>
      </c>
      <c r="M1187">
        <v>28.6488211640248</v>
      </c>
      <c r="N1187">
        <v>52.4549484196285</v>
      </c>
      <c r="O1187">
        <v>51.8853657176634</v>
      </c>
      <c r="P1187">
        <v>-0.127050992986769</v>
      </c>
      <c r="Q1187">
        <v>0.07960818826527601</v>
      </c>
      <c r="R1187">
        <v>0.995803252441272</v>
      </c>
      <c r="S1187" t="s">
        <v>7229</v>
      </c>
      <c r="T1187" t="s">
        <v>12060</v>
      </c>
      <c r="U1187" t="s">
        <v>12060</v>
      </c>
      <c r="V1187" t="s">
        <v>12060</v>
      </c>
      <c r="W1187">
        <v>9</v>
      </c>
      <c r="X1187" t="s">
        <v>13247</v>
      </c>
      <c r="Y1187">
        <v>0.4584351959544499</v>
      </c>
      <c r="Z1187">
        <f>HYPERLINK("Melting_Curves/meltCurve_J3KNF4_.pdf", "Melting_Curves/meltCurve_J3KNF4_.pdf")</f>
        <v>0</v>
      </c>
      <c r="AA1187" t="s">
        <v>19217</v>
      </c>
      <c r="AB1187" t="s">
        <v>25038</v>
      </c>
    </row>
    <row r="1188" spans="1:28">
      <c r="A1188" t="s">
        <v>1214</v>
      </c>
      <c r="B1188">
        <v>0.996172204351003</v>
      </c>
      <c r="C1188">
        <v>0.814286283930882</v>
      </c>
      <c r="D1188">
        <v>0.887417566770101</v>
      </c>
      <c r="E1188">
        <v>0.682654172652912</v>
      </c>
      <c r="F1188">
        <v>0.277208850225771</v>
      </c>
      <c r="G1188">
        <v>0.104352832491154</v>
      </c>
      <c r="H1188">
        <v>0.0631952554634256</v>
      </c>
      <c r="I1188">
        <v>0.0400153117265767</v>
      </c>
      <c r="J1188">
        <v>0.07586734799269231</v>
      </c>
      <c r="K1188">
        <v>0.0685178355048108</v>
      </c>
      <c r="L1188">
        <v>1077.82993363721</v>
      </c>
      <c r="M1188">
        <v>21.2579965671752</v>
      </c>
      <c r="N1188">
        <v>50.9191834614545</v>
      </c>
      <c r="O1188">
        <v>50.2600398882655</v>
      </c>
      <c r="P1188">
        <v>-0.10116638764775</v>
      </c>
      <c r="Q1188">
        <v>0.0432781246430712</v>
      </c>
      <c r="R1188">
        <v>0.976399723138569</v>
      </c>
      <c r="S1188" t="s">
        <v>7230</v>
      </c>
      <c r="T1188" t="s">
        <v>12060</v>
      </c>
      <c r="U1188" t="s">
        <v>12060</v>
      </c>
      <c r="V1188" t="s">
        <v>12060</v>
      </c>
      <c r="W1188">
        <v>3</v>
      </c>
      <c r="X1188" t="s">
        <v>13248</v>
      </c>
      <c r="Y1188">
        <v>0.3964117308523601</v>
      </c>
      <c r="Z1188">
        <f>HYPERLINK("Melting_Curves/meltCurve_J3KNG8_.pdf", "Melting_Curves/meltCurve_J3KNG8_.pdf")</f>
        <v>0</v>
      </c>
      <c r="AA1188" t="s">
        <v>18632</v>
      </c>
      <c r="AB1188" t="s">
        <v>24444</v>
      </c>
    </row>
    <row r="1189" spans="1:28">
      <c r="A1189" t="s">
        <v>1215</v>
      </c>
      <c r="B1189">
        <v>0.996172204351003</v>
      </c>
      <c r="C1189">
        <v>0.806719542122623</v>
      </c>
      <c r="D1189">
        <v>0.5227621511814859</v>
      </c>
      <c r="E1189">
        <v>0.246416555860087</v>
      </c>
      <c r="F1189">
        <v>0.153738971181586</v>
      </c>
      <c r="G1189">
        <v>0.08398374998119031</v>
      </c>
      <c r="H1189">
        <v>0.0402398673861483</v>
      </c>
      <c r="I1189">
        <v>0.0304664520614366</v>
      </c>
      <c r="J1189">
        <v>0.06991861310418949</v>
      </c>
      <c r="K1189">
        <v>0.0541360986328799</v>
      </c>
      <c r="L1189">
        <v>878.025092834102</v>
      </c>
      <c r="M1189">
        <v>19.0517564171012</v>
      </c>
      <c r="N1189">
        <v>46.3540792014277</v>
      </c>
      <c r="O1189">
        <v>45.5875612389797</v>
      </c>
      <c r="P1189">
        <v>-0.09903863947515699</v>
      </c>
      <c r="Q1189">
        <v>0.0521079745163413</v>
      </c>
      <c r="R1189">
        <v>0.995713875284478</v>
      </c>
      <c r="S1189" t="s">
        <v>7231</v>
      </c>
      <c r="T1189" t="s">
        <v>12060</v>
      </c>
      <c r="U1189" t="s">
        <v>12060</v>
      </c>
      <c r="V1189" t="s">
        <v>12060</v>
      </c>
      <c r="W1189">
        <v>8</v>
      </c>
      <c r="X1189" t="s">
        <v>13249</v>
      </c>
      <c r="Y1189">
        <v>0.2606819745582636</v>
      </c>
      <c r="Z1189">
        <f>HYPERLINK("Melting_Curves/meltCurve_J3KNI1_.pdf", "Melting_Curves/meltCurve_J3KNI1_.pdf")</f>
        <v>0</v>
      </c>
      <c r="AA1189" t="s">
        <v>19218</v>
      </c>
      <c r="AB1189" t="s">
        <v>25039</v>
      </c>
    </row>
    <row r="1190" spans="1:28">
      <c r="A1190" t="s">
        <v>1216</v>
      </c>
      <c r="B1190">
        <v>0.996172204351003</v>
      </c>
      <c r="C1190">
        <v>0.957925219212286</v>
      </c>
      <c r="D1190">
        <v>0.905031330810174</v>
      </c>
      <c r="E1190">
        <v>0.932963047886373</v>
      </c>
      <c r="F1190">
        <v>0.546777511917818</v>
      </c>
      <c r="G1190">
        <v>0.207921156189274</v>
      </c>
      <c r="H1190">
        <v>0.112970438301653</v>
      </c>
      <c r="I1190">
        <v>0.0551804274692273</v>
      </c>
      <c r="J1190">
        <v>0.0606112883798105</v>
      </c>
      <c r="K1190">
        <v>0.0262144624528427</v>
      </c>
      <c r="L1190">
        <v>1442.65350384631</v>
      </c>
      <c r="M1190">
        <v>26.9763001489479</v>
      </c>
      <c r="N1190">
        <v>53.6838790266454</v>
      </c>
      <c r="O1190">
        <v>53.1872632752162</v>
      </c>
      <c r="P1190">
        <v>-0.120584671060967</v>
      </c>
      <c r="Q1190">
        <v>0.0490163110725691</v>
      </c>
      <c r="R1190">
        <v>0.993038410340126</v>
      </c>
      <c r="S1190" t="s">
        <v>7232</v>
      </c>
      <c r="T1190" t="s">
        <v>12060</v>
      </c>
      <c r="U1190" t="s">
        <v>12060</v>
      </c>
      <c r="V1190" t="s">
        <v>12060</v>
      </c>
      <c r="W1190">
        <v>2</v>
      </c>
      <c r="X1190" t="s">
        <v>13250</v>
      </c>
      <c r="Y1190">
        <v>0.4838930383496194</v>
      </c>
      <c r="Z1190">
        <f>HYPERLINK("Melting_Curves/meltCurve_J3KNK1_.pdf", "Melting_Curves/meltCurve_J3KNK1_.pdf")</f>
        <v>0</v>
      </c>
      <c r="AA1190" t="s">
        <v>19219</v>
      </c>
      <c r="AB1190" t="s">
        <v>25040</v>
      </c>
    </row>
    <row r="1191" spans="1:28">
      <c r="A1191" t="s">
        <v>1217</v>
      </c>
      <c r="B1191">
        <v>0.996172204351003</v>
      </c>
      <c r="C1191">
        <v>0.849641267027971</v>
      </c>
      <c r="D1191">
        <v>0.775772485687345</v>
      </c>
      <c r="E1191">
        <v>0.792221233579196</v>
      </c>
      <c r="F1191">
        <v>0.58830765312888</v>
      </c>
      <c r="G1191">
        <v>0.382084358961969</v>
      </c>
      <c r="H1191">
        <v>0.214292839797904</v>
      </c>
      <c r="I1191">
        <v>0.121756723885844</v>
      </c>
      <c r="J1191">
        <v>0.490645224509289</v>
      </c>
      <c r="K1191">
        <v>0.580625236810877</v>
      </c>
      <c r="L1191">
        <v>735.720389705227</v>
      </c>
      <c r="M1191">
        <v>14.744479858339</v>
      </c>
      <c r="N1191">
        <v>54.044641061303</v>
      </c>
      <c r="O1191">
        <v>49.0071296016275</v>
      </c>
      <c r="P1191">
        <v>-0.0497464518451498</v>
      </c>
      <c r="Q1191">
        <v>0.338690161898286</v>
      </c>
      <c r="R1191">
        <v>0.732305051933553</v>
      </c>
      <c r="S1191" t="s">
        <v>7233</v>
      </c>
      <c r="T1191" t="s">
        <v>12060</v>
      </c>
      <c r="U1191" t="s">
        <v>12060</v>
      </c>
      <c r="V1191" t="s">
        <v>12060</v>
      </c>
      <c r="W1191">
        <v>7</v>
      </c>
      <c r="X1191" t="s">
        <v>13251</v>
      </c>
      <c r="Y1191">
        <v>0.5731909755776746</v>
      </c>
      <c r="Z1191">
        <f>HYPERLINK("Melting_Curves/meltCurve_J3KNL3_.pdf", "Melting_Curves/meltCurve_J3KNL3_.pdf")</f>
        <v>0</v>
      </c>
      <c r="AA1191" t="s">
        <v>19220</v>
      </c>
      <c r="AB1191" t="s">
        <v>25041</v>
      </c>
    </row>
    <row r="1192" spans="1:28">
      <c r="A1192" t="s">
        <v>1218</v>
      </c>
      <c r="B1192">
        <v>0.996172204351003</v>
      </c>
      <c r="C1192">
        <v>0.93581605987732</v>
      </c>
      <c r="D1192">
        <v>0.946234100570888</v>
      </c>
      <c r="E1192">
        <v>0.748179777526855</v>
      </c>
      <c r="F1192">
        <v>0.600305619349075</v>
      </c>
      <c r="G1192">
        <v>0.351672026744429</v>
      </c>
      <c r="H1192">
        <v>0.177593931997113</v>
      </c>
      <c r="I1192">
        <v>0.117105050610846</v>
      </c>
      <c r="J1192">
        <v>0.268053707696302</v>
      </c>
      <c r="K1192">
        <v>0.24993232524202</v>
      </c>
      <c r="L1192">
        <v>947.32230662837</v>
      </c>
      <c r="M1192">
        <v>18.0384818945503</v>
      </c>
      <c r="N1192">
        <v>53.8557435061967</v>
      </c>
      <c r="O1192">
        <v>51.8840822386253</v>
      </c>
      <c r="P1192">
        <v>-0.0712145287928882</v>
      </c>
      <c r="Q1192">
        <v>0.180702877866076</v>
      </c>
      <c r="R1192">
        <v>0.972439496161251</v>
      </c>
      <c r="S1192" t="s">
        <v>7234</v>
      </c>
      <c r="T1192" t="s">
        <v>12060</v>
      </c>
      <c r="U1192" t="s">
        <v>12060</v>
      </c>
      <c r="V1192" t="s">
        <v>12060</v>
      </c>
      <c r="W1192">
        <v>11</v>
      </c>
      <c r="X1192" t="s">
        <v>13252</v>
      </c>
      <c r="Y1192">
        <v>0.5360155546665124</v>
      </c>
      <c r="Z1192">
        <f>HYPERLINK("Melting_Curves/meltCurve_J3KNL6_.pdf", "Melting_Curves/meltCurve_J3KNL6_.pdf")</f>
        <v>0</v>
      </c>
      <c r="AA1192" t="s">
        <v>19221</v>
      </c>
      <c r="AB1192" t="s">
        <v>25042</v>
      </c>
    </row>
    <row r="1193" spans="1:28">
      <c r="A1193" t="s">
        <v>1219</v>
      </c>
      <c r="B1193">
        <v>0.996172204351003</v>
      </c>
      <c r="C1193">
        <v>0</v>
      </c>
      <c r="D1193">
        <v>0.367060218020838</v>
      </c>
      <c r="E1193">
        <v>0.344078391153941</v>
      </c>
      <c r="F1193">
        <v>0.241184194697479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10216.3485413564</v>
      </c>
      <c r="M1193">
        <v>250</v>
      </c>
      <c r="N1193">
        <v>40.904306921848</v>
      </c>
      <c r="O1193">
        <v>40.8627790684658</v>
      </c>
      <c r="P1193">
        <v>-1.36766716523108</v>
      </c>
      <c r="Q1193">
        <v>0.105813102032245</v>
      </c>
      <c r="R1193">
        <v>0.772155688137271</v>
      </c>
      <c r="S1193" t="s">
        <v>7235</v>
      </c>
      <c r="T1193" t="s">
        <v>12060</v>
      </c>
      <c r="U1193" t="s">
        <v>12060</v>
      </c>
      <c r="V1193" t="s">
        <v>12060</v>
      </c>
      <c r="W1193">
        <v>2</v>
      </c>
      <c r="X1193" t="s">
        <v>13253</v>
      </c>
      <c r="Y1193">
        <v>0.1316920611926088</v>
      </c>
      <c r="Z1193">
        <f>HYPERLINK("Melting_Curves/meltCurve_J3KNM5_.pdf", "Melting_Curves/meltCurve_J3KNM5_.pdf")</f>
        <v>0</v>
      </c>
      <c r="AA1193" t="s">
        <v>19222</v>
      </c>
      <c r="AB1193" t="s">
        <v>25043</v>
      </c>
    </row>
    <row r="1194" spans="1:28">
      <c r="A1194" t="s">
        <v>1220</v>
      </c>
      <c r="B1194">
        <v>0.996172204351003</v>
      </c>
      <c r="C1194">
        <v>0.900313183352575</v>
      </c>
      <c r="D1194">
        <v>0.9064583601441339</v>
      </c>
      <c r="E1194">
        <v>0.73360403183489</v>
      </c>
      <c r="F1194">
        <v>0.526074022178214</v>
      </c>
      <c r="G1194">
        <v>0.588288321992809</v>
      </c>
      <c r="H1194">
        <v>0.186095087515432</v>
      </c>
      <c r="I1194">
        <v>0.334309932761861</v>
      </c>
      <c r="J1194">
        <v>0.160108926355646</v>
      </c>
      <c r="K1194">
        <v>0.146732320666623</v>
      </c>
      <c r="L1194">
        <v>495.441294294734</v>
      </c>
      <c r="M1194">
        <v>8.93385249450969</v>
      </c>
      <c r="N1194">
        <v>55.6275709013409</v>
      </c>
      <c r="O1194">
        <v>52.8891863632048</v>
      </c>
      <c r="P1194">
        <v>-0.0416883978813874</v>
      </c>
      <c r="Q1194">
        <v>0.0135404529159869</v>
      </c>
      <c r="R1194">
        <v>0.944394575659811</v>
      </c>
      <c r="S1194" t="s">
        <v>7236</v>
      </c>
      <c r="T1194" t="s">
        <v>12060</v>
      </c>
      <c r="U1194" t="s">
        <v>12060</v>
      </c>
      <c r="V1194" t="s">
        <v>12060</v>
      </c>
      <c r="W1194">
        <v>2</v>
      </c>
      <c r="X1194" t="s">
        <v>13254</v>
      </c>
      <c r="Y1194">
        <v>0.5455365408328141</v>
      </c>
      <c r="Z1194">
        <f>HYPERLINK("Melting_Curves/meltCurve_J3KNN3_.pdf", "Melting_Curves/meltCurve_J3KNN3_.pdf")</f>
        <v>0</v>
      </c>
      <c r="AA1194" t="s">
        <v>19223</v>
      </c>
      <c r="AB1194" t="s">
        <v>25044</v>
      </c>
    </row>
    <row r="1195" spans="1:28">
      <c r="A1195" t="s">
        <v>1221</v>
      </c>
      <c r="B1195">
        <v>0.996172204351003</v>
      </c>
      <c r="C1195">
        <v>0.736404124155089</v>
      </c>
      <c r="D1195">
        <v>0.527861268899161</v>
      </c>
      <c r="E1195">
        <v>0.39648605614912</v>
      </c>
      <c r="F1195">
        <v>0.269511337763184</v>
      </c>
      <c r="G1195">
        <v>0.11574724129384</v>
      </c>
      <c r="H1195">
        <v>0.0457153220646437</v>
      </c>
      <c r="I1195">
        <v>0.0577251040002745</v>
      </c>
      <c r="J1195">
        <v>0.16005875211169</v>
      </c>
      <c r="K1195">
        <v>0.114380874563415</v>
      </c>
      <c r="L1195">
        <v>639.79201874548</v>
      </c>
      <c r="M1195">
        <v>13.7707095997952</v>
      </c>
      <c r="N1195">
        <v>47.0652404768321</v>
      </c>
      <c r="O1195">
        <v>45.5134592177423</v>
      </c>
      <c r="P1195">
        <v>-0.0695161336813002</v>
      </c>
      <c r="Q1195">
        <v>0.0811008891263274</v>
      </c>
      <c r="R1195">
        <v>0.969245892868556</v>
      </c>
      <c r="S1195" t="s">
        <v>7237</v>
      </c>
      <c r="T1195" t="s">
        <v>12060</v>
      </c>
      <c r="U1195" t="s">
        <v>12060</v>
      </c>
      <c r="V1195" t="s">
        <v>12060</v>
      </c>
      <c r="W1195">
        <v>4</v>
      </c>
      <c r="X1195" t="s">
        <v>13255</v>
      </c>
      <c r="Y1195">
        <v>0.3098271603874051</v>
      </c>
      <c r="Z1195">
        <f>HYPERLINK("Melting_Curves/meltCurve_J3KNN5_.pdf", "Melting_Curves/meltCurve_J3KNN5_.pdf")</f>
        <v>0</v>
      </c>
      <c r="AA1195" t="s">
        <v>19224</v>
      </c>
      <c r="AB1195" t="s">
        <v>25045</v>
      </c>
    </row>
    <row r="1196" spans="1:28">
      <c r="A1196" t="s">
        <v>1222</v>
      </c>
      <c r="B1196">
        <v>0.996172204351003</v>
      </c>
      <c r="C1196">
        <v>0.902357259637796</v>
      </c>
      <c r="D1196">
        <v>0.671857156231275</v>
      </c>
      <c r="E1196">
        <v>0.353816003165698</v>
      </c>
      <c r="F1196">
        <v>0.194242493236516</v>
      </c>
      <c r="G1196">
        <v>0.104847252702889</v>
      </c>
      <c r="H1196">
        <v>0.0511981324759861</v>
      </c>
      <c r="I1196">
        <v>0.0454136686517862</v>
      </c>
      <c r="J1196">
        <v>0.12761821898188</v>
      </c>
      <c r="K1196">
        <v>0.110399902335801</v>
      </c>
      <c r="L1196">
        <v>947.17181290159</v>
      </c>
      <c r="M1196">
        <v>19.9646342571133</v>
      </c>
      <c r="N1196">
        <v>47.863226059462</v>
      </c>
      <c r="O1196">
        <v>46.9741764304918</v>
      </c>
      <c r="P1196">
        <v>-0.0977050770689588</v>
      </c>
      <c r="Q1196">
        <v>0.0804807751932224</v>
      </c>
      <c r="R1196">
        <v>0.994265634904151</v>
      </c>
      <c r="S1196" t="s">
        <v>7238</v>
      </c>
      <c r="T1196" t="s">
        <v>12060</v>
      </c>
      <c r="U1196" t="s">
        <v>12060</v>
      </c>
      <c r="V1196" t="s">
        <v>12060</v>
      </c>
      <c r="W1196">
        <v>8</v>
      </c>
      <c r="X1196" t="s">
        <v>13256</v>
      </c>
      <c r="Y1196">
        <v>0.3219020061986743</v>
      </c>
      <c r="Z1196">
        <f>HYPERLINK("Melting_Curves/meltCurve_J3KNN7_.pdf", "Melting_Curves/meltCurve_J3KNN7_.pdf")</f>
        <v>0</v>
      </c>
      <c r="AA1196" t="s">
        <v>19225</v>
      </c>
      <c r="AB1196" t="s">
        <v>25046</v>
      </c>
    </row>
    <row r="1197" spans="1:28">
      <c r="A1197" t="s">
        <v>1223</v>
      </c>
      <c r="B1197">
        <v>0.996172204351003</v>
      </c>
      <c r="C1197">
        <v>0.604126880897054</v>
      </c>
      <c r="D1197">
        <v>0.506807405819527</v>
      </c>
      <c r="E1197">
        <v>0.389574132934111</v>
      </c>
      <c r="F1197">
        <v>0.312853428087712</v>
      </c>
      <c r="G1197">
        <v>0.08072532778728959</v>
      </c>
      <c r="H1197">
        <v>0.0448730605251479</v>
      </c>
      <c r="I1197">
        <v>0.06945907416487269</v>
      </c>
      <c r="J1197">
        <v>0.187544176011349</v>
      </c>
      <c r="K1197">
        <v>0.0607115460104967</v>
      </c>
      <c r="L1197">
        <v>543.6223641582191</v>
      </c>
      <c r="M1197">
        <v>11.8243372314931</v>
      </c>
      <c r="N1197">
        <v>46.5249498722419</v>
      </c>
      <c r="O1197">
        <v>44.7190418530758</v>
      </c>
      <c r="P1197">
        <v>-0.0618069942221507</v>
      </c>
      <c r="Q1197">
        <v>0.0652352914453555</v>
      </c>
      <c r="R1197">
        <v>0.925841988577161</v>
      </c>
      <c r="S1197" t="s">
        <v>7239</v>
      </c>
      <c r="T1197" t="s">
        <v>12060</v>
      </c>
      <c r="U1197" t="s">
        <v>12060</v>
      </c>
      <c r="V1197" t="s">
        <v>12060</v>
      </c>
      <c r="W1197">
        <v>3</v>
      </c>
      <c r="X1197" t="s">
        <v>13257</v>
      </c>
      <c r="Y1197">
        <v>0.2952127274938339</v>
      </c>
      <c r="Z1197">
        <f>HYPERLINK("Melting_Curves/meltCurve_J3KNP2_.pdf", "Melting_Curves/meltCurve_J3KNP2_.pdf")</f>
        <v>0</v>
      </c>
      <c r="AA1197" t="s">
        <v>19226</v>
      </c>
      <c r="AB1197" t="s">
        <v>25047</v>
      </c>
    </row>
    <row r="1198" spans="1:28">
      <c r="A1198" t="s">
        <v>1224</v>
      </c>
      <c r="B1198">
        <v>0.996172204351003</v>
      </c>
      <c r="C1198">
        <v>0.93072745827674</v>
      </c>
      <c r="D1198">
        <v>0.966567083445534</v>
      </c>
      <c r="E1198">
        <v>0.81217221371169</v>
      </c>
      <c r="F1198">
        <v>0.602844907662402</v>
      </c>
      <c r="G1198">
        <v>0.34707753674465</v>
      </c>
      <c r="H1198">
        <v>0.220350197394457</v>
      </c>
      <c r="I1198">
        <v>0.25407230412548</v>
      </c>
      <c r="J1198">
        <v>0.550248301676065</v>
      </c>
      <c r="K1198">
        <v>0.508557038840717</v>
      </c>
      <c r="L1198">
        <v>1482.98793104832</v>
      </c>
      <c r="M1198">
        <v>28.8471391331707</v>
      </c>
      <c r="N1198">
        <v>53.9933632749254</v>
      </c>
      <c r="O1198">
        <v>51.1633405970307</v>
      </c>
      <c r="P1198">
        <v>-0.0881912270926339</v>
      </c>
      <c r="Q1198">
        <v>0.374340206879727</v>
      </c>
      <c r="R1198">
        <v>0.868811056167993</v>
      </c>
      <c r="S1198" t="s">
        <v>7240</v>
      </c>
      <c r="T1198" t="s">
        <v>12060</v>
      </c>
      <c r="U1198" t="s">
        <v>12060</v>
      </c>
      <c r="V1198" t="s">
        <v>12060</v>
      </c>
      <c r="W1198">
        <v>8</v>
      </c>
      <c r="X1198" t="s">
        <v>13258</v>
      </c>
      <c r="Y1198">
        <v>0.6165495744738041</v>
      </c>
      <c r="Z1198">
        <f>HYPERLINK("Melting_Curves/meltCurve_J3KNP4_.pdf", "Melting_Curves/meltCurve_J3KNP4_.pdf")</f>
        <v>0</v>
      </c>
      <c r="AA1198" t="s">
        <v>19227</v>
      </c>
      <c r="AB1198" t="s">
        <v>25048</v>
      </c>
    </row>
    <row r="1199" spans="1:28">
      <c r="A1199" t="s">
        <v>1225</v>
      </c>
      <c r="B1199">
        <v>0.996172204351003</v>
      </c>
      <c r="C1199">
        <v>0.955198471550928</v>
      </c>
      <c r="D1199">
        <v>0.726819609505573</v>
      </c>
      <c r="E1199">
        <v>0.4921316074089</v>
      </c>
      <c r="F1199">
        <v>0.284895407999231</v>
      </c>
      <c r="G1199">
        <v>0.193750906597153</v>
      </c>
      <c r="H1199">
        <v>0.08223619961130289</v>
      </c>
      <c r="I1199">
        <v>0.0676347521522883</v>
      </c>
      <c r="J1199">
        <v>0.161366382455755</v>
      </c>
      <c r="K1199">
        <v>0.146509338453557</v>
      </c>
      <c r="L1199">
        <v>849.111177356463</v>
      </c>
      <c r="M1199">
        <v>17.4491694316622</v>
      </c>
      <c r="N1199">
        <v>49.3543748909554</v>
      </c>
      <c r="O1199">
        <v>48.0363429829891</v>
      </c>
      <c r="P1199">
        <v>-0.08095760549788519</v>
      </c>
      <c r="Q1199">
        <v>0.108567212470301</v>
      </c>
      <c r="R1199">
        <v>0.989608444530343</v>
      </c>
      <c r="S1199" t="s">
        <v>7241</v>
      </c>
      <c r="T1199" t="s">
        <v>12060</v>
      </c>
      <c r="U1199" t="s">
        <v>12060</v>
      </c>
      <c r="V1199" t="s">
        <v>12060</v>
      </c>
      <c r="W1199">
        <v>6</v>
      </c>
      <c r="X1199" t="s">
        <v>13259</v>
      </c>
      <c r="Y1199">
        <v>0.3825069702398023</v>
      </c>
      <c r="Z1199">
        <f>HYPERLINK("Melting_Curves/meltCurve_J3KNR0_.pdf", "Melting_Curves/meltCurve_J3KNR0_.pdf")</f>
        <v>0</v>
      </c>
      <c r="AA1199" t="s">
        <v>19228</v>
      </c>
      <c r="AB1199" t="s">
        <v>25049</v>
      </c>
    </row>
    <row r="1200" spans="1:28">
      <c r="A1200" t="s">
        <v>1226</v>
      </c>
      <c r="B1200">
        <v>0.996172204351003</v>
      </c>
      <c r="C1200">
        <v>0.947091455019157</v>
      </c>
      <c r="D1200">
        <v>0.668602563654359</v>
      </c>
      <c r="E1200">
        <v>0.300182260477971</v>
      </c>
      <c r="F1200">
        <v>0.197781852097316</v>
      </c>
      <c r="G1200">
        <v>0.123138649747781</v>
      </c>
      <c r="H1200">
        <v>0.07294652921850341</v>
      </c>
      <c r="I1200">
        <v>0.0467636699399967</v>
      </c>
      <c r="J1200">
        <v>0.123105326103329</v>
      </c>
      <c r="K1200">
        <v>0.166885255848016</v>
      </c>
      <c r="L1200">
        <v>1155.19353608151</v>
      </c>
      <c r="M1200">
        <v>24.5384217704875</v>
      </c>
      <c r="N1200">
        <v>47.5520912778759</v>
      </c>
      <c r="O1200">
        <v>46.7676291466053</v>
      </c>
      <c r="P1200">
        <v>-0.116912041248569</v>
      </c>
      <c r="Q1200">
        <v>0.108725394080956</v>
      </c>
      <c r="R1200">
        <v>0.990598173711001</v>
      </c>
      <c r="S1200" t="s">
        <v>7242</v>
      </c>
      <c r="T1200" t="s">
        <v>12060</v>
      </c>
      <c r="U1200" t="s">
        <v>12060</v>
      </c>
      <c r="V1200" t="s">
        <v>12060</v>
      </c>
      <c r="W1200">
        <v>5</v>
      </c>
      <c r="X1200" t="s">
        <v>13260</v>
      </c>
      <c r="Y1200">
        <v>0.3272536958052888</v>
      </c>
      <c r="Z1200">
        <f>HYPERLINK("Melting_Curves/meltCurve_J3KNU8_.pdf", "Melting_Curves/meltCurve_J3KNU8_.pdf")</f>
        <v>0</v>
      </c>
      <c r="AA1200" t="s">
        <v>19229</v>
      </c>
      <c r="AB1200" t="s">
        <v>25050</v>
      </c>
    </row>
    <row r="1201" spans="1:28">
      <c r="A1201" t="s">
        <v>1227</v>
      </c>
      <c r="B1201">
        <v>0.996172204351003</v>
      </c>
      <c r="C1201">
        <v>0.916226858065239</v>
      </c>
      <c r="D1201">
        <v>0.87475996223758</v>
      </c>
      <c r="E1201">
        <v>0.7724890831298979</v>
      </c>
      <c r="F1201">
        <v>0.44746214124884</v>
      </c>
      <c r="G1201">
        <v>0.308260981443049</v>
      </c>
      <c r="H1201">
        <v>0.192786011668772</v>
      </c>
      <c r="I1201">
        <v>0.229945966477313</v>
      </c>
      <c r="J1201">
        <v>0.594177113336249</v>
      </c>
      <c r="K1201">
        <v>0.434480129373971</v>
      </c>
      <c r="L1201">
        <v>1484.01075025021</v>
      </c>
      <c r="M1201">
        <v>29.5421570116372</v>
      </c>
      <c r="N1201">
        <v>52.3454960493563</v>
      </c>
      <c r="O1201">
        <v>50.0051800530493</v>
      </c>
      <c r="P1201">
        <v>-0.0962729757768182</v>
      </c>
      <c r="Q1201">
        <v>0.348170368854498</v>
      </c>
      <c r="R1201">
        <v>0.841531712057926</v>
      </c>
      <c r="S1201" t="s">
        <v>7243</v>
      </c>
      <c r="T1201" t="s">
        <v>12060</v>
      </c>
      <c r="U1201" t="s">
        <v>12060</v>
      </c>
      <c r="V1201" t="s">
        <v>12060</v>
      </c>
      <c r="W1201">
        <v>7</v>
      </c>
      <c r="X1201" t="s">
        <v>13261</v>
      </c>
      <c r="Y1201">
        <v>0.5746984682590359</v>
      </c>
      <c r="Z1201">
        <f>HYPERLINK("Melting_Curves/meltCurve_J3KNW4_.pdf", "Melting_Curves/meltCurve_J3KNW4_.pdf")</f>
        <v>0</v>
      </c>
      <c r="AA1201" t="s">
        <v>19230</v>
      </c>
      <c r="AB1201" t="s">
        <v>25051</v>
      </c>
    </row>
    <row r="1202" spans="1:28">
      <c r="A1202" t="s">
        <v>1228</v>
      </c>
      <c r="B1202">
        <v>0.996172204351003</v>
      </c>
      <c r="C1202">
        <v>0.495159580065027</v>
      </c>
      <c r="D1202">
        <v>0.425087131775678</v>
      </c>
      <c r="E1202">
        <v>0.232902028749158</v>
      </c>
      <c r="F1202">
        <v>0.144926580355947</v>
      </c>
      <c r="G1202">
        <v>0.0975149994646268</v>
      </c>
      <c r="H1202">
        <v>0.0439411320275129</v>
      </c>
      <c r="I1202">
        <v>0.0340519760141557</v>
      </c>
      <c r="J1202">
        <v>0.0976770981484069</v>
      </c>
      <c r="K1202">
        <v>0.07152145831593559</v>
      </c>
      <c r="L1202">
        <v>730.542341120694</v>
      </c>
      <c r="M1202">
        <v>16.5806225344888</v>
      </c>
      <c r="N1202">
        <v>44.4691124268628</v>
      </c>
      <c r="O1202">
        <v>43.4340421825054</v>
      </c>
      <c r="P1202">
        <v>-0.0886910296129822</v>
      </c>
      <c r="Q1202">
        <v>0.0707347037481332</v>
      </c>
      <c r="R1202">
        <v>0.9416725926358001</v>
      </c>
      <c r="S1202" t="s">
        <v>7244</v>
      </c>
      <c r="T1202" t="s">
        <v>12060</v>
      </c>
      <c r="U1202" t="s">
        <v>12060</v>
      </c>
      <c r="V1202" t="s">
        <v>12060</v>
      </c>
      <c r="W1202">
        <v>28</v>
      </c>
      <c r="X1202" t="s">
        <v>13262</v>
      </c>
      <c r="Y1202">
        <v>0.2236212903043912</v>
      </c>
      <c r="Z1202">
        <f>HYPERLINK("Melting_Curves/meltCurve_J3KNX9_.pdf", "Melting_Curves/meltCurve_J3KNX9_.pdf")</f>
        <v>0</v>
      </c>
      <c r="AA1202" t="s">
        <v>19231</v>
      </c>
      <c r="AB1202" t="s">
        <v>25052</v>
      </c>
    </row>
    <row r="1203" spans="1:28">
      <c r="A1203" t="s">
        <v>1229</v>
      </c>
      <c r="B1203">
        <v>0.996172204351003</v>
      </c>
      <c r="C1203">
        <v>0.899617950888601</v>
      </c>
      <c r="D1203">
        <v>0.871188245168775</v>
      </c>
      <c r="E1203">
        <v>0.741675005036346</v>
      </c>
      <c r="F1203">
        <v>0.609827463840198</v>
      </c>
      <c r="G1203">
        <v>0.443571952951587</v>
      </c>
      <c r="H1203">
        <v>0.374460040729087</v>
      </c>
      <c r="I1203">
        <v>0.5017748688156149</v>
      </c>
      <c r="J1203">
        <v>1.63324098584851</v>
      </c>
      <c r="K1203">
        <v>1.38787487137742</v>
      </c>
      <c r="L1203">
        <v>1504.05847820893</v>
      </c>
      <c r="M1203">
        <v>35.0277909257578</v>
      </c>
      <c r="O1203">
        <v>42.7997861712402</v>
      </c>
      <c r="P1203">
        <v>-0.0373734766667448</v>
      </c>
      <c r="Q1203">
        <v>0.817336955777345</v>
      </c>
      <c r="R1203">
        <v>0.0208680157716044</v>
      </c>
      <c r="S1203" t="s">
        <v>7245</v>
      </c>
      <c r="T1203" t="s">
        <v>12060</v>
      </c>
      <c r="U1203" t="s">
        <v>12060</v>
      </c>
      <c r="V1203" t="s">
        <v>12060</v>
      </c>
      <c r="W1203">
        <v>8</v>
      </c>
      <c r="X1203" t="s">
        <v>13263</v>
      </c>
      <c r="Y1203">
        <v>0.8363930609290815</v>
      </c>
      <c r="Z1203">
        <f>HYPERLINK("Melting_Curves/meltCurve_J3KP15_.pdf", "Melting_Curves/meltCurve_J3KP15_.pdf")</f>
        <v>0</v>
      </c>
      <c r="AA1203" t="s">
        <v>19232</v>
      </c>
      <c r="AB1203" t="s">
        <v>25053</v>
      </c>
    </row>
    <row r="1204" spans="1:28">
      <c r="A1204" t="s">
        <v>1230</v>
      </c>
      <c r="B1204">
        <v>0.996172204351003</v>
      </c>
      <c r="C1204">
        <v>0.885447220430894</v>
      </c>
      <c r="D1204">
        <v>0.633355426911849</v>
      </c>
      <c r="E1204">
        <v>0.455492996445469</v>
      </c>
      <c r="F1204">
        <v>0.431863735774032</v>
      </c>
      <c r="G1204">
        <v>0.226276458366582</v>
      </c>
      <c r="H1204">
        <v>0.17124668878412</v>
      </c>
      <c r="I1204">
        <v>0.136069596970847</v>
      </c>
      <c r="J1204">
        <v>0.138179942384475</v>
      </c>
      <c r="K1204">
        <v>0.115505910498479</v>
      </c>
      <c r="L1204">
        <v>575.760958984716</v>
      </c>
      <c r="M1204">
        <v>11.8404101426182</v>
      </c>
      <c r="N1204">
        <v>49.5667456019181</v>
      </c>
      <c r="O1204">
        <v>47.3019340948004</v>
      </c>
      <c r="P1204">
        <v>-0.056300401128131</v>
      </c>
      <c r="Q1204">
        <v>0.100557549456705</v>
      </c>
      <c r="R1204">
        <v>0.978727475128838</v>
      </c>
      <c r="S1204" t="s">
        <v>7246</v>
      </c>
      <c r="T1204" t="s">
        <v>12060</v>
      </c>
      <c r="U1204" t="s">
        <v>12060</v>
      </c>
      <c r="V1204" t="s">
        <v>12060</v>
      </c>
      <c r="W1204">
        <v>2</v>
      </c>
      <c r="X1204" t="s">
        <v>13264</v>
      </c>
      <c r="Y1204">
        <v>0.3937911913823411</v>
      </c>
      <c r="Z1204">
        <f>HYPERLINK("Melting_Curves/meltCurve_J3KP20_.pdf", "Melting_Curves/meltCurve_J3KP20_.pdf")</f>
        <v>0</v>
      </c>
      <c r="AA1204" t="s">
        <v>19233</v>
      </c>
      <c r="AB1204" t="s">
        <v>25054</v>
      </c>
    </row>
    <row r="1205" spans="1:28">
      <c r="A1205" t="s">
        <v>1231</v>
      </c>
      <c r="B1205">
        <v>0.996172204351003</v>
      </c>
      <c r="C1205">
        <v>1.05072439196962</v>
      </c>
      <c r="D1205">
        <v>0.998994168067565</v>
      </c>
      <c r="E1205">
        <v>0.883257292635075</v>
      </c>
      <c r="F1205">
        <v>0.347878709447465</v>
      </c>
      <c r="G1205">
        <v>0.122747450613001</v>
      </c>
      <c r="H1205">
        <v>0.076951131119495</v>
      </c>
      <c r="I1205">
        <v>0.116190307295972</v>
      </c>
      <c r="J1205">
        <v>0.230441843346205</v>
      </c>
      <c r="K1205">
        <v>0.180743244130027</v>
      </c>
      <c r="L1205">
        <v>2297.34481788797</v>
      </c>
      <c r="M1205">
        <v>44.3991008711266</v>
      </c>
      <c r="N1205">
        <v>52.1394430836074</v>
      </c>
      <c r="O1205">
        <v>51.6384101569133</v>
      </c>
      <c r="P1205">
        <v>-0.18416220536641</v>
      </c>
      <c r="Q1205">
        <v>0.143241196468875</v>
      </c>
      <c r="R1205">
        <v>0.988606290073533</v>
      </c>
      <c r="S1205" t="s">
        <v>7247</v>
      </c>
      <c r="T1205" t="s">
        <v>12060</v>
      </c>
      <c r="U1205" t="s">
        <v>12060</v>
      </c>
      <c r="V1205" t="s">
        <v>12060</v>
      </c>
      <c r="W1205">
        <v>6</v>
      </c>
      <c r="X1205" t="s">
        <v>13265</v>
      </c>
      <c r="Y1205">
        <v>0.4810896803421854</v>
      </c>
      <c r="Z1205">
        <f>HYPERLINK("Melting_Curves/meltCurve_J3KP22_.pdf", "Melting_Curves/meltCurve_J3KP22_.pdf")</f>
        <v>0</v>
      </c>
      <c r="AA1205" t="s">
        <v>19234</v>
      </c>
      <c r="AB1205" t="s">
        <v>25055</v>
      </c>
    </row>
    <row r="1206" spans="1:28">
      <c r="A1206" t="s">
        <v>1232</v>
      </c>
      <c r="B1206">
        <v>0.996172204351003</v>
      </c>
      <c r="C1206">
        <v>1.07101797102021</v>
      </c>
      <c r="D1206">
        <v>0.936780686949781</v>
      </c>
      <c r="E1206">
        <v>0.79305203525016</v>
      </c>
      <c r="F1206">
        <v>0.474581688558062</v>
      </c>
      <c r="G1206">
        <v>0.209342209381964</v>
      </c>
      <c r="H1206">
        <v>0.08958545900990041</v>
      </c>
      <c r="I1206">
        <v>0.0534891253358558</v>
      </c>
      <c r="J1206">
        <v>0.264801861314075</v>
      </c>
      <c r="K1206">
        <v>0.216023471511399</v>
      </c>
      <c r="L1206">
        <v>1385.1142409405</v>
      </c>
      <c r="M1206">
        <v>26.6792550858835</v>
      </c>
      <c r="N1206">
        <v>52.6204617690002</v>
      </c>
      <c r="O1206">
        <v>51.6282203644083</v>
      </c>
      <c r="P1206">
        <v>-0.109818833878579</v>
      </c>
      <c r="Q1206">
        <v>0.149947476298158</v>
      </c>
      <c r="R1206">
        <v>0.970878964306414</v>
      </c>
      <c r="S1206" t="s">
        <v>7248</v>
      </c>
      <c r="T1206" t="s">
        <v>12060</v>
      </c>
      <c r="U1206" t="s">
        <v>12060</v>
      </c>
      <c r="V1206" t="s">
        <v>12060</v>
      </c>
      <c r="W1206">
        <v>3</v>
      </c>
      <c r="X1206" t="s">
        <v>13266</v>
      </c>
      <c r="Y1206">
        <v>0.4944590194400975</v>
      </c>
      <c r="Z1206">
        <f>HYPERLINK("Melting_Curves/meltCurve_J3KP26_.pdf", "Melting_Curves/meltCurve_J3KP26_.pdf")</f>
        <v>0</v>
      </c>
      <c r="AA1206" t="s">
        <v>19235</v>
      </c>
      <c r="AB1206" t="s">
        <v>25056</v>
      </c>
    </row>
    <row r="1207" spans="1:28">
      <c r="A1207" t="s">
        <v>1233</v>
      </c>
      <c r="B1207">
        <v>0.996172204351003</v>
      </c>
      <c r="C1207">
        <v>0.884514378272613</v>
      </c>
      <c r="D1207">
        <v>0.807427469580749</v>
      </c>
      <c r="E1207">
        <v>0.629534868003925</v>
      </c>
      <c r="F1207">
        <v>0.549511937299493</v>
      </c>
      <c r="G1207">
        <v>0.264656780345199</v>
      </c>
      <c r="H1207">
        <v>0.0956315634167119</v>
      </c>
      <c r="I1207">
        <v>0.104538641650284</v>
      </c>
      <c r="J1207">
        <v>0.330857111618966</v>
      </c>
      <c r="K1207">
        <v>0.224714632223122</v>
      </c>
      <c r="L1207">
        <v>704.445024118188</v>
      </c>
      <c r="M1207">
        <v>13.93846359244</v>
      </c>
      <c r="N1207">
        <v>51.9670016732837</v>
      </c>
      <c r="O1207">
        <v>49.5334417039319</v>
      </c>
      <c r="P1207">
        <v>-0.0591685131225505</v>
      </c>
      <c r="Q1207">
        <v>0.159039006127162</v>
      </c>
      <c r="R1207">
        <v>0.92982310512907</v>
      </c>
      <c r="S1207" t="s">
        <v>7249</v>
      </c>
      <c r="T1207" t="s">
        <v>12060</v>
      </c>
      <c r="U1207" t="s">
        <v>12060</v>
      </c>
      <c r="V1207" t="s">
        <v>12060</v>
      </c>
      <c r="W1207">
        <v>18</v>
      </c>
      <c r="X1207" t="s">
        <v>13267</v>
      </c>
      <c r="Y1207">
        <v>0.4767803921242735</v>
      </c>
      <c r="Z1207">
        <f>HYPERLINK("Melting_Curves/meltCurve_J3KP36_.pdf", "Melting_Curves/meltCurve_J3KP36_.pdf")</f>
        <v>0</v>
      </c>
      <c r="AA1207" t="s">
        <v>19236</v>
      </c>
      <c r="AB1207" t="s">
        <v>25057</v>
      </c>
    </row>
    <row r="1208" spans="1:28">
      <c r="A1208" t="s">
        <v>1234</v>
      </c>
      <c r="B1208">
        <v>0.996172204351003</v>
      </c>
      <c r="C1208">
        <v>0.996591084008714</v>
      </c>
      <c r="D1208">
        <v>0.937747070266847</v>
      </c>
      <c r="E1208">
        <v>0.789006640069581</v>
      </c>
      <c r="F1208">
        <v>0.679138986344297</v>
      </c>
      <c r="G1208">
        <v>0.458403181411505</v>
      </c>
      <c r="H1208">
        <v>0.254076801308031</v>
      </c>
      <c r="I1208">
        <v>0.416528958027015</v>
      </c>
      <c r="J1208">
        <v>0.867471933021755</v>
      </c>
      <c r="K1208">
        <v>0.560211661063038</v>
      </c>
      <c r="L1208">
        <v>1338.31302675659</v>
      </c>
      <c r="M1208">
        <v>26.6159358944042</v>
      </c>
      <c r="O1208">
        <v>50.0011264915003</v>
      </c>
      <c r="P1208">
        <v>-0.0642960289252536</v>
      </c>
      <c r="Q1208">
        <v>0.5168548861594739</v>
      </c>
      <c r="R1208">
        <v>0.650454764420937</v>
      </c>
      <c r="S1208" t="s">
        <v>7250</v>
      </c>
      <c r="T1208" t="s">
        <v>12060</v>
      </c>
      <c r="U1208" t="s">
        <v>12060</v>
      </c>
      <c r="V1208" t="s">
        <v>12060</v>
      </c>
      <c r="W1208">
        <v>6</v>
      </c>
      <c r="X1208" t="s">
        <v>13268</v>
      </c>
      <c r="Y1208">
        <v>0.6862713834942885</v>
      </c>
      <c r="Z1208">
        <f>HYPERLINK("Melting_Curves/meltCurve_J3KP75_.pdf", "Melting_Curves/meltCurve_J3KP75_.pdf")</f>
        <v>0</v>
      </c>
      <c r="AA1208" t="s">
        <v>19237</v>
      </c>
      <c r="AB1208" t="s">
        <v>25058</v>
      </c>
    </row>
    <row r="1209" spans="1:28">
      <c r="A1209" t="s">
        <v>1235</v>
      </c>
      <c r="B1209">
        <v>0.996172204351003</v>
      </c>
      <c r="C1209">
        <v>0.944315642889503</v>
      </c>
      <c r="D1209">
        <v>0.65718447258054</v>
      </c>
      <c r="E1209">
        <v>0.272461713471874</v>
      </c>
      <c r="F1209">
        <v>0.15011432264274</v>
      </c>
      <c r="G1209">
        <v>0.0751995930949925</v>
      </c>
      <c r="H1209">
        <v>0.0272653704649321</v>
      </c>
      <c r="I1209">
        <v>0.0293149441442106</v>
      </c>
      <c r="J1209">
        <v>0.106460013442995</v>
      </c>
      <c r="K1209">
        <v>0.0986966858449505</v>
      </c>
      <c r="L1209">
        <v>1170.56823268057</v>
      </c>
      <c r="M1209">
        <v>24.8575082485507</v>
      </c>
      <c r="N1209">
        <v>47.3728651856209</v>
      </c>
      <c r="O1209">
        <v>46.7895527903906</v>
      </c>
      <c r="P1209">
        <v>-0.123691308144366</v>
      </c>
      <c r="Q1209">
        <v>0.0687113205212124</v>
      </c>
      <c r="R1209">
        <v>0.994303823511188</v>
      </c>
      <c r="S1209" t="s">
        <v>7251</v>
      </c>
      <c r="T1209" t="s">
        <v>12060</v>
      </c>
      <c r="U1209" t="s">
        <v>12060</v>
      </c>
      <c r="V1209" t="s">
        <v>12060</v>
      </c>
      <c r="W1209">
        <v>6</v>
      </c>
      <c r="X1209" t="s">
        <v>13269</v>
      </c>
      <c r="Y1209">
        <v>0.2972467267286243</v>
      </c>
      <c r="Z1209">
        <f>HYPERLINK("Melting_Curves/meltCurve_J3KPC5_.pdf", "Melting_Curves/meltCurve_J3KPC5_.pdf")</f>
        <v>0</v>
      </c>
      <c r="AA1209" t="s">
        <v>19238</v>
      </c>
      <c r="AB1209" t="s">
        <v>25059</v>
      </c>
    </row>
    <row r="1210" spans="1:28">
      <c r="A1210" t="s">
        <v>1236</v>
      </c>
      <c r="B1210">
        <v>0.996172204351003</v>
      </c>
      <c r="C1210">
        <v>1.2261389469348</v>
      </c>
      <c r="D1210">
        <v>1.11602990498912</v>
      </c>
      <c r="E1210">
        <v>1.2517601150925</v>
      </c>
      <c r="F1210">
        <v>0.922075742151595</v>
      </c>
      <c r="G1210">
        <v>0.459928243460369</v>
      </c>
      <c r="H1210">
        <v>0.418951836059176</v>
      </c>
      <c r="I1210">
        <v>0.865512547952815</v>
      </c>
      <c r="J1210">
        <v>1.36183878772848</v>
      </c>
      <c r="K1210">
        <v>1.18746404170915</v>
      </c>
      <c r="L1210">
        <v>7171.8090730814</v>
      </c>
      <c r="M1210">
        <v>109.2524210916</v>
      </c>
      <c r="O1210">
        <v>65.6224083605902</v>
      </c>
      <c r="P1210">
        <v>0.115659891417179</v>
      </c>
      <c r="Q1210">
        <v>1.27788419835392</v>
      </c>
      <c r="R1210">
        <v>0.146245827831058</v>
      </c>
      <c r="S1210" t="s">
        <v>7252</v>
      </c>
      <c r="T1210" t="s">
        <v>12060</v>
      </c>
      <c r="U1210" t="s">
        <v>12060</v>
      </c>
      <c r="V1210" t="s">
        <v>12060</v>
      </c>
      <c r="W1210">
        <v>3</v>
      </c>
      <c r="X1210" t="s">
        <v>13270</v>
      </c>
      <c r="Y1210">
        <v>1.040184540834325</v>
      </c>
      <c r="Z1210">
        <f>HYPERLINK("Melting_Curves/meltCurve_J3KPC8_.pdf", "Melting_Curves/meltCurve_J3KPC8_.pdf")</f>
        <v>0</v>
      </c>
      <c r="AA1210" t="s">
        <v>19239</v>
      </c>
      <c r="AB1210" t="s">
        <v>25060</v>
      </c>
    </row>
    <row r="1211" spans="1:28">
      <c r="A1211" t="s">
        <v>1237</v>
      </c>
      <c r="B1211">
        <v>0.996172204351003</v>
      </c>
      <c r="C1211">
        <v>0.856791987935562</v>
      </c>
      <c r="D1211">
        <v>0.743160990288812</v>
      </c>
      <c r="E1211">
        <v>0.389980719245733</v>
      </c>
      <c r="F1211">
        <v>0.174919075399791</v>
      </c>
      <c r="G1211">
        <v>0.0761126443747049</v>
      </c>
      <c r="H1211">
        <v>0.0226431241643282</v>
      </c>
      <c r="I1211">
        <v>0.0260574506253139</v>
      </c>
      <c r="J1211">
        <v>0.07896824701332381</v>
      </c>
      <c r="K1211">
        <v>0.0564605438150965</v>
      </c>
      <c r="L1211">
        <v>896.127046539739</v>
      </c>
      <c r="M1211">
        <v>18.6049137167757</v>
      </c>
      <c r="N1211">
        <v>48.3517108783269</v>
      </c>
      <c r="O1211">
        <v>47.6200324698705</v>
      </c>
      <c r="P1211">
        <v>-0.0943128177483633</v>
      </c>
      <c r="Q1211">
        <v>0.0344518646159607</v>
      </c>
      <c r="R1211">
        <v>0.9943888718144011</v>
      </c>
      <c r="S1211" t="s">
        <v>7253</v>
      </c>
      <c r="T1211" t="s">
        <v>12060</v>
      </c>
      <c r="U1211" t="s">
        <v>12060</v>
      </c>
      <c r="V1211" t="s">
        <v>12060</v>
      </c>
      <c r="W1211">
        <v>4</v>
      </c>
      <c r="X1211" t="s">
        <v>13271</v>
      </c>
      <c r="Y1211">
        <v>0.3131949641627084</v>
      </c>
      <c r="Z1211">
        <f>HYPERLINK("Melting_Curves/meltCurve_J3KPF9_.pdf", "Melting_Curves/meltCurve_J3KPF9_.pdf")</f>
        <v>0</v>
      </c>
      <c r="AA1211" t="s">
        <v>19240</v>
      </c>
      <c r="AB1211" t="s">
        <v>25061</v>
      </c>
    </row>
    <row r="1212" spans="1:28">
      <c r="A1212" t="s">
        <v>1238</v>
      </c>
      <c r="B1212">
        <v>0.996172204351003</v>
      </c>
      <c r="C1212">
        <v>0.812463341743493</v>
      </c>
      <c r="D1212">
        <v>0.7007416434734</v>
      </c>
      <c r="E1212">
        <v>0.498581161462355</v>
      </c>
      <c r="F1212">
        <v>0.329681592473699</v>
      </c>
      <c r="G1212">
        <v>0.230529069529511</v>
      </c>
      <c r="H1212">
        <v>0.0648969914410292</v>
      </c>
      <c r="I1212">
        <v>0.0697955881940405</v>
      </c>
      <c r="J1212">
        <v>0.343791141420483</v>
      </c>
      <c r="K1212">
        <v>0.0901417132524728</v>
      </c>
      <c r="L1212">
        <v>659.87460007775</v>
      </c>
      <c r="M1212">
        <v>13.6931453172986</v>
      </c>
      <c r="N1212">
        <v>49.2121000706524</v>
      </c>
      <c r="O1212">
        <v>47.1972146607017</v>
      </c>
      <c r="P1212">
        <v>-0.06356483465751391</v>
      </c>
      <c r="Q1212">
        <v>0.123751266896105</v>
      </c>
      <c r="R1212">
        <v>0.931759895799679</v>
      </c>
      <c r="S1212" t="s">
        <v>7254</v>
      </c>
      <c r="T1212" t="s">
        <v>12060</v>
      </c>
      <c r="U1212" t="s">
        <v>12060</v>
      </c>
      <c r="V1212" t="s">
        <v>12060</v>
      </c>
      <c r="W1212">
        <v>1</v>
      </c>
      <c r="X1212" t="s">
        <v>13272</v>
      </c>
      <c r="Y1212">
        <v>0.3896088156673738</v>
      </c>
      <c r="Z1212">
        <f>HYPERLINK("Melting_Curves/meltCurve_J3KPJ3_.pdf", "Melting_Curves/meltCurve_J3KPJ3_.pdf")</f>
        <v>0</v>
      </c>
      <c r="AA1212" t="s">
        <v>19241</v>
      </c>
      <c r="AB1212" t="s">
        <v>25062</v>
      </c>
    </row>
    <row r="1213" spans="1:28">
      <c r="A1213" t="s">
        <v>1239</v>
      </c>
      <c r="B1213">
        <v>0.996172204351003</v>
      </c>
      <c r="C1213">
        <v>0.770865891100361</v>
      </c>
      <c r="D1213">
        <v>0.65448577473975</v>
      </c>
      <c r="E1213">
        <v>0.539363999408688</v>
      </c>
      <c r="F1213">
        <v>0.197223600634803</v>
      </c>
      <c r="G1213">
        <v>0.237601069154391</v>
      </c>
      <c r="H1213">
        <v>0</v>
      </c>
      <c r="I1213">
        <v>0</v>
      </c>
      <c r="J1213">
        <v>0.298652948284346</v>
      </c>
      <c r="K1213">
        <v>0</v>
      </c>
      <c r="L1213">
        <v>614.425884971803</v>
      </c>
      <c r="M1213">
        <v>12.7164911236858</v>
      </c>
      <c r="N1213">
        <v>48.7070803287033</v>
      </c>
      <c r="O1213">
        <v>47.1691312620216</v>
      </c>
      <c r="P1213">
        <v>-0.0641498599345881</v>
      </c>
      <c r="Q1213">
        <v>0.0483818892142249</v>
      </c>
      <c r="R1213">
        <v>0.908611344687647</v>
      </c>
      <c r="S1213" t="s">
        <v>7255</v>
      </c>
      <c r="T1213" t="s">
        <v>12060</v>
      </c>
      <c r="U1213" t="s">
        <v>12060</v>
      </c>
      <c r="V1213" t="s">
        <v>12060</v>
      </c>
      <c r="W1213">
        <v>1</v>
      </c>
      <c r="X1213" t="s">
        <v>13273</v>
      </c>
      <c r="Y1213">
        <v>0.3451295660046219</v>
      </c>
      <c r="Z1213">
        <f>HYPERLINK("Melting_Curves/meltCurve_J3KPK1_.pdf", "Melting_Curves/meltCurve_J3KPK1_.pdf")</f>
        <v>0</v>
      </c>
      <c r="AA1213" t="s">
        <v>19242</v>
      </c>
      <c r="AB1213" t="s">
        <v>25063</v>
      </c>
    </row>
    <row r="1214" spans="1:28">
      <c r="A1214" t="s">
        <v>1240</v>
      </c>
      <c r="B1214">
        <v>0.996172204351003</v>
      </c>
      <c r="C1214">
        <v>0.974528047254986</v>
      </c>
      <c r="D1214">
        <v>0.825502906576423</v>
      </c>
      <c r="E1214">
        <v>0.58211173528038</v>
      </c>
      <c r="F1214">
        <v>0.378319554484327</v>
      </c>
      <c r="G1214">
        <v>0.253888390236145</v>
      </c>
      <c r="H1214">
        <v>0.115434197565243</v>
      </c>
      <c r="I1214">
        <v>0.09601878306617399</v>
      </c>
      <c r="J1214">
        <v>0.171193635714627</v>
      </c>
      <c r="K1214">
        <v>0.124947422997517</v>
      </c>
      <c r="L1214">
        <v>818.297679604072</v>
      </c>
      <c r="M1214">
        <v>16.3059833756554</v>
      </c>
      <c r="N1214">
        <v>50.9623205719637</v>
      </c>
      <c r="O1214">
        <v>49.4473186163889</v>
      </c>
      <c r="P1214">
        <v>-0.07335852813932039</v>
      </c>
      <c r="Q1214">
        <v>0.110236202705098</v>
      </c>
      <c r="R1214">
        <v>0.993417109772846</v>
      </c>
      <c r="S1214" t="s">
        <v>7256</v>
      </c>
      <c r="T1214" t="s">
        <v>12060</v>
      </c>
      <c r="U1214" t="s">
        <v>12060</v>
      </c>
      <c r="V1214" t="s">
        <v>12060</v>
      </c>
      <c r="W1214">
        <v>6</v>
      </c>
      <c r="X1214" t="s">
        <v>13274</v>
      </c>
      <c r="Y1214">
        <v>0.4304528262529241</v>
      </c>
      <c r="Z1214">
        <f>HYPERLINK("Melting_Curves/meltCurve_J3KPN1_.pdf", "Melting_Curves/meltCurve_J3KPN1_.pdf")</f>
        <v>0</v>
      </c>
      <c r="AA1214" t="s">
        <v>19243</v>
      </c>
      <c r="AB1214" t="s">
        <v>25064</v>
      </c>
    </row>
    <row r="1215" spans="1:28">
      <c r="A1215" t="s">
        <v>1241</v>
      </c>
      <c r="B1215">
        <v>0.996172204351003</v>
      </c>
      <c r="C1215">
        <v>0.773020495630112</v>
      </c>
      <c r="D1215">
        <v>0.6277287381293301</v>
      </c>
      <c r="E1215">
        <v>0.61099694138197</v>
      </c>
      <c r="F1215">
        <v>0.533927896994521</v>
      </c>
      <c r="G1215">
        <v>0.292314048074039</v>
      </c>
      <c r="H1215">
        <v>0.194959140976956</v>
      </c>
      <c r="I1215">
        <v>0.206322998859798</v>
      </c>
      <c r="J1215">
        <v>0.41833528727049</v>
      </c>
      <c r="K1215">
        <v>0.310787107974377</v>
      </c>
      <c r="L1215">
        <v>524.144582657825</v>
      </c>
      <c r="M1215">
        <v>11.0187991588246</v>
      </c>
      <c r="N1215">
        <v>50.8337368280018</v>
      </c>
      <c r="O1215">
        <v>46.0820232936649</v>
      </c>
      <c r="P1215">
        <v>-0.0446306241697056</v>
      </c>
      <c r="Q1215">
        <v>0.253646339730572</v>
      </c>
      <c r="R1215">
        <v>0.8768968751136</v>
      </c>
      <c r="S1215" t="s">
        <v>7257</v>
      </c>
      <c r="T1215" t="s">
        <v>12060</v>
      </c>
      <c r="U1215" t="s">
        <v>12060</v>
      </c>
      <c r="V1215" t="s">
        <v>12060</v>
      </c>
      <c r="W1215">
        <v>1</v>
      </c>
      <c r="X1215" t="s">
        <v>13275</v>
      </c>
      <c r="Y1215">
        <v>0.4768423889615195</v>
      </c>
      <c r="Z1215">
        <f>HYPERLINK("Melting_Curves/meltCurve_J3KPP0_.pdf", "Melting_Curves/meltCurve_J3KPP0_.pdf")</f>
        <v>0</v>
      </c>
      <c r="AA1215" t="s">
        <v>19244</v>
      </c>
      <c r="AB1215" t="s">
        <v>25065</v>
      </c>
    </row>
    <row r="1216" spans="1:28">
      <c r="A1216" t="s">
        <v>1242</v>
      </c>
      <c r="B1216">
        <v>0.996172204351003</v>
      </c>
      <c r="C1216">
        <v>0.845962231471282</v>
      </c>
      <c r="D1216">
        <v>0.770075481299163</v>
      </c>
      <c r="E1216">
        <v>0.734452653891957</v>
      </c>
      <c r="F1216">
        <v>0.587874826362926</v>
      </c>
      <c r="G1216">
        <v>0.303310931656428</v>
      </c>
      <c r="H1216">
        <v>0.134389700463</v>
      </c>
      <c r="I1216">
        <v>0.123987857035679</v>
      </c>
      <c r="J1216">
        <v>0.329999208344388</v>
      </c>
      <c r="K1216">
        <v>0.322580332878101</v>
      </c>
      <c r="L1216">
        <v>660.276776343456</v>
      </c>
      <c r="M1216">
        <v>12.9545748648064</v>
      </c>
      <c r="N1216">
        <v>52.9020641633635</v>
      </c>
      <c r="O1216">
        <v>49.7999289228619</v>
      </c>
      <c r="P1216">
        <v>-0.0527787974501013</v>
      </c>
      <c r="Q1216">
        <v>0.188576927345104</v>
      </c>
      <c r="R1216">
        <v>0.897806958135572</v>
      </c>
      <c r="S1216" t="s">
        <v>7258</v>
      </c>
      <c r="T1216" t="s">
        <v>12060</v>
      </c>
      <c r="U1216" t="s">
        <v>12060</v>
      </c>
      <c r="V1216" t="s">
        <v>12060</v>
      </c>
      <c r="W1216">
        <v>9</v>
      </c>
      <c r="X1216" t="s">
        <v>13276</v>
      </c>
      <c r="Y1216">
        <v>0.5089336018106702</v>
      </c>
      <c r="Z1216">
        <f>HYPERLINK("Melting_Curves/meltCurve_J3KPP4_.pdf", "Melting_Curves/meltCurve_J3KPP4_.pdf")</f>
        <v>0</v>
      </c>
      <c r="AA1216" t="s">
        <v>19245</v>
      </c>
      <c r="AB1216" t="s">
        <v>25066</v>
      </c>
    </row>
    <row r="1217" spans="1:28">
      <c r="A1217" t="s">
        <v>1243</v>
      </c>
      <c r="B1217">
        <v>0.996172204351003</v>
      </c>
      <c r="C1217">
        <v>1.03790837745455</v>
      </c>
      <c r="D1217">
        <v>0.967590061948424</v>
      </c>
      <c r="E1217">
        <v>0.894707408503575</v>
      </c>
      <c r="F1217">
        <v>0.6517518378261909</v>
      </c>
      <c r="G1217">
        <v>0.298028526729434</v>
      </c>
      <c r="H1217">
        <v>0.06590718497603169</v>
      </c>
      <c r="I1217">
        <v>0.0429557827776123</v>
      </c>
      <c r="J1217">
        <v>0.103504490227624</v>
      </c>
      <c r="K1217">
        <v>0.107641645205239</v>
      </c>
      <c r="L1217">
        <v>1414.12113946894</v>
      </c>
      <c r="M1217">
        <v>26.1027424461929</v>
      </c>
      <c r="N1217">
        <v>54.4669467519614</v>
      </c>
      <c r="O1217">
        <v>53.8602265853968</v>
      </c>
      <c r="P1217">
        <v>-0.113256172187288</v>
      </c>
      <c r="Q1217">
        <v>0.06524243378929651</v>
      </c>
      <c r="R1217">
        <v>0.994060486903949</v>
      </c>
      <c r="S1217" t="s">
        <v>7259</v>
      </c>
      <c r="T1217" t="s">
        <v>12060</v>
      </c>
      <c r="U1217" t="s">
        <v>12060</v>
      </c>
      <c r="V1217" t="s">
        <v>12060</v>
      </c>
      <c r="W1217">
        <v>16</v>
      </c>
      <c r="X1217" t="s">
        <v>13277</v>
      </c>
      <c r="Y1217">
        <v>0.5149189294378532</v>
      </c>
      <c r="Z1217">
        <f>HYPERLINK("Melting_Curves/meltCurve_J3KPP7_.pdf", "Melting_Curves/meltCurve_J3KPP7_.pdf")</f>
        <v>0</v>
      </c>
      <c r="AA1217" t="s">
        <v>19246</v>
      </c>
      <c r="AB1217" t="s">
        <v>25067</v>
      </c>
    </row>
    <row r="1218" spans="1:28">
      <c r="A1218" t="s">
        <v>1244</v>
      </c>
      <c r="B1218">
        <v>0.996172204351003</v>
      </c>
      <c r="C1218">
        <v>0.876560786536992</v>
      </c>
      <c r="D1218">
        <v>0.66898936254804</v>
      </c>
      <c r="E1218">
        <v>0.487596580645281</v>
      </c>
      <c r="F1218">
        <v>0.300445416483907</v>
      </c>
      <c r="G1218">
        <v>0.212649121044122</v>
      </c>
      <c r="H1218">
        <v>0.0906048739550725</v>
      </c>
      <c r="I1218">
        <v>0.0979449145660389</v>
      </c>
      <c r="J1218">
        <v>0.244094757154422</v>
      </c>
      <c r="K1218">
        <v>0.137672812447932</v>
      </c>
      <c r="L1218">
        <v>732.124181981693</v>
      </c>
      <c r="M1218">
        <v>15.2605349758844</v>
      </c>
      <c r="N1218">
        <v>48.952524061229</v>
      </c>
      <c r="O1218">
        <v>47.1738198598463</v>
      </c>
      <c r="P1218">
        <v>-0.0702584130991437</v>
      </c>
      <c r="Q1218">
        <v>0.131342390062672</v>
      </c>
      <c r="R1218">
        <v>0.9777546733093</v>
      </c>
      <c r="S1218" t="s">
        <v>7260</v>
      </c>
      <c r="T1218" t="s">
        <v>12060</v>
      </c>
      <c r="U1218" t="s">
        <v>12060</v>
      </c>
      <c r="V1218" t="s">
        <v>12060</v>
      </c>
      <c r="W1218">
        <v>5</v>
      </c>
      <c r="X1218" t="s">
        <v>13278</v>
      </c>
      <c r="Y1218">
        <v>0.3838873772168608</v>
      </c>
      <c r="Z1218">
        <f>HYPERLINK("Melting_Curves/meltCurve_J3KPS0_.pdf", "Melting_Curves/meltCurve_J3KPS0_.pdf")</f>
        <v>0</v>
      </c>
      <c r="AA1218" t="s">
        <v>19247</v>
      </c>
      <c r="AB1218" t="s">
        <v>25068</v>
      </c>
    </row>
    <row r="1219" spans="1:28">
      <c r="A1219" t="s">
        <v>1245</v>
      </c>
      <c r="B1219">
        <v>0.996172204351003</v>
      </c>
      <c r="C1219">
        <v>1.07178121897165</v>
      </c>
      <c r="D1219">
        <v>1.10102188377025</v>
      </c>
      <c r="E1219">
        <v>1.05367478692118</v>
      </c>
      <c r="F1219">
        <v>0.776622508653941</v>
      </c>
      <c r="G1219">
        <v>0.563453129159272</v>
      </c>
      <c r="H1219">
        <v>0.146840009901432</v>
      </c>
      <c r="I1219">
        <v>0.354768639701136</v>
      </c>
      <c r="J1219">
        <v>0.271662079293643</v>
      </c>
      <c r="K1219">
        <v>0.161155686758379</v>
      </c>
      <c r="L1219">
        <v>1630.58059111914</v>
      </c>
      <c r="M1219">
        <v>29.3094542551396</v>
      </c>
      <c r="N1219">
        <v>56.7755571717829</v>
      </c>
      <c r="O1219">
        <v>55.3762095040209</v>
      </c>
      <c r="P1219">
        <v>-0.102845749974333</v>
      </c>
      <c r="Q1219">
        <v>0.22275359152377</v>
      </c>
      <c r="R1219">
        <v>0.952370699254296</v>
      </c>
      <c r="S1219" t="s">
        <v>7261</v>
      </c>
      <c r="T1219" t="s">
        <v>12060</v>
      </c>
      <c r="U1219" t="s">
        <v>12060</v>
      </c>
      <c r="V1219" t="s">
        <v>12060</v>
      </c>
      <c r="W1219">
        <v>4</v>
      </c>
      <c r="X1219" t="s">
        <v>13279</v>
      </c>
      <c r="Y1219">
        <v>0.6331873099085555</v>
      </c>
      <c r="Z1219">
        <f>HYPERLINK("Melting_Curves/meltCurve_J3KPT0_.pdf", "Melting_Curves/meltCurve_J3KPT0_.pdf")</f>
        <v>0</v>
      </c>
      <c r="AA1219" t="s">
        <v>19248</v>
      </c>
      <c r="AB1219" t="s">
        <v>25069</v>
      </c>
    </row>
    <row r="1220" spans="1:28">
      <c r="A1220" t="s">
        <v>1246</v>
      </c>
      <c r="B1220">
        <v>0.996172204351003</v>
      </c>
      <c r="C1220">
        <v>1.04488834608677</v>
      </c>
      <c r="D1220">
        <v>0.956585586957676</v>
      </c>
      <c r="E1220">
        <v>0.59439828890193</v>
      </c>
      <c r="F1220">
        <v>0.247120221977186</v>
      </c>
      <c r="G1220">
        <v>0.10020822130528</v>
      </c>
      <c r="H1220">
        <v>0.0360300282379881</v>
      </c>
      <c r="I1220">
        <v>0</v>
      </c>
      <c r="J1220">
        <v>0.0408575431156395</v>
      </c>
      <c r="K1220">
        <v>0.0318317984191029</v>
      </c>
      <c r="L1220">
        <v>1298.28569867259</v>
      </c>
      <c r="M1220">
        <v>25.7325045747241</v>
      </c>
      <c r="N1220">
        <v>50.5685158311324</v>
      </c>
      <c r="O1220">
        <v>50.1513974814124</v>
      </c>
      <c r="P1220">
        <v>-0.124618572445488</v>
      </c>
      <c r="Q1220">
        <v>0.0285095629283011</v>
      </c>
      <c r="R1220">
        <v>0.996364124967493</v>
      </c>
      <c r="S1220" t="s">
        <v>7262</v>
      </c>
      <c r="T1220" t="s">
        <v>12060</v>
      </c>
      <c r="U1220" t="s">
        <v>12060</v>
      </c>
      <c r="V1220" t="s">
        <v>12060</v>
      </c>
      <c r="W1220">
        <v>1</v>
      </c>
      <c r="X1220" t="s">
        <v>13280</v>
      </c>
      <c r="Y1220">
        <v>0.3752499953705885</v>
      </c>
      <c r="Z1220">
        <f>HYPERLINK("Melting_Curves/meltCurve_J3KPT4_.pdf", "Melting_Curves/meltCurve_J3KPT4_.pdf")</f>
        <v>0</v>
      </c>
      <c r="AA1220" t="s">
        <v>19249</v>
      </c>
      <c r="AB1220" t="s">
        <v>25070</v>
      </c>
    </row>
    <row r="1221" spans="1:28">
      <c r="A1221" t="s">
        <v>1247</v>
      </c>
      <c r="B1221">
        <v>0.996172204351003</v>
      </c>
      <c r="C1221">
        <v>1.05100150541989</v>
      </c>
      <c r="D1221">
        <v>1.00380709089071</v>
      </c>
      <c r="E1221">
        <v>0.841146465065286</v>
      </c>
      <c r="F1221">
        <v>0.713180714749384</v>
      </c>
      <c r="G1221">
        <v>0.573436227630386</v>
      </c>
      <c r="H1221">
        <v>0.387660508697122</v>
      </c>
      <c r="I1221">
        <v>0.60638082600869</v>
      </c>
      <c r="J1221">
        <v>1.23142369560637</v>
      </c>
      <c r="K1221">
        <v>0.5470943253514881</v>
      </c>
      <c r="L1221">
        <v>2317.95101055988</v>
      </c>
      <c r="M1221">
        <v>46.6300386652372</v>
      </c>
      <c r="O1221">
        <v>49.6182280537645</v>
      </c>
      <c r="P1221">
        <v>-0.0767043423653917</v>
      </c>
      <c r="Q1221">
        <v>0.673521242833315</v>
      </c>
      <c r="R1221">
        <v>0.353781608353572</v>
      </c>
      <c r="S1221" t="s">
        <v>7263</v>
      </c>
      <c r="T1221" t="s">
        <v>12060</v>
      </c>
      <c r="U1221" t="s">
        <v>12060</v>
      </c>
      <c r="V1221" t="s">
        <v>12060</v>
      </c>
      <c r="W1221">
        <v>3</v>
      </c>
      <c r="X1221" t="s">
        <v>13281</v>
      </c>
      <c r="Y1221">
        <v>0.7800087837921408</v>
      </c>
      <c r="Z1221">
        <f>HYPERLINK("Melting_Curves/meltCurve_J3KPV1_.pdf", "Melting_Curves/meltCurve_J3KPV1_.pdf")</f>
        <v>0</v>
      </c>
      <c r="AA1221" t="s">
        <v>19250</v>
      </c>
      <c r="AB1221" t="s">
        <v>25071</v>
      </c>
    </row>
    <row r="1222" spans="1:28">
      <c r="A1222" t="s">
        <v>1248</v>
      </c>
      <c r="B1222">
        <v>0.996172204351003</v>
      </c>
      <c r="C1222">
        <v>1.06044348314807</v>
      </c>
      <c r="D1222">
        <v>0.930949643876438</v>
      </c>
      <c r="E1222">
        <v>0.461043418026172</v>
      </c>
      <c r="F1222">
        <v>0.177421898897654</v>
      </c>
      <c r="G1222">
        <v>0.0955349388717477</v>
      </c>
      <c r="H1222">
        <v>0.044854382747652</v>
      </c>
      <c r="I1222">
        <v>0.0307778489714629</v>
      </c>
      <c r="J1222">
        <v>0.0458318369525322</v>
      </c>
      <c r="K1222">
        <v>0.0458602465567112</v>
      </c>
      <c r="L1222">
        <v>1532.94809376844</v>
      </c>
      <c r="M1222">
        <v>31.0819369747752</v>
      </c>
      <c r="N1222">
        <v>49.4980551218764</v>
      </c>
      <c r="O1222">
        <v>49.1167766269276</v>
      </c>
      <c r="P1222">
        <v>-0.149818927290826</v>
      </c>
      <c r="Q1222">
        <v>0.0530087077515059</v>
      </c>
      <c r="R1222">
        <v>0.995022209495127</v>
      </c>
      <c r="S1222" t="s">
        <v>7264</v>
      </c>
      <c r="T1222" t="s">
        <v>12060</v>
      </c>
      <c r="U1222" t="s">
        <v>12060</v>
      </c>
      <c r="V1222" t="s">
        <v>12060</v>
      </c>
      <c r="W1222">
        <v>13</v>
      </c>
      <c r="X1222" t="s">
        <v>13282</v>
      </c>
      <c r="Y1222">
        <v>0.3525850829785918</v>
      </c>
      <c r="Z1222">
        <f>HYPERLINK("Melting_Curves/meltCurve_J3KPV7_.pdf", "Melting_Curves/meltCurve_J3KPV7_.pdf")</f>
        <v>0</v>
      </c>
      <c r="AA1222" t="s">
        <v>19251</v>
      </c>
      <c r="AB1222" t="s">
        <v>25072</v>
      </c>
    </row>
    <row r="1223" spans="1:28">
      <c r="A1223" t="s">
        <v>1249</v>
      </c>
      <c r="B1223">
        <v>0.996172204351003</v>
      </c>
      <c r="C1223">
        <v>0.654875253270325</v>
      </c>
      <c r="D1223">
        <v>0.599996575011581</v>
      </c>
      <c r="E1223">
        <v>0.503570905550877</v>
      </c>
      <c r="F1223">
        <v>0.201663125275283</v>
      </c>
      <c r="G1223">
        <v>0.180002452350117</v>
      </c>
      <c r="H1223">
        <v>0.0619593404924084</v>
      </c>
      <c r="I1223">
        <v>0.09786079950935681</v>
      </c>
      <c r="J1223">
        <v>0.206463104294547</v>
      </c>
      <c r="K1223">
        <v>0.158347588854507</v>
      </c>
      <c r="L1223">
        <v>585.244804945575</v>
      </c>
      <c r="M1223">
        <v>12.5464143494658</v>
      </c>
      <c r="N1223">
        <v>47.539887149036</v>
      </c>
      <c r="O1223">
        <v>45.5089236230877</v>
      </c>
      <c r="P1223">
        <v>-0.0616960932109945</v>
      </c>
      <c r="Q1223">
        <v>0.105034043837453</v>
      </c>
      <c r="R1223">
        <v>0.9324005732426</v>
      </c>
      <c r="S1223" t="s">
        <v>7265</v>
      </c>
      <c r="T1223" t="s">
        <v>12060</v>
      </c>
      <c r="U1223" t="s">
        <v>12060</v>
      </c>
      <c r="V1223" t="s">
        <v>12060</v>
      </c>
      <c r="W1223">
        <v>2</v>
      </c>
      <c r="X1223" t="s">
        <v>13283</v>
      </c>
      <c r="Y1223">
        <v>0.3388304430389777</v>
      </c>
      <c r="Z1223">
        <f>HYPERLINK("Melting_Curves/meltCurve_J3KPW1_.pdf", "Melting_Curves/meltCurve_J3KPW1_.pdf")</f>
        <v>0</v>
      </c>
      <c r="AA1223" t="s">
        <v>19252</v>
      </c>
      <c r="AB1223" t="s">
        <v>25073</v>
      </c>
    </row>
    <row r="1224" spans="1:28">
      <c r="A1224" t="s">
        <v>1250</v>
      </c>
      <c r="B1224">
        <v>0.996172204351003</v>
      </c>
      <c r="C1224">
        <v>0.673125380850495</v>
      </c>
      <c r="D1224">
        <v>0.6083747396764</v>
      </c>
      <c r="E1224">
        <v>0.561241013186404</v>
      </c>
      <c r="F1224">
        <v>0.283600372585048</v>
      </c>
      <c r="G1224">
        <v>0.087950058125076</v>
      </c>
      <c r="H1224">
        <v>0.0423226214553056</v>
      </c>
      <c r="I1224">
        <v>0.0315464815170514</v>
      </c>
      <c r="J1224">
        <v>0.0552141287145203</v>
      </c>
      <c r="K1224">
        <v>0.0368052764523273</v>
      </c>
      <c r="L1224">
        <v>536.121137962289</v>
      </c>
      <c r="M1224">
        <v>11.0904129362526</v>
      </c>
      <c r="N1224">
        <v>48.3409538355211</v>
      </c>
      <c r="O1224">
        <v>46.8490759324147</v>
      </c>
      <c r="P1224">
        <v>-0.0592009446332596</v>
      </c>
      <c r="Q1224">
        <v>0</v>
      </c>
      <c r="R1224">
        <v>0.952339403850701</v>
      </c>
      <c r="S1224" t="s">
        <v>7266</v>
      </c>
      <c r="T1224" t="s">
        <v>12060</v>
      </c>
      <c r="U1224" t="s">
        <v>12060</v>
      </c>
      <c r="V1224" t="s">
        <v>12060</v>
      </c>
      <c r="W1224">
        <v>10</v>
      </c>
      <c r="X1224" t="s">
        <v>13284</v>
      </c>
      <c r="Y1224">
        <v>0.3217721895586824</v>
      </c>
      <c r="Z1224">
        <f>HYPERLINK("Melting_Curves/meltCurve_J3KPW7_.pdf", "Melting_Curves/meltCurve_J3KPW7_.pdf")</f>
        <v>0</v>
      </c>
      <c r="AA1224" t="s">
        <v>19253</v>
      </c>
      <c r="AB1224" t="s">
        <v>25074</v>
      </c>
    </row>
    <row r="1225" spans="1:28">
      <c r="A1225" t="s">
        <v>1251</v>
      </c>
      <c r="B1225">
        <v>0.996172204351003</v>
      </c>
      <c r="C1225">
        <v>1.01691148705871</v>
      </c>
      <c r="D1225">
        <v>0.867010957713288</v>
      </c>
      <c r="E1225">
        <v>0.809752970839925</v>
      </c>
      <c r="F1225">
        <v>0.582072399768268</v>
      </c>
      <c r="G1225">
        <v>0.334080122144441</v>
      </c>
      <c r="H1225">
        <v>0.171802847217652</v>
      </c>
      <c r="I1225">
        <v>0.0886511796980005</v>
      </c>
      <c r="J1225">
        <v>0.25840561288088</v>
      </c>
      <c r="K1225">
        <v>0.274107472394941</v>
      </c>
      <c r="L1225">
        <v>1046.59026685992</v>
      </c>
      <c r="M1225">
        <v>19.9036416032912</v>
      </c>
      <c r="N1225">
        <v>53.7988898625746</v>
      </c>
      <c r="O1225">
        <v>52.0606862741478</v>
      </c>
      <c r="P1225">
        <v>-0.07826742704114691</v>
      </c>
      <c r="Q1225">
        <v>0.181150695345854</v>
      </c>
      <c r="R1225">
        <v>0.966030300456307</v>
      </c>
      <c r="S1225" t="s">
        <v>7267</v>
      </c>
      <c r="T1225" t="s">
        <v>12060</v>
      </c>
      <c r="U1225" t="s">
        <v>12060</v>
      </c>
      <c r="V1225" t="s">
        <v>12060</v>
      </c>
      <c r="W1225">
        <v>52</v>
      </c>
      <c r="X1225" t="s">
        <v>13285</v>
      </c>
      <c r="Y1225">
        <v>0.5359921789528405</v>
      </c>
      <c r="Z1225">
        <f>HYPERLINK("Melting_Curves/meltCurve_J3KPX8_.pdf", "Melting_Curves/meltCurve_J3KPX8_.pdf")</f>
        <v>0</v>
      </c>
      <c r="AA1225" t="s">
        <v>19254</v>
      </c>
      <c r="AB1225" t="s">
        <v>25075</v>
      </c>
    </row>
    <row r="1226" spans="1:28">
      <c r="A1226" t="s">
        <v>1252</v>
      </c>
      <c r="B1226">
        <v>0.996172204351003</v>
      </c>
      <c r="C1226">
        <v>0.937757445890178</v>
      </c>
      <c r="D1226">
        <v>0.890767933961533</v>
      </c>
      <c r="E1226">
        <v>0.859982222610163</v>
      </c>
      <c r="F1226">
        <v>0.676741051412637</v>
      </c>
      <c r="G1226">
        <v>0.424750820048377</v>
      </c>
      <c r="H1226">
        <v>0.28618846144334</v>
      </c>
      <c r="I1226">
        <v>0.31494095344691</v>
      </c>
      <c r="J1226">
        <v>0.704566139969572</v>
      </c>
      <c r="K1226">
        <v>0.573814175175087</v>
      </c>
      <c r="L1226">
        <v>1468.62092450798</v>
      </c>
      <c r="M1226">
        <v>28.4664148512932</v>
      </c>
      <c r="N1226">
        <v>56.6014301202859</v>
      </c>
      <c r="O1226">
        <v>51.3387872250553</v>
      </c>
      <c r="P1226">
        <v>-0.07488916791950639</v>
      </c>
      <c r="Q1226">
        <v>0.459758241717452</v>
      </c>
      <c r="R1226">
        <v>0.7569106013565871</v>
      </c>
      <c r="S1226" t="s">
        <v>7268</v>
      </c>
      <c r="T1226" t="s">
        <v>12060</v>
      </c>
      <c r="U1226" t="s">
        <v>12060</v>
      </c>
      <c r="V1226" t="s">
        <v>12060</v>
      </c>
      <c r="W1226">
        <v>11</v>
      </c>
      <c r="X1226" t="s">
        <v>13286</v>
      </c>
      <c r="Y1226">
        <v>0.6723023051742226</v>
      </c>
      <c r="Z1226">
        <f>HYPERLINK("Melting_Curves/meltCurve_J3KPY9_.pdf", "Melting_Curves/meltCurve_J3KPY9_.pdf")</f>
        <v>0</v>
      </c>
      <c r="AA1226" t="s">
        <v>19255</v>
      </c>
      <c r="AB1226" t="s">
        <v>25076</v>
      </c>
    </row>
    <row r="1227" spans="1:28">
      <c r="A1227" t="s">
        <v>1253</v>
      </c>
      <c r="B1227">
        <v>0.996172204351003</v>
      </c>
      <c r="C1227">
        <v>0.882298015835068</v>
      </c>
      <c r="D1227">
        <v>0.761702590775414</v>
      </c>
      <c r="E1227">
        <v>0.522806790628651</v>
      </c>
      <c r="F1227">
        <v>0.267652796460033</v>
      </c>
      <c r="G1227">
        <v>0.108025603448014</v>
      </c>
      <c r="H1227">
        <v>0.0300489733929626</v>
      </c>
      <c r="I1227">
        <v>0.0582525644176931</v>
      </c>
      <c r="J1227">
        <v>0.128097647138676</v>
      </c>
      <c r="K1227">
        <v>0.12550490543659</v>
      </c>
      <c r="L1227">
        <v>843.775450159601</v>
      </c>
      <c r="M1227">
        <v>17.2059759459382</v>
      </c>
      <c r="N1227">
        <v>49.4477131439595</v>
      </c>
      <c r="O1227">
        <v>48.3916218095533</v>
      </c>
      <c r="P1227">
        <v>-0.08301127412189691</v>
      </c>
      <c r="Q1227">
        <v>0.0661817780767508</v>
      </c>
      <c r="R1227">
        <v>0.986948878235876</v>
      </c>
      <c r="S1227" t="s">
        <v>7269</v>
      </c>
      <c r="T1227" t="s">
        <v>12060</v>
      </c>
      <c r="U1227" t="s">
        <v>12060</v>
      </c>
      <c r="V1227" t="s">
        <v>12060</v>
      </c>
      <c r="W1227">
        <v>3</v>
      </c>
      <c r="X1227" t="s">
        <v>13287</v>
      </c>
      <c r="Y1227">
        <v>0.3652341561688989</v>
      </c>
      <c r="Z1227">
        <f>HYPERLINK("Melting_Curves/meltCurve_J3KPZ9_.pdf", "Melting_Curves/meltCurve_J3KPZ9_.pdf")</f>
        <v>0</v>
      </c>
      <c r="AA1227" t="s">
        <v>19256</v>
      </c>
      <c r="AB1227" t="s">
        <v>25077</v>
      </c>
    </row>
    <row r="1228" spans="1:28">
      <c r="A1228" t="s">
        <v>1254</v>
      </c>
      <c r="B1228">
        <v>0.996172204351003</v>
      </c>
      <c r="C1228">
        <v>1.04273403398875</v>
      </c>
      <c r="D1228">
        <v>1.00895171009582</v>
      </c>
      <c r="E1228">
        <v>0.876918175118563</v>
      </c>
      <c r="F1228">
        <v>0.279653652422954</v>
      </c>
      <c r="G1228">
        <v>0.0933471617484312</v>
      </c>
      <c r="H1228">
        <v>0.0357205635821068</v>
      </c>
      <c r="I1228">
        <v>0.0288136488583218</v>
      </c>
      <c r="J1228">
        <v>0.0541556016337555</v>
      </c>
      <c r="K1228">
        <v>0.0589790550967594</v>
      </c>
      <c r="L1228">
        <v>2199.87826155093</v>
      </c>
      <c r="M1228">
        <v>42.4647009252296</v>
      </c>
      <c r="N1228">
        <v>51.9301231068986</v>
      </c>
      <c r="O1228">
        <v>51.6903779561208</v>
      </c>
      <c r="P1228">
        <v>-0.195383601252538</v>
      </c>
      <c r="Q1228">
        <v>0.0486747434484486</v>
      </c>
      <c r="R1228">
        <v>0.998306388750287</v>
      </c>
      <c r="S1228" t="s">
        <v>7270</v>
      </c>
      <c r="T1228" t="s">
        <v>12060</v>
      </c>
      <c r="U1228" t="s">
        <v>12060</v>
      </c>
      <c r="V1228" t="s">
        <v>12060</v>
      </c>
      <c r="W1228">
        <v>19</v>
      </c>
      <c r="X1228" t="s">
        <v>13288</v>
      </c>
      <c r="Y1228">
        <v>0.4260364092277547</v>
      </c>
      <c r="Z1228">
        <f>HYPERLINK("Melting_Curves/meltCurve_J3KQ32_.pdf", "Melting_Curves/meltCurve_J3KQ32_.pdf")</f>
        <v>0</v>
      </c>
      <c r="AA1228" t="s">
        <v>18438</v>
      </c>
      <c r="AB1228" t="s">
        <v>25078</v>
      </c>
    </row>
    <row r="1229" spans="1:28">
      <c r="A1229" t="s">
        <v>1255</v>
      </c>
      <c r="B1229">
        <v>0.996172204351003</v>
      </c>
      <c r="C1229">
        <v>0.879738646773373</v>
      </c>
      <c r="D1229">
        <v>0.898852600754098</v>
      </c>
      <c r="E1229">
        <v>0.971975471380052</v>
      </c>
      <c r="F1229">
        <v>0.723757832208219</v>
      </c>
      <c r="G1229">
        <v>0.265632719283404</v>
      </c>
      <c r="H1229">
        <v>0.08509756163938791</v>
      </c>
      <c r="I1229">
        <v>0.0515289629422985</v>
      </c>
      <c r="J1229">
        <v>0.10725611957612</v>
      </c>
      <c r="K1229">
        <v>0.0973543247095249</v>
      </c>
      <c r="L1229">
        <v>1892.11706461735</v>
      </c>
      <c r="M1229">
        <v>34.7155194524608</v>
      </c>
      <c r="N1229">
        <v>54.7730971408587</v>
      </c>
      <c r="O1229">
        <v>54.3235877935173</v>
      </c>
      <c r="P1229">
        <v>-0.147215738295362</v>
      </c>
      <c r="Q1229">
        <v>0.0785380050140471</v>
      </c>
      <c r="R1229">
        <v>0.982841486434387</v>
      </c>
      <c r="S1229" t="s">
        <v>7271</v>
      </c>
      <c r="T1229" t="s">
        <v>12060</v>
      </c>
      <c r="U1229" t="s">
        <v>12060</v>
      </c>
      <c r="V1229" t="s">
        <v>12060</v>
      </c>
      <c r="W1229">
        <v>11</v>
      </c>
      <c r="X1229" t="s">
        <v>13289</v>
      </c>
      <c r="Y1229">
        <v>0.5286028396022252</v>
      </c>
      <c r="Z1229">
        <f>HYPERLINK("Melting_Curves/meltCurve_J3KQ34_.pdf", "Melting_Curves/meltCurve_J3KQ34_.pdf")</f>
        <v>0</v>
      </c>
      <c r="AA1229" t="s">
        <v>19257</v>
      </c>
      <c r="AB1229" t="s">
        <v>25079</v>
      </c>
    </row>
    <row r="1230" spans="1:28">
      <c r="A1230" t="s">
        <v>1256</v>
      </c>
      <c r="B1230">
        <v>0.996172204351003</v>
      </c>
      <c r="C1230">
        <v>0.91109417580649</v>
      </c>
      <c r="D1230">
        <v>0.985539971279116</v>
      </c>
      <c r="E1230">
        <v>0.9895003335910471</v>
      </c>
      <c r="F1230">
        <v>0.864564639391258</v>
      </c>
      <c r="G1230">
        <v>0.569689798886728</v>
      </c>
      <c r="H1230">
        <v>0.500311969019505</v>
      </c>
      <c r="I1230">
        <v>0.846445358317129</v>
      </c>
      <c r="J1230">
        <v>2.44522797830774</v>
      </c>
      <c r="K1230">
        <v>1.56959763127079</v>
      </c>
      <c r="L1230">
        <v>15000</v>
      </c>
      <c r="M1230">
        <v>229.861841897371</v>
      </c>
      <c r="O1230">
        <v>65.25165066477661</v>
      </c>
      <c r="P1230">
        <v>0.440337218829289</v>
      </c>
      <c r="Q1230">
        <v>1.5</v>
      </c>
      <c r="R1230">
        <v>0.51379973558716</v>
      </c>
      <c r="S1230" t="s">
        <v>7272</v>
      </c>
      <c r="T1230" t="s">
        <v>12060</v>
      </c>
      <c r="U1230" t="s">
        <v>12060</v>
      </c>
      <c r="V1230" t="s">
        <v>12060</v>
      </c>
      <c r="W1230">
        <v>16</v>
      </c>
      <c r="X1230" t="s">
        <v>13290</v>
      </c>
      <c r="Y1230">
        <v>1.078989094484416</v>
      </c>
      <c r="Z1230">
        <f>HYPERLINK("Melting_Curves/meltCurve_J3KQ45_.pdf", "Melting_Curves/meltCurve_J3KQ45_.pdf")</f>
        <v>0</v>
      </c>
      <c r="AA1230" t="s">
        <v>19258</v>
      </c>
      <c r="AB1230" t="s">
        <v>25080</v>
      </c>
    </row>
    <row r="1231" spans="1:28">
      <c r="A1231" t="s">
        <v>1257</v>
      </c>
      <c r="B1231">
        <v>0.996172204351003</v>
      </c>
      <c r="C1231">
        <v>0.94974122723765</v>
      </c>
      <c r="D1231">
        <v>0.861348788127631</v>
      </c>
      <c r="E1231">
        <v>0.828685167077586</v>
      </c>
      <c r="F1231">
        <v>0.529771524580175</v>
      </c>
      <c r="G1231">
        <v>0.218616504621554</v>
      </c>
      <c r="H1231">
        <v>0.0726412602751348</v>
      </c>
      <c r="I1231">
        <v>0.0484793063127425</v>
      </c>
      <c r="J1231">
        <v>0.119706404377936</v>
      </c>
      <c r="K1231">
        <v>0.0964249361306742</v>
      </c>
      <c r="L1231">
        <v>1110.50121658559</v>
      </c>
      <c r="M1231">
        <v>21.0028790453259</v>
      </c>
      <c r="N1231">
        <v>53.1996740117247</v>
      </c>
      <c r="O1231">
        <v>52.4014343079195</v>
      </c>
      <c r="P1231">
        <v>-0.0941554646810394</v>
      </c>
      <c r="Q1231">
        <v>0.0603670948506599</v>
      </c>
      <c r="R1231">
        <v>0.986286363812395</v>
      </c>
      <c r="S1231" t="s">
        <v>7273</v>
      </c>
      <c r="T1231" t="s">
        <v>12060</v>
      </c>
      <c r="U1231" t="s">
        <v>12060</v>
      </c>
      <c r="V1231" t="s">
        <v>12060</v>
      </c>
      <c r="W1231">
        <v>8</v>
      </c>
      <c r="X1231" t="s">
        <v>13291</v>
      </c>
      <c r="Y1231">
        <v>0.4754687932802663</v>
      </c>
      <c r="Z1231">
        <f>HYPERLINK("Melting_Curves/meltCurve_J3KQ48_.pdf", "Melting_Curves/meltCurve_J3KQ48_.pdf")</f>
        <v>0</v>
      </c>
      <c r="AA1231" t="s">
        <v>19259</v>
      </c>
      <c r="AB1231" t="s">
        <v>25081</v>
      </c>
    </row>
    <row r="1232" spans="1:28">
      <c r="A1232" t="s">
        <v>1258</v>
      </c>
      <c r="B1232">
        <v>0.996172204351003</v>
      </c>
      <c r="C1232">
        <v>0.65783094390706</v>
      </c>
      <c r="D1232">
        <v>0.617612608303748</v>
      </c>
      <c r="E1232">
        <v>0.719219747445684</v>
      </c>
      <c r="F1232">
        <v>0.529242311903294</v>
      </c>
      <c r="G1232">
        <v>0.359186591791255</v>
      </c>
      <c r="H1232">
        <v>0.158735161397097</v>
      </c>
      <c r="I1232">
        <v>0.075441645159186</v>
      </c>
      <c r="J1232">
        <v>0.5397066874727</v>
      </c>
      <c r="K1232">
        <v>0.456717698752445</v>
      </c>
      <c r="L1232">
        <v>466.357910096529</v>
      </c>
      <c r="M1232">
        <v>9.956639348645719</v>
      </c>
      <c r="N1232">
        <v>51.3211591855311</v>
      </c>
      <c r="O1232">
        <v>45.0669567390526</v>
      </c>
      <c r="P1232">
        <v>-0.0392102175448328</v>
      </c>
      <c r="Q1232">
        <v>0.290438287479799</v>
      </c>
      <c r="R1232">
        <v>0.62756308672784</v>
      </c>
      <c r="S1232" t="s">
        <v>7274</v>
      </c>
      <c r="T1232" t="s">
        <v>12060</v>
      </c>
      <c r="U1232" t="s">
        <v>12060</v>
      </c>
      <c r="V1232" t="s">
        <v>12060</v>
      </c>
      <c r="W1232">
        <v>3</v>
      </c>
      <c r="X1232" t="s">
        <v>13292</v>
      </c>
      <c r="Y1232">
        <v>0.4937946237486221</v>
      </c>
      <c r="Z1232">
        <f>HYPERLINK("Melting_Curves/meltCurve_J3KQ66_.pdf", "Melting_Curves/meltCurve_J3KQ66_.pdf")</f>
        <v>0</v>
      </c>
      <c r="AA1232" t="s">
        <v>19260</v>
      </c>
      <c r="AB1232" t="s">
        <v>25082</v>
      </c>
    </row>
    <row r="1233" spans="1:28">
      <c r="A1233" t="s">
        <v>1259</v>
      </c>
      <c r="B1233">
        <v>0.996172204351003</v>
      </c>
      <c r="C1233">
        <v>0.839266957058579</v>
      </c>
      <c r="D1233">
        <v>0.854154560073954</v>
      </c>
      <c r="E1233">
        <v>0.57949800914042</v>
      </c>
      <c r="F1233">
        <v>0.189912868605535</v>
      </c>
      <c r="G1233">
        <v>0.0648844346943695</v>
      </c>
      <c r="H1233">
        <v>0.0290752791052911</v>
      </c>
      <c r="I1233">
        <v>0.0167685558863413</v>
      </c>
      <c r="J1233">
        <v>0.0284826428964876</v>
      </c>
      <c r="K1233">
        <v>0.0588084622476592</v>
      </c>
      <c r="L1233">
        <v>1030.90298420904</v>
      </c>
      <c r="M1233">
        <v>20.6811466746992</v>
      </c>
      <c r="N1233">
        <v>49.9226983825355</v>
      </c>
      <c r="O1233">
        <v>49.3884198249814</v>
      </c>
      <c r="P1233">
        <v>-0.103083185920762</v>
      </c>
      <c r="Q1233">
        <v>0.0153404649491106</v>
      </c>
      <c r="R1233">
        <v>0.98497156945213</v>
      </c>
      <c r="S1233" t="s">
        <v>7275</v>
      </c>
      <c r="T1233" t="s">
        <v>12060</v>
      </c>
      <c r="U1233" t="s">
        <v>12060</v>
      </c>
      <c r="V1233" t="s">
        <v>12060</v>
      </c>
      <c r="W1233">
        <v>4</v>
      </c>
      <c r="X1233" t="s">
        <v>13293</v>
      </c>
      <c r="Y1233">
        <v>0.3513951284293134</v>
      </c>
      <c r="Z1233">
        <f>HYPERLINK("Melting_Curves/meltCurve_J3KQ72_.pdf", "Melting_Curves/meltCurve_J3KQ72_.pdf")</f>
        <v>0</v>
      </c>
      <c r="AA1233" t="s">
        <v>19261</v>
      </c>
      <c r="AB1233" t="s">
        <v>25083</v>
      </c>
    </row>
    <row r="1234" spans="1:28">
      <c r="A1234" t="s">
        <v>1260</v>
      </c>
      <c r="B1234">
        <v>0.996172204351003</v>
      </c>
      <c r="C1234">
        <v>0.809467416134478</v>
      </c>
      <c r="D1234">
        <v>0.635681868551808</v>
      </c>
      <c r="E1234">
        <v>0.6110612951416809</v>
      </c>
      <c r="F1234">
        <v>0.391953934898954</v>
      </c>
      <c r="G1234">
        <v>0.353841915422738</v>
      </c>
      <c r="H1234">
        <v>0.288183305174154</v>
      </c>
      <c r="I1234">
        <v>0.160553043772608</v>
      </c>
      <c r="J1234">
        <v>0.396202383463132</v>
      </c>
      <c r="K1234">
        <v>0.459917455931766</v>
      </c>
      <c r="L1234">
        <v>668.496076707517</v>
      </c>
      <c r="M1234">
        <v>14.3821949125689</v>
      </c>
      <c r="N1234">
        <v>50.0009052711667</v>
      </c>
      <c r="O1234">
        <v>45.6099035626912</v>
      </c>
      <c r="P1234">
        <v>-0.0537428245689523</v>
      </c>
      <c r="Q1234">
        <v>0.318347962324782</v>
      </c>
      <c r="R1234">
        <v>0.875417083851136</v>
      </c>
      <c r="S1234" t="s">
        <v>7276</v>
      </c>
      <c r="T1234" t="s">
        <v>12060</v>
      </c>
      <c r="U1234" t="s">
        <v>12060</v>
      </c>
      <c r="V1234" t="s">
        <v>12060</v>
      </c>
      <c r="W1234">
        <v>1</v>
      </c>
      <c r="X1234" t="s">
        <v>13294</v>
      </c>
      <c r="Y1234">
        <v>0.4865241260983938</v>
      </c>
      <c r="Z1234">
        <f>HYPERLINK("Melting_Curves/meltCurve_J3KQ97_.pdf", "Melting_Curves/meltCurve_J3KQ97_.pdf")</f>
        <v>0</v>
      </c>
      <c r="AA1234" t="s">
        <v>19262</v>
      </c>
      <c r="AB1234" t="s">
        <v>25084</v>
      </c>
    </row>
    <row r="1235" spans="1:28">
      <c r="A1235" t="s">
        <v>1261</v>
      </c>
      <c r="B1235">
        <v>0.996172204351003</v>
      </c>
      <c r="C1235">
        <v>0.985888461032043</v>
      </c>
      <c r="D1235">
        <v>0.961323302426166</v>
      </c>
      <c r="E1235">
        <v>0.836788679227681</v>
      </c>
      <c r="F1235">
        <v>0.695857871413073</v>
      </c>
      <c r="G1235">
        <v>0.403004365207745</v>
      </c>
      <c r="H1235">
        <v>0.132381939565811</v>
      </c>
      <c r="I1235">
        <v>0.0490357809879031</v>
      </c>
      <c r="J1235">
        <v>0.0691028445313626</v>
      </c>
      <c r="K1235">
        <v>0.0552021141292891</v>
      </c>
      <c r="L1235">
        <v>992.041805987127</v>
      </c>
      <c r="M1235">
        <v>17.964809119461</v>
      </c>
      <c r="N1235">
        <v>55.2678319564041</v>
      </c>
      <c r="O1235">
        <v>54.5507894553955</v>
      </c>
      <c r="P1235">
        <v>-0.081718013955754</v>
      </c>
      <c r="Q1235">
        <v>0.00749067183048218</v>
      </c>
      <c r="R1235">
        <v>0.995193136808215</v>
      </c>
      <c r="S1235" t="s">
        <v>7277</v>
      </c>
      <c r="T1235" t="s">
        <v>12060</v>
      </c>
      <c r="U1235" t="s">
        <v>12060</v>
      </c>
      <c r="V1235" t="s">
        <v>12060</v>
      </c>
      <c r="W1235">
        <v>19</v>
      </c>
      <c r="X1235" t="s">
        <v>13295</v>
      </c>
      <c r="Y1235">
        <v>0.526320744021575</v>
      </c>
      <c r="Z1235">
        <f>HYPERLINK("Melting_Curves/meltCurve_J3KQB0_.pdf", "Melting_Curves/meltCurve_J3KQB0_.pdf")</f>
        <v>0</v>
      </c>
      <c r="AA1235" t="s">
        <v>19263</v>
      </c>
      <c r="AB1235" t="s">
        <v>25085</v>
      </c>
    </row>
    <row r="1236" spans="1:28">
      <c r="A1236" t="s">
        <v>1262</v>
      </c>
      <c r="B1236">
        <v>0.996172204351003</v>
      </c>
      <c r="C1236">
        <v>0.912154200986133</v>
      </c>
      <c r="D1236">
        <v>0.946559755938721</v>
      </c>
      <c r="E1236">
        <v>0.788916848218311</v>
      </c>
      <c r="F1236">
        <v>0.579105090347527</v>
      </c>
      <c r="G1236">
        <v>0.461849903277019</v>
      </c>
      <c r="H1236">
        <v>0.305440976978643</v>
      </c>
      <c r="I1236">
        <v>0.275520163101245</v>
      </c>
      <c r="J1236">
        <v>0.617493854010799</v>
      </c>
      <c r="K1236">
        <v>0.541956117406882</v>
      </c>
      <c r="L1236">
        <v>1292.41362026595</v>
      </c>
      <c r="M1236">
        <v>25.5617580196896</v>
      </c>
      <c r="N1236">
        <v>54.9520672993362</v>
      </c>
      <c r="O1236">
        <v>50.2540365243852</v>
      </c>
      <c r="P1236">
        <v>-0.0718262631702503</v>
      </c>
      <c r="Q1236">
        <v>0.435169488325431</v>
      </c>
      <c r="R1236">
        <v>0.840859365221804</v>
      </c>
      <c r="S1236" t="s">
        <v>7278</v>
      </c>
      <c r="T1236" t="s">
        <v>12060</v>
      </c>
      <c r="U1236" t="s">
        <v>12060</v>
      </c>
      <c r="V1236" t="s">
        <v>12060</v>
      </c>
      <c r="W1236">
        <v>3</v>
      </c>
      <c r="X1236" t="s">
        <v>13296</v>
      </c>
      <c r="Y1236">
        <v>0.6388567624222812</v>
      </c>
      <c r="Z1236">
        <f>HYPERLINK("Melting_Curves/meltCurve_J3KQG4_.pdf", "Melting_Curves/meltCurve_J3KQG4_.pdf")</f>
        <v>0</v>
      </c>
      <c r="AA1236" t="s">
        <v>19264</v>
      </c>
      <c r="AB1236" t="s">
        <v>25086</v>
      </c>
    </row>
    <row r="1237" spans="1:28">
      <c r="A1237" t="s">
        <v>1263</v>
      </c>
      <c r="B1237">
        <v>0.996172204351003</v>
      </c>
      <c r="C1237">
        <v>0.999505778366312</v>
      </c>
      <c r="D1237">
        <v>0.916975805791574</v>
      </c>
      <c r="E1237">
        <v>0.763643760303486</v>
      </c>
      <c r="F1237">
        <v>0.442360416791258</v>
      </c>
      <c r="G1237">
        <v>0.269291448230197</v>
      </c>
      <c r="H1237">
        <v>0.137202080472415</v>
      </c>
      <c r="I1237">
        <v>0.0953377370107469</v>
      </c>
      <c r="J1237">
        <v>0.322003124774663</v>
      </c>
      <c r="K1237">
        <v>0.26114386543003</v>
      </c>
      <c r="L1237">
        <v>1276.21996090017</v>
      </c>
      <c r="M1237">
        <v>24.8977003254514</v>
      </c>
      <c r="N1237">
        <v>52.339981215387</v>
      </c>
      <c r="O1237">
        <v>50.9313054375352</v>
      </c>
      <c r="P1237">
        <v>-0.09763910423062359</v>
      </c>
      <c r="Q1237">
        <v>0.201079778910835</v>
      </c>
      <c r="R1237">
        <v>0.967617691286452</v>
      </c>
      <c r="S1237" t="s">
        <v>7279</v>
      </c>
      <c r="T1237" t="s">
        <v>12060</v>
      </c>
      <c r="U1237" t="s">
        <v>12060</v>
      </c>
      <c r="V1237" t="s">
        <v>12060</v>
      </c>
      <c r="W1237">
        <v>7</v>
      </c>
      <c r="X1237" t="s">
        <v>13297</v>
      </c>
      <c r="Y1237">
        <v>0.5081984553793192</v>
      </c>
      <c r="Z1237">
        <f>HYPERLINK("Melting_Curves/meltCurve_J3KQJ1_.pdf", "Melting_Curves/meltCurve_J3KQJ1_.pdf")</f>
        <v>0</v>
      </c>
      <c r="AA1237" t="s">
        <v>19265</v>
      </c>
      <c r="AB1237" t="s">
        <v>25087</v>
      </c>
    </row>
    <row r="1238" spans="1:28">
      <c r="A1238" t="s">
        <v>1264</v>
      </c>
      <c r="B1238">
        <v>0.996172204351003</v>
      </c>
      <c r="C1238">
        <v>0.90353827522382</v>
      </c>
      <c r="D1238">
        <v>0.682904532040655</v>
      </c>
      <c r="E1238">
        <v>0.373545683376729</v>
      </c>
      <c r="F1238">
        <v>0.190777142034108</v>
      </c>
      <c r="G1238">
        <v>0.09336227181962289</v>
      </c>
      <c r="H1238">
        <v>0.0519815899527334</v>
      </c>
      <c r="I1238">
        <v>0.0359032200191224</v>
      </c>
      <c r="J1238">
        <v>0.133945393023169</v>
      </c>
      <c r="K1238">
        <v>0.0719358728504302</v>
      </c>
      <c r="L1238">
        <v>921.590505908881</v>
      </c>
      <c r="M1238">
        <v>19.3247032753908</v>
      </c>
      <c r="N1238">
        <v>48.0466980944375</v>
      </c>
      <c r="O1238">
        <v>47.18788820657</v>
      </c>
      <c r="P1238">
        <v>-0.0955393511654395</v>
      </c>
      <c r="Q1238">
        <v>0.06686648179862099</v>
      </c>
      <c r="R1238">
        <v>0.994229372101017</v>
      </c>
      <c r="S1238" t="s">
        <v>7280</v>
      </c>
      <c r="T1238" t="s">
        <v>12060</v>
      </c>
      <c r="U1238" t="s">
        <v>12060</v>
      </c>
      <c r="V1238" t="s">
        <v>12060</v>
      </c>
      <c r="W1238">
        <v>5</v>
      </c>
      <c r="X1238" t="s">
        <v>13298</v>
      </c>
      <c r="Y1238">
        <v>0.3204301379555565</v>
      </c>
      <c r="Z1238">
        <f>HYPERLINK("Melting_Curves/meltCurve_J3KQL8_.pdf", "Melting_Curves/meltCurve_J3KQL8_.pdf")</f>
        <v>0</v>
      </c>
      <c r="AA1238" t="s">
        <v>19266</v>
      </c>
      <c r="AB1238" t="s">
        <v>25088</v>
      </c>
    </row>
    <row r="1239" spans="1:28">
      <c r="A1239" t="s">
        <v>1265</v>
      </c>
      <c r="B1239">
        <v>0.996172204351003</v>
      </c>
      <c r="C1239">
        <v>0.979421318915333</v>
      </c>
      <c r="D1239">
        <v>0.900888253225803</v>
      </c>
      <c r="E1239">
        <v>0.8625674783476041</v>
      </c>
      <c r="F1239">
        <v>0.665498466896036</v>
      </c>
      <c r="G1239">
        <v>0.479316836932831</v>
      </c>
      <c r="H1239">
        <v>0.338577226723174</v>
      </c>
      <c r="I1239">
        <v>0.539354489246174</v>
      </c>
      <c r="J1239">
        <v>1.00426003637603</v>
      </c>
      <c r="K1239">
        <v>0.713325105499252</v>
      </c>
      <c r="L1239">
        <v>1876.25132045121</v>
      </c>
      <c r="M1239">
        <v>37.4335537369557</v>
      </c>
      <c r="O1239">
        <v>49.9797833063974</v>
      </c>
      <c r="P1239">
        <v>-0.07175864407509019</v>
      </c>
      <c r="Q1239">
        <v>0.616763971233966</v>
      </c>
      <c r="R1239">
        <v>0.466168244005399</v>
      </c>
      <c r="S1239" t="s">
        <v>7281</v>
      </c>
      <c r="T1239" t="s">
        <v>12060</v>
      </c>
      <c r="U1239" t="s">
        <v>12060</v>
      </c>
      <c r="V1239" t="s">
        <v>12060</v>
      </c>
      <c r="W1239">
        <v>30</v>
      </c>
      <c r="X1239" t="s">
        <v>13299</v>
      </c>
      <c r="Y1239">
        <v>0.7475884551035558</v>
      </c>
      <c r="Z1239">
        <f>HYPERLINK("Melting_Curves/meltCurve_J3KQU0_.pdf", "Melting_Curves/meltCurve_J3KQU0_.pdf")</f>
        <v>0</v>
      </c>
      <c r="AA1239" t="s">
        <v>19267</v>
      </c>
      <c r="AB1239" t="s">
        <v>25089</v>
      </c>
    </row>
    <row r="1240" spans="1:28">
      <c r="A1240" t="s">
        <v>1266</v>
      </c>
      <c r="B1240">
        <v>0.996172204351003</v>
      </c>
      <c r="C1240">
        <v>0.940127869236617</v>
      </c>
      <c r="D1240">
        <v>0.858101031888969</v>
      </c>
      <c r="E1240">
        <v>0.682015766180108</v>
      </c>
      <c r="F1240">
        <v>0.368839644359752</v>
      </c>
      <c r="G1240">
        <v>0.146043337343087</v>
      </c>
      <c r="H1240">
        <v>0.0780025689902743</v>
      </c>
      <c r="I1240">
        <v>0.0524348074567392</v>
      </c>
      <c r="J1240">
        <v>0.1379665580975</v>
      </c>
      <c r="K1240">
        <v>0.124198180642388</v>
      </c>
      <c r="L1240">
        <v>1009.40613640137</v>
      </c>
      <c r="M1240">
        <v>19.8401844009844</v>
      </c>
      <c r="N1240">
        <v>51.3228320963999</v>
      </c>
      <c r="O1240">
        <v>50.3684483010763</v>
      </c>
      <c r="P1240">
        <v>-0.09068095790286219</v>
      </c>
      <c r="Q1240">
        <v>0.07918089255085869</v>
      </c>
      <c r="R1240">
        <v>0.9904991637117579</v>
      </c>
      <c r="S1240" t="s">
        <v>7282</v>
      </c>
      <c r="T1240" t="s">
        <v>12060</v>
      </c>
      <c r="U1240" t="s">
        <v>12060</v>
      </c>
      <c r="V1240" t="s">
        <v>12060</v>
      </c>
      <c r="W1240">
        <v>4</v>
      </c>
      <c r="X1240" t="s">
        <v>13300</v>
      </c>
      <c r="Y1240">
        <v>0.426015177980762</v>
      </c>
      <c r="Z1240">
        <f>HYPERLINK("Melting_Curves/meltCurve_J3KQU4_.pdf", "Melting_Curves/meltCurve_J3KQU4_.pdf")</f>
        <v>0</v>
      </c>
      <c r="AA1240" t="s">
        <v>19268</v>
      </c>
      <c r="AB1240" t="s">
        <v>25090</v>
      </c>
    </row>
    <row r="1241" spans="1:28">
      <c r="A1241" t="s">
        <v>1267</v>
      </c>
      <c r="B1241">
        <v>0.996172204351003</v>
      </c>
      <c r="C1241">
        <v>0.794157501002103</v>
      </c>
      <c r="D1241">
        <v>0.759999483214447</v>
      </c>
      <c r="E1241">
        <v>0.627255954275454</v>
      </c>
      <c r="F1241">
        <v>0.307879682709629</v>
      </c>
      <c r="G1241">
        <v>0.124281471671673</v>
      </c>
      <c r="H1241">
        <v>0.0995742937834638</v>
      </c>
      <c r="I1241">
        <v>0.131805689157498</v>
      </c>
      <c r="J1241">
        <v>0.279096626267704</v>
      </c>
      <c r="K1241">
        <v>0.131323060564768</v>
      </c>
      <c r="L1241">
        <v>744.076184959779</v>
      </c>
      <c r="M1241">
        <v>15.1720537232185</v>
      </c>
      <c r="N1241">
        <v>49.9735307680826</v>
      </c>
      <c r="O1241">
        <v>48.2142293258246</v>
      </c>
      <c r="P1241">
        <v>-0.06899181208841181</v>
      </c>
      <c r="Q1241">
        <v>0.123107320517197</v>
      </c>
      <c r="R1241">
        <v>0.9417622391207781</v>
      </c>
      <c r="S1241" t="s">
        <v>7283</v>
      </c>
      <c r="T1241" t="s">
        <v>12060</v>
      </c>
      <c r="U1241" t="s">
        <v>12060</v>
      </c>
      <c r="V1241" t="s">
        <v>12060</v>
      </c>
      <c r="W1241">
        <v>2</v>
      </c>
      <c r="X1241" t="s">
        <v>13301</v>
      </c>
      <c r="Y1241">
        <v>0.4085682267738139</v>
      </c>
      <c r="Z1241">
        <f>HYPERLINK("Melting_Curves/meltCurve_J3KQU5_.pdf", "Melting_Curves/meltCurve_J3KQU5_.pdf")</f>
        <v>0</v>
      </c>
      <c r="AA1241" t="s">
        <v>19269</v>
      </c>
      <c r="AB1241" t="s">
        <v>25091</v>
      </c>
    </row>
    <row r="1242" spans="1:28">
      <c r="A1242" t="s">
        <v>1268</v>
      </c>
      <c r="B1242">
        <v>0.996172204351003</v>
      </c>
      <c r="C1242">
        <v>0.87746917913578</v>
      </c>
      <c r="D1242">
        <v>0.758744579408722</v>
      </c>
      <c r="E1242">
        <v>0.37559283036262</v>
      </c>
      <c r="F1242">
        <v>0.191523379562834</v>
      </c>
      <c r="G1242">
        <v>0.126190468670076</v>
      </c>
      <c r="H1242">
        <v>0.0688690707997396</v>
      </c>
      <c r="I1242">
        <v>0.0526440427399004</v>
      </c>
      <c r="J1242">
        <v>0.127757317847731</v>
      </c>
      <c r="K1242">
        <v>0.149219512458345</v>
      </c>
      <c r="L1242">
        <v>1018.52181197057</v>
      </c>
      <c r="M1242">
        <v>21.2868970122294</v>
      </c>
      <c r="N1242">
        <v>48.3278868095874</v>
      </c>
      <c r="O1242">
        <v>47.4311000866378</v>
      </c>
      <c r="P1242">
        <v>-0.101500295217823</v>
      </c>
      <c r="Q1242">
        <v>0.095378121551522</v>
      </c>
      <c r="R1242">
        <v>0.990909471750433</v>
      </c>
      <c r="S1242" t="s">
        <v>7284</v>
      </c>
      <c r="T1242" t="s">
        <v>12060</v>
      </c>
      <c r="U1242" t="s">
        <v>12060</v>
      </c>
      <c r="V1242" t="s">
        <v>12060</v>
      </c>
      <c r="W1242">
        <v>14</v>
      </c>
      <c r="X1242" t="s">
        <v>13302</v>
      </c>
      <c r="Y1242">
        <v>0.343296033099413</v>
      </c>
      <c r="Z1242">
        <f>HYPERLINK("Melting_Curves/meltCurve_J3KQU9_.pdf", "Melting_Curves/meltCurve_J3KQU9_.pdf")</f>
        <v>0</v>
      </c>
      <c r="AA1242" t="s">
        <v>19270</v>
      </c>
      <c r="AB1242" t="s">
        <v>25092</v>
      </c>
    </row>
    <row r="1243" spans="1:28">
      <c r="A1243" t="s">
        <v>1269</v>
      </c>
      <c r="B1243">
        <v>0.996172204351003</v>
      </c>
      <c r="C1243">
        <v>0.892739164259249</v>
      </c>
      <c r="D1243">
        <v>0.884040284971035</v>
      </c>
      <c r="E1243">
        <v>0.8602356538410481</v>
      </c>
      <c r="F1243">
        <v>0.819730746943696</v>
      </c>
      <c r="G1243">
        <v>0.369712870557572</v>
      </c>
      <c r="H1243">
        <v>0.239868660100353</v>
      </c>
      <c r="I1243">
        <v>0.337246686229974</v>
      </c>
      <c r="J1243">
        <v>1.75296854568401</v>
      </c>
      <c r="K1243">
        <v>1.56007016257043</v>
      </c>
      <c r="L1243">
        <v>1934.26243132173</v>
      </c>
      <c r="M1243">
        <v>45.8831391789415</v>
      </c>
      <c r="O1243">
        <v>42.076437703017</v>
      </c>
      <c r="P1243">
        <v>-0.0403178561877214</v>
      </c>
      <c r="Q1243">
        <v>0.852108669390913</v>
      </c>
      <c r="R1243">
        <v>0.008536377551409241</v>
      </c>
      <c r="S1243" t="s">
        <v>7285</v>
      </c>
      <c r="T1243" t="s">
        <v>12060</v>
      </c>
      <c r="U1243" t="s">
        <v>12060</v>
      </c>
      <c r="V1243" t="s">
        <v>12060</v>
      </c>
      <c r="W1243">
        <v>2</v>
      </c>
      <c r="X1243" t="s">
        <v>13303</v>
      </c>
      <c r="Y1243">
        <v>0.8633823211950771</v>
      </c>
      <c r="Z1243">
        <f>HYPERLINK("Melting_Curves/meltCurve_J3KQV2_.pdf", "Melting_Curves/meltCurve_J3KQV2_.pdf")</f>
        <v>0</v>
      </c>
      <c r="AA1243" t="s">
        <v>19271</v>
      </c>
      <c r="AB1243" t="s">
        <v>25093</v>
      </c>
    </row>
    <row r="1244" spans="1:28">
      <c r="A1244" t="s">
        <v>1270</v>
      </c>
      <c r="B1244">
        <v>0.996172204351003</v>
      </c>
      <c r="C1244">
        <v>0.971784631093179</v>
      </c>
      <c r="D1244">
        <v>0.878444706947204</v>
      </c>
      <c r="E1244">
        <v>0.924114312423182</v>
      </c>
      <c r="F1244">
        <v>0.749132827090214</v>
      </c>
      <c r="G1244">
        <v>0.6379969686677091</v>
      </c>
      <c r="H1244">
        <v>0.5358027488631359</v>
      </c>
      <c r="I1244">
        <v>0.881392863157162</v>
      </c>
      <c r="J1244">
        <v>1.9372752074314</v>
      </c>
      <c r="K1244">
        <v>1.19180517049295</v>
      </c>
      <c r="L1244">
        <v>15000</v>
      </c>
      <c r="M1244">
        <v>229.602757916677</v>
      </c>
      <c r="O1244">
        <v>65.32526617175419</v>
      </c>
      <c r="P1244">
        <v>0.43934521950132</v>
      </c>
      <c r="Q1244">
        <v>1.5</v>
      </c>
      <c r="R1244">
        <v>0.457515523832529</v>
      </c>
      <c r="S1244" t="s">
        <v>7286</v>
      </c>
      <c r="T1244" t="s">
        <v>12060</v>
      </c>
      <c r="U1244" t="s">
        <v>12060</v>
      </c>
      <c r="V1244" t="s">
        <v>12060</v>
      </c>
      <c r="W1244">
        <v>12</v>
      </c>
      <c r="X1244" t="s">
        <v>13304</v>
      </c>
      <c r="Y1244">
        <v>1.077761605137193</v>
      </c>
      <c r="Z1244">
        <f>HYPERLINK("Melting_Curves/meltCurve_J3KR35_.pdf", "Melting_Curves/meltCurve_J3KR35_.pdf")</f>
        <v>0</v>
      </c>
      <c r="AA1244" t="s">
        <v>19272</v>
      </c>
      <c r="AB1244" t="s">
        <v>25094</v>
      </c>
    </row>
    <row r="1245" spans="1:28">
      <c r="A1245" t="s">
        <v>1271</v>
      </c>
      <c r="B1245">
        <v>0.996172204351003</v>
      </c>
      <c r="C1245">
        <v>1.01247520830429</v>
      </c>
      <c r="D1245">
        <v>0.964092326935104</v>
      </c>
      <c r="E1245">
        <v>0.798199651089507</v>
      </c>
      <c r="F1245">
        <v>0.406614626116343</v>
      </c>
      <c r="G1245">
        <v>0.11073229014883</v>
      </c>
      <c r="H1245">
        <v>0.0471357146583821</v>
      </c>
      <c r="I1245">
        <v>0.046310092708525</v>
      </c>
      <c r="J1245">
        <v>0.0834643241997879</v>
      </c>
      <c r="K1245">
        <v>0.0560970591402896</v>
      </c>
      <c r="L1245">
        <v>1444.05566417298</v>
      </c>
      <c r="M1245">
        <v>27.7339400977006</v>
      </c>
      <c r="N1245">
        <v>52.2620801479713</v>
      </c>
      <c r="O1245">
        <v>51.7997244589676</v>
      </c>
      <c r="P1245">
        <v>-0.127308749895036</v>
      </c>
      <c r="Q1245">
        <v>0.0488910895374794</v>
      </c>
      <c r="R1245">
        <v>0.998294312577875</v>
      </c>
      <c r="S1245" t="s">
        <v>7287</v>
      </c>
      <c r="T1245" t="s">
        <v>12060</v>
      </c>
      <c r="U1245" t="s">
        <v>12060</v>
      </c>
      <c r="V1245" t="s">
        <v>12060</v>
      </c>
      <c r="W1245">
        <v>11</v>
      </c>
      <c r="X1245" t="s">
        <v>13305</v>
      </c>
      <c r="Y1245">
        <v>0.438598289374139</v>
      </c>
      <c r="Z1245">
        <f>HYPERLINK("Melting_Curves/meltCurve_J3KR44_.pdf", "Melting_Curves/meltCurve_J3KR44_.pdf")</f>
        <v>0</v>
      </c>
      <c r="AA1245" t="s">
        <v>19273</v>
      </c>
      <c r="AB1245" t="s">
        <v>25095</v>
      </c>
    </row>
    <row r="1246" spans="1:28">
      <c r="A1246" t="s">
        <v>1272</v>
      </c>
      <c r="B1246">
        <v>0.996172204351003</v>
      </c>
      <c r="C1246">
        <v>1.14175541162756</v>
      </c>
      <c r="D1246">
        <v>0.515481247449245</v>
      </c>
      <c r="E1246">
        <v>0.159029129310715</v>
      </c>
      <c r="F1246">
        <v>0.113372989173342</v>
      </c>
      <c r="G1246">
        <v>0.0503322380877443</v>
      </c>
      <c r="H1246">
        <v>0.0245367819740791</v>
      </c>
      <c r="I1246">
        <v>0.0196134475609486</v>
      </c>
      <c r="J1246">
        <v>0.0435805070288926</v>
      </c>
      <c r="K1246">
        <v>0.0224050133087237</v>
      </c>
      <c r="L1246">
        <v>11496.9710565835</v>
      </c>
      <c r="M1246">
        <v>250</v>
      </c>
      <c r="N1246">
        <v>46.0121903739489</v>
      </c>
      <c r="O1246">
        <v>45.9849413278438</v>
      </c>
      <c r="P1246">
        <v>-1.27509324956467</v>
      </c>
      <c r="Q1246">
        <v>0.0618385892293289</v>
      </c>
      <c r="R1246">
        <v>0.977373989825978</v>
      </c>
      <c r="S1246" t="s">
        <v>7288</v>
      </c>
      <c r="T1246" t="s">
        <v>12060</v>
      </c>
      <c r="U1246" t="s">
        <v>12060</v>
      </c>
      <c r="V1246" t="s">
        <v>12060</v>
      </c>
      <c r="W1246">
        <v>9</v>
      </c>
      <c r="X1246" t="s">
        <v>13306</v>
      </c>
      <c r="Y1246">
        <v>0.2491677034905514</v>
      </c>
      <c r="Z1246">
        <f>HYPERLINK("Melting_Curves/meltCurve_J3KR55_.pdf", "Melting_Curves/meltCurve_J3KR55_.pdf")</f>
        <v>0</v>
      </c>
      <c r="AA1246" t="s">
        <v>19274</v>
      </c>
      <c r="AB1246" t="s">
        <v>25096</v>
      </c>
    </row>
    <row r="1247" spans="1:28">
      <c r="A1247" t="s">
        <v>1273</v>
      </c>
      <c r="B1247">
        <v>0.996172204351003</v>
      </c>
      <c r="C1247">
        <v>0.877103563820975</v>
      </c>
      <c r="D1247">
        <v>0.783432981770775</v>
      </c>
      <c r="E1247">
        <v>0.68222004687851</v>
      </c>
      <c r="F1247">
        <v>0.569460828396238</v>
      </c>
      <c r="G1247">
        <v>0.437233487901355</v>
      </c>
      <c r="H1247">
        <v>0.270225564764456</v>
      </c>
      <c r="I1247">
        <v>0.416646897624475</v>
      </c>
      <c r="J1247">
        <v>0.757307810245055</v>
      </c>
      <c r="K1247">
        <v>0.366101961780819</v>
      </c>
      <c r="L1247">
        <v>737.362654295667</v>
      </c>
      <c r="M1247">
        <v>15.481177100556</v>
      </c>
      <c r="N1247">
        <v>55.4861917151796</v>
      </c>
      <c r="O1247">
        <v>46.8561239742297</v>
      </c>
      <c r="P1247">
        <v>-0.0459165082358917</v>
      </c>
      <c r="Q1247">
        <v>0.444156625172525</v>
      </c>
      <c r="R1247">
        <v>0.717700358182758</v>
      </c>
      <c r="S1247" t="s">
        <v>7289</v>
      </c>
      <c r="T1247" t="s">
        <v>12060</v>
      </c>
      <c r="U1247" t="s">
        <v>12060</v>
      </c>
      <c r="V1247" t="s">
        <v>12060</v>
      </c>
      <c r="W1247">
        <v>5</v>
      </c>
      <c r="X1247" t="s">
        <v>13307</v>
      </c>
      <c r="Y1247">
        <v>0.5991863831862112</v>
      </c>
      <c r="Z1247">
        <f>HYPERLINK("Melting_Curves/meltCurve_J3KR58_.pdf", "Melting_Curves/meltCurve_J3KR58_.pdf")</f>
        <v>0</v>
      </c>
      <c r="AA1247" t="s">
        <v>19275</v>
      </c>
      <c r="AB1247" t="s">
        <v>25097</v>
      </c>
    </row>
    <row r="1248" spans="1:28">
      <c r="A1248" t="s">
        <v>1274</v>
      </c>
      <c r="B1248">
        <v>0.996172204351003</v>
      </c>
      <c r="C1248">
        <v>0.859806698553196</v>
      </c>
      <c r="D1248">
        <v>0.6115227125734231</v>
      </c>
      <c r="E1248">
        <v>0.306606734968821</v>
      </c>
      <c r="F1248">
        <v>0.0940491696330175</v>
      </c>
      <c r="G1248">
        <v>0.08237999799799189</v>
      </c>
      <c r="H1248">
        <v>0.0209527876358691</v>
      </c>
      <c r="I1248">
        <v>0</v>
      </c>
      <c r="J1248">
        <v>0</v>
      </c>
      <c r="K1248">
        <v>0.0453094391639751</v>
      </c>
      <c r="L1248">
        <v>888.169060639923</v>
      </c>
      <c r="M1248">
        <v>18.8437551194842</v>
      </c>
      <c r="N1248">
        <v>47.204480124561</v>
      </c>
      <c r="O1248">
        <v>46.6121451337491</v>
      </c>
      <c r="P1248">
        <v>-0.0996556831670668</v>
      </c>
      <c r="Q1248">
        <v>0.0140024976163907</v>
      </c>
      <c r="R1248">
        <v>0.996731418363564</v>
      </c>
      <c r="S1248" t="s">
        <v>7290</v>
      </c>
      <c r="T1248" t="s">
        <v>12060</v>
      </c>
      <c r="U1248" t="s">
        <v>12060</v>
      </c>
      <c r="V1248" t="s">
        <v>12060</v>
      </c>
      <c r="W1248">
        <v>4</v>
      </c>
      <c r="X1248" t="s">
        <v>13308</v>
      </c>
      <c r="Y1248">
        <v>0.2648129976737378</v>
      </c>
      <c r="Z1248">
        <f>HYPERLINK("Melting_Curves/meltCurve_J3KR86_.pdf", "Melting_Curves/meltCurve_J3KR86_.pdf")</f>
        <v>0</v>
      </c>
      <c r="AA1248" t="s">
        <v>19276</v>
      </c>
      <c r="AB1248" t="s">
        <v>25098</v>
      </c>
    </row>
    <row r="1249" spans="1:28">
      <c r="A1249" t="s">
        <v>1275</v>
      </c>
      <c r="B1249">
        <v>0.996172204351003</v>
      </c>
      <c r="C1249">
        <v>1.36643438404256</v>
      </c>
      <c r="D1249">
        <v>1.3912135109339</v>
      </c>
      <c r="E1249">
        <v>1.01885272271402</v>
      </c>
      <c r="F1249">
        <v>0.254203609541461</v>
      </c>
      <c r="G1249">
        <v>0.0182909858436571</v>
      </c>
      <c r="H1249">
        <v>0</v>
      </c>
      <c r="I1249">
        <v>0</v>
      </c>
      <c r="J1249">
        <v>0</v>
      </c>
      <c r="K1249">
        <v>0.00825524582704063</v>
      </c>
      <c r="L1249">
        <v>13241.6170441607</v>
      </c>
      <c r="M1249">
        <v>250</v>
      </c>
      <c r="N1249">
        <v>52.9687300160252</v>
      </c>
      <c r="O1249">
        <v>52.963082561338</v>
      </c>
      <c r="P1249">
        <v>-1.17380209745338</v>
      </c>
      <c r="Q1249">
        <v>0.0053092357205725</v>
      </c>
      <c r="R1249">
        <v>0.913898413164978</v>
      </c>
      <c r="S1249" t="s">
        <v>7291</v>
      </c>
      <c r="T1249" t="s">
        <v>12060</v>
      </c>
      <c r="U1249" t="s">
        <v>12060</v>
      </c>
      <c r="V1249" t="s">
        <v>12060</v>
      </c>
      <c r="W1249">
        <v>15</v>
      </c>
      <c r="X1249" t="s">
        <v>13309</v>
      </c>
      <c r="Y1249">
        <v>0.4353225688804612</v>
      </c>
      <c r="Z1249">
        <f>HYPERLINK("Melting_Curves/meltCurve_J3KR87_.pdf", "Melting_Curves/meltCurve_J3KR87_.pdf")</f>
        <v>0</v>
      </c>
      <c r="AA1249" t="s">
        <v>19277</v>
      </c>
      <c r="AB1249" t="s">
        <v>25099</v>
      </c>
    </row>
    <row r="1250" spans="1:28">
      <c r="A1250" t="s">
        <v>1276</v>
      </c>
      <c r="B1250">
        <v>0.996172204351003</v>
      </c>
      <c r="C1250">
        <v>0.9317302717841019</v>
      </c>
      <c r="D1250">
        <v>0.8743373577201911</v>
      </c>
      <c r="E1250">
        <v>0.487695908263978</v>
      </c>
      <c r="F1250">
        <v>0.196001067146148</v>
      </c>
      <c r="G1250">
        <v>0.111064967014722</v>
      </c>
      <c r="H1250">
        <v>0.0466835210237985</v>
      </c>
      <c r="I1250">
        <v>0.0371758483200121</v>
      </c>
      <c r="J1250">
        <v>0.0724381060185371</v>
      </c>
      <c r="K1250">
        <v>0.0593851208498301</v>
      </c>
      <c r="L1250">
        <v>1160.45912968167</v>
      </c>
      <c r="M1250">
        <v>23.5283364133576</v>
      </c>
      <c r="N1250">
        <v>49.5570351135828</v>
      </c>
      <c r="O1250">
        <v>48.9696261862033</v>
      </c>
      <c r="P1250">
        <v>-0.113771602461818</v>
      </c>
      <c r="Q1250">
        <v>0.0528430902879784</v>
      </c>
      <c r="R1250">
        <v>0.997611400317581</v>
      </c>
      <c r="S1250" t="s">
        <v>7292</v>
      </c>
      <c r="T1250" t="s">
        <v>12060</v>
      </c>
      <c r="U1250" t="s">
        <v>12060</v>
      </c>
      <c r="V1250" t="s">
        <v>12060</v>
      </c>
      <c r="W1250">
        <v>22</v>
      </c>
      <c r="X1250" t="s">
        <v>13310</v>
      </c>
      <c r="Y1250">
        <v>0.356671048585423</v>
      </c>
      <c r="Z1250">
        <f>HYPERLINK("Melting_Curves/meltCurve_J3KR97_.pdf", "Melting_Curves/meltCurve_J3KR97_.pdf")</f>
        <v>0</v>
      </c>
      <c r="AA1250" t="s">
        <v>19278</v>
      </c>
      <c r="AB1250" t="s">
        <v>25100</v>
      </c>
    </row>
    <row r="1251" spans="1:28">
      <c r="A1251" t="s">
        <v>1277</v>
      </c>
      <c r="B1251">
        <v>0.996172204351003</v>
      </c>
      <c r="C1251">
        <v>0.690121313256406</v>
      </c>
      <c r="D1251">
        <v>0.700258901161863</v>
      </c>
      <c r="E1251">
        <v>0.681780297360929</v>
      </c>
      <c r="F1251">
        <v>0.566970692617739</v>
      </c>
      <c r="G1251">
        <v>0.223963575235444</v>
      </c>
      <c r="H1251">
        <v>0.372791663502567</v>
      </c>
      <c r="I1251">
        <v>0.575259599716894</v>
      </c>
      <c r="J1251">
        <v>1.16262476252355</v>
      </c>
      <c r="K1251">
        <v>0.827597816668741</v>
      </c>
      <c r="L1251">
        <v>3434.20534696929</v>
      </c>
      <c r="M1251">
        <v>81.83275793514611</v>
      </c>
      <c r="O1251">
        <v>41.9411079212412</v>
      </c>
      <c r="P1251">
        <v>-0.176191226082591</v>
      </c>
      <c r="Q1251">
        <v>0.6387924077899459</v>
      </c>
      <c r="R1251">
        <v>0.166748877013235</v>
      </c>
      <c r="S1251" t="s">
        <v>7293</v>
      </c>
      <c r="T1251" t="s">
        <v>12060</v>
      </c>
      <c r="U1251" t="s">
        <v>12060</v>
      </c>
      <c r="V1251" t="s">
        <v>12060</v>
      </c>
      <c r="W1251">
        <v>3</v>
      </c>
      <c r="X1251" t="s">
        <v>13311</v>
      </c>
      <c r="Y1251">
        <v>0.6628113609508186</v>
      </c>
      <c r="Z1251">
        <f>HYPERLINK("Melting_Curves/meltCurve_J3KRC8_.pdf", "Melting_Curves/meltCurve_J3KRC8_.pdf")</f>
        <v>0</v>
      </c>
      <c r="AA1251" t="s">
        <v>19279</v>
      </c>
      <c r="AB1251" t="s">
        <v>25101</v>
      </c>
    </row>
    <row r="1252" spans="1:28">
      <c r="A1252" t="s">
        <v>1278</v>
      </c>
      <c r="B1252">
        <v>0.996172204351003</v>
      </c>
      <c r="C1252">
        <v>0.979090717270663</v>
      </c>
      <c r="D1252">
        <v>0.9191484040921351</v>
      </c>
      <c r="E1252">
        <v>0.824542087860776</v>
      </c>
      <c r="F1252">
        <v>0.701091562117229</v>
      </c>
      <c r="G1252">
        <v>0.292504676430048</v>
      </c>
      <c r="H1252">
        <v>0.0959576317147738</v>
      </c>
      <c r="I1252">
        <v>0.0841159905108136</v>
      </c>
      <c r="J1252">
        <v>0.168675345543567</v>
      </c>
      <c r="K1252">
        <v>0.124688256069711</v>
      </c>
      <c r="L1252">
        <v>1276.42417051465</v>
      </c>
      <c r="M1252">
        <v>23.6138619384911</v>
      </c>
      <c r="N1252">
        <v>54.5440353597445</v>
      </c>
      <c r="O1252">
        <v>53.6708469752895</v>
      </c>
      <c r="P1252">
        <v>-0.0994828497608805</v>
      </c>
      <c r="Q1252">
        <v>0.0955756044105343</v>
      </c>
      <c r="R1252">
        <v>0.981902024491825</v>
      </c>
      <c r="S1252" t="s">
        <v>7294</v>
      </c>
      <c r="T1252" t="s">
        <v>12060</v>
      </c>
      <c r="U1252" t="s">
        <v>12060</v>
      </c>
      <c r="V1252" t="s">
        <v>12060</v>
      </c>
      <c r="W1252">
        <v>5</v>
      </c>
      <c r="X1252" t="s">
        <v>13312</v>
      </c>
      <c r="Y1252">
        <v>0.5285418670597734</v>
      </c>
      <c r="Z1252">
        <f>HYPERLINK("Melting_Curves/meltCurve_J3KRD5_.pdf", "Melting_Curves/meltCurve_J3KRD5_.pdf")</f>
        <v>0</v>
      </c>
      <c r="AA1252" t="s">
        <v>19280</v>
      </c>
      <c r="AB1252" t="s">
        <v>25102</v>
      </c>
    </row>
    <row r="1253" spans="1:28">
      <c r="A1253" t="s">
        <v>1279</v>
      </c>
      <c r="B1253">
        <v>0.996172204351003</v>
      </c>
      <c r="C1253">
        <v>0.837543261587832</v>
      </c>
      <c r="D1253">
        <v>0.8015981222733199</v>
      </c>
      <c r="E1253">
        <v>0.62300744041545</v>
      </c>
      <c r="F1253">
        <v>0.362382805621078</v>
      </c>
      <c r="G1253">
        <v>0.213980164240754</v>
      </c>
      <c r="H1253">
        <v>0.08175701826199459</v>
      </c>
      <c r="I1253">
        <v>0.116125915332496</v>
      </c>
      <c r="J1253">
        <v>0.444392131957607</v>
      </c>
      <c r="K1253">
        <v>0.504170351399007</v>
      </c>
      <c r="L1253">
        <v>956.137316969289</v>
      </c>
      <c r="M1253">
        <v>19.7501764970517</v>
      </c>
      <c r="N1253">
        <v>50.3583944239402</v>
      </c>
      <c r="O1253">
        <v>47.9234637721758</v>
      </c>
      <c r="P1253">
        <v>-0.0755245022183566</v>
      </c>
      <c r="Q1253">
        <v>0.266989449140489</v>
      </c>
      <c r="R1253">
        <v>0.80327285791944</v>
      </c>
      <c r="S1253" t="s">
        <v>7295</v>
      </c>
      <c r="T1253" t="s">
        <v>12060</v>
      </c>
      <c r="U1253" t="s">
        <v>12060</v>
      </c>
      <c r="V1253" t="s">
        <v>12060</v>
      </c>
      <c r="W1253">
        <v>2</v>
      </c>
      <c r="X1253" t="s">
        <v>13313</v>
      </c>
      <c r="Y1253">
        <v>0.4831306420813879</v>
      </c>
      <c r="Z1253">
        <f>HYPERLINK("Melting_Curves/meltCurve_J3KRM8_.pdf", "Melting_Curves/meltCurve_J3KRM8_.pdf")</f>
        <v>0</v>
      </c>
      <c r="AA1253" t="s">
        <v>19281</v>
      </c>
      <c r="AB1253" t="s">
        <v>25103</v>
      </c>
    </row>
    <row r="1254" spans="1:28">
      <c r="A1254" t="s">
        <v>1280</v>
      </c>
      <c r="B1254">
        <v>0.996172204351003</v>
      </c>
      <c r="C1254">
        <v>0.902083112351443</v>
      </c>
      <c r="D1254">
        <v>0.9954690701229491</v>
      </c>
      <c r="E1254">
        <v>0.806371993561996</v>
      </c>
      <c r="F1254">
        <v>0.572262875233336</v>
      </c>
      <c r="G1254">
        <v>0.276972025071061</v>
      </c>
      <c r="H1254">
        <v>0.0999677260973701</v>
      </c>
      <c r="I1254">
        <v>0.0987718031715222</v>
      </c>
      <c r="J1254">
        <v>0.167879569122557</v>
      </c>
      <c r="K1254">
        <v>0.166924922499108</v>
      </c>
      <c r="L1254">
        <v>1196.81133459981</v>
      </c>
      <c r="M1254">
        <v>22.5928271752464</v>
      </c>
      <c r="N1254">
        <v>53.6159715426324</v>
      </c>
      <c r="O1254">
        <v>52.5632876677707</v>
      </c>
      <c r="P1254">
        <v>-0.09470699213083331</v>
      </c>
      <c r="Q1254">
        <v>0.118656410092791</v>
      </c>
      <c r="R1254">
        <v>0.984254415772949</v>
      </c>
      <c r="S1254" t="s">
        <v>7296</v>
      </c>
      <c r="T1254" t="s">
        <v>12060</v>
      </c>
      <c r="U1254" t="s">
        <v>12060</v>
      </c>
      <c r="V1254" t="s">
        <v>12060</v>
      </c>
      <c r="W1254">
        <v>8</v>
      </c>
      <c r="X1254" t="s">
        <v>13314</v>
      </c>
      <c r="Y1254">
        <v>0.5095616336171529</v>
      </c>
      <c r="Z1254">
        <f>HYPERLINK("Melting_Curves/meltCurve_J3KS05_.pdf", "Melting_Curves/meltCurve_J3KS05_.pdf")</f>
        <v>0</v>
      </c>
      <c r="AA1254" t="s">
        <v>19282</v>
      </c>
      <c r="AB1254" t="s">
        <v>25104</v>
      </c>
    </row>
    <row r="1255" spans="1:28">
      <c r="A1255" t="s">
        <v>1281</v>
      </c>
      <c r="B1255">
        <v>0.996172204351003</v>
      </c>
      <c r="C1255">
        <v>0.982269155176115</v>
      </c>
      <c r="D1255">
        <v>0.893018178989908</v>
      </c>
      <c r="E1255">
        <v>0.728948834503355</v>
      </c>
      <c r="F1255">
        <v>0.443345698187453</v>
      </c>
      <c r="G1255">
        <v>0.190124053449741</v>
      </c>
      <c r="H1255">
        <v>0.0621286948920853</v>
      </c>
      <c r="I1255">
        <v>0.0717413835435981</v>
      </c>
      <c r="J1255">
        <v>0.101309265326732</v>
      </c>
      <c r="K1255">
        <v>0.0609707904330104</v>
      </c>
      <c r="L1255">
        <v>991.436508291981</v>
      </c>
      <c r="M1255">
        <v>19.0863328523645</v>
      </c>
      <c r="N1255">
        <v>52.2304266546711</v>
      </c>
      <c r="O1255">
        <v>51.3847023875811</v>
      </c>
      <c r="P1255">
        <v>-0.0882622783453177</v>
      </c>
      <c r="Q1255">
        <v>0.0495497595726246</v>
      </c>
      <c r="R1255">
        <v>0.996457906106427</v>
      </c>
      <c r="S1255" t="s">
        <v>7297</v>
      </c>
      <c r="T1255" t="s">
        <v>12060</v>
      </c>
      <c r="U1255" t="s">
        <v>12060</v>
      </c>
      <c r="V1255" t="s">
        <v>12060</v>
      </c>
      <c r="W1255">
        <v>4</v>
      </c>
      <c r="X1255" t="s">
        <v>13315</v>
      </c>
      <c r="Y1255">
        <v>0.4422793546878126</v>
      </c>
      <c r="Z1255">
        <f>HYPERLINK("Melting_Curves/meltCurve_J3KSB8_.pdf", "Melting_Curves/meltCurve_J3KSB8_.pdf")</f>
        <v>0</v>
      </c>
      <c r="AA1255" t="s">
        <v>19283</v>
      </c>
      <c r="AB1255" t="s">
        <v>25105</v>
      </c>
    </row>
    <row r="1256" spans="1:28">
      <c r="A1256" t="s">
        <v>1282</v>
      </c>
      <c r="B1256">
        <v>0.996172204351003</v>
      </c>
      <c r="C1256">
        <v>0.994810863855434</v>
      </c>
      <c r="D1256">
        <v>0.824697302911673</v>
      </c>
      <c r="E1256">
        <v>0.933921289077559</v>
      </c>
      <c r="F1256">
        <v>0.869789241407811</v>
      </c>
      <c r="G1256">
        <v>0.578070689269636</v>
      </c>
      <c r="H1256">
        <v>0.41224014664084</v>
      </c>
      <c r="I1256">
        <v>0.526823175748499</v>
      </c>
      <c r="J1256">
        <v>1.05796559139564</v>
      </c>
      <c r="K1256">
        <v>0.972503532570126</v>
      </c>
      <c r="L1256">
        <v>929.769185227183</v>
      </c>
      <c r="M1256">
        <v>19.0791599092838</v>
      </c>
      <c r="O1256">
        <v>48.2062935775403</v>
      </c>
      <c r="P1256">
        <v>-0.0268309129789152</v>
      </c>
      <c r="Q1256">
        <v>0.728841694185328</v>
      </c>
      <c r="R1256">
        <v>0.208320025174567</v>
      </c>
      <c r="S1256" t="s">
        <v>7298</v>
      </c>
      <c r="T1256" t="s">
        <v>12060</v>
      </c>
      <c r="U1256" t="s">
        <v>12060</v>
      </c>
      <c r="V1256" t="s">
        <v>12060</v>
      </c>
      <c r="W1256">
        <v>1</v>
      </c>
      <c r="X1256" t="s">
        <v>13316</v>
      </c>
      <c r="Y1256">
        <v>0.8119637929274387</v>
      </c>
      <c r="Z1256">
        <f>HYPERLINK("Melting_Curves/meltCurve_J3KSG9_.pdf", "Melting_Curves/meltCurve_J3KSG9_.pdf")</f>
        <v>0</v>
      </c>
      <c r="AA1256" t="s">
        <v>19284</v>
      </c>
      <c r="AB1256" t="s">
        <v>25106</v>
      </c>
    </row>
    <row r="1257" spans="1:28">
      <c r="A1257" t="s">
        <v>1283</v>
      </c>
      <c r="B1257">
        <v>0.996172204351003</v>
      </c>
      <c r="C1257">
        <v>0.904751406270252</v>
      </c>
      <c r="D1257">
        <v>0.786176886036032</v>
      </c>
      <c r="E1257">
        <v>0.673966574479234</v>
      </c>
      <c r="F1257">
        <v>0.423887657914262</v>
      </c>
      <c r="G1257">
        <v>0.188824332721357</v>
      </c>
      <c r="H1257">
        <v>0.140142656082414</v>
      </c>
      <c r="I1257">
        <v>0.0719938267848918</v>
      </c>
      <c r="J1257">
        <v>0.299454685168366</v>
      </c>
      <c r="K1257">
        <v>0.07970290362845089</v>
      </c>
      <c r="L1257">
        <v>759.8535562378499</v>
      </c>
      <c r="M1257">
        <v>15.0312786832111</v>
      </c>
      <c r="N1257">
        <v>51.3915659342561</v>
      </c>
      <c r="O1257">
        <v>49.6820754720701</v>
      </c>
      <c r="P1257">
        <v>-0.0674052802519869</v>
      </c>
      <c r="Q1257">
        <v>0.108925130678352</v>
      </c>
      <c r="R1257">
        <v>0.956854584594197</v>
      </c>
      <c r="S1257" t="s">
        <v>7299</v>
      </c>
      <c r="T1257" t="s">
        <v>12060</v>
      </c>
      <c r="U1257" t="s">
        <v>12060</v>
      </c>
      <c r="V1257" t="s">
        <v>12060</v>
      </c>
      <c r="W1257">
        <v>1</v>
      </c>
      <c r="X1257" t="s">
        <v>13317</v>
      </c>
      <c r="Y1257">
        <v>0.4431369363669028</v>
      </c>
      <c r="Z1257">
        <f>HYPERLINK("Melting_Curves/meltCurve_J3KSH1_.pdf", "Melting_Curves/meltCurve_J3KSH1_.pdf")</f>
        <v>0</v>
      </c>
      <c r="AA1257" t="s">
        <v>19285</v>
      </c>
      <c r="AB1257" t="s">
        <v>25107</v>
      </c>
    </row>
    <row r="1258" spans="1:28">
      <c r="A1258" t="s">
        <v>1284</v>
      </c>
      <c r="B1258">
        <v>0.996172204351003</v>
      </c>
      <c r="C1258">
        <v>1.59999674638604</v>
      </c>
      <c r="D1258">
        <v>0.926714132766266</v>
      </c>
      <c r="E1258">
        <v>0.976817054177899</v>
      </c>
      <c r="F1258">
        <v>0.910410853896147</v>
      </c>
      <c r="G1258">
        <v>0.5778018686024931</v>
      </c>
      <c r="H1258">
        <v>0.405700736509363</v>
      </c>
      <c r="I1258">
        <v>0.7018112703427209</v>
      </c>
      <c r="J1258">
        <v>1.34718976704755</v>
      </c>
      <c r="K1258">
        <v>0.712970587677715</v>
      </c>
      <c r="L1258">
        <v>13331.2884213891</v>
      </c>
      <c r="M1258">
        <v>250</v>
      </c>
      <c r="O1258">
        <v>53.3217269679151</v>
      </c>
      <c r="P1258">
        <v>-0.294093389972607</v>
      </c>
      <c r="Q1258">
        <v>0.749094853814777</v>
      </c>
      <c r="R1258">
        <v>0.223362090678158</v>
      </c>
      <c r="S1258" t="s">
        <v>7300</v>
      </c>
      <c r="T1258" t="s">
        <v>12060</v>
      </c>
      <c r="U1258" t="s">
        <v>12060</v>
      </c>
      <c r="V1258" t="s">
        <v>12060</v>
      </c>
      <c r="W1258">
        <v>6</v>
      </c>
      <c r="X1258" t="s">
        <v>13318</v>
      </c>
      <c r="Y1258">
        <v>0.8605633225069166</v>
      </c>
      <c r="Z1258">
        <f>HYPERLINK("Melting_Curves/meltCurve_J3KSH8_.pdf", "Melting_Curves/meltCurve_J3KSH8_.pdf")</f>
        <v>0</v>
      </c>
      <c r="AA1258" t="s">
        <v>19286</v>
      </c>
      <c r="AB1258" t="s">
        <v>25108</v>
      </c>
    </row>
    <row r="1259" spans="1:28">
      <c r="A1259" t="s">
        <v>1285</v>
      </c>
      <c r="B1259">
        <v>0.996172204351003</v>
      </c>
      <c r="C1259">
        <v>0.990221815427156</v>
      </c>
      <c r="D1259">
        <v>0.7947024628235519</v>
      </c>
      <c r="E1259">
        <v>0.391771298871234</v>
      </c>
      <c r="F1259">
        <v>0.168136543979847</v>
      </c>
      <c r="G1259">
        <v>0.0841416237499293</v>
      </c>
      <c r="H1259">
        <v>0.0445163751849734</v>
      </c>
      <c r="I1259">
        <v>0.0325552127588244</v>
      </c>
      <c r="J1259">
        <v>0.06335444006944919</v>
      </c>
      <c r="K1259">
        <v>0.0592130950642784</v>
      </c>
      <c r="L1259">
        <v>1179.1521947718</v>
      </c>
      <c r="M1259">
        <v>24.315288393228</v>
      </c>
      <c r="N1259">
        <v>48.7115775476042</v>
      </c>
      <c r="O1259">
        <v>48.1698345772045</v>
      </c>
      <c r="P1259">
        <v>-0.119711196802679</v>
      </c>
      <c r="Q1259">
        <v>0.0513981360995947</v>
      </c>
      <c r="R1259">
        <v>0.998599506504728</v>
      </c>
      <c r="S1259" t="s">
        <v>7301</v>
      </c>
      <c r="T1259" t="s">
        <v>12060</v>
      </c>
      <c r="U1259" t="s">
        <v>12060</v>
      </c>
      <c r="V1259" t="s">
        <v>12060</v>
      </c>
      <c r="W1259">
        <v>5</v>
      </c>
      <c r="X1259" t="s">
        <v>13319</v>
      </c>
      <c r="Y1259">
        <v>0.3288748806407519</v>
      </c>
      <c r="Z1259">
        <f>HYPERLINK("Melting_Curves/meltCurve_J3KSS7_.pdf", "Melting_Curves/meltCurve_J3KSS7_.pdf")</f>
        <v>0</v>
      </c>
      <c r="AA1259" t="s">
        <v>19287</v>
      </c>
      <c r="AB1259" t="s">
        <v>25109</v>
      </c>
    </row>
    <row r="1260" spans="1:28">
      <c r="A1260" t="s">
        <v>1286</v>
      </c>
      <c r="B1260">
        <v>0.996172204351003</v>
      </c>
      <c r="C1260">
        <v>0.904464761515227</v>
      </c>
      <c r="D1260">
        <v>0.817925762982126</v>
      </c>
      <c r="E1260">
        <v>0.550184094658413</v>
      </c>
      <c r="F1260">
        <v>0.25736181961501</v>
      </c>
      <c r="G1260">
        <v>0.073340407291915</v>
      </c>
      <c r="H1260">
        <v>0.0539416010504681</v>
      </c>
      <c r="I1260">
        <v>0.038873278054541</v>
      </c>
      <c r="J1260">
        <v>0.116131860364639</v>
      </c>
      <c r="K1260">
        <v>0.0576645956151431</v>
      </c>
      <c r="L1260">
        <v>951.662294981419</v>
      </c>
      <c r="M1260">
        <v>19.1837206428027</v>
      </c>
      <c r="N1260">
        <v>49.8603526626258</v>
      </c>
      <c r="O1260">
        <v>49.0781807643408</v>
      </c>
      <c r="P1260">
        <v>-0.0931995602421035</v>
      </c>
      <c r="Q1260">
        <v>0.0462977512345839</v>
      </c>
      <c r="R1260">
        <v>0.992210357651105</v>
      </c>
      <c r="S1260" t="s">
        <v>7302</v>
      </c>
      <c r="T1260" t="s">
        <v>12060</v>
      </c>
      <c r="U1260" t="s">
        <v>12060</v>
      </c>
      <c r="V1260" t="s">
        <v>12060</v>
      </c>
      <c r="W1260">
        <v>2</v>
      </c>
      <c r="X1260" t="s">
        <v>13320</v>
      </c>
      <c r="Y1260">
        <v>0.3661718821580932</v>
      </c>
      <c r="Z1260">
        <f>HYPERLINK("Melting_Curves/meltCurve_J3KSW6_.pdf", "Melting_Curves/meltCurve_J3KSW6_.pdf")</f>
        <v>0</v>
      </c>
      <c r="AA1260" t="s">
        <v>19288</v>
      </c>
      <c r="AB1260" t="s">
        <v>25110</v>
      </c>
    </row>
    <row r="1261" spans="1:28">
      <c r="A1261" t="s">
        <v>1287</v>
      </c>
      <c r="B1261">
        <v>0.996172204351003</v>
      </c>
      <c r="C1261">
        <v>0.731475548861001</v>
      </c>
      <c r="D1261">
        <v>0.515041534276423</v>
      </c>
      <c r="E1261">
        <v>0.575967511316091</v>
      </c>
      <c r="F1261">
        <v>0.361622608794271</v>
      </c>
      <c r="G1261">
        <v>0.0995375768456717</v>
      </c>
      <c r="H1261">
        <v>0.0576698761381193</v>
      </c>
      <c r="I1261">
        <v>0</v>
      </c>
      <c r="J1261">
        <v>0.0874834903190672</v>
      </c>
      <c r="K1261">
        <v>0.0703591951755613</v>
      </c>
      <c r="L1261">
        <v>502.929375319149</v>
      </c>
      <c r="M1261">
        <v>10.3737257075229</v>
      </c>
      <c r="N1261">
        <v>48.4810752880866</v>
      </c>
      <c r="O1261">
        <v>46.7832734925669</v>
      </c>
      <c r="P1261">
        <v>-0.0554584424436092</v>
      </c>
      <c r="Q1261">
        <v>0</v>
      </c>
      <c r="R1261">
        <v>0.9353560449923189</v>
      </c>
      <c r="S1261" t="s">
        <v>7303</v>
      </c>
      <c r="T1261" t="s">
        <v>12060</v>
      </c>
      <c r="U1261" t="s">
        <v>12060</v>
      </c>
      <c r="V1261" t="s">
        <v>12060</v>
      </c>
      <c r="W1261">
        <v>3</v>
      </c>
      <c r="X1261" t="s">
        <v>13321</v>
      </c>
      <c r="Y1261">
        <v>0.330893747729158</v>
      </c>
      <c r="Z1261">
        <f>HYPERLINK("Melting_Curves/meltCurve_J3KSW8_.pdf", "Melting_Curves/meltCurve_J3KSW8_.pdf")</f>
        <v>0</v>
      </c>
      <c r="AA1261" t="s">
        <v>19289</v>
      </c>
      <c r="AB1261" t="s">
        <v>25111</v>
      </c>
    </row>
    <row r="1262" spans="1:28">
      <c r="A1262" t="s">
        <v>1288</v>
      </c>
      <c r="B1262">
        <v>0.996172204351003</v>
      </c>
      <c r="C1262">
        <v>1.00485127844988</v>
      </c>
      <c r="D1262">
        <v>0.920932585307922</v>
      </c>
      <c r="E1262">
        <v>0.937998295815924</v>
      </c>
      <c r="F1262">
        <v>0.7473562837939181</v>
      </c>
      <c r="G1262">
        <v>0.573975144160742</v>
      </c>
      <c r="H1262">
        <v>0.519687591506202</v>
      </c>
      <c r="I1262">
        <v>0.890968085539748</v>
      </c>
      <c r="J1262">
        <v>1.95626546015367</v>
      </c>
      <c r="K1262">
        <v>1.24955356428309</v>
      </c>
      <c r="L1262">
        <v>15000</v>
      </c>
      <c r="M1262">
        <v>229.664548273204</v>
      </c>
      <c r="O1262">
        <v>65.3076964921525</v>
      </c>
      <c r="P1262">
        <v>0.43958170527025</v>
      </c>
      <c r="Q1262">
        <v>1.5</v>
      </c>
      <c r="R1262">
        <v>0.475788522787414</v>
      </c>
      <c r="S1262" t="s">
        <v>7304</v>
      </c>
      <c r="T1262" t="s">
        <v>12060</v>
      </c>
      <c r="U1262" t="s">
        <v>12060</v>
      </c>
      <c r="V1262" t="s">
        <v>12060</v>
      </c>
      <c r="W1262">
        <v>8</v>
      </c>
      <c r="X1262" t="s">
        <v>13322</v>
      </c>
      <c r="Y1262">
        <v>1.078054607317927</v>
      </c>
      <c r="Z1262">
        <f>HYPERLINK("Melting_Curves/meltCurve_J3KT51_.pdf", "Melting_Curves/meltCurve_J3KT51_.pdf")</f>
        <v>0</v>
      </c>
      <c r="AA1262" t="s">
        <v>19286</v>
      </c>
      <c r="AB1262" t="s">
        <v>25112</v>
      </c>
    </row>
    <row r="1263" spans="1:28">
      <c r="A1263" t="s">
        <v>1289</v>
      </c>
      <c r="B1263">
        <v>0.996172204351003</v>
      </c>
      <c r="C1263">
        <v>0.922275961918452</v>
      </c>
      <c r="D1263">
        <v>0.89044317074486</v>
      </c>
      <c r="E1263">
        <v>0.83547111431609</v>
      </c>
      <c r="F1263">
        <v>0.781148132909824</v>
      </c>
      <c r="G1263">
        <v>0.586365611120984</v>
      </c>
      <c r="H1263">
        <v>0.5132723111912419</v>
      </c>
      <c r="I1263">
        <v>0.611677183706811</v>
      </c>
      <c r="J1263">
        <v>1.22844604145104</v>
      </c>
      <c r="K1263">
        <v>0.871871544076375</v>
      </c>
      <c r="L1263">
        <v>1006.18864299206</v>
      </c>
      <c r="M1263">
        <v>22.040433996256</v>
      </c>
      <c r="O1263">
        <v>45.2811161034275</v>
      </c>
      <c r="P1263">
        <v>-0.0281535069154498</v>
      </c>
      <c r="Q1263">
        <v>0.76864448966985</v>
      </c>
      <c r="R1263">
        <v>0.147850250611577</v>
      </c>
      <c r="S1263" t="s">
        <v>7305</v>
      </c>
      <c r="T1263" t="s">
        <v>12060</v>
      </c>
      <c r="U1263" t="s">
        <v>12060</v>
      </c>
      <c r="V1263" t="s">
        <v>12060</v>
      </c>
      <c r="W1263">
        <v>4</v>
      </c>
      <c r="X1263" t="s">
        <v>13323</v>
      </c>
      <c r="Y1263">
        <v>0.8151622279730323</v>
      </c>
      <c r="Z1263">
        <f>HYPERLINK("Melting_Curves/meltCurve_J3KT74_.pdf", "Melting_Curves/meltCurve_J3KT74_.pdf")</f>
        <v>0</v>
      </c>
      <c r="AA1263" t="s">
        <v>19290</v>
      </c>
      <c r="AB1263" t="s">
        <v>25113</v>
      </c>
    </row>
    <row r="1264" spans="1:28">
      <c r="A1264" t="s">
        <v>1290</v>
      </c>
      <c r="B1264">
        <v>0.996172204351003</v>
      </c>
      <c r="C1264">
        <v>1.02722009824591</v>
      </c>
      <c r="D1264">
        <v>0.976792180675201</v>
      </c>
      <c r="E1264">
        <v>0.703161270050112</v>
      </c>
      <c r="F1264">
        <v>0.32925020773819</v>
      </c>
      <c r="G1264">
        <v>0.120166264399601</v>
      </c>
      <c r="H1264">
        <v>0.0560101600147721</v>
      </c>
      <c r="I1264">
        <v>0.0260624868515623</v>
      </c>
      <c r="J1264">
        <v>0.0638042800482649</v>
      </c>
      <c r="K1264">
        <v>0.05796979409295</v>
      </c>
      <c r="L1264">
        <v>1317.35738541942</v>
      </c>
      <c r="M1264">
        <v>25.681238138526</v>
      </c>
      <c r="N1264">
        <v>51.4895929589372</v>
      </c>
      <c r="O1264">
        <v>50.9884879583681</v>
      </c>
      <c r="P1264">
        <v>-0.120137713254498</v>
      </c>
      <c r="Q1264">
        <v>0.0459079488294179</v>
      </c>
      <c r="R1264">
        <v>0.99816286665577</v>
      </c>
      <c r="S1264" t="s">
        <v>7306</v>
      </c>
      <c r="T1264" t="s">
        <v>12060</v>
      </c>
      <c r="U1264" t="s">
        <v>12060</v>
      </c>
      <c r="V1264" t="s">
        <v>12060</v>
      </c>
      <c r="W1264">
        <v>4</v>
      </c>
      <c r="X1264" t="s">
        <v>13324</v>
      </c>
      <c r="Y1264">
        <v>0.4133742611003071</v>
      </c>
      <c r="Z1264">
        <f>HYPERLINK("Melting_Curves/meltCurve_J3KTA1_.pdf", "Melting_Curves/meltCurve_J3KTA1_.pdf")</f>
        <v>0</v>
      </c>
      <c r="AA1264" t="s">
        <v>19291</v>
      </c>
      <c r="AB1264" t="s">
        <v>25114</v>
      </c>
    </row>
    <row r="1265" spans="1:28">
      <c r="A1265" t="s">
        <v>1291</v>
      </c>
      <c r="B1265">
        <v>0.996172204351003</v>
      </c>
      <c r="C1265">
        <v>0.854660938633145</v>
      </c>
      <c r="D1265">
        <v>0.766225815913783</v>
      </c>
      <c r="E1265">
        <v>0.462350971944049</v>
      </c>
      <c r="F1265">
        <v>0.205198787641684</v>
      </c>
      <c r="G1265">
        <v>0.125652508068477</v>
      </c>
      <c r="H1265">
        <v>0.07593462099442751</v>
      </c>
      <c r="I1265">
        <v>0.0714384048814624</v>
      </c>
      <c r="J1265">
        <v>0.09379126012015319</v>
      </c>
      <c r="K1265">
        <v>0.113156201706816</v>
      </c>
      <c r="L1265">
        <v>871.469297342235</v>
      </c>
      <c r="M1265">
        <v>17.9815159824644</v>
      </c>
      <c r="N1265">
        <v>48.8965954457957</v>
      </c>
      <c r="O1265">
        <v>47.8772471031104</v>
      </c>
      <c r="P1265">
        <v>-0.0870041219128877</v>
      </c>
      <c r="Q1265">
        <v>0.0734237959600397</v>
      </c>
      <c r="R1265">
        <v>0.99336214641417</v>
      </c>
      <c r="S1265" t="s">
        <v>7307</v>
      </c>
      <c r="T1265" t="s">
        <v>12060</v>
      </c>
      <c r="U1265" t="s">
        <v>12060</v>
      </c>
      <c r="V1265" t="s">
        <v>12060</v>
      </c>
      <c r="W1265">
        <v>33</v>
      </c>
      <c r="X1265" t="s">
        <v>13325</v>
      </c>
      <c r="Y1265">
        <v>0.3511322307511061</v>
      </c>
      <c r="Z1265">
        <f>HYPERLINK("Melting_Curves/meltCurve_J3KTA4_.pdf", "Melting_Curves/meltCurve_J3KTA4_.pdf")</f>
        <v>0</v>
      </c>
      <c r="AA1265" t="s">
        <v>19292</v>
      </c>
      <c r="AB1265" t="s">
        <v>25115</v>
      </c>
    </row>
    <row r="1266" spans="1:28">
      <c r="A1266" t="s">
        <v>1292</v>
      </c>
      <c r="B1266">
        <v>0.996172204351003</v>
      </c>
      <c r="C1266">
        <v>0.870234514735774</v>
      </c>
      <c r="D1266">
        <v>0.829409911173944</v>
      </c>
      <c r="E1266">
        <v>0.858640587537765</v>
      </c>
      <c r="F1266">
        <v>0.6814506742983411</v>
      </c>
      <c r="G1266">
        <v>0.631620123793403</v>
      </c>
      <c r="H1266">
        <v>0.576235790470831</v>
      </c>
      <c r="I1266">
        <v>0.770483000845899</v>
      </c>
      <c r="J1266">
        <v>5.10824141920165</v>
      </c>
      <c r="K1266">
        <v>4.99796268148939</v>
      </c>
      <c r="L1266">
        <v>15000</v>
      </c>
      <c r="M1266">
        <v>230.336680525074</v>
      </c>
      <c r="O1266">
        <v>65.117151061819</v>
      </c>
      <c r="P1266">
        <v>0.442158219105797</v>
      </c>
      <c r="Q1266">
        <v>1.5</v>
      </c>
      <c r="R1266">
        <v>0.122552815727283</v>
      </c>
      <c r="S1266" t="s">
        <v>7308</v>
      </c>
      <c r="T1266" t="s">
        <v>12060</v>
      </c>
      <c r="U1266" t="s">
        <v>12060</v>
      </c>
      <c r="V1266" t="s">
        <v>12060</v>
      </c>
      <c r="W1266">
        <v>19</v>
      </c>
      <c r="X1266" t="s">
        <v>13326</v>
      </c>
      <c r="Y1266">
        <v>1.081231617862753</v>
      </c>
      <c r="Z1266">
        <f>HYPERLINK("Melting_Curves/meltCurve_J3KTL2_.pdf", "Melting_Curves/meltCurve_J3KTL2_.pdf")</f>
        <v>0</v>
      </c>
      <c r="AA1266" t="s">
        <v>19293</v>
      </c>
      <c r="AB1266" t="s">
        <v>25116</v>
      </c>
    </row>
    <row r="1267" spans="1:28">
      <c r="A1267" t="s">
        <v>1293</v>
      </c>
      <c r="B1267">
        <v>0.996172204351003</v>
      </c>
      <c r="C1267">
        <v>0.72934694228983</v>
      </c>
      <c r="D1267">
        <v>0.526202555353977</v>
      </c>
      <c r="E1267">
        <v>0.349386729904319</v>
      </c>
      <c r="F1267">
        <v>0.258168957543078</v>
      </c>
      <c r="G1267">
        <v>0.150626947503017</v>
      </c>
      <c r="H1267">
        <v>0.0817943952380201</v>
      </c>
      <c r="I1267">
        <v>0.123565478496562</v>
      </c>
      <c r="J1267">
        <v>0.58902258647799</v>
      </c>
      <c r="K1267">
        <v>0.704128390564419</v>
      </c>
      <c r="L1267">
        <v>1151.65313565472</v>
      </c>
      <c r="M1267">
        <v>26.1783752348255</v>
      </c>
      <c r="N1267">
        <v>45.7735921142835</v>
      </c>
      <c r="O1267">
        <v>43.7382482276691</v>
      </c>
      <c r="P1267">
        <v>-0.101832398902944</v>
      </c>
      <c r="Q1267">
        <v>0.319450635148081</v>
      </c>
      <c r="R1267">
        <v>0.580043972156825</v>
      </c>
      <c r="S1267" t="s">
        <v>7309</v>
      </c>
      <c r="T1267" t="s">
        <v>12060</v>
      </c>
      <c r="U1267" t="s">
        <v>12060</v>
      </c>
      <c r="V1267" t="s">
        <v>12060</v>
      </c>
      <c r="W1267">
        <v>9</v>
      </c>
      <c r="X1267" t="s">
        <v>13327</v>
      </c>
      <c r="Y1267">
        <v>0.4169937175627282</v>
      </c>
      <c r="Z1267">
        <f>HYPERLINK("Melting_Curves/meltCurve_J3QK89_.pdf", "Melting_Curves/meltCurve_J3QK89_.pdf")</f>
        <v>0</v>
      </c>
      <c r="AA1267" t="s">
        <v>19294</v>
      </c>
      <c r="AB1267" t="s">
        <v>25117</v>
      </c>
    </row>
    <row r="1268" spans="1:28">
      <c r="A1268" t="s">
        <v>1294</v>
      </c>
      <c r="B1268">
        <v>0.996172204351003</v>
      </c>
      <c r="C1268">
        <v>0.98758222933059</v>
      </c>
      <c r="D1268">
        <v>0.925843765150266</v>
      </c>
      <c r="E1268">
        <v>0.8484227768743769</v>
      </c>
      <c r="F1268">
        <v>0.618332317197374</v>
      </c>
      <c r="G1268">
        <v>0.363219299140293</v>
      </c>
      <c r="H1268">
        <v>0.0855487660040746</v>
      </c>
      <c r="I1268">
        <v>0.0316766484693142</v>
      </c>
      <c r="J1268">
        <v>0.273178496538894</v>
      </c>
      <c r="K1268">
        <v>0.137190841406739</v>
      </c>
      <c r="L1268">
        <v>1169.96474912701</v>
      </c>
      <c r="M1268">
        <v>21.798654325934</v>
      </c>
      <c r="N1268">
        <v>54.3319148495884</v>
      </c>
      <c r="O1268">
        <v>53.2258585999428</v>
      </c>
      <c r="P1268">
        <v>-0.0904723064176107</v>
      </c>
      <c r="Q1268">
        <v>0.116394089836128</v>
      </c>
      <c r="R1268">
        <v>0.96538400393955</v>
      </c>
      <c r="S1268" t="s">
        <v>7310</v>
      </c>
      <c r="T1268" t="s">
        <v>12060</v>
      </c>
      <c r="U1268" t="s">
        <v>12060</v>
      </c>
      <c r="V1268" t="s">
        <v>12060</v>
      </c>
      <c r="W1268">
        <v>3</v>
      </c>
      <c r="X1268" t="s">
        <v>13328</v>
      </c>
      <c r="Y1268">
        <v>0.5294998909412282</v>
      </c>
      <c r="Z1268">
        <f>HYPERLINK("Melting_Curves/meltCurve_J3QKK8_.pdf", "Melting_Curves/meltCurve_J3QKK8_.pdf")</f>
        <v>0</v>
      </c>
      <c r="AA1268" t="s">
        <v>19295</v>
      </c>
      <c r="AB1268" t="s">
        <v>25118</v>
      </c>
    </row>
    <row r="1269" spans="1:28">
      <c r="A1269" t="s">
        <v>1295</v>
      </c>
      <c r="B1269">
        <v>0.996172204351003</v>
      </c>
      <c r="C1269">
        <v>0.75686600600246</v>
      </c>
      <c r="D1269">
        <v>0.7632833614460161</v>
      </c>
      <c r="E1269">
        <v>0.734966256885847</v>
      </c>
      <c r="F1269">
        <v>0.637016808629527</v>
      </c>
      <c r="G1269">
        <v>0.555746857958723</v>
      </c>
      <c r="H1269">
        <v>0.590575149910761</v>
      </c>
      <c r="I1269">
        <v>0.8296096933706369</v>
      </c>
      <c r="J1269">
        <v>2.13327741535717</v>
      </c>
      <c r="K1269">
        <v>1.64143315572784</v>
      </c>
      <c r="L1269">
        <v>9105.266460389001</v>
      </c>
      <c r="M1269">
        <v>139.606900690745</v>
      </c>
      <c r="O1269">
        <v>65.207367022657</v>
      </c>
      <c r="P1269">
        <v>0.267621031900952</v>
      </c>
      <c r="Q1269">
        <v>1.5</v>
      </c>
      <c r="R1269">
        <v>0.516702941068731</v>
      </c>
      <c r="S1269" t="s">
        <v>7311</v>
      </c>
      <c r="T1269" t="s">
        <v>12060</v>
      </c>
      <c r="U1269" t="s">
        <v>12060</v>
      </c>
      <c r="V1269" t="s">
        <v>12060</v>
      </c>
      <c r="W1269">
        <v>10</v>
      </c>
      <c r="X1269" t="s">
        <v>13329</v>
      </c>
      <c r="Y1269">
        <v>1.079471249334397</v>
      </c>
      <c r="Z1269">
        <f>HYPERLINK("Melting_Curves/meltCurve_J3QKR3_.pdf", "Melting_Curves/meltCurve_J3QKR3_.pdf")</f>
        <v>0</v>
      </c>
      <c r="AA1269" t="s">
        <v>19296</v>
      </c>
      <c r="AB1269" t="s">
        <v>25119</v>
      </c>
    </row>
    <row r="1270" spans="1:28">
      <c r="A1270" t="s">
        <v>1296</v>
      </c>
      <c r="B1270">
        <v>0.996172204351003</v>
      </c>
      <c r="C1270">
        <v>1.05680599737233</v>
      </c>
      <c r="D1270">
        <v>0.91470348592645</v>
      </c>
      <c r="E1270">
        <v>0.739102267444314</v>
      </c>
      <c r="F1270">
        <v>0.743248404401604</v>
      </c>
      <c r="G1270">
        <v>0.633187307481422</v>
      </c>
      <c r="H1270">
        <v>0.495394787068837</v>
      </c>
      <c r="I1270">
        <v>0.647418716588459</v>
      </c>
      <c r="J1270">
        <v>1.51310157248209</v>
      </c>
      <c r="K1270">
        <v>1.10286329065244</v>
      </c>
      <c r="L1270">
        <v>2262.25585665346</v>
      </c>
      <c r="M1270">
        <v>33.7005706034988</v>
      </c>
      <c r="O1270">
        <v>66.8930744018669</v>
      </c>
      <c r="P1270">
        <v>0.0360520781012293</v>
      </c>
      <c r="Q1270">
        <v>1.28624137202695</v>
      </c>
      <c r="R1270">
        <v>-0.0719919863059679</v>
      </c>
      <c r="S1270" t="s">
        <v>7312</v>
      </c>
      <c r="T1270" t="s">
        <v>12060</v>
      </c>
      <c r="U1270" t="s">
        <v>12060</v>
      </c>
      <c r="V1270" t="s">
        <v>12060</v>
      </c>
      <c r="W1270">
        <v>3</v>
      </c>
      <c r="X1270" t="s">
        <v>13330</v>
      </c>
      <c r="Y1270">
        <v>1.030485925134397</v>
      </c>
      <c r="Z1270">
        <f>HYPERLINK("Melting_Curves/meltCurve_J3QKR4_.pdf", "Melting_Curves/meltCurve_J3QKR4_.pdf")</f>
        <v>0</v>
      </c>
      <c r="AA1270" t="s">
        <v>19297</v>
      </c>
      <c r="AB1270" t="s">
        <v>25120</v>
      </c>
    </row>
    <row r="1271" spans="1:28">
      <c r="A1271" t="s">
        <v>1297</v>
      </c>
      <c r="B1271">
        <v>0.996172204351003</v>
      </c>
      <c r="C1271">
        <v>0.654284756478055</v>
      </c>
      <c r="D1271">
        <v>0.464817178866653</v>
      </c>
      <c r="E1271">
        <v>0.220884826067092</v>
      </c>
      <c r="F1271">
        <v>0.138475888846663</v>
      </c>
      <c r="G1271">
        <v>0.090754263863002</v>
      </c>
      <c r="H1271">
        <v>0.0546393663542947</v>
      </c>
      <c r="I1271">
        <v>0.0668787962721675</v>
      </c>
      <c r="J1271">
        <v>0.12232527406981</v>
      </c>
      <c r="K1271">
        <v>0.10165492167824</v>
      </c>
      <c r="L1271">
        <v>837.939627114563</v>
      </c>
      <c r="M1271">
        <v>18.6921068338244</v>
      </c>
      <c r="N1271">
        <v>45.2784743168613</v>
      </c>
      <c r="O1271">
        <v>44.3248963927543</v>
      </c>
      <c r="P1271">
        <v>-0.09649451224807459</v>
      </c>
      <c r="Q1271">
        <v>0.08476290139824171</v>
      </c>
      <c r="R1271">
        <v>0.981992202802641</v>
      </c>
      <c r="S1271" t="s">
        <v>7313</v>
      </c>
      <c r="T1271" t="s">
        <v>12060</v>
      </c>
      <c r="U1271" t="s">
        <v>12060</v>
      </c>
      <c r="V1271" t="s">
        <v>12060</v>
      </c>
      <c r="W1271">
        <v>9</v>
      </c>
      <c r="X1271" t="s">
        <v>13331</v>
      </c>
      <c r="Y1271">
        <v>0.2505520633651666</v>
      </c>
      <c r="Z1271">
        <f>HYPERLINK("Melting_Curves/meltCurve_J3QKS7_.pdf", "Melting_Curves/meltCurve_J3QKS7_.pdf")</f>
        <v>0</v>
      </c>
      <c r="AA1271" t="s">
        <v>19298</v>
      </c>
      <c r="AB1271" t="s">
        <v>25121</v>
      </c>
    </row>
    <row r="1272" spans="1:28">
      <c r="A1272" t="s">
        <v>1298</v>
      </c>
      <c r="B1272">
        <v>0.996172204351003</v>
      </c>
      <c r="C1272">
        <v>1.07959235919636</v>
      </c>
      <c r="D1272">
        <v>0.957988534531605</v>
      </c>
      <c r="E1272">
        <v>0.548349041108203</v>
      </c>
      <c r="F1272">
        <v>0.26563720883148</v>
      </c>
      <c r="G1272">
        <v>0.115501270424807</v>
      </c>
      <c r="H1272">
        <v>0.0576363006353429</v>
      </c>
      <c r="I1272">
        <v>0.0603272917164085</v>
      </c>
      <c r="J1272">
        <v>0.111165561547554</v>
      </c>
      <c r="K1272">
        <v>0.0782134328950667</v>
      </c>
      <c r="L1272">
        <v>1392.17518729706</v>
      </c>
      <c r="M1272">
        <v>27.8744404527993</v>
      </c>
      <c r="N1272">
        <v>50.2646423854755</v>
      </c>
      <c r="O1272">
        <v>49.689572013777</v>
      </c>
      <c r="P1272">
        <v>-0.12883787803148</v>
      </c>
      <c r="Q1272">
        <v>0.0813314234395994</v>
      </c>
      <c r="R1272">
        <v>0.9911850722705901</v>
      </c>
      <c r="S1272" t="s">
        <v>7314</v>
      </c>
      <c r="T1272" t="s">
        <v>12060</v>
      </c>
      <c r="U1272" t="s">
        <v>12060</v>
      </c>
      <c r="V1272" t="s">
        <v>12060</v>
      </c>
      <c r="W1272">
        <v>2</v>
      </c>
      <c r="X1272" t="s">
        <v>13332</v>
      </c>
      <c r="Y1272">
        <v>0.392442439216218</v>
      </c>
      <c r="Z1272">
        <f>HYPERLINK("Melting_Curves/meltCurve_J3QL56_.pdf", "Melting_Curves/meltCurve_J3QL56_.pdf")</f>
        <v>0</v>
      </c>
      <c r="AA1272" t="s">
        <v>19299</v>
      </c>
      <c r="AB1272" t="s">
        <v>25122</v>
      </c>
    </row>
    <row r="1273" spans="1:28">
      <c r="A1273" t="s">
        <v>1299</v>
      </c>
      <c r="B1273">
        <v>0.996172204351003</v>
      </c>
      <c r="C1273">
        <v>0.952494421487971</v>
      </c>
      <c r="D1273">
        <v>0.6754971370245429</v>
      </c>
      <c r="E1273">
        <v>0.824729458994137</v>
      </c>
      <c r="F1273">
        <v>0.472720297304316</v>
      </c>
      <c r="G1273">
        <v>0.23051001207395</v>
      </c>
      <c r="H1273">
        <v>0.193346574381561</v>
      </c>
      <c r="I1273">
        <v>0.121873420330483</v>
      </c>
      <c r="J1273">
        <v>0.113230213241723</v>
      </c>
      <c r="K1273">
        <v>0.07049856508451111</v>
      </c>
      <c r="L1273">
        <v>609.896576909379</v>
      </c>
      <c r="M1273">
        <v>11.6064550026925</v>
      </c>
      <c r="N1273">
        <v>52.6981450267233</v>
      </c>
      <c r="O1273">
        <v>51.0607885505082</v>
      </c>
      <c r="P1273">
        <v>-0.055918199579501</v>
      </c>
      <c r="Q1273">
        <v>0.0162562751024339</v>
      </c>
      <c r="R1273">
        <v>0.952015413899767</v>
      </c>
      <c r="S1273" t="s">
        <v>7315</v>
      </c>
      <c r="T1273" t="s">
        <v>12060</v>
      </c>
      <c r="U1273" t="s">
        <v>12060</v>
      </c>
      <c r="V1273" t="s">
        <v>12060</v>
      </c>
      <c r="W1273">
        <v>3</v>
      </c>
      <c r="X1273" t="s">
        <v>13333</v>
      </c>
      <c r="Y1273">
        <v>0.4578609251983233</v>
      </c>
      <c r="Z1273">
        <f>HYPERLINK("Melting_Curves/meltCurve_J3QL71_.pdf", "Melting_Curves/meltCurve_J3QL71_.pdf")</f>
        <v>0</v>
      </c>
      <c r="AA1273" t="s">
        <v>19300</v>
      </c>
      <c r="AB1273" t="s">
        <v>25123</v>
      </c>
    </row>
    <row r="1274" spans="1:28">
      <c r="A1274" t="s">
        <v>1300</v>
      </c>
      <c r="B1274">
        <v>0.996172204351003</v>
      </c>
      <c r="C1274">
        <v>1.08573009255789</v>
      </c>
      <c r="D1274">
        <v>0.949186379041165</v>
      </c>
      <c r="E1274">
        <v>1.06425785031209</v>
      </c>
      <c r="F1274">
        <v>0.994785894998531</v>
      </c>
      <c r="G1274">
        <v>0.731897066262019</v>
      </c>
      <c r="H1274">
        <v>0.337796221616101</v>
      </c>
      <c r="I1274">
        <v>0.786208071364333</v>
      </c>
      <c r="J1274">
        <v>1.27852782273826</v>
      </c>
      <c r="K1274">
        <v>1.04040180088198</v>
      </c>
      <c r="L1274">
        <v>13481.979245949</v>
      </c>
      <c r="M1274">
        <v>250</v>
      </c>
      <c r="O1274">
        <v>53.9244768380127</v>
      </c>
      <c r="P1274">
        <v>-0.191278875128754</v>
      </c>
      <c r="Q1274">
        <v>0.834966221052531</v>
      </c>
      <c r="R1274">
        <v>0.13802835088414</v>
      </c>
      <c r="S1274" t="s">
        <v>7316</v>
      </c>
      <c r="T1274" t="s">
        <v>12060</v>
      </c>
      <c r="U1274" t="s">
        <v>12060</v>
      </c>
      <c r="V1274" t="s">
        <v>12060</v>
      </c>
      <c r="W1274">
        <v>3</v>
      </c>
      <c r="X1274" t="s">
        <v>13334</v>
      </c>
      <c r="Y1274">
        <v>0.9116010660442847</v>
      </c>
      <c r="Z1274">
        <f>HYPERLINK("Melting_Curves/meltCurve_J3QLB2_.pdf", "Melting_Curves/meltCurve_J3QLB2_.pdf")</f>
        <v>0</v>
      </c>
      <c r="AA1274" t="s">
        <v>19301</v>
      </c>
      <c r="AB1274" t="s">
        <v>25124</v>
      </c>
    </row>
    <row r="1275" spans="1:28">
      <c r="A1275" t="s">
        <v>1301</v>
      </c>
      <c r="B1275">
        <v>0.996172204351003</v>
      </c>
      <c r="C1275">
        <v>0.552172426324625</v>
      </c>
      <c r="D1275">
        <v>0.387004636116808</v>
      </c>
      <c r="E1275">
        <v>0.355943781831949</v>
      </c>
      <c r="F1275">
        <v>0.557695527524832</v>
      </c>
      <c r="G1275">
        <v>0.255649482306055</v>
      </c>
      <c r="H1275">
        <v>0.142820895891411</v>
      </c>
      <c r="I1275">
        <v>0.0610596013264387</v>
      </c>
      <c r="J1275">
        <v>0.216113119531303</v>
      </c>
      <c r="K1275">
        <v>0.188314406781245</v>
      </c>
      <c r="L1275">
        <v>499.650602252998</v>
      </c>
      <c r="M1275">
        <v>11.2501459629131</v>
      </c>
      <c r="N1275">
        <v>46.1425910771875</v>
      </c>
      <c r="O1275">
        <v>43.0789032988369</v>
      </c>
      <c r="P1275">
        <v>-0.0540720280589114</v>
      </c>
      <c r="Q1275">
        <v>0.172048697055425</v>
      </c>
      <c r="R1275">
        <v>0.763985727022544</v>
      </c>
      <c r="S1275" t="s">
        <v>7317</v>
      </c>
      <c r="T1275" t="s">
        <v>12060</v>
      </c>
      <c r="U1275" t="s">
        <v>12060</v>
      </c>
      <c r="V1275" t="s">
        <v>12060</v>
      </c>
      <c r="W1275">
        <v>14</v>
      </c>
      <c r="X1275" t="s">
        <v>13335</v>
      </c>
      <c r="Y1275">
        <v>0.3431625156443504</v>
      </c>
      <c r="Z1275">
        <f>HYPERLINK("Melting_Curves/meltCurve_J3QLD9_.pdf", "Melting_Curves/meltCurve_J3QLD9_.pdf")</f>
        <v>0</v>
      </c>
      <c r="AA1275" t="s">
        <v>19302</v>
      </c>
      <c r="AB1275" t="s">
        <v>25125</v>
      </c>
    </row>
    <row r="1276" spans="1:28">
      <c r="A1276" t="s">
        <v>1302</v>
      </c>
      <c r="B1276">
        <v>0.996172204351003</v>
      </c>
      <c r="C1276">
        <v>0.846404726426585</v>
      </c>
      <c r="D1276">
        <v>0.7362605744612321</v>
      </c>
      <c r="E1276">
        <v>0.654015715544502</v>
      </c>
      <c r="F1276">
        <v>0.47651653853399</v>
      </c>
      <c r="G1276">
        <v>0.402886660284737</v>
      </c>
      <c r="H1276">
        <v>0.273185091654758</v>
      </c>
      <c r="I1276">
        <v>0.210760253681282</v>
      </c>
      <c r="J1276">
        <v>0.977518758614083</v>
      </c>
      <c r="K1276">
        <v>0.975668775982242</v>
      </c>
      <c r="L1276">
        <v>1046.37783570307</v>
      </c>
      <c r="M1276">
        <v>23.3809251371941</v>
      </c>
      <c r="O1276">
        <v>44.4299627746044</v>
      </c>
      <c r="P1276">
        <v>-0.0578704821422685</v>
      </c>
      <c r="Q1276">
        <v>0.560130672224001</v>
      </c>
      <c r="R1276">
        <v>0.265143622033782</v>
      </c>
      <c r="S1276" t="s">
        <v>7318</v>
      </c>
      <c r="T1276" t="s">
        <v>12060</v>
      </c>
      <c r="U1276" t="s">
        <v>12060</v>
      </c>
      <c r="V1276" t="s">
        <v>12060</v>
      </c>
      <c r="W1276">
        <v>1</v>
      </c>
      <c r="X1276" t="s">
        <v>13336</v>
      </c>
      <c r="Y1276">
        <v>0.6351224771620745</v>
      </c>
      <c r="Z1276">
        <f>HYPERLINK("Melting_Curves/meltCurve_J3QLP6_.pdf", "Melting_Curves/meltCurve_J3QLP6_.pdf")</f>
        <v>0</v>
      </c>
      <c r="AA1276" t="s">
        <v>19303</v>
      </c>
      <c r="AB1276" t="s">
        <v>25126</v>
      </c>
    </row>
    <row r="1277" spans="1:28">
      <c r="A1277" t="s">
        <v>1303</v>
      </c>
      <c r="B1277">
        <v>0.996172204351003</v>
      </c>
      <c r="C1277">
        <v>1.31734925511326</v>
      </c>
      <c r="D1277">
        <v>0.950039509970993</v>
      </c>
      <c r="E1277">
        <v>0.737546047814514</v>
      </c>
      <c r="F1277">
        <v>0.5229977333536751</v>
      </c>
      <c r="G1277">
        <v>0</v>
      </c>
      <c r="H1277">
        <v>0.0781396520158202</v>
      </c>
      <c r="I1277">
        <v>0</v>
      </c>
      <c r="J1277">
        <v>0</v>
      </c>
      <c r="K1277">
        <v>0</v>
      </c>
      <c r="L1277">
        <v>1347.98713966571</v>
      </c>
      <c r="M1277">
        <v>25.6551250587105</v>
      </c>
      <c r="N1277">
        <v>52.5426063996614</v>
      </c>
      <c r="O1277">
        <v>52.2264741259843</v>
      </c>
      <c r="P1277">
        <v>-0.122808552425958</v>
      </c>
      <c r="Q1277">
        <v>0</v>
      </c>
      <c r="R1277">
        <v>0.940364995715127</v>
      </c>
      <c r="S1277" t="s">
        <v>7319</v>
      </c>
      <c r="T1277" t="s">
        <v>12060</v>
      </c>
      <c r="U1277" t="s">
        <v>12060</v>
      </c>
      <c r="V1277" t="s">
        <v>12060</v>
      </c>
      <c r="W1277">
        <v>6</v>
      </c>
      <c r="X1277" t="s">
        <v>13337</v>
      </c>
      <c r="Y1277">
        <v>0.4268198669219456</v>
      </c>
      <c r="Z1277">
        <f>HYPERLINK("Melting_Curves/meltCurve_J3QLP7_.pdf", "Melting_Curves/meltCurve_J3QLP7_.pdf")</f>
        <v>0</v>
      </c>
      <c r="AA1277" t="s">
        <v>19304</v>
      </c>
      <c r="AB1277" t="s">
        <v>25127</v>
      </c>
    </row>
    <row r="1278" spans="1:28">
      <c r="A1278" t="s">
        <v>1304</v>
      </c>
      <c r="B1278">
        <v>0.996172204351003</v>
      </c>
      <c r="C1278">
        <v>0.772147293782944</v>
      </c>
      <c r="D1278">
        <v>0.6283854680736179</v>
      </c>
      <c r="E1278">
        <v>0.519152350317555</v>
      </c>
      <c r="F1278">
        <v>0.255947641314407</v>
      </c>
      <c r="G1278">
        <v>0.132384969841077</v>
      </c>
      <c r="H1278">
        <v>0.06528247441274609</v>
      </c>
      <c r="I1278">
        <v>0.0475226901019822</v>
      </c>
      <c r="J1278">
        <v>0.0871463655284427</v>
      </c>
      <c r="K1278">
        <v>0.07501304431946471</v>
      </c>
      <c r="L1278">
        <v>589.058680532186</v>
      </c>
      <c r="M1278">
        <v>12.1691402215848</v>
      </c>
      <c r="N1278">
        <v>48.5963563071727</v>
      </c>
      <c r="O1278">
        <v>47.1544191567739</v>
      </c>
      <c r="P1278">
        <v>-0.0630298106480922</v>
      </c>
      <c r="Q1278">
        <v>0.0232816893878513</v>
      </c>
      <c r="R1278">
        <v>0.981650824612713</v>
      </c>
      <c r="S1278" t="s">
        <v>7320</v>
      </c>
      <c r="T1278" t="s">
        <v>12060</v>
      </c>
      <c r="U1278" t="s">
        <v>12060</v>
      </c>
      <c r="V1278" t="s">
        <v>12060</v>
      </c>
      <c r="W1278">
        <v>11</v>
      </c>
      <c r="X1278" t="s">
        <v>13338</v>
      </c>
      <c r="Y1278">
        <v>0.3332902490768405</v>
      </c>
      <c r="Z1278">
        <f>HYPERLINK("Melting_Curves/meltCurve_J3QLS3_.pdf", "Melting_Curves/meltCurve_J3QLS3_.pdf")</f>
        <v>0</v>
      </c>
      <c r="AA1278" t="s">
        <v>19305</v>
      </c>
      <c r="AB1278" t="s">
        <v>25128</v>
      </c>
    </row>
    <row r="1279" spans="1:28">
      <c r="A1279" t="s">
        <v>1305</v>
      </c>
      <c r="B1279">
        <v>0.996172204351003</v>
      </c>
      <c r="C1279">
        <v>0.890758058251141</v>
      </c>
      <c r="D1279">
        <v>0.85823458758576</v>
      </c>
      <c r="E1279">
        <v>0.811173446460459</v>
      </c>
      <c r="F1279">
        <v>0.604403663346889</v>
      </c>
      <c r="G1279">
        <v>0.371059648583118</v>
      </c>
      <c r="H1279">
        <v>0.239431895781127</v>
      </c>
      <c r="I1279">
        <v>0.324773024323506</v>
      </c>
      <c r="J1279">
        <v>0.696953900579383</v>
      </c>
      <c r="K1279">
        <v>0.511391180989599</v>
      </c>
      <c r="L1279">
        <v>1148.63491131708</v>
      </c>
      <c r="M1279">
        <v>22.8035845113092</v>
      </c>
      <c r="N1279">
        <v>55.0446270441497</v>
      </c>
      <c r="O1279">
        <v>49.9882359301265</v>
      </c>
      <c r="P1279">
        <v>-0.06524880378865951</v>
      </c>
      <c r="Q1279">
        <v>0.427877773184264</v>
      </c>
      <c r="R1279">
        <v>0.741614698526295</v>
      </c>
      <c r="S1279" t="s">
        <v>7321</v>
      </c>
      <c r="T1279" t="s">
        <v>12060</v>
      </c>
      <c r="U1279" t="s">
        <v>12060</v>
      </c>
      <c r="V1279" t="s">
        <v>12060</v>
      </c>
      <c r="W1279">
        <v>12</v>
      </c>
      <c r="X1279" t="s">
        <v>13339</v>
      </c>
      <c r="Y1279">
        <v>0.6318173502891561</v>
      </c>
      <c r="Z1279">
        <f>HYPERLINK("Melting_Curves/meltCurve_J3QQJ0_.pdf", "Melting_Curves/meltCurve_J3QQJ0_.pdf")</f>
        <v>0</v>
      </c>
      <c r="AA1279" t="s">
        <v>19306</v>
      </c>
      <c r="AB1279" t="s">
        <v>25129</v>
      </c>
    </row>
    <row r="1280" spans="1:28">
      <c r="A1280" t="s">
        <v>1306</v>
      </c>
      <c r="B1280">
        <v>0.996172204351003</v>
      </c>
      <c r="C1280">
        <v>0.803089389486394</v>
      </c>
      <c r="D1280">
        <v>0.745316354890547</v>
      </c>
      <c r="E1280">
        <v>0.390945374200823</v>
      </c>
      <c r="F1280">
        <v>0.181802152798378</v>
      </c>
      <c r="G1280">
        <v>0.109523517043387</v>
      </c>
      <c r="H1280">
        <v>0.0589805775881294</v>
      </c>
      <c r="I1280">
        <v>0.0477695257012124</v>
      </c>
      <c r="J1280">
        <v>0.0892584616510146</v>
      </c>
      <c r="K1280">
        <v>0.0605702406006405</v>
      </c>
      <c r="L1280">
        <v>813.248207110879</v>
      </c>
      <c r="M1280">
        <v>16.9485272351755</v>
      </c>
      <c r="N1280">
        <v>48.2723850697247</v>
      </c>
      <c r="O1280">
        <v>47.3303548259839</v>
      </c>
      <c r="P1280">
        <v>-0.08520906596070291</v>
      </c>
      <c r="Q1280">
        <v>0.0482423654280707</v>
      </c>
      <c r="R1280">
        <v>0.989271524624117</v>
      </c>
      <c r="S1280" t="s">
        <v>7322</v>
      </c>
      <c r="T1280" t="s">
        <v>12060</v>
      </c>
      <c r="U1280" t="s">
        <v>12060</v>
      </c>
      <c r="V1280" t="s">
        <v>12060</v>
      </c>
      <c r="W1280">
        <v>10</v>
      </c>
      <c r="X1280" t="s">
        <v>13340</v>
      </c>
      <c r="Y1280">
        <v>0.3206624429455214</v>
      </c>
      <c r="Z1280">
        <f>HYPERLINK("Melting_Curves/meltCurve_J3QQJ5_.pdf", "Melting_Curves/meltCurve_J3QQJ5_.pdf")</f>
        <v>0</v>
      </c>
      <c r="AA1280" t="s">
        <v>19307</v>
      </c>
      <c r="AB1280" t="s">
        <v>25130</v>
      </c>
    </row>
    <row r="1281" spans="1:28">
      <c r="A1281" t="s">
        <v>1307</v>
      </c>
      <c r="B1281">
        <v>0.996172204351003</v>
      </c>
      <c r="C1281">
        <v>0.883075587255848</v>
      </c>
      <c r="D1281">
        <v>0.7827665996112469</v>
      </c>
      <c r="E1281">
        <v>0.8947163919780819</v>
      </c>
      <c r="F1281">
        <v>1.00358236460114</v>
      </c>
      <c r="G1281">
        <v>2.07791141586435</v>
      </c>
      <c r="H1281">
        <v>1.52282334668563</v>
      </c>
      <c r="I1281">
        <v>0.485345975926523</v>
      </c>
      <c r="J1281">
        <v>2.76429761842523</v>
      </c>
      <c r="K1281">
        <v>3.2064676901353</v>
      </c>
      <c r="L1281">
        <v>13552.5854374922</v>
      </c>
      <c r="M1281">
        <v>250</v>
      </c>
      <c r="O1281">
        <v>54.2068760110045</v>
      </c>
      <c r="P1281">
        <v>0.576495165804522</v>
      </c>
      <c r="Q1281">
        <v>1.5</v>
      </c>
      <c r="R1281">
        <v>0.219777452725609</v>
      </c>
      <c r="S1281" t="s">
        <v>7323</v>
      </c>
      <c r="T1281" t="s">
        <v>12060</v>
      </c>
      <c r="U1281" t="s">
        <v>12060</v>
      </c>
      <c r="V1281" t="s">
        <v>12060</v>
      </c>
      <c r="W1281">
        <v>11</v>
      </c>
      <c r="X1281" t="s">
        <v>13341</v>
      </c>
      <c r="Y1281">
        <v>1.263113401680818</v>
      </c>
      <c r="Z1281">
        <f>HYPERLINK("Melting_Curves/meltCurve_J3QQT2_.pdf", "Melting_Curves/meltCurve_J3QQT2_.pdf")</f>
        <v>0</v>
      </c>
      <c r="AA1281" t="s">
        <v>19308</v>
      </c>
      <c r="AB1281" t="s">
        <v>25131</v>
      </c>
    </row>
    <row r="1282" spans="1:28">
      <c r="A1282" t="s">
        <v>1308</v>
      </c>
      <c r="B1282">
        <v>0.996172204351003</v>
      </c>
      <c r="C1282">
        <v>1.08254873608438</v>
      </c>
      <c r="D1282">
        <v>0.862106389031629</v>
      </c>
      <c r="E1282">
        <v>0.6807679967861791</v>
      </c>
      <c r="F1282">
        <v>0.471552978780263</v>
      </c>
      <c r="G1282">
        <v>0.209443165169596</v>
      </c>
      <c r="H1282">
        <v>0.136372223983369</v>
      </c>
      <c r="I1282">
        <v>0.0535444670056818</v>
      </c>
      <c r="J1282">
        <v>0.090217490478152</v>
      </c>
      <c r="K1282">
        <v>0.117460090800761</v>
      </c>
      <c r="L1282">
        <v>904.168334129981</v>
      </c>
      <c r="M1282">
        <v>17.4643321696113</v>
      </c>
      <c r="N1282">
        <v>52.2136396530693</v>
      </c>
      <c r="O1282">
        <v>51.1077848401237</v>
      </c>
      <c r="P1282">
        <v>-0.07957102026741809</v>
      </c>
      <c r="Q1282">
        <v>0.0686222556899128</v>
      </c>
      <c r="R1282">
        <v>0.986248797175723</v>
      </c>
      <c r="S1282" t="s">
        <v>7324</v>
      </c>
      <c r="T1282" t="s">
        <v>12060</v>
      </c>
      <c r="U1282" t="s">
        <v>12060</v>
      </c>
      <c r="V1282" t="s">
        <v>12060</v>
      </c>
      <c r="W1282">
        <v>24</v>
      </c>
      <c r="X1282" t="s">
        <v>13342</v>
      </c>
      <c r="Y1282">
        <v>0.4504768815454676</v>
      </c>
      <c r="Z1282">
        <f>HYPERLINK("Melting_Curves/meltCurve_J3QQX3_.pdf", "Melting_Curves/meltCurve_J3QQX3_.pdf")</f>
        <v>0</v>
      </c>
      <c r="AA1282" t="s">
        <v>19309</v>
      </c>
      <c r="AB1282" t="s">
        <v>25132</v>
      </c>
    </row>
    <row r="1283" spans="1:28">
      <c r="A1283" t="s">
        <v>1309</v>
      </c>
      <c r="B1283">
        <v>0.996172204351003</v>
      </c>
      <c r="C1283">
        <v>0.747712517928776</v>
      </c>
      <c r="D1283">
        <v>0.837806973526233</v>
      </c>
      <c r="E1283">
        <v>0.599857738840433</v>
      </c>
      <c r="F1283">
        <v>0.692625465487223</v>
      </c>
      <c r="G1283">
        <v>0.251132820068675</v>
      </c>
      <c r="H1283">
        <v>0.361178103340145</v>
      </c>
      <c r="I1283">
        <v>0.338796883596555</v>
      </c>
      <c r="J1283">
        <v>0.653494089217752</v>
      </c>
      <c r="K1283">
        <v>0.586813993776762</v>
      </c>
      <c r="L1283">
        <v>664.087372566858</v>
      </c>
      <c r="M1283">
        <v>14.2552388912933</v>
      </c>
      <c r="N1283">
        <v>55.9520726081563</v>
      </c>
      <c r="O1283">
        <v>45.6975021717947</v>
      </c>
      <c r="P1283">
        <v>-0.0425846612538934</v>
      </c>
      <c r="Q1283">
        <v>0.454018910729018</v>
      </c>
      <c r="R1283">
        <v>0.611158266553215</v>
      </c>
      <c r="S1283" t="s">
        <v>7325</v>
      </c>
      <c r="T1283" t="s">
        <v>12060</v>
      </c>
      <c r="U1283" t="s">
        <v>12060</v>
      </c>
      <c r="V1283" t="s">
        <v>12060</v>
      </c>
      <c r="W1283">
        <v>1</v>
      </c>
      <c r="X1283" t="s">
        <v>13343</v>
      </c>
      <c r="Y1283">
        <v>0.5908030211562595</v>
      </c>
      <c r="Z1283">
        <f>HYPERLINK("Melting_Curves/meltCurve_J3QQY0_.pdf", "Melting_Curves/meltCurve_J3QQY0_.pdf")</f>
        <v>0</v>
      </c>
      <c r="AA1283" t="s">
        <v>19310</v>
      </c>
      <c r="AB1283" t="s">
        <v>25133</v>
      </c>
    </row>
    <row r="1284" spans="1:28">
      <c r="A1284" t="s">
        <v>1310</v>
      </c>
      <c r="B1284">
        <v>0.996172204351003</v>
      </c>
      <c r="C1284">
        <v>0.877905561422281</v>
      </c>
      <c r="D1284">
        <v>0.720841098828377</v>
      </c>
      <c r="E1284">
        <v>0.685455464636606</v>
      </c>
      <c r="F1284">
        <v>0.580092954286888</v>
      </c>
      <c r="G1284">
        <v>0.444405401917901</v>
      </c>
      <c r="H1284">
        <v>0.245609455973442</v>
      </c>
      <c r="I1284">
        <v>0.442632938466796</v>
      </c>
      <c r="J1284">
        <v>0.951017947495935</v>
      </c>
      <c r="K1284">
        <v>0.537604657582565</v>
      </c>
      <c r="L1284">
        <v>872.360038634627</v>
      </c>
      <c r="M1284">
        <v>19.1414204370271</v>
      </c>
      <c r="O1284">
        <v>45.0857889489746</v>
      </c>
      <c r="P1284">
        <v>-0.0495106402062122</v>
      </c>
      <c r="Q1284">
        <v>0.533547710431451</v>
      </c>
      <c r="R1284">
        <v>0.469238878300119</v>
      </c>
      <c r="S1284" t="s">
        <v>7326</v>
      </c>
      <c r="T1284" t="s">
        <v>12060</v>
      </c>
      <c r="U1284" t="s">
        <v>12060</v>
      </c>
      <c r="V1284" t="s">
        <v>12060</v>
      </c>
      <c r="W1284">
        <v>1</v>
      </c>
      <c r="X1284" t="s">
        <v>13344</v>
      </c>
      <c r="Y1284">
        <v>0.6284717340869643</v>
      </c>
      <c r="Z1284">
        <f>HYPERLINK("Melting_Curves/meltCurve_J3QR07_.pdf", "Melting_Curves/meltCurve_J3QR07_.pdf")</f>
        <v>0</v>
      </c>
      <c r="AA1284" t="s">
        <v>19311</v>
      </c>
      <c r="AB1284" t="s">
        <v>25134</v>
      </c>
    </row>
    <row r="1285" spans="1:28">
      <c r="A1285" t="s">
        <v>1311</v>
      </c>
      <c r="B1285">
        <v>0.996172204351003</v>
      </c>
      <c r="C1285">
        <v>0.855052023230763</v>
      </c>
      <c r="D1285">
        <v>0.785299604303522</v>
      </c>
      <c r="E1285">
        <v>0.849932878463904</v>
      </c>
      <c r="F1285">
        <v>0.866154757745168</v>
      </c>
      <c r="G1285">
        <v>1.60896497537411</v>
      </c>
      <c r="H1285">
        <v>1.18155906409302</v>
      </c>
      <c r="I1285">
        <v>0.436490421635745</v>
      </c>
      <c r="J1285">
        <v>2.85008470819237</v>
      </c>
      <c r="K1285">
        <v>2.98845912097657</v>
      </c>
      <c r="L1285">
        <v>13742.3775078689</v>
      </c>
      <c r="M1285">
        <v>250</v>
      </c>
      <c r="O1285">
        <v>54.9659942803757</v>
      </c>
      <c r="P1285">
        <v>0.568533354924289</v>
      </c>
      <c r="Q1285">
        <v>1.5</v>
      </c>
      <c r="R1285">
        <v>0.234053349695018</v>
      </c>
      <c r="S1285" t="s">
        <v>7327</v>
      </c>
      <c r="T1285" t="s">
        <v>12060</v>
      </c>
      <c r="U1285" t="s">
        <v>12060</v>
      </c>
      <c r="V1285" t="s">
        <v>12060</v>
      </c>
      <c r="W1285">
        <v>12</v>
      </c>
      <c r="X1285" t="s">
        <v>13345</v>
      </c>
      <c r="Y1285">
        <v>1.250459930824778</v>
      </c>
      <c r="Z1285">
        <f>HYPERLINK("Melting_Curves/meltCurve_J3QR09_.pdf", "Melting_Curves/meltCurve_J3QR09_.pdf")</f>
        <v>0</v>
      </c>
      <c r="AA1285" t="s">
        <v>19312</v>
      </c>
      <c r="AB1285" t="s">
        <v>25135</v>
      </c>
    </row>
    <row r="1286" spans="1:28">
      <c r="A1286" t="s">
        <v>1312</v>
      </c>
      <c r="B1286">
        <v>0.996172204351003</v>
      </c>
      <c r="C1286">
        <v>0.954303227934339</v>
      </c>
      <c r="D1286">
        <v>0.9301924342444891</v>
      </c>
      <c r="E1286">
        <v>0.837491006331852</v>
      </c>
      <c r="F1286">
        <v>0.428378188559688</v>
      </c>
      <c r="G1286">
        <v>0.235396398423731</v>
      </c>
      <c r="H1286">
        <v>0.126032387966157</v>
      </c>
      <c r="I1286">
        <v>0.14963834884299</v>
      </c>
      <c r="J1286">
        <v>0.305800410713156</v>
      </c>
      <c r="K1286">
        <v>0.301322964932742</v>
      </c>
      <c r="L1286">
        <v>1730.70236708934</v>
      </c>
      <c r="M1286">
        <v>33.582759953474</v>
      </c>
      <c r="N1286">
        <v>52.424912256061</v>
      </c>
      <c r="O1286">
        <v>51.3537196279317</v>
      </c>
      <c r="P1286">
        <v>-0.127982348610545</v>
      </c>
      <c r="Q1286">
        <v>0.217176428261446</v>
      </c>
      <c r="R1286">
        <v>0.970456615031</v>
      </c>
      <c r="S1286" t="s">
        <v>7328</v>
      </c>
      <c r="T1286" t="s">
        <v>12060</v>
      </c>
      <c r="U1286" t="s">
        <v>12060</v>
      </c>
      <c r="V1286" t="s">
        <v>12060</v>
      </c>
      <c r="W1286">
        <v>1</v>
      </c>
      <c r="X1286" t="s">
        <v>13346</v>
      </c>
      <c r="Y1286">
        <v>0.522145823549557</v>
      </c>
      <c r="Z1286">
        <f>HYPERLINK("Melting_Curves/meltCurve_J3QR35_.pdf", "Melting_Curves/meltCurve_J3QR35_.pdf")</f>
        <v>0</v>
      </c>
      <c r="AA1286" t="s">
        <v>19313</v>
      </c>
      <c r="AB1286" t="s">
        <v>25136</v>
      </c>
    </row>
    <row r="1287" spans="1:28">
      <c r="A1287" t="s">
        <v>1313</v>
      </c>
      <c r="B1287">
        <v>0.996172204351003</v>
      </c>
      <c r="C1287">
        <v>0.618222416055899</v>
      </c>
      <c r="D1287">
        <v>0.53019358766943</v>
      </c>
      <c r="E1287">
        <v>0.380066720141823</v>
      </c>
      <c r="F1287">
        <v>0.124155526379292</v>
      </c>
      <c r="G1287">
        <v>0.0827240664354926</v>
      </c>
      <c r="H1287">
        <v>0.023548410751515</v>
      </c>
      <c r="I1287">
        <v>0.0251376085688738</v>
      </c>
      <c r="J1287">
        <v>0</v>
      </c>
      <c r="K1287">
        <v>0.024210679787373</v>
      </c>
      <c r="L1287">
        <v>591.053838325629</v>
      </c>
      <c r="M1287">
        <v>12.753362320264</v>
      </c>
      <c r="N1287">
        <v>46.3449539593289</v>
      </c>
      <c r="O1287">
        <v>45.2497898899617</v>
      </c>
      <c r="P1287">
        <v>-0.07047428775349621</v>
      </c>
      <c r="Q1287">
        <v>0</v>
      </c>
      <c r="R1287">
        <v>0.966133748601437</v>
      </c>
      <c r="S1287" t="s">
        <v>7329</v>
      </c>
      <c r="T1287" t="s">
        <v>12060</v>
      </c>
      <c r="U1287" t="s">
        <v>12060</v>
      </c>
      <c r="V1287" t="s">
        <v>12060</v>
      </c>
      <c r="W1287">
        <v>13</v>
      </c>
      <c r="X1287" t="s">
        <v>13347</v>
      </c>
      <c r="Y1287">
        <v>0.2508900441297895</v>
      </c>
      <c r="Z1287">
        <f>HYPERLINK("Melting_Curves/meltCurve_J3QR64_.pdf", "Melting_Curves/meltCurve_J3QR64_.pdf")</f>
        <v>0</v>
      </c>
      <c r="AA1287" t="s">
        <v>19314</v>
      </c>
      <c r="AB1287" t="s">
        <v>25137</v>
      </c>
    </row>
    <row r="1288" spans="1:28">
      <c r="A1288" t="s">
        <v>1314</v>
      </c>
      <c r="B1288">
        <v>0.996172204351003</v>
      </c>
      <c r="C1288">
        <v>0.789156892084122</v>
      </c>
      <c r="D1288">
        <v>0.6528659115876581</v>
      </c>
      <c r="E1288">
        <v>0.400330131494506</v>
      </c>
      <c r="F1288">
        <v>0.28573620998732</v>
      </c>
      <c r="G1288">
        <v>0.17218988146077</v>
      </c>
      <c r="H1288">
        <v>0.0342665427647132</v>
      </c>
      <c r="I1288">
        <v>0.0388763390465816</v>
      </c>
      <c r="J1288">
        <v>0</v>
      </c>
      <c r="K1288">
        <v>0.0630485073603935</v>
      </c>
      <c r="L1288">
        <v>589.288164369151</v>
      </c>
      <c r="M1288">
        <v>12.1790988595092</v>
      </c>
      <c r="N1288">
        <v>48.3852025202522</v>
      </c>
      <c r="O1288">
        <v>47.1361742975255</v>
      </c>
      <c r="P1288">
        <v>-0.0646099908180055</v>
      </c>
      <c r="Q1288">
        <v>0</v>
      </c>
      <c r="R1288">
        <v>0.98813002909897</v>
      </c>
      <c r="S1288" t="s">
        <v>7330</v>
      </c>
      <c r="T1288" t="s">
        <v>12060</v>
      </c>
      <c r="U1288" t="s">
        <v>12060</v>
      </c>
      <c r="V1288" t="s">
        <v>12060</v>
      </c>
      <c r="W1288">
        <v>1</v>
      </c>
      <c r="X1288" t="s">
        <v>13348</v>
      </c>
      <c r="Y1288">
        <v>0.316701720830195</v>
      </c>
      <c r="Z1288">
        <f>HYPERLINK("Melting_Curves/meltCurve_J3QRH2_.pdf", "Melting_Curves/meltCurve_J3QRH2_.pdf")</f>
        <v>0</v>
      </c>
      <c r="AA1288" t="s">
        <v>19315</v>
      </c>
      <c r="AB1288" t="s">
        <v>25138</v>
      </c>
    </row>
    <row r="1289" spans="1:28">
      <c r="A1289" t="s">
        <v>1315</v>
      </c>
      <c r="B1289">
        <v>0.996172204351003</v>
      </c>
      <c r="C1289">
        <v>0.829238167830828</v>
      </c>
      <c r="D1289">
        <v>0.781122356133503</v>
      </c>
      <c r="E1289">
        <v>0.696531307781953</v>
      </c>
      <c r="F1289">
        <v>0.433867175149815</v>
      </c>
      <c r="G1289">
        <v>0.179521527317217</v>
      </c>
      <c r="H1289">
        <v>0.09187884379217399</v>
      </c>
      <c r="I1289">
        <v>0.0905018711128325</v>
      </c>
      <c r="J1289">
        <v>0.190734303598954</v>
      </c>
      <c r="K1289">
        <v>0.202482339587405</v>
      </c>
      <c r="L1289">
        <v>727.996232064866</v>
      </c>
      <c r="M1289">
        <v>14.4111536278883</v>
      </c>
      <c r="N1289">
        <v>51.339301578111</v>
      </c>
      <c r="O1289">
        <v>49.5733488455316</v>
      </c>
      <c r="P1289">
        <v>-0.0651869004893655</v>
      </c>
      <c r="Q1289">
        <v>0.103152985515827</v>
      </c>
      <c r="R1289">
        <v>0.954637232905167</v>
      </c>
      <c r="S1289" t="s">
        <v>7331</v>
      </c>
      <c r="T1289" t="s">
        <v>12060</v>
      </c>
      <c r="U1289" t="s">
        <v>12060</v>
      </c>
      <c r="V1289" t="s">
        <v>12060</v>
      </c>
      <c r="W1289">
        <v>12</v>
      </c>
      <c r="X1289" t="s">
        <v>13349</v>
      </c>
      <c r="Y1289">
        <v>0.4400483076558627</v>
      </c>
      <c r="Z1289">
        <f>HYPERLINK("Melting_Curves/meltCurve_J3QRS3_.pdf", "Melting_Curves/meltCurve_J3QRS3_.pdf")</f>
        <v>0</v>
      </c>
      <c r="AA1289" t="s">
        <v>19316</v>
      </c>
      <c r="AB1289" t="s">
        <v>25139</v>
      </c>
    </row>
    <row r="1290" spans="1:28">
      <c r="A1290" t="s">
        <v>1316</v>
      </c>
      <c r="B1290">
        <v>0.996172204351003</v>
      </c>
      <c r="C1290">
        <v>0.89428995589766</v>
      </c>
      <c r="D1290">
        <v>0.93731170739239</v>
      </c>
      <c r="E1290">
        <v>0.869049125190546</v>
      </c>
      <c r="F1290">
        <v>0.630997982873796</v>
      </c>
      <c r="G1290">
        <v>0.404933410991924</v>
      </c>
      <c r="H1290">
        <v>0.287671130487103</v>
      </c>
      <c r="I1290">
        <v>0.372422984596318</v>
      </c>
      <c r="J1290">
        <v>0.797056452209793</v>
      </c>
      <c r="K1290">
        <v>0.6521424541573539</v>
      </c>
      <c r="L1290">
        <v>1883.28043684467</v>
      </c>
      <c r="M1290">
        <v>36.8952012685387</v>
      </c>
      <c r="O1290">
        <v>50.8947902085375</v>
      </c>
      <c r="P1290">
        <v>-0.08952478503982229</v>
      </c>
      <c r="Q1290">
        <v>0.506024441844738</v>
      </c>
      <c r="R1290">
        <v>0.660106309313907</v>
      </c>
      <c r="S1290" t="s">
        <v>7332</v>
      </c>
      <c r="T1290" t="s">
        <v>12060</v>
      </c>
      <c r="U1290" t="s">
        <v>12060</v>
      </c>
      <c r="V1290" t="s">
        <v>12060</v>
      </c>
      <c r="W1290">
        <v>4</v>
      </c>
      <c r="X1290" t="s">
        <v>13350</v>
      </c>
      <c r="Y1290">
        <v>0.6899248692777263</v>
      </c>
      <c r="Z1290">
        <f>HYPERLINK("Melting_Curves/meltCurve_J3QRS9_.pdf", "Melting_Curves/meltCurve_J3QRS9_.pdf")</f>
        <v>0</v>
      </c>
      <c r="AA1290" t="s">
        <v>19317</v>
      </c>
      <c r="AB1290" t="s">
        <v>25140</v>
      </c>
    </row>
    <row r="1291" spans="1:28">
      <c r="A1291" t="s">
        <v>1317</v>
      </c>
      <c r="B1291">
        <v>0.996172204351003</v>
      </c>
      <c r="C1291">
        <v>0.990280923729791</v>
      </c>
      <c r="D1291">
        <v>0.793718085085784</v>
      </c>
      <c r="E1291">
        <v>0.372354274749551</v>
      </c>
      <c r="F1291">
        <v>0.179627157358795</v>
      </c>
      <c r="G1291">
        <v>0.114046472655256</v>
      </c>
      <c r="H1291">
        <v>0.0747505376721051</v>
      </c>
      <c r="I1291">
        <v>0.0545756040836455</v>
      </c>
      <c r="J1291">
        <v>0.158599993217548</v>
      </c>
      <c r="K1291">
        <v>0.14276577786887</v>
      </c>
      <c r="L1291">
        <v>1331.93895927865</v>
      </c>
      <c r="M1291">
        <v>27.7132045831308</v>
      </c>
      <c r="N1291">
        <v>48.487608252</v>
      </c>
      <c r="O1291">
        <v>47.8133663489521</v>
      </c>
      <c r="P1291">
        <v>-0.129244546136763</v>
      </c>
      <c r="Q1291">
        <v>0.108069717342425</v>
      </c>
      <c r="R1291">
        <v>0.993505504328874</v>
      </c>
      <c r="S1291" t="s">
        <v>7333</v>
      </c>
      <c r="T1291" t="s">
        <v>12060</v>
      </c>
      <c r="U1291" t="s">
        <v>12060</v>
      </c>
      <c r="V1291" t="s">
        <v>12060</v>
      </c>
      <c r="W1291">
        <v>14</v>
      </c>
      <c r="X1291" t="s">
        <v>13351</v>
      </c>
      <c r="Y1291">
        <v>0.3540884730549924</v>
      </c>
      <c r="Z1291">
        <f>HYPERLINK("Melting_Curves/meltCurve_J3QRU1_.pdf", "Melting_Curves/meltCurve_J3QRU1_.pdf")</f>
        <v>0</v>
      </c>
      <c r="AA1291" t="s">
        <v>19318</v>
      </c>
      <c r="AB1291" t="s">
        <v>25141</v>
      </c>
    </row>
    <row r="1292" spans="1:28">
      <c r="A1292" t="s">
        <v>1318</v>
      </c>
      <c r="B1292">
        <v>0.996172204351003</v>
      </c>
      <c r="C1292">
        <v>1.0890267817384</v>
      </c>
      <c r="D1292">
        <v>0.92670892655815</v>
      </c>
      <c r="E1292">
        <v>0.8818736851047539</v>
      </c>
      <c r="F1292">
        <v>0.83110488570241</v>
      </c>
      <c r="G1292">
        <v>0.558022332843283</v>
      </c>
      <c r="H1292">
        <v>0.484139232441394</v>
      </c>
      <c r="I1292">
        <v>0.700857135733153</v>
      </c>
      <c r="J1292">
        <v>1.58083940275173</v>
      </c>
      <c r="K1292">
        <v>1.15427077034011</v>
      </c>
      <c r="L1292">
        <v>424.546522241713</v>
      </c>
      <c r="M1292">
        <v>1e-05</v>
      </c>
      <c r="Q1292">
        <v>1.5</v>
      </c>
      <c r="R1292">
        <v>-0.0700280146547034</v>
      </c>
      <c r="S1292" t="s">
        <v>7334</v>
      </c>
      <c r="T1292" t="s">
        <v>12060</v>
      </c>
      <c r="U1292" t="s">
        <v>12060</v>
      </c>
      <c r="V1292" t="s">
        <v>12060</v>
      </c>
      <c r="W1292">
        <v>7</v>
      </c>
      <c r="X1292" t="s">
        <v>13352</v>
      </c>
      <c r="Y1292">
        <v>1.00034324741961</v>
      </c>
      <c r="Z1292">
        <f>HYPERLINK("Melting_Curves/meltCurve_J3QRU4_.pdf", "Melting_Curves/meltCurve_J3QRU4_.pdf")</f>
        <v>0</v>
      </c>
      <c r="AA1292" t="s">
        <v>19319</v>
      </c>
      <c r="AB1292" t="s">
        <v>25142</v>
      </c>
    </row>
    <row r="1293" spans="1:28">
      <c r="A1293" t="s">
        <v>1319</v>
      </c>
      <c r="B1293">
        <v>0.996172204351003</v>
      </c>
      <c r="C1293">
        <v>0.654163113448286</v>
      </c>
      <c r="D1293">
        <v>0.537301188224956</v>
      </c>
      <c r="E1293">
        <v>0.247134749753399</v>
      </c>
      <c r="F1293">
        <v>0.126774214349961</v>
      </c>
      <c r="G1293">
        <v>0.06675846121142159</v>
      </c>
      <c r="H1293">
        <v>0.033568345241396</v>
      </c>
      <c r="I1293">
        <v>0.0374025983027834</v>
      </c>
      <c r="J1293">
        <v>0.102619178792677</v>
      </c>
      <c r="K1293">
        <v>0.0574764662508568</v>
      </c>
      <c r="L1293">
        <v>744.091102880992</v>
      </c>
      <c r="M1293">
        <v>16.3262197574902</v>
      </c>
      <c r="N1293">
        <v>45.8546604641795</v>
      </c>
      <c r="O1293">
        <v>44.9091427760838</v>
      </c>
      <c r="P1293">
        <v>-0.0866054741911004</v>
      </c>
      <c r="Q1293">
        <v>0.0471538901732236</v>
      </c>
      <c r="R1293">
        <v>0.977358374140112</v>
      </c>
      <c r="S1293" t="s">
        <v>7335</v>
      </c>
      <c r="T1293" t="s">
        <v>12060</v>
      </c>
      <c r="U1293" t="s">
        <v>12060</v>
      </c>
      <c r="V1293" t="s">
        <v>12060</v>
      </c>
      <c r="W1293">
        <v>10</v>
      </c>
      <c r="X1293" t="s">
        <v>13353</v>
      </c>
      <c r="Y1293">
        <v>0.2483487201516537</v>
      </c>
      <c r="Z1293">
        <f>HYPERLINK("Melting_Curves/meltCurve_J3QRU8_.pdf", "Melting_Curves/meltCurve_J3QRU8_.pdf")</f>
        <v>0</v>
      </c>
      <c r="AA1293" t="s">
        <v>19320</v>
      </c>
      <c r="AB1293" t="s">
        <v>25143</v>
      </c>
    </row>
    <row r="1294" spans="1:28">
      <c r="A1294" t="s">
        <v>1320</v>
      </c>
      <c r="B1294">
        <v>0.996172204351003</v>
      </c>
      <c r="C1294">
        <v>1.06342749172084</v>
      </c>
      <c r="D1294">
        <v>1.21195313579605</v>
      </c>
      <c r="E1294">
        <v>0.70545764786218</v>
      </c>
      <c r="F1294">
        <v>0.67596868885271</v>
      </c>
      <c r="G1294">
        <v>0.189383661685413</v>
      </c>
      <c r="H1294">
        <v>0.140122436077014</v>
      </c>
      <c r="I1294">
        <v>0.103076210511304</v>
      </c>
      <c r="J1294">
        <v>0.231434457656258</v>
      </c>
      <c r="K1294">
        <v>0.277082198413315</v>
      </c>
      <c r="L1294">
        <v>1424.33541835783</v>
      </c>
      <c r="M1294">
        <v>26.9272098947905</v>
      </c>
      <c r="N1294">
        <v>53.7274334858875</v>
      </c>
      <c r="O1294">
        <v>52.6066142574278</v>
      </c>
      <c r="P1294">
        <v>-0.106157075635611</v>
      </c>
      <c r="Q1294">
        <v>0.170428971592712</v>
      </c>
      <c r="R1294">
        <v>0.917388558274489</v>
      </c>
      <c r="S1294" t="s">
        <v>7336</v>
      </c>
      <c r="T1294" t="s">
        <v>12060</v>
      </c>
      <c r="U1294" t="s">
        <v>12060</v>
      </c>
      <c r="V1294" t="s">
        <v>12060</v>
      </c>
      <c r="W1294">
        <v>1</v>
      </c>
      <c r="X1294" t="s">
        <v>13354</v>
      </c>
      <c r="Y1294">
        <v>0.5336541219526504</v>
      </c>
      <c r="Z1294">
        <f>HYPERLINK("Melting_Curves/meltCurve_J3QRU9_.pdf", "Melting_Curves/meltCurve_J3QRU9_.pdf")</f>
        <v>0</v>
      </c>
      <c r="AA1294" t="s">
        <v>19321</v>
      </c>
      <c r="AB1294" t="s">
        <v>25144</v>
      </c>
    </row>
    <row r="1295" spans="1:28">
      <c r="A1295" t="s">
        <v>1321</v>
      </c>
      <c r="B1295">
        <v>0.996172204351003</v>
      </c>
      <c r="C1295">
        <v>1.12217874089205</v>
      </c>
      <c r="D1295">
        <v>1.05980489310556</v>
      </c>
      <c r="E1295">
        <v>0.601642417688026</v>
      </c>
      <c r="F1295">
        <v>0.240207417773754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1555.21667901156</v>
      </c>
      <c r="M1295">
        <v>30.7166632898761</v>
      </c>
      <c r="N1295">
        <v>50.6310432002546</v>
      </c>
      <c r="O1295">
        <v>50.4178974958497</v>
      </c>
      <c r="P1295">
        <v>-0.15231121688604</v>
      </c>
      <c r="Q1295">
        <v>0</v>
      </c>
      <c r="R1295">
        <v>0.984562952094342</v>
      </c>
      <c r="S1295" t="s">
        <v>7337</v>
      </c>
      <c r="T1295" t="s">
        <v>12060</v>
      </c>
      <c r="U1295" t="s">
        <v>12060</v>
      </c>
      <c r="V1295" t="s">
        <v>12060</v>
      </c>
      <c r="W1295">
        <v>2</v>
      </c>
      <c r="X1295" t="s">
        <v>13355</v>
      </c>
      <c r="Y1295">
        <v>0.3603276917098383</v>
      </c>
      <c r="Z1295">
        <f>HYPERLINK("Melting_Curves/meltCurve_J3QRV5_.pdf", "Melting_Curves/meltCurve_J3QRV5_.pdf")</f>
        <v>0</v>
      </c>
      <c r="AA1295" t="s">
        <v>19322</v>
      </c>
      <c r="AB1295" t="s">
        <v>25145</v>
      </c>
    </row>
    <row r="1296" spans="1:28">
      <c r="A1296" t="s">
        <v>1322</v>
      </c>
      <c r="B1296">
        <v>0.996172204351003</v>
      </c>
      <c r="C1296">
        <v>0.872086663267739</v>
      </c>
      <c r="D1296">
        <v>0.977164978985035</v>
      </c>
      <c r="E1296">
        <v>1.19645869849793</v>
      </c>
      <c r="F1296">
        <v>1.10734408264673</v>
      </c>
      <c r="G1296">
        <v>0.758056732050099</v>
      </c>
      <c r="H1296">
        <v>0.728687132554754</v>
      </c>
      <c r="I1296">
        <v>1.3768082065773</v>
      </c>
      <c r="J1296">
        <v>3.95659097595699</v>
      </c>
      <c r="K1296">
        <v>2.10110122643562</v>
      </c>
      <c r="L1296">
        <v>15000</v>
      </c>
      <c r="M1296">
        <v>235.493706133627</v>
      </c>
      <c r="O1296">
        <v>63.6913795294462</v>
      </c>
      <c r="P1296">
        <v>0.462177379418443</v>
      </c>
      <c r="Q1296">
        <v>1.5</v>
      </c>
      <c r="R1296">
        <v>0.236484509036824</v>
      </c>
      <c r="S1296" t="s">
        <v>7338</v>
      </c>
      <c r="T1296" t="s">
        <v>12060</v>
      </c>
      <c r="U1296" t="s">
        <v>12060</v>
      </c>
      <c r="V1296" t="s">
        <v>12060</v>
      </c>
      <c r="W1296">
        <v>1</v>
      </c>
      <c r="X1296" t="s">
        <v>13356</v>
      </c>
      <c r="Y1296">
        <v>1.105004177077877</v>
      </c>
      <c r="Z1296">
        <f>HYPERLINK("Melting_Curves/meltCurve_J3QRX6_.pdf", "Melting_Curves/meltCurve_J3QRX6_.pdf")</f>
        <v>0</v>
      </c>
      <c r="AA1296" t="s">
        <v>19323</v>
      </c>
      <c r="AB1296" t="s">
        <v>25146</v>
      </c>
    </row>
    <row r="1297" spans="1:28">
      <c r="A1297" t="s">
        <v>1323</v>
      </c>
      <c r="B1297">
        <v>0.996172204351003</v>
      </c>
      <c r="C1297">
        <v>0.940087350128726</v>
      </c>
      <c r="D1297">
        <v>0.827299123272785</v>
      </c>
      <c r="E1297">
        <v>0.850623642790066</v>
      </c>
      <c r="F1297">
        <v>0.865291337032167</v>
      </c>
      <c r="G1297">
        <v>0.363127211453891</v>
      </c>
      <c r="H1297">
        <v>0.291587604768195</v>
      </c>
      <c r="I1297">
        <v>0.199685334471821</v>
      </c>
      <c r="J1297">
        <v>0.681661010252412</v>
      </c>
      <c r="K1297">
        <v>0.879792739390441</v>
      </c>
      <c r="L1297">
        <v>13355.4673692569</v>
      </c>
      <c r="M1297">
        <v>250</v>
      </c>
      <c r="N1297">
        <v>54.1565647405764</v>
      </c>
      <c r="O1297">
        <v>53.4184510109656</v>
      </c>
      <c r="P1297">
        <v>-0.604694199083873</v>
      </c>
      <c r="Q1297">
        <v>0.483170763133898</v>
      </c>
      <c r="R1297">
        <v>0.503800035874017</v>
      </c>
      <c r="S1297" t="s">
        <v>7339</v>
      </c>
      <c r="T1297" t="s">
        <v>12060</v>
      </c>
      <c r="U1297" t="s">
        <v>12060</v>
      </c>
      <c r="V1297" t="s">
        <v>12060</v>
      </c>
      <c r="W1297">
        <v>2</v>
      </c>
      <c r="X1297" t="s">
        <v>13357</v>
      </c>
      <c r="Y1297">
        <v>0.7144463701971243</v>
      </c>
      <c r="Z1297">
        <f>HYPERLINK("Melting_Curves/meltCurve_J3QS27_.pdf", "Melting_Curves/meltCurve_J3QS27_.pdf")</f>
        <v>0</v>
      </c>
      <c r="AA1297" t="s">
        <v>19317</v>
      </c>
      <c r="AB1297" t="s">
        <v>25147</v>
      </c>
    </row>
    <row r="1298" spans="1:28">
      <c r="A1298" t="s">
        <v>1324</v>
      </c>
      <c r="B1298">
        <v>0.996172204351003</v>
      </c>
      <c r="C1298">
        <v>0.7530441517547261</v>
      </c>
      <c r="D1298">
        <v>0.726711490555821</v>
      </c>
      <c r="E1298">
        <v>0.406547634330058</v>
      </c>
      <c r="F1298">
        <v>0.284547123361253</v>
      </c>
      <c r="G1298">
        <v>0.0982330777662872</v>
      </c>
      <c r="H1298">
        <v>0.0431823551082396</v>
      </c>
      <c r="I1298">
        <v>0.0215685573211502</v>
      </c>
      <c r="J1298">
        <v>0.0833384616473776</v>
      </c>
      <c r="K1298">
        <v>0.0463343583324662</v>
      </c>
      <c r="L1298">
        <v>639.403602191789</v>
      </c>
      <c r="M1298">
        <v>13.2103593582888</v>
      </c>
      <c r="N1298">
        <v>48.4943490608676</v>
      </c>
      <c r="O1298">
        <v>47.3328498028415</v>
      </c>
      <c r="P1298">
        <v>-0.0689154896352763</v>
      </c>
      <c r="Q1298">
        <v>0.0124638538851678</v>
      </c>
      <c r="R1298">
        <v>0.980291730895927</v>
      </c>
      <c r="S1298" t="s">
        <v>7340</v>
      </c>
      <c r="T1298" t="s">
        <v>12060</v>
      </c>
      <c r="U1298" t="s">
        <v>12060</v>
      </c>
      <c r="V1298" t="s">
        <v>12060</v>
      </c>
      <c r="W1298">
        <v>4</v>
      </c>
      <c r="X1298" t="s">
        <v>13358</v>
      </c>
      <c r="Y1298">
        <v>0.3207554075873282</v>
      </c>
      <c r="Z1298">
        <f>HYPERLINK("Melting_Curves/meltCurve_J3QS41_.pdf", "Melting_Curves/meltCurve_J3QS41_.pdf")</f>
        <v>0</v>
      </c>
      <c r="AA1298" t="s">
        <v>19324</v>
      </c>
      <c r="AB1298" t="s">
        <v>25148</v>
      </c>
    </row>
    <row r="1299" spans="1:28">
      <c r="A1299" t="s">
        <v>1325</v>
      </c>
      <c r="B1299">
        <v>0.996172204351003</v>
      </c>
      <c r="C1299">
        <v>0.647570654788953</v>
      </c>
      <c r="D1299">
        <v>0.812133097758813</v>
      </c>
      <c r="E1299">
        <v>1.11573075162219</v>
      </c>
      <c r="F1299">
        <v>0.920891293089809</v>
      </c>
      <c r="G1299">
        <v>0.08547943412010379</v>
      </c>
      <c r="H1299">
        <v>0.0143556018059305</v>
      </c>
      <c r="I1299">
        <v>0</v>
      </c>
      <c r="J1299">
        <v>0</v>
      </c>
      <c r="K1299">
        <v>0</v>
      </c>
      <c r="L1299">
        <v>4096.63160375786</v>
      </c>
      <c r="M1299">
        <v>74.53996152949441</v>
      </c>
      <c r="N1299">
        <v>54.9640001969847</v>
      </c>
      <c r="O1299">
        <v>54.9193559763637</v>
      </c>
      <c r="P1299">
        <v>-0.338142174795034</v>
      </c>
      <c r="Q1299">
        <v>0.00345836646217336</v>
      </c>
      <c r="R1299">
        <v>0.916071345745881</v>
      </c>
      <c r="S1299" t="s">
        <v>7341</v>
      </c>
      <c r="T1299" t="s">
        <v>12060</v>
      </c>
      <c r="U1299" t="s">
        <v>12060</v>
      </c>
      <c r="V1299" t="s">
        <v>12060</v>
      </c>
      <c r="W1299">
        <v>3</v>
      </c>
      <c r="X1299" t="s">
        <v>13359</v>
      </c>
      <c r="Y1299">
        <v>0.5014463884078058</v>
      </c>
      <c r="Z1299">
        <f>HYPERLINK("Melting_Curves/meltCurve_J3QT87_.pdf", "Melting_Curves/meltCurve_J3QT87_.pdf")</f>
        <v>0</v>
      </c>
      <c r="AA1299" t="s">
        <v>19325</v>
      </c>
      <c r="AB1299" t="s">
        <v>25149</v>
      </c>
    </row>
    <row r="1300" spans="1:28">
      <c r="A1300" t="s">
        <v>1326</v>
      </c>
      <c r="B1300">
        <v>0.996172204351003</v>
      </c>
      <c r="C1300">
        <v>1.03125922026466</v>
      </c>
      <c r="D1300">
        <v>0.871338952495107</v>
      </c>
      <c r="E1300">
        <v>0.812500126066472</v>
      </c>
      <c r="F1300">
        <v>0.621833342166585</v>
      </c>
      <c r="G1300">
        <v>0.371867643046749</v>
      </c>
      <c r="H1300">
        <v>0.190133833358584</v>
      </c>
      <c r="I1300">
        <v>0.110000551925184</v>
      </c>
      <c r="J1300">
        <v>0.301219699844744</v>
      </c>
      <c r="K1300">
        <v>0.245279779751154</v>
      </c>
      <c r="L1300">
        <v>1002.06984490522</v>
      </c>
      <c r="M1300">
        <v>18.9222893160674</v>
      </c>
      <c r="N1300">
        <v>54.3238869222412</v>
      </c>
      <c r="O1300">
        <v>52.3762879858468</v>
      </c>
      <c r="P1300">
        <v>-0.0732161748631049</v>
      </c>
      <c r="Q1300">
        <v>0.18939278960068</v>
      </c>
      <c r="R1300">
        <v>0.9652891260270831</v>
      </c>
      <c r="S1300" t="s">
        <v>7342</v>
      </c>
      <c r="T1300" t="s">
        <v>12060</v>
      </c>
      <c r="U1300" t="s">
        <v>12060</v>
      </c>
      <c r="V1300" t="s">
        <v>12060</v>
      </c>
      <c r="W1300">
        <v>2</v>
      </c>
      <c r="X1300" t="s">
        <v>13360</v>
      </c>
      <c r="Y1300">
        <v>0.5517406653903026</v>
      </c>
      <c r="Z1300">
        <f>HYPERLINK("Melting_Curves/meltCurve_J3QTB2_.pdf", "Melting_Curves/meltCurve_J3QTB2_.pdf")</f>
        <v>0</v>
      </c>
      <c r="AA1300" t="s">
        <v>19326</v>
      </c>
      <c r="AB1300" t="s">
        <v>25150</v>
      </c>
    </row>
    <row r="1301" spans="1:28">
      <c r="A1301" t="s">
        <v>1327</v>
      </c>
      <c r="B1301">
        <v>0.996172204351003</v>
      </c>
      <c r="C1301">
        <v>0.911524458818454</v>
      </c>
      <c r="D1301">
        <v>0.826879493574509</v>
      </c>
      <c r="E1301">
        <v>0.717031091425958</v>
      </c>
      <c r="F1301">
        <v>0.5146992833510869</v>
      </c>
      <c r="G1301">
        <v>0.362092834108452</v>
      </c>
      <c r="H1301">
        <v>0.214490622286532</v>
      </c>
      <c r="I1301">
        <v>0.243018780197753</v>
      </c>
      <c r="J1301">
        <v>0.442475559572095</v>
      </c>
      <c r="K1301">
        <v>0.262192745239259</v>
      </c>
      <c r="L1301">
        <v>772.496271643039</v>
      </c>
      <c r="M1301">
        <v>15.3468227556638</v>
      </c>
      <c r="N1301">
        <v>53.0140382996869</v>
      </c>
      <c r="O1301">
        <v>49.5044723162098</v>
      </c>
      <c r="P1301">
        <v>-0.0566040940669151</v>
      </c>
      <c r="Q1301">
        <v>0.269712816254337</v>
      </c>
      <c r="R1301">
        <v>0.943013340813407</v>
      </c>
      <c r="S1301" t="s">
        <v>7343</v>
      </c>
      <c r="T1301" t="s">
        <v>12060</v>
      </c>
      <c r="U1301" t="s">
        <v>12060</v>
      </c>
      <c r="V1301" t="s">
        <v>12060</v>
      </c>
      <c r="W1301">
        <v>2</v>
      </c>
      <c r="X1301" t="s">
        <v>13361</v>
      </c>
      <c r="Y1301">
        <v>0.5378753682275745</v>
      </c>
      <c r="Z1301">
        <f>HYPERLINK("Melting_Curves/meltCurve_J3QTQ0_.pdf", "Melting_Curves/meltCurve_J3QTQ0_.pdf")</f>
        <v>0</v>
      </c>
      <c r="AA1301" t="s">
        <v>19327</v>
      </c>
      <c r="AB1301" t="s">
        <v>25151</v>
      </c>
    </row>
    <row r="1302" spans="1:28">
      <c r="A1302" t="s">
        <v>1328</v>
      </c>
      <c r="B1302">
        <v>0.996172204351003</v>
      </c>
      <c r="C1302">
        <v>0.894483576214669</v>
      </c>
      <c r="D1302">
        <v>0.764226970568311</v>
      </c>
      <c r="E1302">
        <v>0.610317166990613</v>
      </c>
      <c r="F1302">
        <v>0.357252812182638</v>
      </c>
      <c r="G1302">
        <v>0.0853681771572362</v>
      </c>
      <c r="H1302">
        <v>0.0423472720438405</v>
      </c>
      <c r="I1302">
        <v>0.00778339828994806</v>
      </c>
      <c r="J1302">
        <v>0.137423844902622</v>
      </c>
      <c r="K1302">
        <v>0.071020891107468</v>
      </c>
      <c r="L1302">
        <v>782.607578927602</v>
      </c>
      <c r="M1302">
        <v>15.5882032576945</v>
      </c>
      <c r="N1302">
        <v>50.3907229078604</v>
      </c>
      <c r="O1302">
        <v>49.4006500499019</v>
      </c>
      <c r="P1302">
        <v>-0.0766923901471524</v>
      </c>
      <c r="Q1302">
        <v>0.0278995696479752</v>
      </c>
      <c r="R1302">
        <v>0.978300345626589</v>
      </c>
      <c r="S1302" t="s">
        <v>7344</v>
      </c>
      <c r="T1302" t="s">
        <v>12060</v>
      </c>
      <c r="U1302" t="s">
        <v>12060</v>
      </c>
      <c r="V1302" t="s">
        <v>12060</v>
      </c>
      <c r="W1302">
        <v>2</v>
      </c>
      <c r="X1302" t="s">
        <v>13362</v>
      </c>
      <c r="Y1302">
        <v>0.3800984553351719</v>
      </c>
      <c r="Z1302">
        <f>HYPERLINK("Melting_Curves/meltCurve_J9JIC5_.pdf", "Melting_Curves/meltCurve_J9JIC5_.pdf")</f>
        <v>0</v>
      </c>
      <c r="AA1302" t="s">
        <v>19328</v>
      </c>
      <c r="AB1302" t="s">
        <v>25152</v>
      </c>
    </row>
    <row r="1303" spans="1:28">
      <c r="A1303" t="s">
        <v>1329</v>
      </c>
      <c r="B1303">
        <v>0.996172204351003</v>
      </c>
      <c r="C1303">
        <v>0.951573154191716</v>
      </c>
      <c r="D1303">
        <v>0.932838014866731</v>
      </c>
      <c r="E1303">
        <v>0.766817773672422</v>
      </c>
      <c r="F1303">
        <v>0.461591167473063</v>
      </c>
      <c r="G1303">
        <v>0.231186094454243</v>
      </c>
      <c r="H1303">
        <v>0.11723798072972</v>
      </c>
      <c r="I1303">
        <v>0.103827298068382</v>
      </c>
      <c r="J1303">
        <v>0.302628586157714</v>
      </c>
      <c r="K1303">
        <v>0.230440555392664</v>
      </c>
      <c r="L1303">
        <v>1290.68495493353</v>
      </c>
      <c r="M1303">
        <v>25.0741657614803</v>
      </c>
      <c r="N1303">
        <v>52.4184188674118</v>
      </c>
      <c r="O1303">
        <v>51.1506320359387</v>
      </c>
      <c r="P1303">
        <v>-0.100291542793565</v>
      </c>
      <c r="Q1303">
        <v>0.1816425681979</v>
      </c>
      <c r="R1303">
        <v>0.971623970449899</v>
      </c>
      <c r="S1303" t="s">
        <v>7345</v>
      </c>
      <c r="T1303" t="s">
        <v>12060</v>
      </c>
      <c r="U1303" t="s">
        <v>12060</v>
      </c>
      <c r="V1303" t="s">
        <v>12060</v>
      </c>
      <c r="W1303">
        <v>20</v>
      </c>
      <c r="X1303" t="s">
        <v>13363</v>
      </c>
      <c r="Y1303">
        <v>0.5020440137690182</v>
      </c>
      <c r="Z1303">
        <f>HYPERLINK("Melting_Curves/meltCurve_J9JID7_.pdf", "Melting_Curves/meltCurve_J9JID7_.pdf")</f>
        <v>0</v>
      </c>
      <c r="AA1303" t="s">
        <v>19329</v>
      </c>
      <c r="AB1303" t="s">
        <v>25153</v>
      </c>
    </row>
    <row r="1304" spans="1:28">
      <c r="A1304" t="s">
        <v>1330</v>
      </c>
      <c r="B1304">
        <v>0.996172204351003</v>
      </c>
      <c r="C1304">
        <v>0.7279505138285109</v>
      </c>
      <c r="D1304">
        <v>0.695466652649808</v>
      </c>
      <c r="E1304">
        <v>0.643798311288684</v>
      </c>
      <c r="F1304">
        <v>0.656182007935862</v>
      </c>
      <c r="G1304">
        <v>0.296138510016928</v>
      </c>
      <c r="H1304">
        <v>0.203557960014043</v>
      </c>
      <c r="I1304">
        <v>0.306994399239261</v>
      </c>
      <c r="J1304">
        <v>0.954545199427582</v>
      </c>
      <c r="K1304">
        <v>0.698939352511045</v>
      </c>
      <c r="L1304">
        <v>772.670601082424</v>
      </c>
      <c r="M1304">
        <v>17.598192256359</v>
      </c>
      <c r="O1304">
        <v>43.3510732658339</v>
      </c>
      <c r="P1304">
        <v>-0.0484823060728754</v>
      </c>
      <c r="Q1304">
        <v>0.522303967426928</v>
      </c>
      <c r="R1304">
        <v>0.309859519463072</v>
      </c>
      <c r="S1304" t="s">
        <v>7346</v>
      </c>
      <c r="T1304" t="s">
        <v>12060</v>
      </c>
      <c r="U1304" t="s">
        <v>12060</v>
      </c>
      <c r="V1304" t="s">
        <v>12060</v>
      </c>
      <c r="W1304">
        <v>2</v>
      </c>
      <c r="X1304" t="s">
        <v>13364</v>
      </c>
      <c r="Y1304">
        <v>0.5970529072767998</v>
      </c>
      <c r="Z1304">
        <f>HYPERLINK("Melting_Curves/meltCurve_J9JIE0_.pdf", "Melting_Curves/meltCurve_J9JIE0_.pdf")</f>
        <v>0</v>
      </c>
      <c r="AA1304" t="s">
        <v>19330</v>
      </c>
      <c r="AB1304" t="s">
        <v>25154</v>
      </c>
    </row>
    <row r="1305" spans="1:28">
      <c r="A1305" t="s">
        <v>1331</v>
      </c>
      <c r="B1305">
        <v>0.996172204351003</v>
      </c>
      <c r="C1305">
        <v>0.88029407717879</v>
      </c>
      <c r="D1305">
        <v>0.881870664706443</v>
      </c>
      <c r="E1305">
        <v>0.723561576006805</v>
      </c>
      <c r="F1305">
        <v>0.6085486616087979</v>
      </c>
      <c r="G1305">
        <v>0.492244888717731</v>
      </c>
      <c r="H1305">
        <v>0.144621547261336</v>
      </c>
      <c r="I1305">
        <v>0.0557425268823417</v>
      </c>
      <c r="J1305">
        <v>0.10839997867875</v>
      </c>
      <c r="K1305">
        <v>0.108123088823394</v>
      </c>
      <c r="L1305">
        <v>641.416497817479</v>
      </c>
      <c r="M1305">
        <v>11.7666506675392</v>
      </c>
      <c r="N1305">
        <v>54.5113911535944</v>
      </c>
      <c r="O1305">
        <v>53.0083922330905</v>
      </c>
      <c r="P1305">
        <v>-0.0555087169569244</v>
      </c>
      <c r="Q1305">
        <v>0</v>
      </c>
      <c r="R1305">
        <v>0.968521142763527</v>
      </c>
      <c r="S1305" t="s">
        <v>7347</v>
      </c>
      <c r="T1305" t="s">
        <v>12060</v>
      </c>
      <c r="U1305" t="s">
        <v>12060</v>
      </c>
      <c r="V1305" t="s">
        <v>12060</v>
      </c>
      <c r="W1305">
        <v>6</v>
      </c>
      <c r="X1305" t="s">
        <v>13365</v>
      </c>
      <c r="Y1305">
        <v>0.508902081709366</v>
      </c>
      <c r="Z1305">
        <f>HYPERLINK("Melting_Curves/meltCurve_J9JIE6_.pdf", "Melting_Curves/meltCurve_J9JIE6_.pdf")</f>
        <v>0</v>
      </c>
      <c r="AA1305" t="s">
        <v>19331</v>
      </c>
      <c r="AB1305" t="s">
        <v>25155</v>
      </c>
    </row>
    <row r="1306" spans="1:28">
      <c r="A1306" t="s">
        <v>1332</v>
      </c>
      <c r="B1306">
        <v>0.996172204351003</v>
      </c>
      <c r="C1306">
        <v>0.963354274527957</v>
      </c>
      <c r="D1306">
        <v>0.665287693570735</v>
      </c>
      <c r="E1306">
        <v>0.345083536254995</v>
      </c>
      <c r="F1306">
        <v>0.190186440434572</v>
      </c>
      <c r="G1306">
        <v>0.109219739032773</v>
      </c>
      <c r="H1306">
        <v>0.0619543074563876</v>
      </c>
      <c r="I1306">
        <v>0.0750219676687814</v>
      </c>
      <c r="J1306">
        <v>0.180954363374671</v>
      </c>
      <c r="K1306">
        <v>0.148042337573782</v>
      </c>
      <c r="L1306">
        <v>1124.74668308052</v>
      </c>
      <c r="M1306">
        <v>23.8186414115828</v>
      </c>
      <c r="N1306">
        <v>47.7458549601943</v>
      </c>
      <c r="O1306">
        <v>46.8921998791671</v>
      </c>
      <c r="P1306">
        <v>-0.112368590184172</v>
      </c>
      <c r="Q1306">
        <v>0.115125935424444</v>
      </c>
      <c r="R1306">
        <v>0.988665466277013</v>
      </c>
      <c r="S1306" t="s">
        <v>7348</v>
      </c>
      <c r="T1306" t="s">
        <v>12060</v>
      </c>
      <c r="U1306" t="s">
        <v>12060</v>
      </c>
      <c r="V1306" t="s">
        <v>12060</v>
      </c>
      <c r="W1306">
        <v>4</v>
      </c>
      <c r="X1306" t="s">
        <v>13366</v>
      </c>
      <c r="Y1306">
        <v>0.3368739904162014</v>
      </c>
      <c r="Z1306">
        <f>HYPERLINK("Melting_Curves/meltCurve_K4DI92_.pdf", "Melting_Curves/meltCurve_K4DI92_.pdf")</f>
        <v>0</v>
      </c>
      <c r="AA1306" t="s">
        <v>19332</v>
      </c>
      <c r="AB1306" t="s">
        <v>25156</v>
      </c>
    </row>
    <row r="1307" spans="1:28">
      <c r="A1307" t="s">
        <v>1333</v>
      </c>
      <c r="B1307">
        <v>0.996172204351003</v>
      </c>
      <c r="C1307">
        <v>0.888974748925796</v>
      </c>
      <c r="D1307">
        <v>0.893596060087442</v>
      </c>
      <c r="E1307">
        <v>0.937247696088359</v>
      </c>
      <c r="F1307">
        <v>0.712414653740581</v>
      </c>
      <c r="G1307">
        <v>0.280708215683736</v>
      </c>
      <c r="H1307">
        <v>0.0732551878089289</v>
      </c>
      <c r="I1307">
        <v>0.0614723466146255</v>
      </c>
      <c r="J1307">
        <v>0.114719600716525</v>
      </c>
      <c r="K1307">
        <v>0.0778314688395489</v>
      </c>
      <c r="L1307">
        <v>1687.55055408079</v>
      </c>
      <c r="M1307">
        <v>30.9642709178768</v>
      </c>
      <c r="N1307">
        <v>54.7706720601266</v>
      </c>
      <c r="O1307">
        <v>54.2741274281475</v>
      </c>
      <c r="P1307">
        <v>-0.132508540840831</v>
      </c>
      <c r="Q1307">
        <v>0.07096226996543729</v>
      </c>
      <c r="R1307">
        <v>0.9826176897384979</v>
      </c>
      <c r="S1307" t="s">
        <v>7349</v>
      </c>
      <c r="T1307" t="s">
        <v>12060</v>
      </c>
      <c r="U1307" t="s">
        <v>12060</v>
      </c>
      <c r="V1307" t="s">
        <v>12060</v>
      </c>
      <c r="W1307">
        <v>26</v>
      </c>
      <c r="X1307" t="s">
        <v>13367</v>
      </c>
      <c r="Y1307">
        <v>0.5257691974300971</v>
      </c>
      <c r="Z1307">
        <f>HYPERLINK("Melting_Curves/meltCurve_K4DI93_.pdf", "Melting_Curves/meltCurve_K4DI93_.pdf")</f>
        <v>0</v>
      </c>
      <c r="AA1307" t="s">
        <v>19333</v>
      </c>
      <c r="AB1307" t="s">
        <v>25157</v>
      </c>
    </row>
    <row r="1308" spans="1:28">
      <c r="A1308" t="s">
        <v>1334</v>
      </c>
      <c r="B1308">
        <v>0.996172204351003</v>
      </c>
      <c r="C1308">
        <v>0.9586438743956081</v>
      </c>
      <c r="D1308">
        <v>1.00899341065246</v>
      </c>
      <c r="E1308">
        <v>0.616731905949142</v>
      </c>
      <c r="F1308">
        <v>0.398465777463539</v>
      </c>
      <c r="G1308">
        <v>0.200724233666155</v>
      </c>
      <c r="H1308">
        <v>0.084654363115741</v>
      </c>
      <c r="I1308">
        <v>0.06698848301024179</v>
      </c>
      <c r="J1308">
        <v>0.146862852245943</v>
      </c>
      <c r="K1308">
        <v>0.109212889244495</v>
      </c>
      <c r="L1308">
        <v>1105.27982333455</v>
      </c>
      <c r="M1308">
        <v>21.6783768675808</v>
      </c>
      <c r="N1308">
        <v>51.5016656094273</v>
      </c>
      <c r="O1308">
        <v>50.5574524462004</v>
      </c>
      <c r="P1308">
        <v>-0.0967295052337078</v>
      </c>
      <c r="Q1308">
        <v>0.0976664355471286</v>
      </c>
      <c r="R1308">
        <v>0.986389357599603</v>
      </c>
      <c r="S1308" t="s">
        <v>7350</v>
      </c>
      <c r="T1308" t="s">
        <v>12060</v>
      </c>
      <c r="U1308" t="s">
        <v>12060</v>
      </c>
      <c r="V1308" t="s">
        <v>12060</v>
      </c>
      <c r="W1308">
        <v>25</v>
      </c>
      <c r="X1308" t="s">
        <v>13368</v>
      </c>
      <c r="Y1308">
        <v>0.4388343111567526</v>
      </c>
      <c r="Z1308">
        <f>HYPERLINK("Melting_Curves/meltCurve_K7EIG1_.pdf", "Melting_Curves/meltCurve_K7EIG1_.pdf")</f>
        <v>0</v>
      </c>
      <c r="AA1308" t="s">
        <v>19175</v>
      </c>
      <c r="AB1308" t="s">
        <v>24996</v>
      </c>
    </row>
    <row r="1309" spans="1:28">
      <c r="A1309" t="s">
        <v>1335</v>
      </c>
      <c r="B1309">
        <v>0.996172204351003</v>
      </c>
      <c r="C1309">
        <v>1.02829036306458</v>
      </c>
      <c r="D1309">
        <v>0.876770215297927</v>
      </c>
      <c r="E1309">
        <v>0.662563312839126</v>
      </c>
      <c r="F1309">
        <v>0.267603067077286</v>
      </c>
      <c r="G1309">
        <v>0.151592907106422</v>
      </c>
      <c r="H1309">
        <v>0.08646849559491709</v>
      </c>
      <c r="I1309">
        <v>0.0784994371413672</v>
      </c>
      <c r="J1309">
        <v>0.134924366407238</v>
      </c>
      <c r="K1309">
        <v>0.105497820649251</v>
      </c>
      <c r="L1309">
        <v>1268.65632809638</v>
      </c>
      <c r="M1309">
        <v>25.178518479963</v>
      </c>
      <c r="N1309">
        <v>50.8181790505474</v>
      </c>
      <c r="O1309">
        <v>50.0718455941765</v>
      </c>
      <c r="P1309">
        <v>-0.113609219507477</v>
      </c>
      <c r="Q1309">
        <v>0.09628540757952091</v>
      </c>
      <c r="R1309">
        <v>0.995069078859988</v>
      </c>
      <c r="S1309" t="s">
        <v>7351</v>
      </c>
      <c r="T1309" t="s">
        <v>12060</v>
      </c>
      <c r="U1309" t="s">
        <v>12060</v>
      </c>
      <c r="V1309" t="s">
        <v>12060</v>
      </c>
      <c r="W1309">
        <v>4</v>
      </c>
      <c r="X1309" t="s">
        <v>13369</v>
      </c>
      <c r="Y1309">
        <v>0.4171607309326671</v>
      </c>
      <c r="Z1309">
        <f>HYPERLINK("Melting_Curves/meltCurve_K7EIU8_.pdf", "Melting_Curves/meltCurve_K7EIU8_.pdf")</f>
        <v>0</v>
      </c>
      <c r="AA1309" t="s">
        <v>19334</v>
      </c>
      <c r="AB1309" t="s">
        <v>25158</v>
      </c>
    </row>
    <row r="1310" spans="1:28">
      <c r="A1310" t="s">
        <v>1336</v>
      </c>
      <c r="B1310">
        <v>0.996172204351003</v>
      </c>
      <c r="C1310">
        <v>0.782785560195869</v>
      </c>
      <c r="D1310">
        <v>0.68714367780309</v>
      </c>
      <c r="E1310">
        <v>1.11246577357787</v>
      </c>
      <c r="F1310">
        <v>1.32656592708459</v>
      </c>
      <c r="G1310">
        <v>2.13453765554848</v>
      </c>
      <c r="H1310">
        <v>1.24304235147128</v>
      </c>
      <c r="I1310">
        <v>0.436976061247872</v>
      </c>
      <c r="J1310">
        <v>3.08529628337832</v>
      </c>
      <c r="K1310">
        <v>3.52328519351789</v>
      </c>
      <c r="L1310">
        <v>13266.3331190347</v>
      </c>
      <c r="M1310">
        <v>250</v>
      </c>
      <c r="O1310">
        <v>53.0619366663585</v>
      </c>
      <c r="P1310">
        <v>0.58893440404598</v>
      </c>
      <c r="Q1310">
        <v>1.5</v>
      </c>
      <c r="R1310">
        <v>0.146953999083888</v>
      </c>
      <c r="S1310" t="s">
        <v>7352</v>
      </c>
      <c r="T1310" t="s">
        <v>12060</v>
      </c>
      <c r="U1310" t="s">
        <v>12060</v>
      </c>
      <c r="V1310" t="s">
        <v>12060</v>
      </c>
      <c r="W1310">
        <v>1</v>
      </c>
      <c r="X1310" t="s">
        <v>13370</v>
      </c>
      <c r="Y1310">
        <v>1.282197894314712</v>
      </c>
      <c r="Z1310">
        <f>HYPERLINK("Melting_Curves/meltCurve_K7EJ78_.pdf", "Melting_Curves/meltCurve_K7EJ78_.pdf")</f>
        <v>0</v>
      </c>
      <c r="AA1310" t="s">
        <v>19335</v>
      </c>
      <c r="AB1310" t="s">
        <v>25159</v>
      </c>
    </row>
    <row r="1311" spans="1:28">
      <c r="A1311" t="s">
        <v>1337</v>
      </c>
      <c r="B1311">
        <v>0.996172204351003</v>
      </c>
      <c r="C1311">
        <v>0.724889021633395</v>
      </c>
      <c r="D1311">
        <v>0.736265145026026</v>
      </c>
      <c r="E1311">
        <v>0.691559876604166</v>
      </c>
      <c r="F1311">
        <v>0.767718383146947</v>
      </c>
      <c r="G1311">
        <v>0.393521682455045</v>
      </c>
      <c r="H1311">
        <v>0.221498146069292</v>
      </c>
      <c r="I1311">
        <v>0.16540249184585</v>
      </c>
      <c r="J1311">
        <v>0.495157726750145</v>
      </c>
      <c r="K1311">
        <v>0.496284668296739</v>
      </c>
      <c r="L1311">
        <v>443.048036494716</v>
      </c>
      <c r="M1311">
        <v>8.938243021424</v>
      </c>
      <c r="N1311">
        <v>55.1189960875425</v>
      </c>
      <c r="O1311">
        <v>47.2749898193</v>
      </c>
      <c r="P1311">
        <v>-0.0332650812770975</v>
      </c>
      <c r="Q1311">
        <v>0.296758866431976</v>
      </c>
      <c r="R1311">
        <v>0.667805594622914</v>
      </c>
      <c r="S1311" t="s">
        <v>7353</v>
      </c>
      <c r="T1311" t="s">
        <v>12060</v>
      </c>
      <c r="U1311" t="s">
        <v>12060</v>
      </c>
      <c r="V1311" t="s">
        <v>12060</v>
      </c>
      <c r="W1311">
        <v>19</v>
      </c>
      <c r="X1311" t="s">
        <v>13371</v>
      </c>
      <c r="Y1311">
        <v>0.5593333031326623</v>
      </c>
      <c r="Z1311">
        <f>HYPERLINK("Melting_Curves/meltCurve_K7EJB9_.pdf", "Melting_Curves/meltCurve_K7EJB9_.pdf")</f>
        <v>0</v>
      </c>
      <c r="AA1311" t="s">
        <v>19336</v>
      </c>
      <c r="AB1311" t="s">
        <v>25160</v>
      </c>
    </row>
    <row r="1312" spans="1:28">
      <c r="A1312" t="s">
        <v>1338</v>
      </c>
      <c r="B1312">
        <v>0.996172204351003</v>
      </c>
      <c r="C1312">
        <v>0.952195713241508</v>
      </c>
      <c r="D1312">
        <v>0.759873517015487</v>
      </c>
      <c r="E1312">
        <v>0.397408700500709</v>
      </c>
      <c r="F1312">
        <v>0.184589422011849</v>
      </c>
      <c r="G1312">
        <v>0.101886998802706</v>
      </c>
      <c r="H1312">
        <v>0.0538652734594407</v>
      </c>
      <c r="I1312">
        <v>0.0701241398427969</v>
      </c>
      <c r="J1312">
        <v>0.131541354098136</v>
      </c>
      <c r="K1312">
        <v>0.108796027632477</v>
      </c>
      <c r="L1312">
        <v>1111.28188296857</v>
      </c>
      <c r="M1312">
        <v>23.0913913712487</v>
      </c>
      <c r="N1312">
        <v>48.5281577857385</v>
      </c>
      <c r="O1312">
        <v>47.7688034066078</v>
      </c>
      <c r="P1312">
        <v>-0.110313037473216</v>
      </c>
      <c r="Q1312">
        <v>0.0872053411287044</v>
      </c>
      <c r="R1312">
        <v>0.996462545803334</v>
      </c>
      <c r="S1312" t="s">
        <v>7354</v>
      </c>
      <c r="T1312" t="s">
        <v>12060</v>
      </c>
      <c r="U1312" t="s">
        <v>12060</v>
      </c>
      <c r="V1312" t="s">
        <v>12060</v>
      </c>
      <c r="W1312">
        <v>12</v>
      </c>
      <c r="X1312" t="s">
        <v>13372</v>
      </c>
      <c r="Y1312">
        <v>0.3439760931676213</v>
      </c>
      <c r="Z1312">
        <f>HYPERLINK("Melting_Curves/meltCurve_K7EJH0_.pdf", "Melting_Curves/meltCurve_K7EJH0_.pdf")</f>
        <v>0</v>
      </c>
      <c r="AA1312" t="s">
        <v>19337</v>
      </c>
      <c r="AB1312" t="s">
        <v>25161</v>
      </c>
    </row>
    <row r="1313" spans="1:28">
      <c r="A1313" t="s">
        <v>1339</v>
      </c>
      <c r="B1313">
        <v>0.996172204351003</v>
      </c>
      <c r="C1313">
        <v>0.9644807242293501</v>
      </c>
      <c r="D1313">
        <v>0.905473735461943</v>
      </c>
      <c r="E1313">
        <v>0.920638771966696</v>
      </c>
      <c r="F1313">
        <v>0.702828875320773</v>
      </c>
      <c r="G1313">
        <v>0.477817313518427</v>
      </c>
      <c r="H1313">
        <v>0.24391616260063</v>
      </c>
      <c r="I1313">
        <v>0.0534108342543744</v>
      </c>
      <c r="J1313">
        <v>0.0475780770486353</v>
      </c>
      <c r="K1313">
        <v>0.0666184244436616</v>
      </c>
      <c r="L1313">
        <v>934.069401295897</v>
      </c>
      <c r="M1313">
        <v>16.6230915809918</v>
      </c>
      <c r="N1313">
        <v>56.1910759317781</v>
      </c>
      <c r="O1313">
        <v>55.3967523683524</v>
      </c>
      <c r="P1313">
        <v>-0.07502338708769481</v>
      </c>
      <c r="Q1313">
        <v>0</v>
      </c>
      <c r="R1313">
        <v>0.991579355365078</v>
      </c>
      <c r="S1313" t="s">
        <v>7355</v>
      </c>
      <c r="T1313" t="s">
        <v>12060</v>
      </c>
      <c r="U1313" t="s">
        <v>12060</v>
      </c>
      <c r="V1313" t="s">
        <v>12060</v>
      </c>
      <c r="W1313">
        <v>18</v>
      </c>
      <c r="X1313" t="s">
        <v>13373</v>
      </c>
      <c r="Y1313">
        <v>0.5555670409235433</v>
      </c>
      <c r="Z1313">
        <f>HYPERLINK("Melting_Curves/meltCurve_K7EJH8_.pdf", "Melting_Curves/meltCurve_K7EJH8_.pdf")</f>
        <v>0</v>
      </c>
      <c r="AA1313" t="s">
        <v>19338</v>
      </c>
      <c r="AB1313" t="s">
        <v>25162</v>
      </c>
    </row>
    <row r="1314" spans="1:28">
      <c r="A1314" t="s">
        <v>1340</v>
      </c>
      <c r="B1314">
        <v>0.996172204351003</v>
      </c>
      <c r="C1314">
        <v>0.863094011890299</v>
      </c>
      <c r="D1314">
        <v>0.773416611381328</v>
      </c>
      <c r="E1314">
        <v>0.499936236497993</v>
      </c>
      <c r="F1314">
        <v>0.294558766064557</v>
      </c>
      <c r="G1314">
        <v>0.215244018750607</v>
      </c>
      <c r="H1314">
        <v>0.08547591829553181</v>
      </c>
      <c r="I1314">
        <v>0.0626560994331848</v>
      </c>
      <c r="J1314">
        <v>0.123529372611902</v>
      </c>
      <c r="K1314">
        <v>0.149037284748566</v>
      </c>
      <c r="L1314">
        <v>752.481451101663</v>
      </c>
      <c r="M1314">
        <v>15.3649433424143</v>
      </c>
      <c r="N1314">
        <v>49.6092119451025</v>
      </c>
      <c r="O1314">
        <v>48.1668238561364</v>
      </c>
      <c r="P1314">
        <v>-0.07263309819470019</v>
      </c>
      <c r="Q1314">
        <v>0.0893075194642311</v>
      </c>
      <c r="R1314">
        <v>0.9896852994097139</v>
      </c>
      <c r="S1314" t="s">
        <v>7356</v>
      </c>
      <c r="T1314" t="s">
        <v>12060</v>
      </c>
      <c r="U1314" t="s">
        <v>12060</v>
      </c>
      <c r="V1314" t="s">
        <v>12060</v>
      </c>
      <c r="W1314">
        <v>12</v>
      </c>
      <c r="X1314" t="s">
        <v>13374</v>
      </c>
      <c r="Y1314">
        <v>0.383220987458892</v>
      </c>
      <c r="Z1314">
        <f>HYPERLINK("Melting_Curves/meltCurve_K7EJL1_.pdf", "Melting_Curves/meltCurve_K7EJL1_.pdf")</f>
        <v>0</v>
      </c>
      <c r="AA1314" t="s">
        <v>19339</v>
      </c>
      <c r="AB1314" t="s">
        <v>25163</v>
      </c>
    </row>
    <row r="1315" spans="1:28">
      <c r="A1315" t="s">
        <v>1341</v>
      </c>
      <c r="B1315">
        <v>0.996172204351003</v>
      </c>
      <c r="C1315">
        <v>0.555858559274894</v>
      </c>
      <c r="D1315">
        <v>0.804816478968167</v>
      </c>
      <c r="E1315">
        <v>0.915390417478105</v>
      </c>
      <c r="F1315">
        <v>1.39113911009165</v>
      </c>
      <c r="G1315">
        <v>1.00865573087734</v>
      </c>
      <c r="H1315">
        <v>0.7001052586041649</v>
      </c>
      <c r="I1315">
        <v>0.474545415529099</v>
      </c>
      <c r="J1315">
        <v>0.347504356586355</v>
      </c>
      <c r="K1315">
        <v>0.165294722276954</v>
      </c>
      <c r="L1315">
        <v>1824.70413449636</v>
      </c>
      <c r="M1315">
        <v>29.1607509177679</v>
      </c>
      <c r="N1315">
        <v>63.5705655842001</v>
      </c>
      <c r="O1315">
        <v>62.2819246645436</v>
      </c>
      <c r="P1315">
        <v>-0.0955783393492986</v>
      </c>
      <c r="Q1315">
        <v>0.183456017704521</v>
      </c>
      <c r="R1315">
        <v>0.653109954502244</v>
      </c>
      <c r="S1315" t="s">
        <v>7357</v>
      </c>
      <c r="T1315" t="s">
        <v>12060</v>
      </c>
      <c r="U1315" t="s">
        <v>12060</v>
      </c>
      <c r="V1315" t="s">
        <v>12060</v>
      </c>
      <c r="W1315">
        <v>16</v>
      </c>
      <c r="X1315" t="s">
        <v>13375</v>
      </c>
      <c r="Y1315">
        <v>0.8010507962407616</v>
      </c>
      <c r="Z1315">
        <f>HYPERLINK("Melting_Curves/meltCurve_K7EJP1_.pdf", "Melting_Curves/meltCurve_K7EJP1_.pdf")</f>
        <v>0</v>
      </c>
      <c r="AA1315" t="s">
        <v>19340</v>
      </c>
      <c r="AB1315" t="s">
        <v>25164</v>
      </c>
    </row>
    <row r="1316" spans="1:28">
      <c r="A1316" t="s">
        <v>1342</v>
      </c>
      <c r="B1316">
        <v>0.996172204351003</v>
      </c>
      <c r="C1316">
        <v>0.974301289667193</v>
      </c>
      <c r="D1316">
        <v>0.874483490013933</v>
      </c>
      <c r="E1316">
        <v>0.831992291575416</v>
      </c>
      <c r="F1316">
        <v>0.6624769672708331</v>
      </c>
      <c r="G1316">
        <v>0.420027769983086</v>
      </c>
      <c r="H1316">
        <v>0.322733047753483</v>
      </c>
      <c r="I1316">
        <v>0.440240452118116</v>
      </c>
      <c r="J1316">
        <v>0.816248496154342</v>
      </c>
      <c r="K1316">
        <v>0.424760019447768</v>
      </c>
      <c r="L1316">
        <v>1244.32929784205</v>
      </c>
      <c r="M1316">
        <v>24.5479519847867</v>
      </c>
      <c r="N1316">
        <v>59.2344174848088</v>
      </c>
      <c r="O1316">
        <v>50.3569365183358</v>
      </c>
      <c r="P1316">
        <v>-0.0627017916710938</v>
      </c>
      <c r="Q1316">
        <v>0.485509031195066</v>
      </c>
      <c r="R1316">
        <v>0.7171259853335989</v>
      </c>
      <c r="S1316" t="s">
        <v>7358</v>
      </c>
      <c r="T1316" t="s">
        <v>12060</v>
      </c>
      <c r="U1316" t="s">
        <v>12060</v>
      </c>
      <c r="V1316" t="s">
        <v>12060</v>
      </c>
      <c r="W1316">
        <v>9</v>
      </c>
      <c r="X1316" t="s">
        <v>13376</v>
      </c>
      <c r="Y1316">
        <v>0.6736372964324796</v>
      </c>
      <c r="Z1316">
        <f>HYPERLINK("Melting_Curves/meltCurve_K7EK00_.pdf", "Melting_Curves/meltCurve_K7EK00_.pdf")</f>
        <v>0</v>
      </c>
      <c r="AA1316" t="s">
        <v>19341</v>
      </c>
      <c r="AB1316" t="s">
        <v>25165</v>
      </c>
    </row>
    <row r="1317" spans="1:28">
      <c r="A1317" t="s">
        <v>1343</v>
      </c>
      <c r="B1317">
        <v>0.996172204351003</v>
      </c>
      <c r="C1317">
        <v>0.995811910965545</v>
      </c>
      <c r="D1317">
        <v>0.8203118579133311</v>
      </c>
      <c r="E1317">
        <v>0.386162233752954</v>
      </c>
      <c r="F1317">
        <v>0.200730042643921</v>
      </c>
      <c r="G1317">
        <v>0.191990132469094</v>
      </c>
      <c r="H1317">
        <v>0.272456985971667</v>
      </c>
      <c r="I1317">
        <v>0.121559226159376</v>
      </c>
      <c r="J1317">
        <v>0.512675524189674</v>
      </c>
      <c r="K1317">
        <v>0.647640103244389</v>
      </c>
      <c r="L1317">
        <v>2299.22098745951</v>
      </c>
      <c r="M1317">
        <v>48.9540869521668</v>
      </c>
      <c r="N1317">
        <v>48.0028903347553</v>
      </c>
      <c r="O1317">
        <v>46.8887100963489</v>
      </c>
      <c r="P1317">
        <v>-0.175877930629558</v>
      </c>
      <c r="Q1317">
        <v>0.326170113637943</v>
      </c>
      <c r="R1317">
        <v>0.784069668918811</v>
      </c>
      <c r="S1317" t="s">
        <v>7359</v>
      </c>
      <c r="T1317" t="s">
        <v>12060</v>
      </c>
      <c r="U1317" t="s">
        <v>12060</v>
      </c>
      <c r="V1317" t="s">
        <v>12060</v>
      </c>
      <c r="W1317">
        <v>5</v>
      </c>
      <c r="X1317" t="s">
        <v>13377</v>
      </c>
      <c r="Y1317">
        <v>0.484112924772364</v>
      </c>
      <c r="Z1317">
        <f>HYPERLINK("Melting_Curves/meltCurve_K7EK07_.pdf", "Melting_Curves/meltCurve_K7EK07_.pdf")</f>
        <v>0</v>
      </c>
      <c r="AA1317" t="s">
        <v>19342</v>
      </c>
      <c r="AB1317" t="s">
        <v>25166</v>
      </c>
    </row>
    <row r="1318" spans="1:28">
      <c r="A1318" t="s">
        <v>1344</v>
      </c>
      <c r="B1318">
        <v>0.996172204351003</v>
      </c>
      <c r="C1318">
        <v>0.933460343551041</v>
      </c>
      <c r="D1318">
        <v>0.7022952910131121</v>
      </c>
      <c r="E1318">
        <v>0.269781057823421</v>
      </c>
      <c r="F1318">
        <v>0.15346436682232</v>
      </c>
      <c r="G1318">
        <v>0.076715015574193</v>
      </c>
      <c r="H1318">
        <v>0.0397124358720834</v>
      </c>
      <c r="I1318">
        <v>0.0342715353272777</v>
      </c>
      <c r="J1318">
        <v>0.0622561865793091</v>
      </c>
      <c r="K1318">
        <v>0.0591164037811202</v>
      </c>
      <c r="L1318">
        <v>1164.75914569023</v>
      </c>
      <c r="M1318">
        <v>24.5792858315617</v>
      </c>
      <c r="N1318">
        <v>47.6110228461298</v>
      </c>
      <c r="O1318">
        <v>47.0775007005994</v>
      </c>
      <c r="P1318">
        <v>-0.123424698107012</v>
      </c>
      <c r="Q1318">
        <v>0.0544163450580797</v>
      </c>
      <c r="R1318">
        <v>0.997805165545774</v>
      </c>
      <c r="S1318" t="s">
        <v>7360</v>
      </c>
      <c r="T1318" t="s">
        <v>12060</v>
      </c>
      <c r="U1318" t="s">
        <v>12060</v>
      </c>
      <c r="V1318" t="s">
        <v>12060</v>
      </c>
      <c r="W1318">
        <v>27</v>
      </c>
      <c r="X1318" t="s">
        <v>13378</v>
      </c>
      <c r="Y1318">
        <v>0.2959839924549348</v>
      </c>
      <c r="Z1318">
        <f>HYPERLINK("Melting_Curves/meltCurve_K7EK35_.pdf", "Melting_Curves/meltCurve_K7EK35_.pdf")</f>
        <v>0</v>
      </c>
      <c r="AA1318" t="s">
        <v>19343</v>
      </c>
      <c r="AB1318" t="s">
        <v>25167</v>
      </c>
    </row>
    <row r="1319" spans="1:28">
      <c r="A1319" t="s">
        <v>1345</v>
      </c>
      <c r="B1319">
        <v>0.996172204351003</v>
      </c>
      <c r="C1319">
        <v>0.887343324105735</v>
      </c>
      <c r="D1319">
        <v>0.8260038224789999</v>
      </c>
      <c r="E1319">
        <v>0.756596026752439</v>
      </c>
      <c r="F1319">
        <v>0.580201425745497</v>
      </c>
      <c r="G1319">
        <v>0.363205729856217</v>
      </c>
      <c r="H1319">
        <v>0.082121077670726</v>
      </c>
      <c r="I1319">
        <v>0.0431203483690923</v>
      </c>
      <c r="J1319">
        <v>0.0738338912577306</v>
      </c>
      <c r="K1319">
        <v>0.0572237598166565</v>
      </c>
      <c r="L1319">
        <v>720.0349852280081</v>
      </c>
      <c r="M1319">
        <v>13.4359607194145</v>
      </c>
      <c r="N1319">
        <v>53.5901393797241</v>
      </c>
      <c r="O1319">
        <v>52.4447761917714</v>
      </c>
      <c r="P1319">
        <v>-0.0640580878079751</v>
      </c>
      <c r="Q1319">
        <v>0</v>
      </c>
      <c r="R1319">
        <v>0.978849438128614</v>
      </c>
      <c r="S1319" t="s">
        <v>7361</v>
      </c>
      <c r="T1319" t="s">
        <v>12060</v>
      </c>
      <c r="U1319" t="s">
        <v>12060</v>
      </c>
      <c r="V1319" t="s">
        <v>12060</v>
      </c>
      <c r="W1319">
        <v>43</v>
      </c>
      <c r="X1319" t="s">
        <v>13379</v>
      </c>
      <c r="Y1319">
        <v>0.4769987116744981</v>
      </c>
      <c r="Z1319">
        <f>HYPERLINK("Melting_Curves/meltCurve_K7EKE6_.pdf", "Melting_Curves/meltCurve_K7EKE6_.pdf")</f>
        <v>0</v>
      </c>
      <c r="AA1319" t="s">
        <v>19344</v>
      </c>
      <c r="AB1319" t="s">
        <v>25168</v>
      </c>
    </row>
    <row r="1320" spans="1:28">
      <c r="A1320" t="s">
        <v>1346</v>
      </c>
      <c r="B1320">
        <v>0.996172204351003</v>
      </c>
      <c r="C1320">
        <v>0.793782769187416</v>
      </c>
      <c r="D1320">
        <v>0.68943673338619</v>
      </c>
      <c r="E1320">
        <v>0.780708299788097</v>
      </c>
      <c r="F1320">
        <v>0.517082318414008</v>
      </c>
      <c r="G1320">
        <v>0.219151943134714</v>
      </c>
      <c r="H1320">
        <v>0.0480897262931518</v>
      </c>
      <c r="I1320">
        <v>0.0400392520322001</v>
      </c>
      <c r="J1320">
        <v>0.0550711420292676</v>
      </c>
      <c r="K1320">
        <v>0</v>
      </c>
      <c r="L1320">
        <v>650.4405751249089</v>
      </c>
      <c r="M1320">
        <v>12.5097284324586</v>
      </c>
      <c r="N1320">
        <v>51.9947683360655</v>
      </c>
      <c r="O1320">
        <v>50.7197583678341</v>
      </c>
      <c r="P1320">
        <v>-0.0616736709014401</v>
      </c>
      <c r="Q1320">
        <v>0</v>
      </c>
      <c r="R1320">
        <v>0.938467794637614</v>
      </c>
      <c r="S1320" t="s">
        <v>7362</v>
      </c>
      <c r="T1320" t="s">
        <v>12060</v>
      </c>
      <c r="U1320" t="s">
        <v>12060</v>
      </c>
      <c r="V1320" t="s">
        <v>12060</v>
      </c>
      <c r="W1320">
        <v>3</v>
      </c>
      <c r="X1320" t="s">
        <v>13380</v>
      </c>
      <c r="Y1320">
        <v>0.4288192476171849</v>
      </c>
      <c r="Z1320">
        <f>HYPERLINK("Melting_Curves/meltCurve_K7EKI4_.pdf", "Melting_Curves/meltCurve_K7EKI4_.pdf")</f>
        <v>0</v>
      </c>
      <c r="AA1320" t="s">
        <v>19345</v>
      </c>
      <c r="AB1320" t="s">
        <v>25169</v>
      </c>
    </row>
    <row r="1321" spans="1:28">
      <c r="A1321" t="s">
        <v>1347</v>
      </c>
      <c r="B1321">
        <v>0.996172204351003</v>
      </c>
      <c r="C1321">
        <v>1.03241718564164</v>
      </c>
      <c r="D1321">
        <v>0.914916945630568</v>
      </c>
      <c r="E1321">
        <v>0.7487605819256899</v>
      </c>
      <c r="F1321">
        <v>0.444160783157891</v>
      </c>
      <c r="G1321">
        <v>0.203110030775632</v>
      </c>
      <c r="H1321">
        <v>0.268091326470546</v>
      </c>
      <c r="I1321">
        <v>0.267807218333736</v>
      </c>
      <c r="J1321">
        <v>0.723538374774045</v>
      </c>
      <c r="K1321">
        <v>0.434611447783826</v>
      </c>
      <c r="L1321">
        <v>1995.52054847553</v>
      </c>
      <c r="M1321">
        <v>39.9231610189348</v>
      </c>
      <c r="N1321">
        <v>51.8519199569301</v>
      </c>
      <c r="O1321">
        <v>49.8591146113645</v>
      </c>
      <c r="P1321">
        <v>-0.123847652396714</v>
      </c>
      <c r="Q1321">
        <v>0.381319417099455</v>
      </c>
      <c r="R1321">
        <v>0.796562002728381</v>
      </c>
      <c r="S1321" t="s">
        <v>7363</v>
      </c>
      <c r="T1321" t="s">
        <v>12060</v>
      </c>
      <c r="U1321" t="s">
        <v>12060</v>
      </c>
      <c r="V1321" t="s">
        <v>12060</v>
      </c>
      <c r="W1321">
        <v>1</v>
      </c>
      <c r="X1321" t="s">
        <v>13381</v>
      </c>
      <c r="Y1321">
        <v>0.5893636106774698</v>
      </c>
      <c r="Z1321">
        <f>HYPERLINK("Melting_Curves/meltCurve_K7EKM7_.pdf", "Melting_Curves/meltCurve_K7EKM7_.pdf")</f>
        <v>0</v>
      </c>
      <c r="AA1321" t="s">
        <v>19346</v>
      </c>
      <c r="AB1321" t="s">
        <v>25170</v>
      </c>
    </row>
    <row r="1322" spans="1:28">
      <c r="A1322" t="s">
        <v>1348</v>
      </c>
      <c r="B1322">
        <v>0.996172204351003</v>
      </c>
      <c r="C1322">
        <v>0.977458743298621</v>
      </c>
      <c r="D1322">
        <v>0.722986942019227</v>
      </c>
      <c r="E1322">
        <v>0.376560278527087</v>
      </c>
      <c r="F1322">
        <v>0.343597973384809</v>
      </c>
      <c r="G1322">
        <v>0.102939478752223</v>
      </c>
      <c r="H1322">
        <v>0.0512927278261943</v>
      </c>
      <c r="I1322">
        <v>0.0537529573520631</v>
      </c>
      <c r="J1322">
        <v>0.079843892482171</v>
      </c>
      <c r="K1322">
        <v>0.0315168339709656</v>
      </c>
      <c r="L1322">
        <v>812.291333836703</v>
      </c>
      <c r="M1322">
        <v>16.6804401728354</v>
      </c>
      <c r="N1322">
        <v>48.9737473609263</v>
      </c>
      <c r="O1322">
        <v>48.0134780931168</v>
      </c>
      <c r="P1322">
        <v>-0.082955227811129</v>
      </c>
      <c r="Q1322">
        <v>0.0449403594876098</v>
      </c>
      <c r="R1322">
        <v>0.981159720155389</v>
      </c>
      <c r="S1322" t="s">
        <v>7364</v>
      </c>
      <c r="T1322" t="s">
        <v>12060</v>
      </c>
      <c r="U1322" t="s">
        <v>12060</v>
      </c>
      <c r="V1322" t="s">
        <v>12060</v>
      </c>
      <c r="W1322">
        <v>9</v>
      </c>
      <c r="X1322" t="s">
        <v>13382</v>
      </c>
      <c r="Y1322">
        <v>0.3412073878934806</v>
      </c>
      <c r="Z1322">
        <f>HYPERLINK("Melting_Curves/meltCurve_K7EKS3_.pdf", "Melting_Curves/meltCurve_K7EKS3_.pdf")</f>
        <v>0</v>
      </c>
      <c r="AA1322" t="s">
        <v>19347</v>
      </c>
      <c r="AB1322" t="s">
        <v>24188</v>
      </c>
    </row>
    <row r="1323" spans="1:28">
      <c r="A1323" t="s">
        <v>1349</v>
      </c>
      <c r="B1323">
        <v>0.996172204351003</v>
      </c>
      <c r="C1323">
        <v>0.935674775632297</v>
      </c>
      <c r="D1323">
        <v>0.8829572939843729</v>
      </c>
      <c r="E1323">
        <v>0.660096451199032</v>
      </c>
      <c r="F1323">
        <v>0.622619694265815</v>
      </c>
      <c r="G1323">
        <v>0.42110147774381</v>
      </c>
      <c r="H1323">
        <v>0.265621771745805</v>
      </c>
      <c r="I1323">
        <v>0.377828228510203</v>
      </c>
      <c r="J1323">
        <v>0.867365332633216</v>
      </c>
      <c r="K1323">
        <v>0.6691204450464689</v>
      </c>
      <c r="L1323">
        <v>1224.6812045457</v>
      </c>
      <c r="M1323">
        <v>25.6149031853614</v>
      </c>
      <c r="O1323">
        <v>47.5227266968313</v>
      </c>
      <c r="P1323">
        <v>-0.06340682856539399</v>
      </c>
      <c r="Q1323">
        <v>0.529456969296077</v>
      </c>
      <c r="R1323">
        <v>0.571350991791132</v>
      </c>
      <c r="S1323" t="s">
        <v>7365</v>
      </c>
      <c r="T1323" t="s">
        <v>12060</v>
      </c>
      <c r="U1323" t="s">
        <v>12060</v>
      </c>
      <c r="V1323" t="s">
        <v>12060</v>
      </c>
      <c r="W1323">
        <v>4</v>
      </c>
      <c r="X1323" t="s">
        <v>13383</v>
      </c>
      <c r="Y1323">
        <v>0.6559262821662242</v>
      </c>
      <c r="Z1323">
        <f>HYPERLINK("Melting_Curves/meltCurve_K7EKW3_.pdf", "Melting_Curves/meltCurve_K7EKW3_.pdf")</f>
        <v>0</v>
      </c>
      <c r="AA1323" t="s">
        <v>19348</v>
      </c>
      <c r="AB1323" t="s">
        <v>25171</v>
      </c>
    </row>
    <row r="1324" spans="1:28">
      <c r="A1324" t="s">
        <v>1350</v>
      </c>
      <c r="B1324">
        <v>0.996172204351003</v>
      </c>
      <c r="C1324">
        <v>1.13834651177521</v>
      </c>
      <c r="D1324">
        <v>0.9854173179835251</v>
      </c>
      <c r="E1324">
        <v>0.975859610839114</v>
      </c>
      <c r="F1324">
        <v>0.729112870147965</v>
      </c>
      <c r="G1324">
        <v>0.222326635991955</v>
      </c>
      <c r="H1324">
        <v>0.0856881699124436</v>
      </c>
      <c r="I1324">
        <v>0.0894051442490179</v>
      </c>
      <c r="J1324">
        <v>0.0718589997932617</v>
      </c>
      <c r="K1324">
        <v>0.141714268083155</v>
      </c>
      <c r="L1324">
        <v>2251.91180087065</v>
      </c>
      <c r="M1324">
        <v>41.4790601077387</v>
      </c>
      <c r="N1324">
        <v>54.5664456330767</v>
      </c>
      <c r="O1324">
        <v>54.1646067384767</v>
      </c>
      <c r="P1324">
        <v>-0.173327442029849</v>
      </c>
      <c r="Q1324">
        <v>0.0946570043148322</v>
      </c>
      <c r="R1324">
        <v>0.987979379483508</v>
      </c>
      <c r="S1324" t="s">
        <v>7366</v>
      </c>
      <c r="T1324" t="s">
        <v>12060</v>
      </c>
      <c r="U1324" t="s">
        <v>12060</v>
      </c>
      <c r="V1324" t="s">
        <v>12060</v>
      </c>
      <c r="W1324">
        <v>17</v>
      </c>
      <c r="X1324" t="s">
        <v>13384</v>
      </c>
      <c r="Y1324">
        <v>0.5290640632840773</v>
      </c>
      <c r="Z1324">
        <f>HYPERLINK("Melting_Curves/meltCurve_K7EL68_.pdf", "Melting_Curves/meltCurve_K7EL68_.pdf")</f>
        <v>0</v>
      </c>
      <c r="AA1324" t="s">
        <v>19349</v>
      </c>
      <c r="AB1324" t="s">
        <v>25172</v>
      </c>
    </row>
    <row r="1325" spans="1:28">
      <c r="A1325" t="s">
        <v>1351</v>
      </c>
      <c r="B1325">
        <v>0.996172204351003</v>
      </c>
      <c r="C1325">
        <v>0.92363172676021</v>
      </c>
      <c r="D1325">
        <v>1.01248325324304</v>
      </c>
      <c r="E1325">
        <v>1.10271154941232</v>
      </c>
      <c r="F1325">
        <v>0.761058561033317</v>
      </c>
      <c r="G1325">
        <v>0.541384341458201</v>
      </c>
      <c r="H1325">
        <v>0.223275748827123</v>
      </c>
      <c r="I1325">
        <v>0.577426368847627</v>
      </c>
      <c r="J1325">
        <v>0.58235660486976</v>
      </c>
      <c r="K1325">
        <v>0.221185754758197</v>
      </c>
      <c r="L1325">
        <v>2214.65009869958</v>
      </c>
      <c r="M1325">
        <v>41.0034554120478</v>
      </c>
      <c r="N1325">
        <v>56.3839192102973</v>
      </c>
      <c r="O1325">
        <v>53.8833091532997</v>
      </c>
      <c r="P1325">
        <v>-0.112062194647629</v>
      </c>
      <c r="Q1325">
        <v>0.410950056777798</v>
      </c>
      <c r="R1325">
        <v>0.830001047984111</v>
      </c>
      <c r="S1325" t="s">
        <v>7367</v>
      </c>
      <c r="T1325" t="s">
        <v>12060</v>
      </c>
      <c r="U1325" t="s">
        <v>12060</v>
      </c>
      <c r="V1325" t="s">
        <v>12060</v>
      </c>
      <c r="W1325">
        <v>1</v>
      </c>
      <c r="X1325" t="s">
        <v>13385</v>
      </c>
      <c r="Y1325">
        <v>0.6881505633800253</v>
      </c>
      <c r="Z1325">
        <f>HYPERLINK("Melting_Curves/meltCurve_K7ELH8_.pdf", "Melting_Curves/meltCurve_K7ELH8_.pdf")</f>
        <v>0</v>
      </c>
      <c r="AA1325" t="s">
        <v>19350</v>
      </c>
      <c r="AB1325" t="s">
        <v>25173</v>
      </c>
    </row>
    <row r="1326" spans="1:28">
      <c r="A1326" t="s">
        <v>1352</v>
      </c>
      <c r="B1326">
        <v>0.996172204351003</v>
      </c>
      <c r="C1326">
        <v>1.04152596657286</v>
      </c>
      <c r="D1326">
        <v>1.01603732873449</v>
      </c>
      <c r="E1326">
        <v>0.864686281098635</v>
      </c>
      <c r="F1326">
        <v>0.64596388554199</v>
      </c>
      <c r="G1326">
        <v>0.400942553135331</v>
      </c>
      <c r="H1326">
        <v>0.229658793757714</v>
      </c>
      <c r="I1326">
        <v>0.311193010272606</v>
      </c>
      <c r="J1326">
        <v>0.861922904354714</v>
      </c>
      <c r="K1326">
        <v>0.672543081524493</v>
      </c>
      <c r="L1326">
        <v>1939.25009444737</v>
      </c>
      <c r="M1326">
        <v>37.8332745911074</v>
      </c>
      <c r="N1326">
        <v>62.6280680887733</v>
      </c>
      <c r="O1326">
        <v>51.115212370578</v>
      </c>
      <c r="P1326">
        <v>-0.0926160479205856</v>
      </c>
      <c r="Q1326">
        <v>0.499480098342459</v>
      </c>
      <c r="R1326">
        <v>0.650503380892405</v>
      </c>
      <c r="S1326" t="s">
        <v>7368</v>
      </c>
      <c r="T1326" t="s">
        <v>12060</v>
      </c>
      <c r="U1326" t="s">
        <v>12060</v>
      </c>
      <c r="V1326" t="s">
        <v>12060</v>
      </c>
      <c r="W1326">
        <v>23</v>
      </c>
      <c r="X1326" t="s">
        <v>13386</v>
      </c>
      <c r="Y1326">
        <v>0.6892885337087501</v>
      </c>
      <c r="Z1326">
        <f>HYPERLINK("Melting_Curves/meltCurve_K7ELL7_.pdf", "Melting_Curves/meltCurve_K7ELL7_.pdf")</f>
        <v>0</v>
      </c>
      <c r="AA1326" t="s">
        <v>19351</v>
      </c>
      <c r="AB1326" t="s">
        <v>25174</v>
      </c>
    </row>
    <row r="1327" spans="1:28">
      <c r="A1327" t="s">
        <v>1353</v>
      </c>
      <c r="B1327">
        <v>0.996172204351003</v>
      </c>
      <c r="C1327">
        <v>0.894533877085921</v>
      </c>
      <c r="D1327">
        <v>0.794193485498121</v>
      </c>
      <c r="E1327">
        <v>0.771512220009677</v>
      </c>
      <c r="F1327">
        <v>0.622693441194788</v>
      </c>
      <c r="G1327">
        <v>0.299666374250717</v>
      </c>
      <c r="H1327">
        <v>0.0645638021808039</v>
      </c>
      <c r="I1327">
        <v>0.0385684957749508</v>
      </c>
      <c r="J1327">
        <v>0.0994248557061807</v>
      </c>
      <c r="K1327">
        <v>0.108418768635119</v>
      </c>
      <c r="L1327">
        <v>731.350720314503</v>
      </c>
      <c r="M1327">
        <v>13.6538553847157</v>
      </c>
      <c r="N1327">
        <v>53.5636803215405</v>
      </c>
      <c r="O1327">
        <v>52.4538675214594</v>
      </c>
      <c r="P1327">
        <v>-0.0650850088456712</v>
      </c>
      <c r="Q1327">
        <v>0</v>
      </c>
      <c r="R1327">
        <v>0.963791602340307</v>
      </c>
      <c r="S1327" t="s">
        <v>7369</v>
      </c>
      <c r="T1327" t="s">
        <v>12060</v>
      </c>
      <c r="U1327" t="s">
        <v>12060</v>
      </c>
      <c r="V1327" t="s">
        <v>12060</v>
      </c>
      <c r="W1327">
        <v>7</v>
      </c>
      <c r="X1327" t="s">
        <v>13387</v>
      </c>
      <c r="Y1327">
        <v>0.4757096877837083</v>
      </c>
      <c r="Z1327">
        <f>HYPERLINK("Melting_Curves/meltCurve_K7ELV2_.pdf", "Melting_Curves/meltCurve_K7ELV2_.pdf")</f>
        <v>0</v>
      </c>
      <c r="AA1327" t="s">
        <v>19352</v>
      </c>
      <c r="AB1327" t="s">
        <v>25175</v>
      </c>
    </row>
    <row r="1328" spans="1:28">
      <c r="A1328" t="s">
        <v>1354</v>
      </c>
      <c r="B1328">
        <v>0.996172204351003</v>
      </c>
      <c r="C1328">
        <v>0.637230573944166</v>
      </c>
      <c r="D1328">
        <v>0.319495707493241</v>
      </c>
      <c r="E1328">
        <v>0.370384417059269</v>
      </c>
      <c r="F1328">
        <v>0.120127430014206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654.858872630841</v>
      </c>
      <c r="M1328">
        <v>14.488078588255</v>
      </c>
      <c r="N1328">
        <v>45.1998470876609</v>
      </c>
      <c r="O1328">
        <v>44.3649054382658</v>
      </c>
      <c r="P1328">
        <v>-0.0816510192426609</v>
      </c>
      <c r="Q1328">
        <v>0</v>
      </c>
      <c r="R1328">
        <v>0.943259289272247</v>
      </c>
      <c r="S1328" t="s">
        <v>7370</v>
      </c>
      <c r="T1328" t="s">
        <v>12060</v>
      </c>
      <c r="U1328" t="s">
        <v>12060</v>
      </c>
      <c r="V1328" t="s">
        <v>12060</v>
      </c>
      <c r="W1328">
        <v>1</v>
      </c>
      <c r="X1328" t="s">
        <v>13388</v>
      </c>
      <c r="Y1328">
        <v>0.2071456567577128</v>
      </c>
      <c r="Z1328">
        <f>HYPERLINK("Melting_Curves/meltCurve_K7ELW3_.pdf", "Melting_Curves/meltCurve_K7ELW3_.pdf")</f>
        <v>0</v>
      </c>
      <c r="AA1328" t="s">
        <v>19353</v>
      </c>
      <c r="AB1328" t="s">
        <v>25176</v>
      </c>
    </row>
    <row r="1329" spans="1:28">
      <c r="A1329" t="s">
        <v>1355</v>
      </c>
      <c r="B1329">
        <v>0.996172204351003</v>
      </c>
      <c r="C1329">
        <v>1.01187930611134</v>
      </c>
      <c r="D1329">
        <v>0.906763106035116</v>
      </c>
      <c r="E1329">
        <v>0.737520440366019</v>
      </c>
      <c r="F1329">
        <v>0.340346436911471</v>
      </c>
      <c r="G1329">
        <v>0.204555543376035</v>
      </c>
      <c r="H1329">
        <v>0.136489478286165</v>
      </c>
      <c r="I1329">
        <v>0.162134851142285</v>
      </c>
      <c r="J1329">
        <v>0.4770431262104</v>
      </c>
      <c r="K1329">
        <v>0.40485628180333</v>
      </c>
      <c r="L1329">
        <v>2011.50714084605</v>
      </c>
      <c r="M1329">
        <v>40.0652251256276</v>
      </c>
      <c r="N1329">
        <v>51.2299237742131</v>
      </c>
      <c r="O1329">
        <v>50.0812227422534</v>
      </c>
      <c r="P1329">
        <v>-0.144893360762596</v>
      </c>
      <c r="Q1329">
        <v>0.27553915640013</v>
      </c>
      <c r="R1329">
        <v>0.906145427780321</v>
      </c>
      <c r="S1329" t="s">
        <v>7371</v>
      </c>
      <c r="T1329" t="s">
        <v>12060</v>
      </c>
      <c r="U1329" t="s">
        <v>12060</v>
      </c>
      <c r="V1329" t="s">
        <v>12060</v>
      </c>
      <c r="W1329">
        <v>4</v>
      </c>
      <c r="X1329" t="s">
        <v>13389</v>
      </c>
      <c r="Y1329">
        <v>0.5245027111365523</v>
      </c>
      <c r="Z1329">
        <f>HYPERLINK("Melting_Curves/meltCurve_K7ELY2_.pdf", "Melting_Curves/meltCurve_K7ELY2_.pdf")</f>
        <v>0</v>
      </c>
      <c r="AA1329" t="s">
        <v>19354</v>
      </c>
      <c r="AB1329" t="s">
        <v>25177</v>
      </c>
    </row>
    <row r="1330" spans="1:28">
      <c r="A1330" t="s">
        <v>1356</v>
      </c>
      <c r="B1330">
        <v>0.996172204351003</v>
      </c>
      <c r="C1330">
        <v>0.72851995553681</v>
      </c>
      <c r="D1330">
        <v>0.756473944237724</v>
      </c>
      <c r="E1330">
        <v>0.915096099052503</v>
      </c>
      <c r="F1330">
        <v>0.842676884721527</v>
      </c>
      <c r="G1330">
        <v>0.677603226613966</v>
      </c>
      <c r="H1330">
        <v>0.568758421935362</v>
      </c>
      <c r="I1330">
        <v>0.729496756149184</v>
      </c>
      <c r="J1330">
        <v>0.5651363187701161</v>
      </c>
      <c r="K1330">
        <v>0.251210127700852</v>
      </c>
      <c r="L1330">
        <v>281.332789427263</v>
      </c>
      <c r="M1330">
        <v>4.17243680448139</v>
      </c>
      <c r="N1330">
        <v>67.426515145949</v>
      </c>
      <c r="O1330">
        <v>56.0805143450259</v>
      </c>
      <c r="P1330">
        <v>-0.0188088195823077</v>
      </c>
      <c r="Q1330">
        <v>0</v>
      </c>
      <c r="R1330">
        <v>0.62375740121291</v>
      </c>
      <c r="S1330" t="s">
        <v>7372</v>
      </c>
      <c r="T1330" t="s">
        <v>12060</v>
      </c>
      <c r="U1330" t="s">
        <v>12060</v>
      </c>
      <c r="V1330" t="s">
        <v>12060</v>
      </c>
      <c r="W1330">
        <v>1</v>
      </c>
      <c r="X1330" t="s">
        <v>13390</v>
      </c>
      <c r="Y1330">
        <v>0.715059116689028</v>
      </c>
      <c r="Z1330">
        <f>HYPERLINK("Melting_Curves/meltCurve_K7EM02_.pdf", "Melting_Curves/meltCurve_K7EM02_.pdf")</f>
        <v>0</v>
      </c>
      <c r="AA1330" t="s">
        <v>19355</v>
      </c>
      <c r="AB1330" t="s">
        <v>25178</v>
      </c>
    </row>
    <row r="1331" spans="1:28">
      <c r="A1331" t="s">
        <v>1357</v>
      </c>
      <c r="B1331">
        <v>0.996172204351003</v>
      </c>
      <c r="C1331">
        <v>1.09470312758054</v>
      </c>
      <c r="D1331">
        <v>0.950530402439142</v>
      </c>
      <c r="E1331">
        <v>0.9306679168568039</v>
      </c>
      <c r="F1331">
        <v>0.776746058525579</v>
      </c>
      <c r="G1331">
        <v>0.430675364842843</v>
      </c>
      <c r="H1331">
        <v>0.32013154304651</v>
      </c>
      <c r="I1331">
        <v>0.284780671925763</v>
      </c>
      <c r="J1331">
        <v>0.57999122027808</v>
      </c>
      <c r="K1331">
        <v>0.527703991475711</v>
      </c>
      <c r="L1331">
        <v>3193.36678000276</v>
      </c>
      <c r="M1331">
        <v>59.6036530636562</v>
      </c>
      <c r="N1331">
        <v>55.3396236568817</v>
      </c>
      <c r="O1331">
        <v>53.5164821204177</v>
      </c>
      <c r="P1331">
        <v>-0.160066339272814</v>
      </c>
      <c r="Q1331">
        <v>0.425123546539544</v>
      </c>
      <c r="R1331">
        <v>0.898278760483198</v>
      </c>
      <c r="S1331" t="s">
        <v>7373</v>
      </c>
      <c r="T1331" t="s">
        <v>12060</v>
      </c>
      <c r="U1331" t="s">
        <v>12060</v>
      </c>
      <c r="V1331" t="s">
        <v>12060</v>
      </c>
      <c r="W1331">
        <v>1</v>
      </c>
      <c r="X1331" t="s">
        <v>13391</v>
      </c>
      <c r="Y1331">
        <v>0.686242079951536</v>
      </c>
      <c r="Z1331">
        <f>HYPERLINK("Melting_Curves/meltCurve_K7EM09_.pdf", "Melting_Curves/meltCurve_K7EM09_.pdf")</f>
        <v>0</v>
      </c>
      <c r="AA1331" t="s">
        <v>19356</v>
      </c>
      <c r="AB1331" t="s">
        <v>25179</v>
      </c>
    </row>
    <row r="1332" spans="1:28">
      <c r="A1332" t="s">
        <v>1358</v>
      </c>
      <c r="B1332">
        <v>0.996172204351003</v>
      </c>
      <c r="C1332">
        <v>0.876897596061129</v>
      </c>
      <c r="D1332">
        <v>0.834471910614223</v>
      </c>
      <c r="E1332">
        <v>0.672589305460223</v>
      </c>
      <c r="F1332">
        <v>0.631686934635331</v>
      </c>
      <c r="G1332">
        <v>0.479506163934128</v>
      </c>
      <c r="H1332">
        <v>0.284986249498374</v>
      </c>
      <c r="I1332">
        <v>0.297545840074981</v>
      </c>
      <c r="J1332">
        <v>0.291803422116056</v>
      </c>
      <c r="K1332">
        <v>0.30315732742595</v>
      </c>
      <c r="L1332">
        <v>507.529965040736</v>
      </c>
      <c r="M1332">
        <v>9.69879829996764</v>
      </c>
      <c r="N1332">
        <v>55.2430239712884</v>
      </c>
      <c r="O1332">
        <v>50.2498256457312</v>
      </c>
      <c r="P1332">
        <v>-0.0386125785954192</v>
      </c>
      <c r="Q1332">
        <v>0.200224524395669</v>
      </c>
      <c r="R1332">
        <v>0.975289437455515</v>
      </c>
      <c r="S1332" t="s">
        <v>7374</v>
      </c>
      <c r="T1332" t="s">
        <v>12060</v>
      </c>
      <c r="U1332" t="s">
        <v>12060</v>
      </c>
      <c r="V1332" t="s">
        <v>12060</v>
      </c>
      <c r="W1332">
        <v>14</v>
      </c>
      <c r="X1332" t="s">
        <v>13392</v>
      </c>
      <c r="Y1332">
        <v>0.5592234984521041</v>
      </c>
      <c r="Z1332">
        <f>HYPERLINK("Melting_Curves/meltCurve_K7EM38_.pdf", "Melting_Curves/meltCurve_K7EM38_.pdf")</f>
        <v>0</v>
      </c>
      <c r="AA1332" t="s">
        <v>19357</v>
      </c>
      <c r="AB1332" t="s">
        <v>25180</v>
      </c>
    </row>
    <row r="1333" spans="1:28">
      <c r="A1333" t="s">
        <v>1359</v>
      </c>
      <c r="B1333">
        <v>0.996172204351003</v>
      </c>
      <c r="C1333">
        <v>0.690863511894459</v>
      </c>
      <c r="D1333">
        <v>0.6629528107748091</v>
      </c>
      <c r="E1333">
        <v>0.68878570516642</v>
      </c>
      <c r="F1333">
        <v>0.758896692567503</v>
      </c>
      <c r="G1333">
        <v>0.382716307353301</v>
      </c>
      <c r="H1333">
        <v>0.166413251070724</v>
      </c>
      <c r="I1333">
        <v>0.11280277344576</v>
      </c>
      <c r="J1333">
        <v>0.373644464580595</v>
      </c>
      <c r="K1333">
        <v>0</v>
      </c>
      <c r="L1333">
        <v>396.518721200952</v>
      </c>
      <c r="M1333">
        <v>7.41294567304155</v>
      </c>
      <c r="N1333">
        <v>53.4900344557382</v>
      </c>
      <c r="O1333">
        <v>50.0113436126191</v>
      </c>
      <c r="P1333">
        <v>-0.0371119660612006</v>
      </c>
      <c r="Q1333">
        <v>0</v>
      </c>
      <c r="R1333">
        <v>0.791930479468924</v>
      </c>
      <c r="S1333" t="s">
        <v>7375</v>
      </c>
      <c r="T1333" t="s">
        <v>12060</v>
      </c>
      <c r="U1333" t="s">
        <v>12060</v>
      </c>
      <c r="V1333" t="s">
        <v>12060</v>
      </c>
      <c r="W1333">
        <v>7</v>
      </c>
      <c r="X1333" t="s">
        <v>13393</v>
      </c>
      <c r="Y1333">
        <v>0.488696267086121</v>
      </c>
      <c r="Z1333">
        <f>HYPERLINK("Melting_Curves/meltCurve_K7EMD0_.pdf", "Melting_Curves/meltCurve_K7EMD0_.pdf")</f>
        <v>0</v>
      </c>
      <c r="AA1333" t="s">
        <v>18197</v>
      </c>
      <c r="AB1333" t="s">
        <v>25181</v>
      </c>
    </row>
    <row r="1334" spans="1:28">
      <c r="A1334" t="s">
        <v>1360</v>
      </c>
      <c r="B1334">
        <v>0.996172204351003</v>
      </c>
      <c r="C1334">
        <v>0.859683406423038</v>
      </c>
      <c r="D1334">
        <v>0.8890982630027769</v>
      </c>
      <c r="E1334">
        <v>0.789762032562292</v>
      </c>
      <c r="F1334">
        <v>0.561699350101544</v>
      </c>
      <c r="G1334">
        <v>0.354722046949672</v>
      </c>
      <c r="H1334">
        <v>0.214253750559652</v>
      </c>
      <c r="I1334">
        <v>0.258682823012685</v>
      </c>
      <c r="J1334">
        <v>0.641027813757612</v>
      </c>
      <c r="K1334">
        <v>0.5828925849474</v>
      </c>
      <c r="L1334">
        <v>1283.27971564239</v>
      </c>
      <c r="M1334">
        <v>25.5087334661432</v>
      </c>
      <c r="N1334">
        <v>53.9348183790794</v>
      </c>
      <c r="O1334">
        <v>50.0013463159722</v>
      </c>
      <c r="P1334">
        <v>-0.0752407744594648</v>
      </c>
      <c r="Q1334">
        <v>0.410069798017889</v>
      </c>
      <c r="R1334">
        <v>0.733923246528579</v>
      </c>
      <c r="S1334" t="s">
        <v>7376</v>
      </c>
      <c r="T1334" t="s">
        <v>12060</v>
      </c>
      <c r="U1334" t="s">
        <v>12060</v>
      </c>
      <c r="V1334" t="s">
        <v>12060</v>
      </c>
      <c r="W1334">
        <v>1</v>
      </c>
      <c r="X1334" t="s">
        <v>13394</v>
      </c>
      <c r="Y1334">
        <v>0.617840046174688</v>
      </c>
      <c r="Z1334">
        <f>HYPERLINK("Melting_Curves/meltCurve_K7EML3_.pdf", "Melting_Curves/meltCurve_K7EML3_.pdf")</f>
        <v>0</v>
      </c>
      <c r="AA1334" t="s">
        <v>19358</v>
      </c>
      <c r="AB1334" t="s">
        <v>25182</v>
      </c>
    </row>
    <row r="1335" spans="1:28">
      <c r="A1335" t="s">
        <v>1361</v>
      </c>
      <c r="B1335">
        <v>0.996172204351003</v>
      </c>
      <c r="C1335">
        <v>0.970036656123003</v>
      </c>
      <c r="D1335">
        <v>1.01591090255232</v>
      </c>
      <c r="E1335">
        <v>0.999997762902653</v>
      </c>
      <c r="F1335">
        <v>0.713486645320392</v>
      </c>
      <c r="G1335">
        <v>0.439257758845646</v>
      </c>
      <c r="H1335">
        <v>0.219360834718956</v>
      </c>
      <c r="I1335">
        <v>0.124510226387237</v>
      </c>
      <c r="J1335">
        <v>0.491007204736841</v>
      </c>
      <c r="K1335">
        <v>0.480161769361132</v>
      </c>
      <c r="L1335">
        <v>2185.17376829069</v>
      </c>
      <c r="M1335">
        <v>40.7205761958572</v>
      </c>
      <c r="N1335">
        <v>55.1683520022233</v>
      </c>
      <c r="O1335">
        <v>53.5337237805868</v>
      </c>
      <c r="P1335">
        <v>-0.126373151812419</v>
      </c>
      <c r="Q1335">
        <v>0.335450391332616</v>
      </c>
      <c r="R1335">
        <v>0.896176604633541</v>
      </c>
      <c r="S1335" t="s">
        <v>7377</v>
      </c>
      <c r="T1335" t="s">
        <v>12060</v>
      </c>
      <c r="U1335" t="s">
        <v>12060</v>
      </c>
      <c r="V1335" t="s">
        <v>12060</v>
      </c>
      <c r="W1335">
        <v>1</v>
      </c>
      <c r="X1335" t="s">
        <v>13395</v>
      </c>
      <c r="Y1335">
        <v>0.6404750855234265</v>
      </c>
      <c r="Z1335">
        <f>HYPERLINK("Melting_Curves/meltCurve_K7EN05_.pdf", "Melting_Curves/meltCurve_K7EN05_.pdf")</f>
        <v>0</v>
      </c>
      <c r="AA1335" t="s">
        <v>19359</v>
      </c>
      <c r="AB1335" t="s">
        <v>25183</v>
      </c>
    </row>
    <row r="1336" spans="1:28">
      <c r="A1336" t="s">
        <v>1362</v>
      </c>
      <c r="B1336">
        <v>0.996172204351003</v>
      </c>
      <c r="C1336">
        <v>0.905976128406162</v>
      </c>
      <c r="D1336">
        <v>0.861490433160327</v>
      </c>
      <c r="E1336">
        <v>0.919592023517683</v>
      </c>
      <c r="F1336">
        <v>0.677710781953805</v>
      </c>
      <c r="G1336">
        <v>0.299711058885144</v>
      </c>
      <c r="H1336">
        <v>0.09060737804023621</v>
      </c>
      <c r="I1336">
        <v>0.016100926698572</v>
      </c>
      <c r="J1336">
        <v>0.0884166918502078</v>
      </c>
      <c r="K1336">
        <v>0.09559732375221019</v>
      </c>
      <c r="L1336">
        <v>1386.7053088566</v>
      </c>
      <c r="M1336">
        <v>25.469484659238</v>
      </c>
      <c r="N1336">
        <v>54.6782875383222</v>
      </c>
      <c r="O1336">
        <v>54.1134575556756</v>
      </c>
      <c r="P1336">
        <v>-0.111628919966465</v>
      </c>
      <c r="Q1336">
        <v>0.0513275888490379</v>
      </c>
      <c r="R1336">
        <v>0.979019218990089</v>
      </c>
      <c r="S1336" t="s">
        <v>7378</v>
      </c>
      <c r="T1336" t="s">
        <v>12060</v>
      </c>
      <c r="U1336" t="s">
        <v>12060</v>
      </c>
      <c r="V1336" t="s">
        <v>12060</v>
      </c>
      <c r="W1336">
        <v>2</v>
      </c>
      <c r="X1336" t="s">
        <v>13396</v>
      </c>
      <c r="Y1336">
        <v>0.5166326696392484</v>
      </c>
      <c r="Z1336">
        <f>HYPERLINK("Melting_Curves/meltCurve_K7ENF0_.pdf", "Melting_Curves/meltCurve_K7ENF0_.pdf")</f>
        <v>0</v>
      </c>
      <c r="AA1336" t="s">
        <v>19360</v>
      </c>
      <c r="AB1336" t="s">
        <v>25184</v>
      </c>
    </row>
    <row r="1337" spans="1:28">
      <c r="A1337" t="s">
        <v>1363</v>
      </c>
      <c r="B1337">
        <v>0.996172204351003</v>
      </c>
      <c r="C1337">
        <v>0.789139743880225</v>
      </c>
      <c r="D1337">
        <v>0.810912730391407</v>
      </c>
      <c r="E1337">
        <v>0.936399365060459</v>
      </c>
      <c r="F1337">
        <v>0.816287838457403</v>
      </c>
      <c r="G1337">
        <v>0.5527599317812359</v>
      </c>
      <c r="H1337">
        <v>0.345340432806108</v>
      </c>
      <c r="I1337">
        <v>0.399687825328557</v>
      </c>
      <c r="J1337">
        <v>0.836109449938628</v>
      </c>
      <c r="K1337">
        <v>0.627589881487705</v>
      </c>
      <c r="L1337">
        <v>542.107589415338</v>
      </c>
      <c r="M1337">
        <v>10.8162367905703</v>
      </c>
      <c r="O1337">
        <v>48.4978277841487</v>
      </c>
      <c r="P1337">
        <v>-0.0259744640112559</v>
      </c>
      <c r="Q1337">
        <v>0.534310589531042</v>
      </c>
      <c r="R1337">
        <v>0.441534833056689</v>
      </c>
      <c r="S1337" t="s">
        <v>7379</v>
      </c>
      <c r="T1337" t="s">
        <v>12060</v>
      </c>
      <c r="U1337" t="s">
        <v>12060</v>
      </c>
      <c r="V1337" t="s">
        <v>12060</v>
      </c>
      <c r="W1337">
        <v>12</v>
      </c>
      <c r="X1337" t="s">
        <v>13397</v>
      </c>
      <c r="Y1337">
        <v>0.710089380469716</v>
      </c>
      <c r="Z1337">
        <f>HYPERLINK("Melting_Curves/meltCurve_K7ENH2_.pdf", "Melting_Curves/meltCurve_K7ENH2_.pdf")</f>
        <v>0</v>
      </c>
      <c r="AA1337" t="s">
        <v>18197</v>
      </c>
      <c r="AB1337" t="s">
        <v>25181</v>
      </c>
    </row>
    <row r="1338" spans="1:28">
      <c r="A1338" t="s">
        <v>1364</v>
      </c>
      <c r="B1338">
        <v>0.996172204351003</v>
      </c>
      <c r="C1338">
        <v>0.81953019033418</v>
      </c>
      <c r="D1338">
        <v>0.741057586076463</v>
      </c>
      <c r="E1338">
        <v>0.557339873356458</v>
      </c>
      <c r="F1338">
        <v>0.31186937191339</v>
      </c>
      <c r="G1338">
        <v>0.0443513160252774</v>
      </c>
      <c r="H1338">
        <v>0.0519198132640432</v>
      </c>
      <c r="I1338">
        <v>0.0327616259215048</v>
      </c>
      <c r="J1338">
        <v>0.079371214824902</v>
      </c>
      <c r="K1338">
        <v>0.0735985783833796</v>
      </c>
      <c r="L1338">
        <v>710.347584293483</v>
      </c>
      <c r="M1338">
        <v>14.3556490612766</v>
      </c>
      <c r="N1338">
        <v>49.5803884560664</v>
      </c>
      <c r="O1338">
        <v>48.5516261093824</v>
      </c>
      <c r="P1338">
        <v>-0.0728911875590174</v>
      </c>
      <c r="Q1338">
        <v>0.0140296068642696</v>
      </c>
      <c r="R1338">
        <v>0.977954144703081</v>
      </c>
      <c r="S1338" t="s">
        <v>7380</v>
      </c>
      <c r="T1338" t="s">
        <v>12060</v>
      </c>
      <c r="U1338" t="s">
        <v>12060</v>
      </c>
      <c r="V1338" t="s">
        <v>12060</v>
      </c>
      <c r="W1338">
        <v>5</v>
      </c>
      <c r="X1338" t="s">
        <v>13398</v>
      </c>
      <c r="Y1338">
        <v>0.3515642496388377</v>
      </c>
      <c r="Z1338">
        <f>HYPERLINK("Melting_Curves/meltCurve_K7ENL9_.pdf", "Melting_Curves/meltCurve_K7ENL9_.pdf")</f>
        <v>0</v>
      </c>
      <c r="AA1338" t="s">
        <v>19361</v>
      </c>
      <c r="AB1338" t="s">
        <v>25185</v>
      </c>
    </row>
    <row r="1339" spans="1:28">
      <c r="A1339" t="s">
        <v>1365</v>
      </c>
      <c r="B1339">
        <v>0.996172204351003</v>
      </c>
      <c r="C1339">
        <v>0.8920207341663829</v>
      </c>
      <c r="D1339">
        <v>0.885444154054319</v>
      </c>
      <c r="E1339">
        <v>0.928093676284005</v>
      </c>
      <c r="F1339">
        <v>0.825793739280767</v>
      </c>
      <c r="G1339">
        <v>0.472118453352677</v>
      </c>
      <c r="H1339">
        <v>0.130982228201151</v>
      </c>
      <c r="I1339">
        <v>0.07222308699326389</v>
      </c>
      <c r="J1339">
        <v>0.114489445817907</v>
      </c>
      <c r="K1339">
        <v>0.0984645432058676</v>
      </c>
      <c r="L1339">
        <v>1556.40580557691</v>
      </c>
      <c r="M1339">
        <v>27.7868371602383</v>
      </c>
      <c r="N1339">
        <v>56.3396445430522</v>
      </c>
      <c r="O1339">
        <v>55.7246425736023</v>
      </c>
      <c r="P1339">
        <v>-0.115370699243518</v>
      </c>
      <c r="Q1339">
        <v>0.07453529402222051</v>
      </c>
      <c r="R1339">
        <v>0.97887528779081</v>
      </c>
      <c r="S1339" t="s">
        <v>7381</v>
      </c>
      <c r="T1339" t="s">
        <v>12060</v>
      </c>
      <c r="U1339" t="s">
        <v>12060</v>
      </c>
      <c r="V1339" t="s">
        <v>12060</v>
      </c>
      <c r="W1339">
        <v>5</v>
      </c>
      <c r="X1339" t="s">
        <v>13399</v>
      </c>
      <c r="Y1339">
        <v>0.5755822250602118</v>
      </c>
      <c r="Z1339">
        <f>HYPERLINK("Melting_Curves/meltCurve_K7ENR6_.pdf", "Melting_Curves/meltCurve_K7ENR6_.pdf")</f>
        <v>0</v>
      </c>
      <c r="AA1339" t="s">
        <v>19362</v>
      </c>
      <c r="AB1339" t="s">
        <v>25186</v>
      </c>
    </row>
    <row r="1340" spans="1:28">
      <c r="A1340" t="s">
        <v>1366</v>
      </c>
      <c r="B1340">
        <v>0.996172204351003</v>
      </c>
      <c r="C1340">
        <v>0.514535083939052</v>
      </c>
      <c r="D1340">
        <v>0.183075095071629</v>
      </c>
      <c r="E1340">
        <v>0.128929665305346</v>
      </c>
      <c r="F1340">
        <v>0.0773341875128124</v>
      </c>
      <c r="G1340">
        <v>0.0325366128957528</v>
      </c>
      <c r="H1340">
        <v>0.0176269640481007</v>
      </c>
      <c r="I1340">
        <v>0.022813885205516</v>
      </c>
      <c r="J1340">
        <v>0.0713151623521372</v>
      </c>
      <c r="K1340">
        <v>0.0548238889182151</v>
      </c>
      <c r="L1340">
        <v>1499.52409186303</v>
      </c>
      <c r="M1340">
        <v>34.8893570022926</v>
      </c>
      <c r="N1340">
        <v>43.1365298356441</v>
      </c>
      <c r="O1340">
        <v>42.8389344518449</v>
      </c>
      <c r="P1340">
        <v>-0.191459606921085</v>
      </c>
      <c r="Q1340">
        <v>0.0596674941292544</v>
      </c>
      <c r="R1340">
        <v>0.984125658050677</v>
      </c>
      <c r="S1340" t="s">
        <v>7382</v>
      </c>
      <c r="T1340" t="s">
        <v>12060</v>
      </c>
      <c r="U1340" t="s">
        <v>12060</v>
      </c>
      <c r="V1340" t="s">
        <v>12060</v>
      </c>
      <c r="W1340">
        <v>4</v>
      </c>
      <c r="X1340" t="s">
        <v>13400</v>
      </c>
      <c r="Y1340">
        <v>0.1590169403987613</v>
      </c>
      <c r="Z1340">
        <f>HYPERLINK("Melting_Curves/meltCurve_K7EP32_.pdf", "Melting_Curves/meltCurve_K7EP32_.pdf")</f>
        <v>0</v>
      </c>
      <c r="AA1340" t="s">
        <v>19363</v>
      </c>
      <c r="AB1340" t="s">
        <v>25187</v>
      </c>
    </row>
    <row r="1341" spans="1:28">
      <c r="A1341" t="s">
        <v>1367</v>
      </c>
      <c r="B1341">
        <v>0.996172204351003</v>
      </c>
      <c r="C1341">
        <v>0.784063548280244</v>
      </c>
      <c r="D1341">
        <v>0.754410616152993</v>
      </c>
      <c r="E1341">
        <v>0.95986732367829</v>
      </c>
      <c r="F1341">
        <v>1.12483783236846</v>
      </c>
      <c r="G1341">
        <v>0.599821004922489</v>
      </c>
      <c r="H1341">
        <v>0.289742116364028</v>
      </c>
      <c r="I1341">
        <v>0.237853498646217</v>
      </c>
      <c r="J1341">
        <v>0.346996700677707</v>
      </c>
      <c r="K1341">
        <v>0.251650931035119</v>
      </c>
      <c r="L1341">
        <v>14186.9903893728</v>
      </c>
      <c r="M1341">
        <v>250</v>
      </c>
      <c r="N1341">
        <v>56.9365582690227</v>
      </c>
      <c r="O1341">
        <v>56.7443300901232</v>
      </c>
      <c r="P1341">
        <v>-0.791311662872031</v>
      </c>
      <c r="Q1341">
        <v>0.281560797933596</v>
      </c>
      <c r="R1341">
        <v>0.871327764990771</v>
      </c>
      <c r="S1341" t="s">
        <v>7383</v>
      </c>
      <c r="T1341" t="s">
        <v>12060</v>
      </c>
      <c r="U1341" t="s">
        <v>12060</v>
      </c>
      <c r="V1341" t="s">
        <v>12060</v>
      </c>
      <c r="W1341">
        <v>1</v>
      </c>
      <c r="X1341" t="s">
        <v>13401</v>
      </c>
      <c r="Y1341">
        <v>0.682712086499355</v>
      </c>
      <c r="Z1341">
        <f>HYPERLINK("Melting_Curves/meltCurve_K7EPT8_.pdf", "Melting_Curves/meltCurve_K7EPT8_.pdf")</f>
        <v>0</v>
      </c>
      <c r="AA1341" t="s">
        <v>19364</v>
      </c>
      <c r="AB1341" t="s">
        <v>25188</v>
      </c>
    </row>
    <row r="1342" spans="1:28">
      <c r="A1342" t="s">
        <v>1368</v>
      </c>
      <c r="B1342">
        <v>0.996172204351003</v>
      </c>
      <c r="C1342">
        <v>0.883259319636073</v>
      </c>
      <c r="D1342">
        <v>0.756864287189559</v>
      </c>
      <c r="E1342">
        <v>0.7376797216058421</v>
      </c>
      <c r="F1342">
        <v>0.333111638930867</v>
      </c>
      <c r="G1342">
        <v>0.173918513924685</v>
      </c>
      <c r="H1342">
        <v>0.08630599410666751</v>
      </c>
      <c r="I1342">
        <v>0.09409382195783229</v>
      </c>
      <c r="J1342">
        <v>0.173700914750683</v>
      </c>
      <c r="K1342">
        <v>0.110953868835915</v>
      </c>
      <c r="L1342">
        <v>809.480571573184</v>
      </c>
      <c r="M1342">
        <v>16.0053722252957</v>
      </c>
      <c r="N1342">
        <v>51.1404825545922</v>
      </c>
      <c r="O1342">
        <v>49.805802468457</v>
      </c>
      <c r="P1342">
        <v>-0.07383495990123851</v>
      </c>
      <c r="Q1342">
        <v>0.0810283221443847</v>
      </c>
      <c r="R1342">
        <v>0.966503110617506</v>
      </c>
      <c r="S1342" t="s">
        <v>7384</v>
      </c>
      <c r="T1342" t="s">
        <v>12060</v>
      </c>
      <c r="U1342" t="s">
        <v>12060</v>
      </c>
      <c r="V1342" t="s">
        <v>12060</v>
      </c>
      <c r="W1342">
        <v>2</v>
      </c>
      <c r="X1342" t="s">
        <v>13402</v>
      </c>
      <c r="Y1342">
        <v>0.42421369875541</v>
      </c>
      <c r="Z1342">
        <f>HYPERLINK("Melting_Curves/meltCurve_K7EQ34_.pdf", "Melting_Curves/meltCurve_K7EQ34_.pdf")</f>
        <v>0</v>
      </c>
      <c r="AA1342" t="s">
        <v>19365</v>
      </c>
      <c r="AB1342" t="s">
        <v>25189</v>
      </c>
    </row>
    <row r="1343" spans="1:28">
      <c r="A1343" t="s">
        <v>1369</v>
      </c>
      <c r="B1343">
        <v>0.996172204351003</v>
      </c>
      <c r="C1343">
        <v>0.911942939744353</v>
      </c>
      <c r="D1343">
        <v>0.649997304738743</v>
      </c>
      <c r="E1343">
        <v>0.5063663857080341</v>
      </c>
      <c r="F1343">
        <v>0.384856607700994</v>
      </c>
      <c r="G1343">
        <v>0.155895579633878</v>
      </c>
      <c r="H1343">
        <v>0.0818687216214819</v>
      </c>
      <c r="I1343">
        <v>0.103857121224703</v>
      </c>
      <c r="J1343">
        <v>0.19116430536933</v>
      </c>
      <c r="K1343">
        <v>0.0828817849350528</v>
      </c>
      <c r="L1343">
        <v>661.398369554604</v>
      </c>
      <c r="M1343">
        <v>13.5512019129874</v>
      </c>
      <c r="N1343">
        <v>49.4849302356899</v>
      </c>
      <c r="O1343">
        <v>47.7812639167021</v>
      </c>
      <c r="P1343">
        <v>-0.0649082859626873</v>
      </c>
      <c r="Q1343">
        <v>0.0846761961438081</v>
      </c>
      <c r="R1343">
        <v>0.974713659996906</v>
      </c>
      <c r="S1343" t="s">
        <v>7385</v>
      </c>
      <c r="T1343" t="s">
        <v>12060</v>
      </c>
      <c r="U1343" t="s">
        <v>12060</v>
      </c>
      <c r="V1343" t="s">
        <v>12060</v>
      </c>
      <c r="W1343">
        <v>12</v>
      </c>
      <c r="X1343" t="s">
        <v>13403</v>
      </c>
      <c r="Y1343">
        <v>0.3808821467857125</v>
      </c>
      <c r="Z1343">
        <f>HYPERLINK("Melting_Curves/meltCurve_K7EQ37_.pdf", "Melting_Curves/meltCurve_K7EQ37_.pdf")</f>
        <v>0</v>
      </c>
      <c r="AA1343" t="s">
        <v>19366</v>
      </c>
      <c r="AB1343" t="s">
        <v>25190</v>
      </c>
    </row>
    <row r="1344" spans="1:28">
      <c r="A1344" t="s">
        <v>1370</v>
      </c>
      <c r="B1344">
        <v>0.996172204351003</v>
      </c>
      <c r="C1344">
        <v>0.779020169705492</v>
      </c>
      <c r="D1344">
        <v>0.7629733567643</v>
      </c>
      <c r="E1344">
        <v>0.682042244126514</v>
      </c>
      <c r="F1344">
        <v>0.484434741264148</v>
      </c>
      <c r="G1344">
        <v>0.331993779806301</v>
      </c>
      <c r="H1344">
        <v>0.254396580060146</v>
      </c>
      <c r="I1344">
        <v>0.261443496087637</v>
      </c>
      <c r="J1344">
        <v>0.627258071792423</v>
      </c>
      <c r="K1344">
        <v>0.472668083357014</v>
      </c>
      <c r="L1344">
        <v>680.070834733079</v>
      </c>
      <c r="M1344">
        <v>14.4211590183851</v>
      </c>
      <c r="N1344">
        <v>52.4409758203069</v>
      </c>
      <c r="O1344">
        <v>46.2788809380233</v>
      </c>
      <c r="P1344">
        <v>-0.0480683867110192</v>
      </c>
      <c r="Q1344">
        <v>0.38304852281174</v>
      </c>
      <c r="R1344">
        <v>0.752072686099742</v>
      </c>
      <c r="S1344" t="s">
        <v>7386</v>
      </c>
      <c r="T1344" t="s">
        <v>12060</v>
      </c>
      <c r="U1344" t="s">
        <v>12060</v>
      </c>
      <c r="V1344" t="s">
        <v>12060</v>
      </c>
      <c r="W1344">
        <v>3</v>
      </c>
      <c r="X1344" t="s">
        <v>13404</v>
      </c>
      <c r="Y1344">
        <v>0.5482326760359022</v>
      </c>
      <c r="Z1344">
        <f>HYPERLINK("Melting_Curves/meltCurve_K7EQ77_.pdf", "Melting_Curves/meltCurve_K7EQ77_.pdf")</f>
        <v>0</v>
      </c>
      <c r="AA1344" t="s">
        <v>19367</v>
      </c>
      <c r="AB1344" t="s">
        <v>25191</v>
      </c>
    </row>
    <row r="1345" spans="1:28">
      <c r="A1345" t="s">
        <v>1371</v>
      </c>
      <c r="B1345">
        <v>0.996172204351003</v>
      </c>
      <c r="C1345">
        <v>0</v>
      </c>
      <c r="D1345">
        <v>0</v>
      </c>
      <c r="E1345">
        <v>1.02512915875914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384.183033353411</v>
      </c>
      <c r="M1345">
        <v>9.069161978879681</v>
      </c>
      <c r="N1345">
        <v>42.3614928587505</v>
      </c>
      <c r="O1345">
        <v>40.4541304413435</v>
      </c>
      <c r="P1345">
        <v>-0.056085495717573</v>
      </c>
      <c r="Q1345">
        <v>0</v>
      </c>
      <c r="R1345">
        <v>0.289288699918948</v>
      </c>
      <c r="S1345" t="s">
        <v>7387</v>
      </c>
      <c r="T1345" t="s">
        <v>12060</v>
      </c>
      <c r="U1345" t="s">
        <v>12060</v>
      </c>
      <c r="V1345" t="s">
        <v>12060</v>
      </c>
      <c r="W1345">
        <v>1</v>
      </c>
      <c r="X1345" t="s">
        <v>13405</v>
      </c>
      <c r="Y1345">
        <v>0.182137735049832</v>
      </c>
      <c r="Z1345">
        <f>HYPERLINK("Melting_Curves/meltCurve_K7EQH8_.pdf", "Melting_Curves/meltCurve_K7EQH8_.pdf")</f>
        <v>0</v>
      </c>
      <c r="AA1345" t="s">
        <v>19368</v>
      </c>
      <c r="AB1345" t="s">
        <v>25192</v>
      </c>
    </row>
    <row r="1346" spans="1:28">
      <c r="A1346" t="s">
        <v>1372</v>
      </c>
      <c r="B1346">
        <v>0.996172204351003</v>
      </c>
      <c r="C1346">
        <v>1.15664572850437</v>
      </c>
      <c r="D1346">
        <v>1.09910703168956</v>
      </c>
      <c r="E1346">
        <v>0.945488121092571</v>
      </c>
      <c r="F1346">
        <v>0.886652430478481</v>
      </c>
      <c r="G1346">
        <v>0.6626227680293</v>
      </c>
      <c r="H1346">
        <v>0.5303514110122109</v>
      </c>
      <c r="I1346">
        <v>0.579732495123235</v>
      </c>
      <c r="J1346">
        <v>1.38796790043034</v>
      </c>
      <c r="K1346">
        <v>1.0894465445873</v>
      </c>
      <c r="L1346">
        <v>3128.05492598731</v>
      </c>
      <c r="M1346">
        <v>62.436297854618</v>
      </c>
      <c r="O1346">
        <v>50.0486401001424</v>
      </c>
      <c r="P1346">
        <v>-0.0451537834653455</v>
      </c>
      <c r="Q1346">
        <v>0.855219865682955</v>
      </c>
      <c r="R1346">
        <v>0.122716931273214</v>
      </c>
      <c r="S1346" t="s">
        <v>7388</v>
      </c>
      <c r="T1346" t="s">
        <v>12060</v>
      </c>
      <c r="U1346" t="s">
        <v>12060</v>
      </c>
      <c r="V1346" t="s">
        <v>12060</v>
      </c>
      <c r="W1346">
        <v>6</v>
      </c>
      <c r="X1346" t="s">
        <v>13406</v>
      </c>
      <c r="Y1346">
        <v>0.9041670087164292</v>
      </c>
      <c r="Z1346">
        <f>HYPERLINK("Melting_Curves/meltCurve_K7EQW8_.pdf", "Melting_Curves/meltCurve_K7EQW8_.pdf")</f>
        <v>0</v>
      </c>
      <c r="AA1346" t="s">
        <v>19369</v>
      </c>
      <c r="AB1346" t="s">
        <v>25193</v>
      </c>
    </row>
    <row r="1347" spans="1:28">
      <c r="A1347" t="s">
        <v>1373</v>
      </c>
      <c r="B1347">
        <v>0.996172204351003</v>
      </c>
      <c r="C1347">
        <v>0.793053002737748</v>
      </c>
      <c r="D1347">
        <v>0.5904562311614751</v>
      </c>
      <c r="E1347">
        <v>0.525765476362811</v>
      </c>
      <c r="F1347">
        <v>0.259217884303942</v>
      </c>
      <c r="G1347">
        <v>0.212833900554302</v>
      </c>
      <c r="H1347">
        <v>0.101133326442896</v>
      </c>
      <c r="I1347">
        <v>0.09080720612874089</v>
      </c>
      <c r="J1347">
        <v>0.212047202078795</v>
      </c>
      <c r="K1347">
        <v>0.272082693092356</v>
      </c>
      <c r="L1347">
        <v>673.5588104624489</v>
      </c>
      <c r="M1347">
        <v>14.3364287308771</v>
      </c>
      <c r="N1347">
        <v>48.2371721476141</v>
      </c>
      <c r="O1347">
        <v>46.0965709875302</v>
      </c>
      <c r="P1347">
        <v>-0.0656580346018211</v>
      </c>
      <c r="Q1347">
        <v>0.155648780425984</v>
      </c>
      <c r="R1347">
        <v>0.945282063088223</v>
      </c>
      <c r="S1347" t="s">
        <v>7389</v>
      </c>
      <c r="T1347" t="s">
        <v>12060</v>
      </c>
      <c r="U1347" t="s">
        <v>12060</v>
      </c>
      <c r="V1347" t="s">
        <v>12060</v>
      </c>
      <c r="W1347">
        <v>6</v>
      </c>
      <c r="X1347" t="s">
        <v>13407</v>
      </c>
      <c r="Y1347">
        <v>0.3773525277810819</v>
      </c>
      <c r="Z1347">
        <f>HYPERLINK("Melting_Curves/meltCurve_K7ER00_.pdf", "Melting_Curves/meltCurve_K7ER00_.pdf")</f>
        <v>0</v>
      </c>
      <c r="AA1347" t="s">
        <v>19370</v>
      </c>
      <c r="AB1347" t="s">
        <v>25194</v>
      </c>
    </row>
    <row r="1348" spans="1:28">
      <c r="A1348" t="s">
        <v>1374</v>
      </c>
      <c r="B1348">
        <v>0.996172204351003</v>
      </c>
      <c r="C1348">
        <v>0.93566142590373</v>
      </c>
      <c r="D1348">
        <v>0.646574587358388</v>
      </c>
      <c r="E1348">
        <v>0.86115400226082</v>
      </c>
      <c r="F1348">
        <v>0.448734649426348</v>
      </c>
      <c r="G1348">
        <v>0.168641915058891</v>
      </c>
      <c r="H1348">
        <v>0.075064063693878</v>
      </c>
      <c r="I1348">
        <v>0.0601486340809798</v>
      </c>
      <c r="J1348">
        <v>0.0788484157696553</v>
      </c>
      <c r="K1348">
        <v>0.0751368013016858</v>
      </c>
      <c r="L1348">
        <v>721.614626523182</v>
      </c>
      <c r="M1348">
        <v>13.8224550469035</v>
      </c>
      <c r="N1348">
        <v>52.2108034385364</v>
      </c>
      <c r="O1348">
        <v>51.1496599871619</v>
      </c>
      <c r="P1348">
        <v>-0.0675248645355277</v>
      </c>
      <c r="Q1348">
        <v>0.000642503573912805</v>
      </c>
      <c r="R1348">
        <v>0.931189649077397</v>
      </c>
      <c r="S1348" t="s">
        <v>7390</v>
      </c>
      <c r="T1348" t="s">
        <v>12060</v>
      </c>
      <c r="U1348" t="s">
        <v>12060</v>
      </c>
      <c r="V1348" t="s">
        <v>12060</v>
      </c>
      <c r="W1348">
        <v>6</v>
      </c>
      <c r="X1348" t="s">
        <v>13408</v>
      </c>
      <c r="Y1348">
        <v>0.4322306223415045</v>
      </c>
      <c r="Z1348">
        <f>HYPERLINK("Melting_Curves/meltCurve_K7ERF1_.pdf", "Melting_Curves/meltCurve_K7ERF1_.pdf")</f>
        <v>0</v>
      </c>
      <c r="AA1348" t="s">
        <v>19371</v>
      </c>
      <c r="AB1348" t="s">
        <v>25195</v>
      </c>
    </row>
    <row r="1349" spans="1:28">
      <c r="A1349" t="s">
        <v>1375</v>
      </c>
      <c r="B1349">
        <v>0.996172204351003</v>
      </c>
      <c r="C1349">
        <v>0.679690407640875</v>
      </c>
      <c r="D1349">
        <v>0.392285703875833</v>
      </c>
      <c r="E1349">
        <v>0.144000865102985</v>
      </c>
      <c r="F1349">
        <v>0.068480355005862</v>
      </c>
      <c r="G1349">
        <v>0.0793690814245766</v>
      </c>
      <c r="H1349">
        <v>0</v>
      </c>
      <c r="I1349">
        <v>0.0321675427385188</v>
      </c>
      <c r="J1349">
        <v>0.09504928512220021</v>
      </c>
      <c r="K1349">
        <v>0.09074011029135</v>
      </c>
      <c r="L1349">
        <v>1007.94927647659</v>
      </c>
      <c r="M1349">
        <v>22.6157262946177</v>
      </c>
      <c r="N1349">
        <v>44.8065608513736</v>
      </c>
      <c r="O1349">
        <v>44.22443797952</v>
      </c>
      <c r="P1349">
        <v>-0.1206112358733</v>
      </c>
      <c r="Q1349">
        <v>0.0566109323677218</v>
      </c>
      <c r="R1349">
        <v>0.986484438383097</v>
      </c>
      <c r="S1349" t="s">
        <v>7391</v>
      </c>
      <c r="T1349" t="s">
        <v>12060</v>
      </c>
      <c r="U1349" t="s">
        <v>12060</v>
      </c>
      <c r="V1349" t="s">
        <v>12060</v>
      </c>
      <c r="W1349">
        <v>2</v>
      </c>
      <c r="X1349" t="s">
        <v>13409</v>
      </c>
      <c r="Y1349">
        <v>0.2128723861462927</v>
      </c>
      <c r="Z1349">
        <f>HYPERLINK("Melting_Curves/meltCurve_K7ERG2_.pdf", "Melting_Curves/meltCurve_K7ERG2_.pdf")</f>
        <v>0</v>
      </c>
      <c r="AA1349" t="s">
        <v>19372</v>
      </c>
      <c r="AB1349" t="s">
        <v>25196</v>
      </c>
    </row>
    <row r="1350" spans="1:28">
      <c r="A1350" t="s">
        <v>1376</v>
      </c>
      <c r="B1350">
        <v>0.996172204351003</v>
      </c>
      <c r="C1350">
        <v>1.13558221766819</v>
      </c>
      <c r="D1350">
        <v>1.03962003905496</v>
      </c>
      <c r="E1350">
        <v>0.3534231806995</v>
      </c>
      <c r="F1350">
        <v>0.184432437527885</v>
      </c>
      <c r="G1350">
        <v>0.104406823773384</v>
      </c>
      <c r="H1350">
        <v>0.0715275737204361</v>
      </c>
      <c r="I1350">
        <v>0.07705630304236789</v>
      </c>
      <c r="J1350">
        <v>0.174523781565489</v>
      </c>
      <c r="K1350">
        <v>0.147581908143056</v>
      </c>
      <c r="L1350">
        <v>8719.43884308419</v>
      </c>
      <c r="M1350">
        <v>176.842596640444</v>
      </c>
      <c r="N1350">
        <v>49.3877370162517</v>
      </c>
      <c r="O1350">
        <v>49.2999076304303</v>
      </c>
      <c r="P1350">
        <v>-0.7832494964830991</v>
      </c>
      <c r="Q1350">
        <v>0.126587621024132</v>
      </c>
      <c r="R1350">
        <v>0.981804953788345</v>
      </c>
      <c r="S1350" t="s">
        <v>7392</v>
      </c>
      <c r="T1350" t="s">
        <v>12060</v>
      </c>
      <c r="U1350" t="s">
        <v>12060</v>
      </c>
      <c r="V1350" t="s">
        <v>12060</v>
      </c>
      <c r="W1350">
        <v>3</v>
      </c>
      <c r="X1350" t="s">
        <v>13410</v>
      </c>
      <c r="Y1350">
        <v>0.3976774359599516</v>
      </c>
      <c r="Z1350">
        <f>HYPERLINK("Melting_Curves/meltCurve_K7ERG6_.pdf", "Melting_Curves/meltCurve_K7ERG6_.pdf")</f>
        <v>0</v>
      </c>
      <c r="AA1350" t="s">
        <v>19373</v>
      </c>
      <c r="AB1350" t="s">
        <v>25197</v>
      </c>
    </row>
    <row r="1351" spans="1:28">
      <c r="A1351" t="s">
        <v>1377</v>
      </c>
      <c r="B1351">
        <v>0.996172204351003</v>
      </c>
      <c r="C1351">
        <v>0.7208766657574101</v>
      </c>
      <c r="D1351">
        <v>0.790160667699558</v>
      </c>
      <c r="E1351">
        <v>0.959655266832673</v>
      </c>
      <c r="F1351">
        <v>0.797015466299631</v>
      </c>
      <c r="G1351">
        <v>0.6669755369831269</v>
      </c>
      <c r="H1351">
        <v>0.403614518528821</v>
      </c>
      <c r="I1351">
        <v>0.413658020459749</v>
      </c>
      <c r="J1351">
        <v>0.917242892167916</v>
      </c>
      <c r="K1351">
        <v>0.684490283732164</v>
      </c>
      <c r="L1351">
        <v>367.938489357826</v>
      </c>
      <c r="M1351">
        <v>7.70007582050464</v>
      </c>
      <c r="O1351">
        <v>44.8813061407749</v>
      </c>
      <c r="P1351">
        <v>-0.0175409750516266</v>
      </c>
      <c r="Q1351">
        <v>0.591569616174262</v>
      </c>
      <c r="R1351">
        <v>0.269911970109809</v>
      </c>
      <c r="S1351" t="s">
        <v>7393</v>
      </c>
      <c r="T1351" t="s">
        <v>12060</v>
      </c>
      <c r="U1351" t="s">
        <v>12060</v>
      </c>
      <c r="V1351" t="s">
        <v>12060</v>
      </c>
      <c r="W1351">
        <v>1</v>
      </c>
      <c r="X1351" t="s">
        <v>13411</v>
      </c>
      <c r="Y1351">
        <v>0.7293109013479605</v>
      </c>
      <c r="Z1351">
        <f>HYPERLINK("Melting_Curves/meltCurve_K7ERI9_.pdf", "Melting_Curves/meltCurve_K7ERI9_.pdf")</f>
        <v>0</v>
      </c>
      <c r="AA1351" t="s">
        <v>19374</v>
      </c>
      <c r="AB1351" t="s">
        <v>25198</v>
      </c>
    </row>
    <row r="1352" spans="1:28">
      <c r="A1352" t="s">
        <v>1378</v>
      </c>
      <c r="B1352">
        <v>0.996172204351003</v>
      </c>
      <c r="C1352">
        <v>1.03327631468631</v>
      </c>
      <c r="D1352">
        <v>0.944941358348382</v>
      </c>
      <c r="E1352">
        <v>0.85881733593779</v>
      </c>
      <c r="F1352">
        <v>0.536986348864489</v>
      </c>
      <c r="G1352">
        <v>0.28740906123484</v>
      </c>
      <c r="H1352">
        <v>0.134378396471582</v>
      </c>
      <c r="I1352">
        <v>0.228537948826975</v>
      </c>
      <c r="J1352">
        <v>0.533454999487629</v>
      </c>
      <c r="K1352">
        <v>0.310660390036818</v>
      </c>
      <c r="L1352">
        <v>1751.15624695029</v>
      </c>
      <c r="M1352">
        <v>33.7579498198181</v>
      </c>
      <c r="N1352">
        <v>53.2774602813604</v>
      </c>
      <c r="O1352">
        <v>51.6928725037891</v>
      </c>
      <c r="P1352">
        <v>-0.115176036832789</v>
      </c>
      <c r="Q1352">
        <v>0.294535838915842</v>
      </c>
      <c r="R1352">
        <v>0.911270690505705</v>
      </c>
      <c r="S1352" t="s">
        <v>7394</v>
      </c>
      <c r="T1352" t="s">
        <v>12060</v>
      </c>
      <c r="U1352" t="s">
        <v>12060</v>
      </c>
      <c r="V1352" t="s">
        <v>12060</v>
      </c>
      <c r="W1352">
        <v>13</v>
      </c>
      <c r="X1352" t="s">
        <v>13412</v>
      </c>
      <c r="Y1352">
        <v>0.5773108941643551</v>
      </c>
      <c r="Z1352">
        <f>HYPERLINK("Melting_Curves/meltCurve_K7ERV3_.pdf", "Melting_Curves/meltCurve_K7ERV3_.pdf")</f>
        <v>0</v>
      </c>
      <c r="AA1352" t="s">
        <v>19375</v>
      </c>
      <c r="AB1352" t="s">
        <v>25199</v>
      </c>
    </row>
    <row r="1353" spans="1:28">
      <c r="A1353" t="s">
        <v>1379</v>
      </c>
      <c r="B1353">
        <v>0.996172204351003</v>
      </c>
      <c r="C1353">
        <v>0.699051367592692</v>
      </c>
      <c r="D1353">
        <v>0.883122135655988</v>
      </c>
      <c r="E1353">
        <v>0.724194861656775</v>
      </c>
      <c r="F1353">
        <v>0.290292408769047</v>
      </c>
      <c r="G1353">
        <v>0.0823146608075058</v>
      </c>
      <c r="H1353">
        <v>0.0472869987085298</v>
      </c>
      <c r="I1353">
        <v>0</v>
      </c>
      <c r="J1353">
        <v>0</v>
      </c>
      <c r="K1353">
        <v>0.0910032902787387</v>
      </c>
      <c r="L1353">
        <v>978.480533081297</v>
      </c>
      <c r="M1353">
        <v>19.1628812918583</v>
      </c>
      <c r="N1353">
        <v>51.0870767684361</v>
      </c>
      <c r="O1353">
        <v>50.5149393703411</v>
      </c>
      <c r="P1353">
        <v>-0.0943840543906591</v>
      </c>
      <c r="Q1353">
        <v>0.00482175367002387</v>
      </c>
      <c r="R1353">
        <v>0.934535475339241</v>
      </c>
      <c r="S1353" t="s">
        <v>7395</v>
      </c>
      <c r="T1353" t="s">
        <v>12060</v>
      </c>
      <c r="U1353" t="s">
        <v>12060</v>
      </c>
      <c r="V1353" t="s">
        <v>12060</v>
      </c>
      <c r="W1353">
        <v>23</v>
      </c>
      <c r="X1353" t="s">
        <v>13413</v>
      </c>
      <c r="Y1353">
        <v>0.3867040926619577</v>
      </c>
      <c r="Z1353">
        <f>HYPERLINK("Melting_Curves/meltCurve_K7ES11_.pdf", "Melting_Curves/meltCurve_K7ES11_.pdf")</f>
        <v>0</v>
      </c>
      <c r="AA1353" t="s">
        <v>19376</v>
      </c>
      <c r="AB1353" t="s">
        <v>25200</v>
      </c>
    </row>
    <row r="1354" spans="1:28">
      <c r="A1354" t="s">
        <v>1380</v>
      </c>
      <c r="B1354">
        <v>0.996172204351003</v>
      </c>
      <c r="C1354">
        <v>0.970788087584515</v>
      </c>
      <c r="D1354">
        <v>0.816511027325869</v>
      </c>
      <c r="E1354">
        <v>0.669419718752051</v>
      </c>
      <c r="F1354">
        <v>0.600755115986071</v>
      </c>
      <c r="G1354">
        <v>0.235967504995712</v>
      </c>
      <c r="H1354">
        <v>0.135458685117261</v>
      </c>
      <c r="I1354">
        <v>0.0850104917260026</v>
      </c>
      <c r="J1354">
        <v>0.169608144340429</v>
      </c>
      <c r="K1354">
        <v>0.0723215409100923</v>
      </c>
      <c r="L1354">
        <v>688.0472252910509</v>
      </c>
      <c r="M1354">
        <v>13.0851911441497</v>
      </c>
      <c r="N1354">
        <v>52.9045251949527</v>
      </c>
      <c r="O1354">
        <v>51.3995171268243</v>
      </c>
      <c r="P1354">
        <v>-0.0612160972149157</v>
      </c>
      <c r="Q1354">
        <v>0.038321738118823</v>
      </c>
      <c r="R1354">
        <v>0.974658720161042</v>
      </c>
      <c r="S1354" t="s">
        <v>7396</v>
      </c>
      <c r="T1354" t="s">
        <v>12060</v>
      </c>
      <c r="U1354" t="s">
        <v>12060</v>
      </c>
      <c r="V1354" t="s">
        <v>12060</v>
      </c>
      <c r="W1354">
        <v>5</v>
      </c>
      <c r="X1354" t="s">
        <v>13414</v>
      </c>
      <c r="Y1354">
        <v>0.4670343549296273</v>
      </c>
      <c r="Z1354">
        <f>HYPERLINK("Melting_Curves/meltCurve_K7ES98_.pdf", "Melting_Curves/meltCurve_K7ES98_.pdf")</f>
        <v>0</v>
      </c>
      <c r="AA1354" t="s">
        <v>19377</v>
      </c>
      <c r="AB1354" t="s">
        <v>25201</v>
      </c>
    </row>
    <row r="1355" spans="1:28">
      <c r="A1355" t="s">
        <v>1381</v>
      </c>
      <c r="B1355">
        <v>0.996172204351003</v>
      </c>
      <c r="C1355">
        <v>1.08757423660003</v>
      </c>
      <c r="D1355">
        <v>0.806744913009347</v>
      </c>
      <c r="E1355">
        <v>0.997929633956772</v>
      </c>
      <c r="F1355">
        <v>0.626446031862294</v>
      </c>
      <c r="G1355">
        <v>0.302657270593091</v>
      </c>
      <c r="H1355">
        <v>0.129250930292543</v>
      </c>
      <c r="I1355">
        <v>0.0618425581339984</v>
      </c>
      <c r="J1355">
        <v>0.383900083586148</v>
      </c>
      <c r="K1355">
        <v>0.222689674530576</v>
      </c>
      <c r="L1355">
        <v>2136.6993941777</v>
      </c>
      <c r="M1355">
        <v>39.9851912245507</v>
      </c>
      <c r="N1355">
        <v>54.1460955690347</v>
      </c>
      <c r="O1355">
        <v>53.3041300777873</v>
      </c>
      <c r="P1355">
        <v>-0.149321357548055</v>
      </c>
      <c r="Q1355">
        <v>0.203762347416475</v>
      </c>
      <c r="R1355">
        <v>0.922381708120651</v>
      </c>
      <c r="S1355" t="s">
        <v>7397</v>
      </c>
      <c r="T1355" t="s">
        <v>12060</v>
      </c>
      <c r="U1355" t="s">
        <v>12060</v>
      </c>
      <c r="V1355" t="s">
        <v>12060</v>
      </c>
      <c r="W1355">
        <v>2</v>
      </c>
      <c r="X1355" t="s">
        <v>13415</v>
      </c>
      <c r="Y1355">
        <v>0.5633433995199826</v>
      </c>
      <c r="Z1355">
        <f>HYPERLINK("Melting_Curves/meltCurve_K7ESA4_.pdf", "Melting_Curves/meltCurve_K7ESA4_.pdf")</f>
        <v>0</v>
      </c>
      <c r="AA1355" t="s">
        <v>19378</v>
      </c>
      <c r="AB1355" t="s">
        <v>25202</v>
      </c>
    </row>
    <row r="1356" spans="1:28">
      <c r="A1356" t="s">
        <v>1382</v>
      </c>
      <c r="B1356">
        <v>0.996172204351003</v>
      </c>
      <c r="C1356">
        <v>0.748775169580416</v>
      </c>
      <c r="D1356">
        <v>0.742759145589709</v>
      </c>
      <c r="E1356">
        <v>0.465673580582138</v>
      </c>
      <c r="F1356">
        <v>0.2854134993448</v>
      </c>
      <c r="G1356">
        <v>0.115352574120515</v>
      </c>
      <c r="H1356">
        <v>0</v>
      </c>
      <c r="I1356">
        <v>0</v>
      </c>
      <c r="J1356">
        <v>0</v>
      </c>
      <c r="K1356">
        <v>0</v>
      </c>
      <c r="L1356">
        <v>665.944183066626</v>
      </c>
      <c r="M1356">
        <v>13.6262232288336</v>
      </c>
      <c r="N1356">
        <v>48.8722496119375</v>
      </c>
      <c r="O1356">
        <v>47.8557147473409</v>
      </c>
      <c r="P1356">
        <v>-0.07119438813797591</v>
      </c>
      <c r="Q1356">
        <v>0</v>
      </c>
      <c r="R1356">
        <v>0.979487054001036</v>
      </c>
      <c r="S1356" t="s">
        <v>7398</v>
      </c>
      <c r="T1356" t="s">
        <v>12060</v>
      </c>
      <c r="U1356" t="s">
        <v>12060</v>
      </c>
      <c r="V1356" t="s">
        <v>12060</v>
      </c>
      <c r="W1356">
        <v>1</v>
      </c>
      <c r="X1356" t="s">
        <v>13416</v>
      </c>
      <c r="Y1356">
        <v>0.3253778249908316</v>
      </c>
      <c r="Z1356">
        <f>HYPERLINK("Melting_Curves/meltCurve_K7ESB0_.pdf", "Melting_Curves/meltCurve_K7ESB0_.pdf")</f>
        <v>0</v>
      </c>
      <c r="AA1356" t="s">
        <v>19379</v>
      </c>
      <c r="AB1356" t="s">
        <v>25203</v>
      </c>
    </row>
    <row r="1357" spans="1:28">
      <c r="A1357" t="s">
        <v>1383</v>
      </c>
      <c r="B1357">
        <v>0.996172204351003</v>
      </c>
      <c r="C1357">
        <v>1.02771393401954</v>
      </c>
      <c r="D1357">
        <v>0.927260743434969</v>
      </c>
      <c r="E1357">
        <v>0.855314483379036</v>
      </c>
      <c r="F1357">
        <v>0.662441861222363</v>
      </c>
      <c r="G1357">
        <v>0.521098409226623</v>
      </c>
      <c r="H1357">
        <v>0.320556104847732</v>
      </c>
      <c r="I1357">
        <v>0.355189554316552</v>
      </c>
      <c r="J1357">
        <v>0.607392716095763</v>
      </c>
      <c r="K1357">
        <v>0.341263554436681</v>
      </c>
      <c r="L1357">
        <v>1126.45480490866</v>
      </c>
      <c r="M1357">
        <v>21.5366741576759</v>
      </c>
      <c r="N1357">
        <v>56.6039243055935</v>
      </c>
      <c r="O1357">
        <v>51.8593474073443</v>
      </c>
      <c r="P1357">
        <v>-0.0620226268966359</v>
      </c>
      <c r="Q1357">
        <v>0.40262373415686</v>
      </c>
      <c r="R1357">
        <v>0.908016349042098</v>
      </c>
      <c r="S1357" t="s">
        <v>7399</v>
      </c>
      <c r="T1357" t="s">
        <v>12060</v>
      </c>
      <c r="U1357" t="s">
        <v>12060</v>
      </c>
      <c r="V1357" t="s">
        <v>12060</v>
      </c>
      <c r="W1357">
        <v>10</v>
      </c>
      <c r="X1357" t="s">
        <v>13417</v>
      </c>
      <c r="Y1357">
        <v>0.6548559322764952</v>
      </c>
      <c r="Z1357">
        <f>HYPERLINK("Melting_Curves/meltCurve_K7ESE3_.pdf", "Melting_Curves/meltCurve_K7ESE3_.pdf")</f>
        <v>0</v>
      </c>
      <c r="AA1357" t="s">
        <v>19380</v>
      </c>
      <c r="AB1357" t="s">
        <v>25204</v>
      </c>
    </row>
    <row r="1358" spans="1:28">
      <c r="A1358" t="s">
        <v>1384</v>
      </c>
      <c r="B1358">
        <v>0.996172204351003</v>
      </c>
      <c r="C1358">
        <v>0.915424782458729</v>
      </c>
      <c r="D1358">
        <v>1.24300552231887</v>
      </c>
      <c r="E1358">
        <v>0.8041517348541</v>
      </c>
      <c r="F1358">
        <v>0.455629462336382</v>
      </c>
      <c r="G1358">
        <v>0.441839716613985</v>
      </c>
      <c r="H1358">
        <v>0.252293601595087</v>
      </c>
      <c r="I1358">
        <v>0.128748813150456</v>
      </c>
      <c r="J1358">
        <v>0.979418227194502</v>
      </c>
      <c r="K1358">
        <v>0.432549587953432</v>
      </c>
      <c r="L1358">
        <v>12429.6040459134</v>
      </c>
      <c r="M1358">
        <v>250</v>
      </c>
      <c r="N1358">
        <v>50.1742660876933</v>
      </c>
      <c r="O1358">
        <v>49.7152348120208</v>
      </c>
      <c r="P1358">
        <v>-0.6934327817592461</v>
      </c>
      <c r="Q1358">
        <v>0.448413226577889</v>
      </c>
      <c r="R1358">
        <v>0.602376597432597</v>
      </c>
      <c r="S1358" t="s">
        <v>7400</v>
      </c>
      <c r="T1358" t="s">
        <v>12060</v>
      </c>
      <c r="U1358" t="s">
        <v>12060</v>
      </c>
      <c r="V1358" t="s">
        <v>12060</v>
      </c>
      <c r="W1358">
        <v>1</v>
      </c>
      <c r="X1358" t="s">
        <v>13418</v>
      </c>
      <c r="Y1358">
        <v>0.6271463494913389</v>
      </c>
      <c r="Z1358">
        <f>HYPERLINK("Melting_Curves/meltCurve_K7ESE5_.pdf", "Melting_Curves/meltCurve_K7ESE5_.pdf")</f>
        <v>0</v>
      </c>
      <c r="AA1358" t="s">
        <v>19381</v>
      </c>
      <c r="AB1358" t="s">
        <v>25205</v>
      </c>
    </row>
    <row r="1359" spans="1:28">
      <c r="A1359" t="s">
        <v>1385</v>
      </c>
      <c r="B1359">
        <v>0.996172204351003</v>
      </c>
      <c r="C1359">
        <v>1.17738382958013</v>
      </c>
      <c r="D1359">
        <v>1.00298010109963</v>
      </c>
      <c r="E1359">
        <v>1.08264575422817</v>
      </c>
      <c r="F1359">
        <v>0.973196355026832</v>
      </c>
      <c r="G1359">
        <v>0.693630844990634</v>
      </c>
      <c r="H1359">
        <v>0.178531756868179</v>
      </c>
      <c r="I1359">
        <v>0.174898270403889</v>
      </c>
      <c r="J1359">
        <v>0.23763806961677</v>
      </c>
      <c r="K1359">
        <v>0.102930541661068</v>
      </c>
      <c r="L1359">
        <v>3811.88725693354</v>
      </c>
      <c r="M1359">
        <v>66.5791967398096</v>
      </c>
      <c r="N1359">
        <v>57.6109395893406</v>
      </c>
      <c r="O1359">
        <v>57.2018436184585</v>
      </c>
      <c r="P1359">
        <v>-0.241742422882063</v>
      </c>
      <c r="Q1359">
        <v>0.169223490424797</v>
      </c>
      <c r="R1359">
        <v>0.972319824078686</v>
      </c>
      <c r="S1359" t="s">
        <v>7401</v>
      </c>
      <c r="T1359" t="s">
        <v>12060</v>
      </c>
      <c r="U1359" t="s">
        <v>12060</v>
      </c>
      <c r="V1359" t="s">
        <v>12060</v>
      </c>
      <c r="W1359">
        <v>1</v>
      </c>
      <c r="X1359" t="s">
        <v>13419</v>
      </c>
      <c r="Y1359">
        <v>0.6481951111841072</v>
      </c>
      <c r="Z1359">
        <f>HYPERLINK("Melting_Curves/meltCurve_K7ESE6_.pdf", "Melting_Curves/meltCurve_K7ESE6_.pdf")</f>
        <v>0</v>
      </c>
      <c r="AA1359" t="s">
        <v>19382</v>
      </c>
      <c r="AB1359" t="s">
        <v>25206</v>
      </c>
    </row>
    <row r="1360" spans="1:28">
      <c r="A1360" t="s">
        <v>1386</v>
      </c>
      <c r="B1360">
        <v>0.996172204351003</v>
      </c>
      <c r="C1360">
        <v>0.752781807062788</v>
      </c>
      <c r="D1360">
        <v>0.707443672897848</v>
      </c>
      <c r="E1360">
        <v>0.595415687999289</v>
      </c>
      <c r="F1360">
        <v>0.172103407835203</v>
      </c>
      <c r="G1360">
        <v>0.09053486323915549</v>
      </c>
      <c r="H1360">
        <v>0.0410954069006019</v>
      </c>
      <c r="I1360">
        <v>0.0400728693491678</v>
      </c>
      <c r="J1360">
        <v>0.0586748831971573</v>
      </c>
      <c r="K1360">
        <v>0.052381645379569</v>
      </c>
      <c r="L1360">
        <v>663.845431679119</v>
      </c>
      <c r="M1360">
        <v>13.5418395812017</v>
      </c>
      <c r="N1360">
        <v>49.021805888815</v>
      </c>
      <c r="O1360">
        <v>47.9898557951396</v>
      </c>
      <c r="P1360">
        <v>-0.0705559849192626</v>
      </c>
      <c r="Q1360">
        <v>0</v>
      </c>
      <c r="R1360">
        <v>0.962108932458141</v>
      </c>
      <c r="S1360" t="s">
        <v>7402</v>
      </c>
      <c r="T1360" t="s">
        <v>12060</v>
      </c>
      <c r="U1360" t="s">
        <v>12060</v>
      </c>
      <c r="V1360" t="s">
        <v>12060</v>
      </c>
      <c r="W1360">
        <v>28</v>
      </c>
      <c r="X1360" t="s">
        <v>13420</v>
      </c>
      <c r="Y1360">
        <v>0.3304820690980171</v>
      </c>
      <c r="Z1360">
        <f>HYPERLINK("Melting_Curves/meltCurve_K7ESI9_.pdf", "Melting_Curves/meltCurve_K7ESI9_.pdf")</f>
        <v>0</v>
      </c>
      <c r="AA1360" t="s">
        <v>19383</v>
      </c>
      <c r="AB1360" t="s">
        <v>25207</v>
      </c>
    </row>
    <row r="1361" spans="1:28">
      <c r="A1361" t="s">
        <v>1387</v>
      </c>
      <c r="B1361">
        <v>0.996172204351003</v>
      </c>
      <c r="C1361">
        <v>0.920462660250275</v>
      </c>
      <c r="D1361">
        <v>0.722197593328889</v>
      </c>
      <c r="E1361">
        <v>0.427971736213306</v>
      </c>
      <c r="F1361">
        <v>0.198743973094148</v>
      </c>
      <c r="G1361">
        <v>0.12498499264467</v>
      </c>
      <c r="H1361">
        <v>0.0612869256077301</v>
      </c>
      <c r="I1361">
        <v>0.0643593841355843</v>
      </c>
      <c r="J1361">
        <v>0.0945604809407613</v>
      </c>
      <c r="K1361">
        <v>0.108062991387393</v>
      </c>
      <c r="L1361">
        <v>925.712501921858</v>
      </c>
      <c r="M1361">
        <v>19.2150312012731</v>
      </c>
      <c r="N1361">
        <v>48.5887120417299</v>
      </c>
      <c r="O1361">
        <v>47.6637783086917</v>
      </c>
      <c r="P1361">
        <v>-0.0932076394839151</v>
      </c>
      <c r="Q1361">
        <v>0.0752117292009892</v>
      </c>
      <c r="R1361">
        <v>0.997535736786514</v>
      </c>
      <c r="S1361" t="s">
        <v>7403</v>
      </c>
      <c r="T1361" t="s">
        <v>12060</v>
      </c>
      <c r="U1361" t="s">
        <v>12060</v>
      </c>
      <c r="V1361" t="s">
        <v>12060</v>
      </c>
      <c r="W1361">
        <v>3</v>
      </c>
      <c r="X1361" t="s">
        <v>13421</v>
      </c>
      <c r="Y1361">
        <v>0.3415085291261472</v>
      </c>
      <c r="Z1361">
        <f>HYPERLINK("Melting_Curves/meltCurve_K7ESK0_.pdf", "Melting_Curves/meltCurve_K7ESK0_.pdf")</f>
        <v>0</v>
      </c>
      <c r="AA1361" t="s">
        <v>19384</v>
      </c>
      <c r="AB1361" t="s">
        <v>25208</v>
      </c>
    </row>
    <row r="1362" spans="1:28">
      <c r="A1362" t="s">
        <v>1388</v>
      </c>
      <c r="B1362">
        <v>0.996172204351003</v>
      </c>
      <c r="C1362">
        <v>1.00433333129559</v>
      </c>
      <c r="D1362">
        <v>0.811701126971661</v>
      </c>
      <c r="E1362">
        <v>0.38955969773906</v>
      </c>
      <c r="F1362">
        <v>0.394335725497975</v>
      </c>
      <c r="G1362">
        <v>0.221804936765464</v>
      </c>
      <c r="H1362">
        <v>0.158735674124673</v>
      </c>
      <c r="I1362">
        <v>0.0722416305445341</v>
      </c>
      <c r="J1362">
        <v>0.43779107959364</v>
      </c>
      <c r="K1362">
        <v>0.2838503096886</v>
      </c>
      <c r="L1362">
        <v>1438.01888691704</v>
      </c>
      <c r="M1362">
        <v>30.2026149430103</v>
      </c>
      <c r="N1362">
        <v>48.7351901720617</v>
      </c>
      <c r="O1362">
        <v>47.4051289357034</v>
      </c>
      <c r="P1362">
        <v>-0.119353665949212</v>
      </c>
      <c r="Q1362">
        <v>0.250668851546472</v>
      </c>
      <c r="R1362">
        <v>0.911037189071481</v>
      </c>
      <c r="S1362" t="s">
        <v>7404</v>
      </c>
      <c r="T1362" t="s">
        <v>12060</v>
      </c>
      <c r="U1362" t="s">
        <v>12060</v>
      </c>
      <c r="V1362" t="s">
        <v>12060</v>
      </c>
      <c r="W1362">
        <v>5</v>
      </c>
      <c r="X1362" t="s">
        <v>13422</v>
      </c>
      <c r="Y1362">
        <v>0.4452433449966638</v>
      </c>
      <c r="Z1362">
        <f>HYPERLINK("Melting_Curves/meltCurve_K7ESP4_.pdf", "Melting_Curves/meltCurve_K7ESP4_.pdf")</f>
        <v>0</v>
      </c>
      <c r="AA1362" t="s">
        <v>19385</v>
      </c>
      <c r="AB1362" t="s">
        <v>25209</v>
      </c>
    </row>
    <row r="1363" spans="1:28">
      <c r="A1363" t="s">
        <v>1389</v>
      </c>
      <c r="B1363">
        <v>0.996172204351003</v>
      </c>
      <c r="C1363">
        <v>0.972862529419239</v>
      </c>
      <c r="D1363">
        <v>0.945360547071164</v>
      </c>
      <c r="E1363">
        <v>0.642947804268488</v>
      </c>
      <c r="F1363">
        <v>0.440692775713366</v>
      </c>
      <c r="G1363">
        <v>0.169299247782602</v>
      </c>
      <c r="H1363">
        <v>0.040299294795301</v>
      </c>
      <c r="I1363">
        <v>0.0288942397626173</v>
      </c>
      <c r="J1363">
        <v>0.0580528487127408</v>
      </c>
      <c r="K1363">
        <v>0.0551908390194476</v>
      </c>
      <c r="L1363">
        <v>949.578624847874</v>
      </c>
      <c r="M1363">
        <v>18.355017644494</v>
      </c>
      <c r="N1363">
        <v>51.8558677428608</v>
      </c>
      <c r="O1363">
        <v>51.1316677674507</v>
      </c>
      <c r="P1363">
        <v>-0.0878535473071439</v>
      </c>
      <c r="Q1363">
        <v>0.0211083897787758</v>
      </c>
      <c r="R1363">
        <v>0.993739735677674</v>
      </c>
      <c r="S1363" t="s">
        <v>7405</v>
      </c>
      <c r="T1363" t="s">
        <v>12060</v>
      </c>
      <c r="U1363" t="s">
        <v>12060</v>
      </c>
      <c r="V1363" t="s">
        <v>12060</v>
      </c>
      <c r="W1363">
        <v>17</v>
      </c>
      <c r="X1363" t="s">
        <v>13423</v>
      </c>
      <c r="Y1363">
        <v>0.4197868974165606</v>
      </c>
      <c r="Z1363">
        <f>HYPERLINK("Melting_Curves/meltCurve_M0QWZ7_.pdf", "Melting_Curves/meltCurve_M0QWZ7_.pdf")</f>
        <v>0</v>
      </c>
      <c r="AA1363" t="s">
        <v>19386</v>
      </c>
      <c r="AB1363" t="s">
        <v>25210</v>
      </c>
    </row>
    <row r="1364" spans="1:28">
      <c r="A1364" t="s">
        <v>1390</v>
      </c>
      <c r="B1364">
        <v>0.996172204351003</v>
      </c>
      <c r="C1364">
        <v>0.863263624747409</v>
      </c>
      <c r="D1364">
        <v>0.757106341916462</v>
      </c>
      <c r="E1364">
        <v>0.628381968152782</v>
      </c>
      <c r="F1364">
        <v>0.594106459662963</v>
      </c>
      <c r="G1364">
        <v>0.441830121071103</v>
      </c>
      <c r="H1364">
        <v>0.25258571069955</v>
      </c>
      <c r="I1364">
        <v>0.20102887187158</v>
      </c>
      <c r="J1364">
        <v>0.120668222929881</v>
      </c>
      <c r="K1364">
        <v>0.0809104997163258</v>
      </c>
      <c r="L1364">
        <v>455.350874622441</v>
      </c>
      <c r="M1364">
        <v>8.47360123420215</v>
      </c>
      <c r="N1364">
        <v>53.7375856844578</v>
      </c>
      <c r="O1364">
        <v>50.9951913419932</v>
      </c>
      <c r="P1364">
        <v>-0.0415790480851018</v>
      </c>
      <c r="Q1364">
        <v>0</v>
      </c>
      <c r="R1364">
        <v>0.9798555240396229</v>
      </c>
      <c r="S1364" t="s">
        <v>7406</v>
      </c>
      <c r="T1364" t="s">
        <v>12060</v>
      </c>
      <c r="U1364" t="s">
        <v>12060</v>
      </c>
      <c r="V1364" t="s">
        <v>12060</v>
      </c>
      <c r="W1364">
        <v>5</v>
      </c>
      <c r="X1364" t="s">
        <v>13424</v>
      </c>
      <c r="Y1364">
        <v>0.4927276155766157</v>
      </c>
      <c r="Z1364">
        <f>HYPERLINK("Melting_Curves/meltCurve_M0QX07_.pdf", "Melting_Curves/meltCurve_M0QX07_.pdf")</f>
        <v>0</v>
      </c>
      <c r="AA1364" t="s">
        <v>19387</v>
      </c>
      <c r="AB1364" t="s">
        <v>25211</v>
      </c>
    </row>
    <row r="1365" spans="1:28">
      <c r="A1365" t="s">
        <v>1391</v>
      </c>
      <c r="B1365">
        <v>0.996172204351003</v>
      </c>
      <c r="C1365">
        <v>0.741834418525106</v>
      </c>
      <c r="D1365">
        <v>0.444862857470383</v>
      </c>
      <c r="E1365">
        <v>0.216725977277053</v>
      </c>
      <c r="F1365">
        <v>0.128622487299037</v>
      </c>
      <c r="G1365">
        <v>0.0635456310440965</v>
      </c>
      <c r="H1365">
        <v>0.0288423658104719</v>
      </c>
      <c r="I1365">
        <v>0.0311540039488761</v>
      </c>
      <c r="J1365">
        <v>0.06416092798626109</v>
      </c>
      <c r="K1365">
        <v>0.06831850604593211</v>
      </c>
      <c r="L1365">
        <v>890.871362293832</v>
      </c>
      <c r="M1365">
        <v>19.6591946811906</v>
      </c>
      <c r="N1365">
        <v>45.5704016974306</v>
      </c>
      <c r="O1365">
        <v>44.8546880583375</v>
      </c>
      <c r="P1365">
        <v>-0.103875175829296</v>
      </c>
      <c r="Q1365">
        <v>0.0520209265752145</v>
      </c>
      <c r="R1365">
        <v>0.993002650523822</v>
      </c>
      <c r="S1365" t="s">
        <v>7407</v>
      </c>
      <c r="T1365" t="s">
        <v>12060</v>
      </c>
      <c r="U1365" t="s">
        <v>12060</v>
      </c>
      <c r="V1365" t="s">
        <v>12060</v>
      </c>
      <c r="W1365">
        <v>10</v>
      </c>
      <c r="X1365" t="s">
        <v>13425</v>
      </c>
      <c r="Y1365">
        <v>0.2361487276481052</v>
      </c>
      <c r="Z1365">
        <f>HYPERLINK("Melting_Curves/meltCurve_M0QX35_.pdf", "Melting_Curves/meltCurve_M0QX35_.pdf")</f>
        <v>0</v>
      </c>
      <c r="AA1365" t="s">
        <v>19388</v>
      </c>
      <c r="AB1365" t="s">
        <v>25212</v>
      </c>
    </row>
    <row r="1366" spans="1:28">
      <c r="A1366" t="s">
        <v>1392</v>
      </c>
      <c r="B1366">
        <v>0.996172204351003</v>
      </c>
      <c r="C1366">
        <v>1.04787966859318</v>
      </c>
      <c r="D1366">
        <v>0.709413422157225</v>
      </c>
      <c r="E1366">
        <v>0.504020780731075</v>
      </c>
      <c r="F1366">
        <v>0.583749581178488</v>
      </c>
      <c r="G1366">
        <v>0.321340494889013</v>
      </c>
      <c r="H1366">
        <v>0.0827873177767121</v>
      </c>
      <c r="I1366">
        <v>0.0801581658431739</v>
      </c>
      <c r="J1366">
        <v>0.333312485118948</v>
      </c>
      <c r="K1366">
        <v>0.270786579419517</v>
      </c>
      <c r="L1366">
        <v>704.768888548119</v>
      </c>
      <c r="M1366">
        <v>14.2273738677732</v>
      </c>
      <c r="N1366">
        <v>51.2387220511417</v>
      </c>
      <c r="O1366">
        <v>48.5882954836807</v>
      </c>
      <c r="P1366">
        <v>-0.0594224950583569</v>
      </c>
      <c r="Q1366">
        <v>0.188359250639665</v>
      </c>
      <c r="R1366">
        <v>0.878706876602105</v>
      </c>
      <c r="S1366" t="s">
        <v>7408</v>
      </c>
      <c r="T1366" t="s">
        <v>12060</v>
      </c>
      <c r="U1366" t="s">
        <v>12060</v>
      </c>
      <c r="V1366" t="s">
        <v>12060</v>
      </c>
      <c r="W1366">
        <v>5</v>
      </c>
      <c r="X1366" t="s">
        <v>13426</v>
      </c>
      <c r="Y1366">
        <v>0.4679743020478738</v>
      </c>
      <c r="Z1366">
        <f>HYPERLINK("Melting_Curves/meltCurve_M0QXA7_.pdf", "Melting_Curves/meltCurve_M0QXA7_.pdf")</f>
        <v>0</v>
      </c>
      <c r="AA1366" t="s">
        <v>19389</v>
      </c>
      <c r="AB1366" t="s">
        <v>25213</v>
      </c>
    </row>
    <row r="1367" spans="1:28">
      <c r="A1367" t="s">
        <v>1393</v>
      </c>
      <c r="B1367">
        <v>0.996172204351003</v>
      </c>
      <c r="C1367">
        <v>0.721671245220206</v>
      </c>
      <c r="D1367">
        <v>0.659804118840556</v>
      </c>
      <c r="E1367">
        <v>0.570024435952304</v>
      </c>
      <c r="F1367">
        <v>0.307669753021601</v>
      </c>
      <c r="G1367">
        <v>0.10759146552495</v>
      </c>
      <c r="H1367">
        <v>0.0412450610678968</v>
      </c>
      <c r="I1367">
        <v>0.0404901784229681</v>
      </c>
      <c r="J1367">
        <v>0.082723238396678</v>
      </c>
      <c r="K1367">
        <v>0.065995993299675</v>
      </c>
      <c r="L1367">
        <v>554.47503861624</v>
      </c>
      <c r="M1367">
        <v>11.3104757448366</v>
      </c>
      <c r="N1367">
        <v>49.023140384021</v>
      </c>
      <c r="O1367">
        <v>47.5656655952936</v>
      </c>
      <c r="P1367">
        <v>-0.0594646540107751</v>
      </c>
      <c r="Q1367">
        <v>0</v>
      </c>
      <c r="R1367">
        <v>0.963960111305045</v>
      </c>
      <c r="S1367" t="s">
        <v>7409</v>
      </c>
      <c r="T1367" t="s">
        <v>12060</v>
      </c>
      <c r="U1367" t="s">
        <v>12060</v>
      </c>
      <c r="V1367" t="s">
        <v>12060</v>
      </c>
      <c r="W1367">
        <v>16</v>
      </c>
      <c r="X1367" t="s">
        <v>13427</v>
      </c>
      <c r="Y1367">
        <v>0.3411963959486644</v>
      </c>
      <c r="Z1367">
        <f>HYPERLINK("Melting_Curves/meltCurve_M0QXB4_.pdf", "Melting_Curves/meltCurve_M0QXB4_.pdf")</f>
        <v>0</v>
      </c>
      <c r="AA1367" t="s">
        <v>19390</v>
      </c>
      <c r="AB1367" t="s">
        <v>25214</v>
      </c>
    </row>
    <row r="1368" spans="1:28">
      <c r="A1368" t="s">
        <v>1394</v>
      </c>
      <c r="B1368">
        <v>0.996172204351003</v>
      </c>
      <c r="C1368">
        <v>1.02964238934186</v>
      </c>
      <c r="D1368">
        <v>1.04207848952077</v>
      </c>
      <c r="E1368">
        <v>0.903914096250128</v>
      </c>
      <c r="F1368">
        <v>0.722743041198638</v>
      </c>
      <c r="G1368">
        <v>0.476696077472632</v>
      </c>
      <c r="H1368">
        <v>0.321201399517641</v>
      </c>
      <c r="I1368">
        <v>0.280808652114999</v>
      </c>
      <c r="J1368">
        <v>0.117092563345606</v>
      </c>
      <c r="K1368">
        <v>0.0806500199989262</v>
      </c>
      <c r="L1368">
        <v>833.102210183322</v>
      </c>
      <c r="M1368">
        <v>14.7271852909568</v>
      </c>
      <c r="N1368">
        <v>57.0629956642214</v>
      </c>
      <c r="O1368">
        <v>55.5567025902322</v>
      </c>
      <c r="P1368">
        <v>-0.062311412993701</v>
      </c>
      <c r="Q1368">
        <v>0.0598499858117609</v>
      </c>
      <c r="R1368">
        <v>0.98777964370773</v>
      </c>
      <c r="S1368" t="s">
        <v>7410</v>
      </c>
      <c r="T1368" t="s">
        <v>12060</v>
      </c>
      <c r="U1368" t="s">
        <v>12060</v>
      </c>
      <c r="V1368" t="s">
        <v>12060</v>
      </c>
      <c r="W1368">
        <v>6</v>
      </c>
      <c r="X1368" t="s">
        <v>13428</v>
      </c>
      <c r="Y1368">
        <v>0.5949929017470857</v>
      </c>
      <c r="Z1368">
        <f>HYPERLINK("Melting_Curves/meltCurve_M0QXB5_.pdf", "Melting_Curves/meltCurve_M0QXB5_.pdf")</f>
        <v>0</v>
      </c>
      <c r="AA1368" t="s">
        <v>19391</v>
      </c>
      <c r="AB1368" t="s">
        <v>25215</v>
      </c>
    </row>
    <row r="1369" spans="1:28">
      <c r="A1369" t="s">
        <v>1395</v>
      </c>
      <c r="B1369">
        <v>0.996172204351003</v>
      </c>
      <c r="C1369">
        <v>1.04666166296133</v>
      </c>
      <c r="D1369">
        <v>0.362655069891768</v>
      </c>
      <c r="E1369">
        <v>0.441384676095892</v>
      </c>
      <c r="F1369">
        <v>0.337784976637949</v>
      </c>
      <c r="G1369">
        <v>0</v>
      </c>
      <c r="H1369">
        <v>0.144346440835584</v>
      </c>
      <c r="I1369">
        <v>0.170503588778962</v>
      </c>
      <c r="J1369">
        <v>0.506393578861881</v>
      </c>
      <c r="K1369">
        <v>0.403273278030368</v>
      </c>
      <c r="L1369">
        <v>11402.4274644314</v>
      </c>
      <c r="M1369">
        <v>250</v>
      </c>
      <c r="N1369">
        <v>45.7652704342172</v>
      </c>
      <c r="O1369">
        <v>45.6067928722098</v>
      </c>
      <c r="P1369">
        <v>-0.978142533374735</v>
      </c>
      <c r="Q1369">
        <v>0.286240925242833</v>
      </c>
      <c r="R1369">
        <v>0.80388537214991</v>
      </c>
      <c r="S1369" t="s">
        <v>7411</v>
      </c>
      <c r="T1369" t="s">
        <v>12060</v>
      </c>
      <c r="U1369" t="s">
        <v>12060</v>
      </c>
      <c r="V1369" t="s">
        <v>12060</v>
      </c>
      <c r="W1369">
        <v>1</v>
      </c>
      <c r="X1369" t="s">
        <v>13429</v>
      </c>
      <c r="Y1369">
        <v>0.4197641015339817</v>
      </c>
      <c r="Z1369">
        <f>HYPERLINK("Melting_Curves/meltCurve_M0QXD0_.pdf", "Melting_Curves/meltCurve_M0QXD0_.pdf")</f>
        <v>0</v>
      </c>
      <c r="AA1369" t="s">
        <v>19392</v>
      </c>
      <c r="AB1369" t="s">
        <v>25216</v>
      </c>
    </row>
    <row r="1370" spans="1:28">
      <c r="A1370" t="s">
        <v>1396</v>
      </c>
      <c r="B1370">
        <v>0.996172204351003</v>
      </c>
      <c r="C1370">
        <v>0.982222769511971</v>
      </c>
      <c r="D1370">
        <v>0.970768704221884</v>
      </c>
      <c r="E1370">
        <v>0.904651507277583</v>
      </c>
      <c r="F1370">
        <v>0.609653295488871</v>
      </c>
      <c r="G1370">
        <v>0.380230858207407</v>
      </c>
      <c r="H1370">
        <v>0.341455602397095</v>
      </c>
      <c r="I1370">
        <v>0.483799434959683</v>
      </c>
      <c r="J1370">
        <v>1.38292966177175</v>
      </c>
      <c r="K1370">
        <v>1.12712178881631</v>
      </c>
      <c r="L1370">
        <v>12432.5492599455</v>
      </c>
      <c r="M1370">
        <v>250</v>
      </c>
      <c r="O1370">
        <v>49.7270148004518</v>
      </c>
      <c r="P1370">
        <v>-0.350834068212546</v>
      </c>
      <c r="Q1370">
        <v>0.720865106804387</v>
      </c>
      <c r="R1370">
        <v>0.134484182168664</v>
      </c>
      <c r="S1370" t="s">
        <v>7412</v>
      </c>
      <c r="T1370" t="s">
        <v>12060</v>
      </c>
      <c r="U1370" t="s">
        <v>12060</v>
      </c>
      <c r="V1370" t="s">
        <v>12060</v>
      </c>
      <c r="W1370">
        <v>2</v>
      </c>
      <c r="X1370" t="s">
        <v>13430</v>
      </c>
      <c r="Y1370">
        <v>0.8114240522194064</v>
      </c>
      <c r="Z1370">
        <f>HYPERLINK("Melting_Curves/meltCurve_M0QXT0_.pdf", "Melting_Curves/meltCurve_M0QXT0_.pdf")</f>
        <v>0</v>
      </c>
      <c r="AA1370" t="s">
        <v>19393</v>
      </c>
      <c r="AB1370" t="s">
        <v>25217</v>
      </c>
    </row>
    <row r="1371" spans="1:28">
      <c r="A1371" t="s">
        <v>1397</v>
      </c>
      <c r="B1371">
        <v>0.996172204351003</v>
      </c>
      <c r="C1371">
        <v>1.05837464395935</v>
      </c>
      <c r="D1371">
        <v>0.929798451155305</v>
      </c>
      <c r="E1371">
        <v>0.9120026236909941</v>
      </c>
      <c r="F1371">
        <v>0.704151192818313</v>
      </c>
      <c r="G1371">
        <v>0.482944950847106</v>
      </c>
      <c r="H1371">
        <v>0.411729992007633</v>
      </c>
      <c r="I1371">
        <v>0.738050556521781</v>
      </c>
      <c r="J1371">
        <v>1.65394760375514</v>
      </c>
      <c r="K1371">
        <v>1.05896885613092</v>
      </c>
      <c r="L1371">
        <v>1927.05810625026</v>
      </c>
      <c r="M1371">
        <v>41.204417079522</v>
      </c>
      <c r="O1371">
        <v>46.6584864098</v>
      </c>
      <c r="P1371">
        <v>-0.0334421976554762</v>
      </c>
      <c r="Q1371">
        <v>0.848525030608174</v>
      </c>
      <c r="R1371">
        <v>0.0434797582590151</v>
      </c>
      <c r="S1371" t="s">
        <v>7413</v>
      </c>
      <c r="T1371" t="s">
        <v>12060</v>
      </c>
      <c r="U1371" t="s">
        <v>12060</v>
      </c>
      <c r="V1371" t="s">
        <v>12060</v>
      </c>
      <c r="W1371">
        <v>7</v>
      </c>
      <c r="X1371" t="s">
        <v>13431</v>
      </c>
      <c r="Y1371">
        <v>0.8831641290359153</v>
      </c>
      <c r="Z1371">
        <f>HYPERLINK("Melting_Curves/meltCurve_M0QXZ5_.pdf", "Melting_Curves/meltCurve_M0QXZ5_.pdf")</f>
        <v>0</v>
      </c>
      <c r="AA1371" t="s">
        <v>19394</v>
      </c>
      <c r="AB1371" t="s">
        <v>25218</v>
      </c>
    </row>
    <row r="1372" spans="1:28">
      <c r="A1372" t="s">
        <v>1398</v>
      </c>
      <c r="B1372">
        <v>0.996172204351003</v>
      </c>
      <c r="C1372">
        <v>0.938561406713022</v>
      </c>
      <c r="D1372">
        <v>0.736893999854772</v>
      </c>
      <c r="E1372">
        <v>0.686636917408181</v>
      </c>
      <c r="F1372">
        <v>0.408232240932042</v>
      </c>
      <c r="G1372">
        <v>0.228882350051939</v>
      </c>
      <c r="H1372">
        <v>0.0974992578024295</v>
      </c>
      <c r="I1372">
        <v>0.110424844969868</v>
      </c>
      <c r="J1372">
        <v>0.172759175431117</v>
      </c>
      <c r="K1372">
        <v>0.121535120394741</v>
      </c>
      <c r="L1372">
        <v>708.570052460186</v>
      </c>
      <c r="M1372">
        <v>13.9702131294155</v>
      </c>
      <c r="N1372">
        <v>51.3889139171799</v>
      </c>
      <c r="O1372">
        <v>49.7147181269475</v>
      </c>
      <c r="P1372">
        <v>-0.06442058842983731</v>
      </c>
      <c r="Q1372">
        <v>0.08312828164774599</v>
      </c>
      <c r="R1372">
        <v>0.980125626178299</v>
      </c>
      <c r="S1372" t="s">
        <v>7414</v>
      </c>
      <c r="T1372" t="s">
        <v>12060</v>
      </c>
      <c r="U1372" t="s">
        <v>12060</v>
      </c>
      <c r="V1372" t="s">
        <v>12060</v>
      </c>
      <c r="W1372">
        <v>2</v>
      </c>
      <c r="X1372" t="s">
        <v>13432</v>
      </c>
      <c r="Y1372">
        <v>0.4348000060016073</v>
      </c>
      <c r="Z1372">
        <f>HYPERLINK("Melting_Curves/meltCurve_M0QY01_.pdf", "Melting_Curves/meltCurve_M0QY01_.pdf")</f>
        <v>0</v>
      </c>
      <c r="AA1372" t="s">
        <v>19395</v>
      </c>
      <c r="AB1372" t="s">
        <v>25219</v>
      </c>
    </row>
    <row r="1373" spans="1:28">
      <c r="A1373" t="s">
        <v>1399</v>
      </c>
      <c r="B1373">
        <v>0.996172204351003</v>
      </c>
      <c r="C1373">
        <v>0.9560824977061489</v>
      </c>
      <c r="D1373">
        <v>0.757827205140108</v>
      </c>
      <c r="E1373">
        <v>0.293951967505149</v>
      </c>
      <c r="F1373">
        <v>0.207514576652929</v>
      </c>
      <c r="G1373">
        <v>0.0807952144365543</v>
      </c>
      <c r="H1373">
        <v>0.037216057435126</v>
      </c>
      <c r="I1373">
        <v>0.0545413768215314</v>
      </c>
      <c r="J1373">
        <v>0.0924423184171267</v>
      </c>
      <c r="K1373">
        <v>0.0668585276200422</v>
      </c>
      <c r="L1373">
        <v>1211.17535204375</v>
      </c>
      <c r="M1373">
        <v>25.3633721516918</v>
      </c>
      <c r="N1373">
        <v>48.0424776889268</v>
      </c>
      <c r="O1373">
        <v>47.4590478225025</v>
      </c>
      <c r="P1373">
        <v>-0.124139269289035</v>
      </c>
      <c r="Q1373">
        <v>0.0708717167574392</v>
      </c>
      <c r="R1373">
        <v>0.99343002741625</v>
      </c>
      <c r="S1373" t="s">
        <v>7415</v>
      </c>
      <c r="T1373" t="s">
        <v>12060</v>
      </c>
      <c r="U1373" t="s">
        <v>12060</v>
      </c>
      <c r="V1373" t="s">
        <v>12060</v>
      </c>
      <c r="W1373">
        <v>6</v>
      </c>
      <c r="X1373" t="s">
        <v>13433</v>
      </c>
      <c r="Y1373">
        <v>0.3189574062668689</v>
      </c>
      <c r="Z1373">
        <f>HYPERLINK("Melting_Curves/meltCurve_M0QYH2_.pdf", "Melting_Curves/meltCurve_M0QYH2_.pdf")</f>
        <v>0</v>
      </c>
      <c r="AA1373" t="s">
        <v>19396</v>
      </c>
      <c r="AB1373" t="s">
        <v>25220</v>
      </c>
    </row>
    <row r="1374" spans="1:28">
      <c r="A1374" t="s">
        <v>1400</v>
      </c>
      <c r="B1374">
        <v>0.996172204351003</v>
      </c>
      <c r="C1374">
        <v>0.966818793695311</v>
      </c>
      <c r="D1374">
        <v>0.910450089196349</v>
      </c>
      <c r="E1374">
        <v>0.929368379777053</v>
      </c>
      <c r="F1374">
        <v>0.8236661040091841</v>
      </c>
      <c r="G1374">
        <v>0.488523042094347</v>
      </c>
      <c r="H1374">
        <v>0.214971578769879</v>
      </c>
      <c r="I1374">
        <v>0.118505965049376</v>
      </c>
      <c r="J1374">
        <v>0.149986109455351</v>
      </c>
      <c r="K1374">
        <v>0.129225215681542</v>
      </c>
      <c r="L1374">
        <v>1376.23365443967</v>
      </c>
      <c r="M1374">
        <v>24.5624635253493</v>
      </c>
      <c r="N1374">
        <v>56.6097973736598</v>
      </c>
      <c r="O1374">
        <v>55.6625015254439</v>
      </c>
      <c r="P1374">
        <v>-0.09805066007070661</v>
      </c>
      <c r="Q1374">
        <v>0.111218048947262</v>
      </c>
      <c r="R1374">
        <v>0.991400288079561</v>
      </c>
      <c r="S1374" t="s">
        <v>7416</v>
      </c>
      <c r="T1374" t="s">
        <v>12060</v>
      </c>
      <c r="U1374" t="s">
        <v>12060</v>
      </c>
      <c r="V1374" t="s">
        <v>12060</v>
      </c>
      <c r="W1374">
        <v>8</v>
      </c>
      <c r="X1374" t="s">
        <v>13434</v>
      </c>
      <c r="Y1374">
        <v>0.5945188951976074</v>
      </c>
      <c r="Z1374">
        <f>HYPERLINK("Melting_Curves/meltCurve_M0QYM7_.pdf", "Melting_Curves/meltCurve_M0QYM7_.pdf")</f>
        <v>0</v>
      </c>
      <c r="AA1374" t="s">
        <v>19397</v>
      </c>
      <c r="AB1374" t="s">
        <v>25221</v>
      </c>
    </row>
    <row r="1375" spans="1:28">
      <c r="A1375" t="s">
        <v>1401</v>
      </c>
      <c r="B1375">
        <v>0.996172204351003</v>
      </c>
      <c r="C1375">
        <v>1.24086051520106</v>
      </c>
      <c r="D1375">
        <v>1.03165828224547</v>
      </c>
      <c r="E1375">
        <v>0.0597818680959628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12263.3317221949</v>
      </c>
      <c r="M1375">
        <v>250</v>
      </c>
      <c r="N1375">
        <v>49.0533253215791</v>
      </c>
      <c r="O1375">
        <v>49.0501878101603</v>
      </c>
      <c r="P1375">
        <v>-1.27420511266016</v>
      </c>
      <c r="Q1375">
        <v>0</v>
      </c>
      <c r="R1375">
        <v>0.97631299978903</v>
      </c>
      <c r="S1375" t="s">
        <v>7417</v>
      </c>
      <c r="T1375" t="s">
        <v>12060</v>
      </c>
      <c r="U1375" t="s">
        <v>12060</v>
      </c>
      <c r="V1375" t="s">
        <v>12060</v>
      </c>
      <c r="W1375">
        <v>3</v>
      </c>
      <c r="X1375" t="s">
        <v>13435</v>
      </c>
      <c r="Y1375">
        <v>0.3018636507845714</v>
      </c>
      <c r="Z1375">
        <f>HYPERLINK("Melting_Curves/meltCurve_M0QZ22_.pdf", "Melting_Curves/meltCurve_M0QZ22_.pdf")</f>
        <v>0</v>
      </c>
      <c r="AA1375" t="s">
        <v>19398</v>
      </c>
      <c r="AB1375" t="s">
        <v>25222</v>
      </c>
    </row>
    <row r="1376" spans="1:28">
      <c r="A1376" t="s">
        <v>1402</v>
      </c>
      <c r="B1376">
        <v>0.996172204351003</v>
      </c>
      <c r="C1376">
        <v>1.00288602490518</v>
      </c>
      <c r="D1376">
        <v>0.867878308696006</v>
      </c>
      <c r="E1376">
        <v>0.865358253616931</v>
      </c>
      <c r="F1376">
        <v>0.688524802194632</v>
      </c>
      <c r="G1376">
        <v>0.323336880245586</v>
      </c>
      <c r="H1376">
        <v>0.265809175336155</v>
      </c>
      <c r="I1376">
        <v>0.444085921591739</v>
      </c>
      <c r="J1376">
        <v>0.913459560969469</v>
      </c>
      <c r="K1376">
        <v>0.656402664982711</v>
      </c>
      <c r="L1376">
        <v>1761.5938727954</v>
      </c>
      <c r="M1376">
        <v>34.550158714514</v>
      </c>
      <c r="O1376">
        <v>50.8166622898456</v>
      </c>
      <c r="P1376">
        <v>-0.080018589834379</v>
      </c>
      <c r="Q1376">
        <v>0.529233710241826</v>
      </c>
      <c r="R1376">
        <v>0.544648351506547</v>
      </c>
      <c r="S1376" t="s">
        <v>7418</v>
      </c>
      <c r="T1376" t="s">
        <v>12060</v>
      </c>
      <c r="U1376" t="s">
        <v>12060</v>
      </c>
      <c r="V1376" t="s">
        <v>12060</v>
      </c>
      <c r="W1376">
        <v>10</v>
      </c>
      <c r="X1376" t="s">
        <v>13436</v>
      </c>
      <c r="Y1376">
        <v>0.7038654799547456</v>
      </c>
      <c r="Z1376">
        <f>HYPERLINK("Melting_Curves/meltCurve_M0QZ43_.pdf", "Melting_Curves/meltCurve_M0QZ43_.pdf")</f>
        <v>0</v>
      </c>
      <c r="AA1376" t="s">
        <v>19399</v>
      </c>
      <c r="AB1376" t="s">
        <v>25223</v>
      </c>
    </row>
    <row r="1377" spans="1:28">
      <c r="A1377" t="s">
        <v>1403</v>
      </c>
      <c r="B1377">
        <v>0.996172204351003</v>
      </c>
      <c r="C1377">
        <v>1.17589633592771</v>
      </c>
      <c r="D1377">
        <v>0.897767087091254</v>
      </c>
      <c r="E1377">
        <v>0.439394878959002</v>
      </c>
      <c r="F1377">
        <v>0.318539780233187</v>
      </c>
      <c r="G1377">
        <v>0.23492798325398</v>
      </c>
      <c r="H1377">
        <v>0.0611170342283909</v>
      </c>
      <c r="I1377">
        <v>0.0344520566073293</v>
      </c>
      <c r="J1377">
        <v>0</v>
      </c>
      <c r="K1377">
        <v>0.0904418708248773</v>
      </c>
      <c r="L1377">
        <v>1073.9952379875</v>
      </c>
      <c r="M1377">
        <v>21.5981634545255</v>
      </c>
      <c r="N1377">
        <v>50.0642637013257</v>
      </c>
      <c r="O1377">
        <v>49.3058301675093</v>
      </c>
      <c r="P1377">
        <v>-0.10208355357804</v>
      </c>
      <c r="Q1377">
        <v>0.06784787597290839</v>
      </c>
      <c r="R1377">
        <v>0.954664320985077</v>
      </c>
      <c r="S1377" t="s">
        <v>7419</v>
      </c>
      <c r="T1377" t="s">
        <v>12060</v>
      </c>
      <c r="U1377" t="s">
        <v>12060</v>
      </c>
      <c r="V1377" t="s">
        <v>12060</v>
      </c>
      <c r="W1377">
        <v>1</v>
      </c>
      <c r="X1377" t="s">
        <v>13437</v>
      </c>
      <c r="Y1377">
        <v>0.3812115685634065</v>
      </c>
      <c r="Z1377">
        <f>HYPERLINK("Melting_Curves/meltCurve_M0QZ67_.pdf", "Melting_Curves/meltCurve_M0QZ67_.pdf")</f>
        <v>0</v>
      </c>
      <c r="AA1377" t="s">
        <v>18923</v>
      </c>
      <c r="AB1377" t="s">
        <v>25224</v>
      </c>
    </row>
    <row r="1378" spans="1:28">
      <c r="A1378" t="s">
        <v>1404</v>
      </c>
      <c r="B1378">
        <v>0.996172204351003</v>
      </c>
      <c r="C1378">
        <v>0.847972150269053</v>
      </c>
      <c r="D1378">
        <v>0.7989267590115</v>
      </c>
      <c r="E1378">
        <v>0.391552920580943</v>
      </c>
      <c r="F1378">
        <v>0.305692582115102</v>
      </c>
      <c r="G1378">
        <v>0.14509581750498</v>
      </c>
      <c r="H1378">
        <v>0.06683279931901361</v>
      </c>
      <c r="I1378">
        <v>0.0458932198684505</v>
      </c>
      <c r="J1378">
        <v>0.0822504413614745</v>
      </c>
      <c r="K1378">
        <v>0.09513639373527689</v>
      </c>
      <c r="L1378">
        <v>786.758015557213</v>
      </c>
      <c r="M1378">
        <v>16.1688748130709</v>
      </c>
      <c r="N1378">
        <v>49.0460297942642</v>
      </c>
      <c r="O1378">
        <v>47.9327474381103</v>
      </c>
      <c r="P1378">
        <v>-0.0792836714182797</v>
      </c>
      <c r="Q1378">
        <v>0.0599226628853621</v>
      </c>
      <c r="R1378">
        <v>0.984895646902325</v>
      </c>
      <c r="S1378" t="s">
        <v>7420</v>
      </c>
      <c r="T1378" t="s">
        <v>12060</v>
      </c>
      <c r="U1378" t="s">
        <v>12060</v>
      </c>
      <c r="V1378" t="s">
        <v>12060</v>
      </c>
      <c r="W1378">
        <v>6</v>
      </c>
      <c r="X1378" t="s">
        <v>13438</v>
      </c>
      <c r="Y1378">
        <v>0.3515734373376421</v>
      </c>
      <c r="Z1378">
        <f>HYPERLINK("Melting_Curves/meltCurve_M0QZI3_.pdf", "Melting_Curves/meltCurve_M0QZI3_.pdf")</f>
        <v>0</v>
      </c>
      <c r="AA1378" t="s">
        <v>19400</v>
      </c>
      <c r="AB1378" t="s">
        <v>25225</v>
      </c>
    </row>
    <row r="1379" spans="1:28">
      <c r="A1379" t="s">
        <v>1405</v>
      </c>
      <c r="B1379">
        <v>0.996172204351003</v>
      </c>
      <c r="C1379">
        <v>0.8835282101181</v>
      </c>
      <c r="D1379">
        <v>0.48548098581481</v>
      </c>
      <c r="E1379">
        <v>0.228556035549365</v>
      </c>
      <c r="F1379">
        <v>0.164869483530188</v>
      </c>
      <c r="G1379">
        <v>0.0412852056958998</v>
      </c>
      <c r="H1379">
        <v>0.043506929752641</v>
      </c>
      <c r="I1379">
        <v>0.0361465054133127</v>
      </c>
      <c r="J1379">
        <v>0.204678804888997</v>
      </c>
      <c r="K1379">
        <v>0.0660099888458214</v>
      </c>
      <c r="L1379">
        <v>1160.26361310374</v>
      </c>
      <c r="M1379">
        <v>25.3490526101007</v>
      </c>
      <c r="N1379">
        <v>46.1269267168567</v>
      </c>
      <c r="O1379">
        <v>45.4894713384502</v>
      </c>
      <c r="P1379">
        <v>-0.126954370539182</v>
      </c>
      <c r="Q1379">
        <v>0.08872112465444811</v>
      </c>
      <c r="R1379">
        <v>0.976440679437124</v>
      </c>
      <c r="S1379" t="s">
        <v>7421</v>
      </c>
      <c r="T1379" t="s">
        <v>12060</v>
      </c>
      <c r="U1379" t="s">
        <v>12060</v>
      </c>
      <c r="V1379" t="s">
        <v>12060</v>
      </c>
      <c r="W1379">
        <v>13</v>
      </c>
      <c r="X1379" t="s">
        <v>13439</v>
      </c>
      <c r="Y1379">
        <v>0.2722917347636812</v>
      </c>
      <c r="Z1379">
        <f>HYPERLINK("Melting_Curves/meltCurve_M0QZM1_.pdf", "Melting_Curves/meltCurve_M0QZM1_.pdf")</f>
        <v>0</v>
      </c>
      <c r="AA1379" t="s">
        <v>19401</v>
      </c>
      <c r="AB1379" t="s">
        <v>25226</v>
      </c>
    </row>
    <row r="1380" spans="1:28">
      <c r="A1380" t="s">
        <v>1406</v>
      </c>
      <c r="B1380">
        <v>0.996172204351003</v>
      </c>
      <c r="C1380">
        <v>0.880835119444577</v>
      </c>
      <c r="D1380">
        <v>0.629175517787992</v>
      </c>
      <c r="E1380">
        <v>0.469298666583318</v>
      </c>
      <c r="F1380">
        <v>0.343736458386856</v>
      </c>
      <c r="G1380">
        <v>0.160511627405899</v>
      </c>
      <c r="H1380">
        <v>0.0855513001655341</v>
      </c>
      <c r="I1380">
        <v>0.0741713268257163</v>
      </c>
      <c r="J1380">
        <v>0.119682828659161</v>
      </c>
      <c r="K1380">
        <v>0.09161302282436511</v>
      </c>
      <c r="L1380">
        <v>640.821431528114</v>
      </c>
      <c r="M1380">
        <v>13.2223725027026</v>
      </c>
      <c r="N1380">
        <v>48.9714087319494</v>
      </c>
      <c r="O1380">
        <v>47.396603757183</v>
      </c>
      <c r="P1380">
        <v>-0.0652971031561175</v>
      </c>
      <c r="Q1380">
        <v>0.0639050015208668</v>
      </c>
      <c r="R1380">
        <v>0.986817335904924</v>
      </c>
      <c r="S1380" t="s">
        <v>7422</v>
      </c>
      <c r="T1380" t="s">
        <v>12060</v>
      </c>
      <c r="U1380" t="s">
        <v>12060</v>
      </c>
      <c r="V1380" t="s">
        <v>12060</v>
      </c>
      <c r="W1380">
        <v>2</v>
      </c>
      <c r="X1380" t="s">
        <v>13440</v>
      </c>
      <c r="Y1380">
        <v>0.357958146155173</v>
      </c>
      <c r="Z1380">
        <f>HYPERLINK("Melting_Curves/meltCurve_M0QZP7_.pdf", "Melting_Curves/meltCurve_M0QZP7_.pdf")</f>
        <v>0</v>
      </c>
      <c r="AA1380" t="s">
        <v>19402</v>
      </c>
      <c r="AB1380" t="s">
        <v>25227</v>
      </c>
    </row>
    <row r="1381" spans="1:28">
      <c r="A1381" t="s">
        <v>1407</v>
      </c>
      <c r="B1381">
        <v>0.996172204351003</v>
      </c>
      <c r="C1381">
        <v>1.0764176330202</v>
      </c>
      <c r="D1381">
        <v>1.09660575083823</v>
      </c>
      <c r="E1381">
        <v>0.819465052798817</v>
      </c>
      <c r="F1381">
        <v>0.625417908919055</v>
      </c>
      <c r="G1381">
        <v>0.369697815960271</v>
      </c>
      <c r="H1381">
        <v>0.330872055033215</v>
      </c>
      <c r="I1381">
        <v>0.248224932467031</v>
      </c>
      <c r="J1381">
        <v>0.542929859419406</v>
      </c>
      <c r="K1381">
        <v>0.30607941686414</v>
      </c>
      <c r="L1381">
        <v>1506.43326887661</v>
      </c>
      <c r="M1381">
        <v>28.9053252043611</v>
      </c>
      <c r="N1381">
        <v>54.3842996130516</v>
      </c>
      <c r="O1381">
        <v>51.8685881106645</v>
      </c>
      <c r="P1381">
        <v>-0.0905258787588042</v>
      </c>
      <c r="Q1381">
        <v>0.350235469175978</v>
      </c>
      <c r="R1381">
        <v>0.924679716611701</v>
      </c>
      <c r="S1381" t="s">
        <v>7423</v>
      </c>
      <c r="T1381" t="s">
        <v>12060</v>
      </c>
      <c r="U1381" t="s">
        <v>12060</v>
      </c>
      <c r="V1381" t="s">
        <v>12060</v>
      </c>
      <c r="W1381">
        <v>3</v>
      </c>
      <c r="X1381" t="s">
        <v>13441</v>
      </c>
      <c r="Y1381">
        <v>0.6171322053492965</v>
      </c>
      <c r="Z1381">
        <f>HYPERLINK("Melting_Curves/meltCurve_M0QZQ3_.pdf", "Melting_Curves/meltCurve_M0QZQ3_.pdf")</f>
        <v>0</v>
      </c>
      <c r="AA1381" t="s">
        <v>19403</v>
      </c>
      <c r="AB1381" t="s">
        <v>25228</v>
      </c>
    </row>
    <row r="1382" spans="1:28">
      <c r="A1382" t="s">
        <v>1408</v>
      </c>
      <c r="B1382">
        <v>0.996172204351003</v>
      </c>
      <c r="C1382">
        <v>0.915101570123398</v>
      </c>
      <c r="D1382">
        <v>0.574427545918568</v>
      </c>
      <c r="E1382">
        <v>0.225191741310049</v>
      </c>
      <c r="F1382">
        <v>0.152088020813745</v>
      </c>
      <c r="G1382">
        <v>0.0817515040317955</v>
      </c>
      <c r="H1382">
        <v>0.0462432373321589</v>
      </c>
      <c r="I1382">
        <v>0.0360880142706841</v>
      </c>
      <c r="J1382">
        <v>0.0702686524393657</v>
      </c>
      <c r="K1382">
        <v>0.058585511877634</v>
      </c>
      <c r="L1382">
        <v>1130.29224864598</v>
      </c>
      <c r="M1382">
        <v>24.3166290475134</v>
      </c>
      <c r="N1382">
        <v>46.7405332828765</v>
      </c>
      <c r="O1382">
        <v>46.1713214738481</v>
      </c>
      <c r="P1382">
        <v>-0.123390482297955</v>
      </c>
      <c r="Q1382">
        <v>0.06286063865726579</v>
      </c>
      <c r="R1382">
        <v>0.996316771065196</v>
      </c>
      <c r="S1382" t="s">
        <v>7424</v>
      </c>
      <c r="T1382" t="s">
        <v>12060</v>
      </c>
      <c r="U1382" t="s">
        <v>12060</v>
      </c>
      <c r="V1382" t="s">
        <v>12060</v>
      </c>
      <c r="W1382">
        <v>37</v>
      </c>
      <c r="X1382" t="s">
        <v>13442</v>
      </c>
      <c r="Y1382">
        <v>0.2743844175562863</v>
      </c>
      <c r="Z1382">
        <f>HYPERLINK("Melting_Curves/meltCurve_M0QZR4_.pdf", "Melting_Curves/meltCurve_M0QZR4_.pdf")</f>
        <v>0</v>
      </c>
      <c r="AA1382" t="s">
        <v>19404</v>
      </c>
      <c r="AB1382" t="s">
        <v>25229</v>
      </c>
    </row>
    <row r="1383" spans="1:28">
      <c r="A1383" t="s">
        <v>1409</v>
      </c>
      <c r="B1383">
        <v>0.996172204351003</v>
      </c>
      <c r="C1383">
        <v>1.16076167197572</v>
      </c>
      <c r="D1383">
        <v>0.813626586748841</v>
      </c>
      <c r="E1383">
        <v>0.550029956939739</v>
      </c>
      <c r="F1383">
        <v>0.37751261145271</v>
      </c>
      <c r="G1383">
        <v>0.0954121795981196</v>
      </c>
      <c r="H1383">
        <v>0.063705433745455</v>
      </c>
      <c r="I1383">
        <v>0.0229756654946641</v>
      </c>
      <c r="J1383">
        <v>0.0386095517803872</v>
      </c>
      <c r="K1383">
        <v>0.0900709218934856</v>
      </c>
      <c r="L1383">
        <v>971.015344220938</v>
      </c>
      <c r="M1383">
        <v>19.2589650988238</v>
      </c>
      <c r="N1383">
        <v>50.6307442326729</v>
      </c>
      <c r="O1383">
        <v>49.8847144361577</v>
      </c>
      <c r="P1383">
        <v>-0.0927846561349854</v>
      </c>
      <c r="Q1383">
        <v>0.0387102999038976</v>
      </c>
      <c r="R1383">
        <v>0.968187134733244</v>
      </c>
      <c r="S1383" t="s">
        <v>7425</v>
      </c>
      <c r="T1383" t="s">
        <v>12060</v>
      </c>
      <c r="U1383" t="s">
        <v>12060</v>
      </c>
      <c r="V1383" t="s">
        <v>12060</v>
      </c>
      <c r="W1383">
        <v>4</v>
      </c>
      <c r="X1383" t="s">
        <v>13443</v>
      </c>
      <c r="Y1383">
        <v>0.3869244908919295</v>
      </c>
      <c r="Z1383">
        <f>HYPERLINK("Melting_Curves/meltCurve_M0QZW1_.pdf", "Melting_Curves/meltCurve_M0QZW1_.pdf")</f>
        <v>0</v>
      </c>
      <c r="AA1383" t="s">
        <v>19405</v>
      </c>
      <c r="AB1383" t="s">
        <v>25230</v>
      </c>
    </row>
    <row r="1384" spans="1:28">
      <c r="A1384" t="s">
        <v>1410</v>
      </c>
      <c r="B1384">
        <v>0.996172204351003</v>
      </c>
      <c r="C1384">
        <v>0.94267800908953</v>
      </c>
      <c r="D1384">
        <v>0.903227934017381</v>
      </c>
      <c r="E1384">
        <v>0.919754341346543</v>
      </c>
      <c r="F1384">
        <v>0.7888374707263121</v>
      </c>
      <c r="G1384">
        <v>0.423712441739823</v>
      </c>
      <c r="H1384">
        <v>0.192399800971351</v>
      </c>
      <c r="I1384">
        <v>0.0928169727082139</v>
      </c>
      <c r="J1384">
        <v>0.205039154880895</v>
      </c>
      <c r="K1384">
        <v>0.177167941503735</v>
      </c>
      <c r="L1384">
        <v>1515.79519614386</v>
      </c>
      <c r="M1384">
        <v>27.4638180559306</v>
      </c>
      <c r="N1384">
        <v>55.8981712149626</v>
      </c>
      <c r="O1384">
        <v>54.9023067050266</v>
      </c>
      <c r="P1384">
        <v>-0.10673711567462</v>
      </c>
      <c r="Q1384">
        <v>0.14650474212177</v>
      </c>
      <c r="R1384">
        <v>0.981906086437038</v>
      </c>
      <c r="S1384" t="s">
        <v>7426</v>
      </c>
      <c r="T1384" t="s">
        <v>12060</v>
      </c>
      <c r="U1384" t="s">
        <v>12060</v>
      </c>
      <c r="V1384" t="s">
        <v>12060</v>
      </c>
      <c r="W1384">
        <v>7</v>
      </c>
      <c r="X1384" t="s">
        <v>13444</v>
      </c>
      <c r="Y1384">
        <v>0.5854028910504571</v>
      </c>
      <c r="Z1384">
        <f>HYPERLINK("Melting_Curves/meltCurve_M0R042_.pdf", "Melting_Curves/meltCurve_M0R042_.pdf")</f>
        <v>0</v>
      </c>
      <c r="AA1384" t="s">
        <v>19397</v>
      </c>
      <c r="AB1384" t="s">
        <v>25221</v>
      </c>
    </row>
    <row r="1385" spans="1:28">
      <c r="A1385" t="s">
        <v>1411</v>
      </c>
      <c r="B1385">
        <v>0.996172204351003</v>
      </c>
      <c r="C1385">
        <v>0.812817809002978</v>
      </c>
      <c r="D1385">
        <v>0.831067512764789</v>
      </c>
      <c r="E1385">
        <v>0.871487402668144</v>
      </c>
      <c r="F1385">
        <v>0.740882674739776</v>
      </c>
      <c r="G1385">
        <v>0.352609249932895</v>
      </c>
      <c r="H1385">
        <v>0.263361033419983</v>
      </c>
      <c r="I1385">
        <v>0.199266359601997</v>
      </c>
      <c r="J1385">
        <v>0.5111651026452571</v>
      </c>
      <c r="K1385">
        <v>0.428349242100093</v>
      </c>
      <c r="L1385">
        <v>2178.21204161597</v>
      </c>
      <c r="M1385">
        <v>40.723093306756</v>
      </c>
      <c r="N1385">
        <v>55.0423308489792</v>
      </c>
      <c r="O1385">
        <v>53.359884627106</v>
      </c>
      <c r="P1385">
        <v>-0.125613168038342</v>
      </c>
      <c r="Q1385">
        <v>0.341632515147772</v>
      </c>
      <c r="R1385">
        <v>0.805179027962736</v>
      </c>
      <c r="S1385" t="s">
        <v>7427</v>
      </c>
      <c r="T1385" t="s">
        <v>12060</v>
      </c>
      <c r="U1385" t="s">
        <v>12060</v>
      </c>
      <c r="V1385" t="s">
        <v>12060</v>
      </c>
      <c r="W1385">
        <v>2</v>
      </c>
      <c r="X1385" t="s">
        <v>13445</v>
      </c>
      <c r="Y1385">
        <v>0.6399876239601769</v>
      </c>
      <c r="Z1385">
        <f>HYPERLINK("Melting_Curves/meltCurve_M0R081_.pdf", "Melting_Curves/meltCurve_M0R081_.pdf")</f>
        <v>0</v>
      </c>
      <c r="AA1385" t="s">
        <v>19406</v>
      </c>
      <c r="AB1385" t="s">
        <v>25231</v>
      </c>
    </row>
    <row r="1386" spans="1:28">
      <c r="A1386" t="s">
        <v>1412</v>
      </c>
      <c r="B1386">
        <v>0.996172204351003</v>
      </c>
      <c r="C1386">
        <v>1.01582923716119</v>
      </c>
      <c r="D1386">
        <v>0.871051973124649</v>
      </c>
      <c r="E1386">
        <v>0.6948263232787</v>
      </c>
      <c r="F1386">
        <v>0.55789649493911</v>
      </c>
      <c r="G1386">
        <v>0.374100887746116</v>
      </c>
      <c r="H1386">
        <v>0.123715519072437</v>
      </c>
      <c r="I1386">
        <v>0.100007454088635</v>
      </c>
      <c r="J1386">
        <v>0.246381243493284</v>
      </c>
      <c r="K1386">
        <v>0.221593446440243</v>
      </c>
      <c r="L1386">
        <v>813.770000330671</v>
      </c>
      <c r="M1386">
        <v>15.6229725338086</v>
      </c>
      <c r="N1386">
        <v>53.2751451207458</v>
      </c>
      <c r="O1386">
        <v>51.2570129965124</v>
      </c>
      <c r="P1386">
        <v>-0.0650042379950443</v>
      </c>
      <c r="Q1386">
        <v>0.146990468749098</v>
      </c>
      <c r="R1386">
        <v>0.967047907599608</v>
      </c>
      <c r="S1386" t="s">
        <v>7428</v>
      </c>
      <c r="T1386" t="s">
        <v>12060</v>
      </c>
      <c r="U1386" t="s">
        <v>12060</v>
      </c>
      <c r="V1386" t="s">
        <v>12060</v>
      </c>
      <c r="W1386">
        <v>2</v>
      </c>
      <c r="X1386" t="s">
        <v>13446</v>
      </c>
      <c r="Y1386">
        <v>0.5085556456716677</v>
      </c>
      <c r="Z1386">
        <f>HYPERLINK("Melting_Curves/meltCurve_M0R0B4_.pdf", "Melting_Curves/meltCurve_M0R0B4_.pdf")</f>
        <v>0</v>
      </c>
      <c r="AA1386" t="s">
        <v>19407</v>
      </c>
      <c r="AB1386" t="s">
        <v>25232</v>
      </c>
    </row>
    <row r="1387" spans="1:28">
      <c r="A1387" t="s">
        <v>1413</v>
      </c>
      <c r="B1387">
        <v>0.996172204351003</v>
      </c>
      <c r="C1387">
        <v>0.942457941522389</v>
      </c>
      <c r="D1387">
        <v>0.783791645382341</v>
      </c>
      <c r="E1387">
        <v>0.924107495243315</v>
      </c>
      <c r="F1387">
        <v>1.05604023434133</v>
      </c>
      <c r="G1387">
        <v>1.42376722678952</v>
      </c>
      <c r="H1387">
        <v>0.536288545791941</v>
      </c>
      <c r="I1387">
        <v>0.149174331762785</v>
      </c>
      <c r="J1387">
        <v>0.827033232423774</v>
      </c>
      <c r="K1387">
        <v>0.883814527358723</v>
      </c>
      <c r="L1387">
        <v>6781.96499101608</v>
      </c>
      <c r="M1387">
        <v>114.575340083165</v>
      </c>
      <c r="O1387">
        <v>59.1741584383834</v>
      </c>
      <c r="P1387">
        <v>-0.195491243240094</v>
      </c>
      <c r="Q1387">
        <v>0.596142422436018</v>
      </c>
      <c r="R1387">
        <v>0.41818277562041</v>
      </c>
      <c r="S1387" t="s">
        <v>7429</v>
      </c>
      <c r="T1387" t="s">
        <v>12060</v>
      </c>
      <c r="U1387" t="s">
        <v>12060</v>
      </c>
      <c r="V1387" t="s">
        <v>12060</v>
      </c>
      <c r="W1387">
        <v>9</v>
      </c>
      <c r="X1387" t="s">
        <v>13447</v>
      </c>
      <c r="Y1387">
        <v>0.8547060038921035</v>
      </c>
      <c r="Z1387">
        <f>HYPERLINK("Melting_Curves/meltCurve_M0R0F0_.pdf", "Melting_Curves/meltCurve_M0R0F0_.pdf")</f>
        <v>0</v>
      </c>
      <c r="AA1387" t="s">
        <v>19408</v>
      </c>
      <c r="AB1387" t="s">
        <v>25233</v>
      </c>
    </row>
    <row r="1388" spans="1:28">
      <c r="A1388" t="s">
        <v>1414</v>
      </c>
      <c r="B1388">
        <v>0.996172204351003</v>
      </c>
      <c r="C1388">
        <v>0.837505230775452</v>
      </c>
      <c r="D1388">
        <v>0.74598943984868</v>
      </c>
      <c r="E1388">
        <v>0.6799918131418931</v>
      </c>
      <c r="F1388">
        <v>0.74630825905233</v>
      </c>
      <c r="G1388">
        <v>0.438629346752856</v>
      </c>
      <c r="H1388">
        <v>0.289039525112499</v>
      </c>
      <c r="I1388">
        <v>0.189165472142335</v>
      </c>
      <c r="J1388">
        <v>0.63240985784971</v>
      </c>
      <c r="K1388">
        <v>0.536275794777424</v>
      </c>
      <c r="L1388">
        <v>545.25072601642</v>
      </c>
      <c r="M1388">
        <v>11.2145818157695</v>
      </c>
      <c r="N1388">
        <v>56.6663733781119</v>
      </c>
      <c r="O1388">
        <v>47.1507366107307</v>
      </c>
      <c r="P1388">
        <v>-0.035789820536428</v>
      </c>
      <c r="Q1388">
        <v>0.398287834423636</v>
      </c>
      <c r="R1388">
        <v>0.659436506727344</v>
      </c>
      <c r="S1388" t="s">
        <v>7430</v>
      </c>
      <c r="T1388" t="s">
        <v>12060</v>
      </c>
      <c r="U1388" t="s">
        <v>12060</v>
      </c>
      <c r="V1388" t="s">
        <v>12060</v>
      </c>
      <c r="W1388">
        <v>2</v>
      </c>
      <c r="X1388" t="s">
        <v>13448</v>
      </c>
      <c r="Y1388">
        <v>0.5965206043341648</v>
      </c>
      <c r="Z1388">
        <f>HYPERLINK("Melting_Curves/meltCurve_M0R0S2_.pdf", "Melting_Curves/meltCurve_M0R0S2_.pdf")</f>
        <v>0</v>
      </c>
      <c r="AA1388" t="s">
        <v>19409</v>
      </c>
      <c r="AB1388" t="s">
        <v>25234</v>
      </c>
    </row>
    <row r="1389" spans="1:28">
      <c r="A1389" t="s">
        <v>1415</v>
      </c>
      <c r="B1389">
        <v>0.996172204351003</v>
      </c>
      <c r="C1389">
        <v>0.812977714846524</v>
      </c>
      <c r="D1389">
        <v>0.567527360562657</v>
      </c>
      <c r="E1389">
        <v>0.303396316082488</v>
      </c>
      <c r="F1389">
        <v>0.255619147268807</v>
      </c>
      <c r="G1389">
        <v>0.116198325040914</v>
      </c>
      <c r="H1389">
        <v>0.054576962632165</v>
      </c>
      <c r="I1389">
        <v>0.0234997663259474</v>
      </c>
      <c r="J1389">
        <v>0.202411538087852</v>
      </c>
      <c r="K1389">
        <v>0.08427536438457919</v>
      </c>
      <c r="L1389">
        <v>798.524013071705</v>
      </c>
      <c r="M1389">
        <v>17.2037251500902</v>
      </c>
      <c r="N1389">
        <v>46.9749833556855</v>
      </c>
      <c r="O1389">
        <v>45.8022101432695</v>
      </c>
      <c r="P1389">
        <v>-0.0852122143658795</v>
      </c>
      <c r="Q1389">
        <v>0.0925967280920667</v>
      </c>
      <c r="R1389">
        <v>0.972450172275708</v>
      </c>
      <c r="S1389" t="s">
        <v>7431</v>
      </c>
      <c r="T1389" t="s">
        <v>12060</v>
      </c>
      <c r="U1389" t="s">
        <v>12060</v>
      </c>
      <c r="V1389" t="s">
        <v>12060</v>
      </c>
      <c r="W1389">
        <v>3</v>
      </c>
      <c r="X1389" t="s">
        <v>13449</v>
      </c>
      <c r="Y1389">
        <v>0.3057710858526122</v>
      </c>
      <c r="Z1389">
        <f>HYPERLINK("Melting_Curves/meltCurve_M0R150_.pdf", "Melting_Curves/meltCurve_M0R150_.pdf")</f>
        <v>0</v>
      </c>
      <c r="AB1389" t="s">
        <v>24681</v>
      </c>
    </row>
    <row r="1390" spans="1:28">
      <c r="A1390" t="s">
        <v>1416</v>
      </c>
      <c r="B1390">
        <v>0.996172204351003</v>
      </c>
      <c r="C1390">
        <v>1.09507054579841</v>
      </c>
      <c r="D1390">
        <v>1.04170734350259</v>
      </c>
      <c r="E1390">
        <v>0.9720212149888841</v>
      </c>
      <c r="F1390">
        <v>0.810857375920364</v>
      </c>
      <c r="G1390">
        <v>0.5516637917770461</v>
      </c>
      <c r="H1390">
        <v>0.38670157817856</v>
      </c>
      <c r="I1390">
        <v>0.399719655997945</v>
      </c>
      <c r="J1390">
        <v>0.4224577646275</v>
      </c>
      <c r="K1390">
        <v>0.145604515898409</v>
      </c>
      <c r="L1390">
        <v>1152.32429973318</v>
      </c>
      <c r="M1390">
        <v>20.6580532821515</v>
      </c>
      <c r="N1390">
        <v>58.1896740234419</v>
      </c>
      <c r="O1390">
        <v>55.266060373816</v>
      </c>
      <c r="P1390">
        <v>-0.06659392847006761</v>
      </c>
      <c r="Q1390">
        <v>0.287390983083832</v>
      </c>
      <c r="R1390">
        <v>0.94832460232478</v>
      </c>
      <c r="S1390" t="s">
        <v>7432</v>
      </c>
      <c r="T1390" t="s">
        <v>12060</v>
      </c>
      <c r="U1390" t="s">
        <v>12060</v>
      </c>
      <c r="V1390" t="s">
        <v>12060</v>
      </c>
      <c r="W1390">
        <v>7</v>
      </c>
      <c r="X1390" t="s">
        <v>13450</v>
      </c>
      <c r="Y1390">
        <v>0.6710876748973732</v>
      </c>
      <c r="Z1390">
        <f>HYPERLINK("Melting_Curves/meltCurve_M0R1E0_.pdf", "Melting_Curves/meltCurve_M0R1E0_.pdf")</f>
        <v>0</v>
      </c>
      <c r="AA1390" t="s">
        <v>19410</v>
      </c>
      <c r="AB1390" t="s">
        <v>25235</v>
      </c>
    </row>
    <row r="1391" spans="1:28">
      <c r="A1391" t="s">
        <v>1417</v>
      </c>
      <c r="B1391">
        <v>0.996172204351003</v>
      </c>
      <c r="C1391">
        <v>0.653235095849773</v>
      </c>
      <c r="D1391">
        <v>0.618510515149494</v>
      </c>
      <c r="E1391">
        <v>0.647368248268523</v>
      </c>
      <c r="F1391">
        <v>0.498104972287701</v>
      </c>
      <c r="G1391">
        <v>0.801677051357198</v>
      </c>
      <c r="H1391">
        <v>0.58568021737751</v>
      </c>
      <c r="I1391">
        <v>0.665402774807389</v>
      </c>
      <c r="J1391">
        <v>2.10953698625046</v>
      </c>
      <c r="K1391">
        <v>1.5599229042026</v>
      </c>
      <c r="L1391">
        <v>6838.63715239753</v>
      </c>
      <c r="M1391">
        <v>104.6765525198</v>
      </c>
      <c r="O1391">
        <v>65.30731675492871</v>
      </c>
      <c r="P1391">
        <v>0.200353884704948</v>
      </c>
      <c r="Q1391">
        <v>1.5</v>
      </c>
      <c r="R1391">
        <v>0.419190117291014</v>
      </c>
      <c r="S1391" t="s">
        <v>7433</v>
      </c>
      <c r="T1391" t="s">
        <v>12060</v>
      </c>
      <c r="U1391" t="s">
        <v>12060</v>
      </c>
      <c r="V1391" t="s">
        <v>12060</v>
      </c>
      <c r="W1391">
        <v>3</v>
      </c>
      <c r="X1391" t="s">
        <v>13451</v>
      </c>
      <c r="Y1391">
        <v>1.077498529778936</v>
      </c>
      <c r="Z1391">
        <f>HYPERLINK("Melting_Curves/meltCurve_M0R226_.pdf", "Melting_Curves/meltCurve_M0R226_.pdf")</f>
        <v>0</v>
      </c>
      <c r="AA1391" t="s">
        <v>19411</v>
      </c>
      <c r="AB1391" t="s">
        <v>25236</v>
      </c>
    </row>
    <row r="1392" spans="1:28">
      <c r="A1392" t="s">
        <v>1418</v>
      </c>
      <c r="B1392">
        <v>0.996172204351003</v>
      </c>
      <c r="C1392">
        <v>0.835647796265065</v>
      </c>
      <c r="D1392">
        <v>0.673374928688408</v>
      </c>
      <c r="E1392">
        <v>0.706924041482429</v>
      </c>
      <c r="F1392">
        <v>0.713043328232857</v>
      </c>
      <c r="G1392">
        <v>0.549200069637618</v>
      </c>
      <c r="H1392">
        <v>0.265849242821558</v>
      </c>
      <c r="I1392">
        <v>0.416250360515003</v>
      </c>
      <c r="J1392">
        <v>1.04698659555185</v>
      </c>
      <c r="K1392">
        <v>0.674200161940801</v>
      </c>
      <c r="L1392">
        <v>1110.07064940378</v>
      </c>
      <c r="M1392">
        <v>25.4892688558895</v>
      </c>
      <c r="O1392">
        <v>43.2851066505106</v>
      </c>
      <c r="P1392">
        <v>-0.0561933697909951</v>
      </c>
      <c r="Q1392">
        <v>0.618301249228961</v>
      </c>
      <c r="R1392">
        <v>0.281902667642601</v>
      </c>
      <c r="S1392" t="s">
        <v>7434</v>
      </c>
      <c r="T1392" t="s">
        <v>12060</v>
      </c>
      <c r="U1392" t="s">
        <v>12060</v>
      </c>
      <c r="V1392" t="s">
        <v>12060</v>
      </c>
      <c r="W1392">
        <v>4</v>
      </c>
      <c r="X1392" t="s">
        <v>13452</v>
      </c>
      <c r="Y1392">
        <v>0.6680344337462735</v>
      </c>
      <c r="Z1392">
        <f>HYPERLINK("Melting_Curves/meltCurve_M0R2A0_.pdf", "Melting_Curves/meltCurve_M0R2A0_.pdf")</f>
        <v>0</v>
      </c>
      <c r="AA1392" t="s">
        <v>19412</v>
      </c>
      <c r="AB1392" t="s">
        <v>25237</v>
      </c>
    </row>
    <row r="1393" spans="1:28">
      <c r="A1393" t="s">
        <v>1419</v>
      </c>
      <c r="B1393">
        <v>0.996172204351003</v>
      </c>
      <c r="C1393">
        <v>0.775451464456308</v>
      </c>
      <c r="D1393">
        <v>0.5718539213891281</v>
      </c>
      <c r="E1393">
        <v>0.391111828258111</v>
      </c>
      <c r="F1393">
        <v>0.312171314636238</v>
      </c>
      <c r="G1393">
        <v>0.190550245344455</v>
      </c>
      <c r="H1393">
        <v>0.0607012456077723</v>
      </c>
      <c r="I1393">
        <v>0.0417041925992755</v>
      </c>
      <c r="J1393">
        <v>0.079928609441487</v>
      </c>
      <c r="K1393">
        <v>0.04349819076745</v>
      </c>
      <c r="L1393">
        <v>552.497563550588</v>
      </c>
      <c r="M1393">
        <v>11.5652586649272</v>
      </c>
      <c r="N1393">
        <v>47.9751458861183</v>
      </c>
      <c r="O1393">
        <v>46.4108853194807</v>
      </c>
      <c r="P1393">
        <v>-0.0608277063202868</v>
      </c>
      <c r="Q1393">
        <v>0.0238755751007793</v>
      </c>
      <c r="R1393">
        <v>0.981973985045473</v>
      </c>
      <c r="S1393" t="s">
        <v>7435</v>
      </c>
      <c r="T1393" t="s">
        <v>12060</v>
      </c>
      <c r="U1393" t="s">
        <v>12060</v>
      </c>
      <c r="V1393" t="s">
        <v>12060</v>
      </c>
      <c r="W1393">
        <v>24</v>
      </c>
      <c r="X1393" t="s">
        <v>13453</v>
      </c>
      <c r="Y1393">
        <v>0.3181541845597595</v>
      </c>
      <c r="Z1393">
        <f>HYPERLINK("Melting_Curves/meltCurve_M0R2B7_.pdf", "Melting_Curves/meltCurve_M0R2B7_.pdf")</f>
        <v>0</v>
      </c>
      <c r="AA1393" t="s">
        <v>19413</v>
      </c>
      <c r="AB1393" t="s">
        <v>23942</v>
      </c>
    </row>
    <row r="1394" spans="1:28">
      <c r="A1394" t="s">
        <v>1420</v>
      </c>
      <c r="B1394">
        <v>0.996172204351003</v>
      </c>
      <c r="C1394">
        <v>1.27438036150342</v>
      </c>
      <c r="D1394">
        <v>1.16230267045678</v>
      </c>
      <c r="E1394">
        <v>1.11934349358671</v>
      </c>
      <c r="F1394">
        <v>1.00456027148714</v>
      </c>
      <c r="G1394">
        <v>0.816285591409469</v>
      </c>
      <c r="H1394">
        <v>0.494653265196876</v>
      </c>
      <c r="I1394">
        <v>0.661834139710912</v>
      </c>
      <c r="J1394">
        <v>1.42338913412165</v>
      </c>
      <c r="K1394">
        <v>0.7244543008094489</v>
      </c>
      <c r="L1394">
        <v>8955.30009094774</v>
      </c>
      <c r="M1394">
        <v>163.194980824001</v>
      </c>
      <c r="O1394">
        <v>54.8666103155937</v>
      </c>
      <c r="P1394">
        <v>-0.130848585734662</v>
      </c>
      <c r="Q1394">
        <v>0.824033355181622</v>
      </c>
      <c r="R1394">
        <v>0.188746092366255</v>
      </c>
      <c r="S1394" t="s">
        <v>7436</v>
      </c>
      <c r="T1394" t="s">
        <v>12060</v>
      </c>
      <c r="U1394" t="s">
        <v>12060</v>
      </c>
      <c r="V1394" t="s">
        <v>12060</v>
      </c>
      <c r="W1394">
        <v>3</v>
      </c>
      <c r="X1394" t="s">
        <v>13454</v>
      </c>
      <c r="Y1394">
        <v>0.9113223840542573</v>
      </c>
      <c r="Z1394">
        <f>HYPERLINK("Melting_Curves/meltCurve_M0R2C4_.pdf", "Melting_Curves/meltCurve_M0R2C4_.pdf")</f>
        <v>0</v>
      </c>
      <c r="AA1394" t="s">
        <v>18236</v>
      </c>
      <c r="AB1394" t="s">
        <v>25238</v>
      </c>
    </row>
    <row r="1395" spans="1:28">
      <c r="A1395" t="s">
        <v>1421</v>
      </c>
      <c r="B1395">
        <v>0.996172204351003</v>
      </c>
      <c r="C1395">
        <v>0.98249205471433</v>
      </c>
      <c r="D1395">
        <v>1.04167760183022</v>
      </c>
      <c r="E1395">
        <v>0.91027515495609</v>
      </c>
      <c r="F1395">
        <v>0.664558280126071</v>
      </c>
      <c r="G1395">
        <v>0.521533580112619</v>
      </c>
      <c r="H1395">
        <v>0.253363971058703</v>
      </c>
      <c r="I1395">
        <v>0.176403075747242</v>
      </c>
      <c r="J1395">
        <v>0.5106825573592541</v>
      </c>
      <c r="K1395">
        <v>0.353950064891869</v>
      </c>
      <c r="L1395">
        <v>1391.37397561098</v>
      </c>
      <c r="M1395">
        <v>26.0239049087323</v>
      </c>
      <c r="N1395">
        <v>55.7406573454866</v>
      </c>
      <c r="O1395">
        <v>53.1525356009958</v>
      </c>
      <c r="P1395">
        <v>-0.0823558358601528</v>
      </c>
      <c r="Q1395">
        <v>0.327177076799276</v>
      </c>
      <c r="R1395">
        <v>0.918382216499755</v>
      </c>
      <c r="S1395" t="s">
        <v>7437</v>
      </c>
      <c r="T1395" t="s">
        <v>12060</v>
      </c>
      <c r="U1395" t="s">
        <v>12060</v>
      </c>
      <c r="V1395" t="s">
        <v>12060</v>
      </c>
      <c r="W1395">
        <v>1</v>
      </c>
      <c r="X1395" t="s">
        <v>13455</v>
      </c>
      <c r="Y1395">
        <v>0.634931966255865</v>
      </c>
      <c r="Z1395">
        <f>HYPERLINK("Melting_Curves/meltCurve_M0R2G0_.pdf", "Melting_Curves/meltCurve_M0R2G0_.pdf")</f>
        <v>0</v>
      </c>
      <c r="AA1395" t="s">
        <v>19414</v>
      </c>
      <c r="AB1395" t="s">
        <v>25239</v>
      </c>
    </row>
    <row r="1396" spans="1:28">
      <c r="A1396" t="s">
        <v>1422</v>
      </c>
      <c r="B1396">
        <v>0.996172204351003</v>
      </c>
      <c r="C1396">
        <v>0.866086205963754</v>
      </c>
      <c r="D1396">
        <v>0.648440138605939</v>
      </c>
      <c r="E1396">
        <v>0.396935682770253</v>
      </c>
      <c r="F1396">
        <v>0.218613174753742</v>
      </c>
      <c r="G1396">
        <v>0.117925404987376</v>
      </c>
      <c r="H1396">
        <v>0.0599687447742269</v>
      </c>
      <c r="I1396">
        <v>0.0472525569687102</v>
      </c>
      <c r="J1396">
        <v>0.132295269620262</v>
      </c>
      <c r="K1396">
        <v>0.0895006116889973</v>
      </c>
      <c r="L1396">
        <v>801.118194766932</v>
      </c>
      <c r="M1396">
        <v>16.8420284249378</v>
      </c>
      <c r="N1396">
        <v>48.0113232858158</v>
      </c>
      <c r="O1396">
        <v>46.9112075467728</v>
      </c>
      <c r="P1396">
        <v>-0.08327797150836511</v>
      </c>
      <c r="Q1396">
        <v>0.0722214155694782</v>
      </c>
      <c r="R1396">
        <v>0.993353129643867</v>
      </c>
      <c r="S1396" t="s">
        <v>7438</v>
      </c>
      <c r="T1396" t="s">
        <v>12060</v>
      </c>
      <c r="U1396" t="s">
        <v>12060</v>
      </c>
      <c r="V1396" t="s">
        <v>12060</v>
      </c>
      <c r="W1396">
        <v>5</v>
      </c>
      <c r="X1396" t="s">
        <v>13456</v>
      </c>
      <c r="Y1396">
        <v>0.3254492950203758</v>
      </c>
      <c r="Z1396">
        <f>HYPERLINK("Melting_Curves/meltCurve_M0R300_.pdf", "Melting_Curves/meltCurve_M0R300_.pdf")</f>
        <v>0</v>
      </c>
      <c r="AA1396" t="s">
        <v>19415</v>
      </c>
      <c r="AB1396" t="s">
        <v>25240</v>
      </c>
    </row>
    <row r="1397" spans="1:28">
      <c r="A1397" t="s">
        <v>1423</v>
      </c>
      <c r="B1397">
        <v>0.996172204351003</v>
      </c>
      <c r="C1397">
        <v>0.868184916127933</v>
      </c>
      <c r="D1397">
        <v>0.906798747674107</v>
      </c>
      <c r="E1397">
        <v>0.938302086422123</v>
      </c>
      <c r="F1397">
        <v>0.802806988879073</v>
      </c>
      <c r="G1397">
        <v>0.672159994200848</v>
      </c>
      <c r="H1397">
        <v>0.306783725498155</v>
      </c>
      <c r="I1397">
        <v>0.473781428017735</v>
      </c>
      <c r="J1397">
        <v>0.729429598771852</v>
      </c>
      <c r="K1397">
        <v>0.654085206369826</v>
      </c>
      <c r="L1397">
        <v>1713.82781925308</v>
      </c>
      <c r="M1397">
        <v>32.0071209762611</v>
      </c>
      <c r="O1397">
        <v>53.337488574859</v>
      </c>
      <c r="P1397">
        <v>-0.0672686348050925</v>
      </c>
      <c r="Q1397">
        <v>0.551609551643043</v>
      </c>
      <c r="R1397">
        <v>0.662529463633027</v>
      </c>
      <c r="S1397" t="s">
        <v>7439</v>
      </c>
      <c r="T1397" t="s">
        <v>12060</v>
      </c>
      <c r="U1397" t="s">
        <v>12060</v>
      </c>
      <c r="V1397" t="s">
        <v>12060</v>
      </c>
      <c r="W1397">
        <v>2</v>
      </c>
      <c r="X1397" t="s">
        <v>13457</v>
      </c>
      <c r="Y1397">
        <v>0.7566417440082654</v>
      </c>
      <c r="Z1397">
        <f>HYPERLINK("Melting_Curves/meltCurve_M0R3D4_.pdf", "Melting_Curves/meltCurve_M0R3D4_.pdf")</f>
        <v>0</v>
      </c>
      <c r="AA1397" t="s">
        <v>19416</v>
      </c>
      <c r="AB1397" t="s">
        <v>25241</v>
      </c>
    </row>
    <row r="1398" spans="1:28">
      <c r="A1398" t="s">
        <v>1424</v>
      </c>
      <c r="B1398">
        <v>0.996172204351003</v>
      </c>
      <c r="C1398">
        <v>0.989792637844232</v>
      </c>
      <c r="D1398">
        <v>0.939151183420726</v>
      </c>
      <c r="E1398">
        <v>0.729738729929557</v>
      </c>
      <c r="F1398">
        <v>0.363585087975616</v>
      </c>
      <c r="G1398">
        <v>0.163863134384426</v>
      </c>
      <c r="H1398">
        <v>0.060215932695505</v>
      </c>
      <c r="I1398">
        <v>0.0459472783724848</v>
      </c>
      <c r="J1398">
        <v>0.0838204070943788</v>
      </c>
      <c r="K1398">
        <v>0.0702894500452437</v>
      </c>
      <c r="L1398">
        <v>1195.49937660233</v>
      </c>
      <c r="M1398">
        <v>23.1981736663892</v>
      </c>
      <c r="N1398">
        <v>51.8015006468711</v>
      </c>
      <c r="O1398">
        <v>51.1558415719539</v>
      </c>
      <c r="P1398">
        <v>-0.106977158009983</v>
      </c>
      <c r="Q1398">
        <v>0.0564072543193843</v>
      </c>
      <c r="R1398">
        <v>0.998894413178501</v>
      </c>
      <c r="S1398" t="s">
        <v>7440</v>
      </c>
      <c r="T1398" t="s">
        <v>12060</v>
      </c>
      <c r="U1398" t="s">
        <v>12060</v>
      </c>
      <c r="V1398" t="s">
        <v>12060</v>
      </c>
      <c r="W1398">
        <v>26</v>
      </c>
      <c r="X1398" t="s">
        <v>13458</v>
      </c>
      <c r="Y1398">
        <v>0.4290985593396686</v>
      </c>
      <c r="Z1398">
        <f>HYPERLINK("Melting_Curves/meltCurve_O00116_.pdf", "Melting_Curves/meltCurve_O00116_.pdf")</f>
        <v>0</v>
      </c>
      <c r="AA1398" t="s">
        <v>19417</v>
      </c>
      <c r="AB1398" t="s">
        <v>25242</v>
      </c>
    </row>
    <row r="1399" spans="1:28">
      <c r="A1399" t="s">
        <v>1425</v>
      </c>
      <c r="B1399">
        <v>0.996172204351003</v>
      </c>
      <c r="C1399">
        <v>0.872365190399934</v>
      </c>
      <c r="D1399">
        <v>0.79208283647708</v>
      </c>
      <c r="E1399">
        <v>0.421200144773624</v>
      </c>
      <c r="F1399">
        <v>0.32547419350619</v>
      </c>
      <c r="G1399">
        <v>0.139733953645456</v>
      </c>
      <c r="H1399">
        <v>0.0431021624762469</v>
      </c>
      <c r="I1399">
        <v>0.0599012701925629</v>
      </c>
      <c r="J1399">
        <v>0.0409234816341574</v>
      </c>
      <c r="K1399">
        <v>0.06503196799244949</v>
      </c>
      <c r="L1399">
        <v>744.26892841962</v>
      </c>
      <c r="M1399">
        <v>15.1369816547331</v>
      </c>
      <c r="N1399">
        <v>49.3774295255696</v>
      </c>
      <c r="O1399">
        <v>48.3347135446123</v>
      </c>
      <c r="P1399">
        <v>-0.0758758762528832</v>
      </c>
      <c r="Q1399">
        <v>0.0309610301328627</v>
      </c>
      <c r="R1399">
        <v>0.989586257557299</v>
      </c>
      <c r="S1399" t="s">
        <v>7441</v>
      </c>
      <c r="T1399" t="s">
        <v>12060</v>
      </c>
      <c r="U1399" t="s">
        <v>12060</v>
      </c>
      <c r="V1399" t="s">
        <v>12060</v>
      </c>
      <c r="W1399">
        <v>1</v>
      </c>
      <c r="X1399" t="s">
        <v>13459</v>
      </c>
      <c r="Y1399">
        <v>0.3504975692100273</v>
      </c>
      <c r="Z1399">
        <f>HYPERLINK("Melting_Curves/meltCurve_O00124_2_.pdf", "Melting_Curves/meltCurve_O00124_2_.pdf")</f>
        <v>0</v>
      </c>
      <c r="AA1399" t="s">
        <v>19418</v>
      </c>
      <c r="AB1399" t="s">
        <v>25243</v>
      </c>
    </row>
    <row r="1400" spans="1:28">
      <c r="A1400" t="s">
        <v>1426</v>
      </c>
      <c r="B1400">
        <v>0.996172204351003</v>
      </c>
      <c r="C1400">
        <v>0.663772911137463</v>
      </c>
      <c r="D1400">
        <v>0.475482518401942</v>
      </c>
      <c r="E1400">
        <v>0.465879462191599</v>
      </c>
      <c r="F1400">
        <v>0</v>
      </c>
      <c r="G1400">
        <v>0.191957272672247</v>
      </c>
      <c r="H1400">
        <v>0</v>
      </c>
      <c r="I1400">
        <v>0.157003698741657</v>
      </c>
      <c r="J1400">
        <v>0</v>
      </c>
      <c r="K1400">
        <v>0</v>
      </c>
      <c r="L1400">
        <v>606.205571283136</v>
      </c>
      <c r="M1400">
        <v>13.1092250122661</v>
      </c>
      <c r="N1400">
        <v>46.3950869793495</v>
      </c>
      <c r="O1400">
        <v>45.2062943816536</v>
      </c>
      <c r="P1400">
        <v>-0.0709807573845708</v>
      </c>
      <c r="Q1400">
        <v>0.0210773960973651</v>
      </c>
      <c r="R1400">
        <v>0.904592808120246</v>
      </c>
      <c r="S1400" t="s">
        <v>7442</v>
      </c>
      <c r="T1400" t="s">
        <v>12060</v>
      </c>
      <c r="U1400" t="s">
        <v>12060</v>
      </c>
      <c r="V1400" t="s">
        <v>12060</v>
      </c>
      <c r="W1400">
        <v>15</v>
      </c>
      <c r="X1400" t="s">
        <v>13460</v>
      </c>
      <c r="Y1400">
        <v>0.2616390537787909</v>
      </c>
      <c r="Z1400">
        <f>HYPERLINK("Melting_Curves/meltCurve_O00139_1_.pdf", "Melting_Curves/meltCurve_O00139_1_.pdf")</f>
        <v>0</v>
      </c>
      <c r="AA1400" t="s">
        <v>19419</v>
      </c>
      <c r="AB1400" t="s">
        <v>25244</v>
      </c>
    </row>
    <row r="1401" spans="1:28">
      <c r="A1401" t="s">
        <v>1427</v>
      </c>
      <c r="B1401">
        <v>0.996172204351003</v>
      </c>
      <c r="C1401">
        <v>0.801022482002371</v>
      </c>
      <c r="D1401">
        <v>0.643032016884188</v>
      </c>
      <c r="E1401">
        <v>0.527063661647918</v>
      </c>
      <c r="F1401">
        <v>0.181010818283886</v>
      </c>
      <c r="G1401">
        <v>0.0946253957771107</v>
      </c>
      <c r="H1401">
        <v>0.0439912558955246</v>
      </c>
      <c r="I1401">
        <v>0.0324669504038407</v>
      </c>
      <c r="J1401">
        <v>0.0811369604146762</v>
      </c>
      <c r="K1401">
        <v>0.09603138602017169</v>
      </c>
      <c r="L1401">
        <v>685.764063505748</v>
      </c>
      <c r="M1401">
        <v>14.2192110816002</v>
      </c>
      <c r="N1401">
        <v>48.4402047201908</v>
      </c>
      <c r="O1401">
        <v>47.3041807859791</v>
      </c>
      <c r="P1401">
        <v>-0.0728877029197465</v>
      </c>
      <c r="Q1401">
        <v>0.0301955685122747</v>
      </c>
      <c r="R1401">
        <v>0.976126562164777</v>
      </c>
      <c r="S1401" t="s">
        <v>7443</v>
      </c>
      <c r="T1401" t="s">
        <v>12060</v>
      </c>
      <c r="U1401" t="s">
        <v>12060</v>
      </c>
      <c r="V1401" t="s">
        <v>12060</v>
      </c>
      <c r="W1401">
        <v>15</v>
      </c>
      <c r="X1401" t="s">
        <v>13461</v>
      </c>
      <c r="Y1401">
        <v>0.3235715917995424</v>
      </c>
      <c r="Z1401">
        <f>HYPERLINK("Melting_Curves/meltCurve_O00139_2_.pdf", "Melting_Curves/meltCurve_O00139_2_.pdf")</f>
        <v>0</v>
      </c>
      <c r="AA1401" t="s">
        <v>19419</v>
      </c>
      <c r="AB1401" t="s">
        <v>25245</v>
      </c>
    </row>
    <row r="1402" spans="1:28">
      <c r="A1402" t="s">
        <v>1428</v>
      </c>
      <c r="B1402">
        <v>0.996172204351003</v>
      </c>
      <c r="C1402">
        <v>1.01181046337004</v>
      </c>
      <c r="D1402">
        <v>0.808949593216432</v>
      </c>
      <c r="E1402">
        <v>0.454209929210356</v>
      </c>
      <c r="F1402">
        <v>0.320126748731184</v>
      </c>
      <c r="G1402">
        <v>0.1908761198918</v>
      </c>
      <c r="H1402">
        <v>0.10561029311808</v>
      </c>
      <c r="I1402">
        <v>0.115615585810718</v>
      </c>
      <c r="J1402">
        <v>0.18131401647906</v>
      </c>
      <c r="K1402">
        <v>0.106339759100437</v>
      </c>
      <c r="L1402">
        <v>1014.54691560609</v>
      </c>
      <c r="M1402">
        <v>20.7798856785981</v>
      </c>
      <c r="N1402">
        <v>49.5493786617342</v>
      </c>
      <c r="O1402">
        <v>48.3780938691478</v>
      </c>
      <c r="P1402">
        <v>-0.0932943592329837</v>
      </c>
      <c r="Q1402">
        <v>0.13122198143141</v>
      </c>
      <c r="R1402">
        <v>0.989156545919943</v>
      </c>
      <c r="S1402" t="s">
        <v>7444</v>
      </c>
      <c r="T1402" t="s">
        <v>12060</v>
      </c>
      <c r="U1402" t="s">
        <v>12060</v>
      </c>
      <c r="V1402" t="s">
        <v>12060</v>
      </c>
      <c r="W1402">
        <v>19</v>
      </c>
      <c r="X1402" t="s">
        <v>13462</v>
      </c>
      <c r="Y1402">
        <v>0.3980149813741856</v>
      </c>
      <c r="Z1402">
        <f>HYPERLINK("Melting_Curves/meltCurve_O00148_.pdf", "Melting_Curves/meltCurve_O00148_.pdf")</f>
        <v>0</v>
      </c>
      <c r="AA1402" t="s">
        <v>19420</v>
      </c>
      <c r="AB1402" t="s">
        <v>25246</v>
      </c>
    </row>
    <row r="1403" spans="1:28">
      <c r="A1403" t="s">
        <v>1429</v>
      </c>
      <c r="B1403">
        <v>0.996172204351003</v>
      </c>
      <c r="C1403">
        <v>0.976915358766464</v>
      </c>
      <c r="D1403">
        <v>0.90535403671526</v>
      </c>
      <c r="E1403">
        <v>0.871921285178388</v>
      </c>
      <c r="F1403">
        <v>0.657819496826214</v>
      </c>
      <c r="G1403">
        <v>0.428024412805088</v>
      </c>
      <c r="H1403">
        <v>0.298256986998712</v>
      </c>
      <c r="I1403">
        <v>0.500110688165237</v>
      </c>
      <c r="J1403">
        <v>1.07817044995234</v>
      </c>
      <c r="K1403">
        <v>0.664214017597538</v>
      </c>
      <c r="L1403">
        <v>2092.52067967587</v>
      </c>
      <c r="M1403">
        <v>41.5060708446836</v>
      </c>
      <c r="O1403">
        <v>50.2982048975561</v>
      </c>
      <c r="P1403">
        <v>-0.0831418662992931</v>
      </c>
      <c r="Q1403">
        <v>0.596986266734948</v>
      </c>
      <c r="R1403">
        <v>0.41971763695376</v>
      </c>
      <c r="S1403" t="s">
        <v>7445</v>
      </c>
      <c r="T1403" t="s">
        <v>12060</v>
      </c>
      <c r="U1403" t="s">
        <v>12060</v>
      </c>
      <c r="V1403" t="s">
        <v>12060</v>
      </c>
      <c r="W1403">
        <v>23</v>
      </c>
      <c r="X1403" t="s">
        <v>13463</v>
      </c>
      <c r="Y1403">
        <v>0.7382004503290079</v>
      </c>
      <c r="Z1403">
        <f>HYPERLINK("Melting_Curves/meltCurve_O00151_.pdf", "Melting_Curves/meltCurve_O00151_.pdf")</f>
        <v>0</v>
      </c>
      <c r="AA1403" t="s">
        <v>19421</v>
      </c>
      <c r="AB1403" t="s">
        <v>25247</v>
      </c>
    </row>
    <row r="1404" spans="1:28">
      <c r="A1404" t="s">
        <v>1430</v>
      </c>
      <c r="B1404">
        <v>0.996172204351003</v>
      </c>
      <c r="C1404">
        <v>1.03967920135803</v>
      </c>
      <c r="D1404">
        <v>1.02016538118676</v>
      </c>
      <c r="E1404">
        <v>0.932793168460511</v>
      </c>
      <c r="F1404">
        <v>0.795216742068878</v>
      </c>
      <c r="G1404">
        <v>0.637333058482928</v>
      </c>
      <c r="H1404">
        <v>0.506832186494375</v>
      </c>
      <c r="I1404">
        <v>0.571224163722125</v>
      </c>
      <c r="J1404">
        <v>0.211055788480633</v>
      </c>
      <c r="K1404">
        <v>0.129484345971644</v>
      </c>
      <c r="L1404">
        <v>652.461527956248</v>
      </c>
      <c r="M1404">
        <v>10.663916952725</v>
      </c>
      <c r="N1404">
        <v>61.1840406311845</v>
      </c>
      <c r="O1404">
        <v>59.1501468690652</v>
      </c>
      <c r="P1404">
        <v>-0.0450885228555655</v>
      </c>
      <c r="Q1404">
        <v>0</v>
      </c>
      <c r="R1404">
        <v>0.9439608322866569</v>
      </c>
      <c r="S1404" t="s">
        <v>7446</v>
      </c>
      <c r="T1404" t="s">
        <v>12060</v>
      </c>
      <c r="U1404" t="s">
        <v>12060</v>
      </c>
      <c r="V1404" t="s">
        <v>12060</v>
      </c>
      <c r="W1404">
        <v>15</v>
      </c>
      <c r="X1404" t="s">
        <v>13464</v>
      </c>
      <c r="Y1404">
        <v>0.6956650852598967</v>
      </c>
      <c r="Z1404">
        <f>HYPERLINK("Melting_Curves/meltCurve_O00154_6_.pdf", "Melting_Curves/meltCurve_O00154_6_.pdf")</f>
        <v>0</v>
      </c>
      <c r="AA1404" t="s">
        <v>19422</v>
      </c>
      <c r="AB1404" t="s">
        <v>25248</v>
      </c>
    </row>
    <row r="1405" spans="1:28">
      <c r="A1405" t="s">
        <v>1431</v>
      </c>
      <c r="B1405">
        <v>0.996172204351003</v>
      </c>
      <c r="C1405">
        <v>1.02143124508921</v>
      </c>
      <c r="D1405">
        <v>0.9154548892530719</v>
      </c>
      <c r="E1405">
        <v>0.795364907686377</v>
      </c>
      <c r="F1405">
        <v>0.644515704564693</v>
      </c>
      <c r="G1405">
        <v>0.503595351645326</v>
      </c>
      <c r="H1405">
        <v>0.409552028941202</v>
      </c>
      <c r="I1405">
        <v>0.618511937832802</v>
      </c>
      <c r="J1405">
        <v>1.26349925539322</v>
      </c>
      <c r="K1405">
        <v>0.850178597193304</v>
      </c>
      <c r="L1405">
        <v>1773.903039547</v>
      </c>
      <c r="M1405">
        <v>37.4214471309721</v>
      </c>
      <c r="O1405">
        <v>47.2686171754451</v>
      </c>
      <c r="P1405">
        <v>-0.0557568357912326</v>
      </c>
      <c r="Q1405">
        <v>0.7182854641072201</v>
      </c>
      <c r="R1405">
        <v>0.229226714759237</v>
      </c>
      <c r="S1405" t="s">
        <v>7447</v>
      </c>
      <c r="T1405" t="s">
        <v>12060</v>
      </c>
      <c r="U1405" t="s">
        <v>12060</v>
      </c>
      <c r="V1405" t="s">
        <v>12060</v>
      </c>
      <c r="W1405">
        <v>27</v>
      </c>
      <c r="X1405" t="s">
        <v>13465</v>
      </c>
      <c r="Y1405">
        <v>0.7888709042006689</v>
      </c>
      <c r="Z1405">
        <f>HYPERLINK("Melting_Curves/meltCurve_O00161_.pdf", "Melting_Curves/meltCurve_O00161_.pdf")</f>
        <v>0</v>
      </c>
      <c r="AA1405" t="s">
        <v>19423</v>
      </c>
      <c r="AB1405" t="s">
        <v>25249</v>
      </c>
    </row>
    <row r="1406" spans="1:28">
      <c r="A1406" t="s">
        <v>1432</v>
      </c>
      <c r="B1406">
        <v>0.996172204351003</v>
      </c>
      <c r="C1406">
        <v>0.7864225039957909</v>
      </c>
      <c r="D1406">
        <v>0.624381999347484</v>
      </c>
      <c r="E1406">
        <v>0.386492233819953</v>
      </c>
      <c r="F1406">
        <v>0.254880804581376</v>
      </c>
      <c r="G1406">
        <v>0.171001095369483</v>
      </c>
      <c r="H1406">
        <v>0.0807630435268288</v>
      </c>
      <c r="I1406">
        <v>0.0727896436863484</v>
      </c>
      <c r="J1406">
        <v>0.138545838659219</v>
      </c>
      <c r="K1406">
        <v>0.14175575460421</v>
      </c>
      <c r="L1406">
        <v>700.432375695527</v>
      </c>
      <c r="M1406">
        <v>14.8974159236161</v>
      </c>
      <c r="N1406">
        <v>47.7233476034364</v>
      </c>
      <c r="O1406">
        <v>46.1942366529002</v>
      </c>
      <c r="P1406">
        <v>-0.0726548820769221</v>
      </c>
      <c r="Q1406">
        <v>0.09893409400649079</v>
      </c>
      <c r="R1406">
        <v>0.987821333518067</v>
      </c>
      <c r="S1406" t="s">
        <v>7448</v>
      </c>
      <c r="T1406" t="s">
        <v>12060</v>
      </c>
      <c r="U1406" t="s">
        <v>12060</v>
      </c>
      <c r="V1406" t="s">
        <v>12060</v>
      </c>
      <c r="W1406">
        <v>9</v>
      </c>
      <c r="X1406" t="s">
        <v>13466</v>
      </c>
      <c r="Y1406">
        <v>0.3344972757777165</v>
      </c>
      <c r="Z1406">
        <f>HYPERLINK("Melting_Curves/meltCurve_O00165_.pdf", "Melting_Curves/meltCurve_O00165_.pdf")</f>
        <v>0</v>
      </c>
      <c r="AA1406" t="s">
        <v>19424</v>
      </c>
      <c r="AB1406" t="s">
        <v>25250</v>
      </c>
    </row>
    <row r="1407" spans="1:28">
      <c r="A1407" t="s">
        <v>1433</v>
      </c>
      <c r="B1407">
        <v>0.996172204351003</v>
      </c>
      <c r="C1407">
        <v>1.0059685455496</v>
      </c>
      <c r="D1407">
        <v>0.854323363044446</v>
      </c>
      <c r="E1407">
        <v>0.426270656157679</v>
      </c>
      <c r="F1407">
        <v>0.193335748035001</v>
      </c>
      <c r="G1407">
        <v>0.0961570543649725</v>
      </c>
      <c r="H1407">
        <v>0.0601437576944726</v>
      </c>
      <c r="I1407">
        <v>0.058567509341249</v>
      </c>
      <c r="J1407">
        <v>0.09594147379717199</v>
      </c>
      <c r="K1407">
        <v>0.07420852979685021</v>
      </c>
      <c r="L1407">
        <v>1311.12276162364</v>
      </c>
      <c r="M1407">
        <v>26.8572472626263</v>
      </c>
      <c r="N1407">
        <v>49.1147487082506</v>
      </c>
      <c r="O1407">
        <v>48.5499750276623</v>
      </c>
      <c r="P1407">
        <v>-0.127947426410741</v>
      </c>
      <c r="Q1407">
        <v>0.0748447882607375</v>
      </c>
      <c r="R1407">
        <v>0.998071433615535</v>
      </c>
      <c r="S1407" t="s">
        <v>7449</v>
      </c>
      <c r="T1407" t="s">
        <v>12060</v>
      </c>
      <c r="U1407" t="s">
        <v>12060</v>
      </c>
      <c r="V1407" t="s">
        <v>12060</v>
      </c>
      <c r="W1407">
        <v>17</v>
      </c>
      <c r="X1407" t="s">
        <v>13467</v>
      </c>
      <c r="Y1407">
        <v>0.3538461547627988</v>
      </c>
      <c r="Z1407">
        <f>HYPERLINK("Melting_Curves/meltCurve_O00170_.pdf", "Melting_Curves/meltCurve_O00170_.pdf")</f>
        <v>0</v>
      </c>
      <c r="AA1407" t="s">
        <v>19425</v>
      </c>
      <c r="AB1407" t="s">
        <v>25251</v>
      </c>
    </row>
    <row r="1408" spans="1:28">
      <c r="A1408" t="s">
        <v>1434</v>
      </c>
      <c r="B1408">
        <v>0.996172204351003</v>
      </c>
      <c r="C1408">
        <v>0.972470690308763</v>
      </c>
      <c r="D1408">
        <v>0.902026209164644</v>
      </c>
      <c r="E1408">
        <v>0.65206962977339</v>
      </c>
      <c r="F1408">
        <v>0.286127352838625</v>
      </c>
      <c r="G1408">
        <v>0.130951123190146</v>
      </c>
      <c r="H1408">
        <v>0.071091679446757</v>
      </c>
      <c r="I1408">
        <v>0.0495613220001431</v>
      </c>
      <c r="J1408">
        <v>0.157260856485576</v>
      </c>
      <c r="K1408">
        <v>0.190039391997778</v>
      </c>
      <c r="L1408">
        <v>1325.8777567286</v>
      </c>
      <c r="M1408">
        <v>26.3505077991739</v>
      </c>
      <c r="N1408">
        <v>50.796399896133</v>
      </c>
      <c r="O1408">
        <v>50.0298641963032</v>
      </c>
      <c r="P1408">
        <v>-0.117179220418063</v>
      </c>
      <c r="Q1408">
        <v>0.110089878122495</v>
      </c>
      <c r="R1408">
        <v>0.98814201383777</v>
      </c>
      <c r="S1408" t="s">
        <v>7450</v>
      </c>
      <c r="T1408" t="s">
        <v>12060</v>
      </c>
      <c r="U1408" t="s">
        <v>12060</v>
      </c>
      <c r="V1408" t="s">
        <v>12060</v>
      </c>
      <c r="W1408">
        <v>20</v>
      </c>
      <c r="X1408" t="s">
        <v>13468</v>
      </c>
      <c r="Y1408">
        <v>0.4233117129847574</v>
      </c>
      <c r="Z1408">
        <f>HYPERLINK("Melting_Curves/meltCurve_O00178_.pdf", "Melting_Curves/meltCurve_O00178_.pdf")</f>
        <v>0</v>
      </c>
      <c r="AA1408" t="s">
        <v>19426</v>
      </c>
      <c r="AB1408" t="s">
        <v>25252</v>
      </c>
    </row>
    <row r="1409" spans="1:28">
      <c r="A1409" t="s">
        <v>1435</v>
      </c>
      <c r="B1409">
        <v>0.996172204351003</v>
      </c>
      <c r="C1409">
        <v>0.42542345098918</v>
      </c>
      <c r="D1409">
        <v>0.37150421921914</v>
      </c>
      <c r="E1409">
        <v>1.17112088389722</v>
      </c>
      <c r="F1409">
        <v>0.443927491681382</v>
      </c>
      <c r="G1409">
        <v>0.345135079842145</v>
      </c>
      <c r="H1409">
        <v>0.333593515831078</v>
      </c>
      <c r="I1409">
        <v>1.12660465467751</v>
      </c>
      <c r="J1409">
        <v>1.5579940107289</v>
      </c>
      <c r="K1409">
        <v>0.614170656742095</v>
      </c>
      <c r="L1409">
        <v>10172.0461203344</v>
      </c>
      <c r="M1409">
        <v>250</v>
      </c>
      <c r="O1409">
        <v>40.6855805221039</v>
      </c>
      <c r="P1409">
        <v>-0.445579198596794</v>
      </c>
      <c r="Q1409">
        <v>0.709941625203042</v>
      </c>
      <c r="R1409">
        <v>0.0426367751444779</v>
      </c>
      <c r="S1409" t="s">
        <v>7451</v>
      </c>
      <c r="T1409" t="s">
        <v>12060</v>
      </c>
      <c r="U1409" t="s">
        <v>12060</v>
      </c>
      <c r="V1409" t="s">
        <v>12060</v>
      </c>
      <c r="W1409">
        <v>2</v>
      </c>
      <c r="X1409" t="s">
        <v>13469</v>
      </c>
      <c r="Y1409">
        <v>0.7166364398745536</v>
      </c>
      <c r="Z1409">
        <f>HYPERLINK("Melting_Curves/meltCurve_O00180_.pdf", "Melting_Curves/meltCurve_O00180_.pdf")</f>
        <v>0</v>
      </c>
      <c r="AA1409" t="s">
        <v>19427</v>
      </c>
      <c r="AB1409" t="s">
        <v>25253</v>
      </c>
    </row>
    <row r="1410" spans="1:28">
      <c r="A1410" t="s">
        <v>1436</v>
      </c>
      <c r="B1410">
        <v>0.996172204351003</v>
      </c>
      <c r="C1410">
        <v>0.933113735914512</v>
      </c>
      <c r="D1410">
        <v>0.770420784574939</v>
      </c>
      <c r="E1410">
        <v>0.296159409768102</v>
      </c>
      <c r="F1410">
        <v>0.18556811405565</v>
      </c>
      <c r="G1410">
        <v>0.0935209905487336</v>
      </c>
      <c r="H1410">
        <v>0.0520888005156295</v>
      </c>
      <c r="I1410">
        <v>0.0446094457086633</v>
      </c>
      <c r="J1410">
        <v>0.09894633758270099</v>
      </c>
      <c r="K1410">
        <v>0.090012547544379</v>
      </c>
      <c r="L1410">
        <v>1254.07957448903</v>
      </c>
      <c r="M1410">
        <v>26.2784965408119</v>
      </c>
      <c r="N1410">
        <v>48.0323659930407</v>
      </c>
      <c r="O1410">
        <v>47.448865350549</v>
      </c>
      <c r="P1410">
        <v>-0.127667987136633</v>
      </c>
      <c r="Q1410">
        <v>0.0779329309898813</v>
      </c>
      <c r="R1410">
        <v>0.994830730729485</v>
      </c>
      <c r="S1410" t="s">
        <v>7452</v>
      </c>
      <c r="T1410" t="s">
        <v>12060</v>
      </c>
      <c r="U1410" t="s">
        <v>12060</v>
      </c>
      <c r="V1410" t="s">
        <v>12060</v>
      </c>
      <c r="W1410">
        <v>17</v>
      </c>
      <c r="X1410" t="s">
        <v>13470</v>
      </c>
      <c r="Y1410">
        <v>0.3226262490404913</v>
      </c>
      <c r="Z1410">
        <f>HYPERLINK("Melting_Curves/meltCurve_O00186_.pdf", "Melting_Curves/meltCurve_O00186_.pdf")</f>
        <v>0</v>
      </c>
      <c r="AA1410" t="s">
        <v>19428</v>
      </c>
      <c r="AB1410" t="s">
        <v>25254</v>
      </c>
    </row>
    <row r="1411" spans="1:28">
      <c r="A1411" t="s">
        <v>1437</v>
      </c>
      <c r="B1411">
        <v>0.996172204351003</v>
      </c>
      <c r="C1411">
        <v>0.887927777679076</v>
      </c>
      <c r="D1411">
        <v>0.807188038706056</v>
      </c>
      <c r="E1411">
        <v>0.6979300292587191</v>
      </c>
      <c r="F1411">
        <v>0.576859527214897</v>
      </c>
      <c r="G1411">
        <v>0.492235094503563</v>
      </c>
      <c r="H1411">
        <v>0.26583620261225</v>
      </c>
      <c r="I1411">
        <v>0.507157303573705</v>
      </c>
      <c r="J1411">
        <v>0.980498717548956</v>
      </c>
      <c r="K1411">
        <v>0.615188518933886</v>
      </c>
      <c r="L1411">
        <v>967.539995334042</v>
      </c>
      <c r="M1411">
        <v>20.95101142103</v>
      </c>
      <c r="O1411">
        <v>45.7665051631301</v>
      </c>
      <c r="P1411">
        <v>-0.0488652092742899</v>
      </c>
      <c r="Q1411">
        <v>0.573036470377713</v>
      </c>
      <c r="R1411">
        <v>0.441459524797654</v>
      </c>
      <c r="S1411" t="s">
        <v>7453</v>
      </c>
      <c r="T1411" t="s">
        <v>12060</v>
      </c>
      <c r="U1411" t="s">
        <v>12060</v>
      </c>
      <c r="V1411" t="s">
        <v>12060</v>
      </c>
      <c r="W1411">
        <v>3</v>
      </c>
      <c r="X1411" t="s">
        <v>13471</v>
      </c>
      <c r="Y1411">
        <v>0.666870164870925</v>
      </c>
      <c r="Z1411">
        <f>HYPERLINK("Melting_Curves/meltCurve_O00194_.pdf", "Melting_Curves/meltCurve_O00194_.pdf")</f>
        <v>0</v>
      </c>
      <c r="AA1411" t="s">
        <v>19429</v>
      </c>
      <c r="AB1411" t="s">
        <v>25255</v>
      </c>
    </row>
    <row r="1412" spans="1:28">
      <c r="A1412" t="s">
        <v>1438</v>
      </c>
      <c r="B1412">
        <v>0.996172204351003</v>
      </c>
      <c r="C1412">
        <v>1.21477884096263</v>
      </c>
      <c r="D1412">
        <v>1.12778936980839</v>
      </c>
      <c r="E1412">
        <v>0.922273494276858</v>
      </c>
      <c r="F1412">
        <v>0.7126099736315959</v>
      </c>
      <c r="G1412">
        <v>0.537270980938287</v>
      </c>
      <c r="H1412">
        <v>0.35393506306602</v>
      </c>
      <c r="I1412">
        <v>0.5354174629774</v>
      </c>
      <c r="J1412">
        <v>1.24454329045957</v>
      </c>
      <c r="K1412">
        <v>0.990908106295481</v>
      </c>
      <c r="L1412">
        <v>12445.1518248733</v>
      </c>
      <c r="M1412">
        <v>250</v>
      </c>
      <c r="O1412">
        <v>49.7774216436503</v>
      </c>
      <c r="P1412">
        <v>-0.3401213957681</v>
      </c>
      <c r="Q1412">
        <v>0.729114142134883</v>
      </c>
      <c r="R1412">
        <v>0.298302679375373</v>
      </c>
      <c r="S1412" t="s">
        <v>7454</v>
      </c>
      <c r="T1412" t="s">
        <v>12060</v>
      </c>
      <c r="U1412" t="s">
        <v>12060</v>
      </c>
      <c r="V1412" t="s">
        <v>12060</v>
      </c>
      <c r="W1412">
        <v>6</v>
      </c>
      <c r="X1412" t="s">
        <v>13472</v>
      </c>
      <c r="Y1412">
        <v>0.8174520811508912</v>
      </c>
      <c r="Z1412">
        <f>HYPERLINK("Melting_Curves/meltCurve_O00220_.pdf", "Melting_Curves/meltCurve_O00220_.pdf")</f>
        <v>0</v>
      </c>
      <c r="AA1412" t="s">
        <v>19430</v>
      </c>
      <c r="AB1412" t="s">
        <v>25256</v>
      </c>
    </row>
    <row r="1413" spans="1:28">
      <c r="A1413" t="s">
        <v>1439</v>
      </c>
      <c r="B1413">
        <v>0.996172204351003</v>
      </c>
      <c r="C1413">
        <v>1.05022806016421</v>
      </c>
      <c r="D1413">
        <v>0.95652954934573</v>
      </c>
      <c r="E1413">
        <v>0.487173814849435</v>
      </c>
      <c r="F1413">
        <v>0.195116673406341</v>
      </c>
      <c r="G1413">
        <v>0.109389212384362</v>
      </c>
      <c r="H1413">
        <v>0.0733779291650476</v>
      </c>
      <c r="I1413">
        <v>0.09125742201114891</v>
      </c>
      <c r="J1413">
        <v>0.210941017253221</v>
      </c>
      <c r="K1413">
        <v>0.135938092031697</v>
      </c>
      <c r="L1413">
        <v>1954.83826725739</v>
      </c>
      <c r="M1413">
        <v>39.7346383457032</v>
      </c>
      <c r="N1413">
        <v>49.5645346524263</v>
      </c>
      <c r="O1413">
        <v>49.0732174720863</v>
      </c>
      <c r="P1413">
        <v>-0.176616090080154</v>
      </c>
      <c r="Q1413">
        <v>0.127501699986549</v>
      </c>
      <c r="R1413">
        <v>0.9898621037530601</v>
      </c>
      <c r="S1413" t="s">
        <v>7455</v>
      </c>
      <c r="T1413" t="s">
        <v>12060</v>
      </c>
      <c r="U1413" t="s">
        <v>12060</v>
      </c>
      <c r="V1413" t="s">
        <v>12060</v>
      </c>
      <c r="W1413">
        <v>6</v>
      </c>
      <c r="X1413" t="s">
        <v>13473</v>
      </c>
      <c r="Y1413">
        <v>0.3980002419824226</v>
      </c>
      <c r="Z1413">
        <f>HYPERLINK("Melting_Curves/meltCurve_O00221_.pdf", "Melting_Curves/meltCurve_O00221_.pdf")</f>
        <v>0</v>
      </c>
      <c r="AA1413" t="s">
        <v>19431</v>
      </c>
      <c r="AB1413" t="s">
        <v>25257</v>
      </c>
    </row>
    <row r="1414" spans="1:28">
      <c r="A1414" t="s">
        <v>1440</v>
      </c>
      <c r="B1414">
        <v>0.996172204351003</v>
      </c>
      <c r="C1414">
        <v>0.7394454002380511</v>
      </c>
      <c r="D1414">
        <v>0.698038498028846</v>
      </c>
      <c r="E1414">
        <v>0.681626916842585</v>
      </c>
      <c r="F1414">
        <v>0.558662652772501</v>
      </c>
      <c r="G1414">
        <v>0.346263915003785</v>
      </c>
      <c r="H1414">
        <v>0.0483839400880474</v>
      </c>
      <c r="I1414">
        <v>0.0382135504916142</v>
      </c>
      <c r="J1414">
        <v>0.0827645141969249</v>
      </c>
      <c r="K1414">
        <v>0.0672717393350569</v>
      </c>
      <c r="L1414">
        <v>519.218356758216</v>
      </c>
      <c r="M1414">
        <v>10.0213723385516</v>
      </c>
      <c r="N1414">
        <v>51.8110938833957</v>
      </c>
      <c r="O1414">
        <v>49.8747912272502</v>
      </c>
      <c r="P1414">
        <v>-0.050256886856712</v>
      </c>
      <c r="Q1414">
        <v>0</v>
      </c>
      <c r="R1414">
        <v>0.927585937044521</v>
      </c>
      <c r="S1414" t="s">
        <v>7456</v>
      </c>
      <c r="T1414" t="s">
        <v>12060</v>
      </c>
      <c r="U1414" t="s">
        <v>12060</v>
      </c>
      <c r="V1414" t="s">
        <v>12060</v>
      </c>
      <c r="W1414">
        <v>20</v>
      </c>
      <c r="X1414" t="s">
        <v>13474</v>
      </c>
      <c r="Y1414">
        <v>0.432269450393228</v>
      </c>
      <c r="Z1414">
        <f>HYPERLINK("Melting_Curves/meltCurve_O00231_.pdf", "Melting_Curves/meltCurve_O00231_.pdf")</f>
        <v>0</v>
      </c>
      <c r="AA1414" t="s">
        <v>19432</v>
      </c>
      <c r="AB1414" t="s">
        <v>25258</v>
      </c>
    </row>
    <row r="1415" spans="1:28">
      <c r="A1415" t="s">
        <v>1441</v>
      </c>
      <c r="B1415">
        <v>0.996172204351003</v>
      </c>
      <c r="C1415">
        <v>0.770314265866709</v>
      </c>
      <c r="D1415">
        <v>0.733048689368419</v>
      </c>
      <c r="E1415">
        <v>0.712159660304825</v>
      </c>
      <c r="F1415">
        <v>0.502845620963288</v>
      </c>
      <c r="G1415">
        <v>0.299603986500228</v>
      </c>
      <c r="H1415">
        <v>0.0537685566873936</v>
      </c>
      <c r="I1415">
        <v>0.0369546518336054</v>
      </c>
      <c r="J1415">
        <v>0.0696372165647399</v>
      </c>
      <c r="K1415">
        <v>0.0775797312829286</v>
      </c>
      <c r="L1415">
        <v>573.0772477777861</v>
      </c>
      <c r="M1415">
        <v>11.049537905817</v>
      </c>
      <c r="N1415">
        <v>51.8643518947835</v>
      </c>
      <c r="O1415">
        <v>50.2524899557659</v>
      </c>
      <c r="P1415">
        <v>-0.0549883294920286</v>
      </c>
      <c r="Q1415">
        <v>0</v>
      </c>
      <c r="R1415">
        <v>0.951596333991397</v>
      </c>
      <c r="S1415" t="s">
        <v>7457</v>
      </c>
      <c r="T1415" t="s">
        <v>12060</v>
      </c>
      <c r="U1415" t="s">
        <v>12060</v>
      </c>
      <c r="V1415" t="s">
        <v>12060</v>
      </c>
      <c r="W1415">
        <v>19</v>
      </c>
      <c r="X1415" t="s">
        <v>13475</v>
      </c>
      <c r="Y1415">
        <v>0.4297406410012702</v>
      </c>
      <c r="Z1415">
        <f>HYPERLINK("Melting_Curves/meltCurve_O00232_.pdf", "Melting_Curves/meltCurve_O00232_.pdf")</f>
        <v>0</v>
      </c>
      <c r="AA1415" t="s">
        <v>19433</v>
      </c>
      <c r="AB1415" t="s">
        <v>25259</v>
      </c>
    </row>
    <row r="1416" spans="1:28">
      <c r="A1416" t="s">
        <v>1442</v>
      </c>
      <c r="B1416">
        <v>0.996172204351003</v>
      </c>
      <c r="C1416">
        <v>0.982273508646666</v>
      </c>
      <c r="D1416">
        <v>0.85534410973193</v>
      </c>
      <c r="E1416">
        <v>0.839503563479566</v>
      </c>
      <c r="F1416">
        <v>0.57875851874248</v>
      </c>
      <c r="G1416">
        <v>0.397617050280521</v>
      </c>
      <c r="H1416">
        <v>0.286482538583836</v>
      </c>
      <c r="I1416">
        <v>0.423130160645199</v>
      </c>
      <c r="J1416">
        <v>0.91969663611596</v>
      </c>
      <c r="K1416">
        <v>0.657600679631029</v>
      </c>
      <c r="L1416">
        <v>1753.90126455911</v>
      </c>
      <c r="M1416">
        <v>35.0555416398308</v>
      </c>
      <c r="O1416">
        <v>49.8700937811481</v>
      </c>
      <c r="P1416">
        <v>-0.08150220540424311</v>
      </c>
      <c r="Q1416">
        <v>0.536220728672226</v>
      </c>
      <c r="R1416">
        <v>0.551310917219176</v>
      </c>
      <c r="S1416" t="s">
        <v>7458</v>
      </c>
      <c r="T1416" t="s">
        <v>12060</v>
      </c>
      <c r="U1416" t="s">
        <v>12060</v>
      </c>
      <c r="V1416" t="s">
        <v>12060</v>
      </c>
      <c r="W1416">
        <v>9</v>
      </c>
      <c r="X1416" t="s">
        <v>13476</v>
      </c>
      <c r="Y1416">
        <v>0.6934040269804467</v>
      </c>
      <c r="Z1416">
        <f>HYPERLINK("Melting_Curves/meltCurve_O00244_.pdf", "Melting_Curves/meltCurve_O00244_.pdf")</f>
        <v>0</v>
      </c>
      <c r="AA1416" t="s">
        <v>19434</v>
      </c>
      <c r="AB1416" t="s">
        <v>25260</v>
      </c>
    </row>
    <row r="1417" spans="1:28">
      <c r="A1417" t="s">
        <v>1443</v>
      </c>
      <c r="B1417">
        <v>0.996172204351003</v>
      </c>
      <c r="C1417">
        <v>0.957289240567602</v>
      </c>
      <c r="D1417">
        <v>0.892120221476024</v>
      </c>
      <c r="E1417">
        <v>0.816790308491179</v>
      </c>
      <c r="F1417">
        <v>0.567522720501905</v>
      </c>
      <c r="G1417">
        <v>0.31188142264108</v>
      </c>
      <c r="H1417">
        <v>0.245316342641553</v>
      </c>
      <c r="I1417">
        <v>0.307053357842203</v>
      </c>
      <c r="J1417">
        <v>0.854446407464175</v>
      </c>
      <c r="K1417">
        <v>0.66983468272524</v>
      </c>
      <c r="L1417">
        <v>1823.54033571346</v>
      </c>
      <c r="M1417">
        <v>36.2845189970486</v>
      </c>
      <c r="N1417">
        <v>55.2701465550769</v>
      </c>
      <c r="O1417">
        <v>50.1047830633497</v>
      </c>
      <c r="P1417">
        <v>-0.09388979677840401</v>
      </c>
      <c r="Q1417">
        <v>0.481397178179823</v>
      </c>
      <c r="R1417">
        <v>0.592079175953873</v>
      </c>
      <c r="S1417" t="s">
        <v>7459</v>
      </c>
      <c r="T1417" t="s">
        <v>12060</v>
      </c>
      <c r="U1417" t="s">
        <v>12060</v>
      </c>
      <c r="V1417" t="s">
        <v>12060</v>
      </c>
      <c r="W1417">
        <v>14</v>
      </c>
      <c r="X1417" t="s">
        <v>13477</v>
      </c>
      <c r="Y1417">
        <v>0.6608961448174157</v>
      </c>
      <c r="Z1417">
        <f>HYPERLINK("Melting_Curves/meltCurve_O00264_.pdf", "Melting_Curves/meltCurve_O00264_.pdf")</f>
        <v>0</v>
      </c>
      <c r="AA1417" t="s">
        <v>19435</v>
      </c>
      <c r="AB1417" t="s">
        <v>25261</v>
      </c>
    </row>
    <row r="1418" spans="1:28">
      <c r="A1418" t="s">
        <v>1444</v>
      </c>
      <c r="B1418">
        <v>0.996172204351003</v>
      </c>
      <c r="C1418">
        <v>0.923819303162784</v>
      </c>
      <c r="D1418">
        <v>0.8401773296391341</v>
      </c>
      <c r="E1418">
        <v>0.506916401400249</v>
      </c>
      <c r="F1418">
        <v>0.197468242069243</v>
      </c>
      <c r="G1418">
        <v>0.114386832690459</v>
      </c>
      <c r="H1418">
        <v>0.0543230854221222</v>
      </c>
      <c r="I1418">
        <v>0.0414554470667872</v>
      </c>
      <c r="J1418">
        <v>0.0974414917274951</v>
      </c>
      <c r="K1418">
        <v>0.0787502350343888</v>
      </c>
      <c r="L1418">
        <v>1084.92774387025</v>
      </c>
      <c r="M1418">
        <v>22.0314048825295</v>
      </c>
      <c r="N1418">
        <v>49.5395032702052</v>
      </c>
      <c r="O1418">
        <v>48.8442673261325</v>
      </c>
      <c r="P1418">
        <v>-0.105835777774045</v>
      </c>
      <c r="Q1418">
        <v>0.0614568038518613</v>
      </c>
      <c r="R1418">
        <v>0.996641617505698</v>
      </c>
      <c r="S1418" t="s">
        <v>7460</v>
      </c>
      <c r="T1418" t="s">
        <v>12060</v>
      </c>
      <c r="U1418" t="s">
        <v>12060</v>
      </c>
      <c r="V1418" t="s">
        <v>12060</v>
      </c>
      <c r="W1418">
        <v>31</v>
      </c>
      <c r="X1418" t="s">
        <v>13478</v>
      </c>
      <c r="Y1418">
        <v>0.361457936433855</v>
      </c>
      <c r="Z1418">
        <f>HYPERLINK("Melting_Curves/meltCurve_O00267_2_.pdf", "Melting_Curves/meltCurve_O00267_2_.pdf")</f>
        <v>0</v>
      </c>
      <c r="AA1418" t="s">
        <v>19436</v>
      </c>
      <c r="AB1418" t="s">
        <v>25262</v>
      </c>
    </row>
    <row r="1419" spans="1:28">
      <c r="A1419" t="s">
        <v>1445</v>
      </c>
      <c r="B1419">
        <v>0.996172204351003</v>
      </c>
      <c r="C1419">
        <v>1.0318539085463</v>
      </c>
      <c r="D1419">
        <v>0.936359163315343</v>
      </c>
      <c r="E1419">
        <v>0.863263142711394</v>
      </c>
      <c r="F1419">
        <v>0.598851225839672</v>
      </c>
      <c r="G1419">
        <v>0.358327595942441</v>
      </c>
      <c r="H1419">
        <v>0.207026988315092</v>
      </c>
      <c r="I1419">
        <v>0.266650237641755</v>
      </c>
      <c r="J1419">
        <v>0.626814520657507</v>
      </c>
      <c r="K1419">
        <v>0.437715129318586</v>
      </c>
      <c r="L1419">
        <v>1699.32969536986</v>
      </c>
      <c r="M1419">
        <v>32.8013748738202</v>
      </c>
      <c r="N1419">
        <v>54.1137785461943</v>
      </c>
      <c r="O1419">
        <v>51.6152276596113</v>
      </c>
      <c r="P1419">
        <v>-0.0990564180460209</v>
      </c>
      <c r="Q1419">
        <v>0.376514212041997</v>
      </c>
      <c r="R1419">
        <v>0.864681322067557</v>
      </c>
      <c r="S1419" t="s">
        <v>7461</v>
      </c>
      <c r="T1419" t="s">
        <v>12060</v>
      </c>
      <c r="U1419" t="s">
        <v>12060</v>
      </c>
      <c r="V1419" t="s">
        <v>12060</v>
      </c>
      <c r="W1419">
        <v>22</v>
      </c>
      <c r="X1419" t="s">
        <v>13479</v>
      </c>
      <c r="Y1419">
        <v>0.6252143048173099</v>
      </c>
      <c r="Z1419">
        <f>HYPERLINK("Melting_Curves/meltCurve_O00273_.pdf", "Melting_Curves/meltCurve_O00273_.pdf")</f>
        <v>0</v>
      </c>
      <c r="AA1419" t="s">
        <v>19437</v>
      </c>
      <c r="AB1419" t="s">
        <v>25263</v>
      </c>
    </row>
    <row r="1420" spans="1:28">
      <c r="A1420" t="s">
        <v>1446</v>
      </c>
      <c r="B1420">
        <v>0.996172204351003</v>
      </c>
      <c r="C1420">
        <v>0.961370823501762</v>
      </c>
      <c r="D1420">
        <v>0.795414561210018</v>
      </c>
      <c r="E1420">
        <v>0.817431054696321</v>
      </c>
      <c r="F1420">
        <v>0.618978210917977</v>
      </c>
      <c r="G1420">
        <v>0.286679599300099</v>
      </c>
      <c r="H1420">
        <v>0.131329824940556</v>
      </c>
      <c r="I1420">
        <v>0.195422343648699</v>
      </c>
      <c r="J1420">
        <v>0.440214042101709</v>
      </c>
      <c r="K1420">
        <v>0.377361021607833</v>
      </c>
      <c r="L1420">
        <v>1125.1202881056</v>
      </c>
      <c r="M1420">
        <v>21.7371111981084</v>
      </c>
      <c r="N1420">
        <v>53.7002061312083</v>
      </c>
      <c r="O1420">
        <v>51.3282438261127</v>
      </c>
      <c r="P1420">
        <v>-0.0770780648114333</v>
      </c>
      <c r="Q1420">
        <v>0.271993589773118</v>
      </c>
      <c r="R1420">
        <v>0.875769168260172</v>
      </c>
      <c r="S1420" t="s">
        <v>7462</v>
      </c>
      <c r="T1420" t="s">
        <v>12060</v>
      </c>
      <c r="U1420" t="s">
        <v>12060</v>
      </c>
      <c r="V1420" t="s">
        <v>12060</v>
      </c>
      <c r="W1420">
        <v>15</v>
      </c>
      <c r="X1420" t="s">
        <v>13480</v>
      </c>
      <c r="Y1420">
        <v>0.5660319252769229</v>
      </c>
      <c r="Z1420">
        <f>HYPERLINK("Melting_Curves/meltCurve_O00273_2_.pdf", "Melting_Curves/meltCurve_O00273_2_.pdf")</f>
        <v>0</v>
      </c>
      <c r="AA1420" t="s">
        <v>19437</v>
      </c>
      <c r="AB1420" t="s">
        <v>25264</v>
      </c>
    </row>
    <row r="1421" spans="1:28">
      <c r="A1421" t="s">
        <v>1447</v>
      </c>
      <c r="B1421">
        <v>0.996172204351003</v>
      </c>
      <c r="C1421">
        <v>1.1077794312936</v>
      </c>
      <c r="D1421">
        <v>0.940832891684998</v>
      </c>
      <c r="E1421">
        <v>0.819784627006386</v>
      </c>
      <c r="F1421">
        <v>0.6311948721185</v>
      </c>
      <c r="G1421">
        <v>0.545299725848281</v>
      </c>
      <c r="H1421">
        <v>0.206608091539621</v>
      </c>
      <c r="I1421">
        <v>0.447197718958736</v>
      </c>
      <c r="J1421">
        <v>1.21629341249323</v>
      </c>
      <c r="K1421">
        <v>0.847847393186285</v>
      </c>
      <c r="L1421">
        <v>2443.04827257976</v>
      </c>
      <c r="M1421">
        <v>49.4006283784895</v>
      </c>
      <c r="O1421">
        <v>49.3729431539426</v>
      </c>
      <c r="P1421">
        <v>-0.0880591892956525</v>
      </c>
      <c r="Q1421">
        <v>0.647960892433364</v>
      </c>
      <c r="R1421">
        <v>0.30157407369031</v>
      </c>
      <c r="S1421" t="s">
        <v>7463</v>
      </c>
      <c r="T1421" t="s">
        <v>12060</v>
      </c>
      <c r="U1421" t="s">
        <v>12060</v>
      </c>
      <c r="V1421" t="s">
        <v>12060</v>
      </c>
      <c r="W1421">
        <v>2</v>
      </c>
      <c r="X1421" t="s">
        <v>13481</v>
      </c>
      <c r="Y1421">
        <v>0.7596845337849969</v>
      </c>
      <c r="Z1421">
        <f>HYPERLINK("Melting_Curves/meltCurve_O00287_.pdf", "Melting_Curves/meltCurve_O00287_.pdf")</f>
        <v>0</v>
      </c>
      <c r="AA1421" t="s">
        <v>19438</v>
      </c>
      <c r="AB1421" t="s">
        <v>25265</v>
      </c>
    </row>
    <row r="1422" spans="1:28">
      <c r="A1422" t="s">
        <v>1448</v>
      </c>
      <c r="B1422">
        <v>0.996172204351003</v>
      </c>
      <c r="C1422">
        <v>0.877210727499645</v>
      </c>
      <c r="D1422">
        <v>0.783350581687507</v>
      </c>
      <c r="E1422">
        <v>0.723861970513114</v>
      </c>
      <c r="F1422">
        <v>0.55296524771418</v>
      </c>
      <c r="G1422">
        <v>0.334609891083761</v>
      </c>
      <c r="H1422">
        <v>0.0859620102674902</v>
      </c>
      <c r="I1422">
        <v>0.0419750882015679</v>
      </c>
      <c r="J1422">
        <v>0.117126752365593</v>
      </c>
      <c r="K1422">
        <v>0.0730549852365974</v>
      </c>
      <c r="L1422">
        <v>631.354286477773</v>
      </c>
      <c r="M1422">
        <v>11.9204833994044</v>
      </c>
      <c r="N1422">
        <v>52.9638131329373</v>
      </c>
      <c r="O1422">
        <v>51.5392771302852</v>
      </c>
      <c r="P1422">
        <v>-0.0578366264658972</v>
      </c>
      <c r="Q1422">
        <v>0</v>
      </c>
      <c r="R1422">
        <v>0.974306509833782</v>
      </c>
      <c r="S1422" t="s">
        <v>7464</v>
      </c>
      <c r="T1422" t="s">
        <v>12060</v>
      </c>
      <c r="U1422" t="s">
        <v>12060</v>
      </c>
      <c r="V1422" t="s">
        <v>12060</v>
      </c>
      <c r="W1422">
        <v>3</v>
      </c>
      <c r="X1422" t="s">
        <v>13482</v>
      </c>
      <c r="Y1422">
        <v>0.4608918040017106</v>
      </c>
      <c r="Z1422">
        <f>HYPERLINK("Melting_Curves/meltCurve_O00291_.pdf", "Melting_Curves/meltCurve_O00291_.pdf")</f>
        <v>0</v>
      </c>
      <c r="AA1422" t="s">
        <v>19439</v>
      </c>
      <c r="AB1422" t="s">
        <v>25266</v>
      </c>
    </row>
    <row r="1423" spans="1:28">
      <c r="A1423" t="s">
        <v>1449</v>
      </c>
      <c r="B1423">
        <v>0.996172204351003</v>
      </c>
      <c r="C1423">
        <v>1.13157693382916</v>
      </c>
      <c r="D1423">
        <v>1.03015102633886</v>
      </c>
      <c r="E1423">
        <v>0.813022551826283</v>
      </c>
      <c r="F1423">
        <v>0.3472342535072</v>
      </c>
      <c r="G1423">
        <v>0.0808029766885688</v>
      </c>
      <c r="H1423">
        <v>0.0294854356220966</v>
      </c>
      <c r="I1423">
        <v>0.0246808838670556</v>
      </c>
      <c r="J1423">
        <v>0.0394552416201322</v>
      </c>
      <c r="K1423">
        <v>0.0396951741387003</v>
      </c>
      <c r="L1423">
        <v>1688.84667853237</v>
      </c>
      <c r="M1423">
        <v>32.5091842025057</v>
      </c>
      <c r="N1423">
        <v>52.0491474325058</v>
      </c>
      <c r="O1423">
        <v>51.7544425701839</v>
      </c>
      <c r="P1423">
        <v>-0.15231439814001</v>
      </c>
      <c r="Q1423">
        <v>0.0300698607917329</v>
      </c>
      <c r="R1423">
        <v>0.9902355135602</v>
      </c>
      <c r="S1423" t="s">
        <v>7465</v>
      </c>
      <c r="T1423" t="s">
        <v>12060</v>
      </c>
      <c r="U1423" t="s">
        <v>12060</v>
      </c>
      <c r="V1423" t="s">
        <v>12060</v>
      </c>
      <c r="W1423">
        <v>18</v>
      </c>
      <c r="X1423" t="s">
        <v>13483</v>
      </c>
      <c r="Y1423">
        <v>0.421697130032829</v>
      </c>
      <c r="Z1423">
        <f>HYPERLINK("Melting_Curves/meltCurve_O00299_.pdf", "Melting_Curves/meltCurve_O00299_.pdf")</f>
        <v>0</v>
      </c>
      <c r="AA1423" t="s">
        <v>19440</v>
      </c>
      <c r="AB1423" t="s">
        <v>25267</v>
      </c>
    </row>
    <row r="1424" spans="1:28">
      <c r="A1424" t="s">
        <v>1450</v>
      </c>
      <c r="B1424">
        <v>0.996172204351003</v>
      </c>
      <c r="C1424">
        <v>0.793291535741747</v>
      </c>
      <c r="D1424">
        <v>0.531154336246774</v>
      </c>
      <c r="E1424">
        <v>0.300061812757846</v>
      </c>
      <c r="F1424">
        <v>0.374798707150562</v>
      </c>
      <c r="G1424">
        <v>0.272809059200479</v>
      </c>
      <c r="H1424">
        <v>0.187628009615332</v>
      </c>
      <c r="I1424">
        <v>0.0847004497773378</v>
      </c>
      <c r="J1424">
        <v>0.429227064648748</v>
      </c>
      <c r="K1424">
        <v>0.43292089112064</v>
      </c>
      <c r="L1424">
        <v>1159.61487408512</v>
      </c>
      <c r="M1424">
        <v>25.9977252889286</v>
      </c>
      <c r="N1424">
        <v>46.1450510751366</v>
      </c>
      <c r="O1424">
        <v>44.3430735155768</v>
      </c>
      <c r="P1424">
        <v>-0.10405295066961</v>
      </c>
      <c r="Q1424">
        <v>0.290095695782989</v>
      </c>
      <c r="R1424">
        <v>0.851373831177184</v>
      </c>
      <c r="S1424" t="s">
        <v>7466</v>
      </c>
      <c r="T1424" t="s">
        <v>12060</v>
      </c>
      <c r="U1424" t="s">
        <v>12060</v>
      </c>
      <c r="V1424" t="s">
        <v>12060</v>
      </c>
      <c r="W1424">
        <v>1</v>
      </c>
      <c r="X1424" t="s">
        <v>13484</v>
      </c>
      <c r="Y1424">
        <v>0.4057888290600501</v>
      </c>
      <c r="Z1424">
        <f>HYPERLINK("Melting_Curves/meltCurve_O00308_.pdf", "Melting_Curves/meltCurve_O00308_.pdf")</f>
        <v>0</v>
      </c>
      <c r="AA1424" t="s">
        <v>19441</v>
      </c>
      <c r="AB1424" t="s">
        <v>25268</v>
      </c>
    </row>
    <row r="1425" spans="1:28">
      <c r="A1425" t="s">
        <v>1451</v>
      </c>
      <c r="B1425">
        <v>0.996172204351003</v>
      </c>
      <c r="C1425">
        <v>0.997889021117768</v>
      </c>
      <c r="D1425">
        <v>0.943255366518957</v>
      </c>
      <c r="E1425">
        <v>0.901971377129939</v>
      </c>
      <c r="F1425">
        <v>0.72071331134136</v>
      </c>
      <c r="G1425">
        <v>0.566738641807789</v>
      </c>
      <c r="H1425">
        <v>0.332381192921428</v>
      </c>
      <c r="I1425">
        <v>0.288027014269554</v>
      </c>
      <c r="J1425">
        <v>0.373864880265678</v>
      </c>
      <c r="K1425">
        <v>0.262249590090959</v>
      </c>
      <c r="L1425">
        <v>954.701641149469</v>
      </c>
      <c r="M1425">
        <v>17.4107025139766</v>
      </c>
      <c r="N1425">
        <v>57.3642081445677</v>
      </c>
      <c r="O1425">
        <v>54.126138353605</v>
      </c>
      <c r="P1425">
        <v>-0.0588683480648061</v>
      </c>
      <c r="Q1425">
        <v>0.268004957351434</v>
      </c>
      <c r="R1425">
        <v>0.985275168195287</v>
      </c>
      <c r="S1425" t="s">
        <v>7467</v>
      </c>
      <c r="T1425" t="s">
        <v>12060</v>
      </c>
      <c r="U1425" t="s">
        <v>12060</v>
      </c>
      <c r="V1425" t="s">
        <v>12060</v>
      </c>
      <c r="W1425">
        <v>5</v>
      </c>
      <c r="X1425" t="s">
        <v>13485</v>
      </c>
      <c r="Y1425">
        <v>0.6418777012952328</v>
      </c>
      <c r="Z1425">
        <f>HYPERLINK("Melting_Curves/meltCurve_O00400_.pdf", "Melting_Curves/meltCurve_O00400_.pdf")</f>
        <v>0</v>
      </c>
      <c r="AA1425" t="s">
        <v>19442</v>
      </c>
      <c r="AB1425" t="s">
        <v>25269</v>
      </c>
    </row>
    <row r="1426" spans="1:28">
      <c r="A1426" t="s">
        <v>1452</v>
      </c>
      <c r="B1426">
        <v>0.996172204351003</v>
      </c>
      <c r="C1426">
        <v>0.840988557549683</v>
      </c>
      <c r="D1426">
        <v>0.462898120341998</v>
      </c>
      <c r="E1426">
        <v>0.49032709627542</v>
      </c>
      <c r="F1426">
        <v>0.1526264230838</v>
      </c>
      <c r="G1426">
        <v>0</v>
      </c>
      <c r="H1426">
        <v>0</v>
      </c>
      <c r="I1426">
        <v>0</v>
      </c>
      <c r="J1426">
        <v>0.0974985004385565</v>
      </c>
      <c r="K1426">
        <v>0</v>
      </c>
      <c r="L1426">
        <v>683.832416848499</v>
      </c>
      <c r="M1426">
        <v>14.4593708313986</v>
      </c>
      <c r="N1426">
        <v>47.2933767363245</v>
      </c>
      <c r="O1426">
        <v>46.4163939575032</v>
      </c>
      <c r="P1426">
        <v>-0.07788767375512359</v>
      </c>
      <c r="Q1426">
        <v>0</v>
      </c>
      <c r="R1426">
        <v>0.950330046570077</v>
      </c>
      <c r="S1426" t="s">
        <v>7468</v>
      </c>
      <c r="T1426" t="s">
        <v>12060</v>
      </c>
      <c r="U1426" t="s">
        <v>12060</v>
      </c>
      <c r="V1426" t="s">
        <v>12060</v>
      </c>
      <c r="W1426">
        <v>5</v>
      </c>
      <c r="X1426" t="s">
        <v>13486</v>
      </c>
      <c r="Y1426">
        <v>0.2718661790670302</v>
      </c>
      <c r="Z1426">
        <f>HYPERLINK("Melting_Curves/meltCurve_O00401_.pdf", "Melting_Curves/meltCurve_O00401_.pdf")</f>
        <v>0</v>
      </c>
      <c r="AA1426" t="s">
        <v>19443</v>
      </c>
      <c r="AB1426" t="s">
        <v>25270</v>
      </c>
    </row>
    <row r="1427" spans="1:28">
      <c r="A1427" t="s">
        <v>1453</v>
      </c>
      <c r="B1427">
        <v>0.996172204351003</v>
      </c>
      <c r="C1427">
        <v>0.970816151903814</v>
      </c>
      <c r="D1427">
        <v>0.936139862000275</v>
      </c>
      <c r="E1427">
        <v>0.844105077618589</v>
      </c>
      <c r="F1427">
        <v>0.505647754498435</v>
      </c>
      <c r="G1427">
        <v>0.168558431495584</v>
      </c>
      <c r="H1427">
        <v>0.0437751011199057</v>
      </c>
      <c r="I1427">
        <v>0.0290771356022213</v>
      </c>
      <c r="J1427">
        <v>0.05954138389754</v>
      </c>
      <c r="K1427">
        <v>0.0481808951168152</v>
      </c>
      <c r="L1427">
        <v>1323.2821986922</v>
      </c>
      <c r="M1427">
        <v>24.9841007998052</v>
      </c>
      <c r="N1427">
        <v>53.0969434054039</v>
      </c>
      <c r="O1427">
        <v>52.6291483529309</v>
      </c>
      <c r="P1427">
        <v>-0.115108729842301</v>
      </c>
      <c r="Q1427">
        <v>0.0301043889165985</v>
      </c>
      <c r="R1427">
        <v>0.997292927842556</v>
      </c>
      <c r="S1427" t="s">
        <v>7469</v>
      </c>
      <c r="T1427" t="s">
        <v>12060</v>
      </c>
      <c r="U1427" t="s">
        <v>12060</v>
      </c>
      <c r="V1427" t="s">
        <v>12060</v>
      </c>
      <c r="W1427">
        <v>29</v>
      </c>
      <c r="X1427" t="s">
        <v>13487</v>
      </c>
      <c r="Y1427">
        <v>0.4581985083800202</v>
      </c>
      <c r="Z1427">
        <f>HYPERLINK("Melting_Curves/meltCurve_O00410_.pdf", "Melting_Curves/meltCurve_O00410_.pdf")</f>
        <v>0</v>
      </c>
      <c r="AA1427" t="s">
        <v>19444</v>
      </c>
      <c r="AB1427" t="s">
        <v>25271</v>
      </c>
    </row>
    <row r="1428" spans="1:28">
      <c r="A1428" t="s">
        <v>1454</v>
      </c>
      <c r="B1428">
        <v>0.996172204351003</v>
      </c>
      <c r="C1428">
        <v>0.924966005600492</v>
      </c>
      <c r="D1428">
        <v>0.436042944253224</v>
      </c>
      <c r="E1428">
        <v>0.2202769639376</v>
      </c>
      <c r="F1428">
        <v>0.142937547904835</v>
      </c>
      <c r="G1428">
        <v>0.07632613413961881</v>
      </c>
      <c r="H1428">
        <v>0.0380396733261383</v>
      </c>
      <c r="I1428">
        <v>0.0261972122564164</v>
      </c>
      <c r="J1428">
        <v>0.0549223981537909</v>
      </c>
      <c r="K1428">
        <v>0.0659138806722287</v>
      </c>
      <c r="L1428">
        <v>1279.72361361137</v>
      </c>
      <c r="M1428">
        <v>28.0144402448897</v>
      </c>
      <c r="N1428">
        <v>45.9237823950602</v>
      </c>
      <c r="O1428">
        <v>45.4499894737756</v>
      </c>
      <c r="P1428">
        <v>-0.14348414725063</v>
      </c>
      <c r="Q1428">
        <v>0.06886632473993171</v>
      </c>
      <c r="R1428">
        <v>0.98710039735525</v>
      </c>
      <c r="S1428" t="s">
        <v>7470</v>
      </c>
      <c r="T1428" t="s">
        <v>12060</v>
      </c>
      <c r="U1428" t="s">
        <v>12060</v>
      </c>
      <c r="V1428" t="s">
        <v>12060</v>
      </c>
      <c r="W1428">
        <v>13</v>
      </c>
      <c r="X1428" t="s">
        <v>13488</v>
      </c>
      <c r="Y1428">
        <v>0.2519101464143164</v>
      </c>
      <c r="Z1428">
        <f>HYPERLINK("Melting_Curves/meltCurve_O00418_.pdf", "Melting_Curves/meltCurve_O00418_.pdf")</f>
        <v>0</v>
      </c>
      <c r="AA1428" t="s">
        <v>19445</v>
      </c>
      <c r="AB1428" t="s">
        <v>25272</v>
      </c>
    </row>
    <row r="1429" spans="1:28">
      <c r="A1429" t="s">
        <v>1455</v>
      </c>
      <c r="B1429">
        <v>0.996172204351003</v>
      </c>
      <c r="C1429">
        <v>0.8572652674073979</v>
      </c>
      <c r="D1429">
        <v>0.586256402305411</v>
      </c>
      <c r="E1429">
        <v>0.26086054629937</v>
      </c>
      <c r="F1429">
        <v>0.16980351540113</v>
      </c>
      <c r="G1429">
        <v>0.131894020974089</v>
      </c>
      <c r="H1429">
        <v>0.0708561039683257</v>
      </c>
      <c r="I1429">
        <v>0.0829646572357902</v>
      </c>
      <c r="J1429">
        <v>0.161789574760598</v>
      </c>
      <c r="K1429">
        <v>0.165355915695312</v>
      </c>
      <c r="L1429">
        <v>1073.32571576616</v>
      </c>
      <c r="M1429">
        <v>23.2502889198868</v>
      </c>
      <c r="N1429">
        <v>46.7188107489216</v>
      </c>
      <c r="O1429">
        <v>45.8265538325655</v>
      </c>
      <c r="P1429">
        <v>-0.111538746411592</v>
      </c>
      <c r="Q1429">
        <v>0.120640138015275</v>
      </c>
      <c r="R1429">
        <v>0.991549688392104</v>
      </c>
      <c r="S1429" t="s">
        <v>7471</v>
      </c>
      <c r="T1429" t="s">
        <v>12060</v>
      </c>
      <c r="U1429" t="s">
        <v>12060</v>
      </c>
      <c r="V1429" t="s">
        <v>12060</v>
      </c>
      <c r="W1429">
        <v>12</v>
      </c>
      <c r="X1429" t="s">
        <v>13489</v>
      </c>
      <c r="Y1429">
        <v>0.3108378522336464</v>
      </c>
      <c r="Z1429">
        <f>HYPERLINK("Melting_Curves/meltCurve_O00425_.pdf", "Melting_Curves/meltCurve_O00425_.pdf")</f>
        <v>0</v>
      </c>
      <c r="AA1429" t="s">
        <v>19446</v>
      </c>
      <c r="AB1429" t="s">
        <v>25273</v>
      </c>
    </row>
    <row r="1430" spans="1:28">
      <c r="A1430" t="s">
        <v>1456</v>
      </c>
      <c r="B1430">
        <v>0.996172204351003</v>
      </c>
      <c r="C1430">
        <v>0.906552898101194</v>
      </c>
      <c r="D1430">
        <v>0.862025701816611</v>
      </c>
      <c r="E1430">
        <v>0.990624163833293</v>
      </c>
      <c r="F1430">
        <v>0.109595508402309</v>
      </c>
      <c r="G1430">
        <v>0.0255821046087466</v>
      </c>
      <c r="H1430">
        <v>0.0226164416531347</v>
      </c>
      <c r="I1430">
        <v>0</v>
      </c>
      <c r="J1430">
        <v>0</v>
      </c>
      <c r="K1430">
        <v>0</v>
      </c>
      <c r="L1430">
        <v>4968.81832186776</v>
      </c>
      <c r="M1430">
        <v>95.5838298446465</v>
      </c>
      <c r="N1430">
        <v>51.9943827999359</v>
      </c>
      <c r="O1430">
        <v>51.9611356962955</v>
      </c>
      <c r="P1430">
        <v>-0.455484541640374</v>
      </c>
      <c r="Q1430">
        <v>0.009560792038064659</v>
      </c>
      <c r="R1430">
        <v>0.985907035240209</v>
      </c>
      <c r="S1430" t="s">
        <v>7472</v>
      </c>
      <c r="T1430" t="s">
        <v>12060</v>
      </c>
      <c r="U1430" t="s">
        <v>12060</v>
      </c>
      <c r="V1430" t="s">
        <v>12060</v>
      </c>
      <c r="W1430">
        <v>33</v>
      </c>
      <c r="X1430" t="s">
        <v>13490</v>
      </c>
      <c r="Y1430">
        <v>0.405823205513592</v>
      </c>
      <c r="Z1430">
        <f>HYPERLINK("Melting_Curves/meltCurve_O00429_3_.pdf", "Melting_Curves/meltCurve_O00429_3_.pdf")</f>
        <v>0</v>
      </c>
      <c r="AA1430" t="s">
        <v>19447</v>
      </c>
      <c r="AB1430" t="s">
        <v>25274</v>
      </c>
    </row>
    <row r="1431" spans="1:28">
      <c r="A1431" t="s">
        <v>1457</v>
      </c>
      <c r="B1431">
        <v>0.996172204351003</v>
      </c>
      <c r="C1431">
        <v>1.01395642386855</v>
      </c>
      <c r="D1431">
        <v>0.981822875125923</v>
      </c>
      <c r="E1431">
        <v>0.805734293456928</v>
      </c>
      <c r="F1431">
        <v>0.183497850838172</v>
      </c>
      <c r="G1431">
        <v>0.0914708509872168</v>
      </c>
      <c r="H1431">
        <v>0.0431110936760317</v>
      </c>
      <c r="I1431">
        <v>0.0384504430162921</v>
      </c>
      <c r="J1431">
        <v>0.0855072296432392</v>
      </c>
      <c r="K1431">
        <v>0.0617272204593293</v>
      </c>
      <c r="L1431">
        <v>2345.03113943357</v>
      </c>
      <c r="M1431">
        <v>45.9478348820143</v>
      </c>
      <c r="N1431">
        <v>51.183188633371</v>
      </c>
      <c r="O1431">
        <v>50.9404220728213</v>
      </c>
      <c r="P1431">
        <v>-0.211615259857338</v>
      </c>
      <c r="Q1431">
        <v>0.0615655502622348</v>
      </c>
      <c r="R1431">
        <v>0.998752375405319</v>
      </c>
      <c r="S1431" t="s">
        <v>7473</v>
      </c>
      <c r="T1431" t="s">
        <v>12060</v>
      </c>
      <c r="U1431" t="s">
        <v>12060</v>
      </c>
      <c r="V1431" t="s">
        <v>12060</v>
      </c>
      <c r="W1431">
        <v>34</v>
      </c>
      <c r="X1431" t="s">
        <v>13491</v>
      </c>
      <c r="Y1431">
        <v>0.4093139068601462</v>
      </c>
      <c r="Z1431">
        <f>HYPERLINK("Melting_Curves/meltCurve_O00429_4_.pdf", "Melting_Curves/meltCurve_O00429_4_.pdf")</f>
        <v>0</v>
      </c>
      <c r="AA1431" t="s">
        <v>19447</v>
      </c>
      <c r="AB1431" t="s">
        <v>25275</v>
      </c>
    </row>
    <row r="1432" spans="1:28">
      <c r="A1432" t="s">
        <v>1458</v>
      </c>
      <c r="B1432">
        <v>0.996172204351003</v>
      </c>
      <c r="C1432">
        <v>1.07310649417762</v>
      </c>
      <c r="D1432">
        <v>0.977018591748846</v>
      </c>
      <c r="E1432">
        <v>0.820971512005245</v>
      </c>
      <c r="F1432">
        <v>0.598210273144605</v>
      </c>
      <c r="G1432">
        <v>0.361429089322411</v>
      </c>
      <c r="H1432">
        <v>0.119245224533874</v>
      </c>
      <c r="I1432">
        <v>0.0353196268013166</v>
      </c>
      <c r="J1432">
        <v>0.09756744242521791</v>
      </c>
      <c r="K1432">
        <v>0.111118255121384</v>
      </c>
      <c r="L1432">
        <v>1034.70748983489</v>
      </c>
      <c r="M1432">
        <v>19.1526251427081</v>
      </c>
      <c r="N1432">
        <v>54.3474088844412</v>
      </c>
      <c r="O1432">
        <v>53.4456987688528</v>
      </c>
      <c r="P1432">
        <v>-0.08477183789062</v>
      </c>
      <c r="Q1432">
        <v>0.0538080027036155</v>
      </c>
      <c r="R1432">
        <v>0.989333959297473</v>
      </c>
      <c r="S1432" t="s">
        <v>7474</v>
      </c>
      <c r="T1432" t="s">
        <v>12060</v>
      </c>
      <c r="U1432" t="s">
        <v>12060</v>
      </c>
      <c r="V1432" t="s">
        <v>12060</v>
      </c>
      <c r="W1432">
        <v>7</v>
      </c>
      <c r="X1432" t="s">
        <v>13492</v>
      </c>
      <c r="Y1432">
        <v>0.5098981197331836</v>
      </c>
      <c r="Z1432">
        <f>HYPERLINK("Melting_Curves/meltCurve_O00442_.pdf", "Melting_Curves/meltCurve_O00442_.pdf")</f>
        <v>0</v>
      </c>
      <c r="AA1432" t="s">
        <v>19448</v>
      </c>
      <c r="AB1432" t="s">
        <v>25276</v>
      </c>
    </row>
    <row r="1433" spans="1:28">
      <c r="A1433" t="s">
        <v>1459</v>
      </c>
      <c r="B1433">
        <v>0.996172204351003</v>
      </c>
      <c r="C1433">
        <v>0.917439237618582</v>
      </c>
      <c r="D1433">
        <v>0.803156689149306</v>
      </c>
      <c r="E1433">
        <v>0.509011820224422</v>
      </c>
      <c r="F1433">
        <v>0.289334939366507</v>
      </c>
      <c r="G1433">
        <v>0.18706448639544</v>
      </c>
      <c r="H1433">
        <v>0.118984861100985</v>
      </c>
      <c r="I1433">
        <v>0.14826156037558</v>
      </c>
      <c r="J1433">
        <v>0.319908244637824</v>
      </c>
      <c r="K1433">
        <v>0.250812557698471</v>
      </c>
      <c r="L1433">
        <v>1076.35725944994</v>
      </c>
      <c r="M1433">
        <v>22.266639059189</v>
      </c>
      <c r="N1433">
        <v>49.4648511490239</v>
      </c>
      <c r="O1433">
        <v>47.9546269741059</v>
      </c>
      <c r="P1433">
        <v>-0.0930146869108731</v>
      </c>
      <c r="Q1433">
        <v>0.198731303191798</v>
      </c>
      <c r="R1433">
        <v>0.968906672630953</v>
      </c>
      <c r="S1433" t="s">
        <v>7475</v>
      </c>
      <c r="T1433" t="s">
        <v>12060</v>
      </c>
      <c r="U1433" t="s">
        <v>12060</v>
      </c>
      <c r="V1433" t="s">
        <v>12060</v>
      </c>
      <c r="W1433">
        <v>10</v>
      </c>
      <c r="X1433" t="s">
        <v>13493</v>
      </c>
      <c r="Y1433">
        <v>0.4305033653204629</v>
      </c>
      <c r="Z1433">
        <f>HYPERLINK("Melting_Curves/meltCurve_O00459_.pdf", "Melting_Curves/meltCurve_O00459_.pdf")</f>
        <v>0</v>
      </c>
      <c r="AA1433" t="s">
        <v>19449</v>
      </c>
      <c r="AB1433" t="s">
        <v>25277</v>
      </c>
    </row>
    <row r="1434" spans="1:28">
      <c r="A1434" t="s">
        <v>1460</v>
      </c>
      <c r="B1434">
        <v>0.996172204351003</v>
      </c>
      <c r="C1434">
        <v>0.940264567703092</v>
      </c>
      <c r="D1434">
        <v>0.8292967519747499</v>
      </c>
      <c r="E1434">
        <v>0.790192257688725</v>
      </c>
      <c r="F1434">
        <v>0.478859567600171</v>
      </c>
      <c r="G1434">
        <v>0.283985679749541</v>
      </c>
      <c r="H1434">
        <v>0.181091595479983</v>
      </c>
      <c r="I1434">
        <v>0.256957100453213</v>
      </c>
      <c r="J1434">
        <v>0.741357194947672</v>
      </c>
      <c r="K1434">
        <v>0.609186260996715</v>
      </c>
      <c r="L1434">
        <v>1458.4569400233</v>
      </c>
      <c r="M1434">
        <v>29.276464638524</v>
      </c>
      <c r="N1434">
        <v>52.9863514755113</v>
      </c>
      <c r="O1434">
        <v>49.5860086504715</v>
      </c>
      <c r="P1434">
        <v>-0.08661082326961821</v>
      </c>
      <c r="Q1434">
        <v>0.41322775811401</v>
      </c>
      <c r="R1434">
        <v>0.658284253085925</v>
      </c>
      <c r="S1434" t="s">
        <v>7476</v>
      </c>
      <c r="T1434" t="s">
        <v>12060</v>
      </c>
      <c r="U1434" t="s">
        <v>12060</v>
      </c>
      <c r="V1434" t="s">
        <v>12060</v>
      </c>
      <c r="W1434">
        <v>18</v>
      </c>
      <c r="X1434" t="s">
        <v>13494</v>
      </c>
      <c r="Y1434">
        <v>0.6090356197343125</v>
      </c>
      <c r="Z1434">
        <f>HYPERLINK("Melting_Curves/meltCurve_O00461_.pdf", "Melting_Curves/meltCurve_O00461_.pdf")</f>
        <v>0</v>
      </c>
      <c r="AA1434" t="s">
        <v>19450</v>
      </c>
      <c r="AB1434" t="s">
        <v>25278</v>
      </c>
    </row>
    <row r="1435" spans="1:28">
      <c r="A1435" t="s">
        <v>1461</v>
      </c>
      <c r="B1435">
        <v>0.996172204351003</v>
      </c>
      <c r="C1435">
        <v>1.08386058965097</v>
      </c>
      <c r="D1435">
        <v>1.04913236524594</v>
      </c>
      <c r="E1435">
        <v>1.00633206062044</v>
      </c>
      <c r="F1435">
        <v>0.6952846989911869</v>
      </c>
      <c r="G1435">
        <v>0.433488201985883</v>
      </c>
      <c r="H1435">
        <v>0.408584510499601</v>
      </c>
      <c r="I1435">
        <v>0.300960362747151</v>
      </c>
      <c r="J1435">
        <v>0.606618873314467</v>
      </c>
      <c r="K1435">
        <v>0.451653378319064</v>
      </c>
      <c r="L1435">
        <v>13290.5292482354</v>
      </c>
      <c r="M1435">
        <v>250</v>
      </c>
      <c r="N1435">
        <v>53.6177897894277</v>
      </c>
      <c r="O1435">
        <v>53.1587118454405</v>
      </c>
      <c r="P1435">
        <v>-0.6580987562762241</v>
      </c>
      <c r="Q1435">
        <v>0.440261053312937</v>
      </c>
      <c r="R1435">
        <v>0.930933804744648</v>
      </c>
      <c r="S1435" t="s">
        <v>7477</v>
      </c>
      <c r="T1435" t="s">
        <v>12060</v>
      </c>
      <c r="U1435" t="s">
        <v>12060</v>
      </c>
      <c r="V1435" t="s">
        <v>12060</v>
      </c>
      <c r="W1435">
        <v>5</v>
      </c>
      <c r="X1435" t="s">
        <v>13495</v>
      </c>
      <c r="Y1435">
        <v>0.6858915929489512</v>
      </c>
      <c r="Z1435">
        <f>HYPERLINK("Melting_Curves/meltCurve_O00462_.pdf", "Melting_Curves/meltCurve_O00462_.pdf")</f>
        <v>0</v>
      </c>
      <c r="AA1435" t="s">
        <v>19451</v>
      </c>
      <c r="AB1435" t="s">
        <v>25279</v>
      </c>
    </row>
    <row r="1436" spans="1:28">
      <c r="A1436" t="s">
        <v>1462</v>
      </c>
      <c r="B1436">
        <v>0.996172204351003</v>
      </c>
      <c r="C1436">
        <v>0.864938267555178</v>
      </c>
      <c r="D1436">
        <v>0.478546054602003</v>
      </c>
      <c r="E1436">
        <v>0.0643649652204667</v>
      </c>
      <c r="F1436">
        <v>0.362587542390353</v>
      </c>
      <c r="G1436">
        <v>0.093933116782284</v>
      </c>
      <c r="H1436">
        <v>0.0583031614770497</v>
      </c>
      <c r="I1436">
        <v>0.123444063579605</v>
      </c>
      <c r="J1436">
        <v>0.127651021180022</v>
      </c>
      <c r="K1436">
        <v>0</v>
      </c>
      <c r="L1436">
        <v>1491.01764738881</v>
      </c>
      <c r="M1436">
        <v>32.8733836835125</v>
      </c>
      <c r="N1436">
        <v>45.7105154863272</v>
      </c>
      <c r="O1436">
        <v>45.1895257492177</v>
      </c>
      <c r="P1436">
        <v>-0.161419794525642</v>
      </c>
      <c r="Q1436">
        <v>0.112418653898646</v>
      </c>
      <c r="R1436">
        <v>0.9247837300987271</v>
      </c>
      <c r="S1436" t="s">
        <v>7478</v>
      </c>
      <c r="T1436" t="s">
        <v>12060</v>
      </c>
      <c r="U1436" t="s">
        <v>12060</v>
      </c>
      <c r="V1436" t="s">
        <v>12060</v>
      </c>
      <c r="W1436">
        <v>1</v>
      </c>
      <c r="X1436" t="s">
        <v>13496</v>
      </c>
      <c r="Y1436">
        <v>0.2753980837940414</v>
      </c>
      <c r="Z1436">
        <f>HYPERLINK("Melting_Curves/meltCurve_O00463_.pdf", "Melting_Curves/meltCurve_O00463_.pdf")</f>
        <v>0</v>
      </c>
      <c r="AA1436" t="s">
        <v>19452</v>
      </c>
      <c r="AB1436" t="s">
        <v>25280</v>
      </c>
    </row>
    <row r="1437" spans="1:28">
      <c r="A1437" t="s">
        <v>1463</v>
      </c>
      <c r="B1437">
        <v>0.996172204351003</v>
      </c>
      <c r="C1437">
        <v>0.828876568026073</v>
      </c>
      <c r="D1437">
        <v>0.7755073306533981</v>
      </c>
      <c r="E1437">
        <v>0.780996601357997</v>
      </c>
      <c r="F1437">
        <v>0.478126689038994</v>
      </c>
      <c r="G1437">
        <v>0.229300008397534</v>
      </c>
      <c r="H1437">
        <v>0.0871300357474986</v>
      </c>
      <c r="I1437">
        <v>0.0789963241249184</v>
      </c>
      <c r="J1437">
        <v>0.227933038176118</v>
      </c>
      <c r="K1437">
        <v>0.221582562506653</v>
      </c>
      <c r="L1437">
        <v>767.419130379797</v>
      </c>
      <c r="M1437">
        <v>14.9556309265933</v>
      </c>
      <c r="N1437">
        <v>52.2285195990222</v>
      </c>
      <c r="O1437">
        <v>50.4218492115582</v>
      </c>
      <c r="P1437">
        <v>-0.0656095767656298</v>
      </c>
      <c r="Q1437">
        <v>0.115298287922238</v>
      </c>
      <c r="R1437">
        <v>0.930668207113182</v>
      </c>
      <c r="S1437" t="s">
        <v>7479</v>
      </c>
      <c r="T1437" t="s">
        <v>12060</v>
      </c>
      <c r="U1437" t="s">
        <v>12060</v>
      </c>
      <c r="V1437" t="s">
        <v>12060</v>
      </c>
      <c r="W1437">
        <v>10</v>
      </c>
      <c r="X1437" t="s">
        <v>13497</v>
      </c>
      <c r="Y1437">
        <v>0.469255911505431</v>
      </c>
      <c r="Z1437">
        <f>HYPERLINK("Melting_Curves/meltCurve_O00468_6_.pdf", "Melting_Curves/meltCurve_O00468_6_.pdf")</f>
        <v>0</v>
      </c>
      <c r="AA1437" t="s">
        <v>19453</v>
      </c>
      <c r="AB1437" t="s">
        <v>25281</v>
      </c>
    </row>
    <row r="1438" spans="1:28">
      <c r="A1438" t="s">
        <v>1464</v>
      </c>
      <c r="B1438">
        <v>0.996172204351003</v>
      </c>
      <c r="C1438">
        <v>0.966417636879249</v>
      </c>
      <c r="D1438">
        <v>0.844689270316997</v>
      </c>
      <c r="E1438">
        <v>0.77669643448371</v>
      </c>
      <c r="F1438">
        <v>0.665864237426356</v>
      </c>
      <c r="G1438">
        <v>0.744910845657227</v>
      </c>
      <c r="H1438">
        <v>0.53185741911822</v>
      </c>
      <c r="I1438">
        <v>0.468974348641678</v>
      </c>
      <c r="J1438">
        <v>2.09237732719798</v>
      </c>
      <c r="K1438">
        <v>2.22230908701853</v>
      </c>
      <c r="L1438">
        <v>3905.77073704081</v>
      </c>
      <c r="M1438">
        <v>59.7395453480651</v>
      </c>
      <c r="O1438">
        <v>65.3068456918315</v>
      </c>
      <c r="P1438">
        <v>0.114344006167878</v>
      </c>
      <c r="Q1438">
        <v>1.5</v>
      </c>
      <c r="R1438">
        <v>0.450731834405263</v>
      </c>
      <c r="S1438" t="s">
        <v>7480</v>
      </c>
      <c r="T1438" t="s">
        <v>12060</v>
      </c>
      <c r="U1438" t="s">
        <v>12060</v>
      </c>
      <c r="V1438" t="s">
        <v>12060</v>
      </c>
      <c r="W1438">
        <v>2</v>
      </c>
      <c r="X1438" t="s">
        <v>13498</v>
      </c>
      <c r="Y1438">
        <v>1.076408712320466</v>
      </c>
      <c r="Z1438">
        <f>HYPERLINK("Melting_Curves/meltCurve_O00479_.pdf", "Melting_Curves/meltCurve_O00479_.pdf")</f>
        <v>0</v>
      </c>
      <c r="AA1438" t="s">
        <v>19454</v>
      </c>
      <c r="AB1438" t="s">
        <v>25282</v>
      </c>
    </row>
    <row r="1439" spans="1:28">
      <c r="A1439" t="s">
        <v>1465</v>
      </c>
      <c r="B1439">
        <v>0.996172204351003</v>
      </c>
      <c r="C1439">
        <v>0.940242941413691</v>
      </c>
      <c r="D1439">
        <v>0.8530548296600829</v>
      </c>
      <c r="E1439">
        <v>0.630172208769042</v>
      </c>
      <c r="F1439">
        <v>0.449807916987937</v>
      </c>
      <c r="G1439">
        <v>0.308870790231061</v>
      </c>
      <c r="H1439">
        <v>0.205794722223222</v>
      </c>
      <c r="I1439">
        <v>0.268949196941188</v>
      </c>
      <c r="J1439">
        <v>0.593249292015005</v>
      </c>
      <c r="K1439">
        <v>0.448648507930112</v>
      </c>
      <c r="L1439">
        <v>1162.30771981318</v>
      </c>
      <c r="M1439">
        <v>23.9297438076011</v>
      </c>
      <c r="N1439">
        <v>51.3837940671373</v>
      </c>
      <c r="O1439">
        <v>48.2362929454441</v>
      </c>
      <c r="P1439">
        <v>-0.07875147684739919</v>
      </c>
      <c r="Q1439">
        <v>0.365038261506127</v>
      </c>
      <c r="R1439">
        <v>0.8574802359635491</v>
      </c>
      <c r="S1439" t="s">
        <v>7481</v>
      </c>
      <c r="T1439" t="s">
        <v>12060</v>
      </c>
      <c r="U1439" t="s">
        <v>12060</v>
      </c>
      <c r="V1439" t="s">
        <v>12060</v>
      </c>
      <c r="W1439">
        <v>4</v>
      </c>
      <c r="X1439" t="s">
        <v>13499</v>
      </c>
      <c r="Y1439">
        <v>0.5526124347956014</v>
      </c>
      <c r="Z1439">
        <f>HYPERLINK("Melting_Curves/meltCurve_O00483_.pdf", "Melting_Curves/meltCurve_O00483_.pdf")</f>
        <v>0</v>
      </c>
      <c r="AA1439" t="s">
        <v>19455</v>
      </c>
      <c r="AB1439" t="s">
        <v>25283</v>
      </c>
    </row>
    <row r="1440" spans="1:28">
      <c r="A1440" t="s">
        <v>1466</v>
      </c>
      <c r="B1440">
        <v>0.996172204351003</v>
      </c>
      <c r="C1440">
        <v>0.745278219625927</v>
      </c>
      <c r="D1440">
        <v>0.696282088252387</v>
      </c>
      <c r="E1440">
        <v>0.721209123931</v>
      </c>
      <c r="F1440">
        <v>0.552165925784572</v>
      </c>
      <c r="G1440">
        <v>0.332146757045929</v>
      </c>
      <c r="H1440">
        <v>0.0536293957099176</v>
      </c>
      <c r="I1440">
        <v>0.0361920849109057</v>
      </c>
      <c r="J1440">
        <v>0.0307895390760183</v>
      </c>
      <c r="K1440">
        <v>0.0444106647778139</v>
      </c>
      <c r="L1440">
        <v>561.060043237146</v>
      </c>
      <c r="M1440">
        <v>10.7911583044734</v>
      </c>
      <c r="N1440">
        <v>51.992559665793</v>
      </c>
      <c r="O1440">
        <v>50.3025808240087</v>
      </c>
      <c r="P1440">
        <v>-0.0536507165012146</v>
      </c>
      <c r="Q1440">
        <v>0</v>
      </c>
      <c r="R1440">
        <v>0.928425597372002</v>
      </c>
      <c r="S1440" t="s">
        <v>7482</v>
      </c>
      <c r="T1440" t="s">
        <v>12060</v>
      </c>
      <c r="U1440" t="s">
        <v>12060</v>
      </c>
      <c r="V1440" t="s">
        <v>12060</v>
      </c>
      <c r="W1440">
        <v>7</v>
      </c>
      <c r="X1440" t="s">
        <v>13500</v>
      </c>
      <c r="Y1440">
        <v>0.4346265563010015</v>
      </c>
      <c r="Z1440">
        <f>HYPERLINK("Melting_Curves/meltCurve_O00487_.pdf", "Melting_Curves/meltCurve_O00487_.pdf")</f>
        <v>0</v>
      </c>
      <c r="AA1440" t="s">
        <v>19456</v>
      </c>
      <c r="AB1440" t="s">
        <v>25284</v>
      </c>
    </row>
    <row r="1441" spans="1:28">
      <c r="A1441" t="s">
        <v>1467</v>
      </c>
      <c r="B1441">
        <v>0.996172204351003</v>
      </c>
      <c r="C1441">
        <v>0.8193086132052591</v>
      </c>
      <c r="D1441">
        <v>0.7717531961198481</v>
      </c>
      <c r="E1441">
        <v>0.789516969388014</v>
      </c>
      <c r="F1441">
        <v>0.6988255564611759</v>
      </c>
      <c r="G1441">
        <v>0.631128835100161</v>
      </c>
      <c r="H1441">
        <v>0.483912500711575</v>
      </c>
      <c r="I1441">
        <v>0.302728750354206</v>
      </c>
      <c r="J1441">
        <v>1.08392059957296</v>
      </c>
      <c r="K1441">
        <v>1.07303838179417</v>
      </c>
      <c r="L1441">
        <v>1614.97042705129</v>
      </c>
      <c r="M1441">
        <v>38.0808345210504</v>
      </c>
      <c r="O1441">
        <v>42.2925650607627</v>
      </c>
      <c r="P1441">
        <v>-0.0615774214587837</v>
      </c>
      <c r="Q1441">
        <v>0.72644921582918</v>
      </c>
      <c r="R1441">
        <v>0.117786195636105</v>
      </c>
      <c r="S1441" t="s">
        <v>7483</v>
      </c>
      <c r="T1441" t="s">
        <v>12060</v>
      </c>
      <c r="U1441" t="s">
        <v>12060</v>
      </c>
      <c r="V1441" t="s">
        <v>12060</v>
      </c>
      <c r="W1441">
        <v>4</v>
      </c>
      <c r="X1441" t="s">
        <v>13501</v>
      </c>
      <c r="Y1441">
        <v>0.7501287596030705</v>
      </c>
      <c r="Z1441">
        <f>HYPERLINK("Melting_Curves/meltCurve_O00488_.pdf", "Melting_Curves/meltCurve_O00488_.pdf")</f>
        <v>0</v>
      </c>
      <c r="AA1441" t="s">
        <v>19457</v>
      </c>
      <c r="AB1441" t="s">
        <v>25285</v>
      </c>
    </row>
    <row r="1442" spans="1:28">
      <c r="A1442" t="s">
        <v>1468</v>
      </c>
      <c r="B1442">
        <v>0.996172204351003</v>
      </c>
      <c r="C1442">
        <v>0.919715206418383</v>
      </c>
      <c r="D1442">
        <v>0.857822590347994</v>
      </c>
      <c r="E1442">
        <v>0.778425500307093</v>
      </c>
      <c r="F1442">
        <v>0.625391414409996</v>
      </c>
      <c r="G1442">
        <v>0.299980003375357</v>
      </c>
      <c r="H1442">
        <v>0.156645841248166</v>
      </c>
      <c r="I1442">
        <v>0.140442992827911</v>
      </c>
      <c r="J1442">
        <v>0.328906548788621</v>
      </c>
      <c r="K1442">
        <v>0.362206466799972</v>
      </c>
      <c r="L1442">
        <v>1018.14957018042</v>
      </c>
      <c r="M1442">
        <v>19.5797277186517</v>
      </c>
      <c r="N1442">
        <v>53.6949929670088</v>
      </c>
      <c r="O1442">
        <v>51.4668757962221</v>
      </c>
      <c r="P1442">
        <v>-0.0731891972962426</v>
      </c>
      <c r="Q1442">
        <v>0.230492675241468</v>
      </c>
      <c r="R1442">
        <v>0.923285822114407</v>
      </c>
      <c r="S1442" t="s">
        <v>7484</v>
      </c>
      <c r="T1442" t="s">
        <v>12060</v>
      </c>
      <c r="U1442" t="s">
        <v>12060</v>
      </c>
      <c r="V1442" t="s">
        <v>12060</v>
      </c>
      <c r="W1442">
        <v>2</v>
      </c>
      <c r="X1442" t="s">
        <v>13502</v>
      </c>
      <c r="Y1442">
        <v>0.5493607070619204</v>
      </c>
      <c r="Z1442">
        <f>HYPERLINK("Melting_Curves/meltCurve_O00499_9_.pdf", "Melting_Curves/meltCurve_O00499_9_.pdf")</f>
        <v>0</v>
      </c>
      <c r="AA1442" t="s">
        <v>19458</v>
      </c>
      <c r="AB1442" t="s">
        <v>25286</v>
      </c>
    </row>
    <row r="1443" spans="1:28">
      <c r="A1443" t="s">
        <v>1469</v>
      </c>
      <c r="B1443">
        <v>0.996172204351003</v>
      </c>
      <c r="C1443">
        <v>0.84162839936012</v>
      </c>
      <c r="D1443">
        <v>0.758183982746818</v>
      </c>
      <c r="E1443">
        <v>0.597799060146275</v>
      </c>
      <c r="F1443">
        <v>0.404321776659164</v>
      </c>
      <c r="G1443">
        <v>0.165185624831861</v>
      </c>
      <c r="H1443">
        <v>0.0231912872860951</v>
      </c>
      <c r="I1443">
        <v>0.0233575182325833</v>
      </c>
      <c r="J1443">
        <v>0.0539703123138527</v>
      </c>
      <c r="K1443">
        <v>0.0208893904285971</v>
      </c>
      <c r="L1443">
        <v>667.537948144139</v>
      </c>
      <c r="M1443">
        <v>13.1982068041302</v>
      </c>
      <c r="N1443">
        <v>50.5779269839053</v>
      </c>
      <c r="O1443">
        <v>49.4590807032045</v>
      </c>
      <c r="P1443">
        <v>-0.0667238699546505</v>
      </c>
      <c r="Q1443">
        <v>0</v>
      </c>
      <c r="R1443">
        <v>0.985234020226211</v>
      </c>
      <c r="S1443" t="s">
        <v>7485</v>
      </c>
      <c r="T1443" t="s">
        <v>12060</v>
      </c>
      <c r="U1443" t="s">
        <v>12060</v>
      </c>
      <c r="V1443" t="s">
        <v>12060</v>
      </c>
      <c r="W1443">
        <v>5</v>
      </c>
      <c r="X1443" t="s">
        <v>13503</v>
      </c>
      <c r="Y1443">
        <v>0.3814992420735714</v>
      </c>
      <c r="Z1443">
        <f>HYPERLINK("Melting_Curves/meltCurve_O00505_.pdf", "Melting_Curves/meltCurve_O00505_.pdf")</f>
        <v>0</v>
      </c>
      <c r="AA1443" t="s">
        <v>19459</v>
      </c>
      <c r="AB1443" t="s">
        <v>25287</v>
      </c>
    </row>
    <row r="1444" spans="1:28">
      <c r="A1444" t="s">
        <v>1470</v>
      </c>
      <c r="B1444">
        <v>0.996172204351003</v>
      </c>
      <c r="C1444">
        <v>1.03881970778121</v>
      </c>
      <c r="D1444">
        <v>0.856441824930096</v>
      </c>
      <c r="E1444">
        <v>0.590744218183197</v>
      </c>
      <c r="F1444">
        <v>0.23938990356988</v>
      </c>
      <c r="G1444">
        <v>0.076214096725035</v>
      </c>
      <c r="H1444">
        <v>0.0442295235444039</v>
      </c>
      <c r="I1444">
        <v>0.0429152770968016</v>
      </c>
      <c r="J1444">
        <v>0.0389866132018502</v>
      </c>
      <c r="K1444">
        <v>0.0397423272710986</v>
      </c>
      <c r="L1444">
        <v>1153.34328767071</v>
      </c>
      <c r="M1444">
        <v>22.992776300833</v>
      </c>
      <c r="N1444">
        <v>50.3039588746323</v>
      </c>
      <c r="O1444">
        <v>49.7863029397701</v>
      </c>
      <c r="P1444">
        <v>-0.111810694842446</v>
      </c>
      <c r="Q1444">
        <v>0.0316024808314314</v>
      </c>
      <c r="R1444">
        <v>0.996829930805031</v>
      </c>
      <c r="S1444" t="s">
        <v>7486</v>
      </c>
      <c r="T1444" t="s">
        <v>12060</v>
      </c>
      <c r="U1444" t="s">
        <v>12060</v>
      </c>
      <c r="V1444" t="s">
        <v>12060</v>
      </c>
      <c r="W1444">
        <v>5</v>
      </c>
      <c r="X1444" t="s">
        <v>13504</v>
      </c>
      <c r="Y1444">
        <v>0.3698479155767325</v>
      </c>
      <c r="Z1444">
        <f>HYPERLINK("Melting_Curves/meltCurve_O00506_.pdf", "Melting_Curves/meltCurve_O00506_.pdf")</f>
        <v>0</v>
      </c>
      <c r="AA1444" t="s">
        <v>19460</v>
      </c>
      <c r="AB1444" t="s">
        <v>25288</v>
      </c>
    </row>
    <row r="1445" spans="1:28">
      <c r="A1445" t="s">
        <v>1471</v>
      </c>
      <c r="B1445">
        <v>0.996172204351003</v>
      </c>
      <c r="C1445">
        <v>0.9355360077128561</v>
      </c>
      <c r="D1445">
        <v>0.846421898747176</v>
      </c>
      <c r="E1445">
        <v>0.76024167675244</v>
      </c>
      <c r="F1445">
        <v>0.643754250968365</v>
      </c>
      <c r="G1445">
        <v>0.312417417423708</v>
      </c>
      <c r="H1445">
        <v>0.201144555038971</v>
      </c>
      <c r="I1445">
        <v>0.334499505997616</v>
      </c>
      <c r="J1445">
        <v>0.882611897279599</v>
      </c>
      <c r="K1445">
        <v>0.666615148904824</v>
      </c>
      <c r="L1445">
        <v>1101.9441053749</v>
      </c>
      <c r="M1445">
        <v>22.5068064774539</v>
      </c>
      <c r="N1445">
        <v>60.0809550038501</v>
      </c>
      <c r="O1445">
        <v>48.578887701319</v>
      </c>
      <c r="P1445">
        <v>-0.0588128806966988</v>
      </c>
      <c r="Q1445">
        <v>0.492241491203882</v>
      </c>
      <c r="R1445">
        <v>0.513823943239499</v>
      </c>
      <c r="S1445" t="s">
        <v>7487</v>
      </c>
      <c r="T1445" t="s">
        <v>12060</v>
      </c>
      <c r="U1445" t="s">
        <v>12060</v>
      </c>
      <c r="V1445" t="s">
        <v>12060</v>
      </c>
      <c r="W1445">
        <v>1</v>
      </c>
      <c r="X1445" t="s">
        <v>13505</v>
      </c>
      <c r="Y1445">
        <v>0.6494863177101678</v>
      </c>
      <c r="Z1445">
        <f>HYPERLINK("Melting_Curves/meltCurve_O00512_.pdf", "Melting_Curves/meltCurve_O00512_.pdf")</f>
        <v>0</v>
      </c>
      <c r="AA1445" t="s">
        <v>19461</v>
      </c>
      <c r="AB1445" t="s">
        <v>25289</v>
      </c>
    </row>
    <row r="1446" spans="1:28">
      <c r="A1446" t="s">
        <v>1472</v>
      </c>
      <c r="B1446">
        <v>0.996172204351003</v>
      </c>
      <c r="C1446">
        <v>1.0427505493049</v>
      </c>
      <c r="D1446">
        <v>0.869874142311336</v>
      </c>
      <c r="E1446">
        <v>0.8698002993281621</v>
      </c>
      <c r="F1446">
        <v>0.332562022567998</v>
      </c>
      <c r="G1446">
        <v>0.149053854098302</v>
      </c>
      <c r="H1446">
        <v>0.06931674838850441</v>
      </c>
      <c r="I1446">
        <v>0.0335813043910722</v>
      </c>
      <c r="J1446">
        <v>0.0994729089357957</v>
      </c>
      <c r="K1446">
        <v>0.104619166156756</v>
      </c>
      <c r="L1446">
        <v>1812.72261573059</v>
      </c>
      <c r="M1446">
        <v>34.957109076635</v>
      </c>
      <c r="N1446">
        <v>52.1138450890132</v>
      </c>
      <c r="O1446">
        <v>51.686801519312</v>
      </c>
      <c r="P1446">
        <v>-0.15563653822399</v>
      </c>
      <c r="Q1446">
        <v>0.0795204114079127</v>
      </c>
      <c r="R1446">
        <v>0.987196078522092</v>
      </c>
      <c r="S1446" t="s">
        <v>7488</v>
      </c>
      <c r="T1446" t="s">
        <v>12060</v>
      </c>
      <c r="U1446" t="s">
        <v>12060</v>
      </c>
      <c r="V1446" t="s">
        <v>12060</v>
      </c>
      <c r="W1446">
        <v>6</v>
      </c>
      <c r="X1446" t="s">
        <v>13506</v>
      </c>
      <c r="Y1446">
        <v>0.4476058854265129</v>
      </c>
      <c r="Z1446">
        <f>HYPERLINK("Melting_Curves/meltCurve_O00534_.pdf", "Melting_Curves/meltCurve_O00534_.pdf")</f>
        <v>0</v>
      </c>
      <c r="AA1446" t="s">
        <v>19462</v>
      </c>
      <c r="AB1446" t="s">
        <v>25290</v>
      </c>
    </row>
    <row r="1447" spans="1:28">
      <c r="A1447" t="s">
        <v>1473</v>
      </c>
      <c r="B1447">
        <v>0.996172204351003</v>
      </c>
      <c r="C1447">
        <v>0.865070983280589</v>
      </c>
      <c r="D1447">
        <v>0.7990650646205431</v>
      </c>
      <c r="E1447">
        <v>0.7364818362833629</v>
      </c>
      <c r="F1447">
        <v>0.490623071094299</v>
      </c>
      <c r="G1447">
        <v>0.350845579608724</v>
      </c>
      <c r="H1447">
        <v>0.24625274540513</v>
      </c>
      <c r="I1447">
        <v>0.232239588992896</v>
      </c>
      <c r="J1447">
        <v>0.7069265608687521</v>
      </c>
      <c r="K1447">
        <v>0.742085500205926</v>
      </c>
      <c r="L1447">
        <v>919.055114156516</v>
      </c>
      <c r="M1447">
        <v>19.286488985371</v>
      </c>
      <c r="N1447">
        <v>54.5322131742958</v>
      </c>
      <c r="O1447">
        <v>47.1493585527485</v>
      </c>
      <c r="P1447">
        <v>-0.05562117810217</v>
      </c>
      <c r="Q1447">
        <v>0.456115801153416</v>
      </c>
      <c r="R1447">
        <v>0.571841498125413</v>
      </c>
      <c r="S1447" t="s">
        <v>7489</v>
      </c>
      <c r="T1447" t="s">
        <v>12060</v>
      </c>
      <c r="U1447" t="s">
        <v>12060</v>
      </c>
      <c r="V1447" t="s">
        <v>12060</v>
      </c>
      <c r="W1447">
        <v>10</v>
      </c>
      <c r="X1447" t="s">
        <v>13507</v>
      </c>
      <c r="Y1447">
        <v>0.6032819069185293</v>
      </c>
      <c r="Z1447">
        <f>HYPERLINK("Melting_Curves/meltCurve_O00560_3_.pdf", "Melting_Curves/meltCurve_O00560_3_.pdf")</f>
        <v>0</v>
      </c>
      <c r="AA1447" t="s">
        <v>19463</v>
      </c>
      <c r="AB1447" t="s">
        <v>25291</v>
      </c>
    </row>
    <row r="1448" spans="1:28">
      <c r="A1448" t="s">
        <v>1474</v>
      </c>
      <c r="B1448">
        <v>0.996172204351003</v>
      </c>
      <c r="C1448">
        <v>0.784446712813112</v>
      </c>
      <c r="D1448">
        <v>0.669247746086608</v>
      </c>
      <c r="E1448">
        <v>0.713326182655394</v>
      </c>
      <c r="F1448">
        <v>0.43282555793568</v>
      </c>
      <c r="G1448">
        <v>0.246494726998722</v>
      </c>
      <c r="H1448">
        <v>0.100393048391303</v>
      </c>
      <c r="I1448">
        <v>0.0716468566275965</v>
      </c>
      <c r="J1448">
        <v>0.354663988672359</v>
      </c>
      <c r="K1448">
        <v>0.462022295818513</v>
      </c>
      <c r="L1448">
        <v>627.244007836173</v>
      </c>
      <c r="M1448">
        <v>12.9696136937399</v>
      </c>
      <c r="N1448">
        <v>50.6906338226632</v>
      </c>
      <c r="O1448">
        <v>47.2561377935905</v>
      </c>
      <c r="P1448">
        <v>-0.0532261616198764</v>
      </c>
      <c r="Q1448">
        <v>0.224398144237801</v>
      </c>
      <c r="R1448">
        <v>0.7902619191747799</v>
      </c>
      <c r="S1448" t="s">
        <v>7490</v>
      </c>
      <c r="T1448" t="s">
        <v>12060</v>
      </c>
      <c r="U1448" t="s">
        <v>12060</v>
      </c>
      <c r="V1448" t="s">
        <v>12060</v>
      </c>
      <c r="W1448">
        <v>2</v>
      </c>
      <c r="X1448" t="s">
        <v>13508</v>
      </c>
      <c r="Y1448">
        <v>0.4664226401693456</v>
      </c>
      <c r="Z1448">
        <f>HYPERLINK("Melting_Curves/meltCurve_O00566_.pdf", "Melting_Curves/meltCurve_O00566_.pdf")</f>
        <v>0</v>
      </c>
      <c r="AA1448" t="s">
        <v>19464</v>
      </c>
      <c r="AB1448" t="s">
        <v>25292</v>
      </c>
    </row>
    <row r="1449" spans="1:28">
      <c r="A1449" t="s">
        <v>1475</v>
      </c>
      <c r="B1449">
        <v>0.996172204351003</v>
      </c>
      <c r="C1449">
        <v>0.737162786362439</v>
      </c>
      <c r="D1449">
        <v>0.609241270617058</v>
      </c>
      <c r="E1449">
        <v>1.13692099911186</v>
      </c>
      <c r="F1449">
        <v>0.839543903987622</v>
      </c>
      <c r="G1449">
        <v>0.262078129368812</v>
      </c>
      <c r="H1449">
        <v>0</v>
      </c>
      <c r="I1449">
        <v>0.14185223890294</v>
      </c>
      <c r="J1449">
        <v>0.363024369850215</v>
      </c>
      <c r="K1449">
        <v>0.692973122467081</v>
      </c>
      <c r="L1449">
        <v>13365.3002455014</v>
      </c>
      <c r="M1449">
        <v>250</v>
      </c>
      <c r="N1449">
        <v>53.6494035754869</v>
      </c>
      <c r="O1449">
        <v>53.4577798797217</v>
      </c>
      <c r="P1449">
        <v>-0.827772965806495</v>
      </c>
      <c r="Q1449">
        <v>0.291985521680772</v>
      </c>
      <c r="R1449">
        <v>0.593002091762727</v>
      </c>
      <c r="S1449" t="s">
        <v>7491</v>
      </c>
      <c r="T1449" t="s">
        <v>12060</v>
      </c>
      <c r="U1449" t="s">
        <v>12060</v>
      </c>
      <c r="V1449" t="s">
        <v>12060</v>
      </c>
      <c r="W1449">
        <v>2</v>
      </c>
      <c r="X1449" t="s">
        <v>13509</v>
      </c>
      <c r="Y1449">
        <v>0.6097427898249291</v>
      </c>
      <c r="Z1449">
        <f>HYPERLINK("Melting_Curves/meltCurve_O00567_.pdf", "Melting_Curves/meltCurve_O00567_.pdf")</f>
        <v>0</v>
      </c>
      <c r="AA1449" t="s">
        <v>19465</v>
      </c>
      <c r="AB1449" t="s">
        <v>25293</v>
      </c>
    </row>
    <row r="1450" spans="1:28">
      <c r="A1450" t="s">
        <v>1476</v>
      </c>
      <c r="B1450">
        <v>0.996172204351003</v>
      </c>
      <c r="C1450">
        <v>0.816287835242395</v>
      </c>
      <c r="D1450">
        <v>0.55172136746497</v>
      </c>
      <c r="E1450">
        <v>0.246319913740231</v>
      </c>
      <c r="F1450">
        <v>0.169626009174362</v>
      </c>
      <c r="G1450">
        <v>0.100996217929438</v>
      </c>
      <c r="H1450">
        <v>0.0528475399192292</v>
      </c>
      <c r="I1450">
        <v>0.0429553056233279</v>
      </c>
      <c r="J1450">
        <v>0.105434040105434</v>
      </c>
      <c r="K1450">
        <v>0.114285521269206</v>
      </c>
      <c r="L1450">
        <v>935.635207490328</v>
      </c>
      <c r="M1450">
        <v>20.3089056122462</v>
      </c>
      <c r="N1450">
        <v>46.4769064718114</v>
      </c>
      <c r="O1450">
        <v>45.6304885983413</v>
      </c>
      <c r="P1450">
        <v>-0.102213021501705</v>
      </c>
      <c r="Q1450">
        <v>0.0814104091385099</v>
      </c>
      <c r="R1450">
        <v>0.993266510677788</v>
      </c>
      <c r="S1450" t="s">
        <v>7492</v>
      </c>
      <c r="T1450" t="s">
        <v>12060</v>
      </c>
      <c r="U1450" t="s">
        <v>12060</v>
      </c>
      <c r="V1450" t="s">
        <v>12060</v>
      </c>
      <c r="W1450">
        <v>27</v>
      </c>
      <c r="X1450" t="s">
        <v>13510</v>
      </c>
      <c r="Y1450">
        <v>0.2809220992629238</v>
      </c>
      <c r="Z1450">
        <f>HYPERLINK("Melting_Curves/meltCurve_O00571_.pdf", "Melting_Curves/meltCurve_O00571_.pdf")</f>
        <v>0</v>
      </c>
      <c r="AA1450" t="s">
        <v>19466</v>
      </c>
      <c r="AB1450" t="s">
        <v>25294</v>
      </c>
    </row>
    <row r="1451" spans="1:28">
      <c r="A1451" t="s">
        <v>1477</v>
      </c>
      <c r="B1451">
        <v>0.996172204351003</v>
      </c>
      <c r="C1451">
        <v>0.931499947645829</v>
      </c>
      <c r="D1451">
        <v>0.813987534403054</v>
      </c>
      <c r="E1451">
        <v>0.659255517497543</v>
      </c>
      <c r="F1451">
        <v>0.47791044999102</v>
      </c>
      <c r="G1451">
        <v>0.147757031120017</v>
      </c>
      <c r="H1451">
        <v>0.0526923699086183</v>
      </c>
      <c r="I1451">
        <v>0.0342369760661688</v>
      </c>
      <c r="J1451">
        <v>0.0636611476699248</v>
      </c>
      <c r="K1451">
        <v>0.0586469641244212</v>
      </c>
      <c r="L1451">
        <v>763.4422395682039</v>
      </c>
      <c r="M1451">
        <v>14.7622010534097</v>
      </c>
      <c r="N1451">
        <v>51.7160169435999</v>
      </c>
      <c r="O1451">
        <v>50.7948243833468</v>
      </c>
      <c r="P1451">
        <v>-0.0726638570358667</v>
      </c>
      <c r="Q1451">
        <v>0</v>
      </c>
      <c r="R1451">
        <v>0.987193643847154</v>
      </c>
      <c r="S1451" t="s">
        <v>7493</v>
      </c>
      <c r="T1451" t="s">
        <v>12060</v>
      </c>
      <c r="U1451" t="s">
        <v>12060</v>
      </c>
      <c r="V1451" t="s">
        <v>12060</v>
      </c>
      <c r="W1451">
        <v>10</v>
      </c>
      <c r="X1451" t="s">
        <v>13511</v>
      </c>
      <c r="Y1451">
        <v>0.4136772887212446</v>
      </c>
      <c r="Z1451">
        <f>HYPERLINK("Melting_Curves/meltCurve_O00629_.pdf", "Melting_Curves/meltCurve_O00629_.pdf")</f>
        <v>0</v>
      </c>
      <c r="AA1451" t="s">
        <v>19467</v>
      </c>
      <c r="AB1451" t="s">
        <v>25295</v>
      </c>
    </row>
    <row r="1452" spans="1:28">
      <c r="A1452" t="s">
        <v>1478</v>
      </c>
      <c r="B1452">
        <v>0.996172204351003</v>
      </c>
      <c r="C1452">
        <v>0.77788128203769</v>
      </c>
      <c r="D1452">
        <v>0.574519545922108</v>
      </c>
      <c r="E1452">
        <v>0.266804671283009</v>
      </c>
      <c r="F1452">
        <v>0.126928611288867</v>
      </c>
      <c r="G1452">
        <v>0.07350653270189279</v>
      </c>
      <c r="H1452">
        <v>0.0307948463959143</v>
      </c>
      <c r="I1452">
        <v>0.0281806223940769</v>
      </c>
      <c r="J1452">
        <v>0.130705106291078</v>
      </c>
      <c r="K1452">
        <v>0.0404412453622955</v>
      </c>
      <c r="L1452">
        <v>852.7495443262</v>
      </c>
      <c r="M1452">
        <v>18.4163998013252</v>
      </c>
      <c r="N1452">
        <v>46.5728473769172</v>
      </c>
      <c r="O1452">
        <v>45.7682109851238</v>
      </c>
      <c r="P1452">
        <v>-0.0955241803798787</v>
      </c>
      <c r="Q1452">
        <v>0.0504606067921878</v>
      </c>
      <c r="R1452">
        <v>0.988951464554592</v>
      </c>
      <c r="S1452" t="s">
        <v>7494</v>
      </c>
      <c r="T1452" t="s">
        <v>12060</v>
      </c>
      <c r="U1452" t="s">
        <v>12060</v>
      </c>
      <c r="V1452" t="s">
        <v>12060</v>
      </c>
      <c r="W1452">
        <v>2</v>
      </c>
      <c r="X1452" t="s">
        <v>13512</v>
      </c>
      <c r="Y1452">
        <v>0.2673158594181378</v>
      </c>
      <c r="Z1452">
        <f>HYPERLINK("Melting_Curves/meltCurve_O00635_.pdf", "Melting_Curves/meltCurve_O00635_.pdf")</f>
        <v>0</v>
      </c>
      <c r="AA1452" t="s">
        <v>19468</v>
      </c>
      <c r="AB1452" t="s">
        <v>25296</v>
      </c>
    </row>
    <row r="1453" spans="1:28">
      <c r="A1453" t="s">
        <v>1479</v>
      </c>
      <c r="B1453">
        <v>0.996172204351003</v>
      </c>
      <c r="C1453">
        <v>0.803119745829741</v>
      </c>
      <c r="D1453">
        <v>0.806035758655493</v>
      </c>
      <c r="E1453">
        <v>0.839180336061696</v>
      </c>
      <c r="F1453">
        <v>0.706576008589291</v>
      </c>
      <c r="G1453">
        <v>0.511304216085027</v>
      </c>
      <c r="H1453">
        <v>0.340695607431858</v>
      </c>
      <c r="I1453">
        <v>0.21920742180305</v>
      </c>
      <c r="J1453">
        <v>0.233946758884465</v>
      </c>
      <c r="K1453">
        <v>0.206834213110589</v>
      </c>
      <c r="L1453">
        <v>462.682440917442</v>
      </c>
      <c r="M1453">
        <v>8.132112353859499</v>
      </c>
      <c r="N1453">
        <v>56.8957125274457</v>
      </c>
      <c r="O1453">
        <v>53.7653866254801</v>
      </c>
      <c r="P1453">
        <v>-0.0378531615359865</v>
      </c>
      <c r="Q1453">
        <v>0</v>
      </c>
      <c r="R1453">
        <v>0.951704031517299</v>
      </c>
      <c r="S1453" t="s">
        <v>7495</v>
      </c>
      <c r="T1453" t="s">
        <v>12060</v>
      </c>
      <c r="U1453" t="s">
        <v>12060</v>
      </c>
      <c r="V1453" t="s">
        <v>12060</v>
      </c>
      <c r="W1453">
        <v>8</v>
      </c>
      <c r="X1453" t="s">
        <v>13513</v>
      </c>
      <c r="Y1453">
        <v>0.5763677144954229</v>
      </c>
      <c r="Z1453">
        <f>HYPERLINK("Melting_Curves/meltCurve_O00743_2_.pdf", "Melting_Curves/meltCurve_O00743_2_.pdf")</f>
        <v>0</v>
      </c>
      <c r="AA1453" t="s">
        <v>19469</v>
      </c>
      <c r="AB1453" t="s">
        <v>25297</v>
      </c>
    </row>
    <row r="1454" spans="1:28">
      <c r="A1454" t="s">
        <v>1480</v>
      </c>
      <c r="B1454">
        <v>0.996172204351003</v>
      </c>
      <c r="C1454">
        <v>1.02619852100226</v>
      </c>
      <c r="D1454">
        <v>0.8708762603393</v>
      </c>
      <c r="E1454">
        <v>0.906182085211874</v>
      </c>
      <c r="F1454">
        <v>0.719535269505165</v>
      </c>
      <c r="G1454">
        <v>0.273103221266011</v>
      </c>
      <c r="H1454">
        <v>0.132558492042787</v>
      </c>
      <c r="I1454">
        <v>0.108378130832061</v>
      </c>
      <c r="J1454">
        <v>0.239257128811815</v>
      </c>
      <c r="K1454">
        <v>0.205573873992965</v>
      </c>
      <c r="L1454">
        <v>2004.07284869663</v>
      </c>
      <c r="M1454">
        <v>37.0946738868935</v>
      </c>
      <c r="N1454">
        <v>54.621943098903</v>
      </c>
      <c r="O1454">
        <v>53.8695998996398</v>
      </c>
      <c r="P1454">
        <v>-0.143498069766719</v>
      </c>
      <c r="Q1454">
        <v>0.166439710802442</v>
      </c>
      <c r="R1454">
        <v>0.974500425887126</v>
      </c>
      <c r="S1454" t="s">
        <v>7496</v>
      </c>
      <c r="T1454" t="s">
        <v>12060</v>
      </c>
      <c r="U1454" t="s">
        <v>12060</v>
      </c>
      <c r="V1454" t="s">
        <v>12060</v>
      </c>
      <c r="W1454">
        <v>4</v>
      </c>
      <c r="X1454" t="s">
        <v>13514</v>
      </c>
      <c r="Y1454">
        <v>0.5597644358220962</v>
      </c>
      <c r="Z1454">
        <f>HYPERLINK("Melting_Curves/meltCurve_O00748_.pdf", "Melting_Curves/meltCurve_O00748_.pdf")</f>
        <v>0</v>
      </c>
      <c r="AA1454" t="s">
        <v>19470</v>
      </c>
      <c r="AB1454" t="s">
        <v>25298</v>
      </c>
    </row>
    <row r="1455" spans="1:28">
      <c r="A1455" t="s">
        <v>1481</v>
      </c>
      <c r="B1455">
        <v>0.996172204351003</v>
      </c>
      <c r="C1455">
        <v>0.863635872205358</v>
      </c>
      <c r="D1455">
        <v>0.726661172406644</v>
      </c>
      <c r="E1455">
        <v>0.786207440270664</v>
      </c>
      <c r="F1455">
        <v>0.559685450190088</v>
      </c>
      <c r="G1455">
        <v>0.354366261950207</v>
      </c>
      <c r="H1455">
        <v>0.206471857386474</v>
      </c>
      <c r="I1455">
        <v>0.371543454459402</v>
      </c>
      <c r="J1455">
        <v>0.7993678442152909</v>
      </c>
      <c r="K1455">
        <v>0.741871224738147</v>
      </c>
      <c r="L1455">
        <v>786.856317369641</v>
      </c>
      <c r="M1455">
        <v>16.9132561276603</v>
      </c>
      <c r="O1455">
        <v>45.8872893873332</v>
      </c>
      <c r="P1455">
        <v>-0.0455234344424519</v>
      </c>
      <c r="Q1455">
        <v>0.505993449940741</v>
      </c>
      <c r="R1455">
        <v>0.470609198939072</v>
      </c>
      <c r="S1455" t="s">
        <v>7497</v>
      </c>
      <c r="T1455" t="s">
        <v>12060</v>
      </c>
      <c r="U1455" t="s">
        <v>12060</v>
      </c>
      <c r="V1455" t="s">
        <v>12060</v>
      </c>
      <c r="W1455">
        <v>10</v>
      </c>
      <c r="X1455" t="s">
        <v>13515</v>
      </c>
      <c r="Y1455">
        <v>0.6241344617465235</v>
      </c>
      <c r="Z1455">
        <f>HYPERLINK("Melting_Curves/meltCurve_O00754_2_.pdf", "Melting_Curves/meltCurve_O00754_2_.pdf")</f>
        <v>0</v>
      </c>
      <c r="AA1455" t="s">
        <v>19471</v>
      </c>
      <c r="AB1455" t="s">
        <v>25299</v>
      </c>
    </row>
    <row r="1456" spans="1:28">
      <c r="A1456" t="s">
        <v>1482</v>
      </c>
      <c r="B1456">
        <v>0.996172204351003</v>
      </c>
      <c r="C1456">
        <v>1.06208347636996</v>
      </c>
      <c r="D1456">
        <v>1.01053877579539</v>
      </c>
      <c r="E1456">
        <v>0.905578286320434</v>
      </c>
      <c r="F1456">
        <v>0.7563331489617739</v>
      </c>
      <c r="G1456">
        <v>0.601706274695671</v>
      </c>
      <c r="H1456">
        <v>0.495376320229338</v>
      </c>
      <c r="I1456">
        <v>0.257395528005894</v>
      </c>
      <c r="J1456">
        <v>0.112506740483406</v>
      </c>
      <c r="K1456">
        <v>0.10967249042351</v>
      </c>
      <c r="L1456">
        <v>757.8844050749721</v>
      </c>
      <c r="M1456">
        <v>12.8548004858161</v>
      </c>
      <c r="N1456">
        <v>58.9573060152113</v>
      </c>
      <c r="O1456">
        <v>57.5851917145487</v>
      </c>
      <c r="P1456">
        <v>-0.0558180521670756</v>
      </c>
      <c r="Q1456">
        <v>0</v>
      </c>
      <c r="R1456">
        <v>0.983264439330882</v>
      </c>
      <c r="S1456" t="s">
        <v>7498</v>
      </c>
      <c r="T1456" t="s">
        <v>12060</v>
      </c>
      <c r="U1456" t="s">
        <v>12060</v>
      </c>
      <c r="V1456" t="s">
        <v>12060</v>
      </c>
      <c r="W1456">
        <v>11</v>
      </c>
      <c r="X1456" t="s">
        <v>13516</v>
      </c>
      <c r="Y1456">
        <v>0.6411432009904573</v>
      </c>
      <c r="Z1456">
        <f>HYPERLINK("Melting_Curves/meltCurve_O00764_.pdf", "Melting_Curves/meltCurve_O00764_.pdf")</f>
        <v>0</v>
      </c>
      <c r="AA1456" t="s">
        <v>19472</v>
      </c>
      <c r="AB1456" t="s">
        <v>25300</v>
      </c>
    </row>
    <row r="1457" spans="1:28">
      <c r="A1457" t="s">
        <v>1483</v>
      </c>
      <c r="B1457">
        <v>0.996172204351003</v>
      </c>
      <c r="C1457">
        <v>0.952499574926891</v>
      </c>
      <c r="D1457">
        <v>0.977935618985979</v>
      </c>
      <c r="E1457">
        <v>1.06295257386825</v>
      </c>
      <c r="F1457">
        <v>1.02719569210778</v>
      </c>
      <c r="G1457">
        <v>0.654628875825972</v>
      </c>
      <c r="H1457">
        <v>0.450347321337095</v>
      </c>
      <c r="I1457">
        <v>0.210396215908208</v>
      </c>
      <c r="J1457">
        <v>0.161671976408323</v>
      </c>
      <c r="K1457">
        <v>0.103437129973227</v>
      </c>
      <c r="L1457">
        <v>1361.79286331173</v>
      </c>
      <c r="M1457">
        <v>23.0811785342754</v>
      </c>
      <c r="N1457">
        <v>59.5565183124038</v>
      </c>
      <c r="O1457">
        <v>58.5626152838288</v>
      </c>
      <c r="P1457">
        <v>-0.0889780030041377</v>
      </c>
      <c r="Q1457">
        <v>0.0969805251588024</v>
      </c>
      <c r="R1457">
        <v>0.980542758607337</v>
      </c>
      <c r="S1457" t="s">
        <v>7499</v>
      </c>
      <c r="T1457" t="s">
        <v>12060</v>
      </c>
      <c r="U1457" t="s">
        <v>12060</v>
      </c>
      <c r="V1457" t="s">
        <v>12060</v>
      </c>
      <c r="W1457">
        <v>9</v>
      </c>
      <c r="X1457" t="s">
        <v>13517</v>
      </c>
      <c r="Y1457">
        <v>0.6769725273638826</v>
      </c>
      <c r="Z1457">
        <f>HYPERLINK("Melting_Curves/meltCurve_O00764_3_.pdf", "Melting_Curves/meltCurve_O00764_3_.pdf")</f>
        <v>0</v>
      </c>
      <c r="AA1457" t="s">
        <v>19472</v>
      </c>
      <c r="AB1457" t="s">
        <v>25301</v>
      </c>
    </row>
    <row r="1458" spans="1:28">
      <c r="A1458" t="s">
        <v>1484</v>
      </c>
      <c r="B1458">
        <v>0.996172204351003</v>
      </c>
      <c r="C1458">
        <v>0.951947201402915</v>
      </c>
      <c r="D1458">
        <v>0.892252217632724</v>
      </c>
      <c r="E1458">
        <v>0.584608435062512</v>
      </c>
      <c r="F1458">
        <v>0.304926352801194</v>
      </c>
      <c r="G1458">
        <v>0.192948372509593</v>
      </c>
      <c r="H1458">
        <v>0.108532279429215</v>
      </c>
      <c r="I1458">
        <v>0.174981747458255</v>
      </c>
      <c r="J1458">
        <v>0.166390553854197</v>
      </c>
      <c r="K1458">
        <v>0.105128493974025</v>
      </c>
      <c r="L1458">
        <v>1107.07606080861</v>
      </c>
      <c r="M1458">
        <v>22.2239681414015</v>
      </c>
      <c r="N1458">
        <v>50.5236455212204</v>
      </c>
      <c r="O1458">
        <v>49.4164371676527</v>
      </c>
      <c r="P1458">
        <v>-0.0973704629778957</v>
      </c>
      <c r="Q1458">
        <v>0.133980369722356</v>
      </c>
      <c r="R1458">
        <v>0.995627397351838</v>
      </c>
      <c r="S1458" t="s">
        <v>7500</v>
      </c>
      <c r="T1458" t="s">
        <v>12060</v>
      </c>
      <c r="U1458" t="s">
        <v>12060</v>
      </c>
      <c r="V1458" t="s">
        <v>12060</v>
      </c>
      <c r="W1458">
        <v>3</v>
      </c>
      <c r="X1458" t="s">
        <v>13518</v>
      </c>
      <c r="Y1458">
        <v>0.427087532119298</v>
      </c>
      <c r="Z1458">
        <f>HYPERLINK("Melting_Curves/meltCurve_O00767_.pdf", "Melting_Curves/meltCurve_O00767_.pdf")</f>
        <v>0</v>
      </c>
      <c r="AA1458" t="s">
        <v>19473</v>
      </c>
      <c r="AB1458" t="s">
        <v>25302</v>
      </c>
    </row>
    <row r="1459" spans="1:28">
      <c r="A1459" t="s">
        <v>1485</v>
      </c>
      <c r="B1459">
        <v>0.996172204351003</v>
      </c>
      <c r="C1459">
        <v>0.725173527066319</v>
      </c>
      <c r="D1459">
        <v>0.5441532536488281</v>
      </c>
      <c r="E1459">
        <v>0.278171284073827</v>
      </c>
      <c r="F1459">
        <v>0.196268691657097</v>
      </c>
      <c r="G1459">
        <v>0.109837517425555</v>
      </c>
      <c r="H1459">
        <v>0.0710403523985664</v>
      </c>
      <c r="I1459">
        <v>0.0572135059949473</v>
      </c>
      <c r="J1459">
        <v>0.136965173035307</v>
      </c>
      <c r="K1459">
        <v>0.11883399605919</v>
      </c>
      <c r="L1459">
        <v>781.869028156699</v>
      </c>
      <c r="M1459">
        <v>17.0888896058214</v>
      </c>
      <c r="N1459">
        <v>46.3055185644629</v>
      </c>
      <c r="O1459">
        <v>45.1403131304996</v>
      </c>
      <c r="P1459">
        <v>-0.0859202891223132</v>
      </c>
      <c r="Q1459">
        <v>0.0922209599214809</v>
      </c>
      <c r="R1459">
        <v>0.984997188848112</v>
      </c>
      <c r="S1459" t="s">
        <v>7501</v>
      </c>
      <c r="T1459" t="s">
        <v>12060</v>
      </c>
      <c r="U1459" t="s">
        <v>12060</v>
      </c>
      <c r="V1459" t="s">
        <v>12060</v>
      </c>
      <c r="W1459">
        <v>30</v>
      </c>
      <c r="X1459" t="s">
        <v>13519</v>
      </c>
      <c r="Y1459">
        <v>0.2867237506607998</v>
      </c>
      <c r="Z1459">
        <f>HYPERLINK("Melting_Curves/meltCurve_O14497_.pdf", "Melting_Curves/meltCurve_O14497_.pdf")</f>
        <v>0</v>
      </c>
      <c r="AA1459" t="s">
        <v>19474</v>
      </c>
      <c r="AB1459" t="s">
        <v>25303</v>
      </c>
    </row>
    <row r="1460" spans="1:28">
      <c r="A1460" t="s">
        <v>1486</v>
      </c>
      <c r="B1460">
        <v>0.996172204351003</v>
      </c>
      <c r="C1460">
        <v>1.08641898829813</v>
      </c>
      <c r="D1460">
        <v>1.02255383845407</v>
      </c>
      <c r="E1460">
        <v>0.899925574810488</v>
      </c>
      <c r="F1460">
        <v>0.64060029052996</v>
      </c>
      <c r="G1460">
        <v>0.215957691718323</v>
      </c>
      <c r="H1460">
        <v>0.0432657294152792</v>
      </c>
      <c r="I1460">
        <v>0.0393910893051995</v>
      </c>
      <c r="J1460">
        <v>0.07559128218595081</v>
      </c>
      <c r="K1460">
        <v>0.0818967119029832</v>
      </c>
      <c r="L1460">
        <v>1667.03208634221</v>
      </c>
      <c r="M1460">
        <v>30.9049979075498</v>
      </c>
      <c r="N1460">
        <v>54.1304621852414</v>
      </c>
      <c r="O1460">
        <v>53.7161972686227</v>
      </c>
      <c r="P1460">
        <v>-0.13644485070616</v>
      </c>
      <c r="Q1460">
        <v>0.0513824185283325</v>
      </c>
      <c r="R1460">
        <v>0.993052215403373</v>
      </c>
      <c r="S1460" t="s">
        <v>7502</v>
      </c>
      <c r="T1460" t="s">
        <v>12060</v>
      </c>
      <c r="U1460" t="s">
        <v>12060</v>
      </c>
      <c r="V1460" t="s">
        <v>12060</v>
      </c>
      <c r="W1460">
        <v>5</v>
      </c>
      <c r="X1460" t="s">
        <v>13520</v>
      </c>
      <c r="Y1460">
        <v>0.4980689024846724</v>
      </c>
      <c r="Z1460">
        <f>HYPERLINK("Melting_Curves/meltCurve_O14508_.pdf", "Melting_Curves/meltCurve_O14508_.pdf")</f>
        <v>0</v>
      </c>
      <c r="AA1460" t="s">
        <v>19475</v>
      </c>
      <c r="AB1460" t="s">
        <v>25304</v>
      </c>
    </row>
    <row r="1461" spans="1:28">
      <c r="A1461" t="s">
        <v>1487</v>
      </c>
      <c r="B1461">
        <v>0.996172204351003</v>
      </c>
      <c r="C1461">
        <v>0.651999203273155</v>
      </c>
      <c r="D1461">
        <v>0.600868244854437</v>
      </c>
      <c r="E1461">
        <v>0.645623294323905</v>
      </c>
      <c r="F1461">
        <v>1.31011605883931</v>
      </c>
      <c r="G1461">
        <v>1.25629002661327</v>
      </c>
      <c r="H1461">
        <v>0.662695798068861</v>
      </c>
      <c r="I1461">
        <v>1.07727463626331</v>
      </c>
      <c r="J1461">
        <v>2.15323397461208</v>
      </c>
      <c r="K1461">
        <v>1.12148691854473</v>
      </c>
      <c r="L1461">
        <v>15000</v>
      </c>
      <c r="M1461">
        <v>232.68377670712</v>
      </c>
      <c r="O1461">
        <v>64.4604116916443</v>
      </c>
      <c r="P1461">
        <v>0.451214498701283</v>
      </c>
      <c r="Q1461">
        <v>1.5</v>
      </c>
      <c r="R1461">
        <v>0.377167227324792</v>
      </c>
      <c r="S1461" t="s">
        <v>7503</v>
      </c>
      <c r="T1461" t="s">
        <v>12060</v>
      </c>
      <c r="U1461" t="s">
        <v>12060</v>
      </c>
      <c r="V1461" t="s">
        <v>12060</v>
      </c>
      <c r="W1461">
        <v>1</v>
      </c>
      <c r="X1461" t="s">
        <v>13521</v>
      </c>
      <c r="Y1461">
        <v>1.092181808282328</v>
      </c>
      <c r="Z1461">
        <f>HYPERLINK("Melting_Curves/meltCurve_O14519_2_.pdf", "Melting_Curves/meltCurve_O14519_2_.pdf")</f>
        <v>0</v>
      </c>
      <c r="AA1461" t="s">
        <v>19476</v>
      </c>
      <c r="AB1461" t="s">
        <v>25305</v>
      </c>
    </row>
    <row r="1462" spans="1:28">
      <c r="A1462" t="s">
        <v>1488</v>
      </c>
      <c r="B1462">
        <v>0.996172204351003</v>
      </c>
      <c r="C1462">
        <v>0.943764008505947</v>
      </c>
      <c r="D1462">
        <v>0.855228673847254</v>
      </c>
      <c r="E1462">
        <v>0.7603775419259881</v>
      </c>
      <c r="F1462">
        <v>0.595370003402223</v>
      </c>
      <c r="G1462">
        <v>0.35819659109014</v>
      </c>
      <c r="H1462">
        <v>0.129833672453819</v>
      </c>
      <c r="I1462">
        <v>0.0788166424455591</v>
      </c>
      <c r="J1462">
        <v>0.137318511499528</v>
      </c>
      <c r="K1462">
        <v>0.135783937224879</v>
      </c>
      <c r="L1462">
        <v>748.196093185701</v>
      </c>
      <c r="M1462">
        <v>13.986848919466</v>
      </c>
      <c r="N1462">
        <v>53.9024591187891</v>
      </c>
      <c r="O1462">
        <v>52.4349508346205</v>
      </c>
      <c r="P1462">
        <v>-0.06333292379654371</v>
      </c>
      <c r="Q1462">
        <v>0.0504172157359925</v>
      </c>
      <c r="R1462">
        <v>0.984730941417299</v>
      </c>
      <c r="S1462" t="s">
        <v>7504</v>
      </c>
      <c r="T1462" t="s">
        <v>12060</v>
      </c>
      <c r="U1462" t="s">
        <v>12060</v>
      </c>
      <c r="V1462" t="s">
        <v>12060</v>
      </c>
      <c r="W1462">
        <v>13</v>
      </c>
      <c r="X1462" t="s">
        <v>13522</v>
      </c>
      <c r="Y1462">
        <v>0.4993531245650343</v>
      </c>
      <c r="Z1462">
        <f>HYPERLINK("Melting_Curves/meltCurve_O14523_.pdf", "Melting_Curves/meltCurve_O14523_.pdf")</f>
        <v>0</v>
      </c>
      <c r="AA1462" t="s">
        <v>19477</v>
      </c>
      <c r="AB1462" t="s">
        <v>25306</v>
      </c>
    </row>
    <row r="1463" spans="1:28">
      <c r="A1463" t="s">
        <v>1489</v>
      </c>
      <c r="B1463">
        <v>0.996172204351003</v>
      </c>
      <c r="C1463">
        <v>1.0171721434168</v>
      </c>
      <c r="D1463">
        <v>0.775276413768808</v>
      </c>
      <c r="E1463">
        <v>0.676529593274932</v>
      </c>
      <c r="F1463">
        <v>0.447084441689147</v>
      </c>
      <c r="G1463">
        <v>0.190142864045126</v>
      </c>
      <c r="H1463">
        <v>0.0240894915773982</v>
      </c>
      <c r="I1463">
        <v>0</v>
      </c>
      <c r="J1463">
        <v>0.0727234182474628</v>
      </c>
      <c r="K1463">
        <v>0.0452315888916402</v>
      </c>
      <c r="L1463">
        <v>796.305567219037</v>
      </c>
      <c r="M1463">
        <v>15.3961063972673</v>
      </c>
      <c r="N1463">
        <v>51.7212288080802</v>
      </c>
      <c r="O1463">
        <v>50.8722241772292</v>
      </c>
      <c r="P1463">
        <v>-0.07566757245872741</v>
      </c>
      <c r="Q1463">
        <v>0</v>
      </c>
      <c r="R1463">
        <v>0.983303424597826</v>
      </c>
      <c r="S1463" t="s">
        <v>7505</v>
      </c>
      <c r="T1463" t="s">
        <v>12060</v>
      </c>
      <c r="U1463" t="s">
        <v>12060</v>
      </c>
      <c r="V1463" t="s">
        <v>12060</v>
      </c>
      <c r="W1463">
        <v>3</v>
      </c>
      <c r="X1463" t="s">
        <v>13523</v>
      </c>
      <c r="Y1463">
        <v>0.4123695508604049</v>
      </c>
      <c r="Z1463">
        <f>HYPERLINK("Melting_Curves/meltCurve_O14524_2_.pdf", "Melting_Curves/meltCurve_O14524_2_.pdf")</f>
        <v>0</v>
      </c>
      <c r="AA1463" t="s">
        <v>19478</v>
      </c>
      <c r="AB1463" t="s">
        <v>25307</v>
      </c>
    </row>
    <row r="1464" spans="1:28">
      <c r="A1464" t="s">
        <v>1490</v>
      </c>
      <c r="B1464">
        <v>0.996172204351003</v>
      </c>
      <c r="C1464">
        <v>0.87422669066426</v>
      </c>
      <c r="D1464">
        <v>0.768413467269801</v>
      </c>
      <c r="E1464">
        <v>0.748712034804375</v>
      </c>
      <c r="F1464">
        <v>0.565942090235601</v>
      </c>
      <c r="G1464">
        <v>0.354783906346168</v>
      </c>
      <c r="H1464">
        <v>0.246967543933532</v>
      </c>
      <c r="I1464">
        <v>0.353960931430119</v>
      </c>
      <c r="J1464">
        <v>0.990678723757163</v>
      </c>
      <c r="K1464">
        <v>0.7146773392518601</v>
      </c>
      <c r="L1464">
        <v>887.95226137998</v>
      </c>
      <c r="M1464">
        <v>19.1827031155692</v>
      </c>
      <c r="O1464">
        <v>45.7949707425164</v>
      </c>
      <c r="P1464">
        <v>-0.0480182537787193</v>
      </c>
      <c r="Q1464">
        <v>0.541480678438778</v>
      </c>
      <c r="R1464">
        <v>0.37620794064847</v>
      </c>
      <c r="S1464" t="s">
        <v>7506</v>
      </c>
      <c r="T1464" t="s">
        <v>12060</v>
      </c>
      <c r="U1464" t="s">
        <v>12060</v>
      </c>
      <c r="V1464" t="s">
        <v>12060</v>
      </c>
      <c r="W1464">
        <v>17</v>
      </c>
      <c r="X1464" t="s">
        <v>13524</v>
      </c>
      <c r="Y1464">
        <v>0.6452486357329454</v>
      </c>
      <c r="Z1464">
        <f>HYPERLINK("Melting_Curves/meltCurve_O14545_.pdf", "Melting_Curves/meltCurve_O14545_.pdf")</f>
        <v>0</v>
      </c>
      <c r="AA1464" t="s">
        <v>19479</v>
      </c>
      <c r="AB1464" t="s">
        <v>25308</v>
      </c>
    </row>
    <row r="1465" spans="1:28">
      <c r="A1465" t="s">
        <v>1491</v>
      </c>
      <c r="B1465">
        <v>0.996172204351003</v>
      </c>
      <c r="C1465">
        <v>0.635297229934231</v>
      </c>
      <c r="D1465">
        <v>0.633253655570605</v>
      </c>
      <c r="E1465">
        <v>0.661683670605034</v>
      </c>
      <c r="F1465">
        <v>0.637369866744233</v>
      </c>
      <c r="G1465">
        <v>0.783943096683701</v>
      </c>
      <c r="H1465">
        <v>0.436725225360386</v>
      </c>
      <c r="I1465">
        <v>0.384001008280762</v>
      </c>
      <c r="J1465">
        <v>0.782595119810765</v>
      </c>
      <c r="K1465">
        <v>0.649855880047155</v>
      </c>
      <c r="L1465">
        <v>4631.30416514016</v>
      </c>
      <c r="M1465">
        <v>111.205861536182</v>
      </c>
      <c r="O1465">
        <v>41.6327604667119</v>
      </c>
      <c r="P1465">
        <v>-0.25297118426194</v>
      </c>
      <c r="Q1465">
        <v>0.62117506457036</v>
      </c>
      <c r="R1465">
        <v>0.463121791565233</v>
      </c>
      <c r="S1465" t="s">
        <v>7507</v>
      </c>
      <c r="T1465" t="s">
        <v>12060</v>
      </c>
      <c r="U1465" t="s">
        <v>12060</v>
      </c>
      <c r="V1465" t="s">
        <v>12060</v>
      </c>
      <c r="W1465">
        <v>3</v>
      </c>
      <c r="X1465" t="s">
        <v>13525</v>
      </c>
      <c r="Y1465">
        <v>0.6421467041453719</v>
      </c>
      <c r="Z1465">
        <f>HYPERLINK("Melting_Curves/meltCurve_O14548_.pdf", "Melting_Curves/meltCurve_O14548_.pdf")</f>
        <v>0</v>
      </c>
      <c r="AA1465" t="s">
        <v>19480</v>
      </c>
      <c r="AB1465" t="s">
        <v>25309</v>
      </c>
    </row>
    <row r="1466" spans="1:28">
      <c r="A1466" t="s">
        <v>1492</v>
      </c>
      <c r="B1466">
        <v>0.996172204351003</v>
      </c>
      <c r="C1466">
        <v>0.7126300029281341</v>
      </c>
      <c r="D1466">
        <v>0.636425921635933</v>
      </c>
      <c r="E1466">
        <v>0.46055560253316</v>
      </c>
      <c r="F1466">
        <v>0.271026994038056</v>
      </c>
      <c r="G1466">
        <v>0.130617867342846</v>
      </c>
      <c r="H1466">
        <v>0.0468935469275087</v>
      </c>
      <c r="I1466">
        <v>0.0410820588828844</v>
      </c>
      <c r="J1466">
        <v>0.105919458647428</v>
      </c>
      <c r="K1466">
        <v>0.108884996386386</v>
      </c>
      <c r="L1466">
        <v>578.540351149426</v>
      </c>
      <c r="M1466">
        <v>12.1083876144941</v>
      </c>
      <c r="N1466">
        <v>48.0959140552577</v>
      </c>
      <c r="O1466">
        <v>46.5328949777994</v>
      </c>
      <c r="P1466">
        <v>-0.062581734579038</v>
      </c>
      <c r="Q1466">
        <v>0.0382100304808364</v>
      </c>
      <c r="R1466">
        <v>0.972537622854651</v>
      </c>
      <c r="S1466" t="s">
        <v>7508</v>
      </c>
      <c r="T1466" t="s">
        <v>12060</v>
      </c>
      <c r="U1466" t="s">
        <v>12060</v>
      </c>
      <c r="V1466" t="s">
        <v>12060</v>
      </c>
      <c r="W1466">
        <v>4</v>
      </c>
      <c r="X1466" t="s">
        <v>13526</v>
      </c>
      <c r="Y1466">
        <v>0.3252249620859879</v>
      </c>
      <c r="Z1466">
        <f>HYPERLINK("Melting_Curves/meltCurve_O14578_.pdf", "Melting_Curves/meltCurve_O14578_.pdf")</f>
        <v>0</v>
      </c>
      <c r="AA1466" t="s">
        <v>19481</v>
      </c>
      <c r="AB1466" t="s">
        <v>25310</v>
      </c>
    </row>
    <row r="1467" spans="1:28">
      <c r="A1467" t="s">
        <v>1493</v>
      </c>
      <c r="B1467">
        <v>0.996172204351003</v>
      </c>
      <c r="C1467">
        <v>0.795183785320584</v>
      </c>
      <c r="D1467">
        <v>0.758190487717092</v>
      </c>
      <c r="E1467">
        <v>0.556814669957779</v>
      </c>
      <c r="F1467">
        <v>0.21031414817499</v>
      </c>
      <c r="G1467">
        <v>0.109626467821267</v>
      </c>
      <c r="H1467">
        <v>0.0488802681228987</v>
      </c>
      <c r="I1467">
        <v>0.0363552929698403</v>
      </c>
      <c r="J1467">
        <v>0.0485547774697521</v>
      </c>
      <c r="K1467">
        <v>0.0378694657456182</v>
      </c>
      <c r="L1467">
        <v>712.0991707008531</v>
      </c>
      <c r="M1467">
        <v>14.4301166853253</v>
      </c>
      <c r="N1467">
        <v>49.3700301808947</v>
      </c>
      <c r="O1467">
        <v>48.4294332333542</v>
      </c>
      <c r="P1467">
        <v>-0.07426142607033361</v>
      </c>
      <c r="Q1467">
        <v>0.00319141615153939</v>
      </c>
      <c r="R1467">
        <v>0.983092161254953</v>
      </c>
      <c r="S1467" t="s">
        <v>7509</v>
      </c>
      <c r="T1467" t="s">
        <v>12060</v>
      </c>
      <c r="U1467" t="s">
        <v>12060</v>
      </c>
      <c r="V1467" t="s">
        <v>12060</v>
      </c>
      <c r="W1467">
        <v>9</v>
      </c>
      <c r="X1467" t="s">
        <v>13527</v>
      </c>
      <c r="Y1467">
        <v>0.3398783365112238</v>
      </c>
      <c r="Z1467">
        <f>HYPERLINK("Melting_Curves/meltCurve_O14617_.pdf", "Melting_Curves/meltCurve_O14617_.pdf")</f>
        <v>0</v>
      </c>
      <c r="AA1467" t="s">
        <v>19482</v>
      </c>
      <c r="AB1467" t="s">
        <v>25311</v>
      </c>
    </row>
    <row r="1468" spans="1:28">
      <c r="A1468" t="s">
        <v>1494</v>
      </c>
      <c r="B1468">
        <v>0.996172204351003</v>
      </c>
      <c r="C1468">
        <v>0.852557940889818</v>
      </c>
      <c r="D1468">
        <v>0.76933522873778</v>
      </c>
      <c r="E1468">
        <v>0.798010826596143</v>
      </c>
      <c r="F1468">
        <v>0.543270712440478</v>
      </c>
      <c r="G1468">
        <v>0.458575437892372</v>
      </c>
      <c r="H1468">
        <v>0.223109446791742</v>
      </c>
      <c r="I1468">
        <v>0.343680279718855</v>
      </c>
      <c r="J1468">
        <v>0.8564562394135909</v>
      </c>
      <c r="K1468">
        <v>0.648009217493398</v>
      </c>
      <c r="L1468">
        <v>763.947176788307</v>
      </c>
      <c r="M1468">
        <v>16.2124716249668</v>
      </c>
      <c r="O1468">
        <v>46.4215606388947</v>
      </c>
      <c r="P1468">
        <v>-0.0430719244775427</v>
      </c>
      <c r="Q1468">
        <v>0.506721476756801</v>
      </c>
      <c r="R1468">
        <v>0.490165506396157</v>
      </c>
      <c r="S1468" t="s">
        <v>7510</v>
      </c>
      <c r="T1468" t="s">
        <v>12060</v>
      </c>
      <c r="U1468" t="s">
        <v>12060</v>
      </c>
      <c r="V1468" t="s">
        <v>12060</v>
      </c>
      <c r="W1468">
        <v>9</v>
      </c>
      <c r="X1468" t="s">
        <v>13528</v>
      </c>
      <c r="Y1468">
        <v>0.6351258808407156</v>
      </c>
      <c r="Z1468">
        <f>HYPERLINK("Melting_Curves/meltCurve_O14638_.pdf", "Melting_Curves/meltCurve_O14638_.pdf")</f>
        <v>0</v>
      </c>
      <c r="AA1468" t="s">
        <v>19483</v>
      </c>
      <c r="AB1468" t="s">
        <v>25312</v>
      </c>
    </row>
    <row r="1469" spans="1:28">
      <c r="A1469" t="s">
        <v>1495</v>
      </c>
      <c r="B1469">
        <v>0.996172204351003</v>
      </c>
      <c r="C1469">
        <v>0.712978872557118</v>
      </c>
      <c r="D1469">
        <v>0.305673861046168</v>
      </c>
      <c r="E1469">
        <v>0.245139372145311</v>
      </c>
      <c r="F1469">
        <v>0.210508248282061</v>
      </c>
      <c r="G1469">
        <v>0.104672940090851</v>
      </c>
      <c r="H1469">
        <v>0.07732558364591691</v>
      </c>
      <c r="I1469">
        <v>0.0631719577792323</v>
      </c>
      <c r="J1469">
        <v>0.144543492273118</v>
      </c>
      <c r="K1469">
        <v>0.154683908570899</v>
      </c>
      <c r="L1469">
        <v>1237.68079304439</v>
      </c>
      <c r="M1469">
        <v>28.1193726983955</v>
      </c>
      <c r="N1469">
        <v>44.5060062568125</v>
      </c>
      <c r="O1469">
        <v>43.7944300632858</v>
      </c>
      <c r="P1469">
        <v>-0.139121882400539</v>
      </c>
      <c r="Q1469">
        <v>0.133307538042615</v>
      </c>
      <c r="R1469">
        <v>0.9728867574019761</v>
      </c>
      <c r="S1469" t="s">
        <v>7511</v>
      </c>
      <c r="T1469" t="s">
        <v>12060</v>
      </c>
      <c r="U1469" t="s">
        <v>12060</v>
      </c>
      <c r="V1469" t="s">
        <v>12060</v>
      </c>
      <c r="W1469">
        <v>2</v>
      </c>
      <c r="X1469" t="s">
        <v>13529</v>
      </c>
      <c r="Y1469">
        <v>0.2567175229575164</v>
      </c>
      <c r="Z1469">
        <f>HYPERLINK("Melting_Curves/meltCurve_O14646_2_.pdf", "Melting_Curves/meltCurve_O14646_2_.pdf")</f>
        <v>0</v>
      </c>
      <c r="AA1469" t="s">
        <v>19484</v>
      </c>
      <c r="AB1469" t="s">
        <v>25313</v>
      </c>
    </row>
    <row r="1470" spans="1:28">
      <c r="A1470" t="s">
        <v>1496</v>
      </c>
      <c r="B1470">
        <v>0.996172204351003</v>
      </c>
      <c r="C1470">
        <v>1.00348583272563</v>
      </c>
      <c r="D1470">
        <v>0.945843957887083</v>
      </c>
      <c r="E1470">
        <v>0.805101131220046</v>
      </c>
      <c r="F1470">
        <v>0.625700342360915</v>
      </c>
      <c r="G1470">
        <v>0.425770344738231</v>
      </c>
      <c r="H1470">
        <v>0.174447953271197</v>
      </c>
      <c r="I1470">
        <v>0.148972347200392</v>
      </c>
      <c r="J1470">
        <v>0.311997620605473</v>
      </c>
      <c r="K1470">
        <v>0.294241738730822</v>
      </c>
      <c r="L1470">
        <v>1055.13643134508</v>
      </c>
      <c r="M1470">
        <v>19.908877620065</v>
      </c>
      <c r="N1470">
        <v>54.5906756020975</v>
      </c>
      <c r="O1470">
        <v>52.4722664153299</v>
      </c>
      <c r="P1470">
        <v>-0.0739644933981087</v>
      </c>
      <c r="Q1470">
        <v>0.220256179893792</v>
      </c>
      <c r="R1470">
        <v>0.967056924253532</v>
      </c>
      <c r="S1470" t="s">
        <v>7512</v>
      </c>
      <c r="T1470" t="s">
        <v>12060</v>
      </c>
      <c r="U1470" t="s">
        <v>12060</v>
      </c>
      <c r="V1470" t="s">
        <v>12060</v>
      </c>
      <c r="W1470">
        <v>7</v>
      </c>
      <c r="X1470" t="s">
        <v>13530</v>
      </c>
      <c r="Y1470">
        <v>0.5689091070255875</v>
      </c>
      <c r="Z1470">
        <f>HYPERLINK("Melting_Curves/meltCurve_O14656_.pdf", "Melting_Curves/meltCurve_O14656_.pdf")</f>
        <v>0</v>
      </c>
      <c r="AA1470" t="s">
        <v>19485</v>
      </c>
      <c r="AB1470" t="s">
        <v>25314</v>
      </c>
    </row>
    <row r="1471" spans="1:28">
      <c r="A1471" t="s">
        <v>1497</v>
      </c>
      <c r="B1471">
        <v>0.996172204351003</v>
      </c>
      <c r="C1471">
        <v>0.902632897214829</v>
      </c>
      <c r="D1471">
        <v>0.812057880392531</v>
      </c>
      <c r="E1471">
        <v>0.641533965992009</v>
      </c>
      <c r="F1471">
        <v>0.409486359894961</v>
      </c>
      <c r="G1471">
        <v>0.215303060525644</v>
      </c>
      <c r="H1471">
        <v>0.106998295392792</v>
      </c>
      <c r="I1471">
        <v>0.08744520680721531</v>
      </c>
      <c r="J1471">
        <v>0.230324941801481</v>
      </c>
      <c r="K1471">
        <v>0.270759786464179</v>
      </c>
      <c r="L1471">
        <v>854.327303899195</v>
      </c>
      <c r="M1471">
        <v>17.0938914897734</v>
      </c>
      <c r="N1471">
        <v>51.0975297067173</v>
      </c>
      <c r="O1471">
        <v>49.3095589186059</v>
      </c>
      <c r="P1471">
        <v>-0.0731394043699274</v>
      </c>
      <c r="Q1471">
        <v>0.156130436269978</v>
      </c>
      <c r="R1471">
        <v>0.963540386262979</v>
      </c>
      <c r="S1471" t="s">
        <v>7513</v>
      </c>
      <c r="T1471" t="s">
        <v>12060</v>
      </c>
      <c r="U1471" t="s">
        <v>12060</v>
      </c>
      <c r="V1471" t="s">
        <v>12060</v>
      </c>
      <c r="W1471">
        <v>4</v>
      </c>
      <c r="X1471" t="s">
        <v>13531</v>
      </c>
      <c r="Y1471">
        <v>0.4526834340702774</v>
      </c>
      <c r="Z1471">
        <f>HYPERLINK("Melting_Curves/meltCurve_O14657_.pdf", "Melting_Curves/meltCurve_O14657_.pdf")</f>
        <v>0</v>
      </c>
      <c r="AA1471" t="s">
        <v>19486</v>
      </c>
      <c r="AB1471" t="s">
        <v>25315</v>
      </c>
    </row>
    <row r="1472" spans="1:28">
      <c r="A1472" t="s">
        <v>1498</v>
      </c>
      <c r="B1472">
        <v>0.996172204351003</v>
      </c>
      <c r="C1472">
        <v>0.824840461694115</v>
      </c>
      <c r="D1472">
        <v>0.765735462566541</v>
      </c>
      <c r="E1472">
        <v>0.584604534772469</v>
      </c>
      <c r="F1472">
        <v>0.345014981530258</v>
      </c>
      <c r="G1472">
        <v>0.225654559114756</v>
      </c>
      <c r="H1472">
        <v>0.117128440580503</v>
      </c>
      <c r="I1472">
        <v>0.0943374733609145</v>
      </c>
      <c r="J1472">
        <v>0.113031228283264</v>
      </c>
      <c r="K1472">
        <v>0.114817191038106</v>
      </c>
      <c r="L1472">
        <v>625.547012103318</v>
      </c>
      <c r="M1472">
        <v>12.5364904219938</v>
      </c>
      <c r="N1472">
        <v>50.4107220827169</v>
      </c>
      <c r="O1472">
        <v>48.679505909393</v>
      </c>
      <c r="P1472">
        <v>-0.0605420704562041</v>
      </c>
      <c r="Q1472">
        <v>0.0598459077737333</v>
      </c>
      <c r="R1472">
        <v>0.990543083321075</v>
      </c>
      <c r="S1472" t="s">
        <v>7514</v>
      </c>
      <c r="T1472" t="s">
        <v>12060</v>
      </c>
      <c r="U1472" t="s">
        <v>12060</v>
      </c>
      <c r="V1472" t="s">
        <v>12060</v>
      </c>
      <c r="W1472">
        <v>5</v>
      </c>
      <c r="X1472" t="s">
        <v>13532</v>
      </c>
      <c r="Y1472">
        <v>0.4005701825940733</v>
      </c>
      <c r="Z1472">
        <f>HYPERLINK("Melting_Curves/meltCurve_O14662_2_.pdf", "Melting_Curves/meltCurve_O14662_2_.pdf")</f>
        <v>0</v>
      </c>
      <c r="AA1472" t="s">
        <v>19487</v>
      </c>
      <c r="AB1472" t="s">
        <v>25316</v>
      </c>
    </row>
    <row r="1473" spans="1:28">
      <c r="A1473" t="s">
        <v>1499</v>
      </c>
      <c r="B1473">
        <v>0.996172204351003</v>
      </c>
      <c r="C1473">
        <v>0.997358293505496</v>
      </c>
      <c r="D1473">
        <v>0.90993864083444</v>
      </c>
      <c r="E1473">
        <v>0.791954948350268</v>
      </c>
      <c r="F1473">
        <v>0.5661244197615281</v>
      </c>
      <c r="G1473">
        <v>0.339249583738392</v>
      </c>
      <c r="H1473">
        <v>0.189498553921631</v>
      </c>
      <c r="I1473">
        <v>0.180422298186399</v>
      </c>
      <c r="J1473">
        <v>0.462486622944361</v>
      </c>
      <c r="K1473">
        <v>0.371702716591757</v>
      </c>
      <c r="L1473">
        <v>1238.19380191567</v>
      </c>
      <c r="M1473">
        <v>24.0334031001951</v>
      </c>
      <c r="N1473">
        <v>53.5140328729175</v>
      </c>
      <c r="O1473">
        <v>51.1669860901853</v>
      </c>
      <c r="P1473">
        <v>-0.08268922016099541</v>
      </c>
      <c r="Q1473">
        <v>0.295831457646374</v>
      </c>
      <c r="R1473">
        <v>0.926517645491596</v>
      </c>
      <c r="S1473" t="s">
        <v>7515</v>
      </c>
      <c r="T1473" t="s">
        <v>12060</v>
      </c>
      <c r="U1473" t="s">
        <v>12060</v>
      </c>
      <c r="V1473" t="s">
        <v>12060</v>
      </c>
      <c r="W1473">
        <v>28</v>
      </c>
      <c r="X1473" t="s">
        <v>13533</v>
      </c>
      <c r="Y1473">
        <v>0.5731303039092477</v>
      </c>
      <c r="Z1473">
        <f>HYPERLINK("Melting_Curves/meltCurve_O14672_.pdf", "Melting_Curves/meltCurve_O14672_.pdf")</f>
        <v>0</v>
      </c>
      <c r="AA1473" t="s">
        <v>19488</v>
      </c>
      <c r="AB1473" t="s">
        <v>25317</v>
      </c>
    </row>
    <row r="1474" spans="1:28">
      <c r="A1474" t="s">
        <v>1500</v>
      </c>
      <c r="B1474">
        <v>0.996172204351003</v>
      </c>
      <c r="C1474">
        <v>0.711335811681752</v>
      </c>
      <c r="D1474">
        <v>0.69651857781968</v>
      </c>
      <c r="E1474">
        <v>0.396927965165766</v>
      </c>
      <c r="F1474">
        <v>0.251146225020615</v>
      </c>
      <c r="G1474">
        <v>0.130105215546513</v>
      </c>
      <c r="H1474">
        <v>0.0442692522377106</v>
      </c>
      <c r="I1474">
        <v>0.0889036775665213</v>
      </c>
      <c r="J1474">
        <v>0.423908059746329</v>
      </c>
      <c r="K1474">
        <v>0.337827403700981</v>
      </c>
      <c r="L1474">
        <v>811.5623704054429</v>
      </c>
      <c r="M1474">
        <v>17.5839243159894</v>
      </c>
      <c r="N1474">
        <v>47.5224278516248</v>
      </c>
      <c r="O1474">
        <v>45.5691346497526</v>
      </c>
      <c r="P1474">
        <v>-0.0773053954868686</v>
      </c>
      <c r="Q1474">
        <v>0.198688686658654</v>
      </c>
      <c r="R1474">
        <v>0.833947863392384</v>
      </c>
      <c r="S1474" t="s">
        <v>7516</v>
      </c>
      <c r="T1474" t="s">
        <v>12060</v>
      </c>
      <c r="U1474" t="s">
        <v>12060</v>
      </c>
      <c r="V1474" t="s">
        <v>12060</v>
      </c>
      <c r="W1474">
        <v>13</v>
      </c>
      <c r="X1474" t="s">
        <v>13534</v>
      </c>
      <c r="Y1474">
        <v>0.3794402025703502</v>
      </c>
      <c r="Z1474">
        <f>HYPERLINK("Melting_Curves/meltCurve_O14686_.pdf", "Melting_Curves/meltCurve_O14686_.pdf")</f>
        <v>0</v>
      </c>
      <c r="AA1474" t="s">
        <v>19489</v>
      </c>
      <c r="AB1474" t="s">
        <v>25318</v>
      </c>
    </row>
    <row r="1475" spans="1:28">
      <c r="A1475" t="s">
        <v>1501</v>
      </c>
      <c r="B1475">
        <v>0.996172204351003</v>
      </c>
      <c r="C1475">
        <v>0.908896238410231</v>
      </c>
      <c r="D1475">
        <v>0.723298679414234</v>
      </c>
      <c r="E1475">
        <v>0.660728648647476</v>
      </c>
      <c r="F1475">
        <v>0.725253329133434</v>
      </c>
      <c r="G1475">
        <v>0.488896244026878</v>
      </c>
      <c r="H1475">
        <v>0.388127263588686</v>
      </c>
      <c r="I1475">
        <v>0.454458560563146</v>
      </c>
      <c r="J1475">
        <v>0.757283428596482</v>
      </c>
      <c r="K1475">
        <v>0.418361801994609</v>
      </c>
      <c r="L1475">
        <v>626.557946722414</v>
      </c>
      <c r="M1475">
        <v>13.3344855159159</v>
      </c>
      <c r="O1475">
        <v>45.9687453390336</v>
      </c>
      <c r="P1475">
        <v>-0.0361337796532177</v>
      </c>
      <c r="Q1475">
        <v>0.501815493153654</v>
      </c>
      <c r="R1475">
        <v>0.698757201179108</v>
      </c>
      <c r="S1475" t="s">
        <v>7517</v>
      </c>
      <c r="T1475" t="s">
        <v>12060</v>
      </c>
      <c r="U1475" t="s">
        <v>12060</v>
      </c>
      <c r="V1475" t="s">
        <v>12060</v>
      </c>
      <c r="W1475">
        <v>1</v>
      </c>
      <c r="X1475" t="s">
        <v>13535</v>
      </c>
      <c r="Y1475">
        <v>0.6350065014826243</v>
      </c>
      <c r="Z1475">
        <f>HYPERLINK("Melting_Curves/meltCurve_O14732_2_.pdf", "Melting_Curves/meltCurve_O14732_2_.pdf")</f>
        <v>0</v>
      </c>
      <c r="AA1475" t="s">
        <v>19490</v>
      </c>
      <c r="AB1475" t="s">
        <v>25319</v>
      </c>
    </row>
    <row r="1476" spans="1:28">
      <c r="A1476" t="s">
        <v>1502</v>
      </c>
      <c r="B1476">
        <v>0.996172204351003</v>
      </c>
      <c r="C1476">
        <v>0.937017083545331</v>
      </c>
      <c r="D1476">
        <v>0.818278816651498</v>
      </c>
      <c r="E1476">
        <v>0.55066131763158</v>
      </c>
      <c r="F1476">
        <v>0.180620261629664</v>
      </c>
      <c r="G1476">
        <v>0.089034619323731</v>
      </c>
      <c r="H1476">
        <v>0.0536287224066992</v>
      </c>
      <c r="I1476">
        <v>0.0400679056737273</v>
      </c>
      <c r="J1476">
        <v>0.0919550740898615</v>
      </c>
      <c r="K1476">
        <v>0.09780634911559651</v>
      </c>
      <c r="L1476">
        <v>1107.21841443587</v>
      </c>
      <c r="M1476">
        <v>22.4190024686797</v>
      </c>
      <c r="N1476">
        <v>49.6613294197169</v>
      </c>
      <c r="O1476">
        <v>48.9996057952866</v>
      </c>
      <c r="P1476">
        <v>-0.107735447903621</v>
      </c>
      <c r="Q1476">
        <v>0.0581413459810197</v>
      </c>
      <c r="R1476">
        <v>0.993833256577593</v>
      </c>
      <c r="S1476" t="s">
        <v>7518</v>
      </c>
      <c r="T1476" t="s">
        <v>12060</v>
      </c>
      <c r="U1476" t="s">
        <v>12060</v>
      </c>
      <c r="V1476" t="s">
        <v>12060</v>
      </c>
      <c r="W1476">
        <v>9</v>
      </c>
      <c r="X1476" t="s">
        <v>13536</v>
      </c>
      <c r="Y1476">
        <v>0.3633130578474395</v>
      </c>
      <c r="Z1476">
        <f>HYPERLINK("Melting_Curves/meltCurve_O14733_.pdf", "Melting_Curves/meltCurve_O14733_.pdf")</f>
        <v>0</v>
      </c>
      <c r="AA1476" t="s">
        <v>19491</v>
      </c>
      <c r="AB1476" t="s">
        <v>25320</v>
      </c>
    </row>
    <row r="1477" spans="1:28">
      <c r="A1477" t="s">
        <v>1503</v>
      </c>
      <c r="B1477">
        <v>0.996172204351003</v>
      </c>
      <c r="C1477">
        <v>0.88676709025668</v>
      </c>
      <c r="D1477">
        <v>0.790964374504172</v>
      </c>
      <c r="E1477">
        <v>0.871898071765938</v>
      </c>
      <c r="F1477">
        <v>0.857158188369612</v>
      </c>
      <c r="G1477">
        <v>0.5149693289328831</v>
      </c>
      <c r="H1477">
        <v>0.4304078433972</v>
      </c>
      <c r="I1477">
        <v>0.929262140760527</v>
      </c>
      <c r="J1477">
        <v>2.43280777164961</v>
      </c>
      <c r="K1477">
        <v>1.43612504713235</v>
      </c>
      <c r="L1477">
        <v>15000</v>
      </c>
      <c r="M1477">
        <v>230.213572271873</v>
      </c>
      <c r="O1477">
        <v>65.15197175637689</v>
      </c>
      <c r="P1477">
        <v>0.441685739645855</v>
      </c>
      <c r="Q1477">
        <v>1.5</v>
      </c>
      <c r="R1477">
        <v>0.470658231218664</v>
      </c>
      <c r="S1477" t="s">
        <v>7519</v>
      </c>
      <c r="T1477" t="s">
        <v>12060</v>
      </c>
      <c r="U1477" t="s">
        <v>12060</v>
      </c>
      <c r="V1477" t="s">
        <v>12060</v>
      </c>
      <c r="W1477">
        <v>12</v>
      </c>
      <c r="X1477" t="s">
        <v>13537</v>
      </c>
      <c r="Y1477">
        <v>1.080651102184624</v>
      </c>
      <c r="Z1477">
        <f>HYPERLINK("Melting_Curves/meltCurve_O14737_.pdf", "Melting_Curves/meltCurve_O14737_.pdf")</f>
        <v>0</v>
      </c>
      <c r="AA1477" t="s">
        <v>19492</v>
      </c>
      <c r="AB1477" t="s">
        <v>25321</v>
      </c>
    </row>
    <row r="1478" spans="1:28">
      <c r="A1478" t="s">
        <v>1504</v>
      </c>
      <c r="B1478">
        <v>0.996172204351003</v>
      </c>
      <c r="C1478">
        <v>0.852119649261192</v>
      </c>
      <c r="D1478">
        <v>0.879227821307663</v>
      </c>
      <c r="E1478">
        <v>0.970055393906214</v>
      </c>
      <c r="F1478">
        <v>0.850983750805463</v>
      </c>
      <c r="G1478">
        <v>0.507729905460326</v>
      </c>
      <c r="H1478">
        <v>0.068305031933655</v>
      </c>
      <c r="I1478">
        <v>0.0499371193213991</v>
      </c>
      <c r="J1478">
        <v>0.0989231821620246</v>
      </c>
      <c r="K1478">
        <v>0.09504683501312559</v>
      </c>
      <c r="L1478">
        <v>1918.55673772786</v>
      </c>
      <c r="M1478">
        <v>34.0322929538156</v>
      </c>
      <c r="N1478">
        <v>56.5866191572423</v>
      </c>
      <c r="O1478">
        <v>56.1810113653905</v>
      </c>
      <c r="P1478">
        <v>-0.142375663602655</v>
      </c>
      <c r="Q1478">
        <v>0.0598603332591816</v>
      </c>
      <c r="R1478">
        <v>0.969846316762083</v>
      </c>
      <c r="S1478" t="s">
        <v>7520</v>
      </c>
      <c r="T1478" t="s">
        <v>12060</v>
      </c>
      <c r="U1478" t="s">
        <v>12060</v>
      </c>
      <c r="V1478" t="s">
        <v>12060</v>
      </c>
      <c r="W1478">
        <v>21</v>
      </c>
      <c r="X1478" t="s">
        <v>13538</v>
      </c>
      <c r="Y1478">
        <v>0.5779720904966339</v>
      </c>
      <c r="Z1478">
        <f>HYPERLINK("Melting_Curves/meltCurve_O14744_.pdf", "Melting_Curves/meltCurve_O14744_.pdf")</f>
        <v>0</v>
      </c>
      <c r="AA1478" t="s">
        <v>19493</v>
      </c>
      <c r="AB1478" t="s">
        <v>25322</v>
      </c>
    </row>
    <row r="1479" spans="1:28">
      <c r="A1479" t="s">
        <v>1505</v>
      </c>
      <c r="B1479">
        <v>0.996172204351003</v>
      </c>
      <c r="C1479">
        <v>1.02741413735985</v>
      </c>
      <c r="D1479">
        <v>0.952500270855969</v>
      </c>
      <c r="E1479">
        <v>0.9151582954826361</v>
      </c>
      <c r="F1479">
        <v>0.695677549983704</v>
      </c>
      <c r="G1479">
        <v>0.465685770000893</v>
      </c>
      <c r="H1479">
        <v>0.292399039032083</v>
      </c>
      <c r="I1479">
        <v>0.444763007790232</v>
      </c>
      <c r="J1479">
        <v>1.05202256417065</v>
      </c>
      <c r="K1479">
        <v>0.650105516987093</v>
      </c>
      <c r="L1479">
        <v>2200.68145577436</v>
      </c>
      <c r="M1479">
        <v>42.7878966997548</v>
      </c>
      <c r="O1479">
        <v>51.3203551629277</v>
      </c>
      <c r="P1479">
        <v>-0.0866400432790972</v>
      </c>
      <c r="Q1479">
        <v>0.584331781039056</v>
      </c>
      <c r="R1479">
        <v>0.498343354267922</v>
      </c>
      <c r="S1479" t="s">
        <v>7521</v>
      </c>
      <c r="T1479" t="s">
        <v>12060</v>
      </c>
      <c r="U1479" t="s">
        <v>12060</v>
      </c>
      <c r="V1479" t="s">
        <v>12060</v>
      </c>
      <c r="W1479">
        <v>28</v>
      </c>
      <c r="X1479" t="s">
        <v>13539</v>
      </c>
      <c r="Y1479">
        <v>0.7440237803519464</v>
      </c>
      <c r="Z1479">
        <f>HYPERLINK("Melting_Curves/meltCurve_O14745_.pdf", "Melting_Curves/meltCurve_O14745_.pdf")</f>
        <v>0</v>
      </c>
      <c r="AA1479" t="s">
        <v>19494</v>
      </c>
      <c r="AB1479" t="s">
        <v>25323</v>
      </c>
    </row>
    <row r="1480" spans="1:28">
      <c r="A1480" t="s">
        <v>1506</v>
      </c>
      <c r="B1480">
        <v>0.996172204351003</v>
      </c>
      <c r="C1480">
        <v>0.936442441939792</v>
      </c>
      <c r="D1480">
        <v>0.864415129476315</v>
      </c>
      <c r="E1480">
        <v>0.675388404985278</v>
      </c>
      <c r="F1480">
        <v>0.357295207803861</v>
      </c>
      <c r="G1480">
        <v>0.0878676382825931</v>
      </c>
      <c r="H1480">
        <v>0.032408416532698</v>
      </c>
      <c r="I1480">
        <v>0.0296255428436728</v>
      </c>
      <c r="J1480">
        <v>0.0716942859112933</v>
      </c>
      <c r="K1480">
        <v>0.0975789772089614</v>
      </c>
      <c r="L1480">
        <v>1050.43724012798</v>
      </c>
      <c r="M1480">
        <v>20.5934002490094</v>
      </c>
      <c r="N1480">
        <v>51.2014754728952</v>
      </c>
      <c r="O1480">
        <v>50.5347578761499</v>
      </c>
      <c r="P1480">
        <v>-0.0980750447563432</v>
      </c>
      <c r="Q1480">
        <v>0.0373508257365785</v>
      </c>
      <c r="R1480">
        <v>0.990602296294214</v>
      </c>
      <c r="S1480" t="s">
        <v>7522</v>
      </c>
      <c r="T1480" t="s">
        <v>12060</v>
      </c>
      <c r="U1480" t="s">
        <v>12060</v>
      </c>
      <c r="V1480" t="s">
        <v>12060</v>
      </c>
      <c r="W1480">
        <v>10</v>
      </c>
      <c r="X1480" t="s">
        <v>13540</v>
      </c>
      <c r="Y1480">
        <v>0.4032413407725813</v>
      </c>
      <c r="Z1480">
        <f>HYPERLINK("Melting_Curves/meltCurve_O14757_.pdf", "Melting_Curves/meltCurve_O14757_.pdf")</f>
        <v>0</v>
      </c>
      <c r="AA1480" t="s">
        <v>19495</v>
      </c>
      <c r="AB1480" t="s">
        <v>25324</v>
      </c>
    </row>
    <row r="1481" spans="1:28">
      <c r="A1481" t="s">
        <v>1507</v>
      </c>
      <c r="B1481">
        <v>0.996172204351003</v>
      </c>
      <c r="C1481">
        <v>0.979036190326171</v>
      </c>
      <c r="D1481">
        <v>0.915516939302459</v>
      </c>
      <c r="E1481">
        <v>0.824666747858172</v>
      </c>
      <c r="F1481">
        <v>0.635668961975942</v>
      </c>
      <c r="G1481">
        <v>0.344740144879241</v>
      </c>
      <c r="H1481">
        <v>0.220395562435428</v>
      </c>
      <c r="I1481">
        <v>0.219193780082615</v>
      </c>
      <c r="J1481">
        <v>0.661972982865037</v>
      </c>
      <c r="K1481">
        <v>0.510810977988735</v>
      </c>
      <c r="L1481">
        <v>1465.89686108713</v>
      </c>
      <c r="M1481">
        <v>28.458391666013</v>
      </c>
      <c r="N1481">
        <v>54.4240499243886</v>
      </c>
      <c r="O1481">
        <v>51.2578450350148</v>
      </c>
      <c r="P1481">
        <v>-0.0845237368285774</v>
      </c>
      <c r="Q1481">
        <v>0.391045025843784</v>
      </c>
      <c r="R1481">
        <v>0.793722478549127</v>
      </c>
      <c r="S1481" t="s">
        <v>7523</v>
      </c>
      <c r="T1481" t="s">
        <v>12060</v>
      </c>
      <c r="U1481" t="s">
        <v>12060</v>
      </c>
      <c r="V1481" t="s">
        <v>12060</v>
      </c>
      <c r="W1481">
        <v>7</v>
      </c>
      <c r="X1481" t="s">
        <v>13541</v>
      </c>
      <c r="Y1481">
        <v>0.6289719885117672</v>
      </c>
      <c r="Z1481">
        <f>HYPERLINK("Melting_Curves/meltCurve_O14763_2_.pdf", "Melting_Curves/meltCurve_O14763_2_.pdf")</f>
        <v>0</v>
      </c>
      <c r="AA1481" t="s">
        <v>19496</v>
      </c>
      <c r="AB1481" t="s">
        <v>25325</v>
      </c>
    </row>
    <row r="1482" spans="1:28">
      <c r="A1482" t="s">
        <v>1508</v>
      </c>
      <c r="B1482">
        <v>0.996172204351003</v>
      </c>
      <c r="C1482">
        <v>1.06687948295341</v>
      </c>
      <c r="D1482">
        <v>1.06108003966715</v>
      </c>
      <c r="E1482">
        <v>0.957841709006879</v>
      </c>
      <c r="F1482">
        <v>0.634552056640628</v>
      </c>
      <c r="G1482">
        <v>0.13682931306316</v>
      </c>
      <c r="H1482">
        <v>0.07288559794127859</v>
      </c>
      <c r="I1482">
        <v>0.0575650826405585</v>
      </c>
      <c r="J1482">
        <v>0.126078823952611</v>
      </c>
      <c r="K1482">
        <v>0.15251570808546</v>
      </c>
      <c r="L1482">
        <v>2807.18959321334</v>
      </c>
      <c r="M1482">
        <v>52.4022480271926</v>
      </c>
      <c r="N1482">
        <v>53.8000183937537</v>
      </c>
      <c r="O1482">
        <v>53.4921775551435</v>
      </c>
      <c r="P1482">
        <v>-0.22032979693979</v>
      </c>
      <c r="Q1482">
        <v>0.100350634024891</v>
      </c>
      <c r="R1482">
        <v>0.991883406825389</v>
      </c>
      <c r="S1482" t="s">
        <v>7524</v>
      </c>
      <c r="T1482" t="s">
        <v>12060</v>
      </c>
      <c r="U1482" t="s">
        <v>12060</v>
      </c>
      <c r="V1482" t="s">
        <v>12060</v>
      </c>
      <c r="W1482">
        <v>4</v>
      </c>
      <c r="X1482" t="s">
        <v>13542</v>
      </c>
      <c r="Y1482">
        <v>0.5092268974377087</v>
      </c>
      <c r="Z1482">
        <f>HYPERLINK("Melting_Curves/meltCurve_O14772_.pdf", "Melting_Curves/meltCurve_O14772_.pdf")</f>
        <v>0</v>
      </c>
      <c r="AA1482" t="s">
        <v>19497</v>
      </c>
      <c r="AB1482" t="s">
        <v>25326</v>
      </c>
    </row>
    <row r="1483" spans="1:28">
      <c r="A1483" t="s">
        <v>1509</v>
      </c>
      <c r="B1483">
        <v>0.996172204351003</v>
      </c>
      <c r="C1483">
        <v>0.961809665286584</v>
      </c>
      <c r="D1483">
        <v>0.86049632447014</v>
      </c>
      <c r="E1483">
        <v>0.755108378277065</v>
      </c>
      <c r="F1483">
        <v>0.585401290327356</v>
      </c>
      <c r="G1483">
        <v>0.422351774309413</v>
      </c>
      <c r="H1483">
        <v>0.216632052901899</v>
      </c>
      <c r="I1483">
        <v>0.213044916482294</v>
      </c>
      <c r="J1483">
        <v>0.550529050549753</v>
      </c>
      <c r="K1483">
        <v>0.414063135749965</v>
      </c>
      <c r="L1483">
        <v>941.726077092265</v>
      </c>
      <c r="M1483">
        <v>18.5762679933437</v>
      </c>
      <c r="N1483">
        <v>54.1082457545504</v>
      </c>
      <c r="O1483">
        <v>50.1185857461783</v>
      </c>
      <c r="P1483">
        <v>-0.0606873397823607</v>
      </c>
      <c r="Q1483">
        <v>0.345093187369432</v>
      </c>
      <c r="R1483">
        <v>0.872232503049631</v>
      </c>
      <c r="S1483" t="s">
        <v>7525</v>
      </c>
      <c r="T1483" t="s">
        <v>12060</v>
      </c>
      <c r="U1483" t="s">
        <v>12060</v>
      </c>
      <c r="V1483" t="s">
        <v>12060</v>
      </c>
      <c r="W1483">
        <v>7</v>
      </c>
      <c r="X1483" t="s">
        <v>13543</v>
      </c>
      <c r="Y1483">
        <v>0.589019166084105</v>
      </c>
      <c r="Z1483">
        <f>HYPERLINK("Melting_Curves/meltCurve_O14773_.pdf", "Melting_Curves/meltCurve_O14773_.pdf")</f>
        <v>0</v>
      </c>
      <c r="AA1483" t="s">
        <v>19498</v>
      </c>
      <c r="AB1483" t="s">
        <v>25327</v>
      </c>
    </row>
    <row r="1484" spans="1:28">
      <c r="A1484" t="s">
        <v>1510</v>
      </c>
      <c r="B1484">
        <v>0.996172204351003</v>
      </c>
      <c r="C1484">
        <v>0.923638539639924</v>
      </c>
      <c r="D1484">
        <v>0.682370240222858</v>
      </c>
      <c r="E1484">
        <v>0.249487971858866</v>
      </c>
      <c r="F1484">
        <v>0.149192215356209</v>
      </c>
      <c r="G1484">
        <v>0.0765333295057815</v>
      </c>
      <c r="H1484">
        <v>0.0413571584889748</v>
      </c>
      <c r="I1484">
        <v>0.0354878839717206</v>
      </c>
      <c r="J1484">
        <v>0.09639715848845549</v>
      </c>
      <c r="K1484">
        <v>0.09679661493457691</v>
      </c>
      <c r="L1484">
        <v>1226.0124424219</v>
      </c>
      <c r="M1484">
        <v>26.038266216146</v>
      </c>
      <c r="N1484">
        <v>47.3622615483751</v>
      </c>
      <c r="O1484">
        <v>46.8099240639347</v>
      </c>
      <c r="P1484">
        <v>-0.12923565589227</v>
      </c>
      <c r="Q1484">
        <v>0.07068412667756339</v>
      </c>
      <c r="R1484">
        <v>0.995935458446383</v>
      </c>
      <c r="S1484" t="s">
        <v>7526</v>
      </c>
      <c r="T1484" t="s">
        <v>12060</v>
      </c>
      <c r="U1484" t="s">
        <v>12060</v>
      </c>
      <c r="V1484" t="s">
        <v>12060</v>
      </c>
      <c r="W1484">
        <v>38</v>
      </c>
      <c r="X1484" t="s">
        <v>13544</v>
      </c>
      <c r="Y1484">
        <v>0.2977349933800302</v>
      </c>
      <c r="Z1484">
        <f>HYPERLINK("Melting_Curves/meltCurve_O14776_2_.pdf", "Melting_Curves/meltCurve_O14776_2_.pdf")</f>
        <v>0</v>
      </c>
      <c r="AA1484" t="s">
        <v>19499</v>
      </c>
      <c r="AB1484" t="s">
        <v>25328</v>
      </c>
    </row>
    <row r="1485" spans="1:28">
      <c r="A1485" t="s">
        <v>1511</v>
      </c>
      <c r="B1485">
        <v>0.996172204351003</v>
      </c>
      <c r="C1485">
        <v>0.867502731290013</v>
      </c>
      <c r="D1485">
        <v>0.41464614759054</v>
      </c>
      <c r="E1485">
        <v>0.229286767938192</v>
      </c>
      <c r="F1485">
        <v>0.149299960142401</v>
      </c>
      <c r="G1485">
        <v>0.0771847678726198</v>
      </c>
      <c r="H1485">
        <v>0.0434083437855632</v>
      </c>
      <c r="I1485">
        <v>0.0313337036271348</v>
      </c>
      <c r="J1485">
        <v>0.0658965049793425</v>
      </c>
      <c r="K1485">
        <v>0.06282522898614649</v>
      </c>
      <c r="L1485">
        <v>1120.1005747102</v>
      </c>
      <c r="M1485">
        <v>24.6287534757441</v>
      </c>
      <c r="N1485">
        <v>45.7574536001002</v>
      </c>
      <c r="O1485">
        <v>45.1827295659915</v>
      </c>
      <c r="P1485">
        <v>-0.126803400298573</v>
      </c>
      <c r="Q1485">
        <v>0.0695035002419756</v>
      </c>
      <c r="R1485">
        <v>0.988145343995981</v>
      </c>
      <c r="S1485" t="s">
        <v>7527</v>
      </c>
      <c r="T1485" t="s">
        <v>12060</v>
      </c>
      <c r="U1485" t="s">
        <v>12060</v>
      </c>
      <c r="V1485" t="s">
        <v>12060</v>
      </c>
      <c r="W1485">
        <v>18</v>
      </c>
      <c r="X1485" t="s">
        <v>13545</v>
      </c>
      <c r="Y1485">
        <v>0.2486571233677884</v>
      </c>
      <c r="Z1485">
        <f>HYPERLINK("Melting_Curves/meltCurve_O14777_.pdf", "Melting_Curves/meltCurve_O14777_.pdf")</f>
        <v>0</v>
      </c>
      <c r="AA1485" t="s">
        <v>19500</v>
      </c>
      <c r="AB1485" t="s">
        <v>25329</v>
      </c>
    </row>
    <row r="1486" spans="1:28">
      <c r="A1486" t="s">
        <v>1512</v>
      </c>
      <c r="B1486">
        <v>0.996172204351003</v>
      </c>
      <c r="C1486">
        <v>1.07426403797736</v>
      </c>
      <c r="D1486">
        <v>0.799501355392269</v>
      </c>
      <c r="E1486">
        <v>0.241518626800812</v>
      </c>
      <c r="F1486">
        <v>0.139713014905387</v>
      </c>
      <c r="G1486">
        <v>0.111298264669534</v>
      </c>
      <c r="H1486">
        <v>0.0268195788720759</v>
      </c>
      <c r="I1486">
        <v>0.0123395187635162</v>
      </c>
      <c r="J1486">
        <v>0</v>
      </c>
      <c r="K1486">
        <v>0.0376129062194744</v>
      </c>
      <c r="L1486">
        <v>1682.82477200321</v>
      </c>
      <c r="M1486">
        <v>35.2089604703399</v>
      </c>
      <c r="N1486">
        <v>47.9314119300656</v>
      </c>
      <c r="O1486">
        <v>47.6419638583203</v>
      </c>
      <c r="P1486">
        <v>-0.175972521692109</v>
      </c>
      <c r="Q1486">
        <v>0.0475552985174326</v>
      </c>
      <c r="R1486">
        <v>0.987837610971416</v>
      </c>
      <c r="S1486" t="s">
        <v>7528</v>
      </c>
      <c r="T1486" t="s">
        <v>12060</v>
      </c>
      <c r="U1486" t="s">
        <v>12060</v>
      </c>
      <c r="V1486" t="s">
        <v>12060</v>
      </c>
      <c r="W1486">
        <v>9</v>
      </c>
      <c r="X1486" t="s">
        <v>13546</v>
      </c>
      <c r="Y1486">
        <v>0.2991452379825778</v>
      </c>
      <c r="Z1486">
        <f>HYPERLINK("Melting_Curves/meltCurve_O14787_2_.pdf", "Melting_Curves/meltCurve_O14787_2_.pdf")</f>
        <v>0</v>
      </c>
      <c r="AA1486" t="s">
        <v>19501</v>
      </c>
      <c r="AB1486" t="s">
        <v>25330</v>
      </c>
    </row>
    <row r="1487" spans="1:28">
      <c r="A1487" t="s">
        <v>1513</v>
      </c>
      <c r="B1487">
        <v>0.996172204351003</v>
      </c>
      <c r="C1487">
        <v>0.68103615128756</v>
      </c>
      <c r="D1487">
        <v>0.522009445142624</v>
      </c>
      <c r="E1487">
        <v>0.346265002675741</v>
      </c>
      <c r="F1487">
        <v>0.281532996173839</v>
      </c>
      <c r="G1487">
        <v>0.140190069068847</v>
      </c>
      <c r="H1487">
        <v>0.0831471222190615</v>
      </c>
      <c r="I1487">
        <v>0.0623264663224228</v>
      </c>
      <c r="J1487">
        <v>0.112498740543921</v>
      </c>
      <c r="K1487">
        <v>0.08748074197615691</v>
      </c>
      <c r="L1487">
        <v>599.721253212804</v>
      </c>
      <c r="M1487">
        <v>13.0000740799205</v>
      </c>
      <c r="N1487">
        <v>46.7076854721176</v>
      </c>
      <c r="O1487">
        <v>45.081449754272</v>
      </c>
      <c r="P1487">
        <v>-0.06676842513368909</v>
      </c>
      <c r="Q1487">
        <v>0.0740091813921578</v>
      </c>
      <c r="R1487">
        <v>0.973003061960283</v>
      </c>
      <c r="S1487" t="s">
        <v>7529</v>
      </c>
      <c r="T1487" t="s">
        <v>12060</v>
      </c>
      <c r="U1487" t="s">
        <v>12060</v>
      </c>
      <c r="V1487" t="s">
        <v>12060</v>
      </c>
      <c r="W1487">
        <v>8</v>
      </c>
      <c r="X1487" t="s">
        <v>13547</v>
      </c>
      <c r="Y1487">
        <v>0.2990511531514546</v>
      </c>
      <c r="Z1487">
        <f>HYPERLINK("Melting_Curves/meltCurve_O14802_.pdf", "Melting_Curves/meltCurve_O14802_.pdf")</f>
        <v>0</v>
      </c>
      <c r="AA1487" t="s">
        <v>19502</v>
      </c>
      <c r="AB1487" t="s">
        <v>25331</v>
      </c>
    </row>
    <row r="1488" spans="1:28">
      <c r="A1488" t="s">
        <v>1514</v>
      </c>
      <c r="B1488">
        <v>0.996172204351003</v>
      </c>
      <c r="C1488">
        <v>0.806222140025198</v>
      </c>
      <c r="D1488">
        <v>0.789800248811843</v>
      </c>
      <c r="E1488">
        <v>0.847852465337315</v>
      </c>
      <c r="F1488">
        <v>0.690636791405571</v>
      </c>
      <c r="G1488">
        <v>0.478671689457205</v>
      </c>
      <c r="H1488">
        <v>0.479087027077332</v>
      </c>
      <c r="I1488">
        <v>0.645135397496811</v>
      </c>
      <c r="J1488">
        <v>1.50050651562665</v>
      </c>
      <c r="K1488">
        <v>1.07415507943011</v>
      </c>
      <c r="L1488">
        <v>10154.8397794673</v>
      </c>
      <c r="M1488">
        <v>250</v>
      </c>
      <c r="O1488">
        <v>40.6167599934701</v>
      </c>
      <c r="P1488">
        <v>-0.288594083492704</v>
      </c>
      <c r="Q1488">
        <v>0.812451895355631</v>
      </c>
      <c r="R1488">
        <v>0.0361870894783951</v>
      </c>
      <c r="S1488" t="s">
        <v>7530</v>
      </c>
      <c r="T1488" t="s">
        <v>12060</v>
      </c>
      <c r="U1488" t="s">
        <v>12060</v>
      </c>
      <c r="V1488" t="s">
        <v>12060</v>
      </c>
      <c r="W1488">
        <v>25</v>
      </c>
      <c r="X1488" t="s">
        <v>13548</v>
      </c>
      <c r="Y1488">
        <v>0.8163574078573552</v>
      </c>
      <c r="Z1488">
        <f>HYPERLINK("Melting_Curves/meltCurve_O14818_.pdf", "Melting_Curves/meltCurve_O14818_.pdf")</f>
        <v>0</v>
      </c>
      <c r="AA1488" t="s">
        <v>19503</v>
      </c>
      <c r="AB1488" t="s">
        <v>25332</v>
      </c>
    </row>
    <row r="1489" spans="1:28">
      <c r="A1489" t="s">
        <v>1515</v>
      </c>
      <c r="B1489">
        <v>0.996172204351003</v>
      </c>
      <c r="C1489">
        <v>1.01446258977771</v>
      </c>
      <c r="D1489">
        <v>0.966485958836162</v>
      </c>
      <c r="E1489">
        <v>0.940941751241648</v>
      </c>
      <c r="F1489">
        <v>0.830406280082812</v>
      </c>
      <c r="G1489">
        <v>0.615703300225094</v>
      </c>
      <c r="H1489">
        <v>0.476773320673062</v>
      </c>
      <c r="I1489">
        <v>0.743615144499123</v>
      </c>
      <c r="J1489">
        <v>1.34720930821599</v>
      </c>
      <c r="K1489">
        <v>0.890643970283708</v>
      </c>
      <c r="L1489">
        <v>2973.48803293225</v>
      </c>
      <c r="M1489">
        <v>59.2140503883883</v>
      </c>
      <c r="O1489">
        <v>50.1587599441148</v>
      </c>
      <c r="P1489">
        <v>-0.0542202538203585</v>
      </c>
      <c r="Q1489">
        <v>0.8162855906195829</v>
      </c>
      <c r="R1489">
        <v>0.126297345891152</v>
      </c>
      <c r="S1489" t="s">
        <v>7531</v>
      </c>
      <c r="T1489" t="s">
        <v>12060</v>
      </c>
      <c r="U1489" t="s">
        <v>12060</v>
      </c>
      <c r="V1489" t="s">
        <v>12060</v>
      </c>
      <c r="W1489">
        <v>12</v>
      </c>
      <c r="X1489" t="s">
        <v>13549</v>
      </c>
      <c r="Y1489">
        <v>0.8791356610758038</v>
      </c>
      <c r="Z1489">
        <f>HYPERLINK("Melting_Curves/meltCurve_O14828_.pdf", "Melting_Curves/meltCurve_O14828_.pdf")</f>
        <v>0</v>
      </c>
      <c r="AA1489" t="s">
        <v>19504</v>
      </c>
      <c r="AB1489" t="s">
        <v>25333</v>
      </c>
    </row>
    <row r="1490" spans="1:28">
      <c r="A1490" t="s">
        <v>1516</v>
      </c>
      <c r="B1490">
        <v>0.996172204351003</v>
      </c>
      <c r="C1490">
        <v>0.94107247765886</v>
      </c>
      <c r="D1490">
        <v>0.902336983669679</v>
      </c>
      <c r="E1490">
        <v>0.873309136375836</v>
      </c>
      <c r="F1490">
        <v>0.482100525420266</v>
      </c>
      <c r="G1490">
        <v>0.154580692279506</v>
      </c>
      <c r="H1490">
        <v>0.0749886604983825</v>
      </c>
      <c r="I1490">
        <v>0.07109199165067701</v>
      </c>
      <c r="J1490">
        <v>0.133726751255376</v>
      </c>
      <c r="K1490">
        <v>0.109542848751589</v>
      </c>
      <c r="L1490">
        <v>1586.28480728784</v>
      </c>
      <c r="M1490">
        <v>30.1601745294784</v>
      </c>
      <c r="N1490">
        <v>52.9390950300558</v>
      </c>
      <c r="O1490">
        <v>52.3657478193464</v>
      </c>
      <c r="P1490">
        <v>-0.131184441829807</v>
      </c>
      <c r="Q1490">
        <v>0.0889273785561794</v>
      </c>
      <c r="R1490">
        <v>0.989978924557172</v>
      </c>
      <c r="S1490" t="s">
        <v>7532</v>
      </c>
      <c r="T1490" t="s">
        <v>12060</v>
      </c>
      <c r="U1490" t="s">
        <v>12060</v>
      </c>
      <c r="V1490" t="s">
        <v>12060</v>
      </c>
      <c r="W1490">
        <v>31</v>
      </c>
      <c r="X1490" t="s">
        <v>13550</v>
      </c>
      <c r="Y1490">
        <v>0.477249277042976</v>
      </c>
      <c r="Z1490">
        <f>HYPERLINK("Melting_Curves/meltCurve_O14841_.pdf", "Melting_Curves/meltCurve_O14841_.pdf")</f>
        <v>0</v>
      </c>
      <c r="AA1490" t="s">
        <v>19505</v>
      </c>
      <c r="AB1490" t="s">
        <v>25334</v>
      </c>
    </row>
    <row r="1491" spans="1:28">
      <c r="A1491" t="s">
        <v>1517</v>
      </c>
      <c r="B1491">
        <v>0.996172204351003</v>
      </c>
      <c r="C1491">
        <v>0.875768859737218</v>
      </c>
      <c r="D1491">
        <v>0.85420278531833</v>
      </c>
      <c r="E1491">
        <v>0.747395874525851</v>
      </c>
      <c r="F1491">
        <v>0.627691042281076</v>
      </c>
      <c r="G1491">
        <v>0.394395791887744</v>
      </c>
      <c r="H1491">
        <v>0.236999828101455</v>
      </c>
      <c r="I1491">
        <v>0.339580565726545</v>
      </c>
      <c r="J1491">
        <v>0.716679908094862</v>
      </c>
      <c r="K1491">
        <v>0.456620863927213</v>
      </c>
      <c r="L1491">
        <v>857.159619491223</v>
      </c>
      <c r="M1491">
        <v>17.3318682548107</v>
      </c>
      <c r="N1491">
        <v>55.5605737475294</v>
      </c>
      <c r="O1491">
        <v>48.8114030104418</v>
      </c>
      <c r="P1491">
        <v>-0.0509971870351813</v>
      </c>
      <c r="Q1491">
        <v>0.4255433613481</v>
      </c>
      <c r="R1491">
        <v>0.732262199899689</v>
      </c>
      <c r="S1491" t="s">
        <v>7533</v>
      </c>
      <c r="T1491" t="s">
        <v>12060</v>
      </c>
      <c r="U1491" t="s">
        <v>12060</v>
      </c>
      <c r="V1491" t="s">
        <v>12060</v>
      </c>
      <c r="W1491">
        <v>17</v>
      </c>
      <c r="X1491" t="s">
        <v>13551</v>
      </c>
      <c r="Y1491">
        <v>0.6172308860090426</v>
      </c>
      <c r="Z1491">
        <f>HYPERLINK("Melting_Curves/meltCurve_O14867_.pdf", "Melting_Curves/meltCurve_O14867_.pdf")</f>
        <v>0</v>
      </c>
      <c r="AA1491" t="s">
        <v>19506</v>
      </c>
      <c r="AB1491" t="s">
        <v>25335</v>
      </c>
    </row>
    <row r="1492" spans="1:28">
      <c r="A1492" t="s">
        <v>1518</v>
      </c>
      <c r="B1492">
        <v>0.996172204351003</v>
      </c>
      <c r="C1492">
        <v>0.98211756317126</v>
      </c>
      <c r="D1492">
        <v>0.774781566524079</v>
      </c>
      <c r="E1492">
        <v>0.45446444078533</v>
      </c>
      <c r="F1492">
        <v>0.227076338395035</v>
      </c>
      <c r="G1492">
        <v>0.13213949122802</v>
      </c>
      <c r="H1492">
        <v>0.0707020392297964</v>
      </c>
      <c r="I1492">
        <v>0.0800310798972645</v>
      </c>
      <c r="J1492">
        <v>0.145274103175129</v>
      </c>
      <c r="K1492">
        <v>0.114527225741562</v>
      </c>
      <c r="L1492">
        <v>1059.73497386723</v>
      </c>
      <c r="M1492">
        <v>21.8213125800929</v>
      </c>
      <c r="N1492">
        <v>49.0632740912174</v>
      </c>
      <c r="O1492">
        <v>48.1618973941107</v>
      </c>
      <c r="P1492">
        <v>-0.101999624450323</v>
      </c>
      <c r="Q1492">
        <v>0.09952610853640149</v>
      </c>
      <c r="R1492">
        <v>0.995595180083767</v>
      </c>
      <c r="S1492" t="s">
        <v>7534</v>
      </c>
      <c r="T1492" t="s">
        <v>12060</v>
      </c>
      <c r="U1492" t="s">
        <v>12060</v>
      </c>
      <c r="V1492" t="s">
        <v>12060</v>
      </c>
      <c r="W1492">
        <v>3</v>
      </c>
      <c r="X1492" t="s">
        <v>13552</v>
      </c>
      <c r="Y1492">
        <v>0.3671633763467544</v>
      </c>
      <c r="Z1492">
        <f>HYPERLINK("Melting_Curves/meltCurve_O14908_.pdf", "Melting_Curves/meltCurve_O14908_.pdf")</f>
        <v>0</v>
      </c>
      <c r="AA1492" t="s">
        <v>19507</v>
      </c>
      <c r="AB1492" t="s">
        <v>25336</v>
      </c>
    </row>
    <row r="1493" spans="1:28">
      <c r="A1493" t="s">
        <v>1519</v>
      </c>
      <c r="B1493">
        <v>0.996172204351003</v>
      </c>
      <c r="C1493">
        <v>0.8888203739606521</v>
      </c>
      <c r="D1493">
        <v>0.656303900034925</v>
      </c>
      <c r="E1493">
        <v>0.233854543062447</v>
      </c>
      <c r="F1493">
        <v>0.152213806333709</v>
      </c>
      <c r="G1493">
        <v>0.0780513488931576</v>
      </c>
      <c r="H1493">
        <v>0.0414323428866339</v>
      </c>
      <c r="I1493">
        <v>0.0244557314805437</v>
      </c>
      <c r="J1493">
        <v>0.0536960191287866</v>
      </c>
      <c r="K1493">
        <v>0.0477765887473699</v>
      </c>
      <c r="L1493">
        <v>1076.08395149726</v>
      </c>
      <c r="M1493">
        <v>22.9029335555428</v>
      </c>
      <c r="N1493">
        <v>47.1916198469353</v>
      </c>
      <c r="O1493">
        <v>46.6307468911894</v>
      </c>
      <c r="P1493">
        <v>-0.116921014313759</v>
      </c>
      <c r="Q1493">
        <v>0.0478057563733955</v>
      </c>
      <c r="R1493">
        <v>0.996438480594886</v>
      </c>
      <c r="S1493" t="s">
        <v>7535</v>
      </c>
      <c r="T1493" t="s">
        <v>12060</v>
      </c>
      <c r="U1493" t="s">
        <v>12060</v>
      </c>
      <c r="V1493" t="s">
        <v>12060</v>
      </c>
      <c r="W1493">
        <v>5</v>
      </c>
      <c r="X1493" t="s">
        <v>13553</v>
      </c>
      <c r="Y1493">
        <v>0.2798191298940789</v>
      </c>
      <c r="Z1493">
        <f>HYPERLINK("Melting_Curves/meltCurve_O14920_.pdf", "Melting_Curves/meltCurve_O14920_.pdf")</f>
        <v>0</v>
      </c>
      <c r="AA1493" t="s">
        <v>19508</v>
      </c>
      <c r="AB1493" t="s">
        <v>25337</v>
      </c>
    </row>
    <row r="1494" spans="1:28">
      <c r="A1494" t="s">
        <v>1520</v>
      </c>
      <c r="B1494">
        <v>0.996172204351003</v>
      </c>
      <c r="C1494">
        <v>0.9311221857601411</v>
      </c>
      <c r="D1494">
        <v>0.928052708483055</v>
      </c>
      <c r="E1494">
        <v>0.714955121660283</v>
      </c>
      <c r="F1494">
        <v>0.596295956772392</v>
      </c>
      <c r="G1494">
        <v>0.384238378716158</v>
      </c>
      <c r="H1494">
        <v>0.290628394077147</v>
      </c>
      <c r="I1494">
        <v>0.292432123641774</v>
      </c>
      <c r="J1494">
        <v>0.54504125991926</v>
      </c>
      <c r="K1494">
        <v>0.312030068393948</v>
      </c>
      <c r="L1494">
        <v>960.485312343447</v>
      </c>
      <c r="M1494">
        <v>18.9690904143287</v>
      </c>
      <c r="N1494">
        <v>54.0441611910432</v>
      </c>
      <c r="O1494">
        <v>50.0815682902058</v>
      </c>
      <c r="P1494">
        <v>-0.0616530031373829</v>
      </c>
      <c r="Q1494">
        <v>0.348929200300865</v>
      </c>
      <c r="R1494">
        <v>0.9186421294812001</v>
      </c>
      <c r="S1494" t="s">
        <v>7536</v>
      </c>
      <c r="T1494" t="s">
        <v>12060</v>
      </c>
      <c r="U1494" t="s">
        <v>12060</v>
      </c>
      <c r="V1494" t="s">
        <v>12060</v>
      </c>
      <c r="W1494">
        <v>4</v>
      </c>
      <c r="X1494" t="s">
        <v>13554</v>
      </c>
      <c r="Y1494">
        <v>0.5897127951721696</v>
      </c>
      <c r="Z1494">
        <f>HYPERLINK("Melting_Curves/meltCurve_O14925_.pdf", "Melting_Curves/meltCurve_O14925_.pdf")</f>
        <v>0</v>
      </c>
      <c r="AA1494" t="s">
        <v>19509</v>
      </c>
      <c r="AB1494" t="s">
        <v>25338</v>
      </c>
    </row>
    <row r="1495" spans="1:28">
      <c r="A1495" t="s">
        <v>1521</v>
      </c>
      <c r="B1495">
        <v>0.996172204351003</v>
      </c>
      <c r="C1495">
        <v>1.07710966768355</v>
      </c>
      <c r="D1495">
        <v>0.997950822125334</v>
      </c>
      <c r="E1495">
        <v>0.572280553365011</v>
      </c>
      <c r="F1495">
        <v>0.179448276171336</v>
      </c>
      <c r="G1495">
        <v>0.0988654250890067</v>
      </c>
      <c r="H1495">
        <v>0.0376235772163455</v>
      </c>
      <c r="I1495">
        <v>0.0345584939336961</v>
      </c>
      <c r="J1495">
        <v>0.06696865273431429</v>
      </c>
      <c r="K1495">
        <v>0.0608770372769166</v>
      </c>
      <c r="L1495">
        <v>1766.20547146628</v>
      </c>
      <c r="M1495">
        <v>35.3510706199317</v>
      </c>
      <c r="N1495">
        <v>50.141399670955</v>
      </c>
      <c r="O1495">
        <v>49.8027728614567</v>
      </c>
      <c r="P1495">
        <v>-0.166906800545815</v>
      </c>
      <c r="Q1495">
        <v>0.0594460279106055</v>
      </c>
      <c r="R1495">
        <v>0.994100820565474</v>
      </c>
      <c r="S1495" t="s">
        <v>7537</v>
      </c>
      <c r="T1495" t="s">
        <v>12060</v>
      </c>
      <c r="U1495" t="s">
        <v>12060</v>
      </c>
      <c r="V1495" t="s">
        <v>12060</v>
      </c>
      <c r="W1495">
        <v>16</v>
      </c>
      <c r="X1495" t="s">
        <v>13555</v>
      </c>
      <c r="Y1495">
        <v>0.3759390944790088</v>
      </c>
      <c r="Z1495">
        <f>HYPERLINK("Melting_Curves/meltCurve_O14929_.pdf", "Melting_Curves/meltCurve_O14929_.pdf")</f>
        <v>0</v>
      </c>
      <c r="AA1495" t="s">
        <v>19510</v>
      </c>
      <c r="AB1495" t="s">
        <v>25339</v>
      </c>
    </row>
    <row r="1496" spans="1:28">
      <c r="A1496" t="s">
        <v>1522</v>
      </c>
      <c r="B1496">
        <v>0.996172204351003</v>
      </c>
      <c r="C1496">
        <v>1.07910194584976</v>
      </c>
      <c r="D1496">
        <v>0.868190491556981</v>
      </c>
      <c r="E1496">
        <v>0.472836834292962</v>
      </c>
      <c r="F1496">
        <v>0.149881486980956</v>
      </c>
      <c r="G1496">
        <v>0.101790125637825</v>
      </c>
      <c r="H1496">
        <v>0.0592718372318765</v>
      </c>
      <c r="I1496">
        <v>0.0610701098040846</v>
      </c>
      <c r="J1496">
        <v>0.226839798618263</v>
      </c>
      <c r="K1496">
        <v>0.171969279598216</v>
      </c>
      <c r="L1496">
        <v>1634.85422383857</v>
      </c>
      <c r="M1496">
        <v>33.4486671007814</v>
      </c>
      <c r="N1496">
        <v>49.2786430582673</v>
      </c>
      <c r="O1496">
        <v>48.7028033959971</v>
      </c>
      <c r="P1496">
        <v>-0.151191473214901</v>
      </c>
      <c r="Q1496">
        <v>0.119436662416676</v>
      </c>
      <c r="R1496">
        <v>0.9787336582652491</v>
      </c>
      <c r="S1496" t="s">
        <v>7538</v>
      </c>
      <c r="T1496" t="s">
        <v>12060</v>
      </c>
      <c r="U1496" t="s">
        <v>12060</v>
      </c>
      <c r="V1496" t="s">
        <v>12060</v>
      </c>
      <c r="W1496">
        <v>2</v>
      </c>
      <c r="X1496" t="s">
        <v>13556</v>
      </c>
      <c r="Y1496">
        <v>0.3842656049218595</v>
      </c>
      <c r="Z1496">
        <f>HYPERLINK("Melting_Curves/meltCurve_O14933_2_.pdf", "Melting_Curves/meltCurve_O14933_2_.pdf")</f>
        <v>0</v>
      </c>
      <c r="AA1496" t="s">
        <v>19511</v>
      </c>
      <c r="AB1496" t="s">
        <v>25340</v>
      </c>
    </row>
    <row r="1497" spans="1:28">
      <c r="A1497" t="s">
        <v>1523</v>
      </c>
      <c r="B1497">
        <v>0.996172204351003</v>
      </c>
      <c r="C1497">
        <v>0.662256446712686</v>
      </c>
      <c r="D1497">
        <v>0.698641860479035</v>
      </c>
      <c r="E1497">
        <v>0.747823171163173</v>
      </c>
      <c r="F1497">
        <v>0.740132093299802</v>
      </c>
      <c r="G1497">
        <v>1.11036870875446</v>
      </c>
      <c r="H1497">
        <v>0.420101744545593</v>
      </c>
      <c r="I1497">
        <v>0.348050731262599</v>
      </c>
      <c r="J1497">
        <v>0.71138655490166</v>
      </c>
      <c r="K1497">
        <v>0.479730041484982</v>
      </c>
      <c r="L1497">
        <v>172.161115801028</v>
      </c>
      <c r="M1497">
        <v>2.34786444226734</v>
      </c>
      <c r="O1497">
        <v>47.8167703595092</v>
      </c>
      <c r="P1497">
        <v>-0.0130156037642421</v>
      </c>
      <c r="Q1497">
        <v>0</v>
      </c>
      <c r="R1497">
        <v>0.25872906025591</v>
      </c>
      <c r="S1497" t="s">
        <v>7539</v>
      </c>
      <c r="T1497" t="s">
        <v>12060</v>
      </c>
      <c r="U1497" t="s">
        <v>12060</v>
      </c>
      <c r="V1497" t="s">
        <v>12060</v>
      </c>
      <c r="W1497">
        <v>6</v>
      </c>
      <c r="X1497" t="s">
        <v>13557</v>
      </c>
      <c r="Y1497">
        <v>0.6921207091504059</v>
      </c>
      <c r="Z1497">
        <f>HYPERLINK("Melting_Curves/meltCurve_O14949_.pdf", "Melting_Curves/meltCurve_O14949_.pdf")</f>
        <v>0</v>
      </c>
      <c r="AA1497" t="s">
        <v>19512</v>
      </c>
      <c r="AB1497" t="s">
        <v>25341</v>
      </c>
    </row>
    <row r="1498" spans="1:28">
      <c r="A1498" t="s">
        <v>1524</v>
      </c>
      <c r="B1498">
        <v>0.996172204351003</v>
      </c>
      <c r="C1498">
        <v>1.08079384300035</v>
      </c>
      <c r="D1498">
        <v>1.00680808915378</v>
      </c>
      <c r="E1498">
        <v>0.730261648258077</v>
      </c>
      <c r="F1498">
        <v>0.261201011275032</v>
      </c>
      <c r="G1498">
        <v>0.133898428009867</v>
      </c>
      <c r="H1498">
        <v>0.0683917159386464</v>
      </c>
      <c r="I1498">
        <v>0.0510047514770968</v>
      </c>
      <c r="J1498">
        <v>0.129577852233249</v>
      </c>
      <c r="K1498">
        <v>0.100176614091209</v>
      </c>
      <c r="L1498">
        <v>1760.12891651735</v>
      </c>
      <c r="M1498">
        <v>34.5791477210415</v>
      </c>
      <c r="N1498">
        <v>51.1991062232695</v>
      </c>
      <c r="O1498">
        <v>50.7321250184968</v>
      </c>
      <c r="P1498">
        <v>-0.15488512445378</v>
      </c>
      <c r="Q1498">
        <v>0.09105666778402351</v>
      </c>
      <c r="R1498">
        <v>0.993181903041582</v>
      </c>
      <c r="S1498" t="s">
        <v>7540</v>
      </c>
      <c r="T1498" t="s">
        <v>12060</v>
      </c>
      <c r="U1498" t="s">
        <v>12060</v>
      </c>
      <c r="V1498" t="s">
        <v>12060</v>
      </c>
      <c r="W1498">
        <v>22</v>
      </c>
      <c r="X1498" t="s">
        <v>13558</v>
      </c>
      <c r="Y1498">
        <v>0.4256385252345221</v>
      </c>
      <c r="Z1498">
        <f>HYPERLINK("Melting_Curves/meltCurve_O14964_.pdf", "Melting_Curves/meltCurve_O14964_.pdf")</f>
        <v>0</v>
      </c>
      <c r="AA1498" t="s">
        <v>19513</v>
      </c>
      <c r="AB1498" t="s">
        <v>25342</v>
      </c>
    </row>
    <row r="1499" spans="1:28">
      <c r="A1499" t="s">
        <v>1525</v>
      </c>
      <c r="B1499">
        <v>0.996172204351003</v>
      </c>
      <c r="C1499">
        <v>0.884211766757565</v>
      </c>
      <c r="D1499">
        <v>0.747143836736308</v>
      </c>
      <c r="E1499">
        <v>0.656380482754242</v>
      </c>
      <c r="F1499">
        <v>0.443731471197399</v>
      </c>
      <c r="G1499">
        <v>0.148420663553452</v>
      </c>
      <c r="H1499">
        <v>0.0654177479529478</v>
      </c>
      <c r="I1499">
        <v>0.0710126956134326</v>
      </c>
      <c r="J1499">
        <v>0.122201172685683</v>
      </c>
      <c r="K1499">
        <v>0.1347343451202</v>
      </c>
      <c r="L1499">
        <v>696.0507972593171</v>
      </c>
      <c r="M1499">
        <v>13.7254090294769</v>
      </c>
      <c r="N1499">
        <v>51.0940709271617</v>
      </c>
      <c r="O1499">
        <v>49.6723941104102</v>
      </c>
      <c r="P1499">
        <v>-0.06572465859327831</v>
      </c>
      <c r="Q1499">
        <v>0.0487028197881884</v>
      </c>
      <c r="R1499">
        <v>0.972848125188658</v>
      </c>
      <c r="S1499" t="s">
        <v>7541</v>
      </c>
      <c r="T1499" t="s">
        <v>12060</v>
      </c>
      <c r="U1499" t="s">
        <v>12060</v>
      </c>
      <c r="V1499" t="s">
        <v>12060</v>
      </c>
      <c r="W1499">
        <v>4</v>
      </c>
      <c r="X1499" t="s">
        <v>13559</v>
      </c>
      <c r="Y1499">
        <v>0.4140710038545026</v>
      </c>
      <c r="Z1499">
        <f>HYPERLINK("Melting_Curves/meltCurve_O14965_.pdf", "Melting_Curves/meltCurve_O14965_.pdf")</f>
        <v>0</v>
      </c>
      <c r="AA1499" t="s">
        <v>19514</v>
      </c>
      <c r="AB1499" t="s">
        <v>25343</v>
      </c>
    </row>
    <row r="1500" spans="1:28">
      <c r="A1500" t="s">
        <v>1526</v>
      </c>
      <c r="B1500">
        <v>0.996172204351003</v>
      </c>
      <c r="C1500">
        <v>0.949367119982873</v>
      </c>
      <c r="D1500">
        <v>0.867953382872188</v>
      </c>
      <c r="E1500">
        <v>0.775843494571168</v>
      </c>
      <c r="F1500">
        <v>0.470170250550661</v>
      </c>
      <c r="G1500">
        <v>0.271481100291615</v>
      </c>
      <c r="H1500">
        <v>0.180437126615476</v>
      </c>
      <c r="I1500">
        <v>0.145819352056252</v>
      </c>
      <c r="J1500">
        <v>0.316692625756989</v>
      </c>
      <c r="K1500">
        <v>0.312132533899343</v>
      </c>
      <c r="L1500">
        <v>1157.68337137476</v>
      </c>
      <c r="M1500">
        <v>22.6399936568463</v>
      </c>
      <c r="N1500">
        <v>52.5478652680239</v>
      </c>
      <c r="O1500">
        <v>50.7404958486907</v>
      </c>
      <c r="P1500">
        <v>-0.0861118437433413</v>
      </c>
      <c r="Q1500">
        <v>0.228043659599182</v>
      </c>
      <c r="R1500">
        <v>0.963784344102079</v>
      </c>
      <c r="S1500" t="s">
        <v>7542</v>
      </c>
      <c r="T1500" t="s">
        <v>12060</v>
      </c>
      <c r="U1500" t="s">
        <v>12060</v>
      </c>
      <c r="V1500" t="s">
        <v>12060</v>
      </c>
      <c r="W1500">
        <v>2</v>
      </c>
      <c r="X1500" t="s">
        <v>13560</v>
      </c>
      <c r="Y1500">
        <v>0.5230229818122252</v>
      </c>
      <c r="Z1500">
        <f>HYPERLINK("Melting_Curves/meltCurve_O14967_.pdf", "Melting_Curves/meltCurve_O14967_.pdf")</f>
        <v>0</v>
      </c>
      <c r="AA1500" t="s">
        <v>19515</v>
      </c>
      <c r="AB1500" t="s">
        <v>25344</v>
      </c>
    </row>
    <row r="1501" spans="1:28">
      <c r="A1501" t="s">
        <v>1527</v>
      </c>
      <c r="B1501">
        <v>0.996172204351003</v>
      </c>
      <c r="C1501">
        <v>0.785112379884687</v>
      </c>
      <c r="D1501">
        <v>0.717669259127676</v>
      </c>
      <c r="E1501">
        <v>0.402081349473635</v>
      </c>
      <c r="F1501">
        <v>0.202591837653587</v>
      </c>
      <c r="G1501">
        <v>0.110898459429085</v>
      </c>
      <c r="H1501">
        <v>0.0518829078686254</v>
      </c>
      <c r="I1501">
        <v>0.0481449544219427</v>
      </c>
      <c r="J1501">
        <v>0.11065363271062</v>
      </c>
      <c r="K1501">
        <v>0.109452231773297</v>
      </c>
      <c r="L1501">
        <v>768.991989089213</v>
      </c>
      <c r="M1501">
        <v>16.1016916813992</v>
      </c>
      <c r="N1501">
        <v>48.153382385631</v>
      </c>
      <c r="O1501">
        <v>47.0400321111232</v>
      </c>
      <c r="P1501">
        <v>-0.080287398720491</v>
      </c>
      <c r="Q1501">
        <v>0.0618543759979044</v>
      </c>
      <c r="R1501">
        <v>0.984980441503515</v>
      </c>
      <c r="S1501" t="s">
        <v>7543</v>
      </c>
      <c r="T1501" t="s">
        <v>12060</v>
      </c>
      <c r="U1501" t="s">
        <v>12060</v>
      </c>
      <c r="V1501" t="s">
        <v>12060</v>
      </c>
      <c r="W1501">
        <v>33</v>
      </c>
      <c r="X1501" t="s">
        <v>13561</v>
      </c>
      <c r="Y1501">
        <v>0.3256322160835773</v>
      </c>
      <c r="Z1501">
        <f>HYPERLINK("Melting_Curves/meltCurve_O14974_4_.pdf", "Melting_Curves/meltCurve_O14974_4_.pdf")</f>
        <v>0</v>
      </c>
      <c r="AA1501" t="s">
        <v>19516</v>
      </c>
      <c r="AB1501" t="s">
        <v>25345</v>
      </c>
    </row>
    <row r="1502" spans="1:28">
      <c r="A1502" t="s">
        <v>1528</v>
      </c>
      <c r="B1502">
        <v>0.996172204351003</v>
      </c>
      <c r="C1502">
        <v>1.03850339145327</v>
      </c>
      <c r="D1502">
        <v>0.912397319781473</v>
      </c>
      <c r="E1502">
        <v>0.478503115637042</v>
      </c>
      <c r="F1502">
        <v>0.228958206933737</v>
      </c>
      <c r="G1502">
        <v>0.112760011338795</v>
      </c>
      <c r="H1502">
        <v>0.0424661968849848</v>
      </c>
      <c r="I1502">
        <v>0.0252378735787065</v>
      </c>
      <c r="J1502">
        <v>0.0832635809868511</v>
      </c>
      <c r="K1502">
        <v>0.0637376027430786</v>
      </c>
      <c r="L1502">
        <v>1306.81671812627</v>
      </c>
      <c r="M1502">
        <v>26.4204119015033</v>
      </c>
      <c r="N1502">
        <v>49.7094752634602</v>
      </c>
      <c r="O1502">
        <v>49.1816474622277</v>
      </c>
      <c r="P1502">
        <v>-0.126037655593989</v>
      </c>
      <c r="Q1502">
        <v>0.0615330960233625</v>
      </c>
      <c r="R1502">
        <v>0.994112795679242</v>
      </c>
      <c r="S1502" t="s">
        <v>7544</v>
      </c>
      <c r="T1502" t="s">
        <v>12060</v>
      </c>
      <c r="U1502" t="s">
        <v>12060</v>
      </c>
      <c r="V1502" t="s">
        <v>12060</v>
      </c>
      <c r="W1502">
        <v>10</v>
      </c>
      <c r="X1502" t="s">
        <v>13562</v>
      </c>
      <c r="Y1502">
        <v>0.3649943482502681</v>
      </c>
      <c r="Z1502">
        <f>HYPERLINK("Melting_Curves/meltCurve_O14975_2_.pdf", "Melting_Curves/meltCurve_O14975_2_.pdf")</f>
        <v>0</v>
      </c>
      <c r="AA1502" t="s">
        <v>19517</v>
      </c>
      <c r="AB1502" t="s">
        <v>25346</v>
      </c>
    </row>
    <row r="1503" spans="1:28">
      <c r="A1503" t="s">
        <v>1529</v>
      </c>
      <c r="B1503">
        <v>0.996172204351003</v>
      </c>
      <c r="C1503">
        <v>0.946458550859087</v>
      </c>
      <c r="D1503">
        <v>0.584396579059666</v>
      </c>
      <c r="E1503">
        <v>0.264310401678272</v>
      </c>
      <c r="F1503">
        <v>0.197949034226672</v>
      </c>
      <c r="G1503">
        <v>0.130340089770561</v>
      </c>
      <c r="H1503">
        <v>0.0603840683470774</v>
      </c>
      <c r="I1503">
        <v>0.0500150336226417</v>
      </c>
      <c r="J1503">
        <v>0.07593946172440939</v>
      </c>
      <c r="K1503">
        <v>0.0875785638530059</v>
      </c>
      <c r="L1503">
        <v>1092.29917190169</v>
      </c>
      <c r="M1503">
        <v>23.4144633657958</v>
      </c>
      <c r="N1503">
        <v>47.0318994855842</v>
      </c>
      <c r="O1503">
        <v>46.314341510128</v>
      </c>
      <c r="P1503">
        <v>-0.115465250204407</v>
      </c>
      <c r="Q1503">
        <v>0.08644456555839521</v>
      </c>
      <c r="R1503">
        <v>0.990751521025692</v>
      </c>
      <c r="S1503" t="s">
        <v>7545</v>
      </c>
      <c r="T1503" t="s">
        <v>12060</v>
      </c>
      <c r="U1503" t="s">
        <v>12060</v>
      </c>
      <c r="V1503" t="s">
        <v>12060</v>
      </c>
      <c r="W1503">
        <v>6</v>
      </c>
      <c r="X1503" t="s">
        <v>13563</v>
      </c>
      <c r="Y1503">
        <v>0.2984973503480459</v>
      </c>
      <c r="Z1503">
        <f>HYPERLINK("Melting_Curves/meltCurve_O14976_.pdf", "Melting_Curves/meltCurve_O14976_.pdf")</f>
        <v>0</v>
      </c>
      <c r="AA1503" t="s">
        <v>19518</v>
      </c>
      <c r="AB1503" t="s">
        <v>25347</v>
      </c>
    </row>
    <row r="1504" spans="1:28">
      <c r="A1504" t="s">
        <v>1530</v>
      </c>
      <c r="B1504">
        <v>0.996172204351003</v>
      </c>
      <c r="C1504">
        <v>0.866993683868155</v>
      </c>
      <c r="D1504">
        <v>0.848850980360967</v>
      </c>
      <c r="E1504">
        <v>0.975923842896481</v>
      </c>
      <c r="F1504">
        <v>0.521738879676104</v>
      </c>
      <c r="G1504">
        <v>0.384071561365723</v>
      </c>
      <c r="H1504">
        <v>0.338775668362627</v>
      </c>
      <c r="I1504">
        <v>0.370691987992617</v>
      </c>
      <c r="J1504">
        <v>1.32268616771928</v>
      </c>
      <c r="K1504">
        <v>1.53432290678027</v>
      </c>
      <c r="L1504">
        <v>976.661266719584</v>
      </c>
      <c r="M1504">
        <v>22.40750626925</v>
      </c>
      <c r="O1504">
        <v>43.2436508582507</v>
      </c>
      <c r="P1504">
        <v>-0.0291293218902492</v>
      </c>
      <c r="Q1504">
        <v>0.7751410567196571</v>
      </c>
      <c r="R1504">
        <v>0.0297244160805926</v>
      </c>
      <c r="S1504" t="s">
        <v>7546</v>
      </c>
      <c r="T1504" t="s">
        <v>12060</v>
      </c>
      <c r="U1504" t="s">
        <v>12060</v>
      </c>
      <c r="V1504" t="s">
        <v>12060</v>
      </c>
      <c r="W1504">
        <v>10</v>
      </c>
      <c r="X1504" t="s">
        <v>13564</v>
      </c>
      <c r="Y1504">
        <v>0.8056447569811027</v>
      </c>
      <c r="Z1504">
        <f>HYPERLINK("Melting_Curves/meltCurve_O14979_3_.pdf", "Melting_Curves/meltCurve_O14979_3_.pdf")</f>
        <v>0</v>
      </c>
      <c r="AA1504" t="s">
        <v>19519</v>
      </c>
      <c r="AB1504" t="s">
        <v>25348</v>
      </c>
    </row>
    <row r="1505" spans="1:28">
      <c r="A1505" t="s">
        <v>1531</v>
      </c>
      <c r="B1505">
        <v>0.996172204351003</v>
      </c>
      <c r="C1505">
        <v>1.01256999022486</v>
      </c>
      <c r="D1505">
        <v>0.9450725684036549</v>
      </c>
      <c r="E1505">
        <v>0.421580958300196</v>
      </c>
      <c r="F1505">
        <v>0.157938548504967</v>
      </c>
      <c r="G1505">
        <v>0.08387208768772771</v>
      </c>
      <c r="H1505">
        <v>0.0392492031815734</v>
      </c>
      <c r="I1505">
        <v>0.0321723943787581</v>
      </c>
      <c r="J1505">
        <v>0.05833606841936</v>
      </c>
      <c r="K1505">
        <v>0.0562932913649699</v>
      </c>
      <c r="L1505">
        <v>1738.94642620784</v>
      </c>
      <c r="M1505">
        <v>35.4386035792219</v>
      </c>
      <c r="N1505">
        <v>49.2419895999885</v>
      </c>
      <c r="O1505">
        <v>48.9138121265449</v>
      </c>
      <c r="P1505">
        <v>-0.170543562671314</v>
      </c>
      <c r="Q1505">
        <v>0.0584383516826193</v>
      </c>
      <c r="R1505">
        <v>0.997216196492288</v>
      </c>
      <c r="S1505" t="s">
        <v>7547</v>
      </c>
      <c r="T1505" t="s">
        <v>12060</v>
      </c>
      <c r="U1505" t="s">
        <v>12060</v>
      </c>
      <c r="V1505" t="s">
        <v>12060</v>
      </c>
      <c r="W1505">
        <v>30</v>
      </c>
      <c r="X1505" t="s">
        <v>13565</v>
      </c>
      <c r="Y1505">
        <v>0.3471672509862206</v>
      </c>
      <c r="Z1505">
        <f>HYPERLINK("Melting_Curves/meltCurve_O14980_.pdf", "Melting_Curves/meltCurve_O14980_.pdf")</f>
        <v>0</v>
      </c>
      <c r="AA1505" t="s">
        <v>19520</v>
      </c>
      <c r="AB1505" t="s">
        <v>25349</v>
      </c>
    </row>
    <row r="1506" spans="1:28">
      <c r="A1506" t="s">
        <v>1532</v>
      </c>
      <c r="B1506">
        <v>0.996172204351003</v>
      </c>
      <c r="C1506">
        <v>0.932867364115066</v>
      </c>
      <c r="D1506">
        <v>0.703428145834321</v>
      </c>
      <c r="E1506">
        <v>0.44465488077154</v>
      </c>
      <c r="F1506">
        <v>0.110749125623874</v>
      </c>
      <c r="G1506">
        <v>0.0461738915862883</v>
      </c>
      <c r="H1506">
        <v>0.026108771103945</v>
      </c>
      <c r="I1506">
        <v>0.0161246707222727</v>
      </c>
      <c r="J1506">
        <v>0.0453635656263012</v>
      </c>
      <c r="K1506">
        <v>0.0291399542965183</v>
      </c>
      <c r="L1506">
        <v>958.332270727211</v>
      </c>
      <c r="M1506">
        <v>19.8045508870438</v>
      </c>
      <c r="N1506">
        <v>48.4587263847671</v>
      </c>
      <c r="O1506">
        <v>47.9042317703797</v>
      </c>
      <c r="P1506">
        <v>-0.101916742854241</v>
      </c>
      <c r="Q1506">
        <v>0.0139482398687179</v>
      </c>
      <c r="R1506">
        <v>0.994662529867863</v>
      </c>
      <c r="S1506" t="s">
        <v>7548</v>
      </c>
      <c r="T1506" t="s">
        <v>12060</v>
      </c>
      <c r="U1506" t="s">
        <v>12060</v>
      </c>
      <c r="V1506" t="s">
        <v>12060</v>
      </c>
      <c r="W1506">
        <v>12</v>
      </c>
      <c r="X1506" t="s">
        <v>13566</v>
      </c>
      <c r="Y1506">
        <v>0.3039008104492519</v>
      </c>
      <c r="Z1506">
        <f>HYPERLINK("Melting_Curves/meltCurve_O14981_.pdf", "Melting_Curves/meltCurve_O14981_.pdf")</f>
        <v>0</v>
      </c>
      <c r="AA1506" t="s">
        <v>19521</v>
      </c>
      <c r="AB1506" t="s">
        <v>25350</v>
      </c>
    </row>
    <row r="1507" spans="1:28">
      <c r="A1507" t="s">
        <v>1533</v>
      </c>
      <c r="B1507">
        <v>0.996172204351003</v>
      </c>
      <c r="C1507">
        <v>0.758906809658501</v>
      </c>
      <c r="D1507">
        <v>0.5511730907172701</v>
      </c>
      <c r="E1507">
        <v>0.422114555153523</v>
      </c>
      <c r="F1507">
        <v>0.307179074302128</v>
      </c>
      <c r="G1507">
        <v>0.161043625113846</v>
      </c>
      <c r="H1507">
        <v>0.0701460609621882</v>
      </c>
      <c r="I1507">
        <v>0.06433346546925479</v>
      </c>
      <c r="J1507">
        <v>0.180565094314495</v>
      </c>
      <c r="K1507">
        <v>0.153928244893246</v>
      </c>
      <c r="L1507">
        <v>627.5455526240449</v>
      </c>
      <c r="M1507">
        <v>13.432022722729</v>
      </c>
      <c r="N1507">
        <v>47.551678090853</v>
      </c>
      <c r="O1507">
        <v>45.7210022820632</v>
      </c>
      <c r="P1507">
        <v>-0.06576803687330759</v>
      </c>
      <c r="Q1507">
        <v>0.104672883943133</v>
      </c>
      <c r="R1507">
        <v>0.967026693488559</v>
      </c>
      <c r="S1507" t="s">
        <v>7549</v>
      </c>
      <c r="T1507" t="s">
        <v>12060</v>
      </c>
      <c r="U1507" t="s">
        <v>12060</v>
      </c>
      <c r="V1507" t="s">
        <v>12060</v>
      </c>
      <c r="W1507">
        <v>11</v>
      </c>
      <c r="X1507" t="s">
        <v>13567</v>
      </c>
      <c r="Y1507">
        <v>0.3362016899891386</v>
      </c>
      <c r="Z1507">
        <f>HYPERLINK("Melting_Curves/meltCurve_O15014_.pdf", "Melting_Curves/meltCurve_O15014_.pdf")</f>
        <v>0</v>
      </c>
      <c r="AA1507" t="s">
        <v>19522</v>
      </c>
      <c r="AB1507" t="s">
        <v>25351</v>
      </c>
    </row>
    <row r="1508" spans="1:28">
      <c r="A1508" t="s">
        <v>1534</v>
      </c>
      <c r="B1508">
        <v>0.996172204351003</v>
      </c>
      <c r="C1508">
        <v>0.455132115339674</v>
      </c>
      <c r="D1508">
        <v>0.299830273613479</v>
      </c>
      <c r="E1508">
        <v>0.157330615114044</v>
      </c>
      <c r="F1508">
        <v>0.105025962632692</v>
      </c>
      <c r="G1508">
        <v>0.0378674361872188</v>
      </c>
      <c r="H1508">
        <v>0.0166260068015864</v>
      </c>
      <c r="I1508">
        <v>0.0254650496378613</v>
      </c>
      <c r="J1508">
        <v>0.0423335846703559</v>
      </c>
      <c r="K1508">
        <v>0.0499033741535214</v>
      </c>
      <c r="L1508">
        <v>1007.42185377091</v>
      </c>
      <c r="M1508">
        <v>23.3292771096474</v>
      </c>
      <c r="N1508">
        <v>43.4007341826965</v>
      </c>
      <c r="O1508">
        <v>42.8691951596842</v>
      </c>
      <c r="P1508">
        <v>-0.128529396337897</v>
      </c>
      <c r="Q1508">
        <v>0.0552894061491846</v>
      </c>
      <c r="R1508">
        <v>0.954377997380365</v>
      </c>
      <c r="S1508" t="s">
        <v>7550</v>
      </c>
      <c r="T1508" t="s">
        <v>12060</v>
      </c>
      <c r="U1508" t="s">
        <v>12060</v>
      </c>
      <c r="V1508" t="s">
        <v>12060</v>
      </c>
      <c r="W1508">
        <v>10</v>
      </c>
      <c r="X1508" t="s">
        <v>13568</v>
      </c>
      <c r="Y1508">
        <v>0.170659077161648</v>
      </c>
      <c r="Z1508">
        <f>HYPERLINK("Melting_Curves/meltCurve_O15020_2_.pdf", "Melting_Curves/meltCurve_O15020_2_.pdf")</f>
        <v>0</v>
      </c>
      <c r="AA1508" t="s">
        <v>19523</v>
      </c>
      <c r="AB1508" t="s">
        <v>25352</v>
      </c>
    </row>
    <row r="1509" spans="1:28">
      <c r="A1509" t="s">
        <v>1535</v>
      </c>
      <c r="B1509">
        <v>0.996172204351003</v>
      </c>
      <c r="C1509">
        <v>0.990223543663211</v>
      </c>
      <c r="D1509">
        <v>0.903349750813891</v>
      </c>
      <c r="E1509">
        <v>0.774655244439839</v>
      </c>
      <c r="F1509">
        <v>0.429920714278179</v>
      </c>
      <c r="G1509">
        <v>0.268694968832577</v>
      </c>
      <c r="H1509">
        <v>0.208986587805702</v>
      </c>
      <c r="I1509">
        <v>0.264163412829897</v>
      </c>
      <c r="J1509">
        <v>0.529524436520006</v>
      </c>
      <c r="K1509">
        <v>0.334438063576082</v>
      </c>
      <c r="L1509">
        <v>1696.81885480548</v>
      </c>
      <c r="M1509">
        <v>33.6089376260088</v>
      </c>
      <c r="N1509">
        <v>52.0651414213858</v>
      </c>
      <c r="O1509">
        <v>50.309401368308</v>
      </c>
      <c r="P1509">
        <v>-0.11365900756928</v>
      </c>
      <c r="Q1509">
        <v>0.319455768132658</v>
      </c>
      <c r="R1509">
        <v>0.922348262034593</v>
      </c>
      <c r="S1509" t="s">
        <v>7551</v>
      </c>
      <c r="T1509" t="s">
        <v>12060</v>
      </c>
      <c r="U1509" t="s">
        <v>12060</v>
      </c>
      <c r="V1509" t="s">
        <v>12060</v>
      </c>
      <c r="W1509">
        <v>25</v>
      </c>
      <c r="X1509" t="s">
        <v>13569</v>
      </c>
      <c r="Y1509">
        <v>0.5607289314693374</v>
      </c>
      <c r="Z1509">
        <f>HYPERLINK("Melting_Curves/meltCurve_O15031_.pdf", "Melting_Curves/meltCurve_O15031_.pdf")</f>
        <v>0</v>
      </c>
      <c r="AA1509" t="s">
        <v>18999</v>
      </c>
      <c r="AB1509" t="s">
        <v>25353</v>
      </c>
    </row>
    <row r="1510" spans="1:28">
      <c r="A1510" t="s">
        <v>1536</v>
      </c>
      <c r="B1510">
        <v>0.996172204351003</v>
      </c>
      <c r="C1510">
        <v>0.741872309501582</v>
      </c>
      <c r="D1510">
        <v>0.395002262027263</v>
      </c>
      <c r="E1510">
        <v>0.268117543391582</v>
      </c>
      <c r="F1510">
        <v>0.167991021647413</v>
      </c>
      <c r="G1510">
        <v>0.0602764406770727</v>
      </c>
      <c r="H1510">
        <v>0.0461627099518462</v>
      </c>
      <c r="I1510">
        <v>0.0376035416229331</v>
      </c>
      <c r="J1510">
        <v>0.09768027309170579</v>
      </c>
      <c r="K1510">
        <v>0.0483602872163127</v>
      </c>
      <c r="L1510">
        <v>849.7453588360549</v>
      </c>
      <c r="M1510">
        <v>18.8191777467657</v>
      </c>
      <c r="N1510">
        <v>45.4902327650593</v>
      </c>
      <c r="O1510">
        <v>44.6525885801203</v>
      </c>
      <c r="P1510">
        <v>-0.0985111989163773</v>
      </c>
      <c r="Q1510">
        <v>0.06508188794705121</v>
      </c>
      <c r="R1510">
        <v>0.982066186410244</v>
      </c>
      <c r="S1510" t="s">
        <v>7552</v>
      </c>
      <c r="T1510" t="s">
        <v>12060</v>
      </c>
      <c r="U1510" t="s">
        <v>12060</v>
      </c>
      <c r="V1510" t="s">
        <v>12060</v>
      </c>
      <c r="W1510">
        <v>6</v>
      </c>
      <c r="X1510" t="s">
        <v>13570</v>
      </c>
      <c r="Y1510">
        <v>0.2435900365485178</v>
      </c>
      <c r="Z1510">
        <f>HYPERLINK("Melting_Curves/meltCurve_O15047_.pdf", "Melting_Curves/meltCurve_O15047_.pdf")</f>
        <v>0</v>
      </c>
      <c r="AA1510" t="s">
        <v>19524</v>
      </c>
      <c r="AB1510" t="s">
        <v>25354</v>
      </c>
    </row>
    <row r="1511" spans="1:28">
      <c r="A1511" t="s">
        <v>1537</v>
      </c>
      <c r="B1511">
        <v>0.996172204351003</v>
      </c>
      <c r="C1511">
        <v>0.6843482389294711</v>
      </c>
      <c r="D1511">
        <v>0.77649209482047</v>
      </c>
      <c r="E1511">
        <v>1.12038317972814</v>
      </c>
      <c r="F1511">
        <v>1.28996650513445</v>
      </c>
      <c r="G1511">
        <v>0.496645956018472</v>
      </c>
      <c r="H1511">
        <v>0.0700380409620073</v>
      </c>
      <c r="I1511">
        <v>0.0165310123954559</v>
      </c>
      <c r="J1511">
        <v>0.0195884879718965</v>
      </c>
      <c r="K1511">
        <v>0.0198158357495539</v>
      </c>
      <c r="L1511">
        <v>14195.5168957608</v>
      </c>
      <c r="M1511">
        <v>250</v>
      </c>
      <c r="N1511">
        <v>56.796847925219</v>
      </c>
      <c r="O1511">
        <v>56.7784464706137</v>
      </c>
      <c r="P1511">
        <v>-1.06610315693605</v>
      </c>
      <c r="Q1511">
        <v>0.0314933182434329</v>
      </c>
      <c r="R1511">
        <v>0.887389646833936</v>
      </c>
      <c r="S1511" t="s">
        <v>7553</v>
      </c>
      <c r="T1511" t="s">
        <v>12060</v>
      </c>
      <c r="U1511" t="s">
        <v>12060</v>
      </c>
      <c r="V1511" t="s">
        <v>12060</v>
      </c>
      <c r="W1511">
        <v>6</v>
      </c>
      <c r="X1511" t="s">
        <v>13571</v>
      </c>
      <c r="Y1511">
        <v>0.5733746511229384</v>
      </c>
      <c r="Z1511">
        <f>HYPERLINK("Melting_Curves/meltCurve_O15056_3_.pdf", "Melting_Curves/meltCurve_O15056_3_.pdf")</f>
        <v>0</v>
      </c>
      <c r="AA1511" t="s">
        <v>19525</v>
      </c>
      <c r="AB1511" t="s">
        <v>25355</v>
      </c>
    </row>
    <row r="1512" spans="1:28">
      <c r="A1512" t="s">
        <v>1538</v>
      </c>
      <c r="B1512">
        <v>0.996172204351003</v>
      </c>
      <c r="C1512">
        <v>0.9066595321140301</v>
      </c>
      <c r="D1512">
        <v>0.811999187823941</v>
      </c>
      <c r="E1512">
        <v>0.599816132444109</v>
      </c>
      <c r="F1512">
        <v>0.259214573061994</v>
      </c>
      <c r="G1512">
        <v>0.167302841991714</v>
      </c>
      <c r="H1512">
        <v>0.0770995199703154</v>
      </c>
      <c r="I1512">
        <v>0.0562071252802435</v>
      </c>
      <c r="J1512">
        <v>0.0960327231997903</v>
      </c>
      <c r="K1512">
        <v>0.101492985301295</v>
      </c>
      <c r="L1512">
        <v>890.337567388594</v>
      </c>
      <c r="M1512">
        <v>17.8589218647886</v>
      </c>
      <c r="N1512">
        <v>50.2459099962953</v>
      </c>
      <c r="O1512">
        <v>49.2414551355163</v>
      </c>
      <c r="P1512">
        <v>-0.08477866606110671</v>
      </c>
      <c r="Q1512">
        <v>0.0650247424870975</v>
      </c>
      <c r="R1512">
        <v>0.993510351120065</v>
      </c>
      <c r="S1512" t="s">
        <v>7554</v>
      </c>
      <c r="T1512" t="s">
        <v>12060</v>
      </c>
      <c r="U1512" t="s">
        <v>12060</v>
      </c>
      <c r="V1512" t="s">
        <v>12060</v>
      </c>
      <c r="W1512">
        <v>7</v>
      </c>
      <c r="X1512" t="s">
        <v>13572</v>
      </c>
      <c r="Y1512">
        <v>0.3883487001422806</v>
      </c>
      <c r="Z1512">
        <f>HYPERLINK("Melting_Curves/meltCurve_O15066_.pdf", "Melting_Curves/meltCurve_O15066_.pdf")</f>
        <v>0</v>
      </c>
      <c r="AA1512" t="s">
        <v>19526</v>
      </c>
      <c r="AB1512" t="s">
        <v>25356</v>
      </c>
    </row>
    <row r="1513" spans="1:28">
      <c r="A1513" t="s">
        <v>1539</v>
      </c>
      <c r="B1513">
        <v>0.996172204351003</v>
      </c>
      <c r="C1513">
        <v>1.04700119081991</v>
      </c>
      <c r="D1513">
        <v>0.993349129813461</v>
      </c>
      <c r="E1513">
        <v>0.819566809195855</v>
      </c>
      <c r="F1513">
        <v>0.449499209463532</v>
      </c>
      <c r="G1513">
        <v>0.12930457583135</v>
      </c>
      <c r="H1513">
        <v>0.0602759566353047</v>
      </c>
      <c r="I1513">
        <v>0.0429960372240827</v>
      </c>
      <c r="J1513">
        <v>0.0765026074700166</v>
      </c>
      <c r="K1513">
        <v>0.0603581421900959</v>
      </c>
      <c r="L1513">
        <v>1465.93093268525</v>
      </c>
      <c r="M1513">
        <v>27.9606039975842</v>
      </c>
      <c r="N1513">
        <v>52.6288928453328</v>
      </c>
      <c r="O1513">
        <v>52.1624790930134</v>
      </c>
      <c r="P1513">
        <v>-0.127238930185727</v>
      </c>
      <c r="Q1513">
        <v>0.0505157002442963</v>
      </c>
      <c r="R1513">
        <v>0.997400640619503</v>
      </c>
      <c r="S1513" t="s">
        <v>7555</v>
      </c>
      <c r="T1513" t="s">
        <v>12060</v>
      </c>
      <c r="U1513" t="s">
        <v>12060</v>
      </c>
      <c r="V1513" t="s">
        <v>12060</v>
      </c>
      <c r="W1513">
        <v>46</v>
      </c>
      <c r="X1513" t="s">
        <v>13573</v>
      </c>
      <c r="Y1513">
        <v>0.450881017394909</v>
      </c>
      <c r="Z1513">
        <f>HYPERLINK("Melting_Curves/meltCurve_O15067_.pdf", "Melting_Curves/meltCurve_O15067_.pdf")</f>
        <v>0</v>
      </c>
      <c r="AA1513" t="s">
        <v>19527</v>
      </c>
      <c r="AB1513" t="s">
        <v>25357</v>
      </c>
    </row>
    <row r="1514" spans="1:28">
      <c r="A1514" t="s">
        <v>1540</v>
      </c>
      <c r="B1514">
        <v>0.996172204351003</v>
      </c>
      <c r="C1514">
        <v>0.674853887367977</v>
      </c>
      <c r="D1514">
        <v>0.628796062846989</v>
      </c>
      <c r="E1514">
        <v>0.680808816991826</v>
      </c>
      <c r="F1514">
        <v>0.386023509582527</v>
      </c>
      <c r="G1514">
        <v>0.0782443211630738</v>
      </c>
      <c r="H1514">
        <v>0.0245139707980372</v>
      </c>
      <c r="I1514">
        <v>0.0245917778171765</v>
      </c>
      <c r="J1514">
        <v>0.0169141526496189</v>
      </c>
      <c r="K1514">
        <v>0.0280268079492695</v>
      </c>
      <c r="L1514">
        <v>556.7768311950269</v>
      </c>
      <c r="M1514">
        <v>11.2600418376892</v>
      </c>
      <c r="N1514">
        <v>49.4471268732895</v>
      </c>
      <c r="O1514">
        <v>47.964509301586</v>
      </c>
      <c r="P1514">
        <v>-0.0587075425215649</v>
      </c>
      <c r="Q1514">
        <v>0</v>
      </c>
      <c r="R1514">
        <v>0.915103498906346</v>
      </c>
      <c r="S1514" t="s">
        <v>7556</v>
      </c>
      <c r="T1514" t="s">
        <v>12060</v>
      </c>
      <c r="U1514" t="s">
        <v>12060</v>
      </c>
      <c r="V1514" t="s">
        <v>12060</v>
      </c>
      <c r="W1514">
        <v>13</v>
      </c>
      <c r="X1514" t="s">
        <v>13574</v>
      </c>
      <c r="Y1514">
        <v>0.354484195631728</v>
      </c>
      <c r="Z1514">
        <f>HYPERLINK("Melting_Curves/meltCurve_O15084_.pdf", "Melting_Curves/meltCurve_O15084_.pdf")</f>
        <v>0</v>
      </c>
      <c r="AA1514" t="s">
        <v>19528</v>
      </c>
      <c r="AB1514" t="s">
        <v>25358</v>
      </c>
    </row>
    <row r="1515" spans="1:28">
      <c r="A1515" t="s">
        <v>1541</v>
      </c>
      <c r="B1515">
        <v>0.996172204351003</v>
      </c>
      <c r="C1515">
        <v>0.771781578575358</v>
      </c>
      <c r="D1515">
        <v>0.59554235654259</v>
      </c>
      <c r="E1515">
        <v>0.480151821702709</v>
      </c>
      <c r="F1515">
        <v>0.481679762518029</v>
      </c>
      <c r="G1515">
        <v>0.197320578155521</v>
      </c>
      <c r="H1515">
        <v>0.108800199348088</v>
      </c>
      <c r="I1515">
        <v>0.0804284558782767</v>
      </c>
      <c r="J1515">
        <v>0.21972886621603</v>
      </c>
      <c r="K1515">
        <v>0.13406335574277</v>
      </c>
      <c r="L1515">
        <v>499.164456301449</v>
      </c>
      <c r="M1515">
        <v>10.3140421704997</v>
      </c>
      <c r="N1515">
        <v>49.2632585668832</v>
      </c>
      <c r="O1515">
        <v>46.683210386027</v>
      </c>
      <c r="P1515">
        <v>-0.0506733323603914</v>
      </c>
      <c r="Q1515">
        <v>0.0829696791588368</v>
      </c>
      <c r="R1515">
        <v>0.938132304769832</v>
      </c>
      <c r="S1515" t="s">
        <v>7557</v>
      </c>
      <c r="T1515" t="s">
        <v>12060</v>
      </c>
      <c r="U1515" t="s">
        <v>12060</v>
      </c>
      <c r="V1515" t="s">
        <v>12060</v>
      </c>
      <c r="W1515">
        <v>3</v>
      </c>
      <c r="X1515" t="s">
        <v>13575</v>
      </c>
      <c r="Y1515">
        <v>0.3845140470849618</v>
      </c>
      <c r="Z1515">
        <f>HYPERLINK("Melting_Curves/meltCurve_O15085_.pdf", "Melting_Curves/meltCurve_O15085_.pdf")</f>
        <v>0</v>
      </c>
      <c r="AA1515" t="s">
        <v>19529</v>
      </c>
      <c r="AB1515" t="s">
        <v>25359</v>
      </c>
    </row>
    <row r="1516" spans="1:28">
      <c r="A1516" t="s">
        <v>1542</v>
      </c>
      <c r="B1516">
        <v>0.996172204351003</v>
      </c>
      <c r="C1516">
        <v>0.836284649679229</v>
      </c>
      <c r="D1516">
        <v>0.835402010759725</v>
      </c>
      <c r="E1516">
        <v>1.03540512670163</v>
      </c>
      <c r="F1516">
        <v>0.725837316868802</v>
      </c>
      <c r="G1516">
        <v>0.386314146601291</v>
      </c>
      <c r="H1516">
        <v>0.272307587261159</v>
      </c>
      <c r="I1516">
        <v>0.191216746016726</v>
      </c>
      <c r="J1516">
        <v>0.318524145567397</v>
      </c>
      <c r="K1516">
        <v>0.201395422077707</v>
      </c>
      <c r="L1516">
        <v>1863.21385692605</v>
      </c>
      <c r="M1516">
        <v>34.3532584198737</v>
      </c>
      <c r="N1516">
        <v>55.2988550651429</v>
      </c>
      <c r="O1516">
        <v>54.0540915422617</v>
      </c>
      <c r="P1516">
        <v>-0.120513295719062</v>
      </c>
      <c r="Q1516">
        <v>0.241502899212156</v>
      </c>
      <c r="R1516">
        <v>0.933344728113694</v>
      </c>
      <c r="S1516" t="s">
        <v>7558</v>
      </c>
      <c r="T1516" t="s">
        <v>12060</v>
      </c>
      <c r="U1516" t="s">
        <v>12060</v>
      </c>
      <c r="V1516" t="s">
        <v>12060</v>
      </c>
      <c r="W1516">
        <v>4</v>
      </c>
      <c r="X1516" t="s">
        <v>13576</v>
      </c>
      <c r="Y1516">
        <v>0.6052948171055209</v>
      </c>
      <c r="Z1516">
        <f>HYPERLINK("Melting_Curves/meltCurve_O15091_2_.pdf", "Melting_Curves/meltCurve_O15091_2_.pdf")</f>
        <v>0</v>
      </c>
      <c r="AA1516" t="s">
        <v>19530</v>
      </c>
      <c r="AB1516" t="s">
        <v>25360</v>
      </c>
    </row>
    <row r="1517" spans="1:28">
      <c r="A1517" t="s">
        <v>1543</v>
      </c>
      <c r="B1517">
        <v>0.996172204351003</v>
      </c>
      <c r="C1517">
        <v>0.913663738417291</v>
      </c>
      <c r="D1517">
        <v>0.676431302109445</v>
      </c>
      <c r="E1517">
        <v>0.189001176863717</v>
      </c>
      <c r="F1517">
        <v>0.122120720042051</v>
      </c>
      <c r="G1517">
        <v>0.0545886369558443</v>
      </c>
      <c r="H1517">
        <v>0.0226616064120411</v>
      </c>
      <c r="I1517">
        <v>0.00790303286080233</v>
      </c>
      <c r="J1517">
        <v>0.0460814838470377</v>
      </c>
      <c r="K1517">
        <v>0.0511461978164502</v>
      </c>
      <c r="L1517">
        <v>1311.30428262695</v>
      </c>
      <c r="M1517">
        <v>27.9133967979423</v>
      </c>
      <c r="N1517">
        <v>47.117291603438</v>
      </c>
      <c r="O1517">
        <v>46.73846835079</v>
      </c>
      <c r="P1517">
        <v>-0.14337810965145</v>
      </c>
      <c r="Q1517">
        <v>0.039713419293246</v>
      </c>
      <c r="R1517">
        <v>0.996002769609117</v>
      </c>
      <c r="S1517" t="s">
        <v>7559</v>
      </c>
      <c r="T1517" t="s">
        <v>12060</v>
      </c>
      <c r="U1517" t="s">
        <v>12060</v>
      </c>
      <c r="V1517" t="s">
        <v>12060</v>
      </c>
      <c r="W1517">
        <v>6</v>
      </c>
      <c r="X1517" t="s">
        <v>13577</v>
      </c>
      <c r="Y1517">
        <v>0.269798006831429</v>
      </c>
      <c r="Z1517">
        <f>HYPERLINK("Melting_Curves/meltCurve_O15111_.pdf", "Melting_Curves/meltCurve_O15111_.pdf")</f>
        <v>0</v>
      </c>
      <c r="AA1517" t="s">
        <v>19531</v>
      </c>
      <c r="AB1517" t="s">
        <v>25361</v>
      </c>
    </row>
    <row r="1518" spans="1:28">
      <c r="A1518" t="s">
        <v>1544</v>
      </c>
      <c r="B1518">
        <v>0.996172204351003</v>
      </c>
      <c r="C1518">
        <v>0.982048184039039</v>
      </c>
      <c r="D1518">
        <v>0.9147255048833129</v>
      </c>
      <c r="E1518">
        <v>0.869847214632918</v>
      </c>
      <c r="F1518">
        <v>0.737048776900657</v>
      </c>
      <c r="G1518">
        <v>0.469452032492287</v>
      </c>
      <c r="H1518">
        <v>0.263216792670158</v>
      </c>
      <c r="I1518">
        <v>0.359431733560305</v>
      </c>
      <c r="J1518">
        <v>0.58988207701303</v>
      </c>
      <c r="K1518">
        <v>0.386854223953375</v>
      </c>
      <c r="L1518">
        <v>1428.45110865047</v>
      </c>
      <c r="M1518">
        <v>26.93369217943</v>
      </c>
      <c r="N1518">
        <v>56.318132448817</v>
      </c>
      <c r="O1518">
        <v>52.7460631787549</v>
      </c>
      <c r="P1518">
        <v>-0.07711230381189529</v>
      </c>
      <c r="Q1518">
        <v>0.395949171400917</v>
      </c>
      <c r="R1518">
        <v>0.895088244934234</v>
      </c>
      <c r="S1518" t="s">
        <v>7560</v>
      </c>
      <c r="T1518" t="s">
        <v>12060</v>
      </c>
      <c r="U1518" t="s">
        <v>12060</v>
      </c>
      <c r="V1518" t="s">
        <v>12060</v>
      </c>
      <c r="W1518">
        <v>4</v>
      </c>
      <c r="X1518" t="s">
        <v>13578</v>
      </c>
      <c r="Y1518">
        <v>0.6632563416429368</v>
      </c>
      <c r="Z1518">
        <f>HYPERLINK("Melting_Curves/meltCurve_O15116_.pdf", "Melting_Curves/meltCurve_O15116_.pdf")</f>
        <v>0</v>
      </c>
      <c r="AA1518" t="s">
        <v>19532</v>
      </c>
      <c r="AB1518" t="s">
        <v>25362</v>
      </c>
    </row>
    <row r="1519" spans="1:28">
      <c r="A1519" t="s">
        <v>1545</v>
      </c>
      <c r="B1519">
        <v>0.996172204351003</v>
      </c>
      <c r="C1519">
        <v>1.15438038543366</v>
      </c>
      <c r="D1519">
        <v>0.883017683246767</v>
      </c>
      <c r="E1519">
        <v>0.446750523540371</v>
      </c>
      <c r="F1519">
        <v>0.258653153579396</v>
      </c>
      <c r="G1519">
        <v>0.17890810004054</v>
      </c>
      <c r="H1519">
        <v>0.101611705273974</v>
      </c>
      <c r="I1519">
        <v>0.0537154906584877</v>
      </c>
      <c r="J1519">
        <v>0.0957319400395506</v>
      </c>
      <c r="K1519">
        <v>0.0914148663156715</v>
      </c>
      <c r="L1519">
        <v>1364.92098408022</v>
      </c>
      <c r="M1519">
        <v>27.8117297775461</v>
      </c>
      <c r="N1519">
        <v>49.499504877539</v>
      </c>
      <c r="O1519">
        <v>48.8255463876547</v>
      </c>
      <c r="P1519">
        <v>-0.127364385483558</v>
      </c>
      <c r="Q1519">
        <v>0.105617629170239</v>
      </c>
      <c r="R1519">
        <v>0.97503297279645</v>
      </c>
      <c r="S1519" t="s">
        <v>7561</v>
      </c>
      <c r="T1519" t="s">
        <v>12060</v>
      </c>
      <c r="U1519" t="s">
        <v>12060</v>
      </c>
      <c r="V1519" t="s">
        <v>12060</v>
      </c>
      <c r="W1519">
        <v>6</v>
      </c>
      <c r="X1519" t="s">
        <v>13579</v>
      </c>
      <c r="Y1519">
        <v>0.3826025641668384</v>
      </c>
      <c r="Z1519">
        <f>HYPERLINK("Melting_Curves/meltCurve_O15117_.pdf", "Melting_Curves/meltCurve_O15117_.pdf")</f>
        <v>0</v>
      </c>
      <c r="AA1519" t="s">
        <v>19533</v>
      </c>
      <c r="AB1519" t="s">
        <v>25363</v>
      </c>
    </row>
    <row r="1520" spans="1:28">
      <c r="A1520" t="s">
        <v>1546</v>
      </c>
      <c r="B1520">
        <v>0.996172204351003</v>
      </c>
      <c r="C1520">
        <v>0.841944136423971</v>
      </c>
      <c r="D1520">
        <v>0.845722173262323</v>
      </c>
      <c r="E1520">
        <v>0.88225015455375</v>
      </c>
      <c r="F1520">
        <v>0.6971020084826</v>
      </c>
      <c r="G1520">
        <v>0.513051133691928</v>
      </c>
      <c r="H1520">
        <v>0.389119223124287</v>
      </c>
      <c r="I1520">
        <v>0.538733000156536</v>
      </c>
      <c r="J1520">
        <v>1.04340931127043</v>
      </c>
      <c r="K1520">
        <v>0.748196950271761</v>
      </c>
      <c r="L1520">
        <v>719.43473415418</v>
      </c>
      <c r="M1520">
        <v>15.4709447701571</v>
      </c>
      <c r="O1520">
        <v>45.7461443581539</v>
      </c>
      <c r="P1520">
        <v>-0.0289906767084724</v>
      </c>
      <c r="Q1520">
        <v>0.657139740188317</v>
      </c>
      <c r="R1520">
        <v>0.282486692895427</v>
      </c>
      <c r="S1520" t="s">
        <v>7562</v>
      </c>
      <c r="T1520" t="s">
        <v>12060</v>
      </c>
      <c r="U1520" t="s">
        <v>12060</v>
      </c>
      <c r="V1520" t="s">
        <v>12060</v>
      </c>
      <c r="W1520">
        <v>7</v>
      </c>
      <c r="X1520" t="s">
        <v>13580</v>
      </c>
      <c r="Y1520">
        <v>0.7404790472676381</v>
      </c>
      <c r="Z1520">
        <f>HYPERLINK("Melting_Curves/meltCurve_O15118_.pdf", "Melting_Curves/meltCurve_O15118_.pdf")</f>
        <v>0</v>
      </c>
      <c r="AA1520" t="s">
        <v>19534</v>
      </c>
      <c r="AB1520" t="s">
        <v>25364</v>
      </c>
    </row>
    <row r="1521" spans="1:28">
      <c r="A1521" t="s">
        <v>1547</v>
      </c>
      <c r="B1521">
        <v>0.996172204351003</v>
      </c>
      <c r="C1521">
        <v>0.8373406007481951</v>
      </c>
      <c r="D1521">
        <v>0.857194934029908</v>
      </c>
      <c r="E1521">
        <v>0.784158796642957</v>
      </c>
      <c r="F1521">
        <v>0.398425792535739</v>
      </c>
      <c r="G1521">
        <v>0.193267787894072</v>
      </c>
      <c r="H1521">
        <v>0.0902546308510751</v>
      </c>
      <c r="I1521">
        <v>0.0760493398849196</v>
      </c>
      <c r="J1521">
        <v>0.111342154954305</v>
      </c>
      <c r="K1521">
        <v>0.0845263514570495</v>
      </c>
      <c r="L1521">
        <v>950.3118547036159</v>
      </c>
      <c r="M1521">
        <v>18.3604246586704</v>
      </c>
      <c r="N1521">
        <v>52.1270831515125</v>
      </c>
      <c r="O1521">
        <v>51.1564282947731</v>
      </c>
      <c r="P1521">
        <v>-0.0842714955700866</v>
      </c>
      <c r="Q1521">
        <v>0.0608426329677968</v>
      </c>
      <c r="R1521">
        <v>0.975291173603223</v>
      </c>
      <c r="S1521" t="s">
        <v>7563</v>
      </c>
      <c r="T1521" t="s">
        <v>12060</v>
      </c>
      <c r="U1521" t="s">
        <v>12060</v>
      </c>
      <c r="V1521" t="s">
        <v>12060</v>
      </c>
      <c r="W1521">
        <v>2</v>
      </c>
      <c r="X1521" t="s">
        <v>13581</v>
      </c>
      <c r="Y1521">
        <v>0.4440996746367159</v>
      </c>
      <c r="Z1521">
        <f>HYPERLINK("Melting_Curves/meltCurve_O15120_.pdf", "Melting_Curves/meltCurve_O15120_.pdf")</f>
        <v>0</v>
      </c>
      <c r="AA1521" t="s">
        <v>19535</v>
      </c>
      <c r="AB1521" t="s">
        <v>25365</v>
      </c>
    </row>
    <row r="1522" spans="1:28">
      <c r="A1522" t="s">
        <v>1548</v>
      </c>
      <c r="B1522">
        <v>0.996172204351003</v>
      </c>
      <c r="C1522">
        <v>0.948103323835838</v>
      </c>
      <c r="D1522">
        <v>0.858733837969507</v>
      </c>
      <c r="E1522">
        <v>0.759416263656551</v>
      </c>
      <c r="F1522">
        <v>0.591252677045227</v>
      </c>
      <c r="G1522">
        <v>0.436975877159609</v>
      </c>
      <c r="H1522">
        <v>0.209216373314952</v>
      </c>
      <c r="I1522">
        <v>0.106196855330107</v>
      </c>
      <c r="J1522">
        <v>0.405757831363732</v>
      </c>
      <c r="K1522">
        <v>0.0531472012228793</v>
      </c>
      <c r="L1522">
        <v>643.432410550892</v>
      </c>
      <c r="M1522">
        <v>12.0041675838877</v>
      </c>
      <c r="N1522">
        <v>54.6307470459581</v>
      </c>
      <c r="O1522">
        <v>52.1782399945103</v>
      </c>
      <c r="P1522">
        <v>-0.0517030777998708</v>
      </c>
      <c r="Q1522">
        <v>0.101270033639695</v>
      </c>
      <c r="R1522">
        <v>0.925001613247518</v>
      </c>
      <c r="S1522" t="s">
        <v>7564</v>
      </c>
      <c r="T1522" t="s">
        <v>12060</v>
      </c>
      <c r="U1522" t="s">
        <v>12060</v>
      </c>
      <c r="V1522" t="s">
        <v>12060</v>
      </c>
      <c r="W1522">
        <v>3</v>
      </c>
      <c r="X1522" t="s">
        <v>13582</v>
      </c>
      <c r="Y1522">
        <v>0.5330545843450246</v>
      </c>
      <c r="Z1522">
        <f>HYPERLINK("Melting_Curves/meltCurve_O15121_.pdf", "Melting_Curves/meltCurve_O15121_.pdf")</f>
        <v>0</v>
      </c>
      <c r="AA1522" t="s">
        <v>19536</v>
      </c>
      <c r="AB1522" t="s">
        <v>25366</v>
      </c>
    </row>
    <row r="1523" spans="1:28">
      <c r="A1523" t="s">
        <v>1549</v>
      </c>
      <c r="B1523">
        <v>0.996172204351003</v>
      </c>
      <c r="C1523">
        <v>0.870770169004299</v>
      </c>
      <c r="D1523">
        <v>0.866258648709215</v>
      </c>
      <c r="E1523">
        <v>0.830209246741702</v>
      </c>
      <c r="F1523">
        <v>0.640532198680395</v>
      </c>
      <c r="G1523">
        <v>0.452364307327595</v>
      </c>
      <c r="H1523">
        <v>0.331910779208053</v>
      </c>
      <c r="I1523">
        <v>0.530270695805887</v>
      </c>
      <c r="J1523">
        <v>0.942013732276833</v>
      </c>
      <c r="K1523">
        <v>0.633561451323351</v>
      </c>
      <c r="L1523">
        <v>958.358435753454</v>
      </c>
      <c r="M1523">
        <v>19.8278501401191</v>
      </c>
      <c r="O1523">
        <v>47.8503667837714</v>
      </c>
      <c r="P1523">
        <v>-0.0432881404742802</v>
      </c>
      <c r="Q1523">
        <v>0.582146605063823</v>
      </c>
      <c r="R1523">
        <v>0.467488642290421</v>
      </c>
      <c r="S1523" t="s">
        <v>7565</v>
      </c>
      <c r="T1523" t="s">
        <v>12060</v>
      </c>
      <c r="U1523" t="s">
        <v>12060</v>
      </c>
      <c r="V1523" t="s">
        <v>12060</v>
      </c>
      <c r="W1523">
        <v>9</v>
      </c>
      <c r="X1523" t="s">
        <v>13583</v>
      </c>
      <c r="Y1523">
        <v>0.7042352907112891</v>
      </c>
      <c r="Z1523">
        <f>HYPERLINK("Melting_Curves/meltCurve_O15126_.pdf", "Melting_Curves/meltCurve_O15126_.pdf")</f>
        <v>0</v>
      </c>
      <c r="AA1523" t="s">
        <v>19537</v>
      </c>
      <c r="AB1523" t="s">
        <v>25367</v>
      </c>
    </row>
    <row r="1524" spans="1:28">
      <c r="A1524" t="s">
        <v>1550</v>
      </c>
      <c r="B1524">
        <v>0.996172204351003</v>
      </c>
      <c r="C1524">
        <v>0.984942487108919</v>
      </c>
      <c r="D1524">
        <v>0.940026995207764</v>
      </c>
      <c r="E1524">
        <v>0.892018324941666</v>
      </c>
      <c r="F1524">
        <v>0.86272522436085</v>
      </c>
      <c r="G1524">
        <v>0.554354242057754</v>
      </c>
      <c r="H1524">
        <v>0.48372675163569</v>
      </c>
      <c r="I1524">
        <v>0.595761820019526</v>
      </c>
      <c r="J1524">
        <v>1.08200201451867</v>
      </c>
      <c r="K1524">
        <v>0.9307428814013911</v>
      </c>
      <c r="L1524">
        <v>1550.0803778935</v>
      </c>
      <c r="M1524">
        <v>30.8095323442113</v>
      </c>
      <c r="O1524">
        <v>50.1011556811602</v>
      </c>
      <c r="P1524">
        <v>-0.039761766786098</v>
      </c>
      <c r="Q1524">
        <v>0.74136579161711</v>
      </c>
      <c r="R1524">
        <v>0.270175221542749</v>
      </c>
      <c r="S1524" t="s">
        <v>7566</v>
      </c>
      <c r="T1524" t="s">
        <v>12060</v>
      </c>
      <c r="U1524" t="s">
        <v>12060</v>
      </c>
      <c r="V1524" t="s">
        <v>12060</v>
      </c>
      <c r="W1524">
        <v>6</v>
      </c>
      <c r="X1524" t="s">
        <v>13584</v>
      </c>
      <c r="Y1524">
        <v>0.8317882771791246</v>
      </c>
      <c r="Z1524">
        <f>HYPERLINK("Melting_Curves/meltCurve_O15127_.pdf", "Melting_Curves/meltCurve_O15127_.pdf")</f>
        <v>0</v>
      </c>
      <c r="AA1524" t="s">
        <v>19538</v>
      </c>
      <c r="AB1524" t="s">
        <v>25368</v>
      </c>
    </row>
    <row r="1525" spans="1:28">
      <c r="A1525" t="s">
        <v>1551</v>
      </c>
      <c r="B1525">
        <v>0.996172204351003</v>
      </c>
      <c r="C1525">
        <v>0.856332800044259</v>
      </c>
      <c r="D1525">
        <v>0.799952206420341</v>
      </c>
      <c r="E1525">
        <v>0.699036731435281</v>
      </c>
      <c r="F1525">
        <v>0.507439963123536</v>
      </c>
      <c r="G1525">
        <v>0.313087721326817</v>
      </c>
      <c r="H1525">
        <v>0.215319532325935</v>
      </c>
      <c r="I1525">
        <v>0.100216992512219</v>
      </c>
      <c r="J1525">
        <v>0.185709937154736</v>
      </c>
      <c r="K1525">
        <v>0.191043488932518</v>
      </c>
      <c r="L1525">
        <v>590.526303764264</v>
      </c>
      <c r="M1525">
        <v>11.4097279659357</v>
      </c>
      <c r="N1525">
        <v>52.6983708636982</v>
      </c>
      <c r="O1525">
        <v>50.2430276020561</v>
      </c>
      <c r="P1525">
        <v>-0.0515506317992265</v>
      </c>
      <c r="Q1525">
        <v>0.09224790003644499</v>
      </c>
      <c r="R1525">
        <v>0.9793150858651199</v>
      </c>
      <c r="S1525" t="s">
        <v>7567</v>
      </c>
      <c r="T1525" t="s">
        <v>12060</v>
      </c>
      <c r="U1525" t="s">
        <v>12060</v>
      </c>
      <c r="V1525" t="s">
        <v>12060</v>
      </c>
      <c r="W1525">
        <v>13</v>
      </c>
      <c r="X1525" t="s">
        <v>13585</v>
      </c>
      <c r="Y1525">
        <v>0.4781122305354394</v>
      </c>
      <c r="Z1525">
        <f>HYPERLINK("Melting_Curves/meltCurve_O15143_.pdf", "Melting_Curves/meltCurve_O15143_.pdf")</f>
        <v>0</v>
      </c>
      <c r="AA1525" t="s">
        <v>19539</v>
      </c>
      <c r="AB1525" t="s">
        <v>25369</v>
      </c>
    </row>
    <row r="1526" spans="1:28">
      <c r="A1526" t="s">
        <v>1552</v>
      </c>
      <c r="B1526">
        <v>0.996172204351003</v>
      </c>
      <c r="C1526">
        <v>0.857916454694893</v>
      </c>
      <c r="D1526">
        <v>0.878685398828195</v>
      </c>
      <c r="E1526">
        <v>0.874975170067067</v>
      </c>
      <c r="F1526">
        <v>0.710619769612669</v>
      </c>
      <c r="G1526">
        <v>0.4331725655568</v>
      </c>
      <c r="H1526">
        <v>0.28486381089983</v>
      </c>
      <c r="I1526">
        <v>0.132311648951475</v>
      </c>
      <c r="J1526">
        <v>0.155544251962956</v>
      </c>
      <c r="K1526">
        <v>0.11758570637251</v>
      </c>
      <c r="L1526">
        <v>720.042097471449</v>
      </c>
      <c r="M1526">
        <v>12.9042249027986</v>
      </c>
      <c r="N1526">
        <v>56.0799242165018</v>
      </c>
      <c r="O1526">
        <v>54.5098833343241</v>
      </c>
      <c r="P1526">
        <v>-0.0573405436880281</v>
      </c>
      <c r="Q1526">
        <v>0.0313069854656533</v>
      </c>
      <c r="R1526">
        <v>0.975907232768357</v>
      </c>
      <c r="S1526" t="s">
        <v>7568</v>
      </c>
      <c r="T1526" t="s">
        <v>12060</v>
      </c>
      <c r="U1526" t="s">
        <v>12060</v>
      </c>
      <c r="V1526" t="s">
        <v>12060</v>
      </c>
      <c r="W1526">
        <v>16</v>
      </c>
      <c r="X1526" t="s">
        <v>13586</v>
      </c>
      <c r="Y1526">
        <v>0.5610596817571593</v>
      </c>
      <c r="Z1526">
        <f>HYPERLINK("Melting_Curves/meltCurve_O15144_.pdf", "Melting_Curves/meltCurve_O15144_.pdf")</f>
        <v>0</v>
      </c>
      <c r="AA1526" t="s">
        <v>19540</v>
      </c>
      <c r="AB1526" t="s">
        <v>25370</v>
      </c>
    </row>
    <row r="1527" spans="1:28">
      <c r="A1527" t="s">
        <v>1553</v>
      </c>
      <c r="B1527">
        <v>0.996172204351003</v>
      </c>
      <c r="C1527">
        <v>0.862604861432399</v>
      </c>
      <c r="D1527">
        <v>0.888628580766432</v>
      </c>
      <c r="E1527">
        <v>0.797207976087226</v>
      </c>
      <c r="F1527">
        <v>0.694118740869319</v>
      </c>
      <c r="G1527">
        <v>0.41780884290983</v>
      </c>
      <c r="H1527">
        <v>0.197933982101245</v>
      </c>
      <c r="I1527">
        <v>0.101263732359691</v>
      </c>
      <c r="J1527">
        <v>0.129363102187182</v>
      </c>
      <c r="K1527">
        <v>0.123202975555987</v>
      </c>
      <c r="L1527">
        <v>703.018507977426</v>
      </c>
      <c r="M1527">
        <v>12.754462010654</v>
      </c>
      <c r="N1527">
        <v>55.2578873166906</v>
      </c>
      <c r="O1527">
        <v>53.8171483404395</v>
      </c>
      <c r="P1527">
        <v>-0.0583282888979481</v>
      </c>
      <c r="Q1527">
        <v>0.0157279924114847</v>
      </c>
      <c r="R1527">
        <v>0.976422161088542</v>
      </c>
      <c r="S1527" t="s">
        <v>7569</v>
      </c>
      <c r="T1527" t="s">
        <v>12060</v>
      </c>
      <c r="U1527" t="s">
        <v>12060</v>
      </c>
      <c r="V1527" t="s">
        <v>12060</v>
      </c>
      <c r="W1527">
        <v>9</v>
      </c>
      <c r="X1527" t="s">
        <v>13587</v>
      </c>
      <c r="Y1527">
        <v>0.533561724023119</v>
      </c>
      <c r="Z1527">
        <f>HYPERLINK("Melting_Curves/meltCurve_O15145_.pdf", "Melting_Curves/meltCurve_O15145_.pdf")</f>
        <v>0</v>
      </c>
      <c r="AA1527" t="s">
        <v>19541</v>
      </c>
      <c r="AB1527" t="s">
        <v>25371</v>
      </c>
    </row>
    <row r="1528" spans="1:28">
      <c r="A1528" t="s">
        <v>1554</v>
      </c>
      <c r="B1528">
        <v>0.996172204351003</v>
      </c>
      <c r="C1528">
        <v>1.01926156190573</v>
      </c>
      <c r="D1528">
        <v>0.942898117821942</v>
      </c>
      <c r="E1528">
        <v>0.8071518908651421</v>
      </c>
      <c r="F1528">
        <v>0.672117003022038</v>
      </c>
      <c r="G1528">
        <v>0.455688612827808</v>
      </c>
      <c r="H1528">
        <v>0.306799648325616</v>
      </c>
      <c r="I1528">
        <v>0.409008042139137</v>
      </c>
      <c r="J1528">
        <v>0.939252706271653</v>
      </c>
      <c r="K1528">
        <v>0.732190549808083</v>
      </c>
      <c r="L1528">
        <v>1613.66916641482</v>
      </c>
      <c r="M1528">
        <v>32.3501111581313</v>
      </c>
      <c r="O1528">
        <v>49.6919505967946</v>
      </c>
      <c r="P1528">
        <v>-0.06913340573897531</v>
      </c>
      <c r="Q1528">
        <v>0.575227678831886</v>
      </c>
      <c r="R1528">
        <v>0.545315088878329</v>
      </c>
      <c r="S1528" t="s">
        <v>7570</v>
      </c>
      <c r="T1528" t="s">
        <v>12060</v>
      </c>
      <c r="U1528" t="s">
        <v>12060</v>
      </c>
      <c r="V1528" t="s">
        <v>12060</v>
      </c>
      <c r="W1528">
        <v>4</v>
      </c>
      <c r="X1528" t="s">
        <v>13588</v>
      </c>
      <c r="Y1528">
        <v>0.7173900083046486</v>
      </c>
      <c r="Z1528">
        <f>HYPERLINK("Melting_Curves/meltCurve_O15155_.pdf", "Melting_Curves/meltCurve_O15155_.pdf")</f>
        <v>0</v>
      </c>
      <c r="AA1528" t="s">
        <v>19542</v>
      </c>
      <c r="AB1528" t="s">
        <v>25372</v>
      </c>
    </row>
    <row r="1529" spans="1:28">
      <c r="A1529" t="s">
        <v>1555</v>
      </c>
      <c r="B1529">
        <v>0.996172204351003</v>
      </c>
      <c r="C1529">
        <v>0.881592513417998</v>
      </c>
      <c r="D1529">
        <v>0.617725503968358</v>
      </c>
      <c r="E1529">
        <v>0.266752219715139</v>
      </c>
      <c r="F1529">
        <v>0.187191214408139</v>
      </c>
      <c r="G1529">
        <v>0.106082931354467</v>
      </c>
      <c r="H1529">
        <v>0.0599006277313444</v>
      </c>
      <c r="I1529">
        <v>0.0569369754457274</v>
      </c>
      <c r="J1529">
        <v>0.104808328765386</v>
      </c>
      <c r="K1529">
        <v>0.07963977228414371</v>
      </c>
      <c r="L1529">
        <v>998.502605779567</v>
      </c>
      <c r="M1529">
        <v>21.369875098402</v>
      </c>
      <c r="N1529">
        <v>47.1106635887363</v>
      </c>
      <c r="O1529">
        <v>46.3214016729214</v>
      </c>
      <c r="P1529">
        <v>-0.10607730830861</v>
      </c>
      <c r="Q1529">
        <v>0.0802894299248505</v>
      </c>
      <c r="R1529">
        <v>0.995970551114314</v>
      </c>
      <c r="S1529" t="s">
        <v>7571</v>
      </c>
      <c r="T1529" t="s">
        <v>12060</v>
      </c>
      <c r="U1529" t="s">
        <v>12060</v>
      </c>
      <c r="V1529" t="s">
        <v>12060</v>
      </c>
      <c r="W1529">
        <v>15</v>
      </c>
      <c r="X1529" t="s">
        <v>13589</v>
      </c>
      <c r="Y1529">
        <v>0.2981987597958851</v>
      </c>
      <c r="Z1529">
        <f>HYPERLINK("Melting_Curves/meltCurve_O15160_.pdf", "Melting_Curves/meltCurve_O15160_.pdf")</f>
        <v>0</v>
      </c>
      <c r="AA1529" t="s">
        <v>19543</v>
      </c>
      <c r="AB1529" t="s">
        <v>25373</v>
      </c>
    </row>
    <row r="1530" spans="1:28">
      <c r="A1530" t="s">
        <v>1556</v>
      </c>
      <c r="B1530">
        <v>0.996172204351003</v>
      </c>
      <c r="C1530">
        <v>0.6985330180793859</v>
      </c>
      <c r="D1530">
        <v>0.487293676567265</v>
      </c>
      <c r="E1530">
        <v>0.284063719593824</v>
      </c>
      <c r="F1530">
        <v>0.240702977895734</v>
      </c>
      <c r="G1530">
        <v>0.170201275790102</v>
      </c>
      <c r="H1530">
        <v>0.0960816751434429</v>
      </c>
      <c r="I1530">
        <v>0.08200327187089369</v>
      </c>
      <c r="J1530">
        <v>0.0296360663083717</v>
      </c>
      <c r="K1530">
        <v>0.0250960380496074</v>
      </c>
      <c r="L1530">
        <v>635.388809771316</v>
      </c>
      <c r="M1530">
        <v>13.8526692058292</v>
      </c>
      <c r="N1530">
        <v>46.2845814125289</v>
      </c>
      <c r="O1530">
        <v>44.9434732547412</v>
      </c>
      <c r="P1530">
        <v>-0.0725458275084165</v>
      </c>
      <c r="Q1530">
        <v>0.0586620566528913</v>
      </c>
      <c r="R1530">
        <v>0.97453260475787</v>
      </c>
      <c r="S1530" t="s">
        <v>7572</v>
      </c>
      <c r="T1530" t="s">
        <v>12060</v>
      </c>
      <c r="U1530" t="s">
        <v>12060</v>
      </c>
      <c r="V1530" t="s">
        <v>12060</v>
      </c>
      <c r="W1530">
        <v>8</v>
      </c>
      <c r="X1530" t="s">
        <v>13590</v>
      </c>
      <c r="Y1530">
        <v>0.2755467476201266</v>
      </c>
      <c r="Z1530">
        <f>HYPERLINK("Melting_Curves/meltCurve_O15164_2_.pdf", "Melting_Curves/meltCurve_O15164_2_.pdf")</f>
        <v>0</v>
      </c>
      <c r="AA1530" t="s">
        <v>19544</v>
      </c>
      <c r="AB1530" t="s">
        <v>25374</v>
      </c>
    </row>
    <row r="1531" spans="1:28">
      <c r="A1531" t="s">
        <v>1557</v>
      </c>
      <c r="B1531">
        <v>0.996172204351003</v>
      </c>
      <c r="C1531">
        <v>0.962592520221429</v>
      </c>
      <c r="D1531">
        <v>0.84585511802173</v>
      </c>
      <c r="E1531">
        <v>0.677160725357708</v>
      </c>
      <c r="F1531">
        <v>0.47033986755691</v>
      </c>
      <c r="G1531">
        <v>0.245369849083782</v>
      </c>
      <c r="H1531">
        <v>0.185899055852421</v>
      </c>
      <c r="I1531">
        <v>0.265131362543698</v>
      </c>
      <c r="J1531">
        <v>0.636409897842156</v>
      </c>
      <c r="K1531">
        <v>0.500443648166779</v>
      </c>
      <c r="L1531">
        <v>1217.26684093049</v>
      </c>
      <c r="M1531">
        <v>24.8653280295545</v>
      </c>
      <c r="N1531">
        <v>51.7556369882706</v>
      </c>
      <c r="O1531">
        <v>48.6410481937834</v>
      </c>
      <c r="P1531">
        <v>-0.08053580293726</v>
      </c>
      <c r="Q1531">
        <v>0.369838683551416</v>
      </c>
      <c r="R1531">
        <v>0.796209893557176</v>
      </c>
      <c r="S1531" t="s">
        <v>7573</v>
      </c>
      <c r="T1531" t="s">
        <v>12060</v>
      </c>
      <c r="U1531" t="s">
        <v>12060</v>
      </c>
      <c r="V1531" t="s">
        <v>12060</v>
      </c>
      <c r="W1531">
        <v>10</v>
      </c>
      <c r="X1531" t="s">
        <v>13591</v>
      </c>
      <c r="Y1531">
        <v>0.5635740030936585</v>
      </c>
      <c r="Z1531">
        <f>HYPERLINK("Melting_Curves/meltCurve_O15173_.pdf", "Melting_Curves/meltCurve_O15173_.pdf")</f>
        <v>0</v>
      </c>
      <c r="AA1531" t="s">
        <v>19545</v>
      </c>
      <c r="AB1531" t="s">
        <v>25375</v>
      </c>
    </row>
    <row r="1532" spans="1:28">
      <c r="A1532" t="s">
        <v>1558</v>
      </c>
      <c r="B1532">
        <v>0.996172204351003</v>
      </c>
      <c r="C1532">
        <v>0.795838790568052</v>
      </c>
      <c r="D1532">
        <v>0.563649403764823</v>
      </c>
      <c r="E1532">
        <v>0.223812616866649</v>
      </c>
      <c r="F1532">
        <v>0.117012748120986</v>
      </c>
      <c r="G1532">
        <v>0.0552922491066545</v>
      </c>
      <c r="H1532">
        <v>0.0293253478349222</v>
      </c>
      <c r="I1532">
        <v>0.021590427649774</v>
      </c>
      <c r="J1532">
        <v>0.0695923715924416</v>
      </c>
      <c r="K1532">
        <v>0.0552581689940711</v>
      </c>
      <c r="L1532">
        <v>919.146940127687</v>
      </c>
      <c r="M1532">
        <v>19.8858422212476</v>
      </c>
      <c r="N1532">
        <v>46.4148369991881</v>
      </c>
      <c r="O1532">
        <v>45.7613691569249</v>
      </c>
      <c r="P1532">
        <v>-0.104317124624521</v>
      </c>
      <c r="Q1532">
        <v>0.0398122235783448</v>
      </c>
      <c r="R1532">
        <v>0.9955050402058579</v>
      </c>
      <c r="S1532" t="s">
        <v>7574</v>
      </c>
      <c r="T1532" t="s">
        <v>12060</v>
      </c>
      <c r="U1532" t="s">
        <v>12060</v>
      </c>
      <c r="V1532" t="s">
        <v>12060</v>
      </c>
      <c r="W1532">
        <v>3</v>
      </c>
      <c r="X1532" t="s">
        <v>13592</v>
      </c>
      <c r="Y1532">
        <v>0.2537462772638436</v>
      </c>
      <c r="Z1532">
        <f>HYPERLINK("Melting_Curves/meltCurve_O15198_2_.pdf", "Melting_Curves/meltCurve_O15198_2_.pdf")</f>
        <v>0</v>
      </c>
      <c r="AA1532" t="s">
        <v>19546</v>
      </c>
      <c r="AB1532" t="s">
        <v>25376</v>
      </c>
    </row>
    <row r="1533" spans="1:28">
      <c r="A1533" t="s">
        <v>1559</v>
      </c>
      <c r="B1533">
        <v>0.996172204351003</v>
      </c>
      <c r="C1533">
        <v>0.941641478653635</v>
      </c>
      <c r="D1533">
        <v>0.918237585537731</v>
      </c>
      <c r="E1533">
        <v>0.925838698291746</v>
      </c>
      <c r="F1533">
        <v>0.822052839225102</v>
      </c>
      <c r="G1533">
        <v>0.575009717748621</v>
      </c>
      <c r="H1533">
        <v>0.448694700301468</v>
      </c>
      <c r="I1533">
        <v>0.640780146103928</v>
      </c>
      <c r="J1533">
        <v>1.18603888983353</v>
      </c>
      <c r="K1533">
        <v>0.761163675552526</v>
      </c>
      <c r="L1533">
        <v>1928.6526523053</v>
      </c>
      <c r="M1533">
        <v>37.7663341467327</v>
      </c>
      <c r="O1533">
        <v>50.9254909209261</v>
      </c>
      <c r="P1533">
        <v>-0.0503331033183101</v>
      </c>
      <c r="Q1533">
        <v>0.72851682029681</v>
      </c>
      <c r="R1533">
        <v>0.231546634752024</v>
      </c>
      <c r="S1533" t="s">
        <v>7575</v>
      </c>
      <c r="T1533" t="s">
        <v>12060</v>
      </c>
      <c r="U1533" t="s">
        <v>12060</v>
      </c>
      <c r="V1533" t="s">
        <v>12060</v>
      </c>
      <c r="W1533">
        <v>13</v>
      </c>
      <c r="X1533" t="s">
        <v>13593</v>
      </c>
      <c r="Y1533">
        <v>0.829752190676612</v>
      </c>
      <c r="Z1533">
        <f>HYPERLINK("Melting_Curves/meltCurve_O15212_.pdf", "Melting_Curves/meltCurve_O15212_.pdf")</f>
        <v>0</v>
      </c>
      <c r="AA1533" t="s">
        <v>19547</v>
      </c>
      <c r="AB1533" t="s">
        <v>25377</v>
      </c>
    </row>
    <row r="1534" spans="1:28">
      <c r="A1534" t="s">
        <v>1560</v>
      </c>
      <c r="B1534">
        <v>0.996172204351003</v>
      </c>
      <c r="C1534">
        <v>0.6633587741081139</v>
      </c>
      <c r="D1534">
        <v>0.750891994032465</v>
      </c>
      <c r="E1534">
        <v>1.35859948950098</v>
      </c>
      <c r="F1534">
        <v>1.31998733958087</v>
      </c>
      <c r="G1534">
        <v>0.698957715659604</v>
      </c>
      <c r="H1534">
        <v>0.405422062326734</v>
      </c>
      <c r="I1534">
        <v>0.020137454098434</v>
      </c>
      <c r="J1534">
        <v>0</v>
      </c>
      <c r="K1534">
        <v>0.0616548653467499</v>
      </c>
      <c r="L1534">
        <v>1984.9868683428</v>
      </c>
      <c r="M1534">
        <v>33.3823884431775</v>
      </c>
      <c r="N1534">
        <v>59.4764885606866</v>
      </c>
      <c r="O1534">
        <v>59.2499320105584</v>
      </c>
      <c r="P1534">
        <v>-0.140288187894737</v>
      </c>
      <c r="Q1534">
        <v>0.00402211538273106</v>
      </c>
      <c r="R1534">
        <v>0.804333215305249</v>
      </c>
      <c r="S1534" t="s">
        <v>7576</v>
      </c>
      <c r="T1534" t="s">
        <v>12060</v>
      </c>
      <c r="U1534" t="s">
        <v>12060</v>
      </c>
      <c r="V1534" t="s">
        <v>12060</v>
      </c>
      <c r="W1534">
        <v>3</v>
      </c>
      <c r="X1534" t="s">
        <v>13594</v>
      </c>
      <c r="Y1534">
        <v>0.6554725564290198</v>
      </c>
      <c r="Z1534">
        <f>HYPERLINK("Melting_Curves/meltCurve_O15213_.pdf", "Melting_Curves/meltCurve_O15213_.pdf")</f>
        <v>0</v>
      </c>
      <c r="AA1534" t="s">
        <v>19548</v>
      </c>
      <c r="AB1534" t="s">
        <v>25378</v>
      </c>
    </row>
    <row r="1535" spans="1:28">
      <c r="A1535" t="s">
        <v>1561</v>
      </c>
      <c r="B1535">
        <v>0.996172204351003</v>
      </c>
      <c r="C1535">
        <v>0.996669964328751</v>
      </c>
      <c r="D1535">
        <v>0.93161858423573</v>
      </c>
      <c r="E1535">
        <v>0.911505709633929</v>
      </c>
      <c r="F1535">
        <v>0.492318160362351</v>
      </c>
      <c r="G1535">
        <v>0.195213465300333</v>
      </c>
      <c r="H1535">
        <v>0.0690111054800417</v>
      </c>
      <c r="I1535">
        <v>0.0573721118365295</v>
      </c>
      <c r="J1535">
        <v>0.111500262560255</v>
      </c>
      <c r="K1535">
        <v>0.118451426891982</v>
      </c>
      <c r="L1535">
        <v>1666.15839721265</v>
      </c>
      <c r="M1535">
        <v>31.515899770378</v>
      </c>
      <c r="N1535">
        <v>53.1902390070185</v>
      </c>
      <c r="O1535">
        <v>52.6557562655404</v>
      </c>
      <c r="P1535">
        <v>-0.136601197903101</v>
      </c>
      <c r="Q1535">
        <v>0.08708945530839381</v>
      </c>
      <c r="R1535">
        <v>0.9951791000375</v>
      </c>
      <c r="S1535" t="s">
        <v>7577</v>
      </c>
      <c r="T1535" t="s">
        <v>12060</v>
      </c>
      <c r="U1535" t="s">
        <v>12060</v>
      </c>
      <c r="V1535" t="s">
        <v>12060</v>
      </c>
      <c r="W1535">
        <v>12</v>
      </c>
      <c r="X1535" t="s">
        <v>13595</v>
      </c>
      <c r="Y1535">
        <v>0.4840063214885441</v>
      </c>
      <c r="Z1535">
        <f>HYPERLINK("Melting_Curves/meltCurve_O15228_.pdf", "Melting_Curves/meltCurve_O15228_.pdf")</f>
        <v>0</v>
      </c>
      <c r="AA1535" t="s">
        <v>19549</v>
      </c>
      <c r="AB1535" t="s">
        <v>25379</v>
      </c>
    </row>
    <row r="1536" spans="1:28">
      <c r="A1536" t="s">
        <v>1562</v>
      </c>
      <c r="B1536">
        <v>0.996172204351003</v>
      </c>
      <c r="C1536">
        <v>0.83591135839119</v>
      </c>
      <c r="D1536">
        <v>0.739689454656358</v>
      </c>
      <c r="E1536">
        <v>0.585142216571215</v>
      </c>
      <c r="F1536">
        <v>0.398587102601356</v>
      </c>
      <c r="G1536">
        <v>0.265451107405848</v>
      </c>
      <c r="H1536">
        <v>0.20686855816829</v>
      </c>
      <c r="I1536">
        <v>0.427890458518513</v>
      </c>
      <c r="J1536">
        <v>2.03803070235231</v>
      </c>
      <c r="K1536">
        <v>1.61420817628119</v>
      </c>
      <c r="L1536">
        <v>10675.226289889</v>
      </c>
      <c r="M1536">
        <v>250</v>
      </c>
      <c r="O1536">
        <v>42.6981749804567</v>
      </c>
      <c r="P1536">
        <v>-0.315465093442686</v>
      </c>
      <c r="Q1536">
        <v>0.784483472173077</v>
      </c>
      <c r="R1536">
        <v>0.0125788968624964</v>
      </c>
      <c r="S1536" t="s">
        <v>7578</v>
      </c>
      <c r="T1536" t="s">
        <v>12060</v>
      </c>
      <c r="U1536" t="s">
        <v>12060</v>
      </c>
      <c r="V1536" t="s">
        <v>12060</v>
      </c>
      <c r="W1536">
        <v>8</v>
      </c>
      <c r="X1536" t="s">
        <v>13596</v>
      </c>
      <c r="Y1536">
        <v>0.8039026129732957</v>
      </c>
      <c r="Z1536">
        <f>HYPERLINK("Melting_Curves/meltCurve_O15234_.pdf", "Melting_Curves/meltCurve_O15234_.pdf")</f>
        <v>0</v>
      </c>
      <c r="AA1536" t="s">
        <v>19550</v>
      </c>
      <c r="AB1536" t="s">
        <v>25380</v>
      </c>
    </row>
    <row r="1537" spans="1:28">
      <c r="A1537" t="s">
        <v>1563</v>
      </c>
      <c r="B1537">
        <v>0.996172204351003</v>
      </c>
      <c r="C1537">
        <v>0.676755143595536</v>
      </c>
      <c r="D1537">
        <v>0.665071326879365</v>
      </c>
      <c r="E1537">
        <v>0.587882963535156</v>
      </c>
      <c r="F1537">
        <v>0.469322028546303</v>
      </c>
      <c r="G1537">
        <v>0.181041993036325</v>
      </c>
      <c r="H1537">
        <v>0.0761964522645108</v>
      </c>
      <c r="I1537">
        <v>0.07563265590914151</v>
      </c>
      <c r="J1537">
        <v>0.175383375427033</v>
      </c>
      <c r="K1537">
        <v>0.146355587110375</v>
      </c>
      <c r="L1537">
        <v>454.731186652336</v>
      </c>
      <c r="M1537">
        <v>9.15637336992719</v>
      </c>
      <c r="N1537">
        <v>49.930380969127</v>
      </c>
      <c r="O1537">
        <v>47.4660593343784</v>
      </c>
      <c r="P1537">
        <v>-0.047103289680345</v>
      </c>
      <c r="Q1537">
        <v>0.0239421808512998</v>
      </c>
      <c r="R1537">
        <v>0.922167947039485</v>
      </c>
      <c r="S1537" t="s">
        <v>7579</v>
      </c>
      <c r="T1537" t="s">
        <v>12060</v>
      </c>
      <c r="U1537" t="s">
        <v>12060</v>
      </c>
      <c r="V1537" t="s">
        <v>12060</v>
      </c>
      <c r="W1537">
        <v>3</v>
      </c>
      <c r="X1537" t="s">
        <v>13597</v>
      </c>
      <c r="Y1537">
        <v>0.3894007589079855</v>
      </c>
      <c r="Z1537">
        <f>HYPERLINK("Melting_Curves/meltCurve_O15235_.pdf", "Melting_Curves/meltCurve_O15235_.pdf")</f>
        <v>0</v>
      </c>
      <c r="AA1537" t="s">
        <v>19551</v>
      </c>
      <c r="AB1537" t="s">
        <v>25381</v>
      </c>
    </row>
    <row r="1538" spans="1:28">
      <c r="A1538" t="s">
        <v>1564</v>
      </c>
      <c r="B1538">
        <v>0.996172204351003</v>
      </c>
      <c r="C1538">
        <v>0.556506543581556</v>
      </c>
      <c r="D1538">
        <v>0.459687983394822</v>
      </c>
      <c r="E1538">
        <v>0.653058743462302</v>
      </c>
      <c r="F1538">
        <v>0.448944130002977</v>
      </c>
      <c r="G1538">
        <v>0.343246834671718</v>
      </c>
      <c r="H1538">
        <v>0.17127215132622</v>
      </c>
      <c r="I1538">
        <v>0.257707592250256</v>
      </c>
      <c r="J1538">
        <v>0.5669330569045939</v>
      </c>
      <c r="K1538">
        <v>0.358800366833325</v>
      </c>
      <c r="L1538">
        <v>2891.75268311005</v>
      </c>
      <c r="M1538">
        <v>68.4763309541986</v>
      </c>
      <c r="N1538">
        <v>43.2933655627263</v>
      </c>
      <c r="O1538">
        <v>42.1939863096238</v>
      </c>
      <c r="P1538">
        <v>-0.240595067171769</v>
      </c>
      <c r="Q1538">
        <v>0.406997291143649</v>
      </c>
      <c r="R1538">
        <v>0.642833218174071</v>
      </c>
      <c r="S1538" t="s">
        <v>7580</v>
      </c>
      <c r="T1538" t="s">
        <v>12060</v>
      </c>
      <c r="U1538" t="s">
        <v>12060</v>
      </c>
      <c r="V1538" t="s">
        <v>12060</v>
      </c>
      <c r="W1538">
        <v>1</v>
      </c>
      <c r="X1538" t="s">
        <v>13598</v>
      </c>
      <c r="Y1538">
        <v>0.4518952341145601</v>
      </c>
      <c r="Z1538">
        <f>HYPERLINK("Melting_Curves/meltCurve_O15239_.pdf", "Melting_Curves/meltCurve_O15239_.pdf")</f>
        <v>0</v>
      </c>
      <c r="AA1538" t="s">
        <v>19552</v>
      </c>
      <c r="AB1538" t="s">
        <v>25382</v>
      </c>
    </row>
    <row r="1539" spans="1:28">
      <c r="A1539" t="s">
        <v>1565</v>
      </c>
      <c r="B1539">
        <v>0.996172204351003</v>
      </c>
      <c r="C1539">
        <v>0.8468915224544</v>
      </c>
      <c r="D1539">
        <v>0.780709014895108</v>
      </c>
      <c r="E1539">
        <v>0.795533026374432</v>
      </c>
      <c r="F1539">
        <v>0.5202430203015</v>
      </c>
      <c r="G1539">
        <v>0.359130886281916</v>
      </c>
      <c r="H1539">
        <v>0.279877031137746</v>
      </c>
      <c r="I1539">
        <v>0.387292935479202</v>
      </c>
      <c r="J1539">
        <v>0.924220064769495</v>
      </c>
      <c r="K1539">
        <v>0.621850291930465</v>
      </c>
      <c r="L1539">
        <v>825.747199178692</v>
      </c>
      <c r="M1539">
        <v>17.6234765732909</v>
      </c>
      <c r="O1539">
        <v>46.2641398902981</v>
      </c>
      <c r="P1539">
        <v>-0.0459293787521966</v>
      </c>
      <c r="Q1539">
        <v>0.517740991867203</v>
      </c>
      <c r="R1539">
        <v>0.457632132249094</v>
      </c>
      <c r="S1539" t="s">
        <v>7581</v>
      </c>
      <c r="T1539" t="s">
        <v>12060</v>
      </c>
      <c r="U1539" t="s">
        <v>12060</v>
      </c>
      <c r="V1539" t="s">
        <v>12060</v>
      </c>
      <c r="W1539">
        <v>14</v>
      </c>
      <c r="X1539" t="s">
        <v>13599</v>
      </c>
      <c r="Y1539">
        <v>0.6373230101752007</v>
      </c>
      <c r="Z1539">
        <f>HYPERLINK("Melting_Curves/meltCurve_O15240_.pdf", "Melting_Curves/meltCurve_O15240_.pdf")</f>
        <v>0</v>
      </c>
      <c r="AA1539" t="s">
        <v>19553</v>
      </c>
      <c r="AB1539" t="s">
        <v>25383</v>
      </c>
    </row>
    <row r="1540" spans="1:28">
      <c r="A1540" t="s">
        <v>1566</v>
      </c>
      <c r="B1540">
        <v>0.996172204351003</v>
      </c>
      <c r="C1540">
        <v>1.06916712207465</v>
      </c>
      <c r="D1540">
        <v>0.845392832457234</v>
      </c>
      <c r="E1540">
        <v>0.363010696694333</v>
      </c>
      <c r="F1540">
        <v>0.206212363038083</v>
      </c>
      <c r="G1540">
        <v>0.119299475984336</v>
      </c>
      <c r="H1540">
        <v>0.0537849137841896</v>
      </c>
      <c r="I1540">
        <v>0.06319670915754121</v>
      </c>
      <c r="J1540">
        <v>0.107941553018615</v>
      </c>
      <c r="K1540">
        <v>0.08761462598780979</v>
      </c>
      <c r="L1540">
        <v>1485.32127938705</v>
      </c>
      <c r="M1540">
        <v>30.6902954504407</v>
      </c>
      <c r="N1540">
        <v>48.7221190121861</v>
      </c>
      <c r="O1540">
        <v>48.1930206557211</v>
      </c>
      <c r="P1540">
        <v>-0.144468841090633</v>
      </c>
      <c r="Q1540">
        <v>0.0925669529407955</v>
      </c>
      <c r="R1540">
        <v>0.990427212983842</v>
      </c>
      <c r="S1540" t="s">
        <v>7582</v>
      </c>
      <c r="T1540" t="s">
        <v>12060</v>
      </c>
      <c r="U1540" t="s">
        <v>12060</v>
      </c>
      <c r="V1540" t="s">
        <v>12060</v>
      </c>
      <c r="W1540">
        <v>13</v>
      </c>
      <c r="X1540" t="s">
        <v>13600</v>
      </c>
      <c r="Y1540">
        <v>0.3517919926395353</v>
      </c>
      <c r="Z1540">
        <f>HYPERLINK("Melting_Curves/meltCurve_O15247_.pdf", "Melting_Curves/meltCurve_O15247_.pdf")</f>
        <v>0</v>
      </c>
      <c r="AA1540" t="s">
        <v>19554</v>
      </c>
      <c r="AB1540" t="s">
        <v>25384</v>
      </c>
    </row>
    <row r="1541" spans="1:28">
      <c r="A1541" t="s">
        <v>1567</v>
      </c>
      <c r="B1541">
        <v>0.996172204351003</v>
      </c>
      <c r="C1541">
        <v>0.877529988969789</v>
      </c>
      <c r="D1541">
        <v>0.872612320212053</v>
      </c>
      <c r="E1541">
        <v>0.82351125389659</v>
      </c>
      <c r="F1541">
        <v>0.682307924409617</v>
      </c>
      <c r="G1541">
        <v>0.539491559185569</v>
      </c>
      <c r="H1541">
        <v>0.392467518143087</v>
      </c>
      <c r="I1541">
        <v>0.472353985827506</v>
      </c>
      <c r="J1541">
        <v>1.13262364317455</v>
      </c>
      <c r="K1541">
        <v>0.766717255535156</v>
      </c>
      <c r="L1541">
        <v>887.556217458128</v>
      </c>
      <c r="M1541">
        <v>18.9911482706092</v>
      </c>
      <c r="O1541">
        <v>46.2263145993838</v>
      </c>
      <c r="P1541">
        <v>-0.0342961803255131</v>
      </c>
      <c r="Q1541">
        <v>0.666092289541478</v>
      </c>
      <c r="R1541">
        <v>0.252168689383277</v>
      </c>
      <c r="S1541" t="s">
        <v>7583</v>
      </c>
      <c r="T1541" t="s">
        <v>12060</v>
      </c>
      <c r="U1541" t="s">
        <v>12060</v>
      </c>
      <c r="V1541" t="s">
        <v>12060</v>
      </c>
      <c r="W1541">
        <v>5</v>
      </c>
      <c r="X1541" t="s">
        <v>13601</v>
      </c>
      <c r="Y1541">
        <v>0.7466065037206432</v>
      </c>
      <c r="Z1541">
        <f>HYPERLINK("Melting_Curves/meltCurve_O15258_.pdf", "Melting_Curves/meltCurve_O15258_.pdf")</f>
        <v>0</v>
      </c>
      <c r="AA1541" t="s">
        <v>19555</v>
      </c>
      <c r="AB1541" t="s">
        <v>25385</v>
      </c>
    </row>
    <row r="1542" spans="1:28">
      <c r="A1542" t="s">
        <v>1568</v>
      </c>
      <c r="B1542">
        <v>0.996172204351003</v>
      </c>
      <c r="C1542">
        <v>0.90074225479257</v>
      </c>
      <c r="D1542">
        <v>0.830877803214376</v>
      </c>
      <c r="E1542">
        <v>0.510816162983176</v>
      </c>
      <c r="F1542">
        <v>0.364929814463026</v>
      </c>
      <c r="G1542">
        <v>0.134998470579944</v>
      </c>
      <c r="H1542">
        <v>0.0683475892898467</v>
      </c>
      <c r="I1542">
        <v>0.0590132040988402</v>
      </c>
      <c r="J1542">
        <v>0.10536854192967</v>
      </c>
      <c r="K1542">
        <v>0.0930265419540612</v>
      </c>
      <c r="L1542">
        <v>808.455939113048</v>
      </c>
      <c r="M1542">
        <v>16.2322525979625</v>
      </c>
      <c r="N1542">
        <v>50.1869886611245</v>
      </c>
      <c r="O1542">
        <v>49.0680183533127</v>
      </c>
      <c r="P1542">
        <v>-0.0779089329340953</v>
      </c>
      <c r="Q1542">
        <v>0.058034953977721</v>
      </c>
      <c r="R1542">
        <v>0.9907532424077971</v>
      </c>
      <c r="S1542" t="s">
        <v>7584</v>
      </c>
      <c r="T1542" t="s">
        <v>12060</v>
      </c>
      <c r="U1542" t="s">
        <v>12060</v>
      </c>
      <c r="V1542" t="s">
        <v>12060</v>
      </c>
      <c r="W1542">
        <v>13</v>
      </c>
      <c r="X1542" t="s">
        <v>13602</v>
      </c>
      <c r="Y1542">
        <v>0.3854908410068681</v>
      </c>
      <c r="Z1542">
        <f>HYPERLINK("Melting_Curves/meltCurve_O15269_.pdf", "Melting_Curves/meltCurve_O15269_.pdf")</f>
        <v>0</v>
      </c>
      <c r="AA1542" t="s">
        <v>19556</v>
      </c>
      <c r="AB1542" t="s">
        <v>25386</v>
      </c>
    </row>
    <row r="1543" spans="1:28">
      <c r="A1543" t="s">
        <v>1569</v>
      </c>
      <c r="B1543">
        <v>0.996172204351003</v>
      </c>
      <c r="C1543">
        <v>0.92549121449645</v>
      </c>
      <c r="D1543">
        <v>0.924856610446762</v>
      </c>
      <c r="E1543">
        <v>0.810986768177925</v>
      </c>
      <c r="F1543">
        <v>0.462912634731712</v>
      </c>
      <c r="G1543">
        <v>0.115358470770381</v>
      </c>
      <c r="H1543">
        <v>0.0390087221433766</v>
      </c>
      <c r="I1543">
        <v>0.0367254968228555</v>
      </c>
      <c r="J1543">
        <v>0.07773274144244741</v>
      </c>
      <c r="K1543">
        <v>0.0634601144834175</v>
      </c>
      <c r="L1543">
        <v>1346.72763229637</v>
      </c>
      <c r="M1543">
        <v>25.6894517550546</v>
      </c>
      <c r="N1543">
        <v>52.590611011544</v>
      </c>
      <c r="O1543">
        <v>52.1088001790266</v>
      </c>
      <c r="P1543">
        <v>-0.118416177166487</v>
      </c>
      <c r="Q1543">
        <v>0.0392242676603293</v>
      </c>
      <c r="R1543">
        <v>0.992033835892343</v>
      </c>
      <c r="S1543" t="s">
        <v>7585</v>
      </c>
      <c r="T1543" t="s">
        <v>12060</v>
      </c>
      <c r="U1543" t="s">
        <v>12060</v>
      </c>
      <c r="V1543" t="s">
        <v>12060</v>
      </c>
      <c r="W1543">
        <v>11</v>
      </c>
      <c r="X1543" t="s">
        <v>13603</v>
      </c>
      <c r="Y1543">
        <v>0.4454525177795862</v>
      </c>
      <c r="Z1543">
        <f>HYPERLINK("Melting_Curves/meltCurve_O15270_.pdf", "Melting_Curves/meltCurve_O15270_.pdf")</f>
        <v>0</v>
      </c>
      <c r="AA1543" t="s">
        <v>19557</v>
      </c>
      <c r="AB1543" t="s">
        <v>25387</v>
      </c>
    </row>
    <row r="1544" spans="1:28">
      <c r="A1544" t="s">
        <v>1570</v>
      </c>
      <c r="B1544">
        <v>0.996172204351003</v>
      </c>
      <c r="C1544">
        <v>0.831243920706464</v>
      </c>
      <c r="D1544">
        <v>0.754567802520883</v>
      </c>
      <c r="E1544">
        <v>0.497761559839501</v>
      </c>
      <c r="F1544">
        <v>0.322545661043075</v>
      </c>
      <c r="G1544">
        <v>0.110673737068896</v>
      </c>
      <c r="H1544">
        <v>0.039981731117844</v>
      </c>
      <c r="I1544">
        <v>0.0322854935187153</v>
      </c>
      <c r="J1544">
        <v>0.0570608641540114</v>
      </c>
      <c r="K1544">
        <v>0.056550523436789</v>
      </c>
      <c r="L1544">
        <v>676.052256894897</v>
      </c>
      <c r="M1544">
        <v>13.6618489706725</v>
      </c>
      <c r="N1544">
        <v>49.5255860680031</v>
      </c>
      <c r="O1544">
        <v>48.4605863249748</v>
      </c>
      <c r="P1544">
        <v>-0.0700940185376524</v>
      </c>
      <c r="Q1544">
        <v>0.00561004481200163</v>
      </c>
      <c r="R1544">
        <v>0.990691110850227</v>
      </c>
      <c r="S1544" t="s">
        <v>7586</v>
      </c>
      <c r="T1544" t="s">
        <v>12060</v>
      </c>
      <c r="U1544" t="s">
        <v>12060</v>
      </c>
      <c r="V1544" t="s">
        <v>12060</v>
      </c>
      <c r="W1544">
        <v>19</v>
      </c>
      <c r="X1544" t="s">
        <v>13604</v>
      </c>
      <c r="Y1544">
        <v>0.3485051938625067</v>
      </c>
      <c r="Z1544">
        <f>HYPERLINK("Melting_Curves/meltCurve_O15294_3_.pdf", "Melting_Curves/meltCurve_O15294_3_.pdf")</f>
        <v>0</v>
      </c>
      <c r="AA1544" t="s">
        <v>19558</v>
      </c>
      <c r="AB1544" t="s">
        <v>25388</v>
      </c>
    </row>
    <row r="1545" spans="1:28">
      <c r="A1545" t="s">
        <v>1571</v>
      </c>
      <c r="B1545">
        <v>0.996172204351003</v>
      </c>
      <c r="C1545">
        <v>0.999037983766522</v>
      </c>
      <c r="D1545">
        <v>0.964368104490091</v>
      </c>
      <c r="E1545">
        <v>0.863738386634434</v>
      </c>
      <c r="F1545">
        <v>0.595379622516134</v>
      </c>
      <c r="G1545">
        <v>0.336795558135994</v>
      </c>
      <c r="H1545">
        <v>0.117956641864885</v>
      </c>
      <c r="I1545">
        <v>0.0799876630057957</v>
      </c>
      <c r="J1545">
        <v>0.124995222822003</v>
      </c>
      <c r="K1545">
        <v>0.110006137253497</v>
      </c>
      <c r="L1545">
        <v>1138.39587340456</v>
      </c>
      <c r="M1545">
        <v>21.1499894550123</v>
      </c>
      <c r="N1545">
        <v>54.285572103741</v>
      </c>
      <c r="O1545">
        <v>53.3506353632064</v>
      </c>
      <c r="P1545">
        <v>-0.09096909605597529</v>
      </c>
      <c r="Q1545">
        <v>0.0821494361031639</v>
      </c>
      <c r="R1545">
        <v>0.99679791832791</v>
      </c>
      <c r="S1545" t="s">
        <v>7587</v>
      </c>
      <c r="T1545" t="s">
        <v>12060</v>
      </c>
      <c r="U1545" t="s">
        <v>12060</v>
      </c>
      <c r="V1545" t="s">
        <v>12060</v>
      </c>
      <c r="W1545">
        <v>11</v>
      </c>
      <c r="X1545" t="s">
        <v>13605</v>
      </c>
      <c r="Y1545">
        <v>0.51652255538375</v>
      </c>
      <c r="Z1545">
        <f>HYPERLINK("Melting_Curves/meltCurve_O15305_.pdf", "Melting_Curves/meltCurve_O15305_.pdf")</f>
        <v>0</v>
      </c>
      <c r="AA1545" t="s">
        <v>19559</v>
      </c>
      <c r="AB1545" t="s">
        <v>25389</v>
      </c>
    </row>
    <row r="1546" spans="1:28">
      <c r="A1546" t="s">
        <v>1572</v>
      </c>
      <c r="B1546">
        <v>0.996172204351003</v>
      </c>
      <c r="C1546">
        <v>1.03105626959322</v>
      </c>
      <c r="D1546">
        <v>0.926070991000514</v>
      </c>
      <c r="E1546">
        <v>0.896887180277807</v>
      </c>
      <c r="F1546">
        <v>0.638396635819458</v>
      </c>
      <c r="G1546">
        <v>0.442675556363764</v>
      </c>
      <c r="H1546">
        <v>0.253325080336779</v>
      </c>
      <c r="I1546">
        <v>0.275343858987493</v>
      </c>
      <c r="J1546">
        <v>0.592202157865667</v>
      </c>
      <c r="K1546">
        <v>0.373167502679306</v>
      </c>
      <c r="L1546">
        <v>1570.17034618143</v>
      </c>
      <c r="M1546">
        <v>29.9241449723065</v>
      </c>
      <c r="N1546">
        <v>55.0116081494867</v>
      </c>
      <c r="O1546">
        <v>52.2390251933488</v>
      </c>
      <c r="P1546">
        <v>-0.0895893892784778</v>
      </c>
      <c r="Q1546">
        <v>0.374413997048773</v>
      </c>
      <c r="R1546">
        <v>0.902391850418255</v>
      </c>
      <c r="S1546" t="s">
        <v>7588</v>
      </c>
      <c r="T1546" t="s">
        <v>12060</v>
      </c>
      <c r="U1546" t="s">
        <v>12060</v>
      </c>
      <c r="V1546" t="s">
        <v>12060</v>
      </c>
      <c r="W1546">
        <v>11</v>
      </c>
      <c r="X1546" t="s">
        <v>13606</v>
      </c>
      <c r="Y1546">
        <v>0.6385305549983397</v>
      </c>
      <c r="Z1546">
        <f>HYPERLINK("Melting_Curves/meltCurve_O15347_.pdf", "Melting_Curves/meltCurve_O15347_.pdf")</f>
        <v>0</v>
      </c>
      <c r="AA1546" t="s">
        <v>19560</v>
      </c>
      <c r="AB1546" t="s">
        <v>25390</v>
      </c>
    </row>
    <row r="1547" spans="1:28">
      <c r="A1547" t="s">
        <v>1573</v>
      </c>
      <c r="B1547">
        <v>0.996172204351003</v>
      </c>
      <c r="C1547">
        <v>1.00806923070757</v>
      </c>
      <c r="D1547">
        <v>0.831362756194541</v>
      </c>
      <c r="E1547">
        <v>0.26400311610883</v>
      </c>
      <c r="F1547">
        <v>0.11709159840954</v>
      </c>
      <c r="G1547">
        <v>0.0618005030614154</v>
      </c>
      <c r="H1547">
        <v>0.0331589921148424</v>
      </c>
      <c r="I1547">
        <v>0.0337260227212504</v>
      </c>
      <c r="J1547">
        <v>0.05994106811602</v>
      </c>
      <c r="K1547">
        <v>0.0555629872849471</v>
      </c>
      <c r="L1547">
        <v>1722.23664000251</v>
      </c>
      <c r="M1547">
        <v>35.9236476925425</v>
      </c>
      <c r="N1547">
        <v>48.094433295419</v>
      </c>
      <c r="O1547">
        <v>47.793751568945</v>
      </c>
      <c r="P1547">
        <v>-0.17777442230358</v>
      </c>
      <c r="Q1547">
        <v>0.053940221463436</v>
      </c>
      <c r="R1547">
        <v>0.99822599631854</v>
      </c>
      <c r="S1547" t="s">
        <v>7589</v>
      </c>
      <c r="T1547" t="s">
        <v>12060</v>
      </c>
      <c r="U1547" t="s">
        <v>12060</v>
      </c>
      <c r="V1547" t="s">
        <v>12060</v>
      </c>
      <c r="W1547">
        <v>27</v>
      </c>
      <c r="X1547" t="s">
        <v>13607</v>
      </c>
      <c r="Y1547">
        <v>0.3082983598317978</v>
      </c>
      <c r="Z1547">
        <f>HYPERLINK("Melting_Curves/meltCurve_O15355_.pdf", "Melting_Curves/meltCurve_O15355_.pdf")</f>
        <v>0</v>
      </c>
      <c r="AA1547" t="s">
        <v>19561</v>
      </c>
      <c r="AB1547" t="s">
        <v>25391</v>
      </c>
    </row>
    <row r="1548" spans="1:28">
      <c r="A1548" t="s">
        <v>1574</v>
      </c>
      <c r="B1548">
        <v>0.996172204351003</v>
      </c>
      <c r="C1548">
        <v>0.902030237031034</v>
      </c>
      <c r="D1548">
        <v>0.730586316954107</v>
      </c>
      <c r="E1548">
        <v>0.273513391538973</v>
      </c>
      <c r="F1548">
        <v>0.15488036879808</v>
      </c>
      <c r="G1548">
        <v>0.0814834330934531</v>
      </c>
      <c r="H1548">
        <v>0.0480014239943668</v>
      </c>
      <c r="I1548">
        <v>0.0419822691885249</v>
      </c>
      <c r="J1548">
        <v>0.0991834602627991</v>
      </c>
      <c r="K1548">
        <v>0.0757049571656612</v>
      </c>
      <c r="L1548">
        <v>1189.33527664844</v>
      </c>
      <c r="M1548">
        <v>25.0844083095674</v>
      </c>
      <c r="N1548">
        <v>47.6911627586155</v>
      </c>
      <c r="O1548">
        <v>47.1150898901991</v>
      </c>
      <c r="P1548">
        <v>-0.124055002698543</v>
      </c>
      <c r="Q1548">
        <v>0.06798146571701499</v>
      </c>
      <c r="R1548">
        <v>0.995536163670152</v>
      </c>
      <c r="S1548" t="s">
        <v>7590</v>
      </c>
      <c r="T1548" t="s">
        <v>12060</v>
      </c>
      <c r="U1548" t="s">
        <v>12060</v>
      </c>
      <c r="V1548" t="s">
        <v>12060</v>
      </c>
      <c r="W1548">
        <v>17</v>
      </c>
      <c r="X1548" t="s">
        <v>13608</v>
      </c>
      <c r="Y1548">
        <v>0.3065022296107512</v>
      </c>
      <c r="Z1548">
        <f>HYPERLINK("Melting_Curves/meltCurve_O15357_.pdf", "Melting_Curves/meltCurve_O15357_.pdf")</f>
        <v>0</v>
      </c>
      <c r="AA1548" t="s">
        <v>19562</v>
      </c>
      <c r="AB1548" t="s">
        <v>25392</v>
      </c>
    </row>
    <row r="1549" spans="1:28">
      <c r="A1549" t="s">
        <v>1575</v>
      </c>
      <c r="B1549">
        <v>0.996172204351003</v>
      </c>
      <c r="C1549">
        <v>0.738803072983494</v>
      </c>
      <c r="D1549">
        <v>0.626618209386465</v>
      </c>
      <c r="E1549">
        <v>0.530057022504941</v>
      </c>
      <c r="F1549">
        <v>0.404351096094387</v>
      </c>
      <c r="G1549">
        <v>0.23112079176886</v>
      </c>
      <c r="H1549">
        <v>0.0735917655934006</v>
      </c>
      <c r="I1549">
        <v>0.0605388781551947</v>
      </c>
      <c r="J1549">
        <v>0.131405079656997</v>
      </c>
      <c r="K1549">
        <v>0.117482537400969</v>
      </c>
      <c r="L1549">
        <v>475.210368815585</v>
      </c>
      <c r="M1549">
        <v>9.6484376013344</v>
      </c>
      <c r="N1549">
        <v>49.4620378760631</v>
      </c>
      <c r="O1549">
        <v>47.2763454062576</v>
      </c>
      <c r="P1549">
        <v>-0.0500280060727565</v>
      </c>
      <c r="Q1549">
        <v>0.0200182133143051</v>
      </c>
      <c r="R1549">
        <v>0.963736346713252</v>
      </c>
      <c r="S1549" t="s">
        <v>7591</v>
      </c>
      <c r="T1549" t="s">
        <v>12060</v>
      </c>
      <c r="U1549" t="s">
        <v>12060</v>
      </c>
      <c r="V1549" t="s">
        <v>12060</v>
      </c>
      <c r="W1549">
        <v>5</v>
      </c>
      <c r="X1549" t="s">
        <v>13609</v>
      </c>
      <c r="Y1549">
        <v>0.3717453449406071</v>
      </c>
      <c r="Z1549">
        <f>HYPERLINK("Melting_Curves/meltCurve_O15379_.pdf", "Melting_Curves/meltCurve_O15379_.pdf")</f>
        <v>0</v>
      </c>
      <c r="AA1549" t="s">
        <v>19563</v>
      </c>
      <c r="AB1549" t="s">
        <v>25393</v>
      </c>
    </row>
    <row r="1550" spans="1:28">
      <c r="A1550" t="s">
        <v>1576</v>
      </c>
      <c r="B1550">
        <v>0.996172204351003</v>
      </c>
      <c r="C1550">
        <v>0.942320012341975</v>
      </c>
      <c r="D1550">
        <v>0.949448245051424</v>
      </c>
      <c r="E1550">
        <v>0.836608731579759</v>
      </c>
      <c r="F1550">
        <v>0.617642263440856</v>
      </c>
      <c r="G1550">
        <v>0.290967233060858</v>
      </c>
      <c r="H1550">
        <v>0.163229697097205</v>
      </c>
      <c r="I1550">
        <v>0.17293772653343</v>
      </c>
      <c r="J1550">
        <v>0.187795933788825</v>
      </c>
      <c r="K1550">
        <v>0.11656610207534</v>
      </c>
      <c r="L1550">
        <v>1143.47884833379</v>
      </c>
      <c r="M1550">
        <v>21.4356463647038</v>
      </c>
      <c r="N1550">
        <v>54.1325304566171</v>
      </c>
      <c r="O1550">
        <v>52.8869757753638</v>
      </c>
      <c r="P1550">
        <v>-0.08775265667116949</v>
      </c>
      <c r="Q1550">
        <v>0.133992470959316</v>
      </c>
      <c r="R1550">
        <v>0.992572189630742</v>
      </c>
      <c r="S1550" t="s">
        <v>7592</v>
      </c>
      <c r="T1550" t="s">
        <v>12060</v>
      </c>
      <c r="U1550" t="s">
        <v>12060</v>
      </c>
      <c r="V1550" t="s">
        <v>12060</v>
      </c>
      <c r="W1550">
        <v>9</v>
      </c>
      <c r="X1550" t="s">
        <v>13610</v>
      </c>
      <c r="Y1550">
        <v>0.5297594426442288</v>
      </c>
      <c r="Z1550">
        <f>HYPERLINK("Melting_Curves/meltCurve_O15382_.pdf", "Melting_Curves/meltCurve_O15382_.pdf")</f>
        <v>0</v>
      </c>
      <c r="AA1550" t="s">
        <v>19564</v>
      </c>
      <c r="AB1550" t="s">
        <v>25394</v>
      </c>
    </row>
    <row r="1551" spans="1:28">
      <c r="A1551" t="s">
        <v>1577</v>
      </c>
      <c r="B1551">
        <v>0.996172204351003</v>
      </c>
      <c r="C1551">
        <v>0.8443649512797839</v>
      </c>
      <c r="D1551">
        <v>0.573564293545568</v>
      </c>
      <c r="E1551">
        <v>0.214986155105614</v>
      </c>
      <c r="F1551">
        <v>0.143893291005588</v>
      </c>
      <c r="G1551">
        <v>0.0306873408585223</v>
      </c>
      <c r="H1551">
        <v>0.0281050334584562</v>
      </c>
      <c r="I1551">
        <v>0.0156344740711988</v>
      </c>
      <c r="J1551">
        <v>0.08291172623889199</v>
      </c>
      <c r="K1551">
        <v>0.0573723851065385</v>
      </c>
      <c r="L1551">
        <v>1001.23592529183</v>
      </c>
      <c r="M1551">
        <v>21.5848803609746</v>
      </c>
      <c r="N1551">
        <v>46.5818684700305</v>
      </c>
      <c r="O1551">
        <v>45.9933521563307</v>
      </c>
      <c r="P1551">
        <v>-0.112238609845283</v>
      </c>
      <c r="Q1551">
        <v>0.043384978024661</v>
      </c>
      <c r="R1551">
        <v>0.994164136259545</v>
      </c>
      <c r="S1551" t="s">
        <v>7593</v>
      </c>
      <c r="T1551" t="s">
        <v>12060</v>
      </c>
      <c r="U1551" t="s">
        <v>12060</v>
      </c>
      <c r="V1551" t="s">
        <v>12060</v>
      </c>
      <c r="W1551">
        <v>6</v>
      </c>
      <c r="X1551" t="s">
        <v>13611</v>
      </c>
      <c r="Y1551">
        <v>0.2591504868644016</v>
      </c>
      <c r="Z1551">
        <f>HYPERLINK("Melting_Curves/meltCurve_O15397_.pdf", "Melting_Curves/meltCurve_O15397_.pdf")</f>
        <v>0</v>
      </c>
      <c r="AA1551" t="s">
        <v>19565</v>
      </c>
      <c r="AB1551" t="s">
        <v>25395</v>
      </c>
    </row>
    <row r="1552" spans="1:28">
      <c r="A1552" t="s">
        <v>1578</v>
      </c>
      <c r="B1552">
        <v>0.996172204351003</v>
      </c>
      <c r="C1552">
        <v>0.977273554474683</v>
      </c>
      <c r="D1552">
        <v>0.968111395150315</v>
      </c>
      <c r="E1552">
        <v>0.984066283007427</v>
      </c>
      <c r="F1552">
        <v>0.820661333900558</v>
      </c>
      <c r="G1552">
        <v>0.626567998693489</v>
      </c>
      <c r="H1552">
        <v>0.448064587324385</v>
      </c>
      <c r="I1552">
        <v>0.5459125666961</v>
      </c>
      <c r="J1552">
        <v>1.41338681270372</v>
      </c>
      <c r="K1552">
        <v>0.950695999262874</v>
      </c>
      <c r="L1552">
        <v>3674.50350252317</v>
      </c>
      <c r="M1552">
        <v>71.40050564390771</v>
      </c>
      <c r="O1552">
        <v>51.4229438929562</v>
      </c>
      <c r="P1552">
        <v>-0.0701941566627783</v>
      </c>
      <c r="Q1552">
        <v>0.797783536499018</v>
      </c>
      <c r="R1552">
        <v>0.111172972294437</v>
      </c>
      <c r="S1552" t="s">
        <v>7594</v>
      </c>
      <c r="T1552" t="s">
        <v>12060</v>
      </c>
      <c r="U1552" t="s">
        <v>12060</v>
      </c>
      <c r="V1552" t="s">
        <v>12060</v>
      </c>
      <c r="W1552">
        <v>12</v>
      </c>
      <c r="X1552" t="s">
        <v>13612</v>
      </c>
      <c r="Y1552">
        <v>0.8752767337148276</v>
      </c>
      <c r="Z1552">
        <f>HYPERLINK("Melting_Curves/meltCurve_O15400_2_.pdf", "Melting_Curves/meltCurve_O15400_2_.pdf")</f>
        <v>0</v>
      </c>
      <c r="AA1552" t="s">
        <v>19566</v>
      </c>
      <c r="AB1552" t="s">
        <v>25396</v>
      </c>
    </row>
    <row r="1553" spans="1:28">
      <c r="A1553" t="s">
        <v>1579</v>
      </c>
      <c r="B1553">
        <v>0.996172204351003</v>
      </c>
      <c r="C1553">
        <v>0.8452444022247</v>
      </c>
      <c r="D1553">
        <v>1.00948804360875</v>
      </c>
      <c r="E1553">
        <v>0.912155286803901</v>
      </c>
      <c r="F1553">
        <v>0.894349044343095</v>
      </c>
      <c r="G1553">
        <v>0.713051024640176</v>
      </c>
      <c r="H1553">
        <v>0.122121854174926</v>
      </c>
      <c r="I1553">
        <v>0.115987786701197</v>
      </c>
      <c r="J1553">
        <v>0.41430626225793</v>
      </c>
      <c r="K1553">
        <v>0.483718490954617</v>
      </c>
      <c r="L1553">
        <v>14222.8445434561</v>
      </c>
      <c r="M1553">
        <v>250</v>
      </c>
      <c r="N1553">
        <v>57.0830588439255</v>
      </c>
      <c r="O1553">
        <v>56.8877375523118</v>
      </c>
      <c r="P1553">
        <v>-0.786600109505506</v>
      </c>
      <c r="Q1553">
        <v>0.284033592049455</v>
      </c>
      <c r="R1553">
        <v>0.855399980567656</v>
      </c>
      <c r="S1553" t="s">
        <v>7595</v>
      </c>
      <c r="T1553" t="s">
        <v>12060</v>
      </c>
      <c r="U1553" t="s">
        <v>12060</v>
      </c>
      <c r="V1553" t="s">
        <v>12060</v>
      </c>
      <c r="W1553">
        <v>2</v>
      </c>
      <c r="X1553" t="s">
        <v>13613</v>
      </c>
      <c r="Y1553">
        <v>0.6872270551777719</v>
      </c>
      <c r="Z1553">
        <f>HYPERLINK("Melting_Curves/meltCurve_O15431_.pdf", "Melting_Curves/meltCurve_O15431_.pdf")</f>
        <v>0</v>
      </c>
      <c r="AA1553" t="s">
        <v>19567</v>
      </c>
      <c r="AB1553" t="s">
        <v>25397</v>
      </c>
    </row>
    <row r="1554" spans="1:28">
      <c r="A1554" t="s">
        <v>1580</v>
      </c>
      <c r="B1554">
        <v>0.996172204351003</v>
      </c>
      <c r="C1554">
        <v>0.838550836301772</v>
      </c>
      <c r="D1554">
        <v>0.821876209819531</v>
      </c>
      <c r="E1554">
        <v>0.721614775278684</v>
      </c>
      <c r="F1554">
        <v>0.665272772599519</v>
      </c>
      <c r="G1554">
        <v>0.45581029898966</v>
      </c>
      <c r="H1554">
        <v>0.249894498167254</v>
      </c>
      <c r="I1554">
        <v>0.0988951826715697</v>
      </c>
      <c r="J1554">
        <v>0.132926224832913</v>
      </c>
      <c r="K1554">
        <v>0.12755875862067</v>
      </c>
      <c r="L1554">
        <v>539.316287797588</v>
      </c>
      <c r="M1554">
        <v>9.841721762433339</v>
      </c>
      <c r="N1554">
        <v>54.7989773013858</v>
      </c>
      <c r="O1554">
        <v>52.6803198643834</v>
      </c>
      <c r="P1554">
        <v>-0.0467290701149863</v>
      </c>
      <c r="Q1554">
        <v>0</v>
      </c>
      <c r="R1554">
        <v>0.967705254690974</v>
      </c>
      <c r="S1554" t="s">
        <v>7596</v>
      </c>
      <c r="T1554" t="s">
        <v>12060</v>
      </c>
      <c r="U1554" t="s">
        <v>12060</v>
      </c>
      <c r="V1554" t="s">
        <v>12060</v>
      </c>
      <c r="W1554">
        <v>17</v>
      </c>
      <c r="X1554" t="s">
        <v>13614</v>
      </c>
      <c r="Y1554">
        <v>0.5202647567643051</v>
      </c>
      <c r="Z1554">
        <f>HYPERLINK("Melting_Curves/meltCurve_O15439_.pdf", "Melting_Curves/meltCurve_O15439_.pdf")</f>
        <v>0</v>
      </c>
      <c r="AA1554" t="s">
        <v>19568</v>
      </c>
      <c r="AB1554" t="s">
        <v>25398</v>
      </c>
    </row>
    <row r="1555" spans="1:28">
      <c r="A1555" t="s">
        <v>1581</v>
      </c>
      <c r="B1555">
        <v>0.996172204351003</v>
      </c>
      <c r="C1555">
        <v>0.930012420339316</v>
      </c>
      <c r="D1555">
        <v>0.889697689548958</v>
      </c>
      <c r="E1555">
        <v>1.13659478044225</v>
      </c>
      <c r="F1555">
        <v>1.1991939902928</v>
      </c>
      <c r="G1555">
        <v>0.957474894140726</v>
      </c>
      <c r="H1555">
        <v>0.629815558221945</v>
      </c>
      <c r="I1555">
        <v>0.432745365882026</v>
      </c>
      <c r="J1555">
        <v>2.50334734205183</v>
      </c>
      <c r="K1555">
        <v>2.62953943979369</v>
      </c>
      <c r="L1555">
        <v>4272.5150808539</v>
      </c>
      <c r="M1555">
        <v>65.6065842618582</v>
      </c>
      <c r="O1555">
        <v>65.0628401767042</v>
      </c>
      <c r="P1555">
        <v>0.126044688528465</v>
      </c>
      <c r="Q1555">
        <v>1.5</v>
      </c>
      <c r="R1555">
        <v>0.366868843947984</v>
      </c>
      <c r="S1555" t="s">
        <v>7597</v>
      </c>
      <c r="T1555" t="s">
        <v>12060</v>
      </c>
      <c r="U1555" t="s">
        <v>12060</v>
      </c>
      <c r="V1555" t="s">
        <v>12060</v>
      </c>
      <c r="W1555">
        <v>9</v>
      </c>
      <c r="X1555" t="s">
        <v>13615</v>
      </c>
      <c r="Y1555">
        <v>1.080650254247364</v>
      </c>
      <c r="Z1555">
        <f>HYPERLINK("Melting_Curves/meltCurve_O15446_.pdf", "Melting_Curves/meltCurve_O15446_.pdf")</f>
        <v>0</v>
      </c>
      <c r="AA1555" t="s">
        <v>19569</v>
      </c>
      <c r="AB1555" t="s">
        <v>25399</v>
      </c>
    </row>
    <row r="1556" spans="1:28">
      <c r="A1556" t="s">
        <v>1582</v>
      </c>
      <c r="B1556">
        <v>0.996172204351003</v>
      </c>
      <c r="C1556">
        <v>0.796874004790994</v>
      </c>
      <c r="D1556">
        <v>0.696372578280589</v>
      </c>
      <c r="E1556">
        <v>0.642383622484526</v>
      </c>
      <c r="F1556">
        <v>0.450179141123553</v>
      </c>
      <c r="G1556">
        <v>0.271343505316329</v>
      </c>
      <c r="H1556">
        <v>0.132347756712617</v>
      </c>
      <c r="I1556">
        <v>0.100911981032759</v>
      </c>
      <c r="J1556">
        <v>0.313515165128864</v>
      </c>
      <c r="K1556">
        <v>0.307800737541041</v>
      </c>
      <c r="L1556">
        <v>587.9979442457731</v>
      </c>
      <c r="M1556">
        <v>12.0293828867697</v>
      </c>
      <c r="N1556">
        <v>50.7778167381483</v>
      </c>
      <c r="O1556">
        <v>47.588106779477</v>
      </c>
      <c r="P1556">
        <v>-0.0517663784731425</v>
      </c>
      <c r="Q1556">
        <v>0.181046658122548</v>
      </c>
      <c r="R1556">
        <v>0.910107654986957</v>
      </c>
      <c r="S1556" t="s">
        <v>7598</v>
      </c>
      <c r="T1556" t="s">
        <v>12060</v>
      </c>
      <c r="U1556" t="s">
        <v>12060</v>
      </c>
      <c r="V1556" t="s">
        <v>12060</v>
      </c>
      <c r="W1556">
        <v>7</v>
      </c>
      <c r="X1556" t="s">
        <v>13616</v>
      </c>
      <c r="Y1556">
        <v>0.4536431383856798</v>
      </c>
      <c r="Z1556">
        <f>HYPERLINK("Melting_Curves/meltCurve_O15460_2_.pdf", "Melting_Curves/meltCurve_O15460_2_.pdf")</f>
        <v>0</v>
      </c>
      <c r="AA1556" t="s">
        <v>19570</v>
      </c>
      <c r="AB1556" t="s">
        <v>25400</v>
      </c>
    </row>
    <row r="1557" spans="1:28">
      <c r="A1557" t="s">
        <v>1583</v>
      </c>
      <c r="B1557">
        <v>0.996172204351003</v>
      </c>
      <c r="C1557">
        <v>1.00998687024211</v>
      </c>
      <c r="D1557">
        <v>0.931806720337536</v>
      </c>
      <c r="E1557">
        <v>0.890797492485651</v>
      </c>
      <c r="F1557">
        <v>0.658213859255208</v>
      </c>
      <c r="G1557">
        <v>0.46676966314106</v>
      </c>
      <c r="H1557">
        <v>0.145737700089735</v>
      </c>
      <c r="I1557">
        <v>0.0834138396472269</v>
      </c>
      <c r="J1557">
        <v>0.155779919098073</v>
      </c>
      <c r="K1557">
        <v>0.140843707935231</v>
      </c>
      <c r="L1557">
        <v>1052.19620304497</v>
      </c>
      <c r="M1557">
        <v>19.1769093993887</v>
      </c>
      <c r="N1557">
        <v>55.4298284461479</v>
      </c>
      <c r="O1557">
        <v>54.2816802603964</v>
      </c>
      <c r="P1557">
        <v>-0.08052182491411999</v>
      </c>
      <c r="Q1557">
        <v>0.0883427798318244</v>
      </c>
      <c r="R1557">
        <v>0.9871013051771</v>
      </c>
      <c r="S1557" t="s">
        <v>7599</v>
      </c>
      <c r="T1557" t="s">
        <v>12060</v>
      </c>
      <c r="U1557" t="s">
        <v>12060</v>
      </c>
      <c r="V1557" t="s">
        <v>12060</v>
      </c>
      <c r="W1557">
        <v>8</v>
      </c>
      <c r="X1557" t="s">
        <v>13617</v>
      </c>
      <c r="Y1557">
        <v>0.5531196414161322</v>
      </c>
      <c r="Z1557">
        <f>HYPERLINK("Melting_Curves/meltCurve_O15498_.pdf", "Melting_Curves/meltCurve_O15498_.pdf")</f>
        <v>0</v>
      </c>
      <c r="AA1557" t="s">
        <v>19571</v>
      </c>
      <c r="AB1557" t="s">
        <v>25401</v>
      </c>
    </row>
    <row r="1558" spans="1:28">
      <c r="A1558" t="s">
        <v>1584</v>
      </c>
      <c r="B1558">
        <v>0.996172204351003</v>
      </c>
      <c r="C1558">
        <v>0.930178208497674</v>
      </c>
      <c r="D1558">
        <v>0.822182698769457</v>
      </c>
      <c r="E1558">
        <v>0.719536692652506</v>
      </c>
      <c r="F1558">
        <v>0.588244116809404</v>
      </c>
      <c r="G1558">
        <v>0.418215747337407</v>
      </c>
      <c r="H1558">
        <v>0.288441960976438</v>
      </c>
      <c r="I1558">
        <v>0.200439620617129</v>
      </c>
      <c r="J1558">
        <v>0.322754500914408</v>
      </c>
      <c r="K1558">
        <v>0.275995634597526</v>
      </c>
      <c r="L1558">
        <v>625.074585965303</v>
      </c>
      <c r="M1558">
        <v>12.059933287744</v>
      </c>
      <c r="N1558">
        <v>54.3305898837236</v>
      </c>
      <c r="O1558">
        <v>50.4672900187899</v>
      </c>
      <c r="P1558">
        <v>-0.0470312149561233</v>
      </c>
      <c r="Q1558">
        <v>0.212938647298456</v>
      </c>
      <c r="R1558">
        <v>0.978101633186319</v>
      </c>
      <c r="S1558" t="s">
        <v>7600</v>
      </c>
      <c r="T1558" t="s">
        <v>12060</v>
      </c>
      <c r="U1558" t="s">
        <v>12060</v>
      </c>
      <c r="V1558" t="s">
        <v>12060</v>
      </c>
      <c r="W1558">
        <v>4</v>
      </c>
      <c r="X1558" t="s">
        <v>13618</v>
      </c>
      <c r="Y1558">
        <v>0.547521558970404</v>
      </c>
      <c r="Z1558">
        <f>HYPERLINK("Melting_Curves/meltCurve_O15511_.pdf", "Melting_Curves/meltCurve_O15511_.pdf")</f>
        <v>0</v>
      </c>
      <c r="AA1558" t="s">
        <v>19572</v>
      </c>
      <c r="AB1558" t="s">
        <v>25402</v>
      </c>
    </row>
    <row r="1559" spans="1:28">
      <c r="A1559" t="s">
        <v>1585</v>
      </c>
      <c r="B1559">
        <v>0.996172204351003</v>
      </c>
      <c r="C1559">
        <v>0.968801418929131</v>
      </c>
      <c r="D1559">
        <v>0.883911722533842</v>
      </c>
      <c r="E1559">
        <v>0.911170154200055</v>
      </c>
      <c r="F1559">
        <v>0.843876358713628</v>
      </c>
      <c r="G1559">
        <v>0.6927807725492779</v>
      </c>
      <c r="H1559">
        <v>0.48930442388891</v>
      </c>
      <c r="I1559">
        <v>0.392616031812347</v>
      </c>
      <c r="J1559">
        <v>0.153556904187456</v>
      </c>
      <c r="K1559">
        <v>0.124922912564296</v>
      </c>
      <c r="L1559">
        <v>751.958260370933</v>
      </c>
      <c r="M1559">
        <v>12.4603536696428</v>
      </c>
      <c r="N1559">
        <v>60.348067259037</v>
      </c>
      <c r="O1559">
        <v>58.8569323950285</v>
      </c>
      <c r="P1559">
        <v>-0.0529374745658065</v>
      </c>
      <c r="Q1559">
        <v>0</v>
      </c>
      <c r="R1559">
        <v>0.979806433364111</v>
      </c>
      <c r="S1559" t="s">
        <v>7601</v>
      </c>
      <c r="T1559" t="s">
        <v>12060</v>
      </c>
      <c r="U1559" t="s">
        <v>12060</v>
      </c>
      <c r="V1559" t="s">
        <v>12060</v>
      </c>
      <c r="W1559">
        <v>6</v>
      </c>
      <c r="X1559" t="s">
        <v>13619</v>
      </c>
      <c r="Y1559">
        <v>0.6796429081028277</v>
      </c>
      <c r="Z1559">
        <f>HYPERLINK("Melting_Curves/meltCurve_O15514_.pdf", "Melting_Curves/meltCurve_O15514_.pdf")</f>
        <v>0</v>
      </c>
      <c r="AA1559" t="s">
        <v>19573</v>
      </c>
      <c r="AB1559" t="s">
        <v>25403</v>
      </c>
    </row>
    <row r="1560" spans="1:28">
      <c r="A1560" t="s">
        <v>1586</v>
      </c>
      <c r="B1560">
        <v>0.996172204351003</v>
      </c>
      <c r="C1560">
        <v>1.01262966293007</v>
      </c>
      <c r="D1560">
        <v>0.921183853754768</v>
      </c>
      <c r="E1560">
        <v>0.920276341073211</v>
      </c>
      <c r="F1560">
        <v>0.76632018268308</v>
      </c>
      <c r="G1560">
        <v>0.56573326338873</v>
      </c>
      <c r="H1560">
        <v>0.448215485308815</v>
      </c>
      <c r="I1560">
        <v>0.714645243213664</v>
      </c>
      <c r="J1560">
        <v>1.7235975810713</v>
      </c>
      <c r="K1560">
        <v>0.999357155680168</v>
      </c>
      <c r="L1560">
        <v>3123.9353155342</v>
      </c>
      <c r="M1560">
        <v>68.4307973257482</v>
      </c>
      <c r="O1560">
        <v>45.6120871764642</v>
      </c>
      <c r="P1560">
        <v>-0.0462584479224439</v>
      </c>
      <c r="Q1560">
        <v>0.876667034935635</v>
      </c>
      <c r="R1560">
        <v>0.0236313495760009</v>
      </c>
      <c r="S1560" t="s">
        <v>7602</v>
      </c>
      <c r="T1560" t="s">
        <v>12060</v>
      </c>
      <c r="U1560" t="s">
        <v>12060</v>
      </c>
      <c r="V1560" t="s">
        <v>12060</v>
      </c>
      <c r="W1560">
        <v>20</v>
      </c>
      <c r="X1560" t="s">
        <v>13620</v>
      </c>
      <c r="Y1560">
        <v>0.9000312864792002</v>
      </c>
      <c r="Z1560">
        <f>HYPERLINK("Melting_Curves/meltCurve_O15541_.pdf", "Melting_Curves/meltCurve_O15541_.pdf")</f>
        <v>0</v>
      </c>
      <c r="AA1560" t="s">
        <v>19574</v>
      </c>
      <c r="AB1560" t="s">
        <v>25404</v>
      </c>
    </row>
    <row r="1561" spans="1:28">
      <c r="A1561" t="s">
        <v>1587</v>
      </c>
      <c r="B1561">
        <v>0.996172204351003</v>
      </c>
      <c r="C1561">
        <v>0.998745153864296</v>
      </c>
      <c r="D1561">
        <v>1.01364945589951</v>
      </c>
      <c r="E1561">
        <v>1.04606225526961</v>
      </c>
      <c r="F1561">
        <v>0.854970095836314</v>
      </c>
      <c r="G1561">
        <v>0.443432432939433</v>
      </c>
      <c r="H1561">
        <v>0.1034494915395</v>
      </c>
      <c r="I1561">
        <v>0.0600295082710707</v>
      </c>
      <c r="J1561">
        <v>0.132419545848325</v>
      </c>
      <c r="K1561">
        <v>0.142784993732143</v>
      </c>
      <c r="L1561">
        <v>2086.50959434269</v>
      </c>
      <c r="M1561">
        <v>37.3156317139216</v>
      </c>
      <c r="N1561">
        <v>56.2496861791355</v>
      </c>
      <c r="O1561">
        <v>55.7553061762002</v>
      </c>
      <c r="P1561">
        <v>-0.150669173084295</v>
      </c>
      <c r="Q1561">
        <v>0.0995106149696949</v>
      </c>
      <c r="R1561">
        <v>0.99372048468965</v>
      </c>
      <c r="S1561" t="s">
        <v>7603</v>
      </c>
      <c r="T1561" t="s">
        <v>12060</v>
      </c>
      <c r="U1561" t="s">
        <v>12060</v>
      </c>
      <c r="V1561" t="s">
        <v>12060</v>
      </c>
      <c r="W1561">
        <v>38</v>
      </c>
      <c r="X1561" t="s">
        <v>13621</v>
      </c>
      <c r="Y1561">
        <v>0.5811891961906807</v>
      </c>
      <c r="Z1561">
        <f>HYPERLINK("Melting_Curves/meltCurve_O43143_.pdf", "Melting_Curves/meltCurve_O43143_.pdf")</f>
        <v>0</v>
      </c>
      <c r="AA1561" t="s">
        <v>19575</v>
      </c>
      <c r="AB1561" t="s">
        <v>25405</v>
      </c>
    </row>
    <row r="1562" spans="1:28">
      <c r="A1562" t="s">
        <v>1588</v>
      </c>
      <c r="B1562">
        <v>0.996172204351003</v>
      </c>
      <c r="C1562">
        <v>0.892320188159565</v>
      </c>
      <c r="D1562">
        <v>0.84090645626937</v>
      </c>
      <c r="E1562">
        <v>0.814641288331944</v>
      </c>
      <c r="F1562">
        <v>0.5776737076433019</v>
      </c>
      <c r="G1562">
        <v>0.329862261361804</v>
      </c>
      <c r="H1562">
        <v>0.108275628483068</v>
      </c>
      <c r="I1562">
        <v>0.054361212358691</v>
      </c>
      <c r="J1562">
        <v>0.124187298575587</v>
      </c>
      <c r="K1562">
        <v>0.112920235793424</v>
      </c>
      <c r="L1562">
        <v>806.870587777042</v>
      </c>
      <c r="M1562">
        <v>15.0687886870655</v>
      </c>
      <c r="N1562">
        <v>53.8224058508343</v>
      </c>
      <c r="O1562">
        <v>52.6293663929365</v>
      </c>
      <c r="P1562">
        <v>-0.068919829955362</v>
      </c>
      <c r="Q1562">
        <v>0.0372561151217858</v>
      </c>
      <c r="R1562">
        <v>0.977482026976134</v>
      </c>
      <c r="S1562" t="s">
        <v>7604</v>
      </c>
      <c r="T1562" t="s">
        <v>12060</v>
      </c>
      <c r="U1562" t="s">
        <v>12060</v>
      </c>
      <c r="V1562" t="s">
        <v>12060</v>
      </c>
      <c r="W1562">
        <v>19</v>
      </c>
      <c r="X1562" t="s">
        <v>13622</v>
      </c>
      <c r="Y1562">
        <v>0.4920547417075145</v>
      </c>
      <c r="Z1562">
        <f>HYPERLINK("Melting_Curves/meltCurve_O43148_.pdf", "Melting_Curves/meltCurve_O43148_.pdf")</f>
        <v>0</v>
      </c>
      <c r="AA1562" t="s">
        <v>19576</v>
      </c>
      <c r="AB1562" t="s">
        <v>25406</v>
      </c>
    </row>
    <row r="1563" spans="1:28">
      <c r="A1563" t="s">
        <v>1589</v>
      </c>
      <c r="B1563">
        <v>0.996172204351003</v>
      </c>
      <c r="C1563">
        <v>0.693542359784309</v>
      </c>
      <c r="D1563">
        <v>0.759860912586846</v>
      </c>
      <c r="E1563">
        <v>0.81929509868378</v>
      </c>
      <c r="F1563">
        <v>0.353233131843851</v>
      </c>
      <c r="G1563">
        <v>0.180412646444414</v>
      </c>
      <c r="H1563">
        <v>0.067125137171145</v>
      </c>
      <c r="I1563">
        <v>0.06862764956965781</v>
      </c>
      <c r="J1563">
        <v>0.169544682940825</v>
      </c>
      <c r="K1563">
        <v>0.143714472672648</v>
      </c>
      <c r="L1563">
        <v>628.3557694581521</v>
      </c>
      <c r="M1563">
        <v>12.3360214755997</v>
      </c>
      <c r="N1563">
        <v>51.3114564179546</v>
      </c>
      <c r="O1563">
        <v>49.6536324440239</v>
      </c>
      <c r="P1563">
        <v>-0.0594473554917302</v>
      </c>
      <c r="Q1563">
        <v>0.0430827399227855</v>
      </c>
      <c r="R1563">
        <v>0.8874782741052</v>
      </c>
      <c r="S1563" t="s">
        <v>7605</v>
      </c>
      <c r="T1563" t="s">
        <v>12060</v>
      </c>
      <c r="U1563" t="s">
        <v>12060</v>
      </c>
      <c r="V1563" t="s">
        <v>12060</v>
      </c>
      <c r="W1563">
        <v>6</v>
      </c>
      <c r="X1563" t="s">
        <v>13623</v>
      </c>
      <c r="Y1563">
        <v>0.4220287350732967</v>
      </c>
      <c r="Z1563">
        <f>HYPERLINK("Melting_Curves/meltCurve_O43149_.pdf", "Melting_Curves/meltCurve_O43149_.pdf")</f>
        <v>0</v>
      </c>
      <c r="AA1563" t="s">
        <v>19577</v>
      </c>
      <c r="AB1563" t="s">
        <v>25407</v>
      </c>
    </row>
    <row r="1564" spans="1:28">
      <c r="A1564" t="s">
        <v>1590</v>
      </c>
      <c r="B1564">
        <v>0.996172204351003</v>
      </c>
      <c r="C1564">
        <v>0.8969891469997739</v>
      </c>
      <c r="D1564">
        <v>0.712925097472797</v>
      </c>
      <c r="E1564">
        <v>0.279223903797022</v>
      </c>
      <c r="F1564">
        <v>0.11903018377184</v>
      </c>
      <c r="G1564">
        <v>0.0738900417896711</v>
      </c>
      <c r="H1564">
        <v>0.0276077031635079</v>
      </c>
      <c r="I1564">
        <v>0.0267991925249464</v>
      </c>
      <c r="J1564">
        <v>0.066832868194917</v>
      </c>
      <c r="K1564">
        <v>0.0527445543080547</v>
      </c>
      <c r="L1564">
        <v>1127.50519637064</v>
      </c>
      <c r="M1564">
        <v>23.7664969784793</v>
      </c>
      <c r="N1564">
        <v>47.6257771293691</v>
      </c>
      <c r="O1564">
        <v>47.1089056251963</v>
      </c>
      <c r="P1564">
        <v>-0.120570950513752</v>
      </c>
      <c r="Q1564">
        <v>0.0440539597108197</v>
      </c>
      <c r="R1564">
        <v>0.997575276603026</v>
      </c>
      <c r="S1564" t="s">
        <v>7606</v>
      </c>
      <c r="T1564" t="s">
        <v>12060</v>
      </c>
      <c r="U1564" t="s">
        <v>12060</v>
      </c>
      <c r="V1564" t="s">
        <v>12060</v>
      </c>
      <c r="W1564">
        <v>7</v>
      </c>
      <c r="X1564" t="s">
        <v>13624</v>
      </c>
      <c r="Y1564">
        <v>0.2906222396854068</v>
      </c>
      <c r="Z1564">
        <f>HYPERLINK("Melting_Curves/meltCurve_O43156_.pdf", "Melting_Curves/meltCurve_O43156_.pdf")</f>
        <v>0</v>
      </c>
      <c r="AA1564" t="s">
        <v>19578</v>
      </c>
      <c r="AB1564" t="s">
        <v>25408</v>
      </c>
    </row>
    <row r="1565" spans="1:28">
      <c r="A1565" t="s">
        <v>1591</v>
      </c>
      <c r="B1565">
        <v>0.996172204351003</v>
      </c>
      <c r="C1565">
        <v>0.743619777083255</v>
      </c>
      <c r="D1565">
        <v>0.811413329927161</v>
      </c>
      <c r="E1565">
        <v>0.757442647629929</v>
      </c>
      <c r="F1565">
        <v>0.413178926982925</v>
      </c>
      <c r="G1565">
        <v>0.266434890824251</v>
      </c>
      <c r="H1565">
        <v>0.0993497609444698</v>
      </c>
      <c r="I1565">
        <v>0.140324918452884</v>
      </c>
      <c r="J1565">
        <v>0.294292010939923</v>
      </c>
      <c r="K1565">
        <v>0.224750278640489</v>
      </c>
      <c r="L1565">
        <v>681.402001203345</v>
      </c>
      <c r="M1565">
        <v>13.5048366902274</v>
      </c>
      <c r="N1565">
        <v>51.8134356220245</v>
      </c>
      <c r="O1565">
        <v>49.3883537246849</v>
      </c>
      <c r="P1565">
        <v>-0.0581848810746583</v>
      </c>
      <c r="Q1565">
        <v>0.148981075109858</v>
      </c>
      <c r="R1565">
        <v>0.903539861168388</v>
      </c>
      <c r="S1565" t="s">
        <v>7607</v>
      </c>
      <c r="T1565" t="s">
        <v>12060</v>
      </c>
      <c r="U1565" t="s">
        <v>12060</v>
      </c>
      <c r="V1565" t="s">
        <v>12060</v>
      </c>
      <c r="W1565">
        <v>1</v>
      </c>
      <c r="X1565" t="s">
        <v>13625</v>
      </c>
      <c r="Y1565">
        <v>0.4694323501851674</v>
      </c>
      <c r="Z1565">
        <f>HYPERLINK("Melting_Curves/meltCurve_O43157_2_.pdf", "Melting_Curves/meltCurve_O43157_2_.pdf")</f>
        <v>0</v>
      </c>
      <c r="AA1565" t="s">
        <v>19579</v>
      </c>
      <c r="AB1565" t="s">
        <v>25409</v>
      </c>
    </row>
    <row r="1566" spans="1:28">
      <c r="A1566" t="s">
        <v>1592</v>
      </c>
      <c r="B1566">
        <v>0.996172204351003</v>
      </c>
      <c r="C1566">
        <v>1.05264953594828</v>
      </c>
      <c r="D1566">
        <v>0.817155993594695</v>
      </c>
      <c r="E1566">
        <v>0.802139919246997</v>
      </c>
      <c r="F1566">
        <v>0.65229632211334</v>
      </c>
      <c r="G1566">
        <v>0.499095997505214</v>
      </c>
      <c r="H1566">
        <v>0.2502216682286</v>
      </c>
      <c r="I1566">
        <v>0.281440977867715</v>
      </c>
      <c r="J1566">
        <v>0.660911567100682</v>
      </c>
      <c r="K1566">
        <v>0.50465136946487</v>
      </c>
      <c r="L1566">
        <v>955.137577188919</v>
      </c>
      <c r="M1566">
        <v>18.8155521305802</v>
      </c>
      <c r="N1566">
        <v>56.4933860413779</v>
      </c>
      <c r="O1566">
        <v>50.2002083709291</v>
      </c>
      <c r="P1566">
        <v>-0.0538017905786567</v>
      </c>
      <c r="Q1566">
        <v>0.425847410989284</v>
      </c>
      <c r="R1566">
        <v>0.7861580713392931</v>
      </c>
      <c r="S1566" t="s">
        <v>7608</v>
      </c>
      <c r="T1566" t="s">
        <v>12060</v>
      </c>
      <c r="U1566" t="s">
        <v>12060</v>
      </c>
      <c r="V1566" t="s">
        <v>12060</v>
      </c>
      <c r="W1566">
        <v>3</v>
      </c>
      <c r="X1566" t="s">
        <v>13626</v>
      </c>
      <c r="Y1566">
        <v>0.6407788873438559</v>
      </c>
      <c r="Z1566">
        <f>HYPERLINK("Melting_Curves/meltCurve_O43164_2_.pdf", "Melting_Curves/meltCurve_O43164_2_.pdf")</f>
        <v>0</v>
      </c>
      <c r="AA1566" t="s">
        <v>19580</v>
      </c>
      <c r="AB1566" t="s">
        <v>25410</v>
      </c>
    </row>
    <row r="1567" spans="1:28">
      <c r="A1567" t="s">
        <v>1593</v>
      </c>
      <c r="B1567">
        <v>0.996172204351003</v>
      </c>
      <c r="C1567">
        <v>0.867520141098596</v>
      </c>
      <c r="D1567">
        <v>1.164054062998</v>
      </c>
      <c r="E1567">
        <v>0.792903316505031</v>
      </c>
      <c r="F1567">
        <v>0.34695598385963</v>
      </c>
      <c r="G1567">
        <v>0.182855812310932</v>
      </c>
      <c r="H1567">
        <v>0.0862641287782743</v>
      </c>
      <c r="I1567">
        <v>0.0522765724052423</v>
      </c>
      <c r="J1567">
        <v>0.115588138968872</v>
      </c>
      <c r="K1567">
        <v>0.174451412446841</v>
      </c>
      <c r="L1567">
        <v>1785.0578697628</v>
      </c>
      <c r="M1567">
        <v>34.6151782085851</v>
      </c>
      <c r="N1567">
        <v>51.9569878104994</v>
      </c>
      <c r="O1567">
        <v>51.3974456209114</v>
      </c>
      <c r="P1567">
        <v>-0.149179382647007</v>
      </c>
      <c r="Q1567">
        <v>0.113982786941933</v>
      </c>
      <c r="R1567">
        <v>0.964076202657371</v>
      </c>
      <c r="S1567" t="s">
        <v>7609</v>
      </c>
      <c r="T1567" t="s">
        <v>12060</v>
      </c>
      <c r="U1567" t="s">
        <v>12060</v>
      </c>
      <c r="V1567" t="s">
        <v>12060</v>
      </c>
      <c r="W1567">
        <v>11</v>
      </c>
      <c r="X1567" t="s">
        <v>13627</v>
      </c>
      <c r="Y1567">
        <v>0.4598727528772563</v>
      </c>
      <c r="Z1567">
        <f>HYPERLINK("Melting_Curves/meltCurve_O43172_2_.pdf", "Melting_Curves/meltCurve_O43172_2_.pdf")</f>
        <v>0</v>
      </c>
      <c r="AA1567" t="s">
        <v>19581</v>
      </c>
      <c r="AB1567" t="s">
        <v>25411</v>
      </c>
    </row>
    <row r="1568" spans="1:28">
      <c r="A1568" t="s">
        <v>1594</v>
      </c>
      <c r="B1568">
        <v>0.996172204351003</v>
      </c>
      <c r="C1568">
        <v>1.03222970357523</v>
      </c>
      <c r="D1568">
        <v>1.0200821239772</v>
      </c>
      <c r="E1568">
        <v>0.942626332917446</v>
      </c>
      <c r="F1568">
        <v>0.795757326947251</v>
      </c>
      <c r="G1568">
        <v>0.56242905822862</v>
      </c>
      <c r="H1568">
        <v>0.248020176577209</v>
      </c>
      <c r="I1568">
        <v>0.0402954694748428</v>
      </c>
      <c r="J1568">
        <v>0.0632838921591556</v>
      </c>
      <c r="K1568">
        <v>0.0558245998699967</v>
      </c>
      <c r="L1568">
        <v>1163.11954766645</v>
      </c>
      <c r="M1568">
        <v>20.3365387915368</v>
      </c>
      <c r="N1568">
        <v>57.2121399517961</v>
      </c>
      <c r="O1568">
        <v>56.6491555340141</v>
      </c>
      <c r="P1568">
        <v>-0.0894554874203697</v>
      </c>
      <c r="Q1568">
        <v>0.00328659547949608</v>
      </c>
      <c r="R1568">
        <v>0.994681938667792</v>
      </c>
      <c r="S1568" t="s">
        <v>7610</v>
      </c>
      <c r="T1568" t="s">
        <v>12060</v>
      </c>
      <c r="U1568" t="s">
        <v>12060</v>
      </c>
      <c r="V1568" t="s">
        <v>12060</v>
      </c>
      <c r="W1568">
        <v>30</v>
      </c>
      <c r="X1568" t="s">
        <v>13628</v>
      </c>
      <c r="Y1568">
        <v>0.5863394239022244</v>
      </c>
      <c r="Z1568">
        <f>HYPERLINK("Melting_Curves/meltCurve_O43175_.pdf", "Melting_Curves/meltCurve_O43175_.pdf")</f>
        <v>0</v>
      </c>
      <c r="AA1568" t="s">
        <v>19582</v>
      </c>
      <c r="AB1568" t="s">
        <v>25412</v>
      </c>
    </row>
    <row r="1569" spans="1:28">
      <c r="A1569" t="s">
        <v>1595</v>
      </c>
      <c r="B1569">
        <v>0.996172204351003</v>
      </c>
      <c r="C1569">
        <v>0.905624832254143</v>
      </c>
      <c r="D1569">
        <v>0.549868360964046</v>
      </c>
      <c r="E1569">
        <v>0.274386058573736</v>
      </c>
      <c r="F1569">
        <v>0.188193906118847</v>
      </c>
      <c r="G1569">
        <v>0.116075445027873</v>
      </c>
      <c r="H1569">
        <v>0.0492109444167218</v>
      </c>
      <c r="I1569">
        <v>0.0275163546850109</v>
      </c>
      <c r="J1569">
        <v>0.127422083723789</v>
      </c>
      <c r="K1569">
        <v>0.066574713233296</v>
      </c>
      <c r="L1569">
        <v>994.836774850207</v>
      </c>
      <c r="M1569">
        <v>21.4152632877315</v>
      </c>
      <c r="N1569">
        <v>46.8359862763222</v>
      </c>
      <c r="O1569">
        <v>46.0551898811403</v>
      </c>
      <c r="P1569">
        <v>-0.106948442588281</v>
      </c>
      <c r="Q1569">
        <v>0.0800191489905166</v>
      </c>
      <c r="R1569">
        <v>0.988683560822698</v>
      </c>
      <c r="S1569" t="s">
        <v>7611</v>
      </c>
      <c r="T1569" t="s">
        <v>12060</v>
      </c>
      <c r="U1569" t="s">
        <v>12060</v>
      </c>
      <c r="V1569" t="s">
        <v>12060</v>
      </c>
      <c r="W1569">
        <v>15</v>
      </c>
      <c r="X1569" t="s">
        <v>13629</v>
      </c>
      <c r="Y1569">
        <v>0.2897950056714061</v>
      </c>
      <c r="Z1569">
        <f>HYPERLINK("Melting_Curves/meltCurve_O43182_4_.pdf", "Melting_Curves/meltCurve_O43182_4_.pdf")</f>
        <v>0</v>
      </c>
      <c r="AA1569" t="s">
        <v>19583</v>
      </c>
      <c r="AB1569" t="s">
        <v>25413</v>
      </c>
    </row>
    <row r="1570" spans="1:28">
      <c r="A1570" t="s">
        <v>1596</v>
      </c>
      <c r="B1570">
        <v>0.996172204351003</v>
      </c>
      <c r="C1570">
        <v>0.93659385598516</v>
      </c>
      <c r="D1570">
        <v>0.811511132888453</v>
      </c>
      <c r="E1570">
        <v>0.485895714518432</v>
      </c>
      <c r="F1570">
        <v>0.209871063729995</v>
      </c>
      <c r="G1570">
        <v>0.109435926582322</v>
      </c>
      <c r="H1570">
        <v>0.0451270643382303</v>
      </c>
      <c r="I1570">
        <v>0.0203092923918823</v>
      </c>
      <c r="J1570">
        <v>0</v>
      </c>
      <c r="K1570">
        <v>0.0572787244677881</v>
      </c>
      <c r="L1570">
        <v>945.699786208848</v>
      </c>
      <c r="M1570">
        <v>19.164459609611</v>
      </c>
      <c r="N1570">
        <v>49.4579491814297</v>
      </c>
      <c r="O1570">
        <v>48.8186565774853</v>
      </c>
      <c r="P1570">
        <v>-0.09607146554380799</v>
      </c>
      <c r="Q1570">
        <v>0.0211255557883942</v>
      </c>
      <c r="R1570">
        <v>0.998327404161313</v>
      </c>
      <c r="S1570" t="s">
        <v>7612</v>
      </c>
      <c r="T1570" t="s">
        <v>12060</v>
      </c>
      <c r="U1570" t="s">
        <v>12060</v>
      </c>
      <c r="V1570" t="s">
        <v>12060</v>
      </c>
      <c r="W1570">
        <v>5</v>
      </c>
      <c r="X1570" t="s">
        <v>13630</v>
      </c>
      <c r="Y1570">
        <v>0.3409848252501763</v>
      </c>
      <c r="Z1570">
        <f>HYPERLINK("Melting_Curves/meltCurve_O43237_.pdf", "Melting_Curves/meltCurve_O43237_.pdf")</f>
        <v>0</v>
      </c>
      <c r="AA1570" t="s">
        <v>19584</v>
      </c>
      <c r="AB1570" t="s">
        <v>25414</v>
      </c>
    </row>
    <row r="1571" spans="1:28">
      <c r="A1571" t="s">
        <v>1597</v>
      </c>
      <c r="B1571">
        <v>0.996172204351003</v>
      </c>
      <c r="C1571">
        <v>0.728569884784809</v>
      </c>
      <c r="D1571">
        <v>0.695763707631824</v>
      </c>
      <c r="E1571">
        <v>0.709900149807098</v>
      </c>
      <c r="F1571">
        <v>0.575094275008192</v>
      </c>
      <c r="G1571">
        <v>0.368591125876065</v>
      </c>
      <c r="H1571">
        <v>0.0563623101045626</v>
      </c>
      <c r="I1571">
        <v>0.0372858695420689</v>
      </c>
      <c r="J1571">
        <v>0.0917172135685731</v>
      </c>
      <c r="K1571">
        <v>0.109428708347694</v>
      </c>
      <c r="L1571">
        <v>506.24068691676</v>
      </c>
      <c r="M1571">
        <v>9.707977570895</v>
      </c>
      <c r="N1571">
        <v>52.1468691336329</v>
      </c>
      <c r="O1571">
        <v>50.0784236934533</v>
      </c>
      <c r="P1571">
        <v>-0.0484902492627185</v>
      </c>
      <c r="Q1571">
        <v>0</v>
      </c>
      <c r="R1571">
        <v>0.912814067790677</v>
      </c>
      <c r="S1571" t="s">
        <v>7613</v>
      </c>
      <c r="T1571" t="s">
        <v>12060</v>
      </c>
      <c r="U1571" t="s">
        <v>12060</v>
      </c>
      <c r="V1571" t="s">
        <v>12060</v>
      </c>
      <c r="W1571">
        <v>31</v>
      </c>
      <c r="X1571" t="s">
        <v>13631</v>
      </c>
      <c r="Y1571">
        <v>0.4434954393008698</v>
      </c>
      <c r="Z1571">
        <f>HYPERLINK("Melting_Curves/meltCurve_O43242_.pdf", "Melting_Curves/meltCurve_O43242_.pdf")</f>
        <v>0</v>
      </c>
      <c r="AA1571" t="s">
        <v>19585</v>
      </c>
      <c r="AB1571" t="s">
        <v>25415</v>
      </c>
    </row>
    <row r="1572" spans="1:28">
      <c r="A1572" t="s">
        <v>1598</v>
      </c>
      <c r="B1572">
        <v>0.996172204351003</v>
      </c>
      <c r="C1572">
        <v>0.976384714302132</v>
      </c>
      <c r="D1572">
        <v>0.951527577291399</v>
      </c>
      <c r="E1572">
        <v>0.916955427579489</v>
      </c>
      <c r="F1572">
        <v>0.688179696546189</v>
      </c>
      <c r="G1572">
        <v>0.188404698073575</v>
      </c>
      <c r="H1572">
        <v>0.0572895664122732</v>
      </c>
      <c r="I1572">
        <v>0.0449996234373572</v>
      </c>
      <c r="J1572">
        <v>0.0610852429912967</v>
      </c>
      <c r="K1572">
        <v>0.0535494176935816</v>
      </c>
      <c r="L1572">
        <v>1911.91257528021</v>
      </c>
      <c r="M1572">
        <v>35.2950828798182</v>
      </c>
      <c r="N1572">
        <v>54.3182342019459</v>
      </c>
      <c r="O1572">
        <v>53.996367953854</v>
      </c>
      <c r="P1572">
        <v>-0.155881631166715</v>
      </c>
      <c r="Q1572">
        <v>0.0460979653177795</v>
      </c>
      <c r="R1572">
        <v>0.996730999933334</v>
      </c>
      <c r="S1572" t="s">
        <v>7614</v>
      </c>
      <c r="T1572" t="s">
        <v>12060</v>
      </c>
      <c r="U1572" t="s">
        <v>12060</v>
      </c>
      <c r="V1572" t="s">
        <v>12060</v>
      </c>
      <c r="W1572">
        <v>19</v>
      </c>
      <c r="X1572" t="s">
        <v>13632</v>
      </c>
      <c r="Y1572">
        <v>0.5012082509189376</v>
      </c>
      <c r="Z1572">
        <f>HYPERLINK("Melting_Curves/meltCurve_O43252_.pdf", "Melting_Curves/meltCurve_O43252_.pdf")</f>
        <v>0</v>
      </c>
      <c r="AA1572" t="s">
        <v>19586</v>
      </c>
      <c r="AB1572" t="s">
        <v>25416</v>
      </c>
    </row>
    <row r="1573" spans="1:28">
      <c r="A1573" t="s">
        <v>1599</v>
      </c>
      <c r="B1573">
        <v>0.996172204351003</v>
      </c>
      <c r="C1573">
        <v>0.7739225554050591</v>
      </c>
      <c r="D1573">
        <v>0.577632738360273</v>
      </c>
      <c r="E1573">
        <v>0.247543752497681</v>
      </c>
      <c r="F1573">
        <v>0.127604659090855</v>
      </c>
      <c r="G1573">
        <v>0.07208446839505241</v>
      </c>
      <c r="H1573">
        <v>0.0312428367888449</v>
      </c>
      <c r="I1573">
        <v>0.026490370074339</v>
      </c>
      <c r="J1573">
        <v>0.0289823233141346</v>
      </c>
      <c r="K1573">
        <v>0.0346481556452018</v>
      </c>
      <c r="L1573">
        <v>822.989269643404</v>
      </c>
      <c r="M1573">
        <v>17.7236578457634</v>
      </c>
      <c r="N1573">
        <v>46.5743618433265</v>
      </c>
      <c r="O1573">
        <v>45.8554875210259</v>
      </c>
      <c r="P1573">
        <v>-0.09412861951768391</v>
      </c>
      <c r="Q1573">
        <v>0.0259152939248354</v>
      </c>
      <c r="R1573">
        <v>0.995329942310518</v>
      </c>
      <c r="S1573" t="s">
        <v>7615</v>
      </c>
      <c r="T1573" t="s">
        <v>12060</v>
      </c>
      <c r="U1573" t="s">
        <v>12060</v>
      </c>
      <c r="V1573" t="s">
        <v>12060</v>
      </c>
      <c r="W1573">
        <v>13</v>
      </c>
      <c r="X1573" t="s">
        <v>13633</v>
      </c>
      <c r="Y1573">
        <v>0.254037655527683</v>
      </c>
      <c r="Z1573">
        <f>HYPERLINK("Melting_Curves/meltCurve_O43264_.pdf", "Melting_Curves/meltCurve_O43264_.pdf")</f>
        <v>0</v>
      </c>
      <c r="AA1573" t="s">
        <v>19587</v>
      </c>
      <c r="AB1573" t="s">
        <v>25417</v>
      </c>
    </row>
    <row r="1574" spans="1:28">
      <c r="A1574" t="s">
        <v>1600</v>
      </c>
      <c r="B1574">
        <v>0.996172204351003</v>
      </c>
      <c r="C1574">
        <v>0.926604867890891</v>
      </c>
      <c r="D1574">
        <v>0.990739459293399</v>
      </c>
      <c r="E1574">
        <v>1.14795474304551</v>
      </c>
      <c r="F1574">
        <v>0.8967664437705311</v>
      </c>
      <c r="G1574">
        <v>0.676123629377696</v>
      </c>
      <c r="H1574">
        <v>0.410911595520136</v>
      </c>
      <c r="I1574">
        <v>0.321294896896954</v>
      </c>
      <c r="J1574">
        <v>1.30222530647223</v>
      </c>
      <c r="K1574">
        <v>1.55262198207778</v>
      </c>
      <c r="L1574">
        <v>15000</v>
      </c>
      <c r="M1574">
        <v>223.970384617157</v>
      </c>
      <c r="O1574">
        <v>66.9677826457882</v>
      </c>
      <c r="P1574">
        <v>0.418056108617852</v>
      </c>
      <c r="Q1574">
        <v>1.5</v>
      </c>
      <c r="R1574">
        <v>0.259047679724141</v>
      </c>
      <c r="S1574" t="s">
        <v>7616</v>
      </c>
      <c r="T1574" t="s">
        <v>12060</v>
      </c>
      <c r="U1574" t="s">
        <v>12060</v>
      </c>
      <c r="V1574" t="s">
        <v>12060</v>
      </c>
      <c r="W1574">
        <v>23</v>
      </c>
      <c r="X1574" t="s">
        <v>13634</v>
      </c>
      <c r="Y1574">
        <v>1.050374776894486</v>
      </c>
      <c r="Z1574">
        <f>HYPERLINK("Melting_Curves/meltCurve_O43290_.pdf", "Melting_Curves/meltCurve_O43290_.pdf")</f>
        <v>0</v>
      </c>
      <c r="AA1574" t="s">
        <v>19588</v>
      </c>
      <c r="AB1574" t="s">
        <v>25418</v>
      </c>
    </row>
    <row r="1575" spans="1:28">
      <c r="A1575" t="s">
        <v>1601</v>
      </c>
      <c r="B1575">
        <v>0.996172204351003</v>
      </c>
      <c r="C1575">
        <v>0.93577624603983</v>
      </c>
      <c r="D1575">
        <v>0.92771467184951</v>
      </c>
      <c r="E1575">
        <v>0.94109838349486</v>
      </c>
      <c r="F1575">
        <v>1.01994173157421</v>
      </c>
      <c r="G1575">
        <v>0.639877670851832</v>
      </c>
      <c r="H1575">
        <v>0.37556303725155</v>
      </c>
      <c r="I1575">
        <v>0.168765659846788</v>
      </c>
      <c r="J1575">
        <v>0.215016762046517</v>
      </c>
      <c r="K1575">
        <v>0.117497335104325</v>
      </c>
      <c r="L1575">
        <v>1599.06119767834</v>
      </c>
      <c r="M1575">
        <v>27.5898829452919</v>
      </c>
      <c r="N1575">
        <v>58.6975748338451</v>
      </c>
      <c r="O1575">
        <v>57.6563250693636</v>
      </c>
      <c r="P1575">
        <v>-0.102072389102208</v>
      </c>
      <c r="Q1575">
        <v>0.146779237254787</v>
      </c>
      <c r="R1575">
        <v>0.977333212638052</v>
      </c>
      <c r="S1575" t="s">
        <v>7617</v>
      </c>
      <c r="T1575" t="s">
        <v>12060</v>
      </c>
      <c r="U1575" t="s">
        <v>12060</v>
      </c>
      <c r="V1575" t="s">
        <v>12060</v>
      </c>
      <c r="W1575">
        <v>5</v>
      </c>
      <c r="X1575" t="s">
        <v>13635</v>
      </c>
      <c r="Y1575">
        <v>0.663953065778993</v>
      </c>
      <c r="Z1575">
        <f>HYPERLINK("Melting_Curves/meltCurve_O43299_.pdf", "Melting_Curves/meltCurve_O43299_.pdf")</f>
        <v>0</v>
      </c>
      <c r="AA1575" t="s">
        <v>19589</v>
      </c>
      <c r="AB1575" t="s">
        <v>25419</v>
      </c>
    </row>
    <row r="1576" spans="1:28">
      <c r="A1576" t="s">
        <v>1602</v>
      </c>
      <c r="B1576">
        <v>0.996172204351003</v>
      </c>
      <c r="C1576">
        <v>1.12988778483186</v>
      </c>
      <c r="D1576">
        <v>0.979955965131267</v>
      </c>
      <c r="E1576">
        <v>1.02016364268161</v>
      </c>
      <c r="F1576">
        <v>0.927782636365339</v>
      </c>
      <c r="G1576">
        <v>0.798324741360452</v>
      </c>
      <c r="H1576">
        <v>0.56694968903434</v>
      </c>
      <c r="I1576">
        <v>0.62774232372397</v>
      </c>
      <c r="J1576">
        <v>0.779068886172198</v>
      </c>
      <c r="K1576">
        <v>0.287731049819016</v>
      </c>
      <c r="L1576">
        <v>550.261081650395</v>
      </c>
      <c r="M1576">
        <v>8.108643357250161</v>
      </c>
      <c r="N1576">
        <v>67.8610535797349</v>
      </c>
      <c r="O1576">
        <v>64.1077392554085</v>
      </c>
      <c r="P1576">
        <v>-0.0316551602142963</v>
      </c>
      <c r="Q1576">
        <v>0</v>
      </c>
      <c r="R1576">
        <v>0.767738212660136</v>
      </c>
      <c r="S1576" t="s">
        <v>7618</v>
      </c>
      <c r="T1576" t="s">
        <v>12060</v>
      </c>
      <c r="U1576" t="s">
        <v>12060</v>
      </c>
      <c r="V1576" t="s">
        <v>12060</v>
      </c>
      <c r="W1576">
        <v>1</v>
      </c>
      <c r="X1576" t="s">
        <v>13636</v>
      </c>
      <c r="Y1576">
        <v>0.8101747610405651</v>
      </c>
      <c r="Z1576">
        <f>HYPERLINK("Melting_Curves/meltCurve_O43309_.pdf", "Melting_Curves/meltCurve_O43309_.pdf")</f>
        <v>0</v>
      </c>
      <c r="AA1576" t="s">
        <v>19590</v>
      </c>
      <c r="AB1576" t="s">
        <v>25420</v>
      </c>
    </row>
    <row r="1577" spans="1:28">
      <c r="A1577" t="s">
        <v>1603</v>
      </c>
      <c r="B1577">
        <v>0.996172204351003</v>
      </c>
      <c r="C1577">
        <v>1.04626445011998</v>
      </c>
      <c r="D1577">
        <v>0.887875450553854</v>
      </c>
      <c r="E1577">
        <v>0.794003201386883</v>
      </c>
      <c r="F1577">
        <v>0.511815115324363</v>
      </c>
      <c r="G1577">
        <v>0.256724524563618</v>
      </c>
      <c r="H1577">
        <v>0.160876835877506</v>
      </c>
      <c r="I1577">
        <v>0.0967440629942979</v>
      </c>
      <c r="J1577">
        <v>0.287306369991457</v>
      </c>
      <c r="K1577">
        <v>0.275910390812251</v>
      </c>
      <c r="L1577">
        <v>1236.77061434553</v>
      </c>
      <c r="M1577">
        <v>23.8653072066182</v>
      </c>
      <c r="N1577">
        <v>52.92176994404</v>
      </c>
      <c r="O1577">
        <v>51.4631973624041</v>
      </c>
      <c r="P1577">
        <v>-0.09328480864520081</v>
      </c>
      <c r="Q1577">
        <v>0.195374791542373</v>
      </c>
      <c r="R1577">
        <v>0.967571060567154</v>
      </c>
      <c r="S1577" t="s">
        <v>7619</v>
      </c>
      <c r="T1577" t="s">
        <v>12060</v>
      </c>
      <c r="U1577" t="s">
        <v>12060</v>
      </c>
      <c r="V1577" t="s">
        <v>12060</v>
      </c>
      <c r="W1577">
        <v>2</v>
      </c>
      <c r="X1577" t="s">
        <v>13637</v>
      </c>
      <c r="Y1577">
        <v>0.5204937145337375</v>
      </c>
      <c r="Z1577">
        <f>HYPERLINK("Melting_Curves/meltCurve_O43310_.pdf", "Melting_Curves/meltCurve_O43310_.pdf")</f>
        <v>0</v>
      </c>
      <c r="AA1577" t="s">
        <v>19591</v>
      </c>
      <c r="AB1577" t="s">
        <v>25421</v>
      </c>
    </row>
    <row r="1578" spans="1:28">
      <c r="A1578" t="s">
        <v>1604</v>
      </c>
      <c r="B1578">
        <v>0.996172204351003</v>
      </c>
      <c r="C1578">
        <v>0.9478956612617641</v>
      </c>
      <c r="D1578">
        <v>0.898125488190532</v>
      </c>
      <c r="E1578">
        <v>0.856808872590995</v>
      </c>
      <c r="F1578">
        <v>0.699911629165247</v>
      </c>
      <c r="G1578">
        <v>0.299176348507654</v>
      </c>
      <c r="H1578">
        <v>0.0572341393444702</v>
      </c>
      <c r="I1578">
        <v>0.0528947247036518</v>
      </c>
      <c r="J1578">
        <v>0.109662318819558</v>
      </c>
      <c r="K1578">
        <v>0.098402913484299</v>
      </c>
      <c r="L1578">
        <v>1347.18569047757</v>
      </c>
      <c r="M1578">
        <v>24.7770071470708</v>
      </c>
      <c r="N1578">
        <v>54.6460999779054</v>
      </c>
      <c r="O1578">
        <v>54.0219406119083</v>
      </c>
      <c r="P1578">
        <v>-0.107972735418607</v>
      </c>
      <c r="Q1578">
        <v>0.0583503228449083</v>
      </c>
      <c r="R1578">
        <v>0.983410569469395</v>
      </c>
      <c r="S1578" t="s">
        <v>7620</v>
      </c>
      <c r="T1578" t="s">
        <v>12060</v>
      </c>
      <c r="U1578" t="s">
        <v>12060</v>
      </c>
      <c r="V1578" t="s">
        <v>12060</v>
      </c>
      <c r="W1578">
        <v>29</v>
      </c>
      <c r="X1578" t="s">
        <v>13638</v>
      </c>
      <c r="Y1578">
        <v>0.5183368899096865</v>
      </c>
      <c r="Z1578">
        <f>HYPERLINK("Melting_Curves/meltCurve_O43314_2_.pdf", "Melting_Curves/meltCurve_O43314_2_.pdf")</f>
        <v>0</v>
      </c>
      <c r="AA1578" t="s">
        <v>19006</v>
      </c>
      <c r="AB1578" t="s">
        <v>25422</v>
      </c>
    </row>
    <row r="1579" spans="1:28">
      <c r="A1579" t="s">
        <v>1605</v>
      </c>
      <c r="B1579">
        <v>0.996172204351003</v>
      </c>
      <c r="C1579">
        <v>0.908442783220199</v>
      </c>
      <c r="D1579">
        <v>0.706148073680074</v>
      </c>
      <c r="E1579">
        <v>0.279793038759149</v>
      </c>
      <c r="F1579">
        <v>0.150940235065711</v>
      </c>
      <c r="G1579">
        <v>0.06728832404032491</v>
      </c>
      <c r="H1579">
        <v>0.0400762513341952</v>
      </c>
      <c r="I1579">
        <v>0.0295377678100115</v>
      </c>
      <c r="J1579">
        <v>0.0542988959053179</v>
      </c>
      <c r="K1579">
        <v>0.0540817927204642</v>
      </c>
      <c r="L1579">
        <v>1093.06555999168</v>
      </c>
      <c r="M1579">
        <v>23.0320620166716</v>
      </c>
      <c r="N1579">
        <v>47.6581580583782</v>
      </c>
      <c r="O1579">
        <v>47.1049872094165</v>
      </c>
      <c r="P1579">
        <v>-0.116616469301924</v>
      </c>
      <c r="Q1579">
        <v>0.0460050505514387</v>
      </c>
      <c r="R1579">
        <v>0.997949998483892</v>
      </c>
      <c r="S1579" t="s">
        <v>7621</v>
      </c>
      <c r="T1579" t="s">
        <v>12060</v>
      </c>
      <c r="U1579" t="s">
        <v>12060</v>
      </c>
      <c r="V1579" t="s">
        <v>12060</v>
      </c>
      <c r="W1579">
        <v>15</v>
      </c>
      <c r="X1579" t="s">
        <v>13639</v>
      </c>
      <c r="Y1579">
        <v>0.2932907326776207</v>
      </c>
      <c r="Z1579">
        <f>HYPERLINK("Melting_Curves/meltCurve_O43318_2_.pdf", "Melting_Curves/meltCurve_O43318_2_.pdf")</f>
        <v>0</v>
      </c>
      <c r="AA1579" t="s">
        <v>19592</v>
      </c>
      <c r="AB1579" t="s">
        <v>25423</v>
      </c>
    </row>
    <row r="1580" spans="1:28">
      <c r="A1580" t="s">
        <v>1606</v>
      </c>
      <c r="B1580">
        <v>0.996172204351003</v>
      </c>
      <c r="C1580">
        <v>0.9773804231991789</v>
      </c>
      <c r="D1580">
        <v>0.87198542485608</v>
      </c>
      <c r="E1580">
        <v>0.736108475938917</v>
      </c>
      <c r="F1580">
        <v>0.612791453413667</v>
      </c>
      <c r="G1580">
        <v>0.396943395479136</v>
      </c>
      <c r="H1580">
        <v>0.295767882674549</v>
      </c>
      <c r="I1580">
        <v>0.402097553034357</v>
      </c>
      <c r="J1580">
        <v>0.6350290550819639</v>
      </c>
      <c r="K1580">
        <v>0.49165570656978</v>
      </c>
      <c r="L1580">
        <v>1050.97279059158</v>
      </c>
      <c r="M1580">
        <v>21.1920081695852</v>
      </c>
      <c r="N1580">
        <v>55.3623363431037</v>
      </c>
      <c r="O1580">
        <v>49.1576136922928</v>
      </c>
      <c r="P1580">
        <v>-0.0598100087910092</v>
      </c>
      <c r="Q1580">
        <v>0.445065953610549</v>
      </c>
      <c r="R1580">
        <v>0.861419138918584</v>
      </c>
      <c r="S1580" t="s">
        <v>7622</v>
      </c>
      <c r="T1580" t="s">
        <v>12060</v>
      </c>
      <c r="U1580" t="s">
        <v>12060</v>
      </c>
      <c r="V1580" t="s">
        <v>12060</v>
      </c>
      <c r="W1580">
        <v>6</v>
      </c>
      <c r="X1580" t="s">
        <v>13640</v>
      </c>
      <c r="Y1580">
        <v>0.6294096849688842</v>
      </c>
      <c r="Z1580">
        <f>HYPERLINK("Melting_Curves/meltCurve_O43353_2_.pdf", "Melting_Curves/meltCurve_O43353_2_.pdf")</f>
        <v>0</v>
      </c>
      <c r="AA1580" t="s">
        <v>19593</v>
      </c>
      <c r="AB1580" t="s">
        <v>25424</v>
      </c>
    </row>
    <row r="1581" spans="1:28">
      <c r="A1581" t="s">
        <v>1607</v>
      </c>
      <c r="B1581">
        <v>0.996172204351003</v>
      </c>
      <c r="C1581">
        <v>0.719029759378318</v>
      </c>
      <c r="D1581">
        <v>0.602630934663954</v>
      </c>
      <c r="E1581">
        <v>0.447457790100604</v>
      </c>
      <c r="F1581">
        <v>0.240308486759678</v>
      </c>
      <c r="G1581">
        <v>0.185264834384546</v>
      </c>
      <c r="H1581">
        <v>0.0491796381492825</v>
      </c>
      <c r="I1581">
        <v>0.0819890434813321</v>
      </c>
      <c r="J1581">
        <v>0.0790466515303701</v>
      </c>
      <c r="K1581">
        <v>0.0735122076716366</v>
      </c>
      <c r="L1581">
        <v>561.008987356559</v>
      </c>
      <c r="M1581">
        <v>11.7889910387301</v>
      </c>
      <c r="N1581">
        <v>47.8983889290295</v>
      </c>
      <c r="O1581">
        <v>46.2801826907348</v>
      </c>
      <c r="P1581">
        <v>-0.0613533123366519</v>
      </c>
      <c r="Q1581">
        <v>0.0368269828406423</v>
      </c>
      <c r="R1581">
        <v>0.980078295277018</v>
      </c>
      <c r="S1581" t="s">
        <v>7623</v>
      </c>
      <c r="T1581" t="s">
        <v>12060</v>
      </c>
      <c r="U1581" t="s">
        <v>12060</v>
      </c>
      <c r="V1581" t="s">
        <v>12060</v>
      </c>
      <c r="W1581">
        <v>10</v>
      </c>
      <c r="X1581" t="s">
        <v>13641</v>
      </c>
      <c r="Y1581">
        <v>0.3204373509445947</v>
      </c>
      <c r="Z1581">
        <f>HYPERLINK("Melting_Curves/meltCurve_O43379_4_.pdf", "Melting_Curves/meltCurve_O43379_4_.pdf")</f>
        <v>0</v>
      </c>
      <c r="AA1581" t="s">
        <v>19594</v>
      </c>
      <c r="AB1581" t="s">
        <v>25425</v>
      </c>
    </row>
    <row r="1582" spans="1:28">
      <c r="A1582" t="s">
        <v>1608</v>
      </c>
      <c r="B1582">
        <v>0.996172204351003</v>
      </c>
      <c r="C1582">
        <v>0.748812006156529</v>
      </c>
      <c r="D1582">
        <v>0.720722241415063</v>
      </c>
      <c r="E1582">
        <v>0.340066601269935</v>
      </c>
      <c r="F1582">
        <v>0.16310434280757</v>
      </c>
      <c r="G1582">
        <v>0.124093373526853</v>
      </c>
      <c r="H1582">
        <v>0.06675282029775451</v>
      </c>
      <c r="I1582">
        <v>0.0516807083958871</v>
      </c>
      <c r="J1582">
        <v>0.104071454398543</v>
      </c>
      <c r="K1582">
        <v>0.15633740279045</v>
      </c>
      <c r="L1582">
        <v>817.020562523665</v>
      </c>
      <c r="M1582">
        <v>17.3302650565351</v>
      </c>
      <c r="N1582">
        <v>47.626860304533</v>
      </c>
      <c r="O1582">
        <v>46.5298517865675</v>
      </c>
      <c r="P1582">
        <v>-0.08561902513135269</v>
      </c>
      <c r="Q1582">
        <v>0.0805420024033392</v>
      </c>
      <c r="R1582">
        <v>0.9722080424467749</v>
      </c>
      <c r="S1582" t="s">
        <v>7624</v>
      </c>
      <c r="T1582" t="s">
        <v>12060</v>
      </c>
      <c r="U1582" t="s">
        <v>12060</v>
      </c>
      <c r="V1582" t="s">
        <v>12060</v>
      </c>
      <c r="W1582">
        <v>14</v>
      </c>
      <c r="X1582" t="s">
        <v>13642</v>
      </c>
      <c r="Y1582">
        <v>0.3177827113805369</v>
      </c>
      <c r="Z1582">
        <f>HYPERLINK("Melting_Curves/meltCurve_O43390_.pdf", "Melting_Curves/meltCurve_O43390_.pdf")</f>
        <v>0</v>
      </c>
      <c r="AA1582" t="s">
        <v>19595</v>
      </c>
      <c r="AB1582" t="s">
        <v>25426</v>
      </c>
    </row>
    <row r="1583" spans="1:28">
      <c r="A1583" t="s">
        <v>1609</v>
      </c>
      <c r="B1583">
        <v>0.996172204351003</v>
      </c>
      <c r="C1583">
        <v>0.856274903472151</v>
      </c>
      <c r="D1583">
        <v>0.995004240660357</v>
      </c>
      <c r="E1583">
        <v>0.559456096652846</v>
      </c>
      <c r="F1583">
        <v>0.236894204140146</v>
      </c>
      <c r="G1583">
        <v>0.154985299300605</v>
      </c>
      <c r="H1583">
        <v>0.0747348797557094</v>
      </c>
      <c r="I1583">
        <v>0.123524420479639</v>
      </c>
      <c r="J1583">
        <v>0.195640362968496</v>
      </c>
      <c r="K1583">
        <v>0.141638235930021</v>
      </c>
      <c r="L1583">
        <v>1734.51085828782</v>
      </c>
      <c r="M1583">
        <v>34.9457224040256</v>
      </c>
      <c r="N1583">
        <v>50.1003582435268</v>
      </c>
      <c r="O1583">
        <v>49.4727347804639</v>
      </c>
      <c r="P1583">
        <v>-0.152092140989986</v>
      </c>
      <c r="Q1583">
        <v>0.138734410770306</v>
      </c>
      <c r="R1583">
        <v>0.976836028547883</v>
      </c>
      <c r="S1583" t="s">
        <v>7625</v>
      </c>
      <c r="T1583" t="s">
        <v>12060</v>
      </c>
      <c r="U1583" t="s">
        <v>12060</v>
      </c>
      <c r="V1583" t="s">
        <v>12060</v>
      </c>
      <c r="W1583">
        <v>13</v>
      </c>
      <c r="X1583" t="s">
        <v>13643</v>
      </c>
      <c r="Y1583">
        <v>0.4192132607225439</v>
      </c>
      <c r="Z1583">
        <f>HYPERLINK("Melting_Curves/meltCurve_O43395_.pdf", "Melting_Curves/meltCurve_O43395_.pdf")</f>
        <v>0</v>
      </c>
      <c r="AA1583" t="s">
        <v>19596</v>
      </c>
      <c r="AB1583" t="s">
        <v>25427</v>
      </c>
    </row>
    <row r="1584" spans="1:28">
      <c r="A1584" t="s">
        <v>1610</v>
      </c>
      <c r="B1584">
        <v>0.996172204351003</v>
      </c>
      <c r="C1584">
        <v>0.769551218661131</v>
      </c>
      <c r="D1584">
        <v>0.69384534620966</v>
      </c>
      <c r="E1584">
        <v>0.510608435032976</v>
      </c>
      <c r="F1584">
        <v>0.166303101270826</v>
      </c>
      <c r="G1584">
        <v>0.07881151358701741</v>
      </c>
      <c r="H1584">
        <v>0.0334404879143616</v>
      </c>
      <c r="I1584">
        <v>0.0292688873806162</v>
      </c>
      <c r="J1584">
        <v>0.0636733769990226</v>
      </c>
      <c r="K1584">
        <v>0.06648987715670721</v>
      </c>
      <c r="L1584">
        <v>697.392609785826</v>
      </c>
      <c r="M1584">
        <v>14.4052049285451</v>
      </c>
      <c r="N1584">
        <v>48.4969250957238</v>
      </c>
      <c r="O1584">
        <v>47.5082480038459</v>
      </c>
      <c r="P1584">
        <v>-0.07487441621432619</v>
      </c>
      <c r="Q1584">
        <v>0.0123760527769871</v>
      </c>
      <c r="R1584">
        <v>0.977012505062527</v>
      </c>
      <c r="S1584" t="s">
        <v>7626</v>
      </c>
      <c r="T1584" t="s">
        <v>12060</v>
      </c>
      <c r="U1584" t="s">
        <v>12060</v>
      </c>
      <c r="V1584" t="s">
        <v>12060</v>
      </c>
      <c r="W1584">
        <v>13</v>
      </c>
      <c r="X1584" t="s">
        <v>13644</v>
      </c>
      <c r="Y1584">
        <v>0.3162943533870026</v>
      </c>
      <c r="Z1584">
        <f>HYPERLINK("Melting_Curves/meltCurve_O43396_.pdf", "Melting_Curves/meltCurve_O43396_.pdf")</f>
        <v>0</v>
      </c>
      <c r="AA1584" t="s">
        <v>19597</v>
      </c>
      <c r="AB1584" t="s">
        <v>25428</v>
      </c>
    </row>
    <row r="1585" spans="1:28">
      <c r="A1585" t="s">
        <v>1611</v>
      </c>
      <c r="B1585">
        <v>0.996172204351003</v>
      </c>
      <c r="C1585">
        <v>0.961237361412807</v>
      </c>
      <c r="D1585">
        <v>0.921782566584983</v>
      </c>
      <c r="E1585">
        <v>0.868530806718024</v>
      </c>
      <c r="F1585">
        <v>0.686042086284476</v>
      </c>
      <c r="G1585">
        <v>0.395947735683097</v>
      </c>
      <c r="H1585">
        <v>0.336450443039427</v>
      </c>
      <c r="I1585">
        <v>0.42603743391447</v>
      </c>
      <c r="J1585">
        <v>1.19867965837678</v>
      </c>
      <c r="K1585">
        <v>0.832230629521073</v>
      </c>
      <c r="L1585">
        <v>2235.9366501621</v>
      </c>
      <c r="M1585">
        <v>44.6061215494119</v>
      </c>
      <c r="O1585">
        <v>50.0257696675318</v>
      </c>
      <c r="P1585">
        <v>-0.0799104550595935</v>
      </c>
      <c r="Q1585">
        <v>0.64152197420706</v>
      </c>
      <c r="R1585">
        <v>0.270878295329864</v>
      </c>
      <c r="S1585" t="s">
        <v>7627</v>
      </c>
      <c r="T1585" t="s">
        <v>12060</v>
      </c>
      <c r="U1585" t="s">
        <v>12060</v>
      </c>
      <c r="V1585" t="s">
        <v>12060</v>
      </c>
      <c r="W1585">
        <v>17</v>
      </c>
      <c r="X1585" t="s">
        <v>13645</v>
      </c>
      <c r="Y1585">
        <v>0.7635203594571839</v>
      </c>
      <c r="Z1585">
        <f>HYPERLINK("Melting_Curves/meltCurve_O43399_4_.pdf", "Melting_Curves/meltCurve_O43399_4_.pdf")</f>
        <v>0</v>
      </c>
      <c r="AA1585" t="s">
        <v>19598</v>
      </c>
      <c r="AB1585" t="s">
        <v>25429</v>
      </c>
    </row>
    <row r="1586" spans="1:28">
      <c r="A1586" t="s">
        <v>1612</v>
      </c>
      <c r="B1586">
        <v>0.996172204351003</v>
      </c>
      <c r="C1586">
        <v>1.03705470074543</v>
      </c>
      <c r="D1586">
        <v>0.969112537318528</v>
      </c>
      <c r="E1586">
        <v>0.933777195969881</v>
      </c>
      <c r="F1586">
        <v>0.761393734921859</v>
      </c>
      <c r="G1586">
        <v>0.585341204342682</v>
      </c>
      <c r="H1586">
        <v>0.445992506272071</v>
      </c>
      <c r="I1586">
        <v>0.747791791894993</v>
      </c>
      <c r="J1586">
        <v>1.57934766260927</v>
      </c>
      <c r="K1586">
        <v>0.999406573845555</v>
      </c>
      <c r="L1586">
        <v>1833.96598527019</v>
      </c>
      <c r="M1586">
        <v>27.3950180467664</v>
      </c>
      <c r="O1586">
        <v>66.5915630098968</v>
      </c>
      <c r="P1586">
        <v>0.0243739340950692</v>
      </c>
      <c r="Q1586">
        <v>1.23698954977823</v>
      </c>
      <c r="R1586">
        <v>-0.049561817935976</v>
      </c>
      <c r="S1586" t="s">
        <v>7628</v>
      </c>
      <c r="T1586" t="s">
        <v>12060</v>
      </c>
      <c r="U1586" t="s">
        <v>12060</v>
      </c>
      <c r="V1586" t="s">
        <v>12060</v>
      </c>
      <c r="W1586">
        <v>21</v>
      </c>
      <c r="X1586" t="s">
        <v>13646</v>
      </c>
      <c r="Y1586">
        <v>1.02786683956402</v>
      </c>
      <c r="Z1586">
        <f>HYPERLINK("Melting_Curves/meltCurve_O43399_5_.pdf", "Melting_Curves/meltCurve_O43399_5_.pdf")</f>
        <v>0</v>
      </c>
      <c r="AA1586" t="s">
        <v>19598</v>
      </c>
      <c r="AB1586" t="s">
        <v>25430</v>
      </c>
    </row>
    <row r="1587" spans="1:28">
      <c r="A1587" t="s">
        <v>1613</v>
      </c>
      <c r="B1587">
        <v>0.996172204351003</v>
      </c>
      <c r="C1587">
        <v>0.737612198861199</v>
      </c>
      <c r="D1587">
        <v>0.515771887654209</v>
      </c>
      <c r="E1587">
        <v>0.556987916877936</v>
      </c>
      <c r="F1587">
        <v>0.458554217791665</v>
      </c>
      <c r="G1587">
        <v>0.172883740653777</v>
      </c>
      <c r="H1587">
        <v>0.0481352958874671</v>
      </c>
      <c r="I1587">
        <v>0.0515927963337555</v>
      </c>
      <c r="J1587">
        <v>0.112279408388182</v>
      </c>
      <c r="K1587">
        <v>0.102547955179898</v>
      </c>
      <c r="L1587">
        <v>450.492710065745</v>
      </c>
      <c r="M1587">
        <v>9.181729299328159</v>
      </c>
      <c r="N1587">
        <v>49.0640375273008</v>
      </c>
      <c r="O1587">
        <v>46.9048869606556</v>
      </c>
      <c r="P1587">
        <v>-0.0489709662956312</v>
      </c>
      <c r="Q1587">
        <v>0</v>
      </c>
      <c r="R1587">
        <v>0.925020466725199</v>
      </c>
      <c r="S1587" t="s">
        <v>7629</v>
      </c>
      <c r="T1587" t="s">
        <v>12060</v>
      </c>
      <c r="U1587" t="s">
        <v>12060</v>
      </c>
      <c r="V1587" t="s">
        <v>12060</v>
      </c>
      <c r="W1587">
        <v>10</v>
      </c>
      <c r="X1587" t="s">
        <v>13647</v>
      </c>
      <c r="Y1587">
        <v>0.3570868810131527</v>
      </c>
      <c r="Z1587">
        <f>HYPERLINK("Melting_Curves/meltCurve_O43402_.pdf", "Melting_Curves/meltCurve_O43402_.pdf")</f>
        <v>0</v>
      </c>
      <c r="AA1587" t="s">
        <v>19599</v>
      </c>
      <c r="AB1587" t="s">
        <v>25431</v>
      </c>
    </row>
    <row r="1588" spans="1:28">
      <c r="A1588" t="s">
        <v>1614</v>
      </c>
      <c r="B1588">
        <v>0.996172204351003</v>
      </c>
      <c r="C1588">
        <v>1.55860065245332</v>
      </c>
      <c r="D1588">
        <v>1.46066838622842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12073.5424797039</v>
      </c>
      <c r="M1588">
        <v>250</v>
      </c>
      <c r="N1588">
        <v>48.2941614943537</v>
      </c>
      <c r="O1588">
        <v>48.2910555679987</v>
      </c>
      <c r="P1588">
        <v>-1.29423488966529</v>
      </c>
      <c r="Q1588">
        <v>0</v>
      </c>
      <c r="R1588">
        <v>0.867030003222459</v>
      </c>
      <c r="S1588" t="s">
        <v>7630</v>
      </c>
      <c r="T1588" t="s">
        <v>12060</v>
      </c>
      <c r="U1588" t="s">
        <v>12060</v>
      </c>
      <c r="V1588" t="s">
        <v>12060</v>
      </c>
      <c r="W1588">
        <v>4</v>
      </c>
      <c r="X1588" t="s">
        <v>13648</v>
      </c>
      <c r="Y1588">
        <v>0.2765570861437707</v>
      </c>
      <c r="Z1588">
        <f>HYPERLINK("Melting_Curves/meltCurve_O43422_.pdf", "Melting_Curves/meltCurve_O43422_.pdf")</f>
        <v>0</v>
      </c>
      <c r="AA1588" t="s">
        <v>19600</v>
      </c>
      <c r="AB1588" t="s">
        <v>25432</v>
      </c>
    </row>
    <row r="1589" spans="1:28">
      <c r="A1589" t="s">
        <v>1615</v>
      </c>
      <c r="B1589">
        <v>0.996172204351003</v>
      </c>
      <c r="C1589">
        <v>1.31418520891252</v>
      </c>
      <c r="D1589">
        <v>1.10606208126913</v>
      </c>
      <c r="E1589">
        <v>1.11132739203589</v>
      </c>
      <c r="F1589">
        <v>0.345304445503064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13265.9656306059</v>
      </c>
      <c r="M1589">
        <v>250</v>
      </c>
      <c r="N1589">
        <v>53.0638381479328</v>
      </c>
      <c r="O1589">
        <v>53.0604713174859</v>
      </c>
      <c r="P1589">
        <v>-1.17790143680498</v>
      </c>
      <c r="Q1589">
        <v>0</v>
      </c>
      <c r="R1589">
        <v>0.958127412026757</v>
      </c>
      <c r="S1589" t="s">
        <v>7631</v>
      </c>
      <c r="T1589" t="s">
        <v>12060</v>
      </c>
      <c r="U1589" t="s">
        <v>12060</v>
      </c>
      <c r="V1589" t="s">
        <v>12060</v>
      </c>
      <c r="W1589">
        <v>11</v>
      </c>
      <c r="X1589" t="s">
        <v>13649</v>
      </c>
      <c r="Y1589">
        <v>0.435555210333657</v>
      </c>
      <c r="Z1589">
        <f>HYPERLINK("Melting_Curves/meltCurve_O43447_.pdf", "Melting_Curves/meltCurve_O43447_.pdf")</f>
        <v>0</v>
      </c>
      <c r="AA1589" t="s">
        <v>18434</v>
      </c>
      <c r="AB1589" t="s">
        <v>25433</v>
      </c>
    </row>
    <row r="1590" spans="1:28">
      <c r="A1590" t="s">
        <v>1616</v>
      </c>
      <c r="B1590">
        <v>0.996172204351003</v>
      </c>
      <c r="C1590">
        <v>0.98063471831409</v>
      </c>
      <c r="D1590">
        <v>0.953889767335369</v>
      </c>
      <c r="E1590">
        <v>0.860686015894223</v>
      </c>
      <c r="F1590">
        <v>0.789788182917132</v>
      </c>
      <c r="G1590">
        <v>0.622036673349819</v>
      </c>
      <c r="H1590">
        <v>0.424276680892787</v>
      </c>
      <c r="I1590">
        <v>0.526664884094584</v>
      </c>
      <c r="J1590">
        <v>0.569755684843505</v>
      </c>
      <c r="K1590">
        <v>0.23000608865027</v>
      </c>
      <c r="L1590">
        <v>574.032670324219</v>
      </c>
      <c r="M1590">
        <v>10.0795218031178</v>
      </c>
      <c r="N1590">
        <v>61.8592342321076</v>
      </c>
      <c r="O1590">
        <v>54.8450131763077</v>
      </c>
      <c r="P1590">
        <v>-0.0333121964336157</v>
      </c>
      <c r="Q1590">
        <v>0.275304449428444</v>
      </c>
      <c r="R1590">
        <v>0.89558883254293</v>
      </c>
      <c r="S1590" t="s">
        <v>7632</v>
      </c>
      <c r="T1590" t="s">
        <v>12060</v>
      </c>
      <c r="U1590" t="s">
        <v>12060</v>
      </c>
      <c r="V1590" t="s">
        <v>12060</v>
      </c>
      <c r="W1590">
        <v>4</v>
      </c>
      <c r="X1590" t="s">
        <v>13650</v>
      </c>
      <c r="Y1590">
        <v>0.6964796150439656</v>
      </c>
      <c r="Z1590">
        <f>HYPERLINK("Melting_Curves/meltCurve_O43464_3_.pdf", "Melting_Curves/meltCurve_O43464_3_.pdf")</f>
        <v>0</v>
      </c>
      <c r="AA1590" t="s">
        <v>19601</v>
      </c>
      <c r="AB1590" t="s">
        <v>25434</v>
      </c>
    </row>
    <row r="1591" spans="1:28">
      <c r="A1591" t="s">
        <v>1617</v>
      </c>
      <c r="B1591">
        <v>0.996172204351003</v>
      </c>
      <c r="C1591">
        <v>0.948521349400296</v>
      </c>
      <c r="D1591">
        <v>0.9845743473509631</v>
      </c>
      <c r="E1591">
        <v>0.768204652723308</v>
      </c>
      <c r="F1591">
        <v>0.408653158287812</v>
      </c>
      <c r="G1591">
        <v>0.115199979146026</v>
      </c>
      <c r="H1591">
        <v>0.0270810731405495</v>
      </c>
      <c r="I1591">
        <v>0.0230291749989108</v>
      </c>
      <c r="J1591">
        <v>0.0650197297911624</v>
      </c>
      <c r="K1591">
        <v>0.0484030922120589</v>
      </c>
      <c r="L1591">
        <v>1326.72560238984</v>
      </c>
      <c r="M1591">
        <v>25.4836159765488</v>
      </c>
      <c r="N1591">
        <v>52.1898615668179</v>
      </c>
      <c r="O1591">
        <v>51.7444922344411</v>
      </c>
      <c r="P1591">
        <v>-0.119395289190184</v>
      </c>
      <c r="Q1591">
        <v>0.0302834177979461</v>
      </c>
      <c r="R1591">
        <v>0.996507187088493</v>
      </c>
      <c r="S1591" t="s">
        <v>7633</v>
      </c>
      <c r="T1591" t="s">
        <v>12060</v>
      </c>
      <c r="U1591" t="s">
        <v>12060</v>
      </c>
      <c r="V1591" t="s">
        <v>12060</v>
      </c>
      <c r="W1591">
        <v>4</v>
      </c>
      <c r="X1591" t="s">
        <v>13651</v>
      </c>
      <c r="Y1591">
        <v>0.4287079960496468</v>
      </c>
      <c r="Z1591">
        <f>HYPERLINK("Melting_Curves/meltCurve_O43482_.pdf", "Melting_Curves/meltCurve_O43482_.pdf")</f>
        <v>0</v>
      </c>
      <c r="AA1591" t="s">
        <v>19602</v>
      </c>
      <c r="AB1591" t="s">
        <v>25435</v>
      </c>
    </row>
    <row r="1592" spans="1:28">
      <c r="A1592" t="s">
        <v>1618</v>
      </c>
      <c r="B1592">
        <v>0.996172204351003</v>
      </c>
      <c r="C1592">
        <v>1.00147807818242</v>
      </c>
      <c r="D1592">
        <v>0.907136749976023</v>
      </c>
      <c r="E1592">
        <v>0.835202666147028</v>
      </c>
      <c r="F1592">
        <v>0.489843914041026</v>
      </c>
      <c r="G1592">
        <v>0.143582493692615</v>
      </c>
      <c r="H1592">
        <v>0.0636941027995634</v>
      </c>
      <c r="I1592">
        <v>0.0522698927543492</v>
      </c>
      <c r="J1592">
        <v>0.130856952859792</v>
      </c>
      <c r="K1592">
        <v>0.136379653677466</v>
      </c>
      <c r="L1592">
        <v>1460.37360855741</v>
      </c>
      <c r="M1592">
        <v>27.8263593066081</v>
      </c>
      <c r="N1592">
        <v>52.8311228739874</v>
      </c>
      <c r="O1592">
        <v>52.2128634527861</v>
      </c>
      <c r="P1592">
        <v>-0.122036838787771</v>
      </c>
      <c r="Q1592">
        <v>0.08405751044443691</v>
      </c>
      <c r="R1592">
        <v>0.989635816194799</v>
      </c>
      <c r="S1592" t="s">
        <v>7634</v>
      </c>
      <c r="T1592" t="s">
        <v>12060</v>
      </c>
      <c r="U1592" t="s">
        <v>12060</v>
      </c>
      <c r="V1592" t="s">
        <v>12060</v>
      </c>
      <c r="W1592">
        <v>41</v>
      </c>
      <c r="X1592" t="s">
        <v>13652</v>
      </c>
      <c r="Y1592">
        <v>0.4719727760014724</v>
      </c>
      <c r="Z1592">
        <f>HYPERLINK("Melting_Curves/meltCurve_O43491_.pdf", "Melting_Curves/meltCurve_O43491_.pdf")</f>
        <v>0</v>
      </c>
      <c r="AA1592" t="s">
        <v>18668</v>
      </c>
      <c r="AB1592" t="s">
        <v>24480</v>
      </c>
    </row>
    <row r="1593" spans="1:28">
      <c r="A1593" t="s">
        <v>1619</v>
      </c>
      <c r="B1593">
        <v>0.996172204351003</v>
      </c>
      <c r="C1593">
        <v>0.937562143107317</v>
      </c>
      <c r="D1593">
        <v>0.8937115881133</v>
      </c>
      <c r="E1593">
        <v>0.828975858445557</v>
      </c>
      <c r="F1593">
        <v>0.66923301787485</v>
      </c>
      <c r="G1593">
        <v>0.498676534204254</v>
      </c>
      <c r="H1593">
        <v>0.337459760560285</v>
      </c>
      <c r="I1593">
        <v>0.5595588736532821</v>
      </c>
      <c r="J1593">
        <v>1.35221240648873</v>
      </c>
      <c r="K1593">
        <v>0.864353644509125</v>
      </c>
      <c r="L1593">
        <v>1278.07904496545</v>
      </c>
      <c r="M1593">
        <v>27.222368883101</v>
      </c>
      <c r="O1593">
        <v>46.6984264696021</v>
      </c>
      <c r="P1593">
        <v>-0.0409604382903118</v>
      </c>
      <c r="Q1593">
        <v>0.718941479850437</v>
      </c>
      <c r="R1593">
        <v>0.137048640194028</v>
      </c>
      <c r="S1593" t="s">
        <v>7635</v>
      </c>
      <c r="T1593" t="s">
        <v>12060</v>
      </c>
      <c r="U1593" t="s">
        <v>12060</v>
      </c>
      <c r="V1593" t="s">
        <v>12060</v>
      </c>
      <c r="W1593">
        <v>4</v>
      </c>
      <c r="X1593" t="s">
        <v>13653</v>
      </c>
      <c r="Y1593">
        <v>0.786132269502091</v>
      </c>
      <c r="Z1593">
        <f>HYPERLINK("Melting_Curves/meltCurve_O43504_.pdf", "Melting_Curves/meltCurve_O43504_.pdf")</f>
        <v>0</v>
      </c>
      <c r="AA1593" t="s">
        <v>19603</v>
      </c>
      <c r="AB1593" t="s">
        <v>25436</v>
      </c>
    </row>
    <row r="1594" spans="1:28">
      <c r="A1594" t="s">
        <v>1620</v>
      </c>
      <c r="B1594">
        <v>0.996172204351003</v>
      </c>
      <c r="C1594">
        <v>0.8699662302314209</v>
      </c>
      <c r="D1594">
        <v>0.797711223160416</v>
      </c>
      <c r="E1594">
        <v>0.5855350727558289</v>
      </c>
      <c r="F1594">
        <v>0.471819809707091</v>
      </c>
      <c r="G1594">
        <v>0.197237939018286</v>
      </c>
      <c r="H1594">
        <v>0.128817004220099</v>
      </c>
      <c r="I1594">
        <v>0.0562380409159914</v>
      </c>
      <c r="J1594">
        <v>0.181678845526986</v>
      </c>
      <c r="K1594">
        <v>0.144437722670781</v>
      </c>
      <c r="L1594">
        <v>666.539804439945</v>
      </c>
      <c r="M1594">
        <v>13.2045219591798</v>
      </c>
      <c r="N1594">
        <v>51.1532182692402</v>
      </c>
      <c r="O1594">
        <v>49.3625366942771</v>
      </c>
      <c r="P1594">
        <v>-0.0615380398568795</v>
      </c>
      <c r="Q1594">
        <v>0.0799609921703158</v>
      </c>
      <c r="R1594">
        <v>0.975889474240321</v>
      </c>
      <c r="S1594" t="s">
        <v>7636</v>
      </c>
      <c r="T1594" t="s">
        <v>12060</v>
      </c>
      <c r="U1594" t="s">
        <v>12060</v>
      </c>
      <c r="V1594" t="s">
        <v>12060</v>
      </c>
      <c r="W1594">
        <v>1</v>
      </c>
      <c r="X1594" t="s">
        <v>13654</v>
      </c>
      <c r="Y1594">
        <v>0.4280000954788175</v>
      </c>
      <c r="Z1594">
        <f>HYPERLINK("Melting_Curves/meltCurve_O43505_.pdf", "Melting_Curves/meltCurve_O43505_.pdf")</f>
        <v>0</v>
      </c>
      <c r="AA1594" t="s">
        <v>19604</v>
      </c>
      <c r="AB1594" t="s">
        <v>25437</v>
      </c>
    </row>
    <row r="1595" spans="1:28">
      <c r="A1595" t="s">
        <v>1621</v>
      </c>
      <c r="B1595">
        <v>0.996172204351003</v>
      </c>
      <c r="C1595">
        <v>1.23722881620218</v>
      </c>
      <c r="D1595">
        <v>0.896295239530023</v>
      </c>
      <c r="E1595">
        <v>7.52917168438911</v>
      </c>
      <c r="F1595">
        <v>0.812298321194025</v>
      </c>
      <c r="G1595">
        <v>11.3994852365086</v>
      </c>
      <c r="H1595">
        <v>0</v>
      </c>
      <c r="I1595">
        <v>10.9337715157236</v>
      </c>
      <c r="J1595">
        <v>0</v>
      </c>
      <c r="K1595">
        <v>11.5320195169988</v>
      </c>
      <c r="L1595">
        <v>11838.0533201454</v>
      </c>
      <c r="M1595">
        <v>250</v>
      </c>
      <c r="O1595">
        <v>47.3491833522624</v>
      </c>
      <c r="P1595">
        <v>0.65999026850418</v>
      </c>
      <c r="Q1595">
        <v>1.5</v>
      </c>
      <c r="R1595">
        <v>-0.384691487036759</v>
      </c>
      <c r="S1595" t="s">
        <v>7637</v>
      </c>
      <c r="T1595" t="s">
        <v>12060</v>
      </c>
      <c r="U1595" t="s">
        <v>12060</v>
      </c>
      <c r="V1595" t="s">
        <v>12060</v>
      </c>
      <c r="W1595">
        <v>2</v>
      </c>
      <c r="X1595" t="s">
        <v>13655</v>
      </c>
      <c r="Y1595">
        <v>1.377421560791636</v>
      </c>
      <c r="Z1595">
        <f>HYPERLINK("Melting_Curves/meltCurve_O43513_.pdf", "Melting_Curves/meltCurve_O43513_.pdf")</f>
        <v>0</v>
      </c>
      <c r="AA1595" t="s">
        <v>19605</v>
      </c>
      <c r="AB1595" t="s">
        <v>25438</v>
      </c>
    </row>
    <row r="1596" spans="1:28">
      <c r="A1596" t="s">
        <v>1622</v>
      </c>
      <c r="B1596">
        <v>0.996172204351003</v>
      </c>
      <c r="C1596">
        <v>0.863410839643954</v>
      </c>
      <c r="D1596">
        <v>0.789802029000369</v>
      </c>
      <c r="E1596">
        <v>0.697193665705596</v>
      </c>
      <c r="F1596">
        <v>0.547650688867473</v>
      </c>
      <c r="G1596">
        <v>0.42199973059337</v>
      </c>
      <c r="H1596">
        <v>0.238655113023546</v>
      </c>
      <c r="I1596">
        <v>0.369407397014219</v>
      </c>
      <c r="J1596">
        <v>0.863931784024662</v>
      </c>
      <c r="K1596">
        <v>0.557518371703652</v>
      </c>
      <c r="L1596">
        <v>843.91150741928</v>
      </c>
      <c r="M1596">
        <v>18.0093760182559</v>
      </c>
      <c r="N1596">
        <v>61.4388274424344</v>
      </c>
      <c r="O1596">
        <v>46.2932506832609</v>
      </c>
      <c r="P1596">
        <v>-0.049308421851004</v>
      </c>
      <c r="Q1596">
        <v>0.493034056101118</v>
      </c>
      <c r="R1596">
        <v>0.560515070611489</v>
      </c>
      <c r="S1596" t="s">
        <v>7638</v>
      </c>
      <c r="T1596" t="s">
        <v>12060</v>
      </c>
      <c r="U1596" t="s">
        <v>12060</v>
      </c>
      <c r="V1596" t="s">
        <v>12060</v>
      </c>
      <c r="W1596">
        <v>11</v>
      </c>
      <c r="X1596" t="s">
        <v>13656</v>
      </c>
      <c r="Y1596">
        <v>0.6183624047039374</v>
      </c>
      <c r="Z1596">
        <f>HYPERLINK("Melting_Curves/meltCurve_O43516_.pdf", "Melting_Curves/meltCurve_O43516_.pdf")</f>
        <v>0</v>
      </c>
      <c r="AA1596" t="s">
        <v>19606</v>
      </c>
      <c r="AB1596" t="s">
        <v>25439</v>
      </c>
    </row>
    <row r="1597" spans="1:28">
      <c r="A1597" t="s">
        <v>1623</v>
      </c>
      <c r="B1597">
        <v>0.996172204351003</v>
      </c>
      <c r="C1597">
        <v>0.79288892389799</v>
      </c>
      <c r="D1597">
        <v>0.795017393836292</v>
      </c>
      <c r="E1597">
        <v>0.555735211720257</v>
      </c>
      <c r="F1597">
        <v>0.402978143505884</v>
      </c>
      <c r="G1597">
        <v>0.279608303229713</v>
      </c>
      <c r="H1597">
        <v>0.136603958809899</v>
      </c>
      <c r="I1597">
        <v>0.0587496880990998</v>
      </c>
      <c r="J1597">
        <v>0.131211302118184</v>
      </c>
      <c r="K1597">
        <v>0.173660010855426</v>
      </c>
      <c r="L1597">
        <v>578.044870102032</v>
      </c>
      <c r="M1597">
        <v>11.5407160428118</v>
      </c>
      <c r="N1597">
        <v>50.7446601991886</v>
      </c>
      <c r="O1597">
        <v>48.6543805707872</v>
      </c>
      <c r="P1597">
        <v>-0.0551984816957222</v>
      </c>
      <c r="Q1597">
        <v>0.06941818873605481</v>
      </c>
      <c r="R1597">
        <v>0.974278194953401</v>
      </c>
      <c r="S1597" t="s">
        <v>7639</v>
      </c>
      <c r="T1597" t="s">
        <v>12060</v>
      </c>
      <c r="U1597" t="s">
        <v>12060</v>
      </c>
      <c r="V1597" t="s">
        <v>12060</v>
      </c>
      <c r="W1597">
        <v>2</v>
      </c>
      <c r="X1597" t="s">
        <v>13657</v>
      </c>
      <c r="Y1597">
        <v>0.4163441158531647</v>
      </c>
      <c r="Z1597">
        <f>HYPERLINK("Melting_Curves/meltCurve_O43542_.pdf", "Melting_Curves/meltCurve_O43542_.pdf")</f>
        <v>0</v>
      </c>
      <c r="AA1597" t="s">
        <v>19607</v>
      </c>
      <c r="AB1597" t="s">
        <v>25440</v>
      </c>
    </row>
    <row r="1598" spans="1:28">
      <c r="A1598" t="s">
        <v>1624</v>
      </c>
      <c r="B1598">
        <v>0.996172204351003</v>
      </c>
      <c r="C1598">
        <v>0.965171521277232</v>
      </c>
      <c r="D1598">
        <v>0.978814055389461</v>
      </c>
      <c r="E1598">
        <v>0.726931478530807</v>
      </c>
      <c r="F1598">
        <v>0.441409197950361</v>
      </c>
      <c r="G1598">
        <v>0.348620203843547</v>
      </c>
      <c r="H1598">
        <v>0.231925626811902</v>
      </c>
      <c r="I1598">
        <v>0.367008608308525</v>
      </c>
      <c r="J1598">
        <v>1.46389006805178</v>
      </c>
      <c r="K1598">
        <v>1.44761573854439</v>
      </c>
      <c r="L1598">
        <v>3900.94538510808</v>
      </c>
      <c r="M1598">
        <v>82.27458064955199</v>
      </c>
      <c r="O1598">
        <v>47.3857475408449</v>
      </c>
      <c r="P1598">
        <v>-0.1227807060231</v>
      </c>
      <c r="Q1598">
        <v>0.717139616418639</v>
      </c>
      <c r="R1598">
        <v>0.07936751640168239</v>
      </c>
      <c r="S1598" t="s">
        <v>7640</v>
      </c>
      <c r="T1598" t="s">
        <v>12060</v>
      </c>
      <c r="U1598" t="s">
        <v>12060</v>
      </c>
      <c r="V1598" t="s">
        <v>12060</v>
      </c>
      <c r="W1598">
        <v>2</v>
      </c>
      <c r="X1598" t="s">
        <v>13658</v>
      </c>
      <c r="Y1598">
        <v>0.7872590902925405</v>
      </c>
      <c r="Z1598">
        <f>HYPERLINK("Melting_Curves/meltCurve_O43567_.pdf", "Melting_Curves/meltCurve_O43567_.pdf")</f>
        <v>0</v>
      </c>
      <c r="AA1598" t="s">
        <v>19608</v>
      </c>
      <c r="AB1598" t="s">
        <v>25441</v>
      </c>
    </row>
    <row r="1599" spans="1:28">
      <c r="A1599" t="s">
        <v>1625</v>
      </c>
      <c r="B1599">
        <v>0.996172204351003</v>
      </c>
      <c r="C1599">
        <v>0.965151089293148</v>
      </c>
      <c r="D1599">
        <v>0.861855431528541</v>
      </c>
      <c r="E1599">
        <v>0.8511822917283</v>
      </c>
      <c r="F1599">
        <v>0.768558719281267</v>
      </c>
      <c r="G1599">
        <v>0.662984589002939</v>
      </c>
      <c r="H1599">
        <v>0.435757526934295</v>
      </c>
      <c r="I1599">
        <v>0.424096046778739</v>
      </c>
      <c r="J1599">
        <v>0.649094633205386</v>
      </c>
      <c r="K1599">
        <v>0.38558205791</v>
      </c>
      <c r="L1599">
        <v>591.457344079914</v>
      </c>
      <c r="M1599">
        <v>10.9481590534482</v>
      </c>
      <c r="N1599">
        <v>63.662392355939</v>
      </c>
      <c r="O1599">
        <v>52.3148593200693</v>
      </c>
      <c r="P1599">
        <v>-0.0311557039293176</v>
      </c>
      <c r="Q1599">
        <v>0.404704863034578</v>
      </c>
      <c r="R1599">
        <v>0.868922295151874</v>
      </c>
      <c r="S1599" t="s">
        <v>7641</v>
      </c>
      <c r="T1599" t="s">
        <v>12060</v>
      </c>
      <c r="U1599" t="s">
        <v>12060</v>
      </c>
      <c r="V1599" t="s">
        <v>12060</v>
      </c>
      <c r="W1599">
        <v>13</v>
      </c>
      <c r="X1599" t="s">
        <v>13659</v>
      </c>
      <c r="Y1599">
        <v>0.6997524389184572</v>
      </c>
      <c r="Z1599">
        <f>HYPERLINK("Melting_Curves/meltCurve_O43583_.pdf", "Melting_Curves/meltCurve_O43583_.pdf")</f>
        <v>0</v>
      </c>
      <c r="AA1599" t="s">
        <v>19609</v>
      </c>
      <c r="AB1599" t="s">
        <v>25442</v>
      </c>
    </row>
    <row r="1600" spans="1:28">
      <c r="A1600" t="s">
        <v>1626</v>
      </c>
      <c r="B1600">
        <v>0.996172204351003</v>
      </c>
      <c r="C1600">
        <v>0.914186641733418</v>
      </c>
      <c r="D1600">
        <v>0.870379938601357</v>
      </c>
      <c r="E1600">
        <v>0.538142932820473</v>
      </c>
      <c r="F1600">
        <v>0.364825629380534</v>
      </c>
      <c r="G1600">
        <v>0.217613503365903</v>
      </c>
      <c r="H1600">
        <v>0.126101621872014</v>
      </c>
      <c r="I1600">
        <v>0.0906679884757101</v>
      </c>
      <c r="J1600">
        <v>0.0970015277877988</v>
      </c>
      <c r="K1600">
        <v>0.073744081851172</v>
      </c>
      <c r="L1600">
        <v>783.470233016312</v>
      </c>
      <c r="M1600">
        <v>15.587370150929</v>
      </c>
      <c r="N1600">
        <v>50.7564193626394</v>
      </c>
      <c r="O1600">
        <v>49.4576629480073</v>
      </c>
      <c r="P1600">
        <v>-0.073260003431246</v>
      </c>
      <c r="Q1600">
        <v>0.0702848088522975</v>
      </c>
      <c r="R1600">
        <v>0.995230129974163</v>
      </c>
      <c r="S1600" t="s">
        <v>7642</v>
      </c>
      <c r="T1600" t="s">
        <v>12060</v>
      </c>
      <c r="U1600" t="s">
        <v>12060</v>
      </c>
      <c r="V1600" t="s">
        <v>12060</v>
      </c>
      <c r="W1600">
        <v>8</v>
      </c>
      <c r="X1600" t="s">
        <v>13660</v>
      </c>
      <c r="Y1600">
        <v>0.40889479660542</v>
      </c>
      <c r="Z1600">
        <f>HYPERLINK("Melting_Curves/meltCurve_O43592_.pdf", "Melting_Curves/meltCurve_O43592_.pdf")</f>
        <v>0</v>
      </c>
      <c r="AA1600" t="s">
        <v>19610</v>
      </c>
      <c r="AB1600" t="s">
        <v>25443</v>
      </c>
    </row>
    <row r="1601" spans="1:28">
      <c r="A1601" t="s">
        <v>1627</v>
      </c>
      <c r="B1601">
        <v>0.996172204351003</v>
      </c>
      <c r="C1601">
        <v>1.03553701219571</v>
      </c>
      <c r="D1601">
        <v>0.89666956143369</v>
      </c>
      <c r="E1601">
        <v>0.831885219350649</v>
      </c>
      <c r="F1601">
        <v>0.643555333463491</v>
      </c>
      <c r="G1601">
        <v>0.50663512984365</v>
      </c>
      <c r="H1601">
        <v>0.376487381732675</v>
      </c>
      <c r="I1601">
        <v>0.572391885507142</v>
      </c>
      <c r="J1601">
        <v>0.644098728740472</v>
      </c>
      <c r="K1601">
        <v>0.210618480148057</v>
      </c>
      <c r="L1601">
        <v>933.75352215393</v>
      </c>
      <c r="M1601">
        <v>18.1248944607908</v>
      </c>
      <c r="N1601">
        <v>57.9889144284265</v>
      </c>
      <c r="O1601">
        <v>50.902888724893</v>
      </c>
      <c r="P1601">
        <v>-0.0503998057447616</v>
      </c>
      <c r="Q1601">
        <v>0.433845522163028</v>
      </c>
      <c r="R1601">
        <v>0.814158771721226</v>
      </c>
      <c r="S1601" t="s">
        <v>7643</v>
      </c>
      <c r="T1601" t="s">
        <v>12060</v>
      </c>
      <c r="U1601" t="s">
        <v>12060</v>
      </c>
      <c r="V1601" t="s">
        <v>12060</v>
      </c>
      <c r="W1601">
        <v>6</v>
      </c>
      <c r="X1601" t="s">
        <v>13661</v>
      </c>
      <c r="Y1601">
        <v>0.6605722630024984</v>
      </c>
      <c r="Z1601">
        <f>HYPERLINK("Melting_Curves/meltCurve_O43598_.pdf", "Melting_Curves/meltCurve_O43598_.pdf")</f>
        <v>0</v>
      </c>
      <c r="AA1601" t="s">
        <v>19611</v>
      </c>
      <c r="AB1601" t="s">
        <v>25444</v>
      </c>
    </row>
    <row r="1602" spans="1:28">
      <c r="A1602" t="s">
        <v>1628</v>
      </c>
      <c r="B1602">
        <v>0.996172204351003</v>
      </c>
      <c r="C1602">
        <v>1.07134062129814</v>
      </c>
      <c r="D1602">
        <v>0.946015891578148</v>
      </c>
      <c r="E1602">
        <v>0.5908078712328561</v>
      </c>
      <c r="F1602">
        <v>0.215573422194675</v>
      </c>
      <c r="G1602">
        <v>0.101840682862023</v>
      </c>
      <c r="H1602">
        <v>0.0473909863271718</v>
      </c>
      <c r="I1602">
        <v>0.0405832624707071</v>
      </c>
      <c r="J1602">
        <v>0.0734391153465852</v>
      </c>
      <c r="K1602">
        <v>0.0540835613460676</v>
      </c>
      <c r="L1602">
        <v>1464.75679349121</v>
      </c>
      <c r="M1602">
        <v>29.2135528566655</v>
      </c>
      <c r="N1602">
        <v>50.3476734899915</v>
      </c>
      <c r="O1602">
        <v>49.9064432865901</v>
      </c>
      <c r="P1602">
        <v>-0.13802218633559</v>
      </c>
      <c r="Q1602">
        <v>0.0568559230774597</v>
      </c>
      <c r="R1602">
        <v>0.995691135958516</v>
      </c>
      <c r="S1602" t="s">
        <v>7644</v>
      </c>
      <c r="T1602" t="s">
        <v>12060</v>
      </c>
      <c r="U1602" t="s">
        <v>12060</v>
      </c>
      <c r="V1602" t="s">
        <v>12060</v>
      </c>
      <c r="W1602">
        <v>30</v>
      </c>
      <c r="X1602" t="s">
        <v>13662</v>
      </c>
      <c r="Y1602">
        <v>0.3817961199173642</v>
      </c>
      <c r="Z1602">
        <f>HYPERLINK("Melting_Curves/meltCurve_O43615_.pdf", "Melting_Curves/meltCurve_O43615_.pdf")</f>
        <v>0</v>
      </c>
      <c r="AA1602" t="s">
        <v>19612</v>
      </c>
      <c r="AB1602" t="s">
        <v>25445</v>
      </c>
    </row>
    <row r="1603" spans="1:28">
      <c r="A1603" t="s">
        <v>1629</v>
      </c>
      <c r="B1603">
        <v>0.996172204351003</v>
      </c>
      <c r="C1603">
        <v>0.974851486815132</v>
      </c>
      <c r="D1603">
        <v>0.852971185550167</v>
      </c>
      <c r="E1603">
        <v>0.720333623441502</v>
      </c>
      <c r="F1603">
        <v>0.551252043927826</v>
      </c>
      <c r="G1603">
        <v>0.258791352475006</v>
      </c>
      <c r="H1603">
        <v>0.0930918082922382</v>
      </c>
      <c r="I1603">
        <v>0.0694458110013728</v>
      </c>
      <c r="J1603">
        <v>0.108851118163771</v>
      </c>
      <c r="K1603">
        <v>0.0882940639023998</v>
      </c>
      <c r="L1603">
        <v>795.482586683303</v>
      </c>
      <c r="M1603">
        <v>15.0841322411231</v>
      </c>
      <c r="N1603">
        <v>52.9902651083876</v>
      </c>
      <c r="O1603">
        <v>51.8355566569087</v>
      </c>
      <c r="P1603">
        <v>-0.07022078689792061</v>
      </c>
      <c r="Q1603">
        <v>0.0348602698914404</v>
      </c>
      <c r="R1603">
        <v>0.989847937649347</v>
      </c>
      <c r="S1603" t="s">
        <v>7645</v>
      </c>
      <c r="T1603" t="s">
        <v>12060</v>
      </c>
      <c r="U1603" t="s">
        <v>12060</v>
      </c>
      <c r="V1603" t="s">
        <v>12060</v>
      </c>
      <c r="W1603">
        <v>7</v>
      </c>
      <c r="X1603" t="s">
        <v>13663</v>
      </c>
      <c r="Y1603">
        <v>0.4654333239681596</v>
      </c>
      <c r="Z1603">
        <f>HYPERLINK("Melting_Curves/meltCurve_O43617_.pdf", "Melting_Curves/meltCurve_O43617_.pdf")</f>
        <v>0</v>
      </c>
      <c r="AA1603" t="s">
        <v>19613</v>
      </c>
      <c r="AB1603" t="s">
        <v>25446</v>
      </c>
    </row>
    <row r="1604" spans="1:28">
      <c r="A1604" t="s">
        <v>1630</v>
      </c>
      <c r="B1604">
        <v>0.996172204351003</v>
      </c>
      <c r="C1604">
        <v>1.00084564626275</v>
      </c>
      <c r="D1604">
        <v>0.947456688131745</v>
      </c>
      <c r="E1604">
        <v>0.889899027086042</v>
      </c>
      <c r="F1604">
        <v>0.71669872936907</v>
      </c>
      <c r="G1604">
        <v>0.354940793888711</v>
      </c>
      <c r="H1604">
        <v>0.102865479725635</v>
      </c>
      <c r="I1604">
        <v>0.078630432878248</v>
      </c>
      <c r="J1604">
        <v>0.191598305092288</v>
      </c>
      <c r="K1604">
        <v>0.163980125367377</v>
      </c>
      <c r="L1604">
        <v>1489.75677770316</v>
      </c>
      <c r="M1604">
        <v>27.3551595347114</v>
      </c>
      <c r="N1604">
        <v>55.0222305624815</v>
      </c>
      <c r="O1604">
        <v>54.1712697002055</v>
      </c>
      <c r="P1604">
        <v>-0.110847797491048</v>
      </c>
      <c r="Q1604">
        <v>0.121963212671828</v>
      </c>
      <c r="R1604">
        <v>0.986547014454093</v>
      </c>
      <c r="S1604" t="s">
        <v>7646</v>
      </c>
      <c r="T1604" t="s">
        <v>12060</v>
      </c>
      <c r="U1604" t="s">
        <v>12060</v>
      </c>
      <c r="V1604" t="s">
        <v>12060</v>
      </c>
      <c r="W1604">
        <v>11</v>
      </c>
      <c r="X1604" t="s">
        <v>13664</v>
      </c>
      <c r="Y1604">
        <v>0.5520696243280533</v>
      </c>
      <c r="Z1604">
        <f>HYPERLINK("Melting_Curves/meltCurve_O43633_.pdf", "Melting_Curves/meltCurve_O43633_.pdf")</f>
        <v>0</v>
      </c>
      <c r="AA1604" t="s">
        <v>19614</v>
      </c>
      <c r="AB1604" t="s">
        <v>25447</v>
      </c>
    </row>
    <row r="1605" spans="1:28">
      <c r="A1605" t="s">
        <v>1631</v>
      </c>
      <c r="B1605">
        <v>0.996172204351003</v>
      </c>
      <c r="C1605">
        <v>0.982994316430522</v>
      </c>
      <c r="D1605">
        <v>0.686249467361551</v>
      </c>
      <c r="E1605">
        <v>0.183470382022841</v>
      </c>
      <c r="F1605">
        <v>0.163296468595874</v>
      </c>
      <c r="G1605">
        <v>0.0550690243169774</v>
      </c>
      <c r="H1605">
        <v>0.0295369521052482</v>
      </c>
      <c r="I1605">
        <v>0</v>
      </c>
      <c r="J1605">
        <v>0.07892515839638151</v>
      </c>
      <c r="K1605">
        <v>0.135295469968424</v>
      </c>
      <c r="L1605">
        <v>1616.62139282384</v>
      </c>
      <c r="M1605">
        <v>34.4630890552725</v>
      </c>
      <c r="N1605">
        <v>47.1213409837049</v>
      </c>
      <c r="O1605">
        <v>46.7516803270243</v>
      </c>
      <c r="P1605">
        <v>-0.171021719226881</v>
      </c>
      <c r="Q1605">
        <v>0.07199005837511981</v>
      </c>
      <c r="R1605">
        <v>0.987548899758988</v>
      </c>
      <c r="S1605" t="s">
        <v>7647</v>
      </c>
      <c r="T1605" t="s">
        <v>12060</v>
      </c>
      <c r="U1605" t="s">
        <v>12060</v>
      </c>
      <c r="V1605" t="s">
        <v>12060</v>
      </c>
      <c r="W1605">
        <v>1</v>
      </c>
      <c r="X1605" t="s">
        <v>13665</v>
      </c>
      <c r="Y1605">
        <v>0.289845900351771</v>
      </c>
      <c r="Z1605">
        <f>HYPERLINK("Melting_Curves/meltCurve_O43639_.pdf", "Melting_Curves/meltCurve_O43639_.pdf")</f>
        <v>0</v>
      </c>
      <c r="AA1605" t="s">
        <v>19615</v>
      </c>
      <c r="AB1605" t="s">
        <v>25448</v>
      </c>
    </row>
    <row r="1606" spans="1:28">
      <c r="A1606" t="s">
        <v>1632</v>
      </c>
      <c r="B1606">
        <v>0.996172204351003</v>
      </c>
      <c r="C1606">
        <v>1.08982322541732</v>
      </c>
      <c r="D1606">
        <v>0.990838732894964</v>
      </c>
      <c r="E1606">
        <v>0.750756709384982</v>
      </c>
      <c r="F1606">
        <v>0.327599300053093</v>
      </c>
      <c r="G1606">
        <v>0.124288380198501</v>
      </c>
      <c r="H1606">
        <v>0.0585386803482175</v>
      </c>
      <c r="I1606">
        <v>0.0639032047152895</v>
      </c>
      <c r="J1606">
        <v>0.117404291782196</v>
      </c>
      <c r="K1606">
        <v>0.113730963516054</v>
      </c>
      <c r="L1606">
        <v>1576.78745276048</v>
      </c>
      <c r="M1606">
        <v>30.7364762687775</v>
      </c>
      <c r="N1606">
        <v>51.6177337341942</v>
      </c>
      <c r="O1606">
        <v>51.0845240135776</v>
      </c>
      <c r="P1606">
        <v>-0.137463504754854</v>
      </c>
      <c r="Q1606">
        <v>0.0861391950433958</v>
      </c>
      <c r="R1606">
        <v>0.9927227668674961</v>
      </c>
      <c r="S1606" t="s">
        <v>7648</v>
      </c>
      <c r="T1606" t="s">
        <v>12060</v>
      </c>
      <c r="U1606" t="s">
        <v>12060</v>
      </c>
      <c r="V1606" t="s">
        <v>12060</v>
      </c>
      <c r="W1606">
        <v>10</v>
      </c>
      <c r="X1606" t="s">
        <v>13666</v>
      </c>
      <c r="Y1606">
        <v>0.435867148196204</v>
      </c>
      <c r="Z1606">
        <f>HYPERLINK("Melting_Curves/meltCurve_O43665_3_.pdf", "Melting_Curves/meltCurve_O43665_3_.pdf")</f>
        <v>0</v>
      </c>
      <c r="AA1606" t="s">
        <v>19616</v>
      </c>
      <c r="AB1606" t="s">
        <v>25449</v>
      </c>
    </row>
    <row r="1607" spans="1:28">
      <c r="A1607" t="s">
        <v>1633</v>
      </c>
      <c r="B1607">
        <v>0.996172204351003</v>
      </c>
      <c r="C1607">
        <v>0.706917819149906</v>
      </c>
      <c r="D1607">
        <v>0.533297076196531</v>
      </c>
      <c r="E1607">
        <v>0.581720010027027</v>
      </c>
      <c r="F1607">
        <v>0.364351039510193</v>
      </c>
      <c r="G1607">
        <v>0.122903189130029</v>
      </c>
      <c r="H1607">
        <v>0.0874688517300876</v>
      </c>
      <c r="I1607">
        <v>0.115341195460975</v>
      </c>
      <c r="J1607">
        <v>0.244756877422654</v>
      </c>
      <c r="K1607">
        <v>0.208425712045521</v>
      </c>
      <c r="L1607">
        <v>539.42857000552</v>
      </c>
      <c r="M1607">
        <v>11.4637384688665</v>
      </c>
      <c r="N1607">
        <v>48.2820167445738</v>
      </c>
      <c r="O1607">
        <v>45.6916034269468</v>
      </c>
      <c r="P1607">
        <v>-0.054814144875018</v>
      </c>
      <c r="Q1607">
        <v>0.126348845407353</v>
      </c>
      <c r="R1607">
        <v>0.897828766281159</v>
      </c>
      <c r="S1607" t="s">
        <v>7649</v>
      </c>
      <c r="T1607" t="s">
        <v>12060</v>
      </c>
      <c r="U1607" t="s">
        <v>12060</v>
      </c>
      <c r="V1607" t="s">
        <v>12060</v>
      </c>
      <c r="W1607">
        <v>5</v>
      </c>
      <c r="X1607" t="s">
        <v>13667</v>
      </c>
      <c r="Y1607">
        <v>0.3714696083011093</v>
      </c>
      <c r="Z1607">
        <f>HYPERLINK("Melting_Curves/meltCurve_O43678_.pdf", "Melting_Curves/meltCurve_O43678_.pdf")</f>
        <v>0</v>
      </c>
      <c r="AA1607" t="s">
        <v>19617</v>
      </c>
      <c r="AB1607" t="s">
        <v>25450</v>
      </c>
    </row>
    <row r="1608" spans="1:28">
      <c r="A1608" t="s">
        <v>1634</v>
      </c>
      <c r="B1608">
        <v>0.996172204351003</v>
      </c>
      <c r="C1608">
        <v>0.9993355621357179</v>
      </c>
      <c r="D1608">
        <v>0.895511341301847</v>
      </c>
      <c r="E1608">
        <v>0.770416082777962</v>
      </c>
      <c r="F1608">
        <v>0.737202942870164</v>
      </c>
      <c r="G1608">
        <v>0.598613902542832</v>
      </c>
      <c r="H1608">
        <v>0.401924904240202</v>
      </c>
      <c r="I1608">
        <v>0.187220371313502</v>
      </c>
      <c r="J1608">
        <v>0.07956797516156811</v>
      </c>
      <c r="K1608">
        <v>0.125237725473616</v>
      </c>
      <c r="L1608">
        <v>658.668965054565</v>
      </c>
      <c r="M1608">
        <v>11.4572550407622</v>
      </c>
      <c r="N1608">
        <v>57.4892433675159</v>
      </c>
      <c r="O1608">
        <v>55.821506868587</v>
      </c>
      <c r="P1608">
        <v>-0.0513268014126529</v>
      </c>
      <c r="Q1608">
        <v>0</v>
      </c>
      <c r="R1608">
        <v>0.975748875552961</v>
      </c>
      <c r="S1608" t="s">
        <v>7650</v>
      </c>
      <c r="T1608" t="s">
        <v>12060</v>
      </c>
      <c r="U1608" t="s">
        <v>12060</v>
      </c>
      <c r="V1608" t="s">
        <v>12060</v>
      </c>
      <c r="W1608">
        <v>6</v>
      </c>
      <c r="X1608" t="s">
        <v>13668</v>
      </c>
      <c r="Y1608">
        <v>0.5975728523299276</v>
      </c>
      <c r="Z1608">
        <f>HYPERLINK("Melting_Curves/meltCurve_O43681_.pdf", "Melting_Curves/meltCurve_O43681_.pdf")</f>
        <v>0</v>
      </c>
      <c r="AA1608" t="s">
        <v>19618</v>
      </c>
      <c r="AB1608" t="s">
        <v>25451</v>
      </c>
    </row>
    <row r="1609" spans="1:28">
      <c r="A1609" t="s">
        <v>1635</v>
      </c>
      <c r="B1609">
        <v>0.996172204351003</v>
      </c>
      <c r="C1609">
        <v>0.918258563731735</v>
      </c>
      <c r="D1609">
        <v>0.756065117781617</v>
      </c>
      <c r="E1609">
        <v>0.7249443747291811</v>
      </c>
      <c r="F1609">
        <v>0.605650871549205</v>
      </c>
      <c r="G1609">
        <v>0.430677137572229</v>
      </c>
      <c r="H1609">
        <v>0.127042655317078</v>
      </c>
      <c r="I1609">
        <v>0.033547497051646</v>
      </c>
      <c r="J1609">
        <v>0.06868151425110409</v>
      </c>
      <c r="K1609">
        <v>0.0790755018862062</v>
      </c>
      <c r="L1609">
        <v>628.5109743219029</v>
      </c>
      <c r="M1609">
        <v>11.7024059642051</v>
      </c>
      <c r="N1609">
        <v>53.7078417495825</v>
      </c>
      <c r="O1609">
        <v>52.2114413629983</v>
      </c>
      <c r="P1609">
        <v>-0.0560486109746898</v>
      </c>
      <c r="Q1609">
        <v>0</v>
      </c>
      <c r="R1609">
        <v>0.964286506893601</v>
      </c>
      <c r="S1609" t="s">
        <v>7651</v>
      </c>
      <c r="T1609" t="s">
        <v>12060</v>
      </c>
      <c r="U1609" t="s">
        <v>12060</v>
      </c>
      <c r="V1609" t="s">
        <v>12060</v>
      </c>
      <c r="W1609">
        <v>17</v>
      </c>
      <c r="X1609" t="s">
        <v>13669</v>
      </c>
      <c r="Y1609">
        <v>0.4844207391849593</v>
      </c>
      <c r="Z1609">
        <f>HYPERLINK("Melting_Curves/meltCurve_O43684_.pdf", "Melting_Curves/meltCurve_O43684_.pdf")</f>
        <v>0</v>
      </c>
      <c r="AA1609" t="s">
        <v>18211</v>
      </c>
      <c r="AB1609" t="s">
        <v>24020</v>
      </c>
    </row>
    <row r="1610" spans="1:28">
      <c r="A1610" t="s">
        <v>1636</v>
      </c>
      <c r="B1610">
        <v>0.996172204351003</v>
      </c>
      <c r="C1610">
        <v>0.83883208291387</v>
      </c>
      <c r="D1610">
        <v>0.846242364761862</v>
      </c>
      <c r="E1610">
        <v>0.784376987967221</v>
      </c>
      <c r="F1610">
        <v>0.576397616017531</v>
      </c>
      <c r="G1610">
        <v>0.386630272134401</v>
      </c>
      <c r="H1610">
        <v>0.211318916213911</v>
      </c>
      <c r="I1610">
        <v>0.0438120087946217</v>
      </c>
      <c r="J1610">
        <v>0.09119445258645061</v>
      </c>
      <c r="K1610">
        <v>0.08366751870110729</v>
      </c>
      <c r="L1610">
        <v>642.730076539303</v>
      </c>
      <c r="M1610">
        <v>11.8790158319121</v>
      </c>
      <c r="N1610">
        <v>54.1063403870366</v>
      </c>
      <c r="O1610">
        <v>52.6413480313661</v>
      </c>
      <c r="P1610">
        <v>-0.05642899730479</v>
      </c>
      <c r="Q1610">
        <v>0</v>
      </c>
      <c r="R1610">
        <v>0.976935268911168</v>
      </c>
      <c r="S1610" t="s">
        <v>7652</v>
      </c>
      <c r="T1610" t="s">
        <v>12060</v>
      </c>
      <c r="U1610" t="s">
        <v>12060</v>
      </c>
      <c r="V1610" t="s">
        <v>12060</v>
      </c>
      <c r="W1610">
        <v>86</v>
      </c>
      <c r="X1610" t="s">
        <v>13670</v>
      </c>
      <c r="Y1610">
        <v>0.4962969168832635</v>
      </c>
      <c r="Z1610">
        <f>HYPERLINK("Melting_Curves/meltCurve_O43707_.pdf", "Melting_Curves/meltCurve_O43707_.pdf")</f>
        <v>0</v>
      </c>
      <c r="AA1610" t="s">
        <v>19338</v>
      </c>
      <c r="AB1610" t="s">
        <v>25452</v>
      </c>
    </row>
    <row r="1611" spans="1:28">
      <c r="A1611" t="s">
        <v>1637</v>
      </c>
      <c r="B1611">
        <v>0.996172204351003</v>
      </c>
      <c r="C1611">
        <v>0.961345665794917</v>
      </c>
      <c r="D1611">
        <v>0.8089750136396739</v>
      </c>
      <c r="E1611">
        <v>0.770147505171214</v>
      </c>
      <c r="F1611">
        <v>0.50078911200775</v>
      </c>
      <c r="G1611">
        <v>0.258873545401044</v>
      </c>
      <c r="H1611">
        <v>0.0996976763664138</v>
      </c>
      <c r="I1611">
        <v>0.0478291847503067</v>
      </c>
      <c r="J1611">
        <v>0.168946668804958</v>
      </c>
      <c r="K1611">
        <v>0.26436237489859</v>
      </c>
      <c r="L1611">
        <v>929.3968882005501</v>
      </c>
      <c r="M1611">
        <v>17.936272481831</v>
      </c>
      <c r="N1611">
        <v>52.6481239959799</v>
      </c>
      <c r="O1611">
        <v>51.1853878227868</v>
      </c>
      <c r="P1611">
        <v>-0.07680240593987001</v>
      </c>
      <c r="Q1611">
        <v>0.123348677724672</v>
      </c>
      <c r="R1611">
        <v>0.957475160480401</v>
      </c>
      <c r="S1611" t="s">
        <v>7653</v>
      </c>
      <c r="T1611" t="s">
        <v>12060</v>
      </c>
      <c r="U1611" t="s">
        <v>12060</v>
      </c>
      <c r="V1611" t="s">
        <v>12060</v>
      </c>
      <c r="W1611">
        <v>6</v>
      </c>
      <c r="X1611" t="s">
        <v>13671</v>
      </c>
      <c r="Y1611">
        <v>0.4833642376006022</v>
      </c>
      <c r="Z1611">
        <f>HYPERLINK("Melting_Curves/meltCurve_O43709_.pdf", "Melting_Curves/meltCurve_O43709_.pdf")</f>
        <v>0</v>
      </c>
      <c r="AA1611" t="s">
        <v>19619</v>
      </c>
      <c r="AB1611" t="s">
        <v>25453</v>
      </c>
    </row>
    <row r="1612" spans="1:28">
      <c r="A1612" t="s">
        <v>1638</v>
      </c>
      <c r="B1612">
        <v>0.996172204351003</v>
      </c>
      <c r="C1612">
        <v>0.9951943459809131</v>
      </c>
      <c r="D1612">
        <v>0.901160785939552</v>
      </c>
      <c r="E1612">
        <v>0.858261863568321</v>
      </c>
      <c r="F1612">
        <v>0.654062068328771</v>
      </c>
      <c r="G1612">
        <v>0.436471900514084</v>
      </c>
      <c r="H1612">
        <v>0.399877807806936</v>
      </c>
      <c r="I1612">
        <v>0.666060529912143</v>
      </c>
      <c r="J1612">
        <v>1.4060399115068</v>
      </c>
      <c r="K1612">
        <v>0.971226100587661</v>
      </c>
      <c r="L1612">
        <v>1557.51613436255</v>
      </c>
      <c r="M1612">
        <v>33.1715750571682</v>
      </c>
      <c r="O1612">
        <v>46.7836802028664</v>
      </c>
      <c r="P1612">
        <v>-0.0420330371068171</v>
      </c>
      <c r="Q1612">
        <v>0.762875108482324</v>
      </c>
      <c r="R1612">
        <v>0.108456432363593</v>
      </c>
      <c r="S1612" t="s">
        <v>7654</v>
      </c>
      <c r="T1612" t="s">
        <v>12060</v>
      </c>
      <c r="U1612" t="s">
        <v>12060</v>
      </c>
      <c r="V1612" t="s">
        <v>12060</v>
      </c>
      <c r="W1612">
        <v>6</v>
      </c>
      <c r="X1612" t="s">
        <v>13672</v>
      </c>
      <c r="Y1612">
        <v>0.8189830480239766</v>
      </c>
      <c r="Z1612">
        <f>HYPERLINK("Melting_Curves/meltCurve_O43715_.pdf", "Melting_Curves/meltCurve_O43715_.pdf")</f>
        <v>0</v>
      </c>
      <c r="AA1612" t="s">
        <v>19620</v>
      </c>
      <c r="AB1612" t="s">
        <v>25454</v>
      </c>
    </row>
    <row r="1613" spans="1:28">
      <c r="A1613" t="s">
        <v>1639</v>
      </c>
      <c r="B1613">
        <v>0.996172204351003</v>
      </c>
      <c r="C1613">
        <v>0.567176536916966</v>
      </c>
      <c r="D1613">
        <v>0.363037515596291</v>
      </c>
      <c r="E1613">
        <v>0.156907270002542</v>
      </c>
      <c r="F1613">
        <v>0.0815429354200658</v>
      </c>
      <c r="G1613">
        <v>0.0440813073477629</v>
      </c>
      <c r="H1613">
        <v>0.024479034110077</v>
      </c>
      <c r="I1613">
        <v>0.0354809462288184</v>
      </c>
      <c r="J1613">
        <v>0.0819000249769848</v>
      </c>
      <c r="K1613">
        <v>0.0776014348052597</v>
      </c>
      <c r="L1613">
        <v>927.412435299676</v>
      </c>
      <c r="M1613">
        <v>21.0912304220159</v>
      </c>
      <c r="N1613">
        <v>44.2215910135701</v>
      </c>
      <c r="O1613">
        <v>43.5818982119178</v>
      </c>
      <c r="P1613">
        <v>-0.114186817432565</v>
      </c>
      <c r="Q1613">
        <v>0.0562242851869851</v>
      </c>
      <c r="R1613">
        <v>0.975732423781824</v>
      </c>
      <c r="S1613" t="s">
        <v>7655</v>
      </c>
      <c r="T1613" t="s">
        <v>12060</v>
      </c>
      <c r="U1613" t="s">
        <v>12060</v>
      </c>
      <c r="V1613" t="s">
        <v>12060</v>
      </c>
      <c r="W1613">
        <v>13</v>
      </c>
      <c r="X1613" t="s">
        <v>13673</v>
      </c>
      <c r="Y1613">
        <v>0.1974671964613339</v>
      </c>
      <c r="Z1613">
        <f>HYPERLINK("Melting_Curves/meltCurve_O43719_.pdf", "Melting_Curves/meltCurve_O43719_.pdf")</f>
        <v>0</v>
      </c>
      <c r="AA1613" t="s">
        <v>19621</v>
      </c>
      <c r="AB1613" t="s">
        <v>25455</v>
      </c>
    </row>
    <row r="1614" spans="1:28">
      <c r="A1614" t="s">
        <v>1640</v>
      </c>
      <c r="B1614">
        <v>0.996172204351003</v>
      </c>
      <c r="C1614">
        <v>0.936753607106194</v>
      </c>
      <c r="D1614">
        <v>0.7780229678705221</v>
      </c>
      <c r="E1614">
        <v>0.657478791701491</v>
      </c>
      <c r="F1614">
        <v>0.581230909920995</v>
      </c>
      <c r="G1614">
        <v>0.512351272200371</v>
      </c>
      <c r="H1614">
        <v>0.369618851806727</v>
      </c>
      <c r="I1614">
        <v>0.353503255133587</v>
      </c>
      <c r="J1614">
        <v>0.954707046400721</v>
      </c>
      <c r="K1614">
        <v>0.774164310276075</v>
      </c>
      <c r="L1614">
        <v>1254.13626507027</v>
      </c>
      <c r="M1614">
        <v>27.4257165656877</v>
      </c>
      <c r="O1614">
        <v>45.4874296569021</v>
      </c>
      <c r="P1614">
        <v>-0.0614537849602404</v>
      </c>
      <c r="Q1614">
        <v>0.592302547332561</v>
      </c>
      <c r="R1614">
        <v>0.44204765691135</v>
      </c>
      <c r="S1614" t="s">
        <v>7656</v>
      </c>
      <c r="T1614" t="s">
        <v>12060</v>
      </c>
      <c r="U1614" t="s">
        <v>12060</v>
      </c>
      <c r="V1614" t="s">
        <v>12060</v>
      </c>
      <c r="W1614">
        <v>4</v>
      </c>
      <c r="X1614" t="s">
        <v>13674</v>
      </c>
      <c r="Y1614">
        <v>0.6732361115959928</v>
      </c>
      <c r="Z1614">
        <f>HYPERLINK("Melting_Curves/meltCurve_O43736_2_.pdf", "Melting_Curves/meltCurve_O43736_2_.pdf")</f>
        <v>0</v>
      </c>
      <c r="AA1614" t="s">
        <v>19622</v>
      </c>
      <c r="AB1614" t="s">
        <v>25456</v>
      </c>
    </row>
    <row r="1615" spans="1:28">
      <c r="A1615" t="s">
        <v>1641</v>
      </c>
      <c r="B1615">
        <v>0.996172204351003</v>
      </c>
      <c r="C1615">
        <v>1.01726316900747</v>
      </c>
      <c r="D1615">
        <v>0.912173289190143</v>
      </c>
      <c r="E1615">
        <v>0.811425013032509</v>
      </c>
      <c r="F1615">
        <v>0.533987444982047</v>
      </c>
      <c r="G1615">
        <v>0.353732946016724</v>
      </c>
      <c r="H1615">
        <v>0.199742302918309</v>
      </c>
      <c r="I1615">
        <v>0.226879852227585</v>
      </c>
      <c r="J1615">
        <v>0.442262590417794</v>
      </c>
      <c r="K1615">
        <v>0.356339898632638</v>
      </c>
      <c r="L1615">
        <v>1327.11757220029</v>
      </c>
      <c r="M1615">
        <v>25.7897810192875</v>
      </c>
      <c r="N1615">
        <v>53.3946913077047</v>
      </c>
      <c r="O1615">
        <v>51.1526514690927</v>
      </c>
      <c r="P1615">
        <v>-0.0877662081004672</v>
      </c>
      <c r="Q1615">
        <v>0.303690127988687</v>
      </c>
      <c r="R1615">
        <v>0.950124198125099</v>
      </c>
      <c r="S1615" t="s">
        <v>7657</v>
      </c>
      <c r="T1615" t="s">
        <v>12060</v>
      </c>
      <c r="U1615" t="s">
        <v>12060</v>
      </c>
      <c r="V1615" t="s">
        <v>12060</v>
      </c>
      <c r="W1615">
        <v>7</v>
      </c>
      <c r="X1615" t="s">
        <v>13675</v>
      </c>
      <c r="Y1615">
        <v>0.5756073658654149</v>
      </c>
      <c r="Z1615">
        <f>HYPERLINK("Melting_Curves/meltCurve_O43752_.pdf", "Melting_Curves/meltCurve_O43752_.pdf")</f>
        <v>0</v>
      </c>
      <c r="AA1615" t="s">
        <v>19623</v>
      </c>
      <c r="AB1615" t="s">
        <v>25457</v>
      </c>
    </row>
    <row r="1616" spans="1:28">
      <c r="A1616" t="s">
        <v>1642</v>
      </c>
      <c r="B1616">
        <v>0.996172204351003</v>
      </c>
      <c r="C1616">
        <v>0.88945009163435</v>
      </c>
      <c r="D1616">
        <v>0.946696086771724</v>
      </c>
      <c r="E1616">
        <v>0.772943926196348</v>
      </c>
      <c r="F1616">
        <v>0.646262001776979</v>
      </c>
      <c r="G1616">
        <v>0.534561655642978</v>
      </c>
      <c r="H1616">
        <v>0.328670329973232</v>
      </c>
      <c r="I1616">
        <v>0.436969745951633</v>
      </c>
      <c r="J1616">
        <v>1.00597807233063</v>
      </c>
      <c r="K1616">
        <v>0.781079708526204</v>
      </c>
      <c r="L1616">
        <v>1504.77089928</v>
      </c>
      <c r="M1616">
        <v>30.8772205601605</v>
      </c>
      <c r="O1616">
        <v>48.5309840400681</v>
      </c>
      <c r="P1616">
        <v>-0.0607110000333005</v>
      </c>
      <c r="Q1616">
        <v>0.618314539912831</v>
      </c>
      <c r="R1616">
        <v>0.393043048245217</v>
      </c>
      <c r="S1616" t="s">
        <v>7658</v>
      </c>
      <c r="T1616" t="s">
        <v>12060</v>
      </c>
      <c r="U1616" t="s">
        <v>12060</v>
      </c>
      <c r="V1616" t="s">
        <v>12060</v>
      </c>
      <c r="W1616">
        <v>6</v>
      </c>
      <c r="X1616" t="s">
        <v>13676</v>
      </c>
      <c r="Y1616">
        <v>0.7316189928162128</v>
      </c>
      <c r="Z1616">
        <f>HYPERLINK("Melting_Curves/meltCurve_O43760_.pdf", "Melting_Curves/meltCurve_O43760_.pdf")</f>
        <v>0</v>
      </c>
      <c r="AA1616" t="s">
        <v>19624</v>
      </c>
      <c r="AB1616" t="s">
        <v>25458</v>
      </c>
    </row>
    <row r="1617" spans="1:28">
      <c r="A1617" t="s">
        <v>1643</v>
      </c>
      <c r="B1617">
        <v>0.996172204351003</v>
      </c>
      <c r="C1617">
        <v>1.01172754169797</v>
      </c>
      <c r="D1617">
        <v>0.932194221669786</v>
      </c>
      <c r="E1617">
        <v>0.608936091720785</v>
      </c>
      <c r="F1617">
        <v>0.17461353586173</v>
      </c>
      <c r="G1617">
        <v>0.09543906062690249</v>
      </c>
      <c r="H1617">
        <v>0.0423524171515366</v>
      </c>
      <c r="I1617">
        <v>0.0493615138180782</v>
      </c>
      <c r="J1617">
        <v>0.113084277429406</v>
      </c>
      <c r="K1617">
        <v>0.08380754077738101</v>
      </c>
      <c r="L1617">
        <v>1663.67586283034</v>
      </c>
      <c r="M1617">
        <v>33.2571280396082</v>
      </c>
      <c r="N1617">
        <v>50.2579228934343</v>
      </c>
      <c r="O1617">
        <v>49.8448115581116</v>
      </c>
      <c r="P1617">
        <v>-0.154874089172507</v>
      </c>
      <c r="Q1617">
        <v>0.0715210420582006</v>
      </c>
      <c r="R1617">
        <v>0.997418002197029</v>
      </c>
      <c r="S1617" t="s">
        <v>7659</v>
      </c>
      <c r="T1617" t="s">
        <v>12060</v>
      </c>
      <c r="U1617" t="s">
        <v>12060</v>
      </c>
      <c r="V1617" t="s">
        <v>12060</v>
      </c>
      <c r="W1617">
        <v>14</v>
      </c>
      <c r="X1617" t="s">
        <v>13677</v>
      </c>
      <c r="Y1617">
        <v>0.3864402841839286</v>
      </c>
      <c r="Z1617">
        <f>HYPERLINK("Melting_Curves/meltCurve_O43765_.pdf", "Melting_Curves/meltCurve_O43765_.pdf")</f>
        <v>0</v>
      </c>
      <c r="AA1617" t="s">
        <v>19625</v>
      </c>
      <c r="AB1617" t="s">
        <v>25459</v>
      </c>
    </row>
    <row r="1618" spans="1:28">
      <c r="A1618" t="s">
        <v>1644</v>
      </c>
      <c r="B1618">
        <v>0.996172204351003</v>
      </c>
      <c r="C1618">
        <v>0.994209442144904</v>
      </c>
      <c r="D1618">
        <v>0.87422466237162</v>
      </c>
      <c r="E1618">
        <v>0.748193557000231</v>
      </c>
      <c r="F1618">
        <v>0.597568177846285</v>
      </c>
      <c r="G1618">
        <v>0.439072381920799</v>
      </c>
      <c r="H1618">
        <v>0.271653024067454</v>
      </c>
      <c r="I1618">
        <v>0.244815431110114</v>
      </c>
      <c r="J1618">
        <v>0.250038859543989</v>
      </c>
      <c r="K1618">
        <v>0.11823786798888</v>
      </c>
      <c r="L1618">
        <v>613.424888707451</v>
      </c>
      <c r="M1618">
        <v>11.3567876460885</v>
      </c>
      <c r="N1618">
        <v>55.1432831923953</v>
      </c>
      <c r="O1618">
        <v>52.4205285006178</v>
      </c>
      <c r="P1618">
        <v>-0.0485565210416727</v>
      </c>
      <c r="Q1618">
        <v>0.103760859715116</v>
      </c>
      <c r="R1618">
        <v>0.991138981777709</v>
      </c>
      <c r="S1618" t="s">
        <v>7660</v>
      </c>
      <c r="T1618" t="s">
        <v>12060</v>
      </c>
      <c r="U1618" t="s">
        <v>12060</v>
      </c>
      <c r="V1618" t="s">
        <v>12060</v>
      </c>
      <c r="W1618">
        <v>9</v>
      </c>
      <c r="X1618" t="s">
        <v>13678</v>
      </c>
      <c r="Y1618">
        <v>0.546962595732387</v>
      </c>
      <c r="Z1618">
        <f>HYPERLINK("Melting_Curves/meltCurve_O43766_.pdf", "Melting_Curves/meltCurve_O43766_.pdf")</f>
        <v>0</v>
      </c>
      <c r="AA1618" t="s">
        <v>19626</v>
      </c>
      <c r="AB1618" t="s">
        <v>25460</v>
      </c>
    </row>
    <row r="1619" spans="1:28">
      <c r="A1619" t="s">
        <v>1645</v>
      </c>
      <c r="B1619">
        <v>0.996172204351003</v>
      </c>
      <c r="C1619">
        <v>0.999292000493303</v>
      </c>
      <c r="D1619">
        <v>0.911569753519172</v>
      </c>
      <c r="E1619">
        <v>0.916962554999356</v>
      </c>
      <c r="F1619">
        <v>0.70163401244434</v>
      </c>
      <c r="G1619">
        <v>0.547508696292384</v>
      </c>
      <c r="H1619">
        <v>0.466341852130382</v>
      </c>
      <c r="I1619">
        <v>0.763263078516271</v>
      </c>
      <c r="J1619">
        <v>1.77316410060367</v>
      </c>
      <c r="K1619">
        <v>1.11374404616446</v>
      </c>
      <c r="L1619">
        <v>6472.15816769264</v>
      </c>
      <c r="M1619">
        <v>98.9570953711939</v>
      </c>
      <c r="O1619">
        <v>65.37698233546119</v>
      </c>
      <c r="P1619">
        <v>0.163307703546687</v>
      </c>
      <c r="Q1619">
        <v>1.43156336266967</v>
      </c>
      <c r="R1619">
        <v>0.235452786870181</v>
      </c>
      <c r="S1619" t="s">
        <v>7661</v>
      </c>
      <c r="T1619" t="s">
        <v>12060</v>
      </c>
      <c r="U1619" t="s">
        <v>12060</v>
      </c>
      <c r="V1619" t="s">
        <v>12060</v>
      </c>
      <c r="W1619">
        <v>13</v>
      </c>
      <c r="X1619" t="s">
        <v>13679</v>
      </c>
      <c r="Y1619">
        <v>1.065820344576628</v>
      </c>
      <c r="Z1619">
        <f>HYPERLINK("Melting_Curves/meltCurve_O43768_2_.pdf", "Melting_Curves/meltCurve_O43768_2_.pdf")</f>
        <v>0</v>
      </c>
      <c r="AA1619" t="s">
        <v>19627</v>
      </c>
      <c r="AB1619" t="s">
        <v>25461</v>
      </c>
    </row>
    <row r="1620" spans="1:28">
      <c r="A1620" t="s">
        <v>1646</v>
      </c>
      <c r="B1620">
        <v>0.996172204351003</v>
      </c>
      <c r="C1620">
        <v>0.943740669999709</v>
      </c>
      <c r="D1620">
        <v>0.933134116111584</v>
      </c>
      <c r="E1620">
        <v>0.816879591919244</v>
      </c>
      <c r="F1620">
        <v>0.6697110673280809</v>
      </c>
      <c r="G1620">
        <v>0.597190479548804</v>
      </c>
      <c r="H1620">
        <v>0.364090741122727</v>
      </c>
      <c r="I1620">
        <v>0.267359511837107</v>
      </c>
      <c r="J1620">
        <v>0.305300793137564</v>
      </c>
      <c r="K1620">
        <v>0.133117067965334</v>
      </c>
      <c r="L1620">
        <v>526.834927614699</v>
      </c>
      <c r="M1620">
        <v>9.08115914379357</v>
      </c>
      <c r="N1620">
        <v>58.0140617809553</v>
      </c>
      <c r="O1620">
        <v>55.4083526467685</v>
      </c>
      <c r="P1620">
        <v>-0.0410025439604786</v>
      </c>
      <c r="Q1620">
        <v>0</v>
      </c>
      <c r="R1620">
        <v>0.984662169210625</v>
      </c>
      <c r="S1620" t="s">
        <v>7662</v>
      </c>
      <c r="T1620" t="s">
        <v>12060</v>
      </c>
      <c r="U1620" t="s">
        <v>12060</v>
      </c>
      <c r="V1620" t="s">
        <v>12060</v>
      </c>
      <c r="W1620">
        <v>6</v>
      </c>
      <c r="X1620" t="s">
        <v>13680</v>
      </c>
      <c r="Y1620">
        <v>0.6079333460297632</v>
      </c>
      <c r="Z1620">
        <f>HYPERLINK("Melting_Curves/meltCurve_O43772_.pdf", "Melting_Curves/meltCurve_O43772_.pdf")</f>
        <v>0</v>
      </c>
      <c r="AA1620" t="s">
        <v>19628</v>
      </c>
      <c r="AB1620" t="s">
        <v>25462</v>
      </c>
    </row>
    <row r="1621" spans="1:28">
      <c r="A1621" t="s">
        <v>1647</v>
      </c>
      <c r="B1621">
        <v>0.996172204351003</v>
      </c>
      <c r="C1621">
        <v>0.949830125108941</v>
      </c>
      <c r="D1621">
        <v>0.936436261852021</v>
      </c>
      <c r="E1621">
        <v>0.932294373904116</v>
      </c>
      <c r="F1621">
        <v>0.728391129864304</v>
      </c>
      <c r="G1621">
        <v>0.489271291851375</v>
      </c>
      <c r="H1621">
        <v>0.09847016869539051</v>
      </c>
      <c r="I1621">
        <v>0.0521064376458964</v>
      </c>
      <c r="J1621">
        <v>0.117569557636004</v>
      </c>
      <c r="K1621">
        <v>0.137054803938193</v>
      </c>
      <c r="L1621">
        <v>1312.74791842582</v>
      </c>
      <c r="M1621">
        <v>23.6263299226954</v>
      </c>
      <c r="N1621">
        <v>55.9217606794017</v>
      </c>
      <c r="O1621">
        <v>55.169461430644</v>
      </c>
      <c r="P1621">
        <v>-0.09953429531353609</v>
      </c>
      <c r="Q1621">
        <v>0.0703320153343473</v>
      </c>
      <c r="R1621">
        <v>0.982585043257868</v>
      </c>
      <c r="S1621" t="s">
        <v>7663</v>
      </c>
      <c r="T1621" t="s">
        <v>12060</v>
      </c>
      <c r="U1621" t="s">
        <v>12060</v>
      </c>
      <c r="V1621" t="s">
        <v>12060</v>
      </c>
      <c r="W1621">
        <v>28</v>
      </c>
      <c r="X1621" t="s">
        <v>13681</v>
      </c>
      <c r="Y1621">
        <v>0.5620333129957863</v>
      </c>
      <c r="Z1621">
        <f>HYPERLINK("Melting_Curves/meltCurve_O43776_.pdf", "Melting_Curves/meltCurve_O43776_.pdf")</f>
        <v>0</v>
      </c>
      <c r="AA1621" t="s">
        <v>19360</v>
      </c>
      <c r="AB1621" t="s">
        <v>25184</v>
      </c>
    </row>
    <row r="1622" spans="1:28">
      <c r="A1622" t="s">
        <v>1648</v>
      </c>
      <c r="B1622">
        <v>0.996172204351003</v>
      </c>
      <c r="C1622">
        <v>0.983462214086319</v>
      </c>
      <c r="D1622">
        <v>0.9452973850327679</v>
      </c>
      <c r="E1622">
        <v>0.808116265581912</v>
      </c>
      <c r="F1622">
        <v>0.572634181565625</v>
      </c>
      <c r="G1622">
        <v>0.322384531905722</v>
      </c>
      <c r="H1622">
        <v>0.177360535548382</v>
      </c>
      <c r="I1622">
        <v>0.252267246470325</v>
      </c>
      <c r="J1622">
        <v>0.627561519575256</v>
      </c>
      <c r="K1622">
        <v>0.382796211742673</v>
      </c>
      <c r="L1622">
        <v>1498.32329736649</v>
      </c>
      <c r="M1622">
        <v>29.1996347513989</v>
      </c>
      <c r="N1622">
        <v>53.5297474198044</v>
      </c>
      <c r="O1622">
        <v>51.0742352077887</v>
      </c>
      <c r="P1622">
        <v>-0.0927925934751284</v>
      </c>
      <c r="Q1622">
        <v>0.350776166109162</v>
      </c>
      <c r="R1622">
        <v>0.856005409729369</v>
      </c>
      <c r="S1622" t="s">
        <v>7664</v>
      </c>
      <c r="T1622" t="s">
        <v>12060</v>
      </c>
      <c r="U1622" t="s">
        <v>12060</v>
      </c>
      <c r="V1622" t="s">
        <v>12060</v>
      </c>
      <c r="W1622">
        <v>4</v>
      </c>
      <c r="X1622" t="s">
        <v>13682</v>
      </c>
      <c r="Y1622">
        <v>0.5999305507214286</v>
      </c>
      <c r="Z1622">
        <f>HYPERLINK("Melting_Curves/meltCurve_O43805_.pdf", "Melting_Curves/meltCurve_O43805_.pdf")</f>
        <v>0</v>
      </c>
      <c r="AA1622" t="s">
        <v>19629</v>
      </c>
      <c r="AB1622" t="s">
        <v>25463</v>
      </c>
    </row>
    <row r="1623" spans="1:28">
      <c r="A1623" t="s">
        <v>1649</v>
      </c>
      <c r="B1623">
        <v>0.996172204351003</v>
      </c>
      <c r="C1623">
        <v>0.855243503535863</v>
      </c>
      <c r="D1623">
        <v>0.780098826146063</v>
      </c>
      <c r="E1623">
        <v>0.834816766624672</v>
      </c>
      <c r="F1623">
        <v>0.971164618237279</v>
      </c>
      <c r="G1623">
        <v>0.696776945004591</v>
      </c>
      <c r="H1623">
        <v>0.136717242126458</v>
      </c>
      <c r="I1623">
        <v>0.050476749839074</v>
      </c>
      <c r="J1623">
        <v>0.101665811203118</v>
      </c>
      <c r="K1623">
        <v>0.132237357788441</v>
      </c>
      <c r="L1623">
        <v>3179.60096338741</v>
      </c>
      <c r="M1623">
        <v>55.3001199450442</v>
      </c>
      <c r="N1623">
        <v>57.7139793245714</v>
      </c>
      <c r="O1623">
        <v>57.4221380594503</v>
      </c>
      <c r="P1623">
        <v>-0.218181521308348</v>
      </c>
      <c r="Q1623">
        <v>0.0937855329004325</v>
      </c>
      <c r="R1623">
        <v>0.929183286189844</v>
      </c>
      <c r="S1623" t="s">
        <v>7665</v>
      </c>
      <c r="T1623" t="s">
        <v>12060</v>
      </c>
      <c r="U1623" t="s">
        <v>12060</v>
      </c>
      <c r="V1623" t="s">
        <v>12060</v>
      </c>
      <c r="W1623">
        <v>4</v>
      </c>
      <c r="X1623" t="s">
        <v>13683</v>
      </c>
      <c r="Y1623">
        <v>0.6241999443653624</v>
      </c>
      <c r="Z1623">
        <f>HYPERLINK("Melting_Curves/meltCurve_O43809_.pdf", "Melting_Curves/meltCurve_O43809_.pdf")</f>
        <v>0</v>
      </c>
      <c r="AA1623" t="s">
        <v>19630</v>
      </c>
      <c r="AB1623" t="s">
        <v>25464</v>
      </c>
    </row>
    <row r="1624" spans="1:28">
      <c r="A1624" t="s">
        <v>1650</v>
      </c>
      <c r="B1624">
        <v>0.996172204351003</v>
      </c>
      <c r="C1624">
        <v>0.973007023613122</v>
      </c>
      <c r="D1624">
        <v>0.940942860947479</v>
      </c>
      <c r="E1624">
        <v>0.8459563941209181</v>
      </c>
      <c r="F1624">
        <v>0.708754568744331</v>
      </c>
      <c r="G1624">
        <v>0.534234138281989</v>
      </c>
      <c r="H1624">
        <v>0.316616161952791</v>
      </c>
      <c r="I1624">
        <v>0.113316029392744</v>
      </c>
      <c r="J1624">
        <v>0.123409504110297</v>
      </c>
      <c r="K1624">
        <v>0.0855827781835118</v>
      </c>
      <c r="L1624">
        <v>751.5993679788249</v>
      </c>
      <c r="M1624">
        <v>13.2334666318975</v>
      </c>
      <c r="N1624">
        <v>56.795342985346</v>
      </c>
      <c r="O1624">
        <v>55.5453912127427</v>
      </c>
      <c r="P1624">
        <v>-0.059571295318357</v>
      </c>
      <c r="Q1624">
        <v>0</v>
      </c>
      <c r="R1624">
        <v>0.9938306499828899</v>
      </c>
      <c r="S1624" t="s">
        <v>7666</v>
      </c>
      <c r="T1624" t="s">
        <v>12060</v>
      </c>
      <c r="U1624" t="s">
        <v>12060</v>
      </c>
      <c r="V1624" t="s">
        <v>12060</v>
      </c>
      <c r="W1624">
        <v>7</v>
      </c>
      <c r="X1624" t="s">
        <v>13684</v>
      </c>
      <c r="Y1624">
        <v>0.5771084160335456</v>
      </c>
      <c r="Z1624">
        <f>HYPERLINK("Melting_Curves/meltCurve_O43813_.pdf", "Melting_Curves/meltCurve_O43813_.pdf")</f>
        <v>0</v>
      </c>
      <c r="AA1624" t="s">
        <v>19631</v>
      </c>
      <c r="AB1624" t="s">
        <v>25465</v>
      </c>
    </row>
    <row r="1625" spans="1:28">
      <c r="A1625" t="s">
        <v>1651</v>
      </c>
      <c r="B1625">
        <v>0.996172204351003</v>
      </c>
      <c r="C1625">
        <v>0.799839164205419</v>
      </c>
      <c r="D1625">
        <v>0.769026210544364</v>
      </c>
      <c r="E1625">
        <v>0.697809980827112</v>
      </c>
      <c r="F1625">
        <v>0.460840249388958</v>
      </c>
      <c r="G1625">
        <v>0.14192020382261</v>
      </c>
      <c r="H1625">
        <v>0.0619625875762939</v>
      </c>
      <c r="I1625">
        <v>0.06955586821475521</v>
      </c>
      <c r="J1625">
        <v>0.115544513074096</v>
      </c>
      <c r="K1625">
        <v>0.101721553960906</v>
      </c>
      <c r="L1625">
        <v>645.426620994736</v>
      </c>
      <c r="M1625">
        <v>12.5978648103115</v>
      </c>
      <c r="N1625">
        <v>51.3698761746097</v>
      </c>
      <c r="O1625">
        <v>49.993510005477</v>
      </c>
      <c r="P1625">
        <v>-0.0619702358059274</v>
      </c>
      <c r="Q1625">
        <v>0.0165030643810839</v>
      </c>
      <c r="R1625">
        <v>0.958443376574927</v>
      </c>
      <c r="S1625" t="s">
        <v>7667</v>
      </c>
      <c r="T1625" t="s">
        <v>12060</v>
      </c>
      <c r="U1625" t="s">
        <v>12060</v>
      </c>
      <c r="V1625" t="s">
        <v>12060</v>
      </c>
      <c r="W1625">
        <v>15</v>
      </c>
      <c r="X1625" t="s">
        <v>13685</v>
      </c>
      <c r="Y1625">
        <v>0.4142630891428308</v>
      </c>
      <c r="Z1625">
        <f>HYPERLINK("Melting_Curves/meltCurve_O43815_.pdf", "Melting_Curves/meltCurve_O43815_.pdf")</f>
        <v>0</v>
      </c>
      <c r="AA1625" t="s">
        <v>19632</v>
      </c>
      <c r="AB1625" t="s">
        <v>25466</v>
      </c>
    </row>
    <row r="1626" spans="1:28">
      <c r="A1626" t="s">
        <v>1652</v>
      </c>
      <c r="B1626">
        <v>0.996172204351003</v>
      </c>
      <c r="C1626">
        <v>0.841062215543336</v>
      </c>
      <c r="D1626">
        <v>0.744556697769172</v>
      </c>
      <c r="E1626">
        <v>0.840379771886551</v>
      </c>
      <c r="F1626">
        <v>1.18577906212702</v>
      </c>
      <c r="G1626">
        <v>1.21168340551763</v>
      </c>
      <c r="H1626">
        <v>0.823923309671713</v>
      </c>
      <c r="I1626">
        <v>0.53084922834133</v>
      </c>
      <c r="J1626">
        <v>0.405396552168201</v>
      </c>
      <c r="K1626">
        <v>0.328983415148584</v>
      </c>
      <c r="L1626">
        <v>2799.9994644999</v>
      </c>
      <c r="M1626">
        <v>44.8027906731186</v>
      </c>
      <c r="N1626">
        <v>64.2390872442631</v>
      </c>
      <c r="O1626">
        <v>62.3719666249391</v>
      </c>
      <c r="P1626">
        <v>-0.116414508285654</v>
      </c>
      <c r="Q1626">
        <v>0.351737477946222</v>
      </c>
      <c r="R1626">
        <v>0.752676954688852</v>
      </c>
      <c r="S1626" t="s">
        <v>7668</v>
      </c>
      <c r="T1626" t="s">
        <v>12060</v>
      </c>
      <c r="U1626" t="s">
        <v>12060</v>
      </c>
      <c r="V1626" t="s">
        <v>12060</v>
      </c>
      <c r="W1626">
        <v>8</v>
      </c>
      <c r="X1626" t="s">
        <v>13686</v>
      </c>
      <c r="Y1626">
        <v>0.8397529666377044</v>
      </c>
      <c r="Z1626">
        <f>HYPERLINK("Melting_Curves/meltCurve_O43818_.pdf", "Melting_Curves/meltCurve_O43818_.pdf")</f>
        <v>0</v>
      </c>
      <c r="AA1626" t="s">
        <v>19633</v>
      </c>
      <c r="AB1626" t="s">
        <v>25467</v>
      </c>
    </row>
    <row r="1627" spans="1:28">
      <c r="A1627" t="s">
        <v>1653</v>
      </c>
      <c r="B1627">
        <v>0.996172204351003</v>
      </c>
      <c r="C1627">
        <v>0.9490548124381289</v>
      </c>
      <c r="D1627">
        <v>0.641089928303849</v>
      </c>
      <c r="E1627">
        <v>0.242578147316165</v>
      </c>
      <c r="F1627">
        <v>0.134847387415614</v>
      </c>
      <c r="G1627">
        <v>0.0655232528663663</v>
      </c>
      <c r="H1627">
        <v>0.0112442778512841</v>
      </c>
      <c r="I1627">
        <v>0.0281328989341018</v>
      </c>
      <c r="J1627">
        <v>0.131645449688316</v>
      </c>
      <c r="K1627">
        <v>0.086923162542012</v>
      </c>
      <c r="L1627">
        <v>1258.97854268162</v>
      </c>
      <c r="M1627">
        <v>26.8528056990753</v>
      </c>
      <c r="N1627">
        <v>47.1402936183438</v>
      </c>
      <c r="O1627">
        <v>46.6267298182297</v>
      </c>
      <c r="P1627">
        <v>-0.134215491236237</v>
      </c>
      <c r="Q1627">
        <v>0.0678119562696789</v>
      </c>
      <c r="R1627">
        <v>0.991713168699227</v>
      </c>
      <c r="S1627" t="s">
        <v>7669</v>
      </c>
      <c r="T1627" t="s">
        <v>12060</v>
      </c>
      <c r="U1627" t="s">
        <v>12060</v>
      </c>
      <c r="V1627" t="s">
        <v>12060</v>
      </c>
      <c r="W1627">
        <v>4</v>
      </c>
      <c r="X1627" t="s">
        <v>13687</v>
      </c>
      <c r="Y1627">
        <v>0.2888562649687711</v>
      </c>
      <c r="Z1627">
        <f>HYPERLINK("Melting_Curves/meltCurve_O43819_.pdf", "Melting_Curves/meltCurve_O43819_.pdf")</f>
        <v>0</v>
      </c>
      <c r="AA1627" t="s">
        <v>19634</v>
      </c>
      <c r="AB1627" t="s">
        <v>25468</v>
      </c>
    </row>
    <row r="1628" spans="1:28">
      <c r="A1628" t="s">
        <v>1654</v>
      </c>
      <c r="B1628">
        <v>0.996172204351003</v>
      </c>
      <c r="C1628">
        <v>1.00379652870069</v>
      </c>
      <c r="D1628">
        <v>0.889535471280215</v>
      </c>
      <c r="E1628">
        <v>0.964897917746723</v>
      </c>
      <c r="F1628">
        <v>0.681234663876945</v>
      </c>
      <c r="G1628">
        <v>0.380868137993892</v>
      </c>
      <c r="H1628">
        <v>0.26016465283399</v>
      </c>
      <c r="I1628">
        <v>0.475548089504893</v>
      </c>
      <c r="J1628">
        <v>0.770606138741486</v>
      </c>
      <c r="K1628">
        <v>0.425696377656069</v>
      </c>
      <c r="L1628">
        <v>13279.9464386246</v>
      </c>
      <c r="M1628">
        <v>250</v>
      </c>
      <c r="N1628">
        <v>53.676371246255</v>
      </c>
      <c r="O1628">
        <v>53.1163890583167</v>
      </c>
      <c r="P1628">
        <v>-0.632365266510837</v>
      </c>
      <c r="Q1628">
        <v>0.462576674728601</v>
      </c>
      <c r="R1628">
        <v>0.778160853169485</v>
      </c>
      <c r="S1628" t="s">
        <v>7670</v>
      </c>
      <c r="T1628" t="s">
        <v>12060</v>
      </c>
      <c r="U1628" t="s">
        <v>12060</v>
      </c>
      <c r="V1628" t="s">
        <v>12060</v>
      </c>
      <c r="W1628">
        <v>1</v>
      </c>
      <c r="X1628" t="s">
        <v>13688</v>
      </c>
      <c r="Y1628">
        <v>0.6976560719285416</v>
      </c>
      <c r="Z1628">
        <f>HYPERLINK("Melting_Curves/meltCurve_O43820_4_.pdf", "Melting_Curves/meltCurve_O43820_4_.pdf")</f>
        <v>0</v>
      </c>
      <c r="AA1628" t="s">
        <v>19635</v>
      </c>
      <c r="AB1628" t="s">
        <v>25469</v>
      </c>
    </row>
    <row r="1629" spans="1:28">
      <c r="A1629" t="s">
        <v>1655</v>
      </c>
      <c r="B1629">
        <v>0.996172204351003</v>
      </c>
      <c r="C1629">
        <v>0.8890021487883329</v>
      </c>
      <c r="D1629">
        <v>0.675893936096574</v>
      </c>
      <c r="E1629">
        <v>0.651657029990481</v>
      </c>
      <c r="F1629">
        <v>0.420779855320594</v>
      </c>
      <c r="G1629">
        <v>0.256544377980086</v>
      </c>
      <c r="H1629">
        <v>0.130782591361905</v>
      </c>
      <c r="I1629">
        <v>0.177705473433211</v>
      </c>
      <c r="J1629">
        <v>0.803066368970633</v>
      </c>
      <c r="K1629">
        <v>0.741868668506423</v>
      </c>
      <c r="L1629">
        <v>968.1587369265191</v>
      </c>
      <c r="M1629">
        <v>21.0303423373288</v>
      </c>
      <c r="N1629">
        <v>50.703698468363</v>
      </c>
      <c r="O1629">
        <v>45.6260883502616</v>
      </c>
      <c r="P1629">
        <v>-0.0659314103034655</v>
      </c>
      <c r="Q1629">
        <v>0.427852919644908</v>
      </c>
      <c r="R1629">
        <v>0.479814721819976</v>
      </c>
      <c r="S1629" t="s">
        <v>7671</v>
      </c>
      <c r="T1629" t="s">
        <v>12060</v>
      </c>
      <c r="U1629" t="s">
        <v>12060</v>
      </c>
      <c r="V1629" t="s">
        <v>12060</v>
      </c>
      <c r="W1629">
        <v>6</v>
      </c>
      <c r="X1629" t="s">
        <v>13689</v>
      </c>
      <c r="Y1629">
        <v>0.5508360609368628</v>
      </c>
      <c r="Z1629">
        <f>HYPERLINK("Melting_Curves/meltCurve_O43823_.pdf", "Melting_Curves/meltCurve_O43823_.pdf")</f>
        <v>0</v>
      </c>
      <c r="AA1629" t="s">
        <v>19636</v>
      </c>
      <c r="AB1629" t="s">
        <v>25470</v>
      </c>
    </row>
    <row r="1630" spans="1:28">
      <c r="A1630" t="s">
        <v>1656</v>
      </c>
      <c r="B1630">
        <v>0.996172204351003</v>
      </c>
      <c r="C1630">
        <v>0.993027445568608</v>
      </c>
      <c r="D1630">
        <v>0.96246524070915</v>
      </c>
      <c r="E1630">
        <v>0.7877846040479199</v>
      </c>
      <c r="F1630">
        <v>0.716753029681397</v>
      </c>
      <c r="G1630">
        <v>0.669377192240864</v>
      </c>
      <c r="H1630">
        <v>0.442967756196621</v>
      </c>
      <c r="I1630">
        <v>0.515385146238309</v>
      </c>
      <c r="J1630">
        <v>1.63009830195478</v>
      </c>
      <c r="K1630">
        <v>0.9675784171598441</v>
      </c>
      <c r="L1630">
        <v>11561.8177015267</v>
      </c>
      <c r="M1630">
        <v>250</v>
      </c>
      <c r="O1630">
        <v>46.2443113259008</v>
      </c>
      <c r="P1630">
        <v>-0.245214632088645</v>
      </c>
      <c r="Q1630">
        <v>0.81856349175565</v>
      </c>
      <c r="R1630">
        <v>0.0577137199334838</v>
      </c>
      <c r="S1630" t="s">
        <v>7672</v>
      </c>
      <c r="T1630" t="s">
        <v>12060</v>
      </c>
      <c r="U1630" t="s">
        <v>12060</v>
      </c>
      <c r="V1630" t="s">
        <v>12060</v>
      </c>
      <c r="W1630">
        <v>1</v>
      </c>
      <c r="X1630" t="s">
        <v>13690</v>
      </c>
      <c r="Y1630">
        <v>0.8563609844345</v>
      </c>
      <c r="Z1630">
        <f>HYPERLINK("Melting_Curves/meltCurve_O43826_.pdf", "Melting_Curves/meltCurve_O43826_.pdf")</f>
        <v>0</v>
      </c>
      <c r="AA1630" t="s">
        <v>19637</v>
      </c>
      <c r="AB1630" t="s">
        <v>25471</v>
      </c>
    </row>
    <row r="1631" spans="1:28">
      <c r="A1631" t="s">
        <v>1657</v>
      </c>
      <c r="B1631">
        <v>0.996172204351003</v>
      </c>
      <c r="C1631">
        <v>0.906764599836389</v>
      </c>
      <c r="D1631">
        <v>0.876772968333319</v>
      </c>
      <c r="E1631">
        <v>0.755459025407153</v>
      </c>
      <c r="F1631">
        <v>0.460542519423766</v>
      </c>
      <c r="G1631">
        <v>0.215749446469043</v>
      </c>
      <c r="H1631">
        <v>0.0699007236875888</v>
      </c>
      <c r="I1631">
        <v>0.0521404019504062</v>
      </c>
      <c r="J1631">
        <v>0.0998724216226055</v>
      </c>
      <c r="K1631">
        <v>0.0713650337669421</v>
      </c>
      <c r="L1631">
        <v>910.612423270211</v>
      </c>
      <c r="M1631">
        <v>17.4333287547085</v>
      </c>
      <c r="N1631">
        <v>52.4758075902733</v>
      </c>
      <c r="O1631">
        <v>51.5612234759381</v>
      </c>
      <c r="P1631">
        <v>-0.0812694446762538</v>
      </c>
      <c r="Q1631">
        <v>0.038595872577315</v>
      </c>
      <c r="R1631">
        <v>0.990884070050279</v>
      </c>
      <c r="S1631" t="s">
        <v>7673</v>
      </c>
      <c r="T1631" t="s">
        <v>12060</v>
      </c>
      <c r="U1631" t="s">
        <v>12060</v>
      </c>
      <c r="V1631" t="s">
        <v>12060</v>
      </c>
      <c r="W1631">
        <v>17</v>
      </c>
      <c r="X1631" t="s">
        <v>13691</v>
      </c>
      <c r="Y1631">
        <v>0.447475066722024</v>
      </c>
      <c r="Z1631">
        <f>HYPERLINK("Melting_Curves/meltCurve_O43837_.pdf", "Melting_Curves/meltCurve_O43837_.pdf")</f>
        <v>0</v>
      </c>
      <c r="AA1631" t="s">
        <v>19638</v>
      </c>
      <c r="AB1631" t="s">
        <v>25472</v>
      </c>
    </row>
    <row r="1632" spans="1:28">
      <c r="A1632" t="s">
        <v>1658</v>
      </c>
      <c r="B1632">
        <v>0.996172204351003</v>
      </c>
      <c r="C1632">
        <v>0.941705532526158</v>
      </c>
      <c r="D1632">
        <v>0.866632434732339</v>
      </c>
      <c r="E1632">
        <v>0.781348320253263</v>
      </c>
      <c r="F1632">
        <v>0.624297775818311</v>
      </c>
      <c r="G1632">
        <v>0.466025951585386</v>
      </c>
      <c r="H1632">
        <v>0.37412272131647</v>
      </c>
      <c r="I1632">
        <v>0.636171673302483</v>
      </c>
      <c r="J1632">
        <v>1.27946332806391</v>
      </c>
      <c r="K1632">
        <v>0.837461160961206</v>
      </c>
      <c r="L1632">
        <v>1348.90547815753</v>
      </c>
      <c r="M1632">
        <v>29.2390272772155</v>
      </c>
      <c r="O1632">
        <v>45.919551172875</v>
      </c>
      <c r="P1632">
        <v>-0.0464698598600161</v>
      </c>
      <c r="Q1632">
        <v>0.70808061746816</v>
      </c>
      <c r="R1632">
        <v>0.174066086426034</v>
      </c>
      <c r="S1632" t="s">
        <v>7674</v>
      </c>
      <c r="T1632" t="s">
        <v>12060</v>
      </c>
      <c r="U1632" t="s">
        <v>12060</v>
      </c>
      <c r="V1632" t="s">
        <v>12060</v>
      </c>
      <c r="W1632">
        <v>26</v>
      </c>
      <c r="X1632" t="s">
        <v>13692</v>
      </c>
      <c r="Y1632">
        <v>0.7696429516247567</v>
      </c>
      <c r="Z1632">
        <f>HYPERLINK("Melting_Curves/meltCurve_O43852_.pdf", "Melting_Curves/meltCurve_O43852_.pdf")</f>
        <v>0</v>
      </c>
      <c r="AA1632" t="s">
        <v>19639</v>
      </c>
      <c r="AB1632" t="s">
        <v>25473</v>
      </c>
    </row>
    <row r="1633" spans="1:28">
      <c r="A1633" t="s">
        <v>1659</v>
      </c>
      <c r="B1633">
        <v>0.996172204351003</v>
      </c>
      <c r="C1633">
        <v>0.96363276759498</v>
      </c>
      <c r="D1633">
        <v>0.927294851314414</v>
      </c>
      <c r="E1633">
        <v>0.905615181634099</v>
      </c>
      <c r="F1633">
        <v>0.69796269799099</v>
      </c>
      <c r="G1633">
        <v>0.358526137475747</v>
      </c>
      <c r="H1633">
        <v>0.185576006699342</v>
      </c>
      <c r="I1633">
        <v>0.172690349080995</v>
      </c>
      <c r="J1633">
        <v>0.279951554034222</v>
      </c>
      <c r="K1633">
        <v>0.276122631331977</v>
      </c>
      <c r="L1633">
        <v>1604.9097827377</v>
      </c>
      <c r="M1633">
        <v>29.8206200516082</v>
      </c>
      <c r="N1633">
        <v>54.9011321030272</v>
      </c>
      <c r="O1633">
        <v>53.5785063670793</v>
      </c>
      <c r="P1633">
        <v>-0.108220093386454</v>
      </c>
      <c r="Q1633">
        <v>0.222251874859613</v>
      </c>
      <c r="R1633">
        <v>0.981563645808943</v>
      </c>
      <c r="S1633" t="s">
        <v>7675</v>
      </c>
      <c r="T1633" t="s">
        <v>12060</v>
      </c>
      <c r="U1633" t="s">
        <v>12060</v>
      </c>
      <c r="V1633" t="s">
        <v>12060</v>
      </c>
      <c r="W1633">
        <v>17</v>
      </c>
      <c r="X1633" t="s">
        <v>13693</v>
      </c>
      <c r="Y1633">
        <v>0.5856606304086528</v>
      </c>
      <c r="Z1633">
        <f>HYPERLINK("Melting_Curves/meltCurve_O43865_.pdf", "Melting_Curves/meltCurve_O43865_.pdf")</f>
        <v>0</v>
      </c>
      <c r="AA1633" t="s">
        <v>19640</v>
      </c>
      <c r="AB1633" t="s">
        <v>25474</v>
      </c>
    </row>
    <row r="1634" spans="1:28">
      <c r="A1634" t="s">
        <v>1660</v>
      </c>
      <c r="B1634">
        <v>0.996172204351003</v>
      </c>
      <c r="C1634">
        <v>0.758528617227381</v>
      </c>
      <c r="D1634">
        <v>0.648415967946119</v>
      </c>
      <c r="E1634">
        <v>0.610707506088245</v>
      </c>
      <c r="F1634">
        <v>0.555025271823029</v>
      </c>
      <c r="G1634">
        <v>0.0954834325170109</v>
      </c>
      <c r="H1634">
        <v>0.07644541946697379</v>
      </c>
      <c r="I1634">
        <v>0.08068641965496701</v>
      </c>
      <c r="J1634">
        <v>0.132542996418637</v>
      </c>
      <c r="K1634">
        <v>0.09449121217687</v>
      </c>
      <c r="L1634">
        <v>496.638929385881</v>
      </c>
      <c r="M1634">
        <v>9.84245804529959</v>
      </c>
      <c r="N1634">
        <v>50.4588242352181</v>
      </c>
      <c r="O1634">
        <v>48.508248153269</v>
      </c>
      <c r="P1634">
        <v>-0.0507519090613444</v>
      </c>
      <c r="Q1634">
        <v>0</v>
      </c>
      <c r="R1634">
        <v>0.916211398148417</v>
      </c>
      <c r="S1634" t="s">
        <v>7676</v>
      </c>
      <c r="T1634" t="s">
        <v>12060</v>
      </c>
      <c r="U1634" t="s">
        <v>12060</v>
      </c>
      <c r="V1634" t="s">
        <v>12060</v>
      </c>
      <c r="W1634">
        <v>1</v>
      </c>
      <c r="X1634" t="s">
        <v>13694</v>
      </c>
      <c r="Y1634">
        <v>0.393076090829695</v>
      </c>
      <c r="Z1634">
        <f>HYPERLINK("Melting_Curves/meltCurve_O43909_.pdf", "Melting_Curves/meltCurve_O43909_.pdf")</f>
        <v>0</v>
      </c>
      <c r="AA1634" t="s">
        <v>19641</v>
      </c>
      <c r="AB1634" t="s">
        <v>25475</v>
      </c>
    </row>
    <row r="1635" spans="1:28">
      <c r="A1635" t="s">
        <v>1661</v>
      </c>
      <c r="B1635">
        <v>0.996172204351003</v>
      </c>
      <c r="C1635">
        <v>0.624358990256449</v>
      </c>
      <c r="D1635">
        <v>0.572851344511799</v>
      </c>
      <c r="E1635">
        <v>0.6539046791212501</v>
      </c>
      <c r="F1635">
        <v>0.492401551874</v>
      </c>
      <c r="G1635">
        <v>0.333298319378471</v>
      </c>
      <c r="H1635">
        <v>0.192619599051584</v>
      </c>
      <c r="I1635">
        <v>0.135548025539964</v>
      </c>
      <c r="J1635">
        <v>0.290776134861861</v>
      </c>
      <c r="K1635">
        <v>0.31056535284312</v>
      </c>
      <c r="L1635">
        <v>390.253852129183</v>
      </c>
      <c r="M1635">
        <v>8.137647226660251</v>
      </c>
      <c r="N1635">
        <v>50.3889647393383</v>
      </c>
      <c r="O1635">
        <v>45.3213732505978</v>
      </c>
      <c r="P1635">
        <v>-0.0376374618437273</v>
      </c>
      <c r="Q1635">
        <v>0.162424687845659</v>
      </c>
      <c r="R1635">
        <v>0.83235139702701</v>
      </c>
      <c r="S1635" t="s">
        <v>7677</v>
      </c>
      <c r="T1635" t="s">
        <v>12060</v>
      </c>
      <c r="U1635" t="s">
        <v>12060</v>
      </c>
      <c r="V1635" t="s">
        <v>12060</v>
      </c>
      <c r="W1635">
        <v>8</v>
      </c>
      <c r="X1635" t="s">
        <v>13695</v>
      </c>
      <c r="Y1635">
        <v>0.4443181855916993</v>
      </c>
      <c r="Z1635">
        <f>HYPERLINK("Melting_Curves/meltCurve_O43920_.pdf", "Melting_Curves/meltCurve_O43920_.pdf")</f>
        <v>0</v>
      </c>
      <c r="AA1635" t="s">
        <v>19642</v>
      </c>
      <c r="AB1635" t="s">
        <v>25476</v>
      </c>
    </row>
    <row r="1636" spans="1:28">
      <c r="A1636" t="s">
        <v>1662</v>
      </c>
      <c r="B1636">
        <v>0.996172204351003</v>
      </c>
      <c r="C1636">
        <v>0.71892132862976</v>
      </c>
      <c r="D1636">
        <v>0.572223339245284</v>
      </c>
      <c r="E1636">
        <v>0.701837841318701</v>
      </c>
      <c r="F1636">
        <v>0.438288009117981</v>
      </c>
      <c r="G1636">
        <v>0.177964850999703</v>
      </c>
      <c r="H1636">
        <v>0.0591309023807296</v>
      </c>
      <c r="I1636">
        <v>0.061146323064083</v>
      </c>
      <c r="J1636">
        <v>0.152695967600681</v>
      </c>
      <c r="K1636">
        <v>0.0958369316050315</v>
      </c>
      <c r="L1636">
        <v>462.322522945555</v>
      </c>
      <c r="M1636">
        <v>9.232504784675671</v>
      </c>
      <c r="N1636">
        <v>50.0755287802687</v>
      </c>
      <c r="O1636">
        <v>47.8943199060656</v>
      </c>
      <c r="P1636">
        <v>-0.0482238391265645</v>
      </c>
      <c r="Q1636">
        <v>0</v>
      </c>
      <c r="R1636">
        <v>0.906207000384211</v>
      </c>
      <c r="S1636" t="s">
        <v>7678</v>
      </c>
      <c r="T1636" t="s">
        <v>12060</v>
      </c>
      <c r="U1636" t="s">
        <v>12060</v>
      </c>
      <c r="V1636" t="s">
        <v>12060</v>
      </c>
      <c r="W1636">
        <v>5</v>
      </c>
      <c r="X1636" t="s">
        <v>13696</v>
      </c>
      <c r="Y1636">
        <v>0.3857426400933421</v>
      </c>
      <c r="Z1636">
        <f>HYPERLINK("Melting_Curves/meltCurve_O43933_.pdf", "Melting_Curves/meltCurve_O43933_.pdf")</f>
        <v>0</v>
      </c>
      <c r="AA1636" t="s">
        <v>19643</v>
      </c>
      <c r="AB1636" t="s">
        <v>25477</v>
      </c>
    </row>
    <row r="1637" spans="1:28">
      <c r="A1637" t="s">
        <v>1663</v>
      </c>
      <c r="B1637">
        <v>0.996172204351003</v>
      </c>
      <c r="C1637">
        <v>0.73404554989464</v>
      </c>
      <c r="D1637">
        <v>0.728037904999708</v>
      </c>
      <c r="E1637">
        <v>0.827379094062911</v>
      </c>
      <c r="F1637">
        <v>0.583616000845976</v>
      </c>
      <c r="G1637">
        <v>0.176173396387093</v>
      </c>
      <c r="H1637">
        <v>0.0483650084112047</v>
      </c>
      <c r="I1637">
        <v>0.033022197089903</v>
      </c>
      <c r="J1637">
        <v>0.0563057606742906</v>
      </c>
      <c r="K1637">
        <v>0.0611795965605767</v>
      </c>
      <c r="L1637">
        <v>730.7468642094969</v>
      </c>
      <c r="M1637">
        <v>13.8700565711614</v>
      </c>
      <c r="N1637">
        <v>52.685224932727</v>
      </c>
      <c r="O1637">
        <v>51.62627036504</v>
      </c>
      <c r="P1637">
        <v>-0.06717490917082659</v>
      </c>
      <c r="Q1637">
        <v>0</v>
      </c>
      <c r="R1637">
        <v>0.907264036672312</v>
      </c>
      <c r="S1637" t="s">
        <v>7679</v>
      </c>
      <c r="T1637" t="s">
        <v>12060</v>
      </c>
      <c r="U1637" t="s">
        <v>12060</v>
      </c>
      <c r="V1637" t="s">
        <v>12060</v>
      </c>
      <c r="W1637">
        <v>10</v>
      </c>
      <c r="X1637" t="s">
        <v>13697</v>
      </c>
      <c r="Y1637">
        <v>0.4471447280528121</v>
      </c>
      <c r="Z1637">
        <f>HYPERLINK("Melting_Curves/meltCurve_O60216_.pdf", "Melting_Curves/meltCurve_O60216_.pdf")</f>
        <v>0</v>
      </c>
      <c r="AA1637" t="s">
        <v>19644</v>
      </c>
      <c r="AB1637" t="s">
        <v>25478</v>
      </c>
    </row>
    <row r="1638" spans="1:28">
      <c r="A1638" t="s">
        <v>1664</v>
      </c>
      <c r="B1638">
        <v>0.996172204351003</v>
      </c>
      <c r="C1638">
        <v>0.962956215505136</v>
      </c>
      <c r="D1638">
        <v>0.938920046388064</v>
      </c>
      <c r="E1638">
        <v>0.8423257621228259</v>
      </c>
      <c r="F1638">
        <v>0.8161559606508419</v>
      </c>
      <c r="G1638">
        <v>0.614241406665453</v>
      </c>
      <c r="H1638">
        <v>0.431315672252325</v>
      </c>
      <c r="I1638">
        <v>0.661747056941252</v>
      </c>
      <c r="J1638">
        <v>1.25040310930964</v>
      </c>
      <c r="K1638">
        <v>0.850762222066892</v>
      </c>
      <c r="L1638">
        <v>1360.23463464335</v>
      </c>
      <c r="M1638">
        <v>28.4629881025506</v>
      </c>
      <c r="O1638">
        <v>47.5555583358088</v>
      </c>
      <c r="P1638">
        <v>-0.034487082191604</v>
      </c>
      <c r="Q1638">
        <v>0.769519722594898</v>
      </c>
      <c r="R1638">
        <v>0.164109057614526</v>
      </c>
      <c r="S1638" t="s">
        <v>7680</v>
      </c>
      <c r="T1638" t="s">
        <v>12060</v>
      </c>
      <c r="U1638" t="s">
        <v>12060</v>
      </c>
      <c r="V1638" t="s">
        <v>12060</v>
      </c>
      <c r="W1638">
        <v>5</v>
      </c>
      <c r="X1638" t="s">
        <v>13698</v>
      </c>
      <c r="Y1638">
        <v>0.8309117626699891</v>
      </c>
      <c r="Z1638">
        <f>HYPERLINK("Melting_Curves/meltCurve_O60220_.pdf", "Melting_Curves/meltCurve_O60220_.pdf")</f>
        <v>0</v>
      </c>
      <c r="AA1638" t="s">
        <v>19645</v>
      </c>
      <c r="AB1638" t="s">
        <v>25479</v>
      </c>
    </row>
    <row r="1639" spans="1:28">
      <c r="A1639" t="s">
        <v>1665</v>
      </c>
      <c r="B1639">
        <v>0.996172204351003</v>
      </c>
      <c r="C1639">
        <v>0.852826251854491</v>
      </c>
      <c r="D1639">
        <v>0.699984776853838</v>
      </c>
      <c r="E1639">
        <v>0.441164533145179</v>
      </c>
      <c r="F1639">
        <v>0.201279588639212</v>
      </c>
      <c r="G1639">
        <v>0.0850148481798194</v>
      </c>
      <c r="H1639">
        <v>0.0456778847470145</v>
      </c>
      <c r="I1639">
        <v>0.0386090134290949</v>
      </c>
      <c r="J1639">
        <v>0.10431027802369</v>
      </c>
      <c r="K1639">
        <v>0.104312816203556</v>
      </c>
      <c r="L1639">
        <v>818.1780916369891</v>
      </c>
      <c r="M1639">
        <v>17.0124548819</v>
      </c>
      <c r="N1639">
        <v>48.4234820543604</v>
      </c>
      <c r="O1639">
        <v>47.4431319400839</v>
      </c>
      <c r="P1639">
        <v>-0.0847363991170119</v>
      </c>
      <c r="Q1639">
        <v>0.054830710950848</v>
      </c>
      <c r="R1639">
        <v>0.991225397183588</v>
      </c>
      <c r="S1639" t="s">
        <v>7681</v>
      </c>
      <c r="T1639" t="s">
        <v>12060</v>
      </c>
      <c r="U1639" t="s">
        <v>12060</v>
      </c>
      <c r="V1639" t="s">
        <v>12060</v>
      </c>
      <c r="W1639">
        <v>19</v>
      </c>
      <c r="X1639" t="s">
        <v>13699</v>
      </c>
      <c r="Y1639">
        <v>0.3285947810508228</v>
      </c>
      <c r="Z1639">
        <f>HYPERLINK("Melting_Curves/meltCurve_O60231_.pdf", "Melting_Curves/meltCurve_O60231_.pdf")</f>
        <v>0</v>
      </c>
      <c r="AA1639" t="s">
        <v>19646</v>
      </c>
      <c r="AB1639" t="s">
        <v>25480</v>
      </c>
    </row>
    <row r="1640" spans="1:28">
      <c r="A1640" t="s">
        <v>1666</v>
      </c>
      <c r="B1640">
        <v>0.996172204351003</v>
      </c>
      <c r="C1640">
        <v>1.02260405945443</v>
      </c>
      <c r="D1640">
        <v>0.927069871871027</v>
      </c>
      <c r="E1640">
        <v>0.633160483952695</v>
      </c>
      <c r="F1640">
        <v>0.321322009225494</v>
      </c>
      <c r="G1640">
        <v>0.135597697389849</v>
      </c>
      <c r="H1640">
        <v>0.0785226341461584</v>
      </c>
      <c r="I1640">
        <v>0.0967081111897196</v>
      </c>
      <c r="J1640">
        <v>0.168153347675278</v>
      </c>
      <c r="K1640">
        <v>0.138028478661565</v>
      </c>
      <c r="L1640">
        <v>1294.93661535911</v>
      </c>
      <c r="M1640">
        <v>25.7077167825376</v>
      </c>
      <c r="N1640">
        <v>50.8874014177145</v>
      </c>
      <c r="O1640">
        <v>50.0696852172483</v>
      </c>
      <c r="P1640">
        <v>-0.113637041011409</v>
      </c>
      <c r="Q1640">
        <v>0.114709089543849</v>
      </c>
      <c r="R1640">
        <v>0.994162102981531</v>
      </c>
      <c r="S1640" t="s">
        <v>7682</v>
      </c>
      <c r="T1640" t="s">
        <v>12060</v>
      </c>
      <c r="U1640" t="s">
        <v>12060</v>
      </c>
      <c r="V1640" t="s">
        <v>12060</v>
      </c>
      <c r="W1640">
        <v>8</v>
      </c>
      <c r="X1640" t="s">
        <v>13700</v>
      </c>
      <c r="Y1640">
        <v>0.4282818915900028</v>
      </c>
      <c r="Z1640">
        <f>HYPERLINK("Melting_Curves/meltCurve_O60234_.pdf", "Melting_Curves/meltCurve_O60234_.pdf")</f>
        <v>0</v>
      </c>
      <c r="AA1640" t="s">
        <v>19647</v>
      </c>
      <c r="AB1640" t="s">
        <v>25481</v>
      </c>
    </row>
    <row r="1641" spans="1:28">
      <c r="A1641" t="s">
        <v>1667</v>
      </c>
      <c r="B1641">
        <v>0.996172204351003</v>
      </c>
      <c r="C1641">
        <v>1.1795201615407</v>
      </c>
      <c r="D1641">
        <v>0.947083012147293</v>
      </c>
      <c r="E1641">
        <v>0.7282228343877299</v>
      </c>
      <c r="F1641">
        <v>0.679199526963158</v>
      </c>
      <c r="G1641">
        <v>0.5140657668895861</v>
      </c>
      <c r="H1641">
        <v>0.242344719528793</v>
      </c>
      <c r="I1641">
        <v>0.289957223800264</v>
      </c>
      <c r="J1641">
        <v>0.623965230073942</v>
      </c>
      <c r="K1641">
        <v>0.571083805025245</v>
      </c>
      <c r="L1641">
        <v>1149.5013945488</v>
      </c>
      <c r="M1641">
        <v>22.6234545844291</v>
      </c>
      <c r="N1641">
        <v>56.2353784337308</v>
      </c>
      <c r="O1641">
        <v>50.4181647407835</v>
      </c>
      <c r="P1641">
        <v>-0.0624150226850378</v>
      </c>
      <c r="Q1641">
        <v>0.443623786658763</v>
      </c>
      <c r="R1641">
        <v>0.793379209989869</v>
      </c>
      <c r="S1641" t="s">
        <v>7683</v>
      </c>
      <c r="T1641" t="s">
        <v>12060</v>
      </c>
      <c r="U1641" t="s">
        <v>12060</v>
      </c>
      <c r="V1641" t="s">
        <v>12060</v>
      </c>
      <c r="W1641">
        <v>1</v>
      </c>
      <c r="X1641" t="s">
        <v>13701</v>
      </c>
      <c r="Y1641">
        <v>0.6502086692123699</v>
      </c>
      <c r="Z1641">
        <f>HYPERLINK("Melting_Curves/meltCurve_O60239_.pdf", "Melting_Curves/meltCurve_O60239_.pdf")</f>
        <v>0</v>
      </c>
      <c r="AA1641" t="s">
        <v>19648</v>
      </c>
      <c r="AB1641" t="s">
        <v>25482</v>
      </c>
    </row>
    <row r="1642" spans="1:28">
      <c r="A1642" t="s">
        <v>1668</v>
      </c>
      <c r="B1642">
        <v>0.996172204351003</v>
      </c>
      <c r="C1642">
        <v>0.738309525657991</v>
      </c>
      <c r="D1642">
        <v>0.75646814895319</v>
      </c>
      <c r="E1642">
        <v>0.880636104323077</v>
      </c>
      <c r="F1642">
        <v>1.01766020488235</v>
      </c>
      <c r="G1642">
        <v>1.01154085477728</v>
      </c>
      <c r="H1642">
        <v>0.801165524886156</v>
      </c>
      <c r="I1642">
        <v>0.204076636065689</v>
      </c>
      <c r="J1642">
        <v>0.150307178453382</v>
      </c>
      <c r="K1642">
        <v>0.190381310350555</v>
      </c>
      <c r="L1642">
        <v>5301.21141652463</v>
      </c>
      <c r="M1642">
        <v>86.03544360247579</v>
      </c>
      <c r="N1642">
        <v>61.9167775478155</v>
      </c>
      <c r="O1642">
        <v>61.583337652727</v>
      </c>
      <c r="P1642">
        <v>-0.289705898600569</v>
      </c>
      <c r="Q1642">
        <v>0.170525446175152</v>
      </c>
      <c r="R1642">
        <v>0.873661413383116</v>
      </c>
      <c r="S1642" t="s">
        <v>7684</v>
      </c>
      <c r="T1642" t="s">
        <v>12060</v>
      </c>
      <c r="U1642" t="s">
        <v>12060</v>
      </c>
      <c r="V1642" t="s">
        <v>12060</v>
      </c>
      <c r="W1642">
        <v>5</v>
      </c>
      <c r="X1642" t="s">
        <v>13702</v>
      </c>
      <c r="Y1642">
        <v>0.7689637962171517</v>
      </c>
      <c r="Z1642">
        <f>HYPERLINK("Melting_Curves/meltCurve_O60256_.pdf", "Melting_Curves/meltCurve_O60256_.pdf")</f>
        <v>0</v>
      </c>
      <c r="AA1642" t="s">
        <v>19649</v>
      </c>
      <c r="AB1642" t="s">
        <v>25483</v>
      </c>
    </row>
    <row r="1643" spans="1:28">
      <c r="A1643" t="s">
        <v>1669</v>
      </c>
      <c r="B1643">
        <v>0.996172204351003</v>
      </c>
      <c r="C1643">
        <v>0.907989751851043</v>
      </c>
      <c r="D1643">
        <v>0.646679677854207</v>
      </c>
      <c r="E1643">
        <v>0.29958972900072</v>
      </c>
      <c r="F1643">
        <v>0.161325594136071</v>
      </c>
      <c r="G1643">
        <v>0.0905970928647656</v>
      </c>
      <c r="H1643">
        <v>0.0493731794963829</v>
      </c>
      <c r="I1643">
        <v>0.0416531656088253</v>
      </c>
      <c r="J1643">
        <v>0.0949878573847229</v>
      </c>
      <c r="K1643">
        <v>0.0993778893033188</v>
      </c>
      <c r="L1643">
        <v>1030.89837017514</v>
      </c>
      <c r="M1643">
        <v>21.8940729945508</v>
      </c>
      <c r="N1643">
        <v>47.4213085248422</v>
      </c>
      <c r="O1643">
        <v>46.6981937718886</v>
      </c>
      <c r="P1643">
        <v>-0.108801406541589</v>
      </c>
      <c r="Q1643">
        <v>0.0717645701712647</v>
      </c>
      <c r="R1643">
        <v>0.996879456100893</v>
      </c>
      <c r="S1643" t="s">
        <v>7685</v>
      </c>
      <c r="T1643" t="s">
        <v>12060</v>
      </c>
      <c r="U1643" t="s">
        <v>12060</v>
      </c>
      <c r="V1643" t="s">
        <v>12060</v>
      </c>
      <c r="W1643">
        <v>19</v>
      </c>
      <c r="X1643" t="s">
        <v>13703</v>
      </c>
      <c r="Y1643">
        <v>0.3020949458756829</v>
      </c>
      <c r="Z1643">
        <f>HYPERLINK("Melting_Curves/meltCurve_O60264_.pdf", "Melting_Curves/meltCurve_O60264_.pdf")</f>
        <v>0</v>
      </c>
      <c r="AA1643" t="s">
        <v>19650</v>
      </c>
      <c r="AB1643" t="s">
        <v>25484</v>
      </c>
    </row>
    <row r="1644" spans="1:28">
      <c r="A1644" t="s">
        <v>1670</v>
      </c>
      <c r="B1644">
        <v>0.996172204351003</v>
      </c>
      <c r="C1644">
        <v>0.9534112025114651</v>
      </c>
      <c r="D1644">
        <v>0.930179040400563</v>
      </c>
      <c r="E1644">
        <v>0.530744122451045</v>
      </c>
      <c r="F1644">
        <v>0.206382301502639</v>
      </c>
      <c r="G1644">
        <v>0.115341405612456</v>
      </c>
      <c r="H1644">
        <v>0.0555387661719278</v>
      </c>
      <c r="I1644">
        <v>0.0434644010852241</v>
      </c>
      <c r="J1644">
        <v>0.0816167249645713</v>
      </c>
      <c r="K1644">
        <v>0.07885826848536159</v>
      </c>
      <c r="L1644">
        <v>1358.63933874322</v>
      </c>
      <c r="M1644">
        <v>27.3515328485541</v>
      </c>
      <c r="N1644">
        <v>49.9389362083148</v>
      </c>
      <c r="O1644">
        <v>49.4099915151946</v>
      </c>
      <c r="P1644">
        <v>-0.129021075784769</v>
      </c>
      <c r="Q1644">
        <v>0.0677129089454368</v>
      </c>
      <c r="R1644">
        <v>0.9976030756400101</v>
      </c>
      <c r="S1644" t="s">
        <v>7686</v>
      </c>
      <c r="T1644" t="s">
        <v>12060</v>
      </c>
      <c r="U1644" t="s">
        <v>12060</v>
      </c>
      <c r="V1644" t="s">
        <v>12060</v>
      </c>
      <c r="W1644">
        <v>51</v>
      </c>
      <c r="X1644" t="s">
        <v>13704</v>
      </c>
      <c r="Y1644">
        <v>0.3752419822836959</v>
      </c>
      <c r="Z1644">
        <f>HYPERLINK("Melting_Curves/meltCurve_O60271_.pdf", "Melting_Curves/meltCurve_O60271_.pdf")</f>
        <v>0</v>
      </c>
      <c r="AA1644" t="s">
        <v>19651</v>
      </c>
      <c r="AB1644" t="s">
        <v>25485</v>
      </c>
    </row>
    <row r="1645" spans="1:28">
      <c r="A1645" t="s">
        <v>1671</v>
      </c>
      <c r="B1645">
        <v>0.996172204351003</v>
      </c>
      <c r="C1645">
        <v>1.00229462305837</v>
      </c>
      <c r="D1645">
        <v>0.840157116512427</v>
      </c>
      <c r="E1645">
        <v>0.535532194659466</v>
      </c>
      <c r="F1645">
        <v>0.260194449664491</v>
      </c>
      <c r="G1645">
        <v>0.131419345899186</v>
      </c>
      <c r="H1645">
        <v>0.0553509431200207</v>
      </c>
      <c r="I1645">
        <v>0.0555430958966364</v>
      </c>
      <c r="J1645">
        <v>0.113777977779938</v>
      </c>
      <c r="K1645">
        <v>0.112842994033012</v>
      </c>
      <c r="L1645">
        <v>1085.32323162702</v>
      </c>
      <c r="M1645">
        <v>21.902294530543</v>
      </c>
      <c r="N1645">
        <v>49.9495338490792</v>
      </c>
      <c r="O1645">
        <v>49.1454112366327</v>
      </c>
      <c r="P1645">
        <v>-0.102526149867434</v>
      </c>
      <c r="Q1645">
        <v>0.0798087422661459</v>
      </c>
      <c r="R1645">
        <v>0.995789610663152</v>
      </c>
      <c r="S1645" t="s">
        <v>7687</v>
      </c>
      <c r="T1645" t="s">
        <v>12060</v>
      </c>
      <c r="U1645" t="s">
        <v>12060</v>
      </c>
      <c r="V1645" t="s">
        <v>12060</v>
      </c>
      <c r="W1645">
        <v>50</v>
      </c>
      <c r="X1645" t="s">
        <v>13705</v>
      </c>
      <c r="Y1645">
        <v>0.3835300773354271</v>
      </c>
      <c r="Z1645">
        <f>HYPERLINK("Melting_Curves/meltCurve_O60271_4_.pdf", "Melting_Curves/meltCurve_O60271_4_.pdf")</f>
        <v>0</v>
      </c>
      <c r="AA1645" t="s">
        <v>19651</v>
      </c>
      <c r="AB1645" t="s">
        <v>25486</v>
      </c>
    </row>
    <row r="1646" spans="1:28">
      <c r="A1646" t="s">
        <v>1672</v>
      </c>
      <c r="B1646">
        <v>0.996172204351003</v>
      </c>
      <c r="C1646">
        <v>1.05802166029494</v>
      </c>
      <c r="D1646">
        <v>0.853304664125118</v>
      </c>
      <c r="E1646">
        <v>0.433675437777674</v>
      </c>
      <c r="F1646">
        <v>0.367787386054868</v>
      </c>
      <c r="G1646">
        <v>0.280475158669221</v>
      </c>
      <c r="H1646">
        <v>0.0853941035314478</v>
      </c>
      <c r="I1646">
        <v>0.0327475040792663</v>
      </c>
      <c r="J1646">
        <v>0.06871504551914891</v>
      </c>
      <c r="K1646">
        <v>0.101331218576349</v>
      </c>
      <c r="L1646">
        <v>849.453377266849</v>
      </c>
      <c r="M1646">
        <v>17.0518586809496</v>
      </c>
      <c r="N1646">
        <v>50.3005634229614</v>
      </c>
      <c r="O1646">
        <v>49.1458631895193</v>
      </c>
      <c r="P1646">
        <v>-0.08017450486344969</v>
      </c>
      <c r="Q1646">
        <v>0.0757590730878448</v>
      </c>
      <c r="R1646">
        <v>0.966038905604202</v>
      </c>
      <c r="S1646" t="s">
        <v>7688</v>
      </c>
      <c r="T1646" t="s">
        <v>12060</v>
      </c>
      <c r="U1646" t="s">
        <v>12060</v>
      </c>
      <c r="V1646" t="s">
        <v>12060</v>
      </c>
      <c r="W1646">
        <v>4</v>
      </c>
      <c r="X1646" t="s">
        <v>13706</v>
      </c>
      <c r="Y1646">
        <v>0.3956793267356909</v>
      </c>
      <c r="Z1646">
        <f>HYPERLINK("Melting_Curves/meltCurve_O60294_.pdf", "Melting_Curves/meltCurve_O60294_.pdf")</f>
        <v>0</v>
      </c>
      <c r="AA1646" t="s">
        <v>19652</v>
      </c>
      <c r="AB1646" t="s">
        <v>25487</v>
      </c>
    </row>
    <row r="1647" spans="1:28">
      <c r="A1647" t="s">
        <v>1673</v>
      </c>
      <c r="B1647">
        <v>0.996172204351003</v>
      </c>
      <c r="C1647">
        <v>0.51642277013128</v>
      </c>
      <c r="D1647">
        <v>0.382063973084729</v>
      </c>
      <c r="E1647">
        <v>0.28775993165311</v>
      </c>
      <c r="F1647">
        <v>0.15381903259416</v>
      </c>
      <c r="G1647">
        <v>0.0713620637409523</v>
      </c>
      <c r="H1647">
        <v>0.0329873850301796</v>
      </c>
      <c r="I1647">
        <v>0.0234292890282495</v>
      </c>
      <c r="J1647">
        <v>0.0613325804687407</v>
      </c>
      <c r="K1647">
        <v>0.0520431696255959</v>
      </c>
      <c r="L1647">
        <v>677.451523400019</v>
      </c>
      <c r="M1647">
        <v>15.2852181645144</v>
      </c>
      <c r="N1647">
        <v>44.6253378478289</v>
      </c>
      <c r="O1647">
        <v>43.582871686321</v>
      </c>
      <c r="P1647">
        <v>-0.08334294509031261</v>
      </c>
      <c r="Q1647">
        <v>0.0495434958510167</v>
      </c>
      <c r="R1647">
        <v>0.943427476893995</v>
      </c>
      <c r="S1647" t="s">
        <v>7689</v>
      </c>
      <c r="T1647" t="s">
        <v>12060</v>
      </c>
      <c r="U1647" t="s">
        <v>12060</v>
      </c>
      <c r="V1647" t="s">
        <v>12060</v>
      </c>
      <c r="W1647">
        <v>6</v>
      </c>
      <c r="X1647" t="s">
        <v>13707</v>
      </c>
      <c r="Y1647">
        <v>0.2182264507462675</v>
      </c>
      <c r="Z1647">
        <f>HYPERLINK("Melting_Curves/meltCurve_O60306_.pdf", "Melting_Curves/meltCurve_O60306_.pdf")</f>
        <v>0</v>
      </c>
      <c r="AA1647" t="s">
        <v>19653</v>
      </c>
      <c r="AB1647" t="s">
        <v>25488</v>
      </c>
    </row>
    <row r="1648" spans="1:28">
      <c r="A1648" t="s">
        <v>1674</v>
      </c>
      <c r="B1648">
        <v>0.996172204351003</v>
      </c>
      <c r="C1648">
        <v>0.884657044434382</v>
      </c>
      <c r="D1648">
        <v>0.693331758085434</v>
      </c>
      <c r="E1648">
        <v>0.444514249747148</v>
      </c>
      <c r="F1648">
        <v>0.275068746580036</v>
      </c>
      <c r="G1648">
        <v>0.196086383644964</v>
      </c>
      <c r="H1648">
        <v>0.0528586894008992</v>
      </c>
      <c r="I1648">
        <v>0.06831949183243161</v>
      </c>
      <c r="J1648">
        <v>0.08216309642165361</v>
      </c>
      <c r="K1648">
        <v>0.0867331390988875</v>
      </c>
      <c r="L1648">
        <v>711.804576369821</v>
      </c>
      <c r="M1648">
        <v>14.67144079855</v>
      </c>
      <c r="N1648">
        <v>48.9269558922234</v>
      </c>
      <c r="O1648">
        <v>47.6417210917803</v>
      </c>
      <c r="P1648">
        <v>-0.07253680041632569</v>
      </c>
      <c r="Q1648">
        <v>0.0579254979454196</v>
      </c>
      <c r="R1648">
        <v>0.99427403777917</v>
      </c>
      <c r="S1648" t="s">
        <v>7690</v>
      </c>
      <c r="T1648" t="s">
        <v>12060</v>
      </c>
      <c r="U1648" t="s">
        <v>12060</v>
      </c>
      <c r="V1648" t="s">
        <v>12060</v>
      </c>
      <c r="W1648">
        <v>3</v>
      </c>
      <c r="X1648" t="s">
        <v>13708</v>
      </c>
      <c r="Y1648">
        <v>0.3500862032398379</v>
      </c>
      <c r="Z1648">
        <f>HYPERLINK("Melting_Curves/meltCurve_O60307_.pdf", "Melting_Curves/meltCurve_O60307_.pdf")</f>
        <v>0</v>
      </c>
      <c r="AA1648" t="s">
        <v>19654</v>
      </c>
      <c r="AB1648" t="s">
        <v>25489</v>
      </c>
    </row>
    <row r="1649" spans="1:28">
      <c r="A1649" t="s">
        <v>1675</v>
      </c>
      <c r="B1649">
        <v>0.996172204351003</v>
      </c>
      <c r="C1649">
        <v>0.944551834066937</v>
      </c>
      <c r="D1649">
        <v>0.8456193498711529</v>
      </c>
      <c r="E1649">
        <v>0.64116121433019</v>
      </c>
      <c r="F1649">
        <v>0.192889923543304</v>
      </c>
      <c r="G1649">
        <v>0.110108487980347</v>
      </c>
      <c r="H1649">
        <v>0.0487847677164234</v>
      </c>
      <c r="I1649">
        <v>0.0414523264090647</v>
      </c>
      <c r="J1649">
        <v>0.0731644860921319</v>
      </c>
      <c r="K1649">
        <v>0.0546963969298366</v>
      </c>
      <c r="L1649">
        <v>1187.52206737108</v>
      </c>
      <c r="M1649">
        <v>23.6724295078257</v>
      </c>
      <c r="N1649">
        <v>50.3660556874415</v>
      </c>
      <c r="O1649">
        <v>49.8109005979248</v>
      </c>
      <c r="P1649">
        <v>-0.113451006463074</v>
      </c>
      <c r="Q1649">
        <v>0.0451334849736077</v>
      </c>
      <c r="R1649">
        <v>0.99287407742769</v>
      </c>
      <c r="S1649" t="s">
        <v>7691</v>
      </c>
      <c r="T1649" t="s">
        <v>12060</v>
      </c>
      <c r="U1649" t="s">
        <v>12060</v>
      </c>
      <c r="V1649" t="s">
        <v>12060</v>
      </c>
      <c r="W1649">
        <v>44</v>
      </c>
      <c r="X1649" t="s">
        <v>13709</v>
      </c>
      <c r="Y1649">
        <v>0.3782006070087187</v>
      </c>
      <c r="Z1649">
        <f>HYPERLINK("Melting_Curves/meltCurve_O60313_2_.pdf", "Melting_Curves/meltCurve_O60313_2_.pdf")</f>
        <v>0</v>
      </c>
      <c r="AA1649" t="s">
        <v>19655</v>
      </c>
      <c r="AB1649" t="s">
        <v>25490</v>
      </c>
    </row>
    <row r="1650" spans="1:28">
      <c r="A1650" t="s">
        <v>1676</v>
      </c>
      <c r="B1650">
        <v>0.996172204351003</v>
      </c>
      <c r="C1650">
        <v>0.917478577162566</v>
      </c>
      <c r="D1650">
        <v>0.831927572440097</v>
      </c>
      <c r="E1650">
        <v>0.578009666431315</v>
      </c>
      <c r="F1650">
        <v>0.222910427003205</v>
      </c>
      <c r="G1650">
        <v>0.0988427571191738</v>
      </c>
      <c r="H1650">
        <v>0.0443452087830779</v>
      </c>
      <c r="I1650">
        <v>0.0378684001047713</v>
      </c>
      <c r="J1650">
        <v>0.067439802433304</v>
      </c>
      <c r="K1650">
        <v>0.0580412144163154</v>
      </c>
      <c r="L1650">
        <v>1007.62743745125</v>
      </c>
      <c r="M1650">
        <v>20.2205227446404</v>
      </c>
      <c r="N1650">
        <v>50.0218782084974</v>
      </c>
      <c r="O1650">
        <v>49.3522315919565</v>
      </c>
      <c r="P1650">
        <v>-0.0986472512089773</v>
      </c>
      <c r="Q1650">
        <v>0.0369569902810094</v>
      </c>
      <c r="R1650">
        <v>0.995883164438647</v>
      </c>
      <c r="S1650" t="s">
        <v>7692</v>
      </c>
      <c r="T1650" t="s">
        <v>12060</v>
      </c>
      <c r="U1650" t="s">
        <v>12060</v>
      </c>
      <c r="V1650" t="s">
        <v>12060</v>
      </c>
      <c r="W1650">
        <v>8</v>
      </c>
      <c r="X1650" t="s">
        <v>13710</v>
      </c>
      <c r="Y1650">
        <v>0.3657056187962686</v>
      </c>
      <c r="Z1650">
        <f>HYPERLINK("Melting_Curves/meltCurve_O60333_2_.pdf", "Melting_Curves/meltCurve_O60333_2_.pdf")</f>
        <v>0</v>
      </c>
      <c r="AA1650" t="s">
        <v>19656</v>
      </c>
      <c r="AB1650" t="s">
        <v>25491</v>
      </c>
    </row>
    <row r="1651" spans="1:28">
      <c r="A1651" t="s">
        <v>1677</v>
      </c>
      <c r="B1651">
        <v>0.996172204351003</v>
      </c>
      <c r="C1651">
        <v>0.6645285245222921</v>
      </c>
      <c r="D1651">
        <v>0.516221098721501</v>
      </c>
      <c r="E1651">
        <v>0.345513988215767</v>
      </c>
      <c r="F1651">
        <v>0.183885819390077</v>
      </c>
      <c r="G1651">
        <v>0.08068274869608021</v>
      </c>
      <c r="H1651">
        <v>0.0364238594811547</v>
      </c>
      <c r="I1651">
        <v>0.0301343109939089</v>
      </c>
      <c r="J1651">
        <v>0.0493024040323729</v>
      </c>
      <c r="K1651">
        <v>0.0429303869872851</v>
      </c>
      <c r="L1651">
        <v>613.844981234869</v>
      </c>
      <c r="M1651">
        <v>13.267082863193</v>
      </c>
      <c r="N1651">
        <v>46.4128803627252</v>
      </c>
      <c r="O1651">
        <v>45.2549711791551</v>
      </c>
      <c r="P1651">
        <v>-0.071818458423669</v>
      </c>
      <c r="Q1651">
        <v>0.0202481614655521</v>
      </c>
      <c r="R1651">
        <v>0.979161163453609</v>
      </c>
      <c r="S1651" t="s">
        <v>7693</v>
      </c>
      <c r="T1651" t="s">
        <v>12060</v>
      </c>
      <c r="U1651" t="s">
        <v>12060</v>
      </c>
      <c r="V1651" t="s">
        <v>12060</v>
      </c>
      <c r="W1651">
        <v>20</v>
      </c>
      <c r="X1651" t="s">
        <v>13711</v>
      </c>
      <c r="Y1651">
        <v>0.260917081958989</v>
      </c>
      <c r="Z1651">
        <f>HYPERLINK("Melting_Curves/meltCurve_O60341_.pdf", "Melting_Curves/meltCurve_O60341_.pdf")</f>
        <v>0</v>
      </c>
      <c r="AA1651" t="s">
        <v>19657</v>
      </c>
      <c r="AB1651" t="s">
        <v>25492</v>
      </c>
    </row>
    <row r="1652" spans="1:28">
      <c r="A1652" t="s">
        <v>1678</v>
      </c>
      <c r="B1652">
        <v>0.996172204351003</v>
      </c>
      <c r="C1652">
        <v>0.910572373840521</v>
      </c>
      <c r="D1652">
        <v>0.819873631696435</v>
      </c>
      <c r="E1652">
        <v>0.6115839031271</v>
      </c>
      <c r="F1652">
        <v>0.325582033589926</v>
      </c>
      <c r="G1652">
        <v>0.110395328728797</v>
      </c>
      <c r="H1652">
        <v>0.064393133874629</v>
      </c>
      <c r="I1652">
        <v>0.0588170722584965</v>
      </c>
      <c r="J1652">
        <v>0.09984736769009819</v>
      </c>
      <c r="K1652">
        <v>0.0803500042579343</v>
      </c>
      <c r="L1652">
        <v>883.166823937459</v>
      </c>
      <c r="M1652">
        <v>17.5758360212021</v>
      </c>
      <c r="N1652">
        <v>50.5487438079695</v>
      </c>
      <c r="O1652">
        <v>49.6119679635846</v>
      </c>
      <c r="P1652">
        <v>-0.0841871201322523</v>
      </c>
      <c r="Q1652">
        <v>0.0494991050463502</v>
      </c>
      <c r="R1652">
        <v>0.993010725586211</v>
      </c>
      <c r="S1652" t="s">
        <v>7694</v>
      </c>
      <c r="T1652" t="s">
        <v>12060</v>
      </c>
      <c r="U1652" t="s">
        <v>12060</v>
      </c>
      <c r="V1652" t="s">
        <v>12060</v>
      </c>
      <c r="W1652">
        <v>12</v>
      </c>
      <c r="X1652" t="s">
        <v>13712</v>
      </c>
      <c r="Y1652">
        <v>0.3911137360375568</v>
      </c>
      <c r="Z1652">
        <f>HYPERLINK("Melting_Curves/meltCurve_O60343_2_.pdf", "Melting_Curves/meltCurve_O60343_2_.pdf")</f>
        <v>0</v>
      </c>
      <c r="AA1652" t="s">
        <v>19658</v>
      </c>
      <c r="AB1652" t="s">
        <v>25493</v>
      </c>
    </row>
    <row r="1653" spans="1:28">
      <c r="A1653" t="s">
        <v>1679</v>
      </c>
      <c r="B1653">
        <v>0.996172204351003</v>
      </c>
      <c r="C1653">
        <v>1.01370248273605</v>
      </c>
      <c r="D1653">
        <v>0.635241304937921</v>
      </c>
      <c r="E1653">
        <v>0.263720310854611</v>
      </c>
      <c r="F1653">
        <v>0.180184599840316</v>
      </c>
      <c r="G1653">
        <v>0.047874280879057</v>
      </c>
      <c r="H1653">
        <v>0.0512282414355707</v>
      </c>
      <c r="I1653">
        <v>0.0435102401190077</v>
      </c>
      <c r="J1653">
        <v>0.06875691348766259</v>
      </c>
      <c r="K1653">
        <v>0.0613893115799488</v>
      </c>
      <c r="L1653">
        <v>1233.89185907779</v>
      </c>
      <c r="M1653">
        <v>26.1996921823446</v>
      </c>
      <c r="N1653">
        <v>47.3443949707544</v>
      </c>
      <c r="O1653">
        <v>46.8238476018569</v>
      </c>
      <c r="P1653">
        <v>-0.130891778544599</v>
      </c>
      <c r="Q1653">
        <v>0.0642959386256238</v>
      </c>
      <c r="R1653">
        <v>0.989627034826559</v>
      </c>
      <c r="S1653" t="s">
        <v>7695</v>
      </c>
      <c r="T1653" t="s">
        <v>12060</v>
      </c>
      <c r="U1653" t="s">
        <v>12060</v>
      </c>
      <c r="V1653" t="s">
        <v>12060</v>
      </c>
      <c r="W1653">
        <v>4</v>
      </c>
      <c r="X1653" t="s">
        <v>13713</v>
      </c>
      <c r="Y1653">
        <v>0.2931357784726311</v>
      </c>
      <c r="Z1653">
        <f>HYPERLINK("Melting_Curves/meltCurve_O60344_4_.pdf", "Melting_Curves/meltCurve_O60344_4_.pdf")</f>
        <v>0</v>
      </c>
      <c r="AA1653" t="s">
        <v>19659</v>
      </c>
      <c r="AB1653" t="s">
        <v>25494</v>
      </c>
    </row>
    <row r="1654" spans="1:28">
      <c r="A1654" t="s">
        <v>1680</v>
      </c>
      <c r="B1654">
        <v>0.996172204351003</v>
      </c>
      <c r="C1654">
        <v>0.855749726376214</v>
      </c>
      <c r="D1654">
        <v>0.7839073583641269</v>
      </c>
      <c r="E1654">
        <v>0.718377548562965</v>
      </c>
      <c r="F1654">
        <v>0.685395899126263</v>
      </c>
      <c r="G1654">
        <v>0.361708620552009</v>
      </c>
      <c r="H1654">
        <v>0.249133356480781</v>
      </c>
      <c r="I1654">
        <v>0.240755775209248</v>
      </c>
      <c r="J1654">
        <v>0.354333150648711</v>
      </c>
      <c r="K1654">
        <v>0.322493467647762</v>
      </c>
      <c r="L1654">
        <v>554.502020900826</v>
      </c>
      <c r="M1654">
        <v>10.7477753478543</v>
      </c>
      <c r="N1654">
        <v>54.561925637489</v>
      </c>
      <c r="O1654">
        <v>49.9024460052384</v>
      </c>
      <c r="P1654">
        <v>-0.041936174659501</v>
      </c>
      <c r="Q1654">
        <v>0.221440373808066</v>
      </c>
      <c r="R1654">
        <v>0.921569852242396</v>
      </c>
      <c r="S1654" t="s">
        <v>7696</v>
      </c>
      <c r="T1654" t="s">
        <v>12060</v>
      </c>
      <c r="U1654" t="s">
        <v>12060</v>
      </c>
      <c r="V1654" t="s">
        <v>12060</v>
      </c>
      <c r="W1654">
        <v>8</v>
      </c>
      <c r="X1654" t="s">
        <v>13714</v>
      </c>
      <c r="Y1654">
        <v>0.5504798805619693</v>
      </c>
      <c r="Z1654">
        <f>HYPERLINK("Melting_Curves/meltCurve_O60361_.pdf", "Melting_Curves/meltCurve_O60361_.pdf")</f>
        <v>0</v>
      </c>
      <c r="AA1654" t="s">
        <v>19660</v>
      </c>
      <c r="AB1654" t="s">
        <v>25495</v>
      </c>
    </row>
    <row r="1655" spans="1:28">
      <c r="A1655" t="s">
        <v>1681</v>
      </c>
      <c r="B1655">
        <v>0.996172204351003</v>
      </c>
      <c r="C1655">
        <v>1.00894802277876</v>
      </c>
      <c r="D1655">
        <v>0.94262891920711</v>
      </c>
      <c r="E1655">
        <v>0.598735943996855</v>
      </c>
      <c r="F1655">
        <v>0.344990040701897</v>
      </c>
      <c r="G1655">
        <v>0.178430770168636</v>
      </c>
      <c r="H1655">
        <v>0.09181978572448039</v>
      </c>
      <c r="I1655">
        <v>0.0659368242556078</v>
      </c>
      <c r="J1655">
        <v>0.119963161025544</v>
      </c>
      <c r="K1655">
        <v>0.0988313090219574</v>
      </c>
      <c r="L1655">
        <v>1108.23260489517</v>
      </c>
      <c r="M1655">
        <v>21.930849956229</v>
      </c>
      <c r="N1655">
        <v>50.9974877774354</v>
      </c>
      <c r="O1655">
        <v>50.1185120253589</v>
      </c>
      <c r="P1655">
        <v>-0.09949442603050709</v>
      </c>
      <c r="Q1655">
        <v>0.090523195878126</v>
      </c>
      <c r="R1655">
        <v>0.995405031188381</v>
      </c>
      <c r="S1655" t="s">
        <v>7697</v>
      </c>
      <c r="T1655" t="s">
        <v>12060</v>
      </c>
      <c r="U1655" t="s">
        <v>12060</v>
      </c>
      <c r="V1655" t="s">
        <v>12060</v>
      </c>
      <c r="W1655">
        <v>13</v>
      </c>
      <c r="X1655" t="s">
        <v>13715</v>
      </c>
      <c r="Y1655">
        <v>0.4204223463929958</v>
      </c>
      <c r="Z1655">
        <f>HYPERLINK("Melting_Curves/meltCurve_O60427_.pdf", "Melting_Curves/meltCurve_O60427_.pdf")</f>
        <v>0</v>
      </c>
      <c r="AA1655" t="s">
        <v>19661</v>
      </c>
      <c r="AB1655" t="s">
        <v>25496</v>
      </c>
    </row>
    <row r="1656" spans="1:28">
      <c r="A1656" t="s">
        <v>1682</v>
      </c>
      <c r="B1656">
        <v>0.996172204351003</v>
      </c>
      <c r="C1656">
        <v>0.9488376783568701</v>
      </c>
      <c r="D1656">
        <v>0.801292324771287</v>
      </c>
      <c r="E1656">
        <v>0.725367200593392</v>
      </c>
      <c r="F1656">
        <v>0.651421057471803</v>
      </c>
      <c r="G1656">
        <v>0.281159148863643</v>
      </c>
      <c r="H1656">
        <v>0.09659409222475469</v>
      </c>
      <c r="I1656">
        <v>0.065494208976726</v>
      </c>
      <c r="J1656">
        <v>0.12615010553814</v>
      </c>
      <c r="K1656">
        <v>0.0758724986458273</v>
      </c>
      <c r="L1656">
        <v>695.445811701451</v>
      </c>
      <c r="M1656">
        <v>12.9788502475892</v>
      </c>
      <c r="N1656">
        <v>53.5830077467271</v>
      </c>
      <c r="O1656">
        <v>52.3587998265084</v>
      </c>
      <c r="P1656">
        <v>-0.0619817392142288</v>
      </c>
      <c r="Q1656">
        <v>0</v>
      </c>
      <c r="R1656">
        <v>0.96993740199367</v>
      </c>
      <c r="S1656" t="s">
        <v>7698</v>
      </c>
      <c r="T1656" t="s">
        <v>12060</v>
      </c>
      <c r="U1656" t="s">
        <v>12060</v>
      </c>
      <c r="V1656" t="s">
        <v>12060</v>
      </c>
      <c r="W1656">
        <v>7</v>
      </c>
      <c r="X1656" t="s">
        <v>13716</v>
      </c>
      <c r="Y1656">
        <v>0.4777346713410981</v>
      </c>
      <c r="Z1656">
        <f>HYPERLINK("Melting_Curves/meltCurve_O60476_.pdf", "Melting_Curves/meltCurve_O60476_.pdf")</f>
        <v>0</v>
      </c>
      <c r="AA1656" t="s">
        <v>19662</v>
      </c>
      <c r="AB1656" t="s">
        <v>25497</v>
      </c>
    </row>
    <row r="1657" spans="1:28">
      <c r="A1657" t="s">
        <v>1683</v>
      </c>
      <c r="B1657">
        <v>0.996172204351003</v>
      </c>
      <c r="C1657">
        <v>0.988724784788224</v>
      </c>
      <c r="D1657">
        <v>0.615176192212969</v>
      </c>
      <c r="E1657">
        <v>0.24917716036458</v>
      </c>
      <c r="F1657">
        <v>0.161125523371074</v>
      </c>
      <c r="G1657">
        <v>0.09623232671823791</v>
      </c>
      <c r="H1657">
        <v>0.0390315358933679</v>
      </c>
      <c r="I1657">
        <v>0.0217387686069678</v>
      </c>
      <c r="J1657">
        <v>0.0268025198620567</v>
      </c>
      <c r="K1657">
        <v>0.0338986010541077</v>
      </c>
      <c r="L1657">
        <v>1161.24312765145</v>
      </c>
      <c r="M1657">
        <v>24.701972335259</v>
      </c>
      <c r="N1657">
        <v>47.2075950793396</v>
      </c>
      <c r="O1657">
        <v>46.7053124046936</v>
      </c>
      <c r="P1657">
        <v>-0.125734615684938</v>
      </c>
      <c r="Q1657">
        <v>0.0490816893652177</v>
      </c>
      <c r="R1657">
        <v>0.990803668597809</v>
      </c>
      <c r="S1657" t="s">
        <v>7699</v>
      </c>
      <c r="T1657" t="s">
        <v>12060</v>
      </c>
      <c r="U1657" t="s">
        <v>12060</v>
      </c>
      <c r="V1657" t="s">
        <v>12060</v>
      </c>
      <c r="W1657">
        <v>14</v>
      </c>
      <c r="X1657" t="s">
        <v>13717</v>
      </c>
      <c r="Y1657">
        <v>0.2799999958005223</v>
      </c>
      <c r="Z1657">
        <f>HYPERLINK("Melting_Curves/meltCurve_O60488_2_.pdf", "Melting_Curves/meltCurve_O60488_2_.pdf")</f>
        <v>0</v>
      </c>
      <c r="AA1657" t="s">
        <v>19663</v>
      </c>
      <c r="AB1657" t="s">
        <v>25498</v>
      </c>
    </row>
    <row r="1658" spans="1:28">
      <c r="A1658" t="s">
        <v>1684</v>
      </c>
      <c r="B1658">
        <v>0.996172204351003</v>
      </c>
      <c r="C1658">
        <v>0.980770833373958</v>
      </c>
      <c r="D1658">
        <v>0.5294832891403281</v>
      </c>
      <c r="E1658">
        <v>0.283563902508775</v>
      </c>
      <c r="F1658">
        <v>0.17444564983152</v>
      </c>
      <c r="G1658">
        <v>0.106186405285319</v>
      </c>
      <c r="H1658">
        <v>0.0572288456150681</v>
      </c>
      <c r="I1658">
        <v>0.06700238330884931</v>
      </c>
      <c r="J1658">
        <v>0.142393839751159</v>
      </c>
      <c r="K1658">
        <v>0.126378232656056</v>
      </c>
      <c r="L1658">
        <v>1259.68269646371</v>
      </c>
      <c r="M1658">
        <v>27.242623960168</v>
      </c>
      <c r="N1658">
        <v>46.6697779651165</v>
      </c>
      <c r="O1658">
        <v>45.9924048183857</v>
      </c>
      <c r="P1658">
        <v>-0.13163514806201</v>
      </c>
      <c r="Q1658">
        <v>0.111075477023984</v>
      </c>
      <c r="R1658">
        <v>0.983654238613993</v>
      </c>
      <c r="S1658" t="s">
        <v>7700</v>
      </c>
      <c r="T1658" t="s">
        <v>12060</v>
      </c>
      <c r="U1658" t="s">
        <v>12060</v>
      </c>
      <c r="V1658" t="s">
        <v>12060</v>
      </c>
      <c r="W1658">
        <v>13</v>
      </c>
      <c r="X1658" t="s">
        <v>13718</v>
      </c>
      <c r="Y1658">
        <v>0.3026354613687814</v>
      </c>
      <c r="Z1658">
        <f>HYPERLINK("Melting_Curves/meltCurve_O60493_.pdf", "Melting_Curves/meltCurve_O60493_.pdf")</f>
        <v>0</v>
      </c>
      <c r="AA1658" t="s">
        <v>19664</v>
      </c>
      <c r="AB1658" t="s">
        <v>25499</v>
      </c>
    </row>
    <row r="1659" spans="1:28">
      <c r="A1659" t="s">
        <v>1685</v>
      </c>
      <c r="B1659">
        <v>0.996172204351003</v>
      </c>
      <c r="C1659">
        <v>0.886778664712675</v>
      </c>
      <c r="D1659">
        <v>0.5871915294086451</v>
      </c>
      <c r="E1659">
        <v>0.4515681185571</v>
      </c>
      <c r="F1659">
        <v>0.349497686734202</v>
      </c>
      <c r="G1659">
        <v>0.18444924307888</v>
      </c>
      <c r="H1659">
        <v>0.106374096039662</v>
      </c>
      <c r="I1659">
        <v>0.0788185078879983</v>
      </c>
      <c r="J1659">
        <v>0.163653582140775</v>
      </c>
      <c r="K1659">
        <v>0.06486569544297829</v>
      </c>
      <c r="L1659">
        <v>625.853644049596</v>
      </c>
      <c r="M1659">
        <v>13.0144129252926</v>
      </c>
      <c r="N1659">
        <v>48.7325957487159</v>
      </c>
      <c r="O1659">
        <v>46.9963458114413</v>
      </c>
      <c r="P1659">
        <v>-0.0637777362065607</v>
      </c>
      <c r="Q1659">
        <v>0.07893078370143849</v>
      </c>
      <c r="R1659">
        <v>0.977130256965986</v>
      </c>
      <c r="S1659" t="s">
        <v>7701</v>
      </c>
      <c r="T1659" t="s">
        <v>12060</v>
      </c>
      <c r="U1659" t="s">
        <v>12060</v>
      </c>
      <c r="V1659" t="s">
        <v>12060</v>
      </c>
      <c r="W1659">
        <v>2</v>
      </c>
      <c r="X1659" t="s">
        <v>13719</v>
      </c>
      <c r="Y1659">
        <v>0.3582482200604783</v>
      </c>
      <c r="Z1659">
        <f>HYPERLINK("Melting_Curves/meltCurve_O60496_.pdf", "Melting_Curves/meltCurve_O60496_.pdf")</f>
        <v>0</v>
      </c>
      <c r="AA1659" t="s">
        <v>19665</v>
      </c>
      <c r="AB1659" t="s">
        <v>25500</v>
      </c>
    </row>
    <row r="1660" spans="1:28">
      <c r="A1660" t="s">
        <v>1686</v>
      </c>
      <c r="B1660">
        <v>0.996172204351003</v>
      </c>
      <c r="C1660">
        <v>0.846878688527252</v>
      </c>
      <c r="D1660">
        <v>0.856309272805308</v>
      </c>
      <c r="E1660">
        <v>0.994243374166059</v>
      </c>
      <c r="F1660">
        <v>0.34658481963949</v>
      </c>
      <c r="G1660">
        <v>0.159118845936364</v>
      </c>
      <c r="H1660">
        <v>0.0886698626558413</v>
      </c>
      <c r="I1660">
        <v>0.0585752255963273</v>
      </c>
      <c r="J1660">
        <v>0.158015898705792</v>
      </c>
      <c r="K1660">
        <v>0.245052644266749</v>
      </c>
      <c r="L1660">
        <v>4189.47062961047</v>
      </c>
      <c r="M1660">
        <v>79.90584849765411</v>
      </c>
      <c r="N1660">
        <v>52.6492254049531</v>
      </c>
      <c r="O1660">
        <v>52.3972775053143</v>
      </c>
      <c r="P1660">
        <v>-0.327316896493071</v>
      </c>
      <c r="Q1660">
        <v>0.141464023084371</v>
      </c>
      <c r="R1660">
        <v>0.954115107320863</v>
      </c>
      <c r="S1660" t="s">
        <v>7702</v>
      </c>
      <c r="T1660" t="s">
        <v>12060</v>
      </c>
      <c r="U1660" t="s">
        <v>12060</v>
      </c>
      <c r="V1660" t="s">
        <v>12060</v>
      </c>
      <c r="W1660">
        <v>25</v>
      </c>
      <c r="X1660" t="s">
        <v>13720</v>
      </c>
      <c r="Y1660">
        <v>0.4979613881369395</v>
      </c>
      <c r="Z1660">
        <f>HYPERLINK("Melting_Curves/meltCurve_O60506_3_.pdf", "Melting_Curves/meltCurve_O60506_3_.pdf")</f>
        <v>0</v>
      </c>
      <c r="AA1660" t="s">
        <v>19666</v>
      </c>
      <c r="AB1660" t="s">
        <v>25501</v>
      </c>
    </row>
    <row r="1661" spans="1:28">
      <c r="A1661" t="s">
        <v>1687</v>
      </c>
      <c r="B1661">
        <v>0.996172204351003</v>
      </c>
      <c r="C1661">
        <v>1.0668688381365</v>
      </c>
      <c r="D1661">
        <v>1.89934574539183</v>
      </c>
      <c r="E1661">
        <v>1.02933988774849</v>
      </c>
      <c r="F1661">
        <v>0.511805764183382</v>
      </c>
      <c r="G1661">
        <v>0.515294960727679</v>
      </c>
      <c r="H1661">
        <v>0.458927412465447</v>
      </c>
      <c r="I1661">
        <v>0</v>
      </c>
      <c r="J1661">
        <v>0</v>
      </c>
      <c r="K1661">
        <v>0</v>
      </c>
      <c r="L1661">
        <v>1034.74320227761</v>
      </c>
      <c r="M1661">
        <v>18.2074236421146</v>
      </c>
      <c r="N1661">
        <v>56.8308415486312</v>
      </c>
      <c r="O1661">
        <v>56.1585819545201</v>
      </c>
      <c r="P1661">
        <v>-0.0810574101240554</v>
      </c>
      <c r="Q1661">
        <v>0</v>
      </c>
      <c r="R1661">
        <v>0.704846649378704</v>
      </c>
      <c r="S1661" t="s">
        <v>7703</v>
      </c>
      <c r="T1661" t="s">
        <v>12060</v>
      </c>
      <c r="U1661" t="s">
        <v>12060</v>
      </c>
      <c r="V1661" t="s">
        <v>12060</v>
      </c>
      <c r="W1661">
        <v>1</v>
      </c>
      <c r="X1661" t="s">
        <v>13721</v>
      </c>
      <c r="Y1661">
        <v>0.5747796703167818</v>
      </c>
      <c r="Z1661">
        <f>HYPERLINK("Melting_Curves/meltCurve_O60512_.pdf", "Melting_Curves/meltCurve_O60512_.pdf")</f>
        <v>0</v>
      </c>
      <c r="AA1661" t="s">
        <v>19667</v>
      </c>
      <c r="AB1661" t="s">
        <v>25502</v>
      </c>
    </row>
    <row r="1662" spans="1:28">
      <c r="A1662" t="s">
        <v>1688</v>
      </c>
      <c r="B1662">
        <v>0.996172204351003</v>
      </c>
      <c r="C1662">
        <v>1.02574089202132</v>
      </c>
      <c r="D1662">
        <v>0.890266550861745</v>
      </c>
      <c r="E1662">
        <v>0.426940500387816</v>
      </c>
      <c r="F1662">
        <v>0.271019827341042</v>
      </c>
      <c r="G1662">
        <v>0.219815395082906</v>
      </c>
      <c r="H1662">
        <v>0.0697907573532561</v>
      </c>
      <c r="I1662">
        <v>0.0395484968565113</v>
      </c>
      <c r="J1662">
        <v>0.189916375015577</v>
      </c>
      <c r="K1662">
        <v>0.272848455930375</v>
      </c>
      <c r="L1662">
        <v>1509.02669320512</v>
      </c>
      <c r="M1662">
        <v>31.0582615589985</v>
      </c>
      <c r="N1662">
        <v>49.2137885180019</v>
      </c>
      <c r="O1662">
        <v>48.3868703818514</v>
      </c>
      <c r="P1662">
        <v>-0.134255793150602</v>
      </c>
      <c r="Q1662">
        <v>0.163355518973074</v>
      </c>
      <c r="R1662">
        <v>0.966041097184373</v>
      </c>
      <c r="S1662" t="s">
        <v>7704</v>
      </c>
      <c r="T1662" t="s">
        <v>12060</v>
      </c>
      <c r="U1662" t="s">
        <v>12060</v>
      </c>
      <c r="V1662" t="s">
        <v>12060</v>
      </c>
      <c r="W1662">
        <v>9</v>
      </c>
      <c r="X1662" t="s">
        <v>13722</v>
      </c>
      <c r="Y1662">
        <v>0.4075480980347865</v>
      </c>
      <c r="Z1662">
        <f>HYPERLINK("Melting_Curves/meltCurve_O60524_4_.pdf", "Melting_Curves/meltCurve_O60524_4_.pdf")</f>
        <v>0</v>
      </c>
      <c r="AA1662" t="s">
        <v>19668</v>
      </c>
      <c r="AB1662" t="s">
        <v>25503</v>
      </c>
    </row>
    <row r="1663" spans="1:28">
      <c r="A1663" t="s">
        <v>1689</v>
      </c>
      <c r="B1663">
        <v>0.996172204351003</v>
      </c>
      <c r="C1663">
        <v>0.928498439846915</v>
      </c>
      <c r="D1663">
        <v>0.882670109080067</v>
      </c>
      <c r="E1663">
        <v>0.74187133004436</v>
      </c>
      <c r="F1663">
        <v>0.64141778472886</v>
      </c>
      <c r="G1663">
        <v>0.478896957141169</v>
      </c>
      <c r="H1663">
        <v>0.308384911726635</v>
      </c>
      <c r="I1663">
        <v>0.0994875687791593</v>
      </c>
      <c r="J1663">
        <v>0.165296350274633</v>
      </c>
      <c r="K1663">
        <v>0.154023800659994</v>
      </c>
      <c r="L1663">
        <v>563.0134784950679</v>
      </c>
      <c r="M1663">
        <v>10.1326784255049</v>
      </c>
      <c r="N1663">
        <v>55.5641316963958</v>
      </c>
      <c r="O1663">
        <v>53.5302276605552</v>
      </c>
      <c r="P1663">
        <v>-0.0473441245317248</v>
      </c>
      <c r="Q1663">
        <v>0</v>
      </c>
      <c r="R1663">
        <v>0.983098738613263</v>
      </c>
      <c r="S1663" t="s">
        <v>7705</v>
      </c>
      <c r="T1663" t="s">
        <v>12060</v>
      </c>
      <c r="U1663" t="s">
        <v>12060</v>
      </c>
      <c r="V1663" t="s">
        <v>12060</v>
      </c>
      <c r="W1663">
        <v>11</v>
      </c>
      <c r="X1663" t="s">
        <v>13723</v>
      </c>
      <c r="Y1663">
        <v>0.5419830277977943</v>
      </c>
      <c r="Z1663">
        <f>HYPERLINK("Melting_Curves/meltCurve_O60547_2_.pdf", "Melting_Curves/meltCurve_O60547_2_.pdf")</f>
        <v>0</v>
      </c>
      <c r="AA1663" t="s">
        <v>19669</v>
      </c>
      <c r="AB1663" t="s">
        <v>25504</v>
      </c>
    </row>
    <row r="1664" spans="1:28">
      <c r="A1664" t="s">
        <v>1690</v>
      </c>
      <c r="B1664">
        <v>0.996172204351003</v>
      </c>
      <c r="C1664">
        <v>0.740975134820844</v>
      </c>
      <c r="D1664">
        <v>0.655969741689473</v>
      </c>
      <c r="E1664">
        <v>0.463327457478734</v>
      </c>
      <c r="F1664">
        <v>0.262442948499011</v>
      </c>
      <c r="G1664">
        <v>0.107402324114562</v>
      </c>
      <c r="H1664">
        <v>0.06669213496038059</v>
      </c>
      <c r="I1664">
        <v>0.0371460894450862</v>
      </c>
      <c r="J1664">
        <v>0.08649038079237439</v>
      </c>
      <c r="K1664">
        <v>0.07630333409112421</v>
      </c>
      <c r="L1664">
        <v>599.5230177270359</v>
      </c>
      <c r="M1664">
        <v>12.4625513143114</v>
      </c>
      <c r="N1664">
        <v>48.303289655502</v>
      </c>
      <c r="O1664">
        <v>46.9177071049904</v>
      </c>
      <c r="P1664">
        <v>-0.0647717918929578</v>
      </c>
      <c r="Q1664">
        <v>0.024818566694284</v>
      </c>
      <c r="R1664">
        <v>0.982121836158714</v>
      </c>
      <c r="S1664" t="s">
        <v>7706</v>
      </c>
      <c r="T1664" t="s">
        <v>12060</v>
      </c>
      <c r="U1664" t="s">
        <v>12060</v>
      </c>
      <c r="V1664" t="s">
        <v>12060</v>
      </c>
      <c r="W1664">
        <v>7</v>
      </c>
      <c r="X1664" t="s">
        <v>13724</v>
      </c>
      <c r="Y1664">
        <v>0.3237434468632662</v>
      </c>
      <c r="Z1664">
        <f>HYPERLINK("Melting_Curves/meltCurve_O60563_.pdf", "Melting_Curves/meltCurve_O60563_.pdf")</f>
        <v>0</v>
      </c>
      <c r="AA1664" t="s">
        <v>19670</v>
      </c>
      <c r="AB1664" t="s">
        <v>25505</v>
      </c>
    </row>
    <row r="1665" spans="1:28">
      <c r="A1665" t="s">
        <v>1691</v>
      </c>
      <c r="B1665">
        <v>0.996172204351003</v>
      </c>
      <c r="C1665">
        <v>0.943650999116238</v>
      </c>
      <c r="D1665">
        <v>0.740271928876631</v>
      </c>
      <c r="E1665">
        <v>0.373209029914469</v>
      </c>
      <c r="F1665">
        <v>0.267612749105674</v>
      </c>
      <c r="G1665">
        <v>0.136010547723559</v>
      </c>
      <c r="H1665">
        <v>0.07483321954739459</v>
      </c>
      <c r="I1665">
        <v>0.0551843567859053</v>
      </c>
      <c r="J1665">
        <v>0.109489386933792</v>
      </c>
      <c r="K1665">
        <v>0.116453285425349</v>
      </c>
      <c r="L1665">
        <v>954.441758682652</v>
      </c>
      <c r="M1665">
        <v>19.8528699073246</v>
      </c>
      <c r="N1665">
        <v>48.5683446472295</v>
      </c>
      <c r="O1665">
        <v>47.5959341768844</v>
      </c>
      <c r="P1665">
        <v>-0.0947722492607274</v>
      </c>
      <c r="Q1665">
        <v>0.09118965339910701</v>
      </c>
      <c r="R1665">
        <v>0.992715337698461</v>
      </c>
      <c r="S1665" t="s">
        <v>7707</v>
      </c>
      <c r="T1665" t="s">
        <v>12060</v>
      </c>
      <c r="U1665" t="s">
        <v>12060</v>
      </c>
      <c r="V1665" t="s">
        <v>12060</v>
      </c>
      <c r="W1665">
        <v>14</v>
      </c>
      <c r="X1665" t="s">
        <v>13725</v>
      </c>
      <c r="Y1665">
        <v>0.3489325720039718</v>
      </c>
      <c r="Z1665">
        <f>HYPERLINK("Melting_Curves/meltCurve_O60566_.pdf", "Melting_Curves/meltCurve_O60566_.pdf")</f>
        <v>0</v>
      </c>
      <c r="AA1665" t="s">
        <v>19671</v>
      </c>
      <c r="AB1665" t="s">
        <v>25506</v>
      </c>
    </row>
    <row r="1666" spans="1:28">
      <c r="A1666" t="s">
        <v>1692</v>
      </c>
      <c r="B1666">
        <v>0.996172204351003</v>
      </c>
      <c r="C1666">
        <v>0.828911910152236</v>
      </c>
      <c r="D1666">
        <v>0.768734106142095</v>
      </c>
      <c r="E1666">
        <v>0.770296877596925</v>
      </c>
      <c r="F1666">
        <v>0.578813525003235</v>
      </c>
      <c r="G1666">
        <v>0.310141677342966</v>
      </c>
      <c r="H1666">
        <v>0.156105365705957</v>
      </c>
      <c r="I1666">
        <v>0.105131723852151</v>
      </c>
      <c r="J1666">
        <v>0.311761994311324</v>
      </c>
      <c r="K1666">
        <v>0.358458154966566</v>
      </c>
      <c r="L1666">
        <v>670.0991913985609</v>
      </c>
      <c r="M1666">
        <v>13.1099119790052</v>
      </c>
      <c r="N1666">
        <v>53.0905654660137</v>
      </c>
      <c r="O1666">
        <v>49.9684907844774</v>
      </c>
      <c r="P1666">
        <v>-0.0529340591113753</v>
      </c>
      <c r="Q1666">
        <v>0.193103929616086</v>
      </c>
      <c r="R1666">
        <v>0.883751787811161</v>
      </c>
      <c r="S1666" t="s">
        <v>7708</v>
      </c>
      <c r="T1666" t="s">
        <v>12060</v>
      </c>
      <c r="U1666" t="s">
        <v>12060</v>
      </c>
      <c r="V1666" t="s">
        <v>12060</v>
      </c>
      <c r="W1666">
        <v>24</v>
      </c>
      <c r="X1666" t="s">
        <v>13726</v>
      </c>
      <c r="Y1666">
        <v>0.5149947706592766</v>
      </c>
      <c r="Z1666">
        <f>HYPERLINK("Melting_Curves/meltCurve_O60568_.pdf", "Melting_Curves/meltCurve_O60568_.pdf")</f>
        <v>0</v>
      </c>
      <c r="AA1666" t="s">
        <v>19672</v>
      </c>
      <c r="AB1666" t="s">
        <v>25507</v>
      </c>
    </row>
    <row r="1667" spans="1:28">
      <c r="A1667" t="s">
        <v>1693</v>
      </c>
      <c r="B1667">
        <v>0.996172204351003</v>
      </c>
      <c r="C1667">
        <v>0.905379232447017</v>
      </c>
      <c r="D1667">
        <v>0.9033142502905011</v>
      </c>
      <c r="E1667">
        <v>0.876206944284835</v>
      </c>
      <c r="F1667">
        <v>0.535031852196678</v>
      </c>
      <c r="G1667">
        <v>0.279835052819815</v>
      </c>
      <c r="H1667">
        <v>0.156141989595767</v>
      </c>
      <c r="I1667">
        <v>0.109433052671328</v>
      </c>
      <c r="J1667">
        <v>0.363448954497617</v>
      </c>
      <c r="K1667">
        <v>0.339424631023412</v>
      </c>
      <c r="L1667">
        <v>1632.92914945106</v>
      </c>
      <c r="M1667">
        <v>31.2454421115639</v>
      </c>
      <c r="N1667">
        <v>53.3649802085444</v>
      </c>
      <c r="O1667">
        <v>52.048681758343</v>
      </c>
      <c r="P1667">
        <v>-0.114363435055349</v>
      </c>
      <c r="Q1667">
        <v>0.237977436931929</v>
      </c>
      <c r="R1667">
        <v>0.935647330040979</v>
      </c>
      <c r="S1667" t="s">
        <v>7709</v>
      </c>
      <c r="T1667" t="s">
        <v>12060</v>
      </c>
      <c r="U1667" t="s">
        <v>12060</v>
      </c>
      <c r="V1667" t="s">
        <v>12060</v>
      </c>
      <c r="W1667">
        <v>3</v>
      </c>
      <c r="X1667" t="s">
        <v>13727</v>
      </c>
      <c r="Y1667">
        <v>0.5539350317645226</v>
      </c>
      <c r="Z1667">
        <f>HYPERLINK("Melting_Curves/meltCurve_O60613_.pdf", "Melting_Curves/meltCurve_O60613_.pdf")</f>
        <v>0</v>
      </c>
      <c r="AA1667" t="s">
        <v>19673</v>
      </c>
      <c r="AB1667" t="s">
        <v>25508</v>
      </c>
    </row>
    <row r="1668" spans="1:28">
      <c r="A1668" t="s">
        <v>1694</v>
      </c>
      <c r="B1668">
        <v>0.996172204351003</v>
      </c>
      <c r="C1668">
        <v>0.7760898594621199</v>
      </c>
      <c r="D1668">
        <v>0.666971985010002</v>
      </c>
      <c r="E1668">
        <v>0.275689769626444</v>
      </c>
      <c r="F1668">
        <v>0.205753815390576</v>
      </c>
      <c r="G1668">
        <v>0.102562281614836</v>
      </c>
      <c r="H1668">
        <v>0.0594701194877388</v>
      </c>
      <c r="I1668">
        <v>0.06595609533036401</v>
      </c>
      <c r="J1668">
        <v>0.106214720978538</v>
      </c>
      <c r="K1668">
        <v>0.0742723941645274</v>
      </c>
      <c r="L1668">
        <v>817.9194859164101</v>
      </c>
      <c r="M1668">
        <v>17.4660985503045</v>
      </c>
      <c r="N1668">
        <v>47.2322219711022</v>
      </c>
      <c r="O1668">
        <v>46.2280682133845</v>
      </c>
      <c r="P1668">
        <v>-0.087918455698625</v>
      </c>
      <c r="Q1668">
        <v>0.0692661200996737</v>
      </c>
      <c r="R1668">
        <v>0.985934799604289</v>
      </c>
      <c r="S1668" t="s">
        <v>7710</v>
      </c>
      <c r="T1668" t="s">
        <v>12060</v>
      </c>
      <c r="U1668" t="s">
        <v>12060</v>
      </c>
      <c r="V1668" t="s">
        <v>12060</v>
      </c>
      <c r="W1668">
        <v>13</v>
      </c>
      <c r="X1668" t="s">
        <v>13728</v>
      </c>
      <c r="Y1668">
        <v>0.2996303575104661</v>
      </c>
      <c r="Z1668">
        <f>HYPERLINK("Melting_Curves/meltCurve_O60645_3_.pdf", "Melting_Curves/meltCurve_O60645_3_.pdf")</f>
        <v>0</v>
      </c>
      <c r="AA1668" t="s">
        <v>19674</v>
      </c>
      <c r="AB1668" t="s">
        <v>25509</v>
      </c>
    </row>
    <row r="1669" spans="1:28">
      <c r="A1669" t="s">
        <v>1695</v>
      </c>
      <c r="B1669">
        <v>0.996172204351003</v>
      </c>
      <c r="C1669">
        <v>1.06025447529353</v>
      </c>
      <c r="D1669">
        <v>0.989842755568475</v>
      </c>
      <c r="E1669">
        <v>0.950399451312263</v>
      </c>
      <c r="F1669">
        <v>0.737782914238483</v>
      </c>
      <c r="G1669">
        <v>0.446205447845829</v>
      </c>
      <c r="H1669">
        <v>0.276939802595306</v>
      </c>
      <c r="I1669">
        <v>0.440831951613257</v>
      </c>
      <c r="J1669">
        <v>1.04118251499851</v>
      </c>
      <c r="K1669">
        <v>0.7092644914985889</v>
      </c>
      <c r="L1669">
        <v>13271.9952036832</v>
      </c>
      <c r="M1669">
        <v>250</v>
      </c>
      <c r="O1669">
        <v>53.0845886657694</v>
      </c>
      <c r="P1669">
        <v>-0.491097331273261</v>
      </c>
      <c r="Q1669">
        <v>0.582884843527109</v>
      </c>
      <c r="R1669">
        <v>0.514138847019635</v>
      </c>
      <c r="S1669" t="s">
        <v>7711</v>
      </c>
      <c r="T1669" t="s">
        <v>12060</v>
      </c>
      <c r="U1669" t="s">
        <v>12060</v>
      </c>
      <c r="V1669" t="s">
        <v>12060</v>
      </c>
      <c r="W1669">
        <v>20</v>
      </c>
      <c r="X1669" t="s">
        <v>13729</v>
      </c>
      <c r="Y1669">
        <v>0.7648968777356905</v>
      </c>
      <c r="Z1669">
        <f>HYPERLINK("Melting_Curves/meltCurve_O60664_.pdf", "Melting_Curves/meltCurve_O60664_.pdf")</f>
        <v>0</v>
      </c>
      <c r="AA1669" t="s">
        <v>19675</v>
      </c>
      <c r="AB1669" t="s">
        <v>25510</v>
      </c>
    </row>
    <row r="1670" spans="1:28">
      <c r="A1670" t="s">
        <v>1696</v>
      </c>
      <c r="B1670">
        <v>0.996172204351003</v>
      </c>
      <c r="C1670">
        <v>0.978991464349022</v>
      </c>
      <c r="D1670">
        <v>0.955179619556433</v>
      </c>
      <c r="E1670">
        <v>0.885738438515014</v>
      </c>
      <c r="F1670">
        <v>0.437106186480908</v>
      </c>
      <c r="G1670">
        <v>0.378456841558035</v>
      </c>
      <c r="H1670">
        <v>0.236673826914097</v>
      </c>
      <c r="I1670">
        <v>0.319813518781723</v>
      </c>
      <c r="J1670">
        <v>0.937685451868374</v>
      </c>
      <c r="K1670">
        <v>0.801436806459799</v>
      </c>
      <c r="L1670">
        <v>12457.9051299782</v>
      </c>
      <c r="M1670">
        <v>250</v>
      </c>
      <c r="O1670">
        <v>49.8284331764942</v>
      </c>
      <c r="P1670">
        <v>-0.603911285641743</v>
      </c>
      <c r="Q1670">
        <v>0.518528765273842</v>
      </c>
      <c r="R1670">
        <v>0.532667033822309</v>
      </c>
      <c r="S1670" t="s">
        <v>7712</v>
      </c>
      <c r="T1670" t="s">
        <v>12060</v>
      </c>
      <c r="U1670" t="s">
        <v>12060</v>
      </c>
      <c r="V1670" t="s">
        <v>12060</v>
      </c>
      <c r="W1670">
        <v>19</v>
      </c>
      <c r="X1670" t="s">
        <v>13730</v>
      </c>
      <c r="Y1670">
        <v>0.6763589540930325</v>
      </c>
      <c r="Z1670">
        <f>HYPERLINK("Melting_Curves/meltCurve_O60664_3_.pdf", "Melting_Curves/meltCurve_O60664_3_.pdf")</f>
        <v>0</v>
      </c>
      <c r="AA1670" t="s">
        <v>19675</v>
      </c>
      <c r="AB1670" t="s">
        <v>25511</v>
      </c>
    </row>
    <row r="1671" spans="1:28">
      <c r="A1671" t="s">
        <v>1697</v>
      </c>
      <c r="B1671">
        <v>0.996172204351003</v>
      </c>
      <c r="C1671">
        <v>0.952501479312171</v>
      </c>
      <c r="D1671">
        <v>0.852433651887102</v>
      </c>
      <c r="E1671">
        <v>0.58094470208192</v>
      </c>
      <c r="F1671">
        <v>0.205223459287015</v>
      </c>
      <c r="G1671">
        <v>0.08977382307529171</v>
      </c>
      <c r="H1671">
        <v>0.0407250680498919</v>
      </c>
      <c r="I1671">
        <v>0.0331590783296814</v>
      </c>
      <c r="J1671">
        <v>0.08114346835313389</v>
      </c>
      <c r="K1671">
        <v>0.07130754845199171</v>
      </c>
      <c r="L1671">
        <v>1156.63079178692</v>
      </c>
      <c r="M1671">
        <v>23.2053650402488</v>
      </c>
      <c r="N1671">
        <v>50.0555897401883</v>
      </c>
      <c r="O1671">
        <v>49.477524319189</v>
      </c>
      <c r="P1671">
        <v>-0.111757924702473</v>
      </c>
      <c r="Q1671">
        <v>0.0468746530952603</v>
      </c>
      <c r="R1671">
        <v>0.996531429815505</v>
      </c>
      <c r="S1671" t="s">
        <v>7713</v>
      </c>
      <c r="T1671" t="s">
        <v>12060</v>
      </c>
      <c r="U1671" t="s">
        <v>12060</v>
      </c>
      <c r="V1671" t="s">
        <v>12060</v>
      </c>
      <c r="W1671">
        <v>7</v>
      </c>
      <c r="X1671" t="s">
        <v>13731</v>
      </c>
      <c r="Y1671">
        <v>0.3694843008901397</v>
      </c>
      <c r="Z1671">
        <f>HYPERLINK("Melting_Curves/meltCurve_O60678_.pdf", "Melting_Curves/meltCurve_O60678_.pdf")</f>
        <v>0</v>
      </c>
      <c r="AA1671" t="s">
        <v>19676</v>
      </c>
      <c r="AB1671" t="s">
        <v>25512</v>
      </c>
    </row>
    <row r="1672" spans="1:28">
      <c r="A1672" t="s">
        <v>1698</v>
      </c>
      <c r="B1672">
        <v>0.996172204351003</v>
      </c>
      <c r="C1672">
        <v>0.942296825353548</v>
      </c>
      <c r="D1672">
        <v>0.9262261091991359</v>
      </c>
      <c r="E1672">
        <v>0.881529371291789</v>
      </c>
      <c r="F1672">
        <v>0.688949827847705</v>
      </c>
      <c r="G1672">
        <v>0.297808469896892</v>
      </c>
      <c r="H1672">
        <v>0.0896619005340757</v>
      </c>
      <c r="I1672">
        <v>0.0746234974113914</v>
      </c>
      <c r="J1672">
        <v>0.127282060657018</v>
      </c>
      <c r="K1672">
        <v>0.115757549593107</v>
      </c>
      <c r="L1672">
        <v>1422.90143507168</v>
      </c>
      <c r="M1672">
        <v>26.226852607757</v>
      </c>
      <c r="N1672">
        <v>54.6401424137401</v>
      </c>
      <c r="O1672">
        <v>53.9411429999792</v>
      </c>
      <c r="P1672">
        <v>-0.111262551055391</v>
      </c>
      <c r="Q1672">
        <v>0.0846691650584926</v>
      </c>
      <c r="R1672">
        <v>0.989428779914054</v>
      </c>
      <c r="S1672" t="s">
        <v>7714</v>
      </c>
      <c r="T1672" t="s">
        <v>12060</v>
      </c>
      <c r="U1672" t="s">
        <v>12060</v>
      </c>
      <c r="V1672" t="s">
        <v>12060</v>
      </c>
      <c r="W1672">
        <v>15</v>
      </c>
      <c r="X1672" t="s">
        <v>13732</v>
      </c>
      <c r="Y1672">
        <v>0.527327313165865</v>
      </c>
      <c r="Z1672">
        <f>HYPERLINK("Melting_Curves/meltCurve_O60701_.pdf", "Melting_Curves/meltCurve_O60701_.pdf")</f>
        <v>0</v>
      </c>
      <c r="AA1672" t="s">
        <v>19677</v>
      </c>
      <c r="AB1672" t="s">
        <v>25513</v>
      </c>
    </row>
    <row r="1673" spans="1:28">
      <c r="A1673" t="s">
        <v>1699</v>
      </c>
      <c r="B1673">
        <v>0.996172204351003</v>
      </c>
      <c r="C1673">
        <v>0.901686558739944</v>
      </c>
      <c r="D1673">
        <v>0.821106687180912</v>
      </c>
      <c r="E1673">
        <v>0.690776298915873</v>
      </c>
      <c r="F1673">
        <v>0.443603776377598</v>
      </c>
      <c r="G1673">
        <v>0.207396959131725</v>
      </c>
      <c r="H1673">
        <v>0.103940328413996</v>
      </c>
      <c r="I1673">
        <v>0.0778660434134362</v>
      </c>
      <c r="J1673">
        <v>0.183995838640265</v>
      </c>
      <c r="K1673">
        <v>0.190963712648504</v>
      </c>
      <c r="L1673">
        <v>829.1155137214261</v>
      </c>
      <c r="M1673">
        <v>16.2821785215976</v>
      </c>
      <c r="N1673">
        <v>51.7113920115424</v>
      </c>
      <c r="O1673">
        <v>50.172123489173</v>
      </c>
      <c r="P1673">
        <v>-0.0722061114549508</v>
      </c>
      <c r="Q1673">
        <v>0.110077646797622</v>
      </c>
      <c r="R1673">
        <v>0.976763350717326</v>
      </c>
      <c r="S1673" t="s">
        <v>7715</v>
      </c>
      <c r="T1673" t="s">
        <v>12060</v>
      </c>
      <c r="U1673" t="s">
        <v>12060</v>
      </c>
      <c r="V1673" t="s">
        <v>12060</v>
      </c>
      <c r="W1673">
        <v>4</v>
      </c>
      <c r="X1673" t="s">
        <v>13733</v>
      </c>
      <c r="Y1673">
        <v>0.4519892131417808</v>
      </c>
      <c r="Z1673">
        <f>HYPERLINK("Melting_Curves/meltCurve_O60704_.pdf", "Melting_Curves/meltCurve_O60704_.pdf")</f>
        <v>0</v>
      </c>
      <c r="AA1673" t="s">
        <v>19678</v>
      </c>
      <c r="AB1673" t="s">
        <v>25514</v>
      </c>
    </row>
    <row r="1674" spans="1:28">
      <c r="A1674" t="s">
        <v>1700</v>
      </c>
      <c r="B1674">
        <v>0.996172204351003</v>
      </c>
      <c r="C1674">
        <v>0.796538571916192</v>
      </c>
      <c r="D1674">
        <v>0.287690498501858</v>
      </c>
      <c r="E1674">
        <v>0.208410150804959</v>
      </c>
      <c r="F1674">
        <v>0.148944295685897</v>
      </c>
      <c r="G1674">
        <v>0.0718622147298766</v>
      </c>
      <c r="H1674">
        <v>0.0450014521208246</v>
      </c>
      <c r="I1674">
        <v>0.0346392230591431</v>
      </c>
      <c r="J1674">
        <v>0.07292680464621459</v>
      </c>
      <c r="K1674">
        <v>0.0705383590891966</v>
      </c>
      <c r="L1674">
        <v>1407.89655889777</v>
      </c>
      <c r="M1674">
        <v>31.6511410237224</v>
      </c>
      <c r="N1674">
        <v>44.7412199519058</v>
      </c>
      <c r="O1674">
        <v>44.3052654468423</v>
      </c>
      <c r="P1674">
        <v>-0.163620299728697</v>
      </c>
      <c r="Q1674">
        <v>0.08386208820278319</v>
      </c>
      <c r="R1674">
        <v>0.982669045854816</v>
      </c>
      <c r="S1674" t="s">
        <v>7716</v>
      </c>
      <c r="T1674" t="s">
        <v>12060</v>
      </c>
      <c r="U1674" t="s">
        <v>12060</v>
      </c>
      <c r="V1674" t="s">
        <v>12060</v>
      </c>
      <c r="W1674">
        <v>27</v>
      </c>
      <c r="X1674" t="s">
        <v>13734</v>
      </c>
      <c r="Y1674">
        <v>0.2261815623807163</v>
      </c>
      <c r="Z1674">
        <f>HYPERLINK("Melting_Curves/meltCurve_O60716_5_.pdf", "Melting_Curves/meltCurve_O60716_5_.pdf")</f>
        <v>0</v>
      </c>
      <c r="AA1674" t="s">
        <v>19679</v>
      </c>
      <c r="AB1674" t="s">
        <v>25515</v>
      </c>
    </row>
    <row r="1675" spans="1:28">
      <c r="A1675" t="s">
        <v>1701</v>
      </c>
      <c r="B1675">
        <v>0.996172204351003</v>
      </c>
      <c r="C1675">
        <v>0.514140353442773</v>
      </c>
      <c r="D1675">
        <v>0.289916018584777</v>
      </c>
      <c r="E1675">
        <v>0.218893382640096</v>
      </c>
      <c r="F1675">
        <v>0.139235848385477</v>
      </c>
      <c r="G1675">
        <v>0.08268963378022751</v>
      </c>
      <c r="H1675">
        <v>0.0731527445233003</v>
      </c>
      <c r="I1675">
        <v>0.0702686180060641</v>
      </c>
      <c r="J1675">
        <v>0.164793354233668</v>
      </c>
      <c r="K1675">
        <v>0.1071660064678</v>
      </c>
      <c r="L1675">
        <v>1216.94792264236</v>
      </c>
      <c r="M1675">
        <v>28.2900411612394</v>
      </c>
      <c r="N1675">
        <v>43.4435766776896</v>
      </c>
      <c r="O1675">
        <v>42.8036200801942</v>
      </c>
      <c r="P1675">
        <v>-0.145188426916518</v>
      </c>
      <c r="Q1675">
        <v>0.121310933714692</v>
      </c>
      <c r="R1675">
        <v>0.961677098029118</v>
      </c>
      <c r="S1675" t="s">
        <v>7717</v>
      </c>
      <c r="T1675" t="s">
        <v>12060</v>
      </c>
      <c r="U1675" t="s">
        <v>12060</v>
      </c>
      <c r="V1675" t="s">
        <v>12060</v>
      </c>
      <c r="W1675">
        <v>5</v>
      </c>
      <c r="X1675" t="s">
        <v>13735</v>
      </c>
      <c r="Y1675">
        <v>0.2189864882433369</v>
      </c>
      <c r="Z1675">
        <f>HYPERLINK("Melting_Curves/meltCurve_O60732_.pdf", "Melting_Curves/meltCurve_O60732_.pdf")</f>
        <v>0</v>
      </c>
      <c r="AA1675" t="s">
        <v>19680</v>
      </c>
      <c r="AB1675" t="s">
        <v>25516</v>
      </c>
    </row>
    <row r="1676" spans="1:28">
      <c r="A1676" t="s">
        <v>1702</v>
      </c>
      <c r="B1676">
        <v>0.996172204351003</v>
      </c>
      <c r="C1676">
        <v>1.01544328340823</v>
      </c>
      <c r="D1676">
        <v>0.953863195045809</v>
      </c>
      <c r="E1676">
        <v>0.712480049200674</v>
      </c>
      <c r="F1676">
        <v>0.267723349972887</v>
      </c>
      <c r="G1676">
        <v>0.109506691018023</v>
      </c>
      <c r="H1676">
        <v>0.0471488194623169</v>
      </c>
      <c r="I1676">
        <v>0.0392424787129847</v>
      </c>
      <c r="J1676">
        <v>0.07369624157373721</v>
      </c>
      <c r="K1676">
        <v>0.0665235901626182</v>
      </c>
      <c r="L1676">
        <v>1492.80753376192</v>
      </c>
      <c r="M1676">
        <v>29.2819213095044</v>
      </c>
      <c r="N1676">
        <v>51.1861878454601</v>
      </c>
      <c r="O1676">
        <v>50.7445250435951</v>
      </c>
      <c r="P1676">
        <v>-0.136256280292199</v>
      </c>
      <c r="Q1676">
        <v>0.0554977369295013</v>
      </c>
      <c r="R1676">
        <v>0.999069116012539</v>
      </c>
      <c r="S1676" t="s">
        <v>7718</v>
      </c>
      <c r="T1676" t="s">
        <v>12060</v>
      </c>
      <c r="U1676" t="s">
        <v>12060</v>
      </c>
      <c r="V1676" t="s">
        <v>12060</v>
      </c>
      <c r="W1676">
        <v>24</v>
      </c>
      <c r="X1676" t="s">
        <v>13736</v>
      </c>
      <c r="Y1676">
        <v>0.4074335207844597</v>
      </c>
      <c r="Z1676">
        <f>HYPERLINK("Melting_Curves/meltCurve_O60749_.pdf", "Melting_Curves/meltCurve_O60749_.pdf")</f>
        <v>0</v>
      </c>
      <c r="AA1676" t="s">
        <v>18216</v>
      </c>
      <c r="AB1676" t="s">
        <v>24025</v>
      </c>
    </row>
    <row r="1677" spans="1:28">
      <c r="A1677" t="s">
        <v>1703</v>
      </c>
      <c r="B1677">
        <v>0.996172204351003</v>
      </c>
      <c r="C1677">
        <v>1.00799565097812</v>
      </c>
      <c r="D1677">
        <v>0.996775598308423</v>
      </c>
      <c r="E1677">
        <v>0.700055347051513</v>
      </c>
      <c r="F1677">
        <v>0.197620458035182</v>
      </c>
      <c r="G1677">
        <v>0.098908353504538</v>
      </c>
      <c r="H1677">
        <v>0.0486744086547489</v>
      </c>
      <c r="I1677">
        <v>0.040543828570758</v>
      </c>
      <c r="J1677">
        <v>0.0788338872011429</v>
      </c>
      <c r="K1677">
        <v>0.06680406896280031</v>
      </c>
      <c r="L1677">
        <v>1872.24832641214</v>
      </c>
      <c r="M1677">
        <v>36.9762465857409</v>
      </c>
      <c r="N1677">
        <v>50.8180865844111</v>
      </c>
      <c r="O1677">
        <v>50.4863993177545</v>
      </c>
      <c r="P1677">
        <v>-0.171611345330806</v>
      </c>
      <c r="Q1677">
        <v>0.06274815170467631</v>
      </c>
      <c r="R1677">
        <v>0.9989305430490401</v>
      </c>
      <c r="S1677" t="s">
        <v>7719</v>
      </c>
      <c r="T1677" t="s">
        <v>12060</v>
      </c>
      <c r="U1677" t="s">
        <v>12060</v>
      </c>
      <c r="V1677" t="s">
        <v>12060</v>
      </c>
      <c r="W1677">
        <v>35</v>
      </c>
      <c r="X1677" t="s">
        <v>13737</v>
      </c>
      <c r="Y1677">
        <v>0.3988107358893022</v>
      </c>
      <c r="Z1677">
        <f>HYPERLINK("Melting_Curves/meltCurve_O60763_.pdf", "Melting_Curves/meltCurve_O60763_.pdf")</f>
        <v>0</v>
      </c>
      <c r="AA1677" t="s">
        <v>19681</v>
      </c>
      <c r="AB1677" t="s">
        <v>25517</v>
      </c>
    </row>
    <row r="1678" spans="1:28">
      <c r="A1678" t="s">
        <v>1704</v>
      </c>
      <c r="B1678">
        <v>0.996172204351003</v>
      </c>
      <c r="C1678">
        <v>0.893179914551435</v>
      </c>
      <c r="D1678">
        <v>0.900110344728618</v>
      </c>
      <c r="E1678">
        <v>0.891869934269294</v>
      </c>
      <c r="F1678">
        <v>0.845972720668954</v>
      </c>
      <c r="G1678">
        <v>0.5603824062580079</v>
      </c>
      <c r="H1678">
        <v>0.447357671969357</v>
      </c>
      <c r="I1678">
        <v>0.564438856974729</v>
      </c>
      <c r="J1678">
        <v>0.80662500762385</v>
      </c>
      <c r="K1678">
        <v>0.576238201969656</v>
      </c>
      <c r="L1678">
        <v>13326.8124555025</v>
      </c>
      <c r="M1678">
        <v>250</v>
      </c>
      <c r="O1678">
        <v>53.3038385135617</v>
      </c>
      <c r="P1678">
        <v>-0.479552219778662</v>
      </c>
      <c r="Q1678">
        <v>0.591008415184011</v>
      </c>
      <c r="R1678">
        <v>0.689074330838694</v>
      </c>
      <c r="S1678" t="s">
        <v>7720</v>
      </c>
      <c r="T1678" t="s">
        <v>12060</v>
      </c>
      <c r="U1678" t="s">
        <v>12060</v>
      </c>
      <c r="V1678" t="s">
        <v>12060</v>
      </c>
      <c r="W1678">
        <v>2</v>
      </c>
      <c r="X1678" t="s">
        <v>13738</v>
      </c>
      <c r="Y1678">
        <v>0.7724651175430083</v>
      </c>
      <c r="Z1678">
        <f>HYPERLINK("Melting_Curves/meltCurve_O60779_.pdf", "Melting_Curves/meltCurve_O60779_.pdf")</f>
        <v>0</v>
      </c>
      <c r="AA1678" t="s">
        <v>19682</v>
      </c>
      <c r="AB1678" t="s">
        <v>25518</v>
      </c>
    </row>
    <row r="1679" spans="1:28">
      <c r="A1679" t="s">
        <v>1705</v>
      </c>
      <c r="B1679">
        <v>0.996172204351003</v>
      </c>
      <c r="C1679">
        <v>0.676376229368462</v>
      </c>
      <c r="D1679">
        <v>0.665795101861875</v>
      </c>
      <c r="E1679">
        <v>0.596327581509653</v>
      </c>
      <c r="F1679">
        <v>0.237589981909089</v>
      </c>
      <c r="G1679">
        <v>0.0692499852022298</v>
      </c>
      <c r="H1679">
        <v>0.0282427414865679</v>
      </c>
      <c r="I1679">
        <v>0.00586712261619129</v>
      </c>
      <c r="J1679">
        <v>0.0314160342261193</v>
      </c>
      <c r="K1679">
        <v>0.0530625407387357</v>
      </c>
      <c r="L1679">
        <v>594.5260898843831</v>
      </c>
      <c r="M1679">
        <v>12.2215264524482</v>
      </c>
      <c r="N1679">
        <v>48.6458166054192</v>
      </c>
      <c r="O1679">
        <v>47.3983933349624</v>
      </c>
      <c r="P1679">
        <v>-0.0644761886913132</v>
      </c>
      <c r="Q1679">
        <v>0</v>
      </c>
      <c r="R1679">
        <v>0.944397874575623</v>
      </c>
      <c r="S1679" t="s">
        <v>7721</v>
      </c>
      <c r="T1679" t="s">
        <v>12060</v>
      </c>
      <c r="U1679" t="s">
        <v>12060</v>
      </c>
      <c r="V1679" t="s">
        <v>12060</v>
      </c>
      <c r="W1679">
        <v>3</v>
      </c>
      <c r="X1679" t="s">
        <v>13739</v>
      </c>
      <c r="Y1679">
        <v>0.3245777558559305</v>
      </c>
      <c r="Z1679">
        <f>HYPERLINK("Melting_Curves/meltCurve_O60783_.pdf", "Melting_Curves/meltCurve_O60783_.pdf")</f>
        <v>0</v>
      </c>
      <c r="AA1679" t="s">
        <v>19683</v>
      </c>
      <c r="AB1679" t="s">
        <v>25519</v>
      </c>
    </row>
    <row r="1680" spans="1:28">
      <c r="A1680" t="s">
        <v>1706</v>
      </c>
      <c r="B1680">
        <v>0.996172204351003</v>
      </c>
      <c r="C1680">
        <v>0.705459719926438</v>
      </c>
      <c r="D1680">
        <v>0.576132208876606</v>
      </c>
      <c r="E1680">
        <v>0.457493065822306</v>
      </c>
      <c r="F1680">
        <v>0.200459717877025</v>
      </c>
      <c r="G1680">
        <v>0.084995256309585</v>
      </c>
      <c r="H1680">
        <v>0.0356316590921856</v>
      </c>
      <c r="I1680">
        <v>0.0257695721901514</v>
      </c>
      <c r="J1680">
        <v>0.0511267246835707</v>
      </c>
      <c r="K1680">
        <v>0.0600974112132424</v>
      </c>
      <c r="L1680">
        <v>580.46467682164</v>
      </c>
      <c r="M1680">
        <v>12.2242572255443</v>
      </c>
      <c r="N1680">
        <v>47.5101607604819</v>
      </c>
      <c r="O1680">
        <v>46.267535052435</v>
      </c>
      <c r="P1680">
        <v>-0.065850813546563</v>
      </c>
      <c r="Q1680">
        <v>0.0032698723308803</v>
      </c>
      <c r="R1680">
        <v>0.975066807975863</v>
      </c>
      <c r="S1680" t="s">
        <v>7722</v>
      </c>
      <c r="T1680" t="s">
        <v>12060</v>
      </c>
      <c r="U1680" t="s">
        <v>12060</v>
      </c>
      <c r="V1680" t="s">
        <v>12060</v>
      </c>
      <c r="W1680">
        <v>12</v>
      </c>
      <c r="X1680" t="s">
        <v>13740</v>
      </c>
      <c r="Y1680">
        <v>0.2910076087738956</v>
      </c>
      <c r="Z1680">
        <f>HYPERLINK("Melting_Curves/meltCurve_O60826_.pdf", "Melting_Curves/meltCurve_O60826_.pdf")</f>
        <v>0</v>
      </c>
      <c r="AA1680" t="s">
        <v>19684</v>
      </c>
      <c r="AB1680" t="s">
        <v>25520</v>
      </c>
    </row>
    <row r="1681" spans="1:28">
      <c r="A1681" t="s">
        <v>1707</v>
      </c>
      <c r="B1681">
        <v>0.996172204351003</v>
      </c>
      <c r="C1681">
        <v>0.8588517617643689</v>
      </c>
      <c r="D1681">
        <v>0.722417839803665</v>
      </c>
      <c r="E1681">
        <v>0.737959292247956</v>
      </c>
      <c r="F1681">
        <v>0.731300631305521</v>
      </c>
      <c r="G1681">
        <v>0.569873315981826</v>
      </c>
      <c r="H1681">
        <v>0.428216086494785</v>
      </c>
      <c r="I1681">
        <v>0.6031795063941759</v>
      </c>
      <c r="J1681">
        <v>1.87898840127713</v>
      </c>
      <c r="K1681">
        <v>1.32075948732609</v>
      </c>
      <c r="L1681">
        <v>15000</v>
      </c>
      <c r="M1681">
        <v>228.93780710486</v>
      </c>
      <c r="O1681">
        <v>65.5149793434128</v>
      </c>
      <c r="P1681">
        <v>0.436804328499309</v>
      </c>
      <c r="Q1681">
        <v>1.5</v>
      </c>
      <c r="R1681">
        <v>0.341529979271399</v>
      </c>
      <c r="S1681" t="s">
        <v>7723</v>
      </c>
      <c r="T1681" t="s">
        <v>12060</v>
      </c>
      <c r="U1681" t="s">
        <v>12060</v>
      </c>
      <c r="V1681" t="s">
        <v>12060</v>
      </c>
      <c r="W1681">
        <v>8</v>
      </c>
      <c r="X1681" t="s">
        <v>13741</v>
      </c>
      <c r="Y1681">
        <v>1.07459848036509</v>
      </c>
      <c r="Z1681">
        <f>HYPERLINK("Melting_Curves/meltCurve_O60828_.pdf", "Melting_Curves/meltCurve_O60828_.pdf")</f>
        <v>0</v>
      </c>
      <c r="AA1681" t="s">
        <v>19685</v>
      </c>
      <c r="AB1681" t="s">
        <v>25521</v>
      </c>
    </row>
    <row r="1682" spans="1:28">
      <c r="A1682" t="s">
        <v>1708</v>
      </c>
      <c r="B1682">
        <v>0.996172204351003</v>
      </c>
      <c r="C1682">
        <v>0.810852250813097</v>
      </c>
      <c r="D1682">
        <v>0.761373736274278</v>
      </c>
      <c r="E1682">
        <v>0.835244869386835</v>
      </c>
      <c r="F1682">
        <v>0.485669720500227</v>
      </c>
      <c r="G1682">
        <v>0.426891928875355</v>
      </c>
      <c r="H1682">
        <v>0.317204927035413</v>
      </c>
      <c r="I1682">
        <v>0.593602879566992</v>
      </c>
      <c r="J1682">
        <v>1.50520547643306</v>
      </c>
      <c r="K1682">
        <v>0.785721708733118</v>
      </c>
      <c r="L1682">
        <v>1364.80240249656</v>
      </c>
      <c r="M1682">
        <v>32.0786913413359</v>
      </c>
      <c r="O1682">
        <v>42.3811545081891</v>
      </c>
      <c r="P1682">
        <v>-0.0551181481423258</v>
      </c>
      <c r="Q1682">
        <v>0.708721524344095</v>
      </c>
      <c r="R1682">
        <v>0.073315877567539</v>
      </c>
      <c r="S1682" t="s">
        <v>7724</v>
      </c>
      <c r="T1682" t="s">
        <v>12060</v>
      </c>
      <c r="U1682" t="s">
        <v>12060</v>
      </c>
      <c r="V1682" t="s">
        <v>12060</v>
      </c>
      <c r="W1682">
        <v>2</v>
      </c>
      <c r="X1682" t="s">
        <v>13742</v>
      </c>
      <c r="Y1682">
        <v>0.736087229809728</v>
      </c>
      <c r="Z1682">
        <f>HYPERLINK("Melting_Curves/meltCurve_O60829_.pdf", "Melting_Curves/meltCurve_O60829_.pdf")</f>
        <v>0</v>
      </c>
      <c r="AA1682" t="s">
        <v>19686</v>
      </c>
      <c r="AB1682" t="s">
        <v>25522</v>
      </c>
    </row>
    <row r="1683" spans="1:28">
      <c r="A1683" t="s">
        <v>1709</v>
      </c>
      <c r="B1683">
        <v>0.996172204351003</v>
      </c>
      <c r="C1683">
        <v>0.91625723549514</v>
      </c>
      <c r="D1683">
        <v>0.844763134673034</v>
      </c>
      <c r="E1683">
        <v>0.817358302919451</v>
      </c>
      <c r="F1683">
        <v>0.683154405772548</v>
      </c>
      <c r="G1683">
        <v>0.545362694293923</v>
      </c>
      <c r="H1683">
        <v>0.382383082463711</v>
      </c>
      <c r="I1683">
        <v>0.381461224121084</v>
      </c>
      <c r="J1683">
        <v>0.956111110341735</v>
      </c>
      <c r="K1683">
        <v>0.584477023260176</v>
      </c>
      <c r="L1683">
        <v>834.262036947581</v>
      </c>
      <c r="M1683">
        <v>17.1469517327935</v>
      </c>
      <c r="O1683">
        <v>48.0063970590706</v>
      </c>
      <c r="P1683">
        <v>-0.0383837687798919</v>
      </c>
      <c r="Q1683">
        <v>0.570173021405001</v>
      </c>
      <c r="R1683">
        <v>0.498491175781428</v>
      </c>
      <c r="S1683" t="s">
        <v>7725</v>
      </c>
      <c r="T1683" t="s">
        <v>12060</v>
      </c>
      <c r="U1683" t="s">
        <v>12060</v>
      </c>
      <c r="V1683" t="s">
        <v>12060</v>
      </c>
      <c r="W1683">
        <v>4</v>
      </c>
      <c r="X1683" t="s">
        <v>13743</v>
      </c>
      <c r="Y1683">
        <v>0.7024275878316255</v>
      </c>
      <c r="Z1683">
        <f>HYPERLINK("Melting_Curves/meltCurve_O60830_.pdf", "Melting_Curves/meltCurve_O60830_.pdf")</f>
        <v>0</v>
      </c>
      <c r="AA1683" t="s">
        <v>19687</v>
      </c>
      <c r="AB1683" t="s">
        <v>25523</v>
      </c>
    </row>
    <row r="1684" spans="1:28">
      <c r="A1684" t="s">
        <v>1710</v>
      </c>
      <c r="B1684">
        <v>0.996172204351003</v>
      </c>
      <c r="C1684">
        <v>0.863102299290573</v>
      </c>
      <c r="D1684">
        <v>0.783825262576624</v>
      </c>
      <c r="E1684">
        <v>0.760215332981804</v>
      </c>
      <c r="F1684">
        <v>0.675867144326235</v>
      </c>
      <c r="G1684">
        <v>0.608477914267565</v>
      </c>
      <c r="H1684">
        <v>0.484213118697442</v>
      </c>
      <c r="I1684">
        <v>0.234701774229826</v>
      </c>
      <c r="J1684">
        <v>0.5799826213147981</v>
      </c>
      <c r="K1684">
        <v>0.377949894424585</v>
      </c>
      <c r="L1684">
        <v>400.402547610734</v>
      </c>
      <c r="M1684">
        <v>7.53056327454653</v>
      </c>
      <c r="N1684">
        <v>60.098340633471</v>
      </c>
      <c r="O1684">
        <v>49.8086529770173</v>
      </c>
      <c r="P1684">
        <v>-0.0268693939758303</v>
      </c>
      <c r="Q1684">
        <v>0.290127149124757</v>
      </c>
      <c r="R1684">
        <v>0.826587109543217</v>
      </c>
      <c r="S1684" t="s">
        <v>7726</v>
      </c>
      <c r="T1684" t="s">
        <v>12060</v>
      </c>
      <c r="U1684" t="s">
        <v>12060</v>
      </c>
      <c r="V1684" t="s">
        <v>12060</v>
      </c>
      <c r="W1684">
        <v>14</v>
      </c>
      <c r="X1684" t="s">
        <v>13744</v>
      </c>
      <c r="Y1684">
        <v>0.6309339876454997</v>
      </c>
      <c r="Z1684">
        <f>HYPERLINK("Melting_Curves/meltCurve_O60832_.pdf", "Melting_Curves/meltCurve_O60832_.pdf")</f>
        <v>0</v>
      </c>
      <c r="AA1684" t="s">
        <v>19688</v>
      </c>
      <c r="AB1684" t="s">
        <v>25524</v>
      </c>
    </row>
    <row r="1685" spans="1:28">
      <c r="A1685" t="s">
        <v>1711</v>
      </c>
      <c r="B1685">
        <v>0.996172204351003</v>
      </c>
      <c r="C1685">
        <v>0.852426263514412</v>
      </c>
      <c r="D1685">
        <v>0.68295016937122</v>
      </c>
      <c r="E1685">
        <v>0.581559960152662</v>
      </c>
      <c r="F1685">
        <v>0.274752245515735</v>
      </c>
      <c r="G1685">
        <v>0.160776345714749</v>
      </c>
      <c r="H1685">
        <v>0.099679536148677</v>
      </c>
      <c r="I1685">
        <v>0.0660287512864051</v>
      </c>
      <c r="J1685">
        <v>0.22482840245645</v>
      </c>
      <c r="K1685">
        <v>0.291498314047206</v>
      </c>
      <c r="L1685">
        <v>770.194030361593</v>
      </c>
      <c r="M1685">
        <v>15.9882068511671</v>
      </c>
      <c r="N1685">
        <v>49.2587658417479</v>
      </c>
      <c r="O1685">
        <v>47.437889312948</v>
      </c>
      <c r="P1685">
        <v>-0.0717479341384627</v>
      </c>
      <c r="Q1685">
        <v>0.14854628855169</v>
      </c>
      <c r="R1685">
        <v>0.940598882949642</v>
      </c>
      <c r="S1685" t="s">
        <v>7727</v>
      </c>
      <c r="T1685" t="s">
        <v>12060</v>
      </c>
      <c r="U1685" t="s">
        <v>12060</v>
      </c>
      <c r="V1685" t="s">
        <v>12060</v>
      </c>
      <c r="W1685">
        <v>43</v>
      </c>
      <c r="X1685" t="s">
        <v>13745</v>
      </c>
      <c r="Y1685">
        <v>0.3996495810132161</v>
      </c>
      <c r="Z1685">
        <f>HYPERLINK("Melting_Curves/meltCurve_O60841_.pdf", "Melting_Curves/meltCurve_O60841_.pdf")</f>
        <v>0</v>
      </c>
      <c r="AA1685" t="s">
        <v>19689</v>
      </c>
      <c r="AB1685" t="s">
        <v>25525</v>
      </c>
    </row>
    <row r="1686" spans="1:28">
      <c r="A1686" t="s">
        <v>1712</v>
      </c>
      <c r="B1686">
        <v>0.996172204351003</v>
      </c>
      <c r="C1686">
        <v>0.9421217710777841</v>
      </c>
      <c r="D1686">
        <v>0.829776945095928</v>
      </c>
      <c r="E1686">
        <v>0.940457767544341</v>
      </c>
      <c r="F1686">
        <v>0.739173075660699</v>
      </c>
      <c r="G1686">
        <v>0.678220310590232</v>
      </c>
      <c r="H1686">
        <v>0.546302486918785</v>
      </c>
      <c r="I1686">
        <v>0.812585194778052</v>
      </c>
      <c r="J1686">
        <v>2.51552392348499</v>
      </c>
      <c r="K1686">
        <v>1.55160153507843</v>
      </c>
      <c r="L1686">
        <v>15000</v>
      </c>
      <c r="M1686">
        <v>229.80117545794</v>
      </c>
      <c r="O1686">
        <v>65.2688740097326</v>
      </c>
      <c r="P1686">
        <v>0.440104834507222</v>
      </c>
      <c r="Q1686">
        <v>1.5</v>
      </c>
      <c r="R1686">
        <v>0.507702345033736</v>
      </c>
      <c r="S1686" t="s">
        <v>7728</v>
      </c>
      <c r="T1686" t="s">
        <v>12060</v>
      </c>
      <c r="U1686" t="s">
        <v>12060</v>
      </c>
      <c r="V1686" t="s">
        <v>12060</v>
      </c>
      <c r="W1686">
        <v>13</v>
      </c>
      <c r="X1686" t="s">
        <v>13746</v>
      </c>
      <c r="Y1686">
        <v>1.078701916944375</v>
      </c>
      <c r="Z1686">
        <f>HYPERLINK("Melting_Curves/meltCurve_O60869_2_.pdf", "Melting_Curves/meltCurve_O60869_2_.pdf")</f>
        <v>0</v>
      </c>
      <c r="AA1686" t="s">
        <v>19690</v>
      </c>
      <c r="AB1686" t="s">
        <v>25526</v>
      </c>
    </row>
    <row r="1687" spans="1:28">
      <c r="A1687" t="s">
        <v>1713</v>
      </c>
      <c r="B1687">
        <v>0.996172204351003</v>
      </c>
      <c r="C1687">
        <v>0.831819704453</v>
      </c>
      <c r="D1687">
        <v>0.561854396318702</v>
      </c>
      <c r="E1687">
        <v>0.368862521215553</v>
      </c>
      <c r="F1687">
        <v>0.261743249305872</v>
      </c>
      <c r="G1687">
        <v>0.141419321382975</v>
      </c>
      <c r="H1687">
        <v>0.0743752676581174</v>
      </c>
      <c r="I1687">
        <v>0.0430848468094799</v>
      </c>
      <c r="J1687">
        <v>0.0938747263024784</v>
      </c>
      <c r="K1687">
        <v>0.0931229749866237</v>
      </c>
      <c r="L1687">
        <v>698.66130997179</v>
      </c>
      <c r="M1687">
        <v>14.8529509309716</v>
      </c>
      <c r="N1687">
        <v>47.5133887187876</v>
      </c>
      <c r="O1687">
        <v>46.2105820873904</v>
      </c>
      <c r="P1687">
        <v>-0.0748202922378521</v>
      </c>
      <c r="Q1687">
        <v>0.0689726021291097</v>
      </c>
      <c r="R1687">
        <v>0.988600603914404</v>
      </c>
      <c r="S1687" t="s">
        <v>7729</v>
      </c>
      <c r="T1687" t="s">
        <v>12060</v>
      </c>
      <c r="U1687" t="s">
        <v>12060</v>
      </c>
      <c r="V1687" t="s">
        <v>12060</v>
      </c>
      <c r="W1687">
        <v>4</v>
      </c>
      <c r="X1687" t="s">
        <v>13747</v>
      </c>
      <c r="Y1687">
        <v>0.3131590313906763</v>
      </c>
      <c r="Z1687">
        <f>HYPERLINK("Melting_Curves/meltCurve_O60870_.pdf", "Melting_Curves/meltCurve_O60870_.pdf")</f>
        <v>0</v>
      </c>
      <c r="AA1687" t="s">
        <v>19691</v>
      </c>
      <c r="AB1687" t="s">
        <v>25527</v>
      </c>
    </row>
    <row r="1688" spans="1:28">
      <c r="A1688" t="s">
        <v>1714</v>
      </c>
      <c r="B1688">
        <v>0.996172204351003</v>
      </c>
      <c r="C1688">
        <v>0.720279584992422</v>
      </c>
      <c r="D1688">
        <v>0.673974096532285</v>
      </c>
      <c r="E1688">
        <v>0.5090459120190119</v>
      </c>
      <c r="F1688">
        <v>0.251296092692116</v>
      </c>
      <c r="G1688">
        <v>0.104175755431684</v>
      </c>
      <c r="H1688">
        <v>0.0367456017669273</v>
      </c>
      <c r="I1688">
        <v>0.0359940269005499</v>
      </c>
      <c r="J1688">
        <v>0.06906991022090091</v>
      </c>
      <c r="K1688">
        <v>0.0825007592369416</v>
      </c>
      <c r="L1688">
        <v>587.264074877431</v>
      </c>
      <c r="M1688">
        <v>12.1124801215644</v>
      </c>
      <c r="N1688">
        <v>48.5392781972118</v>
      </c>
      <c r="O1688">
        <v>47.2194281618956</v>
      </c>
      <c r="P1688">
        <v>-0.0637059386402445</v>
      </c>
      <c r="Q1688">
        <v>0.00682339506485143</v>
      </c>
      <c r="R1688">
        <v>0.972221687204034</v>
      </c>
      <c r="S1688" t="s">
        <v>7730</v>
      </c>
      <c r="T1688" t="s">
        <v>12060</v>
      </c>
      <c r="U1688" t="s">
        <v>12060</v>
      </c>
      <c r="V1688" t="s">
        <v>12060</v>
      </c>
      <c r="W1688">
        <v>16</v>
      </c>
      <c r="X1688" t="s">
        <v>13748</v>
      </c>
      <c r="Y1688">
        <v>0.3247673514852499</v>
      </c>
      <c r="Z1688">
        <f>HYPERLINK("Melting_Curves/meltCurve_O60884_.pdf", "Melting_Curves/meltCurve_O60884_.pdf")</f>
        <v>0</v>
      </c>
      <c r="AA1688" t="s">
        <v>19692</v>
      </c>
      <c r="AB1688" t="s">
        <v>25528</v>
      </c>
    </row>
    <row r="1689" spans="1:28">
      <c r="A1689" t="s">
        <v>1715</v>
      </c>
      <c r="B1689">
        <v>0.996172204351003</v>
      </c>
      <c r="C1689">
        <v>0.783604937345491</v>
      </c>
      <c r="D1689">
        <v>0.405297422939284</v>
      </c>
      <c r="E1689">
        <v>0.258367576290129</v>
      </c>
      <c r="F1689">
        <v>0.171286053105973</v>
      </c>
      <c r="G1689">
        <v>0.0991018798780359</v>
      </c>
      <c r="H1689">
        <v>0.050700450024993</v>
      </c>
      <c r="I1689">
        <v>0.0546215475993718</v>
      </c>
      <c r="J1689">
        <v>0.1210568390662</v>
      </c>
      <c r="K1689">
        <v>0.126084210435353</v>
      </c>
      <c r="L1689">
        <v>992.962193564133</v>
      </c>
      <c r="M1689">
        <v>22.0410334331338</v>
      </c>
      <c r="N1689">
        <v>45.5129103621338</v>
      </c>
      <c r="O1689">
        <v>44.6846963102795</v>
      </c>
      <c r="P1689">
        <v>-0.110948992509291</v>
      </c>
      <c r="Q1689">
        <v>0.100294072018509</v>
      </c>
      <c r="R1689">
        <v>0.984570894339127</v>
      </c>
      <c r="S1689" t="s">
        <v>7731</v>
      </c>
      <c r="T1689" t="s">
        <v>12060</v>
      </c>
      <c r="U1689" t="s">
        <v>12060</v>
      </c>
      <c r="V1689" t="s">
        <v>12060</v>
      </c>
      <c r="W1689">
        <v>14</v>
      </c>
      <c r="X1689" t="s">
        <v>13749</v>
      </c>
      <c r="Y1689">
        <v>0.2638119906678471</v>
      </c>
      <c r="Z1689">
        <f>HYPERLINK("Melting_Curves/meltCurve_O60885_.pdf", "Melting_Curves/meltCurve_O60885_.pdf")</f>
        <v>0</v>
      </c>
      <c r="AA1689" t="s">
        <v>19693</v>
      </c>
      <c r="AB1689" t="s">
        <v>25529</v>
      </c>
    </row>
    <row r="1690" spans="1:28">
      <c r="A1690" t="s">
        <v>1716</v>
      </c>
      <c r="B1690">
        <v>0.996172204351003</v>
      </c>
      <c r="C1690">
        <v>1.03469124804899</v>
      </c>
      <c r="D1690">
        <v>0.952530693784206</v>
      </c>
      <c r="E1690">
        <v>1.12155774040746</v>
      </c>
      <c r="F1690">
        <v>0.662115245191964</v>
      </c>
      <c r="G1690">
        <v>0.336129489188572</v>
      </c>
      <c r="H1690">
        <v>0.234838677998624</v>
      </c>
      <c r="I1690">
        <v>0.311844513319537</v>
      </c>
      <c r="J1690">
        <v>0.594948805274782</v>
      </c>
      <c r="K1690">
        <v>0.489121438110912</v>
      </c>
      <c r="L1690">
        <v>13287.8190327002</v>
      </c>
      <c r="M1690">
        <v>250</v>
      </c>
      <c r="N1690">
        <v>53.4818774038365</v>
      </c>
      <c r="O1690">
        <v>53.1478742685393</v>
      </c>
      <c r="P1690">
        <v>-0.713367452804848</v>
      </c>
      <c r="Q1690">
        <v>0.393376575601885</v>
      </c>
      <c r="R1690">
        <v>0.895908334528579</v>
      </c>
      <c r="S1690" t="s">
        <v>7732</v>
      </c>
      <c r="T1690" t="s">
        <v>12060</v>
      </c>
      <c r="U1690" t="s">
        <v>12060</v>
      </c>
      <c r="V1690" t="s">
        <v>12060</v>
      </c>
      <c r="W1690">
        <v>5</v>
      </c>
      <c r="X1690" t="s">
        <v>13750</v>
      </c>
      <c r="Y1690">
        <v>0.6593622332858315</v>
      </c>
      <c r="Z1690">
        <f>HYPERLINK("Melting_Curves/meltCurve_O60888_3_.pdf", "Melting_Curves/meltCurve_O60888_3_.pdf")</f>
        <v>0</v>
      </c>
      <c r="AA1690" t="s">
        <v>19694</v>
      </c>
      <c r="AB1690" t="s">
        <v>25530</v>
      </c>
    </row>
    <row r="1691" spans="1:28">
      <c r="A1691" t="s">
        <v>1717</v>
      </c>
      <c r="B1691">
        <v>0.996172204351003</v>
      </c>
      <c r="C1691">
        <v>0.959380648862908</v>
      </c>
      <c r="D1691">
        <v>0.968535605063509</v>
      </c>
      <c r="E1691">
        <v>0.852291496174961</v>
      </c>
      <c r="F1691">
        <v>0.610682794331436</v>
      </c>
      <c r="G1691">
        <v>0.273654644601642</v>
      </c>
      <c r="H1691">
        <v>0.213843993235675</v>
      </c>
      <c r="I1691">
        <v>0.216096595480642</v>
      </c>
      <c r="J1691">
        <v>0.367811795695946</v>
      </c>
      <c r="K1691">
        <v>0.21790297570799</v>
      </c>
      <c r="L1691">
        <v>1521.68013504549</v>
      </c>
      <c r="M1691">
        <v>28.8945357228138</v>
      </c>
      <c r="N1691">
        <v>53.8984773475129</v>
      </c>
      <c r="O1691">
        <v>52.412936451719</v>
      </c>
      <c r="P1691">
        <v>-0.104450105548288</v>
      </c>
      <c r="Q1691">
        <v>0.242141118004247</v>
      </c>
      <c r="R1691">
        <v>0.975016668647685</v>
      </c>
      <c r="S1691" t="s">
        <v>7733</v>
      </c>
      <c r="T1691" t="s">
        <v>12060</v>
      </c>
      <c r="U1691" t="s">
        <v>12060</v>
      </c>
      <c r="V1691" t="s">
        <v>12060</v>
      </c>
      <c r="W1691">
        <v>6</v>
      </c>
      <c r="X1691" t="s">
        <v>13751</v>
      </c>
      <c r="Y1691">
        <v>0.5673046269375376</v>
      </c>
      <c r="Z1691">
        <f>HYPERLINK("Melting_Curves/meltCurve_O60906_.pdf", "Melting_Curves/meltCurve_O60906_.pdf")</f>
        <v>0</v>
      </c>
      <c r="AA1691" t="s">
        <v>19695</v>
      </c>
      <c r="AB1691" t="s">
        <v>25531</v>
      </c>
    </row>
    <row r="1692" spans="1:28">
      <c r="A1692" t="s">
        <v>1718</v>
      </c>
      <c r="B1692">
        <v>0.996172204351003</v>
      </c>
      <c r="C1692">
        <v>0.862377594169265</v>
      </c>
      <c r="D1692">
        <v>0.777912730347849</v>
      </c>
      <c r="E1692">
        <v>0.686609196044193</v>
      </c>
      <c r="F1692">
        <v>0.387801374869176</v>
      </c>
      <c r="G1692">
        <v>0.210099744048486</v>
      </c>
      <c r="H1692">
        <v>0.115045766227798</v>
      </c>
      <c r="I1692">
        <v>0.0576279528829732</v>
      </c>
      <c r="J1692">
        <v>0.131402057960795</v>
      </c>
      <c r="K1692">
        <v>0.0907066911476376</v>
      </c>
      <c r="L1692">
        <v>675.102957711758</v>
      </c>
      <c r="M1692">
        <v>13.2347362661691</v>
      </c>
      <c r="N1692">
        <v>51.342319897279</v>
      </c>
      <c r="O1692">
        <v>49.8874975953895</v>
      </c>
      <c r="P1692">
        <v>-0.0636103484683427</v>
      </c>
      <c r="Q1692">
        <v>0.0410568969086422</v>
      </c>
      <c r="R1692">
        <v>0.984055502128648</v>
      </c>
      <c r="S1692" t="s">
        <v>7734</v>
      </c>
      <c r="T1692" t="s">
        <v>12060</v>
      </c>
      <c r="U1692" t="s">
        <v>12060</v>
      </c>
      <c r="V1692" t="s">
        <v>12060</v>
      </c>
      <c r="W1692">
        <v>6</v>
      </c>
      <c r="X1692" t="s">
        <v>13752</v>
      </c>
      <c r="Y1692">
        <v>0.4200241423690631</v>
      </c>
      <c r="Z1692">
        <f>HYPERLINK("Melting_Curves/meltCurve_O60907_2_.pdf", "Melting_Curves/meltCurve_O60907_2_.pdf")</f>
        <v>0</v>
      </c>
      <c r="AA1692" t="s">
        <v>19696</v>
      </c>
      <c r="AB1692" t="s">
        <v>25532</v>
      </c>
    </row>
    <row r="1693" spans="1:28">
      <c r="A1693" t="s">
        <v>1719</v>
      </c>
      <c r="B1693">
        <v>0.996172204351003</v>
      </c>
      <c r="C1693">
        <v>0.895627276260646</v>
      </c>
      <c r="D1693">
        <v>0.851680371226531</v>
      </c>
      <c r="E1693">
        <v>0.8636282723088859</v>
      </c>
      <c r="F1693">
        <v>0.72281063887161</v>
      </c>
      <c r="G1693">
        <v>0.518259148961597</v>
      </c>
      <c r="H1693">
        <v>0.267168930629139</v>
      </c>
      <c r="I1693">
        <v>0.228621938135859</v>
      </c>
      <c r="J1693">
        <v>0.483393851713963</v>
      </c>
      <c r="K1693">
        <v>0.328314290799281</v>
      </c>
      <c r="L1693">
        <v>898.424472915344</v>
      </c>
      <c r="M1693">
        <v>16.7879381957401</v>
      </c>
      <c r="N1693">
        <v>56.6114627011896</v>
      </c>
      <c r="O1693">
        <v>52.7740222929857</v>
      </c>
      <c r="P1693">
        <v>-0.0556468182539581</v>
      </c>
      <c r="Q1693">
        <v>0.300327235161296</v>
      </c>
      <c r="R1693">
        <v>0.896122291654001</v>
      </c>
      <c r="S1693" t="s">
        <v>7735</v>
      </c>
      <c r="T1693" t="s">
        <v>12060</v>
      </c>
      <c r="U1693" t="s">
        <v>12060</v>
      </c>
      <c r="V1693" t="s">
        <v>12060</v>
      </c>
      <c r="W1693">
        <v>9</v>
      </c>
      <c r="X1693" t="s">
        <v>13753</v>
      </c>
      <c r="Y1693">
        <v>0.628137851292583</v>
      </c>
      <c r="Z1693">
        <f>HYPERLINK("Melting_Curves/meltCurve_O60925_.pdf", "Melting_Curves/meltCurve_O60925_.pdf")</f>
        <v>0</v>
      </c>
      <c r="AA1693" t="s">
        <v>19697</v>
      </c>
      <c r="AB1693" t="s">
        <v>25533</v>
      </c>
    </row>
    <row r="1694" spans="1:28">
      <c r="A1694" t="s">
        <v>1720</v>
      </c>
      <c r="B1694">
        <v>0.996172204351003</v>
      </c>
      <c r="C1694">
        <v>0.933118218822359</v>
      </c>
      <c r="D1694">
        <v>0.925955698728002</v>
      </c>
      <c r="E1694">
        <v>0.850758239059583</v>
      </c>
      <c r="F1694">
        <v>0.637891854118987</v>
      </c>
      <c r="G1694">
        <v>0.434592358190526</v>
      </c>
      <c r="H1694">
        <v>0.366352690503813</v>
      </c>
      <c r="I1694">
        <v>0.484594653170697</v>
      </c>
      <c r="J1694">
        <v>1.23079912935707</v>
      </c>
      <c r="K1694">
        <v>0.814035905912095</v>
      </c>
      <c r="L1694">
        <v>12411.8142476595</v>
      </c>
      <c r="M1694">
        <v>250</v>
      </c>
      <c r="O1694">
        <v>49.6440593685716</v>
      </c>
      <c r="P1694">
        <v>-0.426312459510375</v>
      </c>
      <c r="Q1694">
        <v>0.661377762685328</v>
      </c>
      <c r="R1694">
        <v>0.242933430735899</v>
      </c>
      <c r="S1694" t="s">
        <v>7736</v>
      </c>
      <c r="T1694" t="s">
        <v>12060</v>
      </c>
      <c r="U1694" t="s">
        <v>12060</v>
      </c>
      <c r="V1694" t="s">
        <v>12060</v>
      </c>
      <c r="W1694">
        <v>8</v>
      </c>
      <c r="X1694" t="s">
        <v>13754</v>
      </c>
      <c r="Y1694">
        <v>0.7702997917668232</v>
      </c>
      <c r="Z1694">
        <f>HYPERLINK("Melting_Curves/meltCurve_O60927_.pdf", "Melting_Curves/meltCurve_O60927_.pdf")</f>
        <v>0</v>
      </c>
      <c r="AA1694" t="s">
        <v>19698</v>
      </c>
      <c r="AB1694" t="s">
        <v>25534</v>
      </c>
    </row>
    <row r="1695" spans="1:28">
      <c r="A1695" t="s">
        <v>1721</v>
      </c>
      <c r="B1695">
        <v>0.996172204351003</v>
      </c>
      <c r="C1695">
        <v>0.8409162702075</v>
      </c>
      <c r="D1695">
        <v>0.6047552418930729</v>
      </c>
      <c r="E1695">
        <v>0.316119104695337</v>
      </c>
      <c r="F1695">
        <v>0.163140148696249</v>
      </c>
      <c r="G1695">
        <v>0.069794267360477</v>
      </c>
      <c r="H1695">
        <v>0.0376111602915948</v>
      </c>
      <c r="I1695">
        <v>0.0223566930175683</v>
      </c>
      <c r="J1695">
        <v>0.0750672979416805</v>
      </c>
      <c r="K1695">
        <v>0.0421652472501635</v>
      </c>
      <c r="L1695">
        <v>832.802039945896</v>
      </c>
      <c r="M1695">
        <v>17.7087746574182</v>
      </c>
      <c r="N1695">
        <v>47.2330908063855</v>
      </c>
      <c r="O1695">
        <v>46.4402553065195</v>
      </c>
      <c r="P1695">
        <v>-0.0918021882288516</v>
      </c>
      <c r="Q1695">
        <v>0.0370665773566521</v>
      </c>
      <c r="R1695">
        <v>0.996745265749303</v>
      </c>
      <c r="S1695" t="s">
        <v>7737</v>
      </c>
      <c r="T1695" t="s">
        <v>12060</v>
      </c>
      <c r="U1695" t="s">
        <v>12060</v>
      </c>
      <c r="V1695" t="s">
        <v>12060</v>
      </c>
      <c r="W1695">
        <v>14</v>
      </c>
      <c r="X1695" t="s">
        <v>13755</v>
      </c>
      <c r="Y1695">
        <v>0.2810194857252747</v>
      </c>
      <c r="Z1695">
        <f>HYPERLINK("Melting_Curves/meltCurve_O60934_.pdf", "Melting_Curves/meltCurve_O60934_.pdf")</f>
        <v>0</v>
      </c>
      <c r="AA1695" t="s">
        <v>19699</v>
      </c>
      <c r="AB1695" t="s">
        <v>25535</v>
      </c>
    </row>
    <row r="1696" spans="1:28">
      <c r="A1696" t="s">
        <v>1722</v>
      </c>
      <c r="B1696">
        <v>0.996172204351003</v>
      </c>
      <c r="C1696">
        <v>0.910099678803771</v>
      </c>
      <c r="D1696">
        <v>0.676522041926821</v>
      </c>
      <c r="E1696">
        <v>0.300571893976903</v>
      </c>
      <c r="F1696">
        <v>0.186532466118636</v>
      </c>
      <c r="G1696">
        <v>0.10207666612973</v>
      </c>
      <c r="H1696">
        <v>0.0589443317019925</v>
      </c>
      <c r="I1696">
        <v>0.0529740153862603</v>
      </c>
      <c r="J1696">
        <v>0.165525101634496</v>
      </c>
      <c r="K1696">
        <v>0.0908633669158882</v>
      </c>
      <c r="L1696">
        <v>1078.09956419884</v>
      </c>
      <c r="M1696">
        <v>22.8686215105066</v>
      </c>
      <c r="N1696">
        <v>47.5702844209341</v>
      </c>
      <c r="O1696">
        <v>46.7871334293793</v>
      </c>
      <c r="P1696">
        <v>-0.110856505451147</v>
      </c>
      <c r="Q1696">
        <v>0.0928077954333231</v>
      </c>
      <c r="R1696">
        <v>0.991813512166084</v>
      </c>
      <c r="S1696" t="s">
        <v>7738</v>
      </c>
      <c r="T1696" t="s">
        <v>12060</v>
      </c>
      <c r="U1696" t="s">
        <v>12060</v>
      </c>
      <c r="V1696" t="s">
        <v>12060</v>
      </c>
      <c r="W1696">
        <v>8</v>
      </c>
      <c r="X1696" t="s">
        <v>13756</v>
      </c>
      <c r="Y1696">
        <v>0.3186443432699476</v>
      </c>
      <c r="Z1696">
        <f>HYPERLINK("Melting_Curves/meltCurve_O60942_.pdf", "Melting_Curves/meltCurve_O60942_.pdf")</f>
        <v>0</v>
      </c>
      <c r="AA1696" t="s">
        <v>19700</v>
      </c>
      <c r="AB1696" t="s">
        <v>25536</v>
      </c>
    </row>
    <row r="1697" spans="1:28">
      <c r="A1697" t="s">
        <v>1723</v>
      </c>
      <c r="B1697">
        <v>0.996172204351003</v>
      </c>
      <c r="C1697">
        <v>0.864183038637668</v>
      </c>
      <c r="D1697">
        <v>0.748234984820535</v>
      </c>
      <c r="E1697">
        <v>0.57529309650576</v>
      </c>
      <c r="F1697">
        <v>0.410674631146878</v>
      </c>
      <c r="G1697">
        <v>0.159442355423489</v>
      </c>
      <c r="H1697">
        <v>0.176494139416733</v>
      </c>
      <c r="I1697">
        <v>0.107062574895373</v>
      </c>
      <c r="J1697">
        <v>0.143775594267235</v>
      </c>
      <c r="K1697">
        <v>0.15898972151115</v>
      </c>
      <c r="L1697">
        <v>663.301436130368</v>
      </c>
      <c r="M1697">
        <v>13.3696940907992</v>
      </c>
      <c r="N1697">
        <v>50.4561524558462</v>
      </c>
      <c r="O1697">
        <v>48.541814500825</v>
      </c>
      <c r="P1697">
        <v>-0.0619682452256387</v>
      </c>
      <c r="Q1697">
        <v>0.100181634418565</v>
      </c>
      <c r="R1697">
        <v>0.984843972282247</v>
      </c>
      <c r="S1697" t="s">
        <v>7739</v>
      </c>
      <c r="T1697" t="s">
        <v>12060</v>
      </c>
      <c r="U1697" t="s">
        <v>12060</v>
      </c>
      <c r="V1697" t="s">
        <v>12060</v>
      </c>
      <c r="W1697">
        <v>3</v>
      </c>
      <c r="X1697" t="s">
        <v>13757</v>
      </c>
      <c r="Y1697">
        <v>0.4151223268193186</v>
      </c>
      <c r="Z1697">
        <f>HYPERLINK("Melting_Curves/meltCurve_O75030_2_.pdf", "Melting_Curves/meltCurve_O75030_2_.pdf")</f>
        <v>0</v>
      </c>
      <c r="AA1697" t="s">
        <v>19701</v>
      </c>
      <c r="AB1697" t="s">
        <v>25537</v>
      </c>
    </row>
    <row r="1698" spans="1:28">
      <c r="A1698" t="s">
        <v>1724</v>
      </c>
      <c r="B1698">
        <v>0.996172204351003</v>
      </c>
      <c r="C1698">
        <v>0.852731939576406</v>
      </c>
      <c r="D1698">
        <v>0.565505322059223</v>
      </c>
      <c r="E1698">
        <v>0.455677450603421</v>
      </c>
      <c r="F1698">
        <v>0.236401892334919</v>
      </c>
      <c r="G1698">
        <v>0.0844206027168426</v>
      </c>
      <c r="H1698">
        <v>0.0437959727455641</v>
      </c>
      <c r="I1698">
        <v>0.0271098781296533</v>
      </c>
      <c r="J1698">
        <v>0.06676988481902101</v>
      </c>
      <c r="K1698">
        <v>0.0641262432749866</v>
      </c>
      <c r="L1698">
        <v>669.97697231504</v>
      </c>
      <c r="M1698">
        <v>14.0042029594952</v>
      </c>
      <c r="N1698">
        <v>48.0143056792798</v>
      </c>
      <c r="O1698">
        <v>46.8972943701259</v>
      </c>
      <c r="P1698">
        <v>-0.0728247544387098</v>
      </c>
      <c r="Q1698">
        <v>0.0246263654365411</v>
      </c>
      <c r="R1698">
        <v>0.984550371585915</v>
      </c>
      <c r="S1698" t="s">
        <v>7740</v>
      </c>
      <c r="T1698" t="s">
        <v>12060</v>
      </c>
      <c r="U1698" t="s">
        <v>12060</v>
      </c>
      <c r="V1698" t="s">
        <v>12060</v>
      </c>
      <c r="W1698">
        <v>14</v>
      </c>
      <c r="X1698" t="s">
        <v>13758</v>
      </c>
      <c r="Y1698">
        <v>0.3085081975383829</v>
      </c>
      <c r="Z1698">
        <f>HYPERLINK("Melting_Curves/meltCurve_O75044_.pdf", "Melting_Curves/meltCurve_O75044_.pdf")</f>
        <v>0</v>
      </c>
      <c r="AA1698" t="s">
        <v>19702</v>
      </c>
      <c r="AB1698" t="s">
        <v>25538</v>
      </c>
    </row>
    <row r="1699" spans="1:28">
      <c r="A1699" t="s">
        <v>1725</v>
      </c>
      <c r="B1699">
        <v>0.996172204351003</v>
      </c>
      <c r="C1699">
        <v>0.933548643511513</v>
      </c>
      <c r="D1699">
        <v>0.878649237580979</v>
      </c>
      <c r="E1699">
        <v>0.8223596396983081</v>
      </c>
      <c r="F1699">
        <v>0.580351773052006</v>
      </c>
      <c r="G1699">
        <v>0.275547875237861</v>
      </c>
      <c r="H1699">
        <v>0.154963199088191</v>
      </c>
      <c r="I1699">
        <v>0.13399449915181</v>
      </c>
      <c r="J1699">
        <v>0.295673523681277</v>
      </c>
      <c r="K1699">
        <v>0.286456276926783</v>
      </c>
      <c r="L1699">
        <v>1221.74692254326</v>
      </c>
      <c r="M1699">
        <v>23.34316309603</v>
      </c>
      <c r="N1699">
        <v>53.5472344401348</v>
      </c>
      <c r="O1699">
        <v>51.9589845514081</v>
      </c>
      <c r="P1699">
        <v>-0.08931605310144961</v>
      </c>
      <c r="Q1699">
        <v>0.204788536218202</v>
      </c>
      <c r="R1699">
        <v>0.959544619435031</v>
      </c>
      <c r="S1699" t="s">
        <v>7741</v>
      </c>
      <c r="T1699" t="s">
        <v>12060</v>
      </c>
      <c r="U1699" t="s">
        <v>12060</v>
      </c>
      <c r="V1699" t="s">
        <v>12060</v>
      </c>
      <c r="W1699">
        <v>14</v>
      </c>
      <c r="X1699" t="s">
        <v>13759</v>
      </c>
      <c r="Y1699">
        <v>0.540137917981649</v>
      </c>
      <c r="Z1699">
        <f>HYPERLINK("Melting_Curves/meltCurve_O75054_.pdf", "Melting_Curves/meltCurve_O75054_.pdf")</f>
        <v>0</v>
      </c>
      <c r="AA1699" t="s">
        <v>19703</v>
      </c>
      <c r="AB1699" t="s">
        <v>25539</v>
      </c>
    </row>
    <row r="1700" spans="1:28">
      <c r="A1700" t="s">
        <v>1726</v>
      </c>
      <c r="B1700">
        <v>0.996172204351003</v>
      </c>
      <c r="C1700">
        <v>0.869289275579837</v>
      </c>
      <c r="D1700">
        <v>0.758808423769313</v>
      </c>
      <c r="E1700">
        <v>0.685030063461107</v>
      </c>
      <c r="F1700">
        <v>0.365757515716414</v>
      </c>
      <c r="G1700">
        <v>0.162537951331249</v>
      </c>
      <c r="H1700">
        <v>0.0717681770139237</v>
      </c>
      <c r="I1700">
        <v>0.07177800473344199</v>
      </c>
      <c r="J1700">
        <v>0.168879323525185</v>
      </c>
      <c r="K1700">
        <v>0.116155449432856</v>
      </c>
      <c r="L1700">
        <v>747.612508715132</v>
      </c>
      <c r="M1700">
        <v>14.8262677848471</v>
      </c>
      <c r="N1700">
        <v>50.9239068929137</v>
      </c>
      <c r="O1700">
        <v>49.5341792311523</v>
      </c>
      <c r="P1700">
        <v>-0.0697762287870765</v>
      </c>
      <c r="Q1700">
        <v>0.0676162546278934</v>
      </c>
      <c r="R1700">
        <v>0.972428616652483</v>
      </c>
      <c r="S1700" t="s">
        <v>7742</v>
      </c>
      <c r="T1700" t="s">
        <v>12060</v>
      </c>
      <c r="U1700" t="s">
        <v>12060</v>
      </c>
      <c r="V1700" t="s">
        <v>12060</v>
      </c>
      <c r="W1700">
        <v>6</v>
      </c>
      <c r="X1700" t="s">
        <v>13760</v>
      </c>
      <c r="Y1700">
        <v>0.4139939854923247</v>
      </c>
      <c r="Z1700">
        <f>HYPERLINK("Melting_Curves/meltCurve_O75061_4_.pdf", "Melting_Curves/meltCurve_O75061_4_.pdf")</f>
        <v>0</v>
      </c>
      <c r="AA1700" t="s">
        <v>19704</v>
      </c>
      <c r="AB1700" t="s">
        <v>25540</v>
      </c>
    </row>
    <row r="1701" spans="1:28">
      <c r="A1701" t="s">
        <v>1727</v>
      </c>
      <c r="B1701">
        <v>0.996172204351003</v>
      </c>
      <c r="C1701">
        <v>0.890736611620127</v>
      </c>
      <c r="D1701">
        <v>0.82508058391326</v>
      </c>
      <c r="E1701">
        <v>0.66008451944485</v>
      </c>
      <c r="F1701">
        <v>0.370680984307263</v>
      </c>
      <c r="G1701">
        <v>0.272263920687458</v>
      </c>
      <c r="H1701">
        <v>0.118697626016332</v>
      </c>
      <c r="I1701">
        <v>0.0984646746815571</v>
      </c>
      <c r="J1701">
        <v>0.172146990796334</v>
      </c>
      <c r="K1701">
        <v>0.142801229020536</v>
      </c>
      <c r="L1701">
        <v>759.488644256808</v>
      </c>
      <c r="M1701">
        <v>15.0115183199133</v>
      </c>
      <c r="N1701">
        <v>51.3858512524192</v>
      </c>
      <c r="O1701">
        <v>49.7213565700061</v>
      </c>
      <c r="P1701">
        <v>-0.0676887941093095</v>
      </c>
      <c r="Q1701">
        <v>0.103291318829607</v>
      </c>
      <c r="R1701">
        <v>0.988298656563312</v>
      </c>
      <c r="S1701" t="s">
        <v>7743</v>
      </c>
      <c r="T1701" t="s">
        <v>12060</v>
      </c>
      <c r="U1701" t="s">
        <v>12060</v>
      </c>
      <c r="V1701" t="s">
        <v>12060</v>
      </c>
      <c r="W1701">
        <v>11</v>
      </c>
      <c r="X1701" t="s">
        <v>13761</v>
      </c>
      <c r="Y1701">
        <v>0.4408979755880597</v>
      </c>
      <c r="Z1701">
        <f>HYPERLINK("Melting_Curves/meltCurve_O75063_.pdf", "Melting_Curves/meltCurve_O75063_.pdf")</f>
        <v>0</v>
      </c>
      <c r="AA1701" t="s">
        <v>19705</v>
      </c>
      <c r="AB1701" t="s">
        <v>25541</v>
      </c>
    </row>
    <row r="1702" spans="1:28">
      <c r="A1702" t="s">
        <v>1728</v>
      </c>
      <c r="B1702">
        <v>0.996172204351003</v>
      </c>
      <c r="C1702">
        <v>1.03185829488076</v>
      </c>
      <c r="D1702">
        <v>0.720942787293846</v>
      </c>
      <c r="E1702">
        <v>0.7387980131122081</v>
      </c>
      <c r="F1702">
        <v>0.594834300522317</v>
      </c>
      <c r="G1702">
        <v>0.512326036195039</v>
      </c>
      <c r="H1702">
        <v>0.232498557280145</v>
      </c>
      <c r="I1702">
        <v>0.149317976117766</v>
      </c>
      <c r="J1702">
        <v>0.6026085351107749</v>
      </c>
      <c r="K1702">
        <v>0.487692618528165</v>
      </c>
      <c r="L1702">
        <v>738.970207631304</v>
      </c>
      <c r="M1702">
        <v>14.8829567006616</v>
      </c>
      <c r="N1702">
        <v>54.6936770824457</v>
      </c>
      <c r="O1702">
        <v>48.7815532640333</v>
      </c>
      <c r="P1702">
        <v>-0.0478143358559403</v>
      </c>
      <c r="Q1702">
        <v>0.373185151402891</v>
      </c>
      <c r="R1702">
        <v>0.749905705702047</v>
      </c>
      <c r="S1702" t="s">
        <v>7744</v>
      </c>
      <c r="T1702" t="s">
        <v>12060</v>
      </c>
      <c r="U1702" t="s">
        <v>12060</v>
      </c>
      <c r="V1702" t="s">
        <v>12060</v>
      </c>
      <c r="W1702">
        <v>3</v>
      </c>
      <c r="X1702" t="s">
        <v>13762</v>
      </c>
      <c r="Y1702">
        <v>0.5901891548130364</v>
      </c>
      <c r="Z1702">
        <f>HYPERLINK("Melting_Curves/meltCurve_O75071_.pdf", "Melting_Curves/meltCurve_O75071_.pdf")</f>
        <v>0</v>
      </c>
      <c r="AA1702" t="s">
        <v>19706</v>
      </c>
      <c r="AB1702" t="s">
        <v>25542</v>
      </c>
    </row>
    <row r="1703" spans="1:28">
      <c r="A1703" t="s">
        <v>1729</v>
      </c>
      <c r="B1703">
        <v>0.996172204351003</v>
      </c>
      <c r="C1703">
        <v>0.923259417477915</v>
      </c>
      <c r="D1703">
        <v>0.8689128546355031</v>
      </c>
      <c r="E1703">
        <v>0.710343633174519</v>
      </c>
      <c r="F1703">
        <v>0.304220333089082</v>
      </c>
      <c r="G1703">
        <v>0.0926946209919217</v>
      </c>
      <c r="H1703">
        <v>0.0419405641314783</v>
      </c>
      <c r="I1703">
        <v>0.036656821938193</v>
      </c>
      <c r="J1703">
        <v>0.06836545093884611</v>
      </c>
      <c r="K1703">
        <v>0.06725989834907189</v>
      </c>
      <c r="L1703">
        <v>1167.26191585457</v>
      </c>
      <c r="M1703">
        <v>22.8776248169943</v>
      </c>
      <c r="N1703">
        <v>51.1993157695496</v>
      </c>
      <c r="O1703">
        <v>50.6369282330062</v>
      </c>
      <c r="P1703">
        <v>-0.108649238050724</v>
      </c>
      <c r="Q1703">
        <v>0.0380888834964802</v>
      </c>
      <c r="R1703">
        <v>0.992196828765138</v>
      </c>
      <c r="S1703" t="s">
        <v>7745</v>
      </c>
      <c r="T1703" t="s">
        <v>12060</v>
      </c>
      <c r="U1703" t="s">
        <v>12060</v>
      </c>
      <c r="V1703" t="s">
        <v>12060</v>
      </c>
      <c r="W1703">
        <v>30</v>
      </c>
      <c r="X1703" t="s">
        <v>13763</v>
      </c>
      <c r="Y1703">
        <v>0.401830131100214</v>
      </c>
      <c r="Z1703">
        <f>HYPERLINK("Melting_Curves/meltCurve_O75083_.pdf", "Melting_Curves/meltCurve_O75083_.pdf")</f>
        <v>0</v>
      </c>
      <c r="AA1703" t="s">
        <v>19707</v>
      </c>
      <c r="AB1703" t="s">
        <v>25543</v>
      </c>
    </row>
    <row r="1704" spans="1:28">
      <c r="A1704" t="s">
        <v>1730</v>
      </c>
      <c r="B1704">
        <v>0.996172204351003</v>
      </c>
      <c r="C1704">
        <v>1.0083333842302</v>
      </c>
      <c r="D1704">
        <v>0.869438402454292</v>
      </c>
      <c r="E1704">
        <v>0.500270808544106</v>
      </c>
      <c r="F1704">
        <v>0.341746445853926</v>
      </c>
      <c r="G1704">
        <v>0.174409686542314</v>
      </c>
      <c r="H1704">
        <v>0.0804272030714764</v>
      </c>
      <c r="I1704">
        <v>0.109785816473711</v>
      </c>
      <c r="J1704">
        <v>0.226030289703696</v>
      </c>
      <c r="K1704">
        <v>0.112558301654274</v>
      </c>
      <c r="L1704">
        <v>1082.27484979595</v>
      </c>
      <c r="M1704">
        <v>21.9269088772408</v>
      </c>
      <c r="N1704">
        <v>50.0660429469528</v>
      </c>
      <c r="O1704">
        <v>48.9532390535692</v>
      </c>
      <c r="P1704">
        <v>-0.0970584547334916</v>
      </c>
      <c r="Q1704">
        <v>0.133262245346825</v>
      </c>
      <c r="R1704">
        <v>0.983545256033725</v>
      </c>
      <c r="S1704" t="s">
        <v>7746</v>
      </c>
      <c r="T1704" t="s">
        <v>12060</v>
      </c>
      <c r="U1704" t="s">
        <v>12060</v>
      </c>
      <c r="V1704" t="s">
        <v>12060</v>
      </c>
      <c r="W1704">
        <v>12</v>
      </c>
      <c r="X1704" t="s">
        <v>13764</v>
      </c>
      <c r="Y1704">
        <v>0.4136926075296633</v>
      </c>
      <c r="Z1704">
        <f>HYPERLINK("Melting_Curves/meltCurve_O75113_.pdf", "Melting_Curves/meltCurve_O75113_.pdf")</f>
        <v>0</v>
      </c>
      <c r="AA1704" t="s">
        <v>19708</v>
      </c>
      <c r="AB1704" t="s">
        <v>25544</v>
      </c>
    </row>
    <row r="1705" spans="1:28">
      <c r="A1705" t="s">
        <v>1731</v>
      </c>
      <c r="B1705">
        <v>0.996172204351003</v>
      </c>
      <c r="C1705">
        <v>0.900340748515419</v>
      </c>
      <c r="D1705">
        <v>0.860423140323536</v>
      </c>
      <c r="E1705">
        <v>0.379316459569949</v>
      </c>
      <c r="F1705">
        <v>0.170296787336453</v>
      </c>
      <c r="G1705">
        <v>0.0941410567605615</v>
      </c>
      <c r="H1705">
        <v>0.0444905278972914</v>
      </c>
      <c r="I1705">
        <v>0.0350902421852622</v>
      </c>
      <c r="J1705">
        <v>0.0680952607972507</v>
      </c>
      <c r="K1705">
        <v>0.0613079580438004</v>
      </c>
      <c r="L1705">
        <v>1249.58701722204</v>
      </c>
      <c r="M1705">
        <v>25.7209007707401</v>
      </c>
      <c r="N1705">
        <v>48.808906922587</v>
      </c>
      <c r="O1705">
        <v>48.2917348304981</v>
      </c>
      <c r="P1705">
        <v>-0.125669175786542</v>
      </c>
      <c r="Q1705">
        <v>0.0562212787813556</v>
      </c>
      <c r="R1705">
        <v>0.993775664260994</v>
      </c>
      <c r="S1705" t="s">
        <v>7747</v>
      </c>
      <c r="T1705" t="s">
        <v>12060</v>
      </c>
      <c r="U1705" t="s">
        <v>12060</v>
      </c>
      <c r="V1705" t="s">
        <v>12060</v>
      </c>
      <c r="W1705">
        <v>43</v>
      </c>
      <c r="X1705" t="s">
        <v>13765</v>
      </c>
      <c r="Y1705">
        <v>0.3340878602881193</v>
      </c>
      <c r="Z1705">
        <f>HYPERLINK("Melting_Curves/meltCurve_O75116_.pdf", "Melting_Curves/meltCurve_O75116_.pdf")</f>
        <v>0</v>
      </c>
      <c r="AA1705" t="s">
        <v>19709</v>
      </c>
      <c r="AB1705" t="s">
        <v>25545</v>
      </c>
    </row>
    <row r="1706" spans="1:28">
      <c r="A1706" t="s">
        <v>1732</v>
      </c>
      <c r="B1706">
        <v>0.996172204351003</v>
      </c>
      <c r="C1706">
        <v>1.00763876210235</v>
      </c>
      <c r="D1706">
        <v>0.673384754926827</v>
      </c>
      <c r="E1706">
        <v>0.588578087289914</v>
      </c>
      <c r="F1706">
        <v>0.233094351521291</v>
      </c>
      <c r="G1706">
        <v>0.112581816463298</v>
      </c>
      <c r="H1706">
        <v>0.0567003962065756</v>
      </c>
      <c r="I1706">
        <v>0.0560038352085091</v>
      </c>
      <c r="J1706">
        <v>0.112211275018688</v>
      </c>
      <c r="K1706">
        <v>0.0998234317428196</v>
      </c>
      <c r="L1706">
        <v>863.333145363113</v>
      </c>
      <c r="M1706">
        <v>17.545342961133</v>
      </c>
      <c r="N1706">
        <v>49.5731794025386</v>
      </c>
      <c r="O1706">
        <v>48.57996867866</v>
      </c>
      <c r="P1706">
        <v>-0.084791602675218</v>
      </c>
      <c r="Q1706">
        <v>0.0609591221725832</v>
      </c>
      <c r="R1706">
        <v>0.97566844058804</v>
      </c>
      <c r="S1706" t="s">
        <v>7748</v>
      </c>
      <c r="T1706" t="s">
        <v>12060</v>
      </c>
      <c r="U1706" t="s">
        <v>12060</v>
      </c>
      <c r="V1706" t="s">
        <v>12060</v>
      </c>
      <c r="W1706">
        <v>15</v>
      </c>
      <c r="X1706" t="s">
        <v>13766</v>
      </c>
      <c r="Y1706">
        <v>0.3661555608835994</v>
      </c>
      <c r="Z1706">
        <f>HYPERLINK("Melting_Curves/meltCurve_O75131_.pdf", "Melting_Curves/meltCurve_O75131_.pdf")</f>
        <v>0</v>
      </c>
      <c r="AA1706" t="s">
        <v>19710</v>
      </c>
      <c r="AB1706" t="s">
        <v>25546</v>
      </c>
    </row>
    <row r="1707" spans="1:28">
      <c r="A1707" t="s">
        <v>1733</v>
      </c>
      <c r="B1707">
        <v>0.996172204351003</v>
      </c>
      <c r="C1707">
        <v>1.04060515534738</v>
      </c>
      <c r="D1707">
        <v>1.01703566111293</v>
      </c>
      <c r="E1707">
        <v>0.707707393436775</v>
      </c>
      <c r="F1707">
        <v>0.678780863480672</v>
      </c>
      <c r="G1707">
        <v>0.378188032011353</v>
      </c>
      <c r="H1707">
        <v>0.219314185849982</v>
      </c>
      <c r="I1707">
        <v>0.327311538185059</v>
      </c>
      <c r="J1707">
        <v>0.599440540732044</v>
      </c>
      <c r="K1707">
        <v>0.205547437011699</v>
      </c>
      <c r="L1707">
        <v>1087.35782142516</v>
      </c>
      <c r="M1707">
        <v>21.0121713668678</v>
      </c>
      <c r="N1707">
        <v>54.5395598685611</v>
      </c>
      <c r="O1707">
        <v>51.2870747246523</v>
      </c>
      <c r="P1707">
        <v>-0.06869042546730041</v>
      </c>
      <c r="Q1707">
        <v>0.329372186256189</v>
      </c>
      <c r="R1707">
        <v>0.8600637472821741</v>
      </c>
      <c r="S1707" t="s">
        <v>7749</v>
      </c>
      <c r="T1707" t="s">
        <v>12060</v>
      </c>
      <c r="U1707" t="s">
        <v>12060</v>
      </c>
      <c r="V1707" t="s">
        <v>12060</v>
      </c>
      <c r="W1707">
        <v>11</v>
      </c>
      <c r="X1707" t="s">
        <v>13767</v>
      </c>
      <c r="Y1707">
        <v>0.6004986384032392</v>
      </c>
      <c r="Z1707">
        <f>HYPERLINK("Melting_Curves/meltCurve_O75143_3_.pdf", "Melting_Curves/meltCurve_O75143_3_.pdf")</f>
        <v>0</v>
      </c>
      <c r="AA1707" t="s">
        <v>19711</v>
      </c>
      <c r="AB1707" t="s">
        <v>25547</v>
      </c>
    </row>
    <row r="1708" spans="1:28">
      <c r="A1708" t="s">
        <v>1734</v>
      </c>
      <c r="B1708">
        <v>0.996172204351003</v>
      </c>
      <c r="C1708">
        <v>0.897605533198453</v>
      </c>
      <c r="D1708">
        <v>0.860400535729664</v>
      </c>
      <c r="E1708">
        <v>0.437369104885497</v>
      </c>
      <c r="F1708">
        <v>0.299967738030026</v>
      </c>
      <c r="G1708">
        <v>0.179948779590808</v>
      </c>
      <c r="H1708">
        <v>0.0931841565588285</v>
      </c>
      <c r="I1708">
        <v>0.136981102398442</v>
      </c>
      <c r="J1708">
        <v>0.150002970659821</v>
      </c>
      <c r="K1708">
        <v>0.123058974402005</v>
      </c>
      <c r="L1708">
        <v>1015.62836735897</v>
      </c>
      <c r="M1708">
        <v>20.8288902276023</v>
      </c>
      <c r="N1708">
        <v>49.4524371982583</v>
      </c>
      <c r="O1708">
        <v>48.3177835143754</v>
      </c>
      <c r="P1708">
        <v>-0.0941512044658937</v>
      </c>
      <c r="Q1708">
        <v>0.126395880536929</v>
      </c>
      <c r="R1708">
        <v>0.9888394582024</v>
      </c>
      <c r="S1708" t="s">
        <v>7750</v>
      </c>
      <c r="T1708" t="s">
        <v>12060</v>
      </c>
      <c r="U1708" t="s">
        <v>12060</v>
      </c>
      <c r="V1708" t="s">
        <v>12060</v>
      </c>
      <c r="W1708">
        <v>4</v>
      </c>
      <c r="X1708" t="s">
        <v>13768</v>
      </c>
      <c r="Y1708">
        <v>0.3927886119957234</v>
      </c>
      <c r="Z1708">
        <f>HYPERLINK("Melting_Curves/meltCurve_O75145_2_.pdf", "Melting_Curves/meltCurve_O75145_2_.pdf")</f>
        <v>0</v>
      </c>
      <c r="AA1708" t="s">
        <v>19712</v>
      </c>
      <c r="AB1708" t="s">
        <v>25548</v>
      </c>
    </row>
    <row r="1709" spans="1:28">
      <c r="A1709" t="s">
        <v>1735</v>
      </c>
      <c r="B1709">
        <v>0.996172204351003</v>
      </c>
      <c r="C1709">
        <v>0.948111064967647</v>
      </c>
      <c r="D1709">
        <v>0.879337956748386</v>
      </c>
      <c r="E1709">
        <v>0.618886588039313</v>
      </c>
      <c r="F1709">
        <v>0.215470985557194</v>
      </c>
      <c r="G1709">
        <v>0.125328138765985</v>
      </c>
      <c r="H1709">
        <v>0.0519607622038268</v>
      </c>
      <c r="I1709">
        <v>0.041311434139103</v>
      </c>
      <c r="J1709">
        <v>0.0853678807164366</v>
      </c>
      <c r="K1709">
        <v>0.06425993625135649</v>
      </c>
      <c r="L1709">
        <v>1206.06724640916</v>
      </c>
      <c r="M1709">
        <v>24.0494076484768</v>
      </c>
      <c r="N1709">
        <v>50.3960837454016</v>
      </c>
      <c r="O1709">
        <v>49.8066743835945</v>
      </c>
      <c r="P1709">
        <v>-0.114016791502418</v>
      </c>
      <c r="Q1709">
        <v>0.055493031448133</v>
      </c>
      <c r="R1709">
        <v>0.996440733255041</v>
      </c>
      <c r="S1709" t="s">
        <v>7751</v>
      </c>
      <c r="T1709" t="s">
        <v>12060</v>
      </c>
      <c r="U1709" t="s">
        <v>12060</v>
      </c>
      <c r="V1709" t="s">
        <v>12060</v>
      </c>
      <c r="W1709">
        <v>15</v>
      </c>
      <c r="X1709" t="s">
        <v>13769</v>
      </c>
      <c r="Y1709">
        <v>0.384173972825978</v>
      </c>
      <c r="Z1709">
        <f>HYPERLINK("Melting_Curves/meltCurve_O75146_.pdf", "Melting_Curves/meltCurve_O75146_.pdf")</f>
        <v>0</v>
      </c>
      <c r="AA1709" t="s">
        <v>19713</v>
      </c>
      <c r="AB1709" t="s">
        <v>25549</v>
      </c>
    </row>
    <row r="1710" spans="1:28">
      <c r="A1710" t="s">
        <v>1736</v>
      </c>
      <c r="B1710">
        <v>0.996172204351003</v>
      </c>
      <c r="C1710">
        <v>0.846605235460275</v>
      </c>
      <c r="D1710">
        <v>0.569467151414786</v>
      </c>
      <c r="E1710">
        <v>0.245564196175693</v>
      </c>
      <c r="F1710">
        <v>0.180853724037128</v>
      </c>
      <c r="G1710">
        <v>0.107490655481667</v>
      </c>
      <c r="H1710">
        <v>0.0505032654907914</v>
      </c>
      <c r="I1710">
        <v>0.0367312655087439</v>
      </c>
      <c r="J1710">
        <v>0.06555705429197931</v>
      </c>
      <c r="K1710">
        <v>0.0620430829243527</v>
      </c>
      <c r="L1710">
        <v>918.505797210069</v>
      </c>
      <c r="M1710">
        <v>19.7831764520668</v>
      </c>
      <c r="N1710">
        <v>46.7398530045991</v>
      </c>
      <c r="O1710">
        <v>45.9620392459575</v>
      </c>
      <c r="P1710">
        <v>-0.100969072655665</v>
      </c>
      <c r="Q1710">
        <v>0.0617104818959014</v>
      </c>
      <c r="R1710">
        <v>0.994983812350659</v>
      </c>
      <c r="S1710" t="s">
        <v>7752</v>
      </c>
      <c r="T1710" t="s">
        <v>12060</v>
      </c>
      <c r="U1710" t="s">
        <v>12060</v>
      </c>
      <c r="V1710" t="s">
        <v>12060</v>
      </c>
      <c r="W1710">
        <v>27</v>
      </c>
      <c r="X1710" t="s">
        <v>13770</v>
      </c>
      <c r="Y1710">
        <v>0.2772431784058749</v>
      </c>
      <c r="Z1710">
        <f>HYPERLINK("Melting_Curves/meltCurve_O75150_.pdf", "Melting_Curves/meltCurve_O75150_.pdf")</f>
        <v>0</v>
      </c>
      <c r="AA1710" t="s">
        <v>19714</v>
      </c>
      <c r="AB1710" t="s">
        <v>25550</v>
      </c>
    </row>
    <row r="1711" spans="1:28">
      <c r="A1711" t="s">
        <v>1737</v>
      </c>
      <c r="B1711">
        <v>0.996172204351003</v>
      </c>
      <c r="C1711">
        <v>0.906193530700768</v>
      </c>
      <c r="D1711">
        <v>0.795352713307039</v>
      </c>
      <c r="E1711">
        <v>0.366018937442415</v>
      </c>
      <c r="F1711">
        <v>0.15049229035001</v>
      </c>
      <c r="G1711">
        <v>0.0802389411195157</v>
      </c>
      <c r="H1711">
        <v>0.0346623196358647</v>
      </c>
      <c r="I1711">
        <v>0.0329747888367996</v>
      </c>
      <c r="J1711">
        <v>0.0754136649385803</v>
      </c>
      <c r="K1711">
        <v>0.063184188147931</v>
      </c>
      <c r="L1711">
        <v>1133.66075438269</v>
      </c>
      <c r="M1711">
        <v>23.4964310076461</v>
      </c>
      <c r="N1711">
        <v>48.463603515314</v>
      </c>
      <c r="O1711">
        <v>47.902801597055</v>
      </c>
      <c r="P1711">
        <v>-0.116547761150394</v>
      </c>
      <c r="Q1711">
        <v>0.0495802110654563</v>
      </c>
      <c r="R1711">
        <v>0.996775498810305</v>
      </c>
      <c r="S1711" t="s">
        <v>7753</v>
      </c>
      <c r="T1711" t="s">
        <v>12060</v>
      </c>
      <c r="U1711" t="s">
        <v>12060</v>
      </c>
      <c r="V1711" t="s">
        <v>12060</v>
      </c>
      <c r="W1711">
        <v>26</v>
      </c>
      <c r="X1711" t="s">
        <v>13771</v>
      </c>
      <c r="Y1711">
        <v>0.32046125146195</v>
      </c>
      <c r="Z1711">
        <f>HYPERLINK("Melting_Curves/meltCurve_O75153_.pdf", "Melting_Curves/meltCurve_O75153_.pdf")</f>
        <v>0</v>
      </c>
      <c r="AA1711" t="s">
        <v>19175</v>
      </c>
      <c r="AB1711" t="s">
        <v>24996</v>
      </c>
    </row>
    <row r="1712" spans="1:28">
      <c r="A1712" t="s">
        <v>1738</v>
      </c>
      <c r="B1712">
        <v>0.996172204351003</v>
      </c>
      <c r="C1712">
        <v>0.952978898025474</v>
      </c>
      <c r="D1712">
        <v>0.78039336560324</v>
      </c>
      <c r="E1712">
        <v>0.320145907148568</v>
      </c>
      <c r="F1712">
        <v>0.281944848511241</v>
      </c>
      <c r="G1712">
        <v>0.158244283717963</v>
      </c>
      <c r="H1712">
        <v>0.0456199354557449</v>
      </c>
      <c r="I1712">
        <v>0.0431620666266618</v>
      </c>
      <c r="J1712">
        <v>0.05571560719002</v>
      </c>
      <c r="K1712">
        <v>0.06482540620934139</v>
      </c>
      <c r="L1712">
        <v>970.50100105836</v>
      </c>
      <c r="M1712">
        <v>20.113874268307</v>
      </c>
      <c r="N1712">
        <v>48.5936946890226</v>
      </c>
      <c r="O1712">
        <v>47.780985751913</v>
      </c>
      <c r="P1712">
        <v>-0.0982715250930726</v>
      </c>
      <c r="Q1712">
        <v>0.06624435264518901</v>
      </c>
      <c r="R1712">
        <v>0.9833386448124291</v>
      </c>
      <c r="S1712" t="s">
        <v>7754</v>
      </c>
      <c r="T1712" t="s">
        <v>12060</v>
      </c>
      <c r="U1712" t="s">
        <v>12060</v>
      </c>
      <c r="V1712" t="s">
        <v>12060</v>
      </c>
      <c r="W1712">
        <v>11</v>
      </c>
      <c r="X1712" t="s">
        <v>13772</v>
      </c>
      <c r="Y1712">
        <v>0.3360882283011427</v>
      </c>
      <c r="Z1712">
        <f>HYPERLINK("Melting_Curves/meltCurve_O75155_.pdf", "Melting_Curves/meltCurve_O75155_.pdf")</f>
        <v>0</v>
      </c>
      <c r="AA1712" t="s">
        <v>19715</v>
      </c>
      <c r="AB1712" t="s">
        <v>25551</v>
      </c>
    </row>
    <row r="1713" spans="1:28">
      <c r="A1713" t="s">
        <v>1739</v>
      </c>
      <c r="B1713">
        <v>0.996172204351003</v>
      </c>
      <c r="C1713">
        <v>1.05591723533333</v>
      </c>
      <c r="D1713">
        <v>0.969761906334661</v>
      </c>
      <c r="E1713">
        <v>0.83314837424179</v>
      </c>
      <c r="F1713">
        <v>0.557342157475173</v>
      </c>
      <c r="G1713">
        <v>0.315459126833139</v>
      </c>
      <c r="H1713">
        <v>0.200710166131112</v>
      </c>
      <c r="I1713">
        <v>0.385553640583982</v>
      </c>
      <c r="J1713">
        <v>1.07599477994923</v>
      </c>
      <c r="K1713">
        <v>0.742169960217073</v>
      </c>
      <c r="L1713">
        <v>3276.85891390253</v>
      </c>
      <c r="M1713">
        <v>65.523062464384</v>
      </c>
      <c r="O1713">
        <v>49.9642493467467</v>
      </c>
      <c r="P1713">
        <v>-0.149261012276094</v>
      </c>
      <c r="Q1713">
        <v>0.544727490110768</v>
      </c>
      <c r="R1713">
        <v>0.458239564726549</v>
      </c>
      <c r="S1713" t="s">
        <v>7755</v>
      </c>
      <c r="T1713" t="s">
        <v>12060</v>
      </c>
      <c r="U1713" t="s">
        <v>12060</v>
      </c>
      <c r="V1713" t="s">
        <v>12060</v>
      </c>
      <c r="W1713">
        <v>10</v>
      </c>
      <c r="X1713" t="s">
        <v>13773</v>
      </c>
      <c r="Y1713">
        <v>0.6972319194588493</v>
      </c>
      <c r="Z1713">
        <f>HYPERLINK("Melting_Curves/meltCurve_O75157_2_.pdf", "Melting_Curves/meltCurve_O75157_2_.pdf")</f>
        <v>0</v>
      </c>
      <c r="AA1713" t="s">
        <v>19716</v>
      </c>
      <c r="AB1713" t="s">
        <v>25552</v>
      </c>
    </row>
    <row r="1714" spans="1:28">
      <c r="A1714" t="s">
        <v>1740</v>
      </c>
      <c r="B1714">
        <v>0.996172204351003</v>
      </c>
      <c r="C1714">
        <v>0.898649804900283</v>
      </c>
      <c r="D1714">
        <v>0.571617382077569</v>
      </c>
      <c r="E1714">
        <v>0.378529469025213</v>
      </c>
      <c r="F1714">
        <v>0.261386372577539</v>
      </c>
      <c r="G1714">
        <v>0.157722446809695</v>
      </c>
      <c r="H1714">
        <v>0.0373987659025432</v>
      </c>
      <c r="I1714">
        <v>0.0786005509750156</v>
      </c>
      <c r="J1714">
        <v>0.150441176797927</v>
      </c>
      <c r="K1714">
        <v>0.120132609392207</v>
      </c>
      <c r="L1714">
        <v>803.424993500501</v>
      </c>
      <c r="M1714">
        <v>17.0833916541049</v>
      </c>
      <c r="N1714">
        <v>47.6562384017817</v>
      </c>
      <c r="O1714">
        <v>46.3993400352908</v>
      </c>
      <c r="P1714">
        <v>-0.08279094482438799</v>
      </c>
      <c r="Q1714">
        <v>0.100596989321892</v>
      </c>
      <c r="R1714">
        <v>0.980971635681947</v>
      </c>
      <c r="S1714" t="s">
        <v>7756</v>
      </c>
      <c r="T1714" t="s">
        <v>12060</v>
      </c>
      <c r="U1714" t="s">
        <v>12060</v>
      </c>
      <c r="V1714" t="s">
        <v>12060</v>
      </c>
      <c r="W1714">
        <v>5</v>
      </c>
      <c r="X1714" t="s">
        <v>13774</v>
      </c>
      <c r="Y1714">
        <v>0.3298959107006093</v>
      </c>
      <c r="Z1714">
        <f>HYPERLINK("Melting_Curves/meltCurve_O75164_.pdf", "Melting_Curves/meltCurve_O75164_.pdf")</f>
        <v>0</v>
      </c>
      <c r="AA1714" t="s">
        <v>19717</v>
      </c>
      <c r="AB1714" t="s">
        <v>25553</v>
      </c>
    </row>
    <row r="1715" spans="1:28">
      <c r="A1715" t="s">
        <v>1741</v>
      </c>
      <c r="B1715">
        <v>0.996172204351003</v>
      </c>
      <c r="C1715">
        <v>0.995003575252787</v>
      </c>
      <c r="D1715">
        <v>0.721703088837244</v>
      </c>
      <c r="E1715">
        <v>0.765165430883864</v>
      </c>
      <c r="F1715">
        <v>0.490330607205338</v>
      </c>
      <c r="G1715">
        <v>0.256961470977044</v>
      </c>
      <c r="H1715">
        <v>0.177990670837957</v>
      </c>
      <c r="I1715">
        <v>0</v>
      </c>
      <c r="J1715">
        <v>0</v>
      </c>
      <c r="K1715">
        <v>0</v>
      </c>
      <c r="L1715">
        <v>723.997310776082</v>
      </c>
      <c r="M1715">
        <v>13.7591761962661</v>
      </c>
      <c r="N1715">
        <v>52.6192490360374</v>
      </c>
      <c r="O1715">
        <v>51.5450738769604</v>
      </c>
      <c r="P1715">
        <v>-0.06674315197042301</v>
      </c>
      <c r="Q1715">
        <v>0</v>
      </c>
      <c r="R1715">
        <v>0.971079541529782</v>
      </c>
      <c r="S1715" t="s">
        <v>7757</v>
      </c>
      <c r="T1715" t="s">
        <v>12060</v>
      </c>
      <c r="U1715" t="s">
        <v>12060</v>
      </c>
      <c r="V1715" t="s">
        <v>12060</v>
      </c>
      <c r="W1715">
        <v>3</v>
      </c>
      <c r="X1715" t="s">
        <v>13775</v>
      </c>
      <c r="Y1715">
        <v>0.4452921382714573</v>
      </c>
      <c r="Z1715">
        <f>HYPERLINK("Melting_Curves/meltCurve_O75165_.pdf", "Melting_Curves/meltCurve_O75165_.pdf")</f>
        <v>0</v>
      </c>
      <c r="AA1715" t="s">
        <v>19718</v>
      </c>
      <c r="AB1715" t="s">
        <v>25554</v>
      </c>
    </row>
    <row r="1716" spans="1:28">
      <c r="A1716" t="s">
        <v>1742</v>
      </c>
      <c r="B1716">
        <v>0.996172204351003</v>
      </c>
      <c r="C1716">
        <v>0.871718698947951</v>
      </c>
      <c r="D1716">
        <v>0.7659415898181759</v>
      </c>
      <c r="E1716">
        <v>0.844253384377224</v>
      </c>
      <c r="F1716">
        <v>0.711724294299997</v>
      </c>
      <c r="G1716">
        <v>0.354332194007123</v>
      </c>
      <c r="H1716">
        <v>0.117474917194977</v>
      </c>
      <c r="I1716">
        <v>0.0606930724895932</v>
      </c>
      <c r="J1716">
        <v>0.121385007842592</v>
      </c>
      <c r="K1716">
        <v>0.0944428644549981</v>
      </c>
      <c r="L1716">
        <v>773.948079872835</v>
      </c>
      <c r="M1716">
        <v>14.1349790447994</v>
      </c>
      <c r="N1716">
        <v>54.7718390144289</v>
      </c>
      <c r="O1716">
        <v>53.6931366368798</v>
      </c>
      <c r="P1716">
        <v>-0.0656717980239757</v>
      </c>
      <c r="Q1716">
        <v>0.00228350589272211</v>
      </c>
      <c r="R1716">
        <v>0.946459324039111</v>
      </c>
      <c r="S1716" t="s">
        <v>7758</v>
      </c>
      <c r="T1716" t="s">
        <v>12060</v>
      </c>
      <c r="U1716" t="s">
        <v>12060</v>
      </c>
      <c r="V1716" t="s">
        <v>12060</v>
      </c>
      <c r="W1716">
        <v>11</v>
      </c>
      <c r="X1716" t="s">
        <v>13776</v>
      </c>
      <c r="Y1716">
        <v>0.5138051869798921</v>
      </c>
      <c r="Z1716">
        <f>HYPERLINK("Melting_Curves/meltCurve_O75170_2_.pdf", "Melting_Curves/meltCurve_O75170_2_.pdf")</f>
        <v>0</v>
      </c>
      <c r="AA1716" t="s">
        <v>19719</v>
      </c>
      <c r="AB1716" t="s">
        <v>25555</v>
      </c>
    </row>
    <row r="1717" spans="1:28">
      <c r="A1717" t="s">
        <v>1743</v>
      </c>
      <c r="B1717">
        <v>0.996172204351003</v>
      </c>
      <c r="C1717">
        <v>0.765262350145259</v>
      </c>
      <c r="D1717">
        <v>0.721264335258371</v>
      </c>
      <c r="E1717">
        <v>0.566981857473243</v>
      </c>
      <c r="F1717">
        <v>0.275118046331444</v>
      </c>
      <c r="G1717">
        <v>0.157430382794719</v>
      </c>
      <c r="H1717">
        <v>0.0648296402262943</v>
      </c>
      <c r="I1717">
        <v>0.0536513075585892</v>
      </c>
      <c r="J1717">
        <v>0.121041822176808</v>
      </c>
      <c r="K1717">
        <v>0.113646054187065</v>
      </c>
      <c r="L1717">
        <v>627.6132830930341</v>
      </c>
      <c r="M1717">
        <v>12.7998564814902</v>
      </c>
      <c r="N1717">
        <v>49.3918917147925</v>
      </c>
      <c r="O1717">
        <v>47.8822564793056</v>
      </c>
      <c r="P1717">
        <v>-0.0638728956499542</v>
      </c>
      <c r="Q1717">
        <v>0.0444253496891175</v>
      </c>
      <c r="R1717">
        <v>0.972868369638068</v>
      </c>
      <c r="S1717" t="s">
        <v>7759</v>
      </c>
      <c r="T1717" t="s">
        <v>12060</v>
      </c>
      <c r="U1717" t="s">
        <v>12060</v>
      </c>
      <c r="V1717" t="s">
        <v>12060</v>
      </c>
      <c r="W1717">
        <v>11</v>
      </c>
      <c r="X1717" t="s">
        <v>13777</v>
      </c>
      <c r="Y1717">
        <v>0.3635317481290719</v>
      </c>
      <c r="Z1717">
        <f>HYPERLINK("Melting_Curves/meltCurve_O75175_.pdf", "Melting_Curves/meltCurve_O75175_.pdf")</f>
        <v>0</v>
      </c>
      <c r="AA1717" t="s">
        <v>19720</v>
      </c>
      <c r="AB1717" t="s">
        <v>25556</v>
      </c>
    </row>
    <row r="1718" spans="1:28">
      <c r="A1718" t="s">
        <v>1744</v>
      </c>
      <c r="B1718">
        <v>0.996172204351003</v>
      </c>
      <c r="C1718">
        <v>0.722025565355402</v>
      </c>
      <c r="D1718">
        <v>0.7346648690326431</v>
      </c>
      <c r="E1718">
        <v>0.493995047988455</v>
      </c>
      <c r="F1718">
        <v>0.398200055365228</v>
      </c>
      <c r="G1718">
        <v>0.214613863634522</v>
      </c>
      <c r="H1718">
        <v>0.0622627603904827</v>
      </c>
      <c r="I1718">
        <v>0</v>
      </c>
      <c r="J1718">
        <v>0</v>
      </c>
      <c r="K1718">
        <v>0</v>
      </c>
      <c r="L1718">
        <v>560.507286389042</v>
      </c>
      <c r="M1718">
        <v>11.307334356034</v>
      </c>
      <c r="N1718">
        <v>49.5702407592926</v>
      </c>
      <c r="O1718">
        <v>48.0957234543454</v>
      </c>
      <c r="P1718">
        <v>-0.0587929879046071</v>
      </c>
      <c r="Q1718">
        <v>0</v>
      </c>
      <c r="R1718">
        <v>0.9665364815537369</v>
      </c>
      <c r="S1718" t="s">
        <v>7760</v>
      </c>
      <c r="T1718" t="s">
        <v>12060</v>
      </c>
      <c r="U1718" t="s">
        <v>12060</v>
      </c>
      <c r="V1718" t="s">
        <v>12060</v>
      </c>
      <c r="W1718">
        <v>1</v>
      </c>
      <c r="X1718" t="s">
        <v>13778</v>
      </c>
      <c r="Y1718">
        <v>0.3580114881123603</v>
      </c>
      <c r="Z1718">
        <f>HYPERLINK("Melting_Curves/meltCurve_O75177_2_.pdf", "Melting_Curves/meltCurve_O75177_2_.pdf")</f>
        <v>0</v>
      </c>
      <c r="AA1718" t="s">
        <v>19721</v>
      </c>
      <c r="AB1718" t="s">
        <v>25557</v>
      </c>
    </row>
    <row r="1719" spans="1:28">
      <c r="A1719" t="s">
        <v>1745</v>
      </c>
      <c r="B1719">
        <v>0.996172204351003</v>
      </c>
      <c r="C1719">
        <v>0.93965610396405</v>
      </c>
      <c r="D1719">
        <v>0.782431733620174</v>
      </c>
      <c r="E1719">
        <v>0.325798438624775</v>
      </c>
      <c r="F1719">
        <v>0.22470885944546</v>
      </c>
      <c r="G1719">
        <v>0.130892985526785</v>
      </c>
      <c r="H1719">
        <v>0.0643330873626058</v>
      </c>
      <c r="I1719">
        <v>0.06862187416986409</v>
      </c>
      <c r="J1719">
        <v>0.105531852163525</v>
      </c>
      <c r="K1719">
        <v>0.117491022672926</v>
      </c>
      <c r="L1719">
        <v>1192.21457565173</v>
      </c>
      <c r="M1719">
        <v>24.9088600262103</v>
      </c>
      <c r="N1719">
        <v>48.289479873411</v>
      </c>
      <c r="O1719">
        <v>47.5577547116232</v>
      </c>
      <c r="P1719">
        <v>-0.118015496245207</v>
      </c>
      <c r="Q1719">
        <v>0.0987177702108246</v>
      </c>
      <c r="R1719">
        <v>0.99329094049697</v>
      </c>
      <c r="S1719" t="s">
        <v>7761</v>
      </c>
      <c r="T1719" t="s">
        <v>12060</v>
      </c>
      <c r="U1719" t="s">
        <v>12060</v>
      </c>
      <c r="V1719" t="s">
        <v>12060</v>
      </c>
      <c r="W1719">
        <v>19</v>
      </c>
      <c r="X1719" t="s">
        <v>13779</v>
      </c>
      <c r="Y1719">
        <v>0.3429779426739303</v>
      </c>
      <c r="Z1719">
        <f>HYPERLINK("Melting_Curves/meltCurve_O75179_2_.pdf", "Melting_Curves/meltCurve_O75179_2_.pdf")</f>
        <v>0</v>
      </c>
      <c r="AA1719" t="s">
        <v>19722</v>
      </c>
      <c r="AB1719" t="s">
        <v>25558</v>
      </c>
    </row>
    <row r="1720" spans="1:28">
      <c r="A1720" t="s">
        <v>1746</v>
      </c>
      <c r="B1720">
        <v>0.996172204351003</v>
      </c>
      <c r="C1720">
        <v>0.975353245550535</v>
      </c>
      <c r="D1720">
        <v>0.832721089931544</v>
      </c>
      <c r="E1720">
        <v>0.320967872812889</v>
      </c>
      <c r="F1720">
        <v>0.221535565389448</v>
      </c>
      <c r="G1720">
        <v>0.125376684515034</v>
      </c>
      <c r="H1720">
        <v>0.0558912845514567</v>
      </c>
      <c r="I1720">
        <v>0.0443812123332625</v>
      </c>
      <c r="J1720">
        <v>0.0839129227678677</v>
      </c>
      <c r="K1720">
        <v>0.0410400157276467</v>
      </c>
      <c r="L1720">
        <v>1311.29931906514</v>
      </c>
      <c r="M1720">
        <v>27.19405829789</v>
      </c>
      <c r="N1720">
        <v>48.5108172219849</v>
      </c>
      <c r="O1720">
        <v>47.9615803966436</v>
      </c>
      <c r="P1720">
        <v>-0.131091024174921</v>
      </c>
      <c r="Q1720">
        <v>0.07519923774855421</v>
      </c>
      <c r="R1720">
        <v>0.990628322206377</v>
      </c>
      <c r="S1720" t="s">
        <v>7762</v>
      </c>
      <c r="T1720" t="s">
        <v>12060</v>
      </c>
      <c r="U1720" t="s">
        <v>12060</v>
      </c>
      <c r="V1720" t="s">
        <v>12060</v>
      </c>
      <c r="W1720">
        <v>6</v>
      </c>
      <c r="X1720" t="s">
        <v>13780</v>
      </c>
      <c r="Y1720">
        <v>0.3354438145633662</v>
      </c>
      <c r="Z1720">
        <f>HYPERLINK("Melting_Curves/meltCurve_O75191_.pdf", "Melting_Curves/meltCurve_O75191_.pdf")</f>
        <v>0</v>
      </c>
      <c r="AA1720" t="s">
        <v>19723</v>
      </c>
      <c r="AB1720" t="s">
        <v>25559</v>
      </c>
    </row>
    <row r="1721" spans="1:28">
      <c r="A1721" t="s">
        <v>1747</v>
      </c>
      <c r="B1721">
        <v>0.996172204351003</v>
      </c>
      <c r="C1721">
        <v>0.934501699950927</v>
      </c>
      <c r="D1721">
        <v>0.892841033719561</v>
      </c>
      <c r="E1721">
        <v>0.75768912980724</v>
      </c>
      <c r="F1721">
        <v>0.454993814370468</v>
      </c>
      <c r="G1721">
        <v>0.293162912727285</v>
      </c>
      <c r="H1721">
        <v>0.200634020281369</v>
      </c>
      <c r="I1721">
        <v>0.176931579541673</v>
      </c>
      <c r="J1721">
        <v>0.207671873528615</v>
      </c>
      <c r="K1721">
        <v>0.123253912850228</v>
      </c>
      <c r="L1721">
        <v>894.005985086335</v>
      </c>
      <c r="M1721">
        <v>17.2869437672525</v>
      </c>
      <c r="N1721">
        <v>52.7780016353313</v>
      </c>
      <c r="O1721">
        <v>51.0385097816942</v>
      </c>
      <c r="P1721">
        <v>-0.07223832826332111</v>
      </c>
      <c r="Q1721">
        <v>0.146934619402564</v>
      </c>
      <c r="R1721">
        <v>0.994065235978763</v>
      </c>
      <c r="S1721" t="s">
        <v>7763</v>
      </c>
      <c r="T1721" t="s">
        <v>12060</v>
      </c>
      <c r="U1721" t="s">
        <v>12060</v>
      </c>
      <c r="V1721" t="s">
        <v>12060</v>
      </c>
      <c r="W1721">
        <v>9</v>
      </c>
      <c r="X1721" t="s">
        <v>13781</v>
      </c>
      <c r="Y1721">
        <v>0.4953493869396315</v>
      </c>
      <c r="Z1721">
        <f>HYPERLINK("Melting_Curves/meltCurve_O75208_.pdf", "Melting_Curves/meltCurve_O75208_.pdf")</f>
        <v>0</v>
      </c>
      <c r="AA1721" t="s">
        <v>19724</v>
      </c>
      <c r="AB1721" t="s">
        <v>25560</v>
      </c>
    </row>
    <row r="1722" spans="1:28">
      <c r="A1722" t="s">
        <v>1748</v>
      </c>
      <c r="B1722">
        <v>0.996172204351003</v>
      </c>
      <c r="C1722">
        <v>1.03093891939795</v>
      </c>
      <c r="D1722">
        <v>0.969153907269056</v>
      </c>
      <c r="E1722">
        <v>0.956464912635927</v>
      </c>
      <c r="F1722">
        <v>0.678417865868717</v>
      </c>
      <c r="G1722">
        <v>0.377894117481414</v>
      </c>
      <c r="H1722">
        <v>0.06634098047640111</v>
      </c>
      <c r="I1722">
        <v>0.0597871349147332</v>
      </c>
      <c r="J1722">
        <v>0.106821113481688</v>
      </c>
      <c r="K1722">
        <v>0.0870529497629693</v>
      </c>
      <c r="L1722">
        <v>1412.81273653676</v>
      </c>
      <c r="M1722">
        <v>25.7788797008584</v>
      </c>
      <c r="N1722">
        <v>55.0871634100677</v>
      </c>
      <c r="O1722">
        <v>54.4784252442018</v>
      </c>
      <c r="P1722">
        <v>-0.11098447130062</v>
      </c>
      <c r="Q1722">
        <v>0.061838344756681</v>
      </c>
      <c r="R1722">
        <v>0.99343990805844</v>
      </c>
      <c r="S1722" t="s">
        <v>7764</v>
      </c>
      <c r="T1722" t="s">
        <v>12060</v>
      </c>
      <c r="U1722" t="s">
        <v>12060</v>
      </c>
      <c r="V1722" t="s">
        <v>12060</v>
      </c>
      <c r="W1722">
        <v>14</v>
      </c>
      <c r="X1722" t="s">
        <v>13782</v>
      </c>
      <c r="Y1722">
        <v>0.5330456781699037</v>
      </c>
      <c r="Z1722">
        <f>HYPERLINK("Melting_Curves/meltCurve_O75223_.pdf", "Melting_Curves/meltCurve_O75223_.pdf")</f>
        <v>0</v>
      </c>
      <c r="AA1722" t="s">
        <v>19725</v>
      </c>
      <c r="AB1722" t="s">
        <v>25561</v>
      </c>
    </row>
    <row r="1723" spans="1:28">
      <c r="A1723" t="s">
        <v>1749</v>
      </c>
      <c r="B1723">
        <v>0.996172204351003</v>
      </c>
      <c r="C1723">
        <v>0.786104108773748</v>
      </c>
      <c r="D1723">
        <v>0.753623260502999</v>
      </c>
      <c r="E1723">
        <v>0.687536146422511</v>
      </c>
      <c r="F1723">
        <v>0.450066126995895</v>
      </c>
      <c r="G1723">
        <v>0.21721566563746</v>
      </c>
      <c r="H1723">
        <v>0.101577545892307</v>
      </c>
      <c r="I1723">
        <v>0.06619702442744731</v>
      </c>
      <c r="J1723">
        <v>0.126296444257725</v>
      </c>
      <c r="K1723">
        <v>0.09270738378939949</v>
      </c>
      <c r="L1723">
        <v>552.77470482796</v>
      </c>
      <c r="M1723">
        <v>10.7399509078042</v>
      </c>
      <c r="N1723">
        <v>51.4689990763819</v>
      </c>
      <c r="O1723">
        <v>49.7809139366741</v>
      </c>
      <c r="P1723">
        <v>-0.0539560403374247</v>
      </c>
      <c r="Q1723">
        <v>0</v>
      </c>
      <c r="R1723">
        <v>0.96826869444046</v>
      </c>
      <c r="S1723" t="s">
        <v>7765</v>
      </c>
      <c r="T1723" t="s">
        <v>12060</v>
      </c>
      <c r="U1723" t="s">
        <v>12060</v>
      </c>
      <c r="V1723" t="s">
        <v>12060</v>
      </c>
      <c r="W1723">
        <v>11</v>
      </c>
      <c r="X1723" t="s">
        <v>13783</v>
      </c>
      <c r="Y1723">
        <v>0.418910919090384</v>
      </c>
      <c r="Z1723">
        <f>HYPERLINK("Melting_Curves/meltCurve_O75306_2_.pdf", "Melting_Curves/meltCurve_O75306_2_.pdf")</f>
        <v>0</v>
      </c>
      <c r="AA1723" t="s">
        <v>19726</v>
      </c>
      <c r="AB1723" t="s">
        <v>25562</v>
      </c>
    </row>
    <row r="1724" spans="1:28">
      <c r="A1724" t="s">
        <v>1750</v>
      </c>
      <c r="B1724">
        <v>0.996172204351003</v>
      </c>
      <c r="C1724">
        <v>1.03275118895864</v>
      </c>
      <c r="D1724">
        <v>0.961652646027935</v>
      </c>
      <c r="E1724">
        <v>0.770381244426371</v>
      </c>
      <c r="F1724">
        <v>0.456240818857785</v>
      </c>
      <c r="G1724">
        <v>0.172487225194427</v>
      </c>
      <c r="H1724">
        <v>0.072484941235261</v>
      </c>
      <c r="I1724">
        <v>0.073911852014416</v>
      </c>
      <c r="J1724">
        <v>0.142070456031154</v>
      </c>
      <c r="K1724">
        <v>0.124469539698948</v>
      </c>
      <c r="L1724">
        <v>1294.31639058816</v>
      </c>
      <c r="M1724">
        <v>24.8775003071257</v>
      </c>
      <c r="N1724">
        <v>52.4623952375441</v>
      </c>
      <c r="O1724">
        <v>51.6949041327391</v>
      </c>
      <c r="P1724">
        <v>-0.109103530220549</v>
      </c>
      <c r="Q1724">
        <v>0.0931533898242199</v>
      </c>
      <c r="R1724">
        <v>0.994167037643606</v>
      </c>
      <c r="S1724" t="s">
        <v>7766</v>
      </c>
      <c r="T1724" t="s">
        <v>12060</v>
      </c>
      <c r="U1724" t="s">
        <v>12060</v>
      </c>
      <c r="V1724" t="s">
        <v>12060</v>
      </c>
      <c r="W1724">
        <v>19</v>
      </c>
      <c r="X1724" t="s">
        <v>13784</v>
      </c>
      <c r="Y1724">
        <v>0.4650854395507293</v>
      </c>
      <c r="Z1724">
        <f>HYPERLINK("Melting_Curves/meltCurve_O75312_.pdf", "Melting_Curves/meltCurve_O75312_.pdf")</f>
        <v>0</v>
      </c>
      <c r="AA1724" t="s">
        <v>19727</v>
      </c>
      <c r="AB1724" t="s">
        <v>25563</v>
      </c>
    </row>
    <row r="1725" spans="1:28">
      <c r="A1725" t="s">
        <v>1751</v>
      </c>
      <c r="B1725">
        <v>0.996172204351003</v>
      </c>
      <c r="C1725">
        <v>0.907762672021743</v>
      </c>
      <c r="D1725">
        <v>0.897976683726087</v>
      </c>
      <c r="E1725">
        <v>0.825516605617889</v>
      </c>
      <c r="F1725">
        <v>0.603062671837187</v>
      </c>
      <c r="G1725">
        <v>0.276331631647682</v>
      </c>
      <c r="H1725">
        <v>0.08315256686738</v>
      </c>
      <c r="I1725">
        <v>0.0573745534352832</v>
      </c>
      <c r="J1725">
        <v>0.0950450918655875</v>
      </c>
      <c r="K1725">
        <v>0.08186550680612791</v>
      </c>
      <c r="L1725">
        <v>1024.4526362179</v>
      </c>
      <c r="M1725">
        <v>19.0941776695374</v>
      </c>
      <c r="N1725">
        <v>53.8938354167812</v>
      </c>
      <c r="O1725">
        <v>53.0745273314838</v>
      </c>
      <c r="P1725">
        <v>-0.08626029307308269</v>
      </c>
      <c r="Q1725">
        <v>0.0409548065895235</v>
      </c>
      <c r="R1725">
        <v>0.987236964707967</v>
      </c>
      <c r="S1725" t="s">
        <v>7767</v>
      </c>
      <c r="T1725" t="s">
        <v>12060</v>
      </c>
      <c r="U1725" t="s">
        <v>12060</v>
      </c>
      <c r="V1725" t="s">
        <v>12060</v>
      </c>
      <c r="W1725">
        <v>7</v>
      </c>
      <c r="X1725" t="s">
        <v>13785</v>
      </c>
      <c r="Y1725">
        <v>0.4915251822157155</v>
      </c>
      <c r="Z1725">
        <f>HYPERLINK("Melting_Curves/meltCurve_O75323_.pdf", "Melting_Curves/meltCurve_O75323_.pdf")</f>
        <v>0</v>
      </c>
      <c r="AA1725" t="s">
        <v>19728</v>
      </c>
      <c r="AB1725" t="s">
        <v>25564</v>
      </c>
    </row>
    <row r="1726" spans="1:28">
      <c r="A1726" t="s">
        <v>1752</v>
      </c>
      <c r="B1726">
        <v>0.996172204351003</v>
      </c>
      <c r="C1726">
        <v>0.845698529110561</v>
      </c>
      <c r="D1726">
        <v>0.477841382169178</v>
      </c>
      <c r="E1726">
        <v>0.216555033733186</v>
      </c>
      <c r="F1726">
        <v>0.114788905220669</v>
      </c>
      <c r="G1726">
        <v>0.06915217475631411</v>
      </c>
      <c r="H1726">
        <v>0.0319142457862563</v>
      </c>
      <c r="I1726">
        <v>0.0248287491500196</v>
      </c>
      <c r="J1726">
        <v>0.0625256656352132</v>
      </c>
      <c r="K1726">
        <v>0.0783436885173934</v>
      </c>
      <c r="L1726">
        <v>1047.08218897805</v>
      </c>
      <c r="M1726">
        <v>22.8683737599435</v>
      </c>
      <c r="N1726">
        <v>46.0258105283578</v>
      </c>
      <c r="O1726">
        <v>45.4415274578523</v>
      </c>
      <c r="P1726">
        <v>-0.118786253707634</v>
      </c>
      <c r="Q1726">
        <v>0.0558618382534076</v>
      </c>
      <c r="R1726">
        <v>0.995760246385562</v>
      </c>
      <c r="S1726" t="s">
        <v>7768</v>
      </c>
      <c r="T1726" t="s">
        <v>12060</v>
      </c>
      <c r="U1726" t="s">
        <v>12060</v>
      </c>
      <c r="V1726" t="s">
        <v>12060</v>
      </c>
      <c r="W1726">
        <v>19</v>
      </c>
      <c r="X1726" t="s">
        <v>13786</v>
      </c>
      <c r="Y1726">
        <v>0.2488616301304474</v>
      </c>
      <c r="Z1726">
        <f>HYPERLINK("Melting_Curves/meltCurve_O75330_2_.pdf", "Melting_Curves/meltCurve_O75330_2_.pdf")</f>
        <v>0</v>
      </c>
      <c r="AA1726" t="s">
        <v>19729</v>
      </c>
      <c r="AB1726" t="s">
        <v>25565</v>
      </c>
    </row>
    <row r="1727" spans="1:28">
      <c r="A1727" t="s">
        <v>1753</v>
      </c>
      <c r="B1727">
        <v>0.996172204351003</v>
      </c>
      <c r="C1727">
        <v>1.00671079294817</v>
      </c>
      <c r="D1727">
        <v>0.90256443243532</v>
      </c>
      <c r="E1727">
        <v>0.669355263874017</v>
      </c>
      <c r="F1727">
        <v>0.42077325120216</v>
      </c>
      <c r="G1727">
        <v>0.159655660851959</v>
      </c>
      <c r="H1727">
        <v>0.0729408849224104</v>
      </c>
      <c r="I1727">
        <v>0.056410133245804</v>
      </c>
      <c r="J1727">
        <v>0.113437228754514</v>
      </c>
      <c r="K1727">
        <v>0.135549484640207</v>
      </c>
      <c r="L1727">
        <v>1042.77409919483</v>
      </c>
      <c r="M1727">
        <v>20.3495877210283</v>
      </c>
      <c r="N1727">
        <v>51.6777959601012</v>
      </c>
      <c r="O1727">
        <v>50.7558538210349</v>
      </c>
      <c r="P1727">
        <v>-0.092349747345484</v>
      </c>
      <c r="Q1727">
        <v>0.078674579385452</v>
      </c>
      <c r="R1727">
        <v>0.992478651681342</v>
      </c>
      <c r="S1727" t="s">
        <v>7769</v>
      </c>
      <c r="T1727" t="s">
        <v>12060</v>
      </c>
      <c r="U1727" t="s">
        <v>12060</v>
      </c>
      <c r="V1727" t="s">
        <v>12060</v>
      </c>
      <c r="W1727">
        <v>6</v>
      </c>
      <c r="X1727" t="s">
        <v>13787</v>
      </c>
      <c r="Y1727">
        <v>0.4363335195098088</v>
      </c>
      <c r="Z1727">
        <f>HYPERLINK("Melting_Curves/meltCurve_O75340_.pdf", "Melting_Curves/meltCurve_O75340_.pdf")</f>
        <v>0</v>
      </c>
      <c r="AA1727" t="s">
        <v>19730</v>
      </c>
      <c r="AB1727" t="s">
        <v>25566</v>
      </c>
    </row>
    <row r="1728" spans="1:28">
      <c r="A1728" t="s">
        <v>1754</v>
      </c>
      <c r="B1728">
        <v>0.996172204351003</v>
      </c>
      <c r="C1728">
        <v>0.76595802046522</v>
      </c>
      <c r="D1728">
        <v>0.789681983357112</v>
      </c>
      <c r="E1728">
        <v>0.825355563162222</v>
      </c>
      <c r="F1728">
        <v>0.632281286106598</v>
      </c>
      <c r="G1728">
        <v>0.281764178057806</v>
      </c>
      <c r="H1728">
        <v>0.123180148169001</v>
      </c>
      <c r="I1728">
        <v>0.11245770289373</v>
      </c>
      <c r="J1728">
        <v>0.340790282401299</v>
      </c>
      <c r="K1728">
        <v>0.297301614651336</v>
      </c>
      <c r="L1728">
        <v>766.196945739705</v>
      </c>
      <c r="M1728">
        <v>14.7263592029829</v>
      </c>
      <c r="N1728">
        <v>53.6371676502643</v>
      </c>
      <c r="O1728">
        <v>51.097786805189</v>
      </c>
      <c r="P1728">
        <v>-0.0591969159594774</v>
      </c>
      <c r="Q1728">
        <v>0.178479094461977</v>
      </c>
      <c r="R1728">
        <v>0.848887988948991</v>
      </c>
      <c r="S1728" t="s">
        <v>7770</v>
      </c>
      <c r="T1728" t="s">
        <v>12060</v>
      </c>
      <c r="U1728" t="s">
        <v>12060</v>
      </c>
      <c r="V1728" t="s">
        <v>12060</v>
      </c>
      <c r="W1728">
        <v>5</v>
      </c>
      <c r="X1728" t="s">
        <v>13788</v>
      </c>
      <c r="Y1728">
        <v>0.526746765755657</v>
      </c>
      <c r="Z1728">
        <f>HYPERLINK("Melting_Curves/meltCurve_O75348_.pdf", "Melting_Curves/meltCurve_O75348_.pdf")</f>
        <v>0</v>
      </c>
      <c r="AA1728" t="s">
        <v>19731</v>
      </c>
      <c r="AB1728" t="s">
        <v>25567</v>
      </c>
    </row>
    <row r="1729" spans="1:28">
      <c r="A1729" t="s">
        <v>1755</v>
      </c>
      <c r="B1729">
        <v>0.996172204351003</v>
      </c>
      <c r="C1729">
        <v>0.9877095773650399</v>
      </c>
      <c r="D1729">
        <v>0.93547214713834</v>
      </c>
      <c r="E1729">
        <v>0.62653280892055</v>
      </c>
      <c r="F1729">
        <v>0.267052656361555</v>
      </c>
      <c r="G1729">
        <v>0.119230722108558</v>
      </c>
      <c r="H1729">
        <v>0.066890847400528</v>
      </c>
      <c r="I1729">
        <v>0.0521592591073791</v>
      </c>
      <c r="J1729">
        <v>0.115696687267519</v>
      </c>
      <c r="K1729">
        <v>0.100693414771454</v>
      </c>
      <c r="L1729">
        <v>1341.34586437391</v>
      </c>
      <c r="M1729">
        <v>26.6425444131805</v>
      </c>
      <c r="N1729">
        <v>50.681213579096</v>
      </c>
      <c r="O1729">
        <v>50.0649444664639</v>
      </c>
      <c r="P1729">
        <v>-0.122294315356584</v>
      </c>
      <c r="Q1729">
        <v>0.08077946549229111</v>
      </c>
      <c r="R1729">
        <v>0.997902671160831</v>
      </c>
      <c r="S1729" t="s">
        <v>7771</v>
      </c>
      <c r="T1729" t="s">
        <v>12060</v>
      </c>
      <c r="U1729" t="s">
        <v>12060</v>
      </c>
      <c r="V1729" t="s">
        <v>12060</v>
      </c>
      <c r="W1729">
        <v>10</v>
      </c>
      <c r="X1729" t="s">
        <v>13789</v>
      </c>
      <c r="Y1729">
        <v>0.4050480437432924</v>
      </c>
      <c r="Z1729">
        <f>HYPERLINK("Melting_Curves/meltCurve_O75351_.pdf", "Melting_Curves/meltCurve_O75351_.pdf")</f>
        <v>0</v>
      </c>
      <c r="AA1729" t="s">
        <v>19732</v>
      </c>
      <c r="AB1729" t="s">
        <v>25568</v>
      </c>
    </row>
    <row r="1730" spans="1:28">
      <c r="A1730" t="s">
        <v>1756</v>
      </c>
      <c r="B1730">
        <v>0.996172204351003</v>
      </c>
      <c r="C1730">
        <v>0.654848159518351</v>
      </c>
      <c r="D1730">
        <v>0.696899666541591</v>
      </c>
      <c r="E1730">
        <v>0.794913674363514</v>
      </c>
      <c r="F1730">
        <v>0.32230192327955</v>
      </c>
      <c r="G1730">
        <v>0.09020249919727789</v>
      </c>
      <c r="H1730">
        <v>0</v>
      </c>
      <c r="I1730">
        <v>0</v>
      </c>
      <c r="J1730">
        <v>0</v>
      </c>
      <c r="K1730">
        <v>0</v>
      </c>
      <c r="L1730">
        <v>675.545969640262</v>
      </c>
      <c r="M1730">
        <v>13.4163355393447</v>
      </c>
      <c r="N1730">
        <v>50.3524944697272</v>
      </c>
      <c r="O1730">
        <v>49.2732926472253</v>
      </c>
      <c r="P1730">
        <v>-0.06808167106469119</v>
      </c>
      <c r="Q1730">
        <v>0</v>
      </c>
      <c r="R1730">
        <v>0.88902766062044</v>
      </c>
      <c r="S1730" t="s">
        <v>7772</v>
      </c>
      <c r="T1730" t="s">
        <v>12060</v>
      </c>
      <c r="U1730" t="s">
        <v>12060</v>
      </c>
      <c r="V1730" t="s">
        <v>12060</v>
      </c>
      <c r="W1730">
        <v>2</v>
      </c>
      <c r="X1730" t="s">
        <v>13790</v>
      </c>
      <c r="Y1730">
        <v>0.3735274090752413</v>
      </c>
      <c r="Z1730">
        <f>HYPERLINK("Melting_Curves/meltCurve_O75362_.pdf", "Melting_Curves/meltCurve_O75362_.pdf")</f>
        <v>0</v>
      </c>
      <c r="AA1730" t="s">
        <v>19733</v>
      </c>
      <c r="AB1730" t="s">
        <v>25569</v>
      </c>
    </row>
    <row r="1731" spans="1:28">
      <c r="A1731" t="s">
        <v>1757</v>
      </c>
      <c r="B1731">
        <v>0.996172204351003</v>
      </c>
      <c r="C1731">
        <v>0.94141656236486</v>
      </c>
      <c r="D1731">
        <v>0.8270195252579829</v>
      </c>
      <c r="E1731">
        <v>0.743134651339815</v>
      </c>
      <c r="F1731">
        <v>0.483750258468186</v>
      </c>
      <c r="G1731">
        <v>0.327772366113996</v>
      </c>
      <c r="H1731">
        <v>0.153335169033312</v>
      </c>
      <c r="I1731">
        <v>0.16454279095407</v>
      </c>
      <c r="J1731">
        <v>0.336206444762576</v>
      </c>
      <c r="K1731">
        <v>0.314424677953175</v>
      </c>
      <c r="L1731">
        <v>902.07694823054</v>
      </c>
      <c r="M1731">
        <v>17.7656256236662</v>
      </c>
      <c r="N1731">
        <v>52.5953475492767</v>
      </c>
      <c r="O1731">
        <v>50.1462797186516</v>
      </c>
      <c r="P1731">
        <v>-0.0682454632023861</v>
      </c>
      <c r="Q1731">
        <v>0.229505587512313</v>
      </c>
      <c r="R1731">
        <v>0.95220435010116</v>
      </c>
      <c r="S1731" t="s">
        <v>7773</v>
      </c>
      <c r="T1731" t="s">
        <v>12060</v>
      </c>
      <c r="U1731" t="s">
        <v>12060</v>
      </c>
      <c r="V1731" t="s">
        <v>12060</v>
      </c>
      <c r="W1731">
        <v>3</v>
      </c>
      <c r="X1731" t="s">
        <v>13791</v>
      </c>
      <c r="Y1731">
        <v>0.5196114334694545</v>
      </c>
      <c r="Z1731">
        <f>HYPERLINK("Melting_Curves/meltCurve_O75365_2_.pdf", "Melting_Curves/meltCurve_O75365_2_.pdf")</f>
        <v>0</v>
      </c>
      <c r="AA1731" t="s">
        <v>19734</v>
      </c>
      <c r="AB1731" t="s">
        <v>25570</v>
      </c>
    </row>
    <row r="1732" spans="1:28">
      <c r="A1732" t="s">
        <v>1758</v>
      </c>
      <c r="B1732">
        <v>0.996172204351003</v>
      </c>
      <c r="C1732">
        <v>1.07105836154211</v>
      </c>
      <c r="D1732">
        <v>0.958573758982567</v>
      </c>
      <c r="E1732">
        <v>0.896296664530422</v>
      </c>
      <c r="F1732">
        <v>0.568478875725877</v>
      </c>
      <c r="G1732">
        <v>0.331053482951845</v>
      </c>
      <c r="H1732">
        <v>0.190605363290879</v>
      </c>
      <c r="I1732">
        <v>0.251265496043753</v>
      </c>
      <c r="J1732">
        <v>0.510355247524522</v>
      </c>
      <c r="K1732">
        <v>0.438076130321468</v>
      </c>
      <c r="L1732">
        <v>1971.68592553281</v>
      </c>
      <c r="M1732">
        <v>37.8450531305384</v>
      </c>
      <c r="N1732">
        <v>53.7238170778436</v>
      </c>
      <c r="O1732">
        <v>51.9540859549142</v>
      </c>
      <c r="P1732">
        <v>-0.120040242582536</v>
      </c>
      <c r="Q1732">
        <v>0.34083177629357</v>
      </c>
      <c r="R1732">
        <v>0.920652905268375</v>
      </c>
      <c r="S1732" t="s">
        <v>7774</v>
      </c>
      <c r="T1732" t="s">
        <v>12060</v>
      </c>
      <c r="U1732" t="s">
        <v>12060</v>
      </c>
      <c r="V1732" t="s">
        <v>12060</v>
      </c>
      <c r="W1732">
        <v>10</v>
      </c>
      <c r="X1732" t="s">
        <v>13792</v>
      </c>
      <c r="Y1732">
        <v>0.6093241671584806</v>
      </c>
      <c r="Z1732">
        <f>HYPERLINK("Melting_Curves/meltCurve_O75368_.pdf", "Melting_Curves/meltCurve_O75368_.pdf")</f>
        <v>0</v>
      </c>
      <c r="AA1732" t="s">
        <v>19735</v>
      </c>
      <c r="AB1732" t="s">
        <v>25571</v>
      </c>
    </row>
    <row r="1733" spans="1:28">
      <c r="A1733" t="s">
        <v>1759</v>
      </c>
      <c r="B1733">
        <v>0.996172204351003</v>
      </c>
      <c r="C1733">
        <v>0.916876902603446</v>
      </c>
      <c r="D1733">
        <v>0.885197433775389</v>
      </c>
      <c r="E1733">
        <v>0.73715146439676</v>
      </c>
      <c r="F1733">
        <v>0.311088707100502</v>
      </c>
      <c r="G1733">
        <v>0.112665401616596</v>
      </c>
      <c r="H1733">
        <v>0.0523831337506314</v>
      </c>
      <c r="I1733">
        <v>0.0462944327789735</v>
      </c>
      <c r="J1733">
        <v>0.0861538512234014</v>
      </c>
      <c r="K1733">
        <v>0.0776928634093212</v>
      </c>
      <c r="L1733">
        <v>1259.00861304176</v>
      </c>
      <c r="M1733">
        <v>24.6042949066531</v>
      </c>
      <c r="N1733">
        <v>51.4106936617823</v>
      </c>
      <c r="O1733">
        <v>50.835846578507</v>
      </c>
      <c r="P1733">
        <v>-0.114425410257011</v>
      </c>
      <c r="Q1733">
        <v>0.0543392053418878</v>
      </c>
      <c r="R1733">
        <v>0.991591814726187</v>
      </c>
      <c r="S1733" t="s">
        <v>7775</v>
      </c>
      <c r="T1733" t="s">
        <v>12060</v>
      </c>
      <c r="U1733" t="s">
        <v>12060</v>
      </c>
      <c r="V1733" t="s">
        <v>12060</v>
      </c>
      <c r="W1733">
        <v>99</v>
      </c>
      <c r="X1733" t="s">
        <v>13793</v>
      </c>
      <c r="Y1733">
        <v>0.4152794647572827</v>
      </c>
      <c r="Z1733">
        <f>HYPERLINK("Melting_Curves/meltCurve_O75369_2_.pdf", "Melting_Curves/meltCurve_O75369_2_.pdf")</f>
        <v>0</v>
      </c>
      <c r="AA1733" t="s">
        <v>19736</v>
      </c>
      <c r="AB1733" t="s">
        <v>25572</v>
      </c>
    </row>
    <row r="1734" spans="1:28">
      <c r="A1734" t="s">
        <v>1760</v>
      </c>
      <c r="B1734">
        <v>0.996172204351003</v>
      </c>
      <c r="C1734">
        <v>0.760155833730631</v>
      </c>
      <c r="D1734">
        <v>0.598475603844248</v>
      </c>
      <c r="E1734">
        <v>0.492871358554488</v>
      </c>
      <c r="F1734">
        <v>0.35004748072838</v>
      </c>
      <c r="G1734">
        <v>0.167689231647153</v>
      </c>
      <c r="H1734">
        <v>0.0688026507973547</v>
      </c>
      <c r="I1734">
        <v>0.0601484439506629</v>
      </c>
      <c r="J1734">
        <v>0.213303824692455</v>
      </c>
      <c r="K1734">
        <v>0.252665867062255</v>
      </c>
      <c r="L1734">
        <v>614.972319117471</v>
      </c>
      <c r="M1734">
        <v>13.0297794335914</v>
      </c>
      <c r="N1734">
        <v>48.311720953698</v>
      </c>
      <c r="O1734">
        <v>46.1272293851786</v>
      </c>
      <c r="P1734">
        <v>-0.0614642596497362</v>
      </c>
      <c r="Q1734">
        <v>0.129784310708996</v>
      </c>
      <c r="R1734">
        <v>0.935391942594079</v>
      </c>
      <c r="S1734" t="s">
        <v>7776</v>
      </c>
      <c r="T1734" t="s">
        <v>12060</v>
      </c>
      <c r="U1734" t="s">
        <v>12060</v>
      </c>
      <c r="V1734" t="s">
        <v>12060</v>
      </c>
      <c r="W1734">
        <v>18</v>
      </c>
      <c r="X1734" t="s">
        <v>13794</v>
      </c>
      <c r="Y1734">
        <v>0.3694379373004438</v>
      </c>
      <c r="Z1734">
        <f>HYPERLINK("Melting_Curves/meltCurve_O75376_.pdf", "Melting_Curves/meltCurve_O75376_.pdf")</f>
        <v>0</v>
      </c>
      <c r="AA1734" t="s">
        <v>19737</v>
      </c>
      <c r="AB1734" t="s">
        <v>25573</v>
      </c>
    </row>
    <row r="1735" spans="1:28">
      <c r="A1735" t="s">
        <v>1761</v>
      </c>
      <c r="B1735">
        <v>0.996172204351003</v>
      </c>
      <c r="C1735">
        <v>0.925379900929476</v>
      </c>
      <c r="D1735">
        <v>0.945732489333625</v>
      </c>
      <c r="E1735">
        <v>0.8898863455618</v>
      </c>
      <c r="F1735">
        <v>0.696383014401551</v>
      </c>
      <c r="G1735">
        <v>0.474083883969823</v>
      </c>
      <c r="H1735">
        <v>0.33780125392109</v>
      </c>
      <c r="I1735">
        <v>0.450413009273599</v>
      </c>
      <c r="J1735">
        <v>1.06043163770503</v>
      </c>
      <c r="K1735">
        <v>0.726168957099035</v>
      </c>
      <c r="L1735">
        <v>2065.26240950262</v>
      </c>
      <c r="M1735">
        <v>40.6830944736036</v>
      </c>
      <c r="O1735">
        <v>50.6424445750712</v>
      </c>
      <c r="P1735">
        <v>-0.07751001666568839</v>
      </c>
      <c r="Q1735">
        <v>0.6140619226627571</v>
      </c>
      <c r="R1735">
        <v>0.409978143228985</v>
      </c>
      <c r="S1735" t="s">
        <v>7777</v>
      </c>
      <c r="T1735" t="s">
        <v>12060</v>
      </c>
      <c r="U1735" t="s">
        <v>12060</v>
      </c>
      <c r="V1735" t="s">
        <v>12060</v>
      </c>
      <c r="W1735">
        <v>10</v>
      </c>
      <c r="X1735" t="s">
        <v>13795</v>
      </c>
      <c r="Y1735">
        <v>0.7538535229838319</v>
      </c>
      <c r="Z1735">
        <f>HYPERLINK("Melting_Curves/meltCurve_O75379_.pdf", "Melting_Curves/meltCurve_O75379_.pdf")</f>
        <v>0</v>
      </c>
      <c r="AA1735" t="s">
        <v>19738</v>
      </c>
      <c r="AB1735" t="s">
        <v>25574</v>
      </c>
    </row>
    <row r="1736" spans="1:28">
      <c r="A1736" t="s">
        <v>1762</v>
      </c>
      <c r="B1736">
        <v>0.996172204351003</v>
      </c>
      <c r="C1736">
        <v>0.779943608287417</v>
      </c>
      <c r="D1736">
        <v>0.716830791998794</v>
      </c>
      <c r="E1736">
        <v>0.833367472366987</v>
      </c>
      <c r="F1736">
        <v>0.602034631368831</v>
      </c>
      <c r="G1736">
        <v>0.468918698007103</v>
      </c>
      <c r="H1736">
        <v>0.419184861792519</v>
      </c>
      <c r="I1736">
        <v>0.724330472631077</v>
      </c>
      <c r="J1736">
        <v>1.64279077022808</v>
      </c>
      <c r="K1736">
        <v>1.13209899082769</v>
      </c>
      <c r="L1736">
        <v>4103.81089652429</v>
      </c>
      <c r="M1736">
        <v>62.5484779115116</v>
      </c>
      <c r="O1736">
        <v>65.5431189408902</v>
      </c>
      <c r="P1736">
        <v>0.0866040482209636</v>
      </c>
      <c r="Q1736">
        <v>1.36300146898652</v>
      </c>
      <c r="R1736">
        <v>-0.0592031194096041</v>
      </c>
      <c r="S1736" t="s">
        <v>7778</v>
      </c>
      <c r="T1736" t="s">
        <v>12060</v>
      </c>
      <c r="U1736" t="s">
        <v>12060</v>
      </c>
      <c r="V1736" t="s">
        <v>12060</v>
      </c>
      <c r="W1736">
        <v>7</v>
      </c>
      <c r="X1736" t="s">
        <v>13796</v>
      </c>
      <c r="Y1736">
        <v>1.052741599827552</v>
      </c>
      <c r="Z1736">
        <f>HYPERLINK("Melting_Curves/meltCurve_O75380_.pdf", "Melting_Curves/meltCurve_O75380_.pdf")</f>
        <v>0</v>
      </c>
      <c r="AA1736" t="s">
        <v>19739</v>
      </c>
      <c r="AB1736" t="s">
        <v>25575</v>
      </c>
    </row>
    <row r="1737" spans="1:28">
      <c r="A1737" t="s">
        <v>1763</v>
      </c>
      <c r="B1737">
        <v>0.996172204351003</v>
      </c>
      <c r="C1737">
        <v>0.817535078510597</v>
      </c>
      <c r="D1737">
        <v>0.873106847963264</v>
      </c>
      <c r="E1737">
        <v>0.767203759765944</v>
      </c>
      <c r="F1737">
        <v>0.534607933028043</v>
      </c>
      <c r="G1737">
        <v>0.473221164009879</v>
      </c>
      <c r="H1737">
        <v>0.275417748160917</v>
      </c>
      <c r="I1737">
        <v>0.210898046911982</v>
      </c>
      <c r="J1737">
        <v>0.794385769500226</v>
      </c>
      <c r="K1737">
        <v>0.711127176376289</v>
      </c>
      <c r="L1737">
        <v>916.7160734643591</v>
      </c>
      <c r="M1737">
        <v>18.9469300074365</v>
      </c>
      <c r="N1737">
        <v>60.2206832470687</v>
      </c>
      <c r="O1737">
        <v>47.854049728446</v>
      </c>
      <c r="P1737">
        <v>-0.050687699574559</v>
      </c>
      <c r="Q1737">
        <v>0.48793522893454</v>
      </c>
      <c r="R1737">
        <v>0.510444909704761</v>
      </c>
      <c r="S1737" t="s">
        <v>7779</v>
      </c>
      <c r="T1737" t="s">
        <v>12060</v>
      </c>
      <c r="U1737" t="s">
        <v>12060</v>
      </c>
      <c r="V1737" t="s">
        <v>12060</v>
      </c>
      <c r="W1737">
        <v>8</v>
      </c>
      <c r="X1737" t="s">
        <v>13797</v>
      </c>
      <c r="Y1737">
        <v>0.6391167220277968</v>
      </c>
      <c r="Z1737">
        <f>HYPERLINK("Melting_Curves/meltCurve_O75381_2_.pdf", "Melting_Curves/meltCurve_O75381_2_.pdf")</f>
        <v>0</v>
      </c>
      <c r="AA1737" t="s">
        <v>19740</v>
      </c>
      <c r="AB1737" t="s">
        <v>25576</v>
      </c>
    </row>
    <row r="1738" spans="1:28">
      <c r="A1738" t="s">
        <v>1764</v>
      </c>
      <c r="B1738">
        <v>0.996172204351003</v>
      </c>
      <c r="C1738">
        <v>0.804676672327499</v>
      </c>
      <c r="D1738">
        <v>0.777652826684898</v>
      </c>
      <c r="E1738">
        <v>0.735565431206581</v>
      </c>
      <c r="F1738">
        <v>0.703255594522637</v>
      </c>
      <c r="G1738">
        <v>0.548424801982998</v>
      </c>
      <c r="H1738">
        <v>0.384664270584713</v>
      </c>
      <c r="I1738">
        <v>0.237023254625144</v>
      </c>
      <c r="J1738">
        <v>0.395011562956603</v>
      </c>
      <c r="K1738">
        <v>0.31032978583522</v>
      </c>
      <c r="L1738">
        <v>354.51786009589</v>
      </c>
      <c r="M1738">
        <v>6.30843723873368</v>
      </c>
      <c r="N1738">
        <v>57.6878794688157</v>
      </c>
      <c r="O1738">
        <v>51.3435914552898</v>
      </c>
      <c r="P1738">
        <v>-0.0284837347032169</v>
      </c>
      <c r="Q1738">
        <v>0.07519985998317751</v>
      </c>
      <c r="R1738">
        <v>0.91914295419693</v>
      </c>
      <c r="S1738" t="s">
        <v>7780</v>
      </c>
      <c r="T1738" t="s">
        <v>12060</v>
      </c>
      <c r="U1738" t="s">
        <v>12060</v>
      </c>
      <c r="V1738" t="s">
        <v>12060</v>
      </c>
      <c r="W1738">
        <v>6</v>
      </c>
      <c r="X1738" t="s">
        <v>13798</v>
      </c>
      <c r="Y1738">
        <v>0.587367541057698</v>
      </c>
      <c r="Z1738">
        <f>HYPERLINK("Melting_Curves/meltCurve_O75387_.pdf", "Melting_Curves/meltCurve_O75387_.pdf")</f>
        <v>0</v>
      </c>
      <c r="AA1738" t="s">
        <v>19741</v>
      </c>
      <c r="AB1738" t="s">
        <v>25577</v>
      </c>
    </row>
    <row r="1739" spans="1:28">
      <c r="A1739" t="s">
        <v>1765</v>
      </c>
      <c r="B1739">
        <v>0.996172204351003</v>
      </c>
      <c r="C1739">
        <v>1.00459435917966</v>
      </c>
      <c r="D1739">
        <v>0.932329536009794</v>
      </c>
      <c r="E1739">
        <v>0.903305278932541</v>
      </c>
      <c r="F1739">
        <v>0.587589055731262</v>
      </c>
      <c r="G1739">
        <v>0.352599257283863</v>
      </c>
      <c r="H1739">
        <v>0.220114730713003</v>
      </c>
      <c r="I1739">
        <v>0.276220180662739</v>
      </c>
      <c r="J1739">
        <v>0.690845950276867</v>
      </c>
      <c r="K1739">
        <v>0.464327465484777</v>
      </c>
      <c r="L1739">
        <v>2079.5316794491</v>
      </c>
      <c r="M1739">
        <v>40.0686891773577</v>
      </c>
      <c r="N1739">
        <v>54.0737725109981</v>
      </c>
      <c r="O1739">
        <v>51.7703943153592</v>
      </c>
      <c r="P1739">
        <v>-0.116058021199103</v>
      </c>
      <c r="Q1739">
        <v>0.400194220527592</v>
      </c>
      <c r="R1739">
        <v>0.826177570171269</v>
      </c>
      <c r="S1739" t="s">
        <v>7781</v>
      </c>
      <c r="T1739" t="s">
        <v>12060</v>
      </c>
      <c r="U1739" t="s">
        <v>12060</v>
      </c>
      <c r="V1739" t="s">
        <v>12060</v>
      </c>
      <c r="W1739">
        <v>13</v>
      </c>
      <c r="X1739" t="s">
        <v>13799</v>
      </c>
      <c r="Y1739">
        <v>0.640244001790533</v>
      </c>
      <c r="Z1739">
        <f>HYPERLINK("Melting_Curves/meltCurve_O75391_.pdf", "Melting_Curves/meltCurve_O75391_.pdf")</f>
        <v>0</v>
      </c>
      <c r="AA1739" t="s">
        <v>19742</v>
      </c>
      <c r="AB1739" t="s">
        <v>25578</v>
      </c>
    </row>
    <row r="1740" spans="1:28">
      <c r="A1740" t="s">
        <v>1766</v>
      </c>
      <c r="B1740">
        <v>0.996172204351003</v>
      </c>
      <c r="C1740">
        <v>0.991812866373584</v>
      </c>
      <c r="D1740">
        <v>0.988019537651848</v>
      </c>
      <c r="E1740">
        <v>0.793501506029748</v>
      </c>
      <c r="F1740">
        <v>0.375435291763232</v>
      </c>
      <c r="G1740">
        <v>0.09403511544214239</v>
      </c>
      <c r="H1740">
        <v>0.0287291640626281</v>
      </c>
      <c r="I1740">
        <v>0.0200066067234537</v>
      </c>
      <c r="J1740">
        <v>0.0395509967895958</v>
      </c>
      <c r="K1740">
        <v>0.0318152842061092</v>
      </c>
      <c r="L1740">
        <v>1468.18779999987</v>
      </c>
      <c r="M1740">
        <v>28.218602246313</v>
      </c>
      <c r="N1740">
        <v>52.1148508915139</v>
      </c>
      <c r="O1740">
        <v>51.7698859722902</v>
      </c>
      <c r="P1740">
        <v>-0.13317772403905</v>
      </c>
      <c r="Q1740">
        <v>0.0226959959167384</v>
      </c>
      <c r="R1740">
        <v>0.999440032010054</v>
      </c>
      <c r="S1740" t="s">
        <v>7782</v>
      </c>
      <c r="T1740" t="s">
        <v>12060</v>
      </c>
      <c r="U1740" t="s">
        <v>12060</v>
      </c>
      <c r="V1740" t="s">
        <v>12060</v>
      </c>
      <c r="W1740">
        <v>10</v>
      </c>
      <c r="X1740" t="s">
        <v>13800</v>
      </c>
      <c r="Y1740">
        <v>0.4216147151606739</v>
      </c>
      <c r="Z1740">
        <f>HYPERLINK("Melting_Curves/meltCurve_O75396_.pdf", "Melting_Curves/meltCurve_O75396_.pdf")</f>
        <v>0</v>
      </c>
      <c r="AA1740" t="s">
        <v>19743</v>
      </c>
      <c r="AB1740" t="s">
        <v>25579</v>
      </c>
    </row>
    <row r="1741" spans="1:28">
      <c r="A1741" t="s">
        <v>1767</v>
      </c>
      <c r="B1741">
        <v>0.996172204351003</v>
      </c>
      <c r="C1741">
        <v>0.723891035789207</v>
      </c>
      <c r="D1741">
        <v>0.519025707048018</v>
      </c>
      <c r="E1741">
        <v>0.404940442736223</v>
      </c>
      <c r="F1741">
        <v>0.251988199260014</v>
      </c>
      <c r="G1741">
        <v>0.225442817372391</v>
      </c>
      <c r="H1741">
        <v>0.130022078671863</v>
      </c>
      <c r="I1741">
        <v>0.120338890949305</v>
      </c>
      <c r="J1741">
        <v>0.488397042274194</v>
      </c>
      <c r="K1741">
        <v>0.439042061349887</v>
      </c>
      <c r="L1741">
        <v>961.036134296994</v>
      </c>
      <c r="M1741">
        <v>21.6594523464158</v>
      </c>
      <c r="N1741">
        <v>46.1175031052026</v>
      </c>
      <c r="O1741">
        <v>43.9972382608888</v>
      </c>
      <c r="P1741">
        <v>-0.0886250732984197</v>
      </c>
      <c r="Q1741">
        <v>0.279913883802005</v>
      </c>
      <c r="R1741">
        <v>0.80528857059125</v>
      </c>
      <c r="S1741" t="s">
        <v>7783</v>
      </c>
      <c r="T1741" t="s">
        <v>12060</v>
      </c>
      <c r="U1741" t="s">
        <v>12060</v>
      </c>
      <c r="V1741" t="s">
        <v>12060</v>
      </c>
      <c r="W1741">
        <v>8</v>
      </c>
      <c r="X1741" t="s">
        <v>13801</v>
      </c>
      <c r="Y1741">
        <v>0.3957777587611603</v>
      </c>
      <c r="Z1741">
        <f>HYPERLINK("Melting_Curves/meltCurve_O75400_3_.pdf", "Melting_Curves/meltCurve_O75400_3_.pdf")</f>
        <v>0</v>
      </c>
      <c r="AA1741" t="s">
        <v>19744</v>
      </c>
      <c r="AB1741" t="s">
        <v>25580</v>
      </c>
    </row>
    <row r="1742" spans="1:28">
      <c r="A1742" t="s">
        <v>1768</v>
      </c>
      <c r="B1742">
        <v>0.996172204351003</v>
      </c>
      <c r="C1742">
        <v>0.817547614998054</v>
      </c>
      <c r="D1742">
        <v>0.465008714151824</v>
      </c>
      <c r="E1742">
        <v>0.20230887669207</v>
      </c>
      <c r="F1742">
        <v>0.168966307509633</v>
      </c>
      <c r="G1742">
        <v>0.124844728346751</v>
      </c>
      <c r="H1742">
        <v>0.0570192976528112</v>
      </c>
      <c r="I1742">
        <v>0.0669034745179186</v>
      </c>
      <c r="J1742">
        <v>0.144164581449717</v>
      </c>
      <c r="K1742">
        <v>0.140165747959986</v>
      </c>
      <c r="L1742">
        <v>1130.30165103793</v>
      </c>
      <c r="M1742">
        <v>24.9652452401093</v>
      </c>
      <c r="N1742">
        <v>45.7378875224683</v>
      </c>
      <c r="O1742">
        <v>44.9875100866306</v>
      </c>
      <c r="P1742">
        <v>-0.123248754324556</v>
      </c>
      <c r="Q1742">
        <v>0.111632268382443</v>
      </c>
      <c r="R1742">
        <v>0.990721590675018</v>
      </c>
      <c r="S1742" t="s">
        <v>7784</v>
      </c>
      <c r="T1742" t="s">
        <v>12060</v>
      </c>
      <c r="U1742" t="s">
        <v>12060</v>
      </c>
      <c r="V1742" t="s">
        <v>12060</v>
      </c>
      <c r="W1742">
        <v>6</v>
      </c>
      <c r="X1742" t="s">
        <v>13802</v>
      </c>
      <c r="Y1742">
        <v>0.2764883059765873</v>
      </c>
      <c r="Z1742">
        <f>HYPERLINK("Melting_Curves/meltCurve_O75419_2_.pdf", "Melting_Curves/meltCurve_O75419_2_.pdf")</f>
        <v>0</v>
      </c>
      <c r="AA1742" t="s">
        <v>19745</v>
      </c>
      <c r="AB1742" t="s">
        <v>25581</v>
      </c>
    </row>
    <row r="1743" spans="1:28">
      <c r="A1743" t="s">
        <v>1769</v>
      </c>
      <c r="B1743">
        <v>0.996172204351003</v>
      </c>
      <c r="C1743">
        <v>0.6708153556966699</v>
      </c>
      <c r="D1743">
        <v>0.526149762297627</v>
      </c>
      <c r="E1743">
        <v>0.333776913840624</v>
      </c>
      <c r="F1743">
        <v>0.226308337825834</v>
      </c>
      <c r="G1743">
        <v>0.151449233381476</v>
      </c>
      <c r="H1743">
        <v>0.0439797932689796</v>
      </c>
      <c r="I1743">
        <v>0.0492741239294051</v>
      </c>
      <c r="J1743">
        <v>0.123520733886644</v>
      </c>
      <c r="K1743">
        <v>0.0860509262855763</v>
      </c>
      <c r="L1743">
        <v>632.6346332516511</v>
      </c>
      <c r="M1743">
        <v>13.7673886156444</v>
      </c>
      <c r="N1743">
        <v>46.4618957101242</v>
      </c>
      <c r="O1743">
        <v>45.0147396552403</v>
      </c>
      <c r="P1743">
        <v>-0.0711063931236938</v>
      </c>
      <c r="Q1743">
        <v>0.07015567982020229</v>
      </c>
      <c r="R1743">
        <v>0.9728903842039121</v>
      </c>
      <c r="S1743" t="s">
        <v>7785</v>
      </c>
      <c r="T1743" t="s">
        <v>12060</v>
      </c>
      <c r="U1743" t="s">
        <v>12060</v>
      </c>
      <c r="V1743" t="s">
        <v>12060</v>
      </c>
      <c r="W1743">
        <v>4</v>
      </c>
      <c r="X1743" t="s">
        <v>13803</v>
      </c>
      <c r="Y1743">
        <v>0.2871675675850361</v>
      </c>
      <c r="Z1743">
        <f>HYPERLINK("Melting_Curves/meltCurve_O75420_.pdf", "Melting_Curves/meltCurve_O75420_.pdf")</f>
        <v>0</v>
      </c>
      <c r="AA1743" t="s">
        <v>19746</v>
      </c>
      <c r="AB1743" t="s">
        <v>25582</v>
      </c>
    </row>
    <row r="1744" spans="1:28">
      <c r="A1744" t="s">
        <v>1770</v>
      </c>
      <c r="B1744">
        <v>0.996172204351003</v>
      </c>
      <c r="C1744">
        <v>0.780319691820098</v>
      </c>
      <c r="D1744">
        <v>0.58479459522316</v>
      </c>
      <c r="E1744">
        <v>0.287319041078636</v>
      </c>
      <c r="F1744">
        <v>0.182679157448267</v>
      </c>
      <c r="G1744">
        <v>0.0808585320597292</v>
      </c>
      <c r="H1744">
        <v>0.0479191755301206</v>
      </c>
      <c r="I1744">
        <v>0.0539502044746708</v>
      </c>
      <c r="J1744">
        <v>0.108599907226748</v>
      </c>
      <c r="K1744">
        <v>0.0751596791607269</v>
      </c>
      <c r="L1744">
        <v>808.5217097423219</v>
      </c>
      <c r="M1744">
        <v>17.4154342354401</v>
      </c>
      <c r="N1744">
        <v>46.7946909928496</v>
      </c>
      <c r="O1744">
        <v>45.8264563425414</v>
      </c>
      <c r="P1744">
        <v>-0.08891538437575169</v>
      </c>
      <c r="Q1744">
        <v>0.0641758694015466</v>
      </c>
      <c r="R1744">
        <v>0.992090026189183</v>
      </c>
      <c r="S1744" t="s">
        <v>7786</v>
      </c>
      <c r="T1744" t="s">
        <v>12060</v>
      </c>
      <c r="U1744" t="s">
        <v>12060</v>
      </c>
      <c r="V1744" t="s">
        <v>12060</v>
      </c>
      <c r="W1744">
        <v>5</v>
      </c>
      <c r="X1744" t="s">
        <v>13804</v>
      </c>
      <c r="Y1744">
        <v>0.2837982324891294</v>
      </c>
      <c r="Z1744">
        <f>HYPERLINK("Melting_Curves/meltCurve_O75427_.pdf", "Melting_Curves/meltCurve_O75427_.pdf")</f>
        <v>0</v>
      </c>
      <c r="AA1744" t="s">
        <v>19747</v>
      </c>
      <c r="AB1744" t="s">
        <v>25583</v>
      </c>
    </row>
    <row r="1745" spans="1:28">
      <c r="A1745" t="s">
        <v>1771</v>
      </c>
      <c r="B1745">
        <v>0.996172204351003</v>
      </c>
      <c r="C1745">
        <v>0.884761946294508</v>
      </c>
      <c r="D1745">
        <v>0.909960085139534</v>
      </c>
      <c r="E1745">
        <v>0.864116042270473</v>
      </c>
      <c r="F1745">
        <v>0.570220753337514</v>
      </c>
      <c r="G1745">
        <v>0.242247330967379</v>
      </c>
      <c r="H1745">
        <v>0.076981136623017</v>
      </c>
      <c r="I1745">
        <v>0.0800068368246</v>
      </c>
      <c r="J1745">
        <v>0.158019380838028</v>
      </c>
      <c r="K1745">
        <v>0.142988109100909</v>
      </c>
      <c r="L1745">
        <v>1342.40862079558</v>
      </c>
      <c r="M1745">
        <v>25.2597412142435</v>
      </c>
      <c r="N1745">
        <v>53.6301411199719</v>
      </c>
      <c r="O1745">
        <v>52.8144710041028</v>
      </c>
      <c r="P1745">
        <v>-0.107339263502624</v>
      </c>
      <c r="Q1745">
        <v>0.102287991135918</v>
      </c>
      <c r="R1745">
        <v>0.979588603281199</v>
      </c>
      <c r="S1745" t="s">
        <v>7787</v>
      </c>
      <c r="T1745" t="s">
        <v>12060</v>
      </c>
      <c r="U1745" t="s">
        <v>12060</v>
      </c>
      <c r="V1745" t="s">
        <v>12060</v>
      </c>
      <c r="W1745">
        <v>11</v>
      </c>
      <c r="X1745" t="s">
        <v>13805</v>
      </c>
      <c r="Y1745">
        <v>0.5037262600941064</v>
      </c>
      <c r="Z1745">
        <f>HYPERLINK("Melting_Curves/meltCurve_O75436_.pdf", "Melting_Curves/meltCurve_O75436_.pdf")</f>
        <v>0</v>
      </c>
      <c r="AA1745" t="s">
        <v>19748</v>
      </c>
      <c r="AB1745" t="s">
        <v>25584</v>
      </c>
    </row>
    <row r="1746" spans="1:28">
      <c r="A1746" t="s">
        <v>1772</v>
      </c>
      <c r="B1746">
        <v>0.996172204351003</v>
      </c>
      <c r="C1746">
        <v>0.8179703850325321</v>
      </c>
      <c r="D1746">
        <v>0.726613590467322</v>
      </c>
      <c r="E1746">
        <v>0.746961767091198</v>
      </c>
      <c r="F1746">
        <v>0.603540364965384</v>
      </c>
      <c r="G1746">
        <v>0.445208387796175</v>
      </c>
      <c r="H1746">
        <v>0.328148427389153</v>
      </c>
      <c r="I1746">
        <v>0.447996802091193</v>
      </c>
      <c r="J1746">
        <v>0.987503532931147</v>
      </c>
      <c r="K1746">
        <v>0.70834558486335</v>
      </c>
      <c r="L1746">
        <v>827.113875694117</v>
      </c>
      <c r="M1746">
        <v>18.6400418199143</v>
      </c>
      <c r="O1746">
        <v>43.8717172574186</v>
      </c>
      <c r="P1746">
        <v>-0.0429998520603504</v>
      </c>
      <c r="Q1746">
        <v>0.595194886018556</v>
      </c>
      <c r="R1746">
        <v>0.348302882706001</v>
      </c>
      <c r="S1746" t="s">
        <v>7788</v>
      </c>
      <c r="T1746" t="s">
        <v>12060</v>
      </c>
      <c r="U1746" t="s">
        <v>12060</v>
      </c>
      <c r="V1746" t="s">
        <v>12060</v>
      </c>
      <c r="W1746">
        <v>4</v>
      </c>
      <c r="X1746" t="s">
        <v>13806</v>
      </c>
      <c r="Y1746">
        <v>0.6629315761531368</v>
      </c>
      <c r="Z1746">
        <f>HYPERLINK("Melting_Curves/meltCurve_O75438_.pdf", "Melting_Curves/meltCurve_O75438_.pdf")</f>
        <v>0</v>
      </c>
      <c r="AA1746" t="s">
        <v>19749</v>
      </c>
      <c r="AB1746" t="s">
        <v>25585</v>
      </c>
    </row>
    <row r="1747" spans="1:28">
      <c r="A1747" t="s">
        <v>1773</v>
      </c>
      <c r="B1747">
        <v>0.996172204351003</v>
      </c>
      <c r="C1747">
        <v>0.99417135752755</v>
      </c>
      <c r="D1747">
        <v>0.941050015159361</v>
      </c>
      <c r="E1747">
        <v>0.792389221976139</v>
      </c>
      <c r="F1747">
        <v>0.368792619227486</v>
      </c>
      <c r="G1747">
        <v>0.107070293498922</v>
      </c>
      <c r="H1747">
        <v>0.0401811171730531</v>
      </c>
      <c r="I1747">
        <v>0.0334403900791126</v>
      </c>
      <c r="J1747">
        <v>0.0581649664324135</v>
      </c>
      <c r="K1747">
        <v>0.0461845026069205</v>
      </c>
      <c r="L1747">
        <v>1420.29337984703</v>
      </c>
      <c r="M1747">
        <v>27.3673062241331</v>
      </c>
      <c r="N1747">
        <v>52.0412450931168</v>
      </c>
      <c r="O1747">
        <v>51.6227248207178</v>
      </c>
      <c r="P1747">
        <v>-0.127710060050312</v>
      </c>
      <c r="Q1747">
        <v>0.0364153163012948</v>
      </c>
      <c r="R1747">
        <v>0.998899612362082</v>
      </c>
      <c r="S1747" t="s">
        <v>7789</v>
      </c>
      <c r="T1747" t="s">
        <v>12060</v>
      </c>
      <c r="U1747" t="s">
        <v>12060</v>
      </c>
      <c r="V1747" t="s">
        <v>12060</v>
      </c>
      <c r="W1747">
        <v>17</v>
      </c>
      <c r="X1747" t="s">
        <v>13807</v>
      </c>
      <c r="Y1747">
        <v>0.4259240676087733</v>
      </c>
      <c r="Z1747">
        <f>HYPERLINK("Melting_Curves/meltCurve_O75439_.pdf", "Melting_Curves/meltCurve_O75439_.pdf")</f>
        <v>0</v>
      </c>
      <c r="AA1747" t="s">
        <v>19750</v>
      </c>
      <c r="AB1747" t="s">
        <v>25586</v>
      </c>
    </row>
    <row r="1748" spans="1:28">
      <c r="A1748" t="s">
        <v>1774</v>
      </c>
      <c r="B1748">
        <v>0.996172204351003</v>
      </c>
      <c r="C1748">
        <v>0.9072614913781391</v>
      </c>
      <c r="D1748">
        <v>0.76697467313126</v>
      </c>
      <c r="E1748">
        <v>0.49095009275924</v>
      </c>
      <c r="F1748">
        <v>0.296770753451237</v>
      </c>
      <c r="G1748">
        <v>0.179280708341218</v>
      </c>
      <c r="H1748">
        <v>0.0313694262997603</v>
      </c>
      <c r="I1748">
        <v>0.0108995847500682</v>
      </c>
      <c r="J1748">
        <v>0.0571016544769935</v>
      </c>
      <c r="K1748">
        <v>0.0374894160404635</v>
      </c>
      <c r="L1748">
        <v>722.785909143824</v>
      </c>
      <c r="M1748">
        <v>14.5468872692882</v>
      </c>
      <c r="N1748">
        <v>49.7418317805025</v>
      </c>
      <c r="O1748">
        <v>48.7759904737403</v>
      </c>
      <c r="P1748">
        <v>-0.07397116664530171</v>
      </c>
      <c r="Q1748">
        <v>0.00800610316537686</v>
      </c>
      <c r="R1748">
        <v>0.995446331892914</v>
      </c>
      <c r="S1748" t="s">
        <v>7790</v>
      </c>
      <c r="T1748" t="s">
        <v>12060</v>
      </c>
      <c r="U1748" t="s">
        <v>12060</v>
      </c>
      <c r="V1748" t="s">
        <v>12060</v>
      </c>
      <c r="W1748">
        <v>7</v>
      </c>
      <c r="X1748" t="s">
        <v>13808</v>
      </c>
      <c r="Y1748">
        <v>0.3535604653380501</v>
      </c>
      <c r="Z1748">
        <f>HYPERLINK("Melting_Curves/meltCurve_O75449_.pdf", "Melting_Curves/meltCurve_O75449_.pdf")</f>
        <v>0</v>
      </c>
      <c r="AA1748" t="s">
        <v>19751</v>
      </c>
      <c r="AB1748" t="s">
        <v>25587</v>
      </c>
    </row>
    <row r="1749" spans="1:28">
      <c r="A1749" t="s">
        <v>1775</v>
      </c>
      <c r="B1749">
        <v>0.996172204351003</v>
      </c>
      <c r="C1749">
        <v>0.995415992292463</v>
      </c>
      <c r="D1749">
        <v>0.982280340939464</v>
      </c>
      <c r="E1749">
        <v>1.01413819560136</v>
      </c>
      <c r="F1749">
        <v>0.81379063554366</v>
      </c>
      <c r="G1749">
        <v>0.658178752980778</v>
      </c>
      <c r="H1749">
        <v>0.6183171320926339</v>
      </c>
      <c r="I1749">
        <v>1.21629008257075</v>
      </c>
      <c r="J1749">
        <v>3.44783707846827</v>
      </c>
      <c r="K1749">
        <v>1.92481478873735</v>
      </c>
      <c r="L1749">
        <v>15000</v>
      </c>
      <c r="M1749">
        <v>234.105304695533</v>
      </c>
      <c r="O1749">
        <v>64.0690537497271</v>
      </c>
      <c r="P1749">
        <v>0.456744113244021</v>
      </c>
      <c r="Q1749">
        <v>1.5</v>
      </c>
      <c r="R1749">
        <v>0.340719722981944</v>
      </c>
      <c r="S1749" t="s">
        <v>7791</v>
      </c>
      <c r="T1749" t="s">
        <v>12060</v>
      </c>
      <c r="U1749" t="s">
        <v>12060</v>
      </c>
      <c r="V1749" t="s">
        <v>12060</v>
      </c>
      <c r="W1749">
        <v>6</v>
      </c>
      <c r="X1749" t="s">
        <v>13809</v>
      </c>
      <c r="Y1749">
        <v>1.098707052592445</v>
      </c>
      <c r="Z1749">
        <f>HYPERLINK("Melting_Curves/meltCurve_O75459_.pdf", "Melting_Curves/meltCurve_O75459_.pdf")</f>
        <v>0</v>
      </c>
      <c r="AA1749" t="s">
        <v>19752</v>
      </c>
      <c r="AB1749" t="s">
        <v>25588</v>
      </c>
    </row>
    <row r="1750" spans="1:28">
      <c r="A1750" t="s">
        <v>1776</v>
      </c>
      <c r="B1750">
        <v>0.996172204351003</v>
      </c>
      <c r="C1750">
        <v>0.9952796177676571</v>
      </c>
      <c r="D1750">
        <v>0.742219347002066</v>
      </c>
      <c r="E1750">
        <v>0.649997296569067</v>
      </c>
      <c r="F1750">
        <v>0.418737311218253</v>
      </c>
      <c r="G1750">
        <v>0.267438760232343</v>
      </c>
      <c r="H1750">
        <v>0.158307554921171</v>
      </c>
      <c r="I1750">
        <v>0.126780684850686</v>
      </c>
      <c r="J1750">
        <v>0.502505361687334</v>
      </c>
      <c r="K1750">
        <v>0.570353797273612</v>
      </c>
      <c r="L1750">
        <v>1011.84980978499</v>
      </c>
      <c r="M1750">
        <v>20.9560662127833</v>
      </c>
      <c r="N1750">
        <v>50.8358517799223</v>
      </c>
      <c r="O1750">
        <v>47.8511096240862</v>
      </c>
      <c r="P1750">
        <v>-0.07386695237488081</v>
      </c>
      <c r="Q1750">
        <v>0.325346667852674</v>
      </c>
      <c r="R1750">
        <v>0.78974651520713</v>
      </c>
      <c r="S1750" t="s">
        <v>7792</v>
      </c>
      <c r="T1750" t="s">
        <v>12060</v>
      </c>
      <c r="U1750" t="s">
        <v>12060</v>
      </c>
      <c r="V1750" t="s">
        <v>12060</v>
      </c>
      <c r="W1750">
        <v>12</v>
      </c>
      <c r="X1750" t="s">
        <v>13810</v>
      </c>
      <c r="Y1750">
        <v>0.520295003659612</v>
      </c>
      <c r="Z1750">
        <f>HYPERLINK("Melting_Curves/meltCurve_O75475_.pdf", "Melting_Curves/meltCurve_O75475_.pdf")</f>
        <v>0</v>
      </c>
      <c r="AA1750" t="s">
        <v>19753</v>
      </c>
      <c r="AB1750" t="s">
        <v>25589</v>
      </c>
    </row>
    <row r="1751" spans="1:28">
      <c r="A1751" t="s">
        <v>1777</v>
      </c>
      <c r="B1751">
        <v>0.996172204351003</v>
      </c>
      <c r="C1751">
        <v>0.785663792452771</v>
      </c>
      <c r="D1751">
        <v>0.759601200161915</v>
      </c>
      <c r="E1751">
        <v>0.711561457078928</v>
      </c>
      <c r="F1751">
        <v>0.51516313590466</v>
      </c>
      <c r="G1751">
        <v>0.262198664138878</v>
      </c>
      <c r="H1751">
        <v>0.10327040517651</v>
      </c>
      <c r="I1751">
        <v>0.06535254514474401</v>
      </c>
      <c r="J1751">
        <v>0.0456498232974635</v>
      </c>
      <c r="K1751">
        <v>0.0428041390308061</v>
      </c>
      <c r="L1751">
        <v>596.818627378804</v>
      </c>
      <c r="M1751">
        <v>11.4593943280791</v>
      </c>
      <c r="N1751">
        <v>52.0811435386112</v>
      </c>
      <c r="O1751">
        <v>50.5708544386689</v>
      </c>
      <c r="P1751">
        <v>-0.0566665138646419</v>
      </c>
      <c r="Q1751">
        <v>0</v>
      </c>
      <c r="R1751">
        <v>0.9673019358350901</v>
      </c>
      <c r="S1751" t="s">
        <v>7793</v>
      </c>
      <c r="T1751" t="s">
        <v>12060</v>
      </c>
      <c r="U1751" t="s">
        <v>12060</v>
      </c>
      <c r="V1751" t="s">
        <v>12060</v>
      </c>
      <c r="W1751">
        <v>13</v>
      </c>
      <c r="X1751" t="s">
        <v>13811</v>
      </c>
      <c r="Y1751">
        <v>0.4349396293209743</v>
      </c>
      <c r="Z1751">
        <f>HYPERLINK("Melting_Curves/meltCurve_O75489_.pdf", "Melting_Curves/meltCurve_O75489_.pdf")</f>
        <v>0</v>
      </c>
      <c r="AA1751" t="s">
        <v>19754</v>
      </c>
      <c r="AB1751" t="s">
        <v>25590</v>
      </c>
    </row>
    <row r="1752" spans="1:28">
      <c r="A1752" t="s">
        <v>1778</v>
      </c>
      <c r="B1752">
        <v>0.996172204351003</v>
      </c>
      <c r="C1752">
        <v>0.966917736716017</v>
      </c>
      <c r="D1752">
        <v>0.952979394870808</v>
      </c>
      <c r="E1752">
        <v>1.08137055669499</v>
      </c>
      <c r="F1752">
        <v>0.923541405703991</v>
      </c>
      <c r="G1752">
        <v>0.790106725655346</v>
      </c>
      <c r="H1752">
        <v>0.59850571786603</v>
      </c>
      <c r="I1752">
        <v>0.935121250891111</v>
      </c>
      <c r="J1752">
        <v>1.61915792657491</v>
      </c>
      <c r="K1752">
        <v>1.13025853754285</v>
      </c>
      <c r="L1752">
        <v>15000</v>
      </c>
      <c r="M1752">
        <v>229.608598732333</v>
      </c>
      <c r="O1752">
        <v>65.32360299322811</v>
      </c>
      <c r="P1752">
        <v>0.329148963567447</v>
      </c>
      <c r="Q1752">
        <v>1.37457129903823</v>
      </c>
      <c r="R1752">
        <v>0.447531525088027</v>
      </c>
      <c r="S1752" t="s">
        <v>7794</v>
      </c>
      <c r="T1752" t="s">
        <v>12060</v>
      </c>
      <c r="U1752" t="s">
        <v>12060</v>
      </c>
      <c r="V1752" t="s">
        <v>12060</v>
      </c>
      <c r="W1752">
        <v>2</v>
      </c>
      <c r="X1752" t="s">
        <v>13812</v>
      </c>
      <c r="Y1752">
        <v>1.058275284528493</v>
      </c>
      <c r="Z1752">
        <f>HYPERLINK("Melting_Curves/meltCurve_O75506_.pdf", "Melting_Curves/meltCurve_O75506_.pdf")</f>
        <v>0</v>
      </c>
      <c r="AA1752" t="s">
        <v>19755</v>
      </c>
      <c r="AB1752" t="s">
        <v>25591</v>
      </c>
    </row>
    <row r="1753" spans="1:28">
      <c r="A1753" t="s">
        <v>1779</v>
      </c>
      <c r="B1753">
        <v>0.996172204351003</v>
      </c>
      <c r="C1753">
        <v>0.960715827555619</v>
      </c>
      <c r="D1753">
        <v>0.904228389282996</v>
      </c>
      <c r="E1753">
        <v>0.83046198279182</v>
      </c>
      <c r="F1753">
        <v>0.526867691627129</v>
      </c>
      <c r="G1753">
        <v>0.245304262129569</v>
      </c>
      <c r="H1753">
        <v>0.0798514690858919</v>
      </c>
      <c r="I1753">
        <v>0.0469242331979404</v>
      </c>
      <c r="J1753">
        <v>0.0676114711697446</v>
      </c>
      <c r="K1753">
        <v>0.07570201442011951</v>
      </c>
      <c r="L1753">
        <v>1075.59385777517</v>
      </c>
      <c r="M1753">
        <v>20.233071227137</v>
      </c>
      <c r="N1753">
        <v>53.3744248034475</v>
      </c>
      <c r="O1753">
        <v>52.6490523388888</v>
      </c>
      <c r="P1753">
        <v>-0.09233099000898499</v>
      </c>
      <c r="Q1753">
        <v>0.0390012180370563</v>
      </c>
      <c r="R1753">
        <v>0.995523403443638</v>
      </c>
      <c r="S1753" t="s">
        <v>7795</v>
      </c>
      <c r="T1753" t="s">
        <v>12060</v>
      </c>
      <c r="U1753" t="s">
        <v>12060</v>
      </c>
      <c r="V1753" t="s">
        <v>12060</v>
      </c>
      <c r="W1753">
        <v>14</v>
      </c>
      <c r="X1753" t="s">
        <v>13813</v>
      </c>
      <c r="Y1753">
        <v>0.4735065885776631</v>
      </c>
      <c r="Z1753">
        <f>HYPERLINK("Melting_Curves/meltCurve_O75521_2_.pdf", "Melting_Curves/meltCurve_O75521_2_.pdf")</f>
        <v>0</v>
      </c>
      <c r="AA1753" t="s">
        <v>19756</v>
      </c>
      <c r="AB1753" t="s">
        <v>25592</v>
      </c>
    </row>
    <row r="1754" spans="1:28">
      <c r="A1754" t="s">
        <v>1780</v>
      </c>
      <c r="B1754">
        <v>0.996172204351003</v>
      </c>
      <c r="C1754">
        <v>0.881673278428371</v>
      </c>
      <c r="D1754">
        <v>0.789053538216435</v>
      </c>
      <c r="E1754">
        <v>0.601482827594388</v>
      </c>
      <c r="F1754">
        <v>0.369210412347441</v>
      </c>
      <c r="G1754">
        <v>0.199933895171075</v>
      </c>
      <c r="H1754">
        <v>0.112040548644152</v>
      </c>
      <c r="I1754">
        <v>0.102565700345682</v>
      </c>
      <c r="J1754">
        <v>0.256907697641373</v>
      </c>
      <c r="K1754">
        <v>0.257038330306839</v>
      </c>
      <c r="L1754">
        <v>833.135688939845</v>
      </c>
      <c r="M1754">
        <v>16.9087668894836</v>
      </c>
      <c r="N1754">
        <v>50.4598624971676</v>
      </c>
      <c r="O1754">
        <v>48.5987152145594</v>
      </c>
      <c r="P1754">
        <v>-0.0727092117482272</v>
      </c>
      <c r="Q1754">
        <v>0.164137477836145</v>
      </c>
      <c r="R1754">
        <v>0.9643944976876691</v>
      </c>
      <c r="S1754" t="s">
        <v>7796</v>
      </c>
      <c r="T1754" t="s">
        <v>12060</v>
      </c>
      <c r="U1754" t="s">
        <v>12060</v>
      </c>
      <c r="V1754" t="s">
        <v>12060</v>
      </c>
      <c r="W1754">
        <v>5</v>
      </c>
      <c r="X1754" t="s">
        <v>13814</v>
      </c>
      <c r="Y1754">
        <v>0.4387644177835013</v>
      </c>
      <c r="Z1754">
        <f>HYPERLINK("Melting_Curves/meltCurve_O75528_.pdf", "Melting_Curves/meltCurve_O75528_.pdf")</f>
        <v>0</v>
      </c>
      <c r="AA1754" t="s">
        <v>19757</v>
      </c>
      <c r="AB1754" t="s">
        <v>25593</v>
      </c>
    </row>
    <row r="1755" spans="1:28">
      <c r="A1755" t="s">
        <v>1781</v>
      </c>
      <c r="B1755">
        <v>0.996172204351003</v>
      </c>
      <c r="C1755">
        <v>0.748938430845611</v>
      </c>
      <c r="D1755">
        <v>0.653749653475964</v>
      </c>
      <c r="E1755">
        <v>0.481618036695417</v>
      </c>
      <c r="F1755">
        <v>0.151110406095343</v>
      </c>
      <c r="G1755">
        <v>0.0485872260379692</v>
      </c>
      <c r="H1755">
        <v>0</v>
      </c>
      <c r="I1755">
        <v>0</v>
      </c>
      <c r="J1755">
        <v>0</v>
      </c>
      <c r="K1755">
        <v>0.0310787346734226</v>
      </c>
      <c r="L1755">
        <v>699.879040703619</v>
      </c>
      <c r="M1755">
        <v>14.5849847518842</v>
      </c>
      <c r="N1755">
        <v>47.9862717484634</v>
      </c>
      <c r="O1755">
        <v>47.1112320580125</v>
      </c>
      <c r="P1755">
        <v>-0.0774052535970596</v>
      </c>
      <c r="Q1755">
        <v>0</v>
      </c>
      <c r="R1755">
        <v>0.97709875103327</v>
      </c>
      <c r="S1755" t="s">
        <v>7797</v>
      </c>
      <c r="T1755" t="s">
        <v>12060</v>
      </c>
      <c r="U1755" t="s">
        <v>12060</v>
      </c>
      <c r="V1755" t="s">
        <v>12060</v>
      </c>
      <c r="W1755">
        <v>4</v>
      </c>
      <c r="X1755" t="s">
        <v>13815</v>
      </c>
      <c r="Y1755">
        <v>0.2934219301167248</v>
      </c>
      <c r="Z1755">
        <f>HYPERLINK("Melting_Curves/meltCurve_O75530_3_.pdf", "Melting_Curves/meltCurve_O75530_3_.pdf")</f>
        <v>0</v>
      </c>
      <c r="AA1755" t="s">
        <v>19758</v>
      </c>
      <c r="AB1755" t="s">
        <v>25594</v>
      </c>
    </row>
    <row r="1756" spans="1:28">
      <c r="A1756" t="s">
        <v>1782</v>
      </c>
      <c r="B1756">
        <v>0.996172204351003</v>
      </c>
      <c r="C1756">
        <v>1.01964285463355</v>
      </c>
      <c r="D1756">
        <v>5.24892177875879</v>
      </c>
      <c r="E1756">
        <v>7.0413286688124</v>
      </c>
      <c r="F1756">
        <v>2.97330460248077</v>
      </c>
      <c r="G1756">
        <v>1.11118239051504</v>
      </c>
      <c r="H1756">
        <v>0.29261343386973</v>
      </c>
      <c r="I1756">
        <v>0.328268131124504</v>
      </c>
      <c r="J1756">
        <v>1.08627131127608</v>
      </c>
      <c r="K1756">
        <v>1.02719052397866</v>
      </c>
      <c r="L1756">
        <v>10861.9453917543</v>
      </c>
      <c r="M1756">
        <v>250</v>
      </c>
      <c r="O1756">
        <v>43.444978424162</v>
      </c>
      <c r="P1756">
        <v>0.719300242633649</v>
      </c>
      <c r="Q1756">
        <v>1.5</v>
      </c>
      <c r="R1756">
        <v>-0.06944701832493801</v>
      </c>
      <c r="S1756" t="s">
        <v>7798</v>
      </c>
      <c r="T1756" t="s">
        <v>12060</v>
      </c>
      <c r="U1756" t="s">
        <v>12060</v>
      </c>
      <c r="V1756" t="s">
        <v>12060</v>
      </c>
      <c r="W1756">
        <v>9</v>
      </c>
      <c r="X1756" t="s">
        <v>13816</v>
      </c>
      <c r="Y1756">
        <v>1.442498848791752</v>
      </c>
      <c r="Z1756">
        <f>HYPERLINK("Melting_Curves/meltCurve_O75531_.pdf", "Melting_Curves/meltCurve_O75531_.pdf")</f>
        <v>0</v>
      </c>
      <c r="AA1756" t="s">
        <v>19759</v>
      </c>
      <c r="AB1756" t="s">
        <v>25595</v>
      </c>
    </row>
    <row r="1757" spans="1:28">
      <c r="A1757" t="s">
        <v>1783</v>
      </c>
      <c r="B1757">
        <v>0.996172204351003</v>
      </c>
      <c r="C1757">
        <v>0.678593788380792</v>
      </c>
      <c r="D1757">
        <v>0.580306075144676</v>
      </c>
      <c r="E1757">
        <v>0.577007321278574</v>
      </c>
      <c r="F1757">
        <v>0.32585075023627</v>
      </c>
      <c r="G1757">
        <v>0.127147594788153</v>
      </c>
      <c r="H1757">
        <v>0.0588366113348548</v>
      </c>
      <c r="I1757">
        <v>0.0632018478604074</v>
      </c>
      <c r="J1757">
        <v>0.121333405493452</v>
      </c>
      <c r="K1757">
        <v>0.120687759243534</v>
      </c>
      <c r="L1757">
        <v>492.189144100145</v>
      </c>
      <c r="M1757">
        <v>10.1875149768783</v>
      </c>
      <c r="N1757">
        <v>48.5467598842249</v>
      </c>
      <c r="O1757">
        <v>46.5623237155989</v>
      </c>
      <c r="P1757">
        <v>-0.0534130764901927</v>
      </c>
      <c r="Q1757">
        <v>0.0239378391441357</v>
      </c>
      <c r="R1757">
        <v>0.937479765404467</v>
      </c>
      <c r="S1757" t="s">
        <v>7799</v>
      </c>
      <c r="T1757" t="s">
        <v>12060</v>
      </c>
      <c r="U1757" t="s">
        <v>12060</v>
      </c>
      <c r="V1757" t="s">
        <v>12060</v>
      </c>
      <c r="W1757">
        <v>41</v>
      </c>
      <c r="X1757" t="s">
        <v>13817</v>
      </c>
      <c r="Y1757">
        <v>0.3434138114543048</v>
      </c>
      <c r="Z1757">
        <f>HYPERLINK("Melting_Curves/meltCurve_O75533_.pdf", "Melting_Curves/meltCurve_O75533_.pdf")</f>
        <v>0</v>
      </c>
      <c r="AA1757" t="s">
        <v>19760</v>
      </c>
      <c r="AB1757" t="s">
        <v>25596</v>
      </c>
    </row>
    <row r="1758" spans="1:28">
      <c r="A1758" t="s">
        <v>1784</v>
      </c>
      <c r="B1758">
        <v>0.996172204351003</v>
      </c>
      <c r="C1758">
        <v>0.887965650480917</v>
      </c>
      <c r="D1758">
        <v>0.469840787340353</v>
      </c>
      <c r="E1758">
        <v>0.195661112292186</v>
      </c>
      <c r="F1758">
        <v>0.132709069204551</v>
      </c>
      <c r="G1758">
        <v>0.0716337643225719</v>
      </c>
      <c r="H1758">
        <v>0.0375359564369569</v>
      </c>
      <c r="I1758">
        <v>0.0371946755752758</v>
      </c>
      <c r="J1758">
        <v>0.057845430399606</v>
      </c>
      <c r="K1758">
        <v>0.0558810120116582</v>
      </c>
      <c r="L1758">
        <v>1186.72102720458</v>
      </c>
      <c r="M1758">
        <v>25.927055365017</v>
      </c>
      <c r="N1758">
        <v>46.0030646108101</v>
      </c>
      <c r="O1758">
        <v>45.5018389848171</v>
      </c>
      <c r="P1758">
        <v>-0.133738773075763</v>
      </c>
      <c r="Q1758">
        <v>0.0611677033900617</v>
      </c>
      <c r="R1758">
        <v>0.994936678055371</v>
      </c>
      <c r="S1758" t="s">
        <v>7800</v>
      </c>
      <c r="T1758" t="s">
        <v>12060</v>
      </c>
      <c r="U1758" t="s">
        <v>12060</v>
      </c>
      <c r="V1758" t="s">
        <v>12060</v>
      </c>
      <c r="W1758">
        <v>31</v>
      </c>
      <c r="X1758" t="s">
        <v>13818</v>
      </c>
      <c r="Y1758">
        <v>0.2498558212069209</v>
      </c>
      <c r="Z1758">
        <f>HYPERLINK("Melting_Curves/meltCurve_O75534_2_.pdf", "Melting_Curves/meltCurve_O75534_2_.pdf")</f>
        <v>0</v>
      </c>
      <c r="AA1758" t="s">
        <v>19761</v>
      </c>
      <c r="AB1758" t="s">
        <v>25597</v>
      </c>
    </row>
    <row r="1759" spans="1:28">
      <c r="A1759" t="s">
        <v>1785</v>
      </c>
      <c r="B1759">
        <v>0.996172204351003</v>
      </c>
      <c r="C1759">
        <v>0.967936988404166</v>
      </c>
      <c r="D1759">
        <v>0.856837485040956</v>
      </c>
      <c r="E1759">
        <v>0.743738861965006</v>
      </c>
      <c r="F1759">
        <v>0.674040792037486</v>
      </c>
      <c r="G1759">
        <v>0.548424773068228</v>
      </c>
      <c r="H1759">
        <v>0.343635953992797</v>
      </c>
      <c r="I1759">
        <v>0.34517376121041</v>
      </c>
      <c r="J1759">
        <v>0.8234078080474</v>
      </c>
      <c r="K1759">
        <v>0.5922267335203359</v>
      </c>
      <c r="L1759">
        <v>907.152198453605</v>
      </c>
      <c r="M1759">
        <v>18.569953278043</v>
      </c>
      <c r="O1759">
        <v>48.2946147788919</v>
      </c>
      <c r="P1759">
        <v>-0.0451402757174736</v>
      </c>
      <c r="Q1759">
        <v>0.53043779882013</v>
      </c>
      <c r="R1759">
        <v>0.655019104094252</v>
      </c>
      <c r="S1759" t="s">
        <v>7801</v>
      </c>
      <c r="T1759" t="s">
        <v>12060</v>
      </c>
      <c r="U1759" t="s">
        <v>12060</v>
      </c>
      <c r="V1759" t="s">
        <v>12060</v>
      </c>
      <c r="W1759">
        <v>6</v>
      </c>
      <c r="X1759" t="s">
        <v>13819</v>
      </c>
      <c r="Y1759">
        <v>0.6766274189371908</v>
      </c>
      <c r="Z1759">
        <f>HYPERLINK("Melting_Curves/meltCurve_O75554_.pdf", "Melting_Curves/meltCurve_O75554_.pdf")</f>
        <v>0</v>
      </c>
      <c r="AA1759" t="s">
        <v>19762</v>
      </c>
      <c r="AB1759" t="s">
        <v>25598</v>
      </c>
    </row>
    <row r="1760" spans="1:28">
      <c r="A1760" t="s">
        <v>1786</v>
      </c>
      <c r="B1760">
        <v>0.996172204351003</v>
      </c>
      <c r="C1760">
        <v>0.956591622006254</v>
      </c>
      <c r="D1760">
        <v>0.900403078835011</v>
      </c>
      <c r="E1760">
        <v>0.592854185925491</v>
      </c>
      <c r="F1760">
        <v>0.29284766626541</v>
      </c>
      <c r="G1760">
        <v>0.0606337548388572</v>
      </c>
      <c r="H1760">
        <v>0.108645870846126</v>
      </c>
      <c r="I1760">
        <v>0.0423607612778443</v>
      </c>
      <c r="J1760">
        <v>0.0574870821753638</v>
      </c>
      <c r="K1760">
        <v>0.128484545587526</v>
      </c>
      <c r="L1760">
        <v>1178.6926789679</v>
      </c>
      <c r="M1760">
        <v>23.4918296858353</v>
      </c>
      <c r="N1760">
        <v>50.4906702434069</v>
      </c>
      <c r="O1760">
        <v>49.8152394802573</v>
      </c>
      <c r="P1760">
        <v>-0.109834784369543</v>
      </c>
      <c r="Q1760">
        <v>0.0683821405873256</v>
      </c>
      <c r="R1760">
        <v>0.992527716505796</v>
      </c>
      <c r="S1760" t="s">
        <v>7802</v>
      </c>
      <c r="T1760" t="s">
        <v>12060</v>
      </c>
      <c r="U1760" t="s">
        <v>12060</v>
      </c>
      <c r="V1760" t="s">
        <v>12060</v>
      </c>
      <c r="W1760">
        <v>1</v>
      </c>
      <c r="X1760" t="s">
        <v>13820</v>
      </c>
      <c r="Y1760">
        <v>0.393788080262403</v>
      </c>
      <c r="Z1760">
        <f>HYPERLINK("Melting_Curves/meltCurve_O75582_2_.pdf", "Melting_Curves/meltCurve_O75582_2_.pdf")</f>
        <v>0</v>
      </c>
      <c r="AA1760" t="s">
        <v>19763</v>
      </c>
      <c r="AB1760" t="s">
        <v>25599</v>
      </c>
    </row>
    <row r="1761" spans="1:28">
      <c r="A1761" t="s">
        <v>1787</v>
      </c>
      <c r="B1761">
        <v>0.996172204351003</v>
      </c>
      <c r="C1761">
        <v>0.946036329493118</v>
      </c>
      <c r="D1761">
        <v>0.902594978353367</v>
      </c>
      <c r="E1761">
        <v>0.6946699594167151</v>
      </c>
      <c r="F1761">
        <v>0.422139560772772</v>
      </c>
      <c r="G1761">
        <v>0.179247275646188</v>
      </c>
      <c r="H1761">
        <v>0.0611664882598569</v>
      </c>
      <c r="I1761">
        <v>0.0265120429516131</v>
      </c>
      <c r="J1761">
        <v>0.0367059703079624</v>
      </c>
      <c r="K1761">
        <v>0.04882971171098</v>
      </c>
      <c r="L1761">
        <v>912.489382551572</v>
      </c>
      <c r="M1761">
        <v>17.5753529982323</v>
      </c>
      <c r="N1761">
        <v>51.9823670346928</v>
      </c>
      <c r="O1761">
        <v>51.2605090751407</v>
      </c>
      <c r="P1761">
        <v>-0.08480739976339791</v>
      </c>
      <c r="Q1761">
        <v>0.0106515760900578</v>
      </c>
      <c r="R1761">
        <v>0.9980452452963789</v>
      </c>
      <c r="S1761" t="s">
        <v>7803</v>
      </c>
      <c r="T1761" t="s">
        <v>12060</v>
      </c>
      <c r="U1761" t="s">
        <v>12060</v>
      </c>
      <c r="V1761" t="s">
        <v>12060</v>
      </c>
      <c r="W1761">
        <v>6</v>
      </c>
      <c r="X1761" t="s">
        <v>13821</v>
      </c>
      <c r="Y1761">
        <v>0.4208756056592689</v>
      </c>
      <c r="Z1761">
        <f>HYPERLINK("Melting_Curves/meltCurve_O75600_.pdf", "Melting_Curves/meltCurve_O75600_.pdf")</f>
        <v>0</v>
      </c>
      <c r="AA1761" t="s">
        <v>19764</v>
      </c>
      <c r="AB1761" t="s">
        <v>25600</v>
      </c>
    </row>
    <row r="1762" spans="1:28">
      <c r="A1762" t="s">
        <v>1788</v>
      </c>
      <c r="B1762">
        <v>0.996172204351003</v>
      </c>
      <c r="C1762">
        <v>0.860115674214001</v>
      </c>
      <c r="D1762">
        <v>0.802984828591607</v>
      </c>
      <c r="E1762">
        <v>0.738317835058702</v>
      </c>
      <c r="F1762">
        <v>0.640203110229478</v>
      </c>
      <c r="G1762">
        <v>0.521091934886692</v>
      </c>
      <c r="H1762">
        <v>0.326999722503423</v>
      </c>
      <c r="I1762">
        <v>0.324943261599028</v>
      </c>
      <c r="J1762">
        <v>0.588725969595463</v>
      </c>
      <c r="K1762">
        <v>0.397843883670828</v>
      </c>
      <c r="L1762">
        <v>549.23109706029</v>
      </c>
      <c r="M1762">
        <v>10.9793480915978</v>
      </c>
      <c r="N1762">
        <v>57.353561248175</v>
      </c>
      <c r="O1762">
        <v>48.450428326567</v>
      </c>
      <c r="P1762">
        <v>-0.0353016997890585</v>
      </c>
      <c r="Q1762">
        <v>0.377084556034791</v>
      </c>
      <c r="R1762">
        <v>0.861326282338548</v>
      </c>
      <c r="S1762" t="s">
        <v>7804</v>
      </c>
      <c r="T1762" t="s">
        <v>12060</v>
      </c>
      <c r="U1762" t="s">
        <v>12060</v>
      </c>
      <c r="V1762" t="s">
        <v>12060</v>
      </c>
      <c r="W1762">
        <v>1</v>
      </c>
      <c r="X1762" t="s">
        <v>13822</v>
      </c>
      <c r="Y1762">
        <v>0.60985058470982</v>
      </c>
      <c r="Z1762">
        <f>HYPERLINK("Melting_Curves/meltCurve_O75607_.pdf", "Melting_Curves/meltCurve_O75607_.pdf")</f>
        <v>0</v>
      </c>
      <c r="AA1762" t="s">
        <v>19765</v>
      </c>
      <c r="AB1762" t="s">
        <v>25601</v>
      </c>
    </row>
    <row r="1763" spans="1:28">
      <c r="A1763" t="s">
        <v>1789</v>
      </c>
      <c r="B1763">
        <v>0.996172204351003</v>
      </c>
      <c r="C1763">
        <v>1.11425876953701</v>
      </c>
      <c r="D1763">
        <v>1.04168510686763</v>
      </c>
      <c r="E1763">
        <v>0.964452219359808</v>
      </c>
      <c r="F1763">
        <v>0.705932693147548</v>
      </c>
      <c r="G1763">
        <v>0.481407147257547</v>
      </c>
      <c r="H1763">
        <v>0.130911021319948</v>
      </c>
      <c r="I1763">
        <v>0.031641443029833</v>
      </c>
      <c r="J1763">
        <v>0.06379773345854441</v>
      </c>
      <c r="K1763">
        <v>0.0504360562210486</v>
      </c>
      <c r="L1763">
        <v>1232.36666472089</v>
      </c>
      <c r="M1763">
        <v>22.0351181969319</v>
      </c>
      <c r="N1763">
        <v>56.01344107096</v>
      </c>
      <c r="O1763">
        <v>55.4728817899248</v>
      </c>
      <c r="P1763">
        <v>-0.0976552930748784</v>
      </c>
      <c r="Q1763">
        <v>0.0166423983477638</v>
      </c>
      <c r="R1763">
        <v>0.986278168963121</v>
      </c>
      <c r="S1763" t="s">
        <v>7805</v>
      </c>
      <c r="T1763" t="s">
        <v>12060</v>
      </c>
      <c r="U1763" t="s">
        <v>12060</v>
      </c>
      <c r="V1763" t="s">
        <v>12060</v>
      </c>
      <c r="W1763">
        <v>7</v>
      </c>
      <c r="X1763" t="s">
        <v>13823</v>
      </c>
      <c r="Y1763">
        <v>0.5497669762165828</v>
      </c>
      <c r="Z1763">
        <f>HYPERLINK("Melting_Curves/meltCurve_O75608_2_.pdf", "Melting_Curves/meltCurve_O75608_2_.pdf")</f>
        <v>0</v>
      </c>
      <c r="AA1763" t="s">
        <v>19766</v>
      </c>
      <c r="AB1763" t="s">
        <v>25602</v>
      </c>
    </row>
    <row r="1764" spans="1:28">
      <c r="A1764" t="s">
        <v>1790</v>
      </c>
      <c r="B1764">
        <v>0.996172204351003</v>
      </c>
      <c r="C1764">
        <v>0.764605001098226</v>
      </c>
      <c r="D1764">
        <v>0.485163478770412</v>
      </c>
      <c r="E1764">
        <v>0.237974183280853</v>
      </c>
      <c r="F1764">
        <v>0.160755205980078</v>
      </c>
      <c r="G1764">
        <v>0.0997062828200357</v>
      </c>
      <c r="H1764">
        <v>0.0447286823925265</v>
      </c>
      <c r="I1764">
        <v>0.0246708563147124</v>
      </c>
      <c r="J1764">
        <v>0.0994771547054111</v>
      </c>
      <c r="K1764">
        <v>0.0782908017559827</v>
      </c>
      <c r="L1764">
        <v>867.7306136751509</v>
      </c>
      <c r="M1764">
        <v>19.0294333291077</v>
      </c>
      <c r="N1764">
        <v>45.9532068455981</v>
      </c>
      <c r="O1764">
        <v>45.1047796635936</v>
      </c>
      <c r="P1764">
        <v>-0.0982899244762276</v>
      </c>
      <c r="Q1764">
        <v>0.06814467069666751</v>
      </c>
      <c r="R1764">
        <v>0.991032780942154</v>
      </c>
      <c r="S1764" t="s">
        <v>7806</v>
      </c>
      <c r="T1764" t="s">
        <v>12060</v>
      </c>
      <c r="U1764" t="s">
        <v>12060</v>
      </c>
      <c r="V1764" t="s">
        <v>12060</v>
      </c>
      <c r="W1764">
        <v>2</v>
      </c>
      <c r="X1764" t="s">
        <v>13824</v>
      </c>
      <c r="Y1764">
        <v>0.2587396940084817</v>
      </c>
      <c r="Z1764">
        <f>HYPERLINK("Melting_Curves/meltCurve_O75616_.pdf", "Melting_Curves/meltCurve_O75616_.pdf")</f>
        <v>0</v>
      </c>
      <c r="AA1764" t="s">
        <v>19767</v>
      </c>
      <c r="AB1764" t="s">
        <v>25603</v>
      </c>
    </row>
    <row r="1765" spans="1:28">
      <c r="A1765" t="s">
        <v>1791</v>
      </c>
      <c r="B1765">
        <v>0.996172204351003</v>
      </c>
      <c r="C1765">
        <v>0.97773333220644</v>
      </c>
      <c r="D1765">
        <v>0.964352176581054</v>
      </c>
      <c r="E1765">
        <v>1.20441605683733</v>
      </c>
      <c r="F1765">
        <v>0.779717267560797</v>
      </c>
      <c r="G1765">
        <v>0.376817438771253</v>
      </c>
      <c r="H1765">
        <v>0.17247605717409</v>
      </c>
      <c r="I1765">
        <v>0.380327013180478</v>
      </c>
      <c r="J1765">
        <v>0.754247758150117</v>
      </c>
      <c r="K1765">
        <v>0.480895396392374</v>
      </c>
      <c r="L1765">
        <v>13324.138642596</v>
      </c>
      <c r="M1765">
        <v>250</v>
      </c>
      <c r="N1765">
        <v>53.7283662752949</v>
      </c>
      <c r="O1765">
        <v>53.2931439463385</v>
      </c>
      <c r="P1765">
        <v>-0.665009656565103</v>
      </c>
      <c r="Q1765">
        <v>0.432952715036819</v>
      </c>
      <c r="R1765">
        <v>0.78375975869773</v>
      </c>
      <c r="S1765" t="s">
        <v>7807</v>
      </c>
      <c r="T1765" t="s">
        <v>12060</v>
      </c>
      <c r="U1765" t="s">
        <v>12060</v>
      </c>
      <c r="V1765" t="s">
        <v>12060</v>
      </c>
      <c r="W1765">
        <v>2</v>
      </c>
      <c r="X1765" t="s">
        <v>13825</v>
      </c>
      <c r="Y1765">
        <v>0.6843315925413247</v>
      </c>
      <c r="Z1765">
        <f>HYPERLINK("Melting_Curves/meltCurve_O75629_.pdf", "Melting_Curves/meltCurve_O75629_.pdf")</f>
        <v>0</v>
      </c>
      <c r="AA1765" t="s">
        <v>19768</v>
      </c>
      <c r="AB1765" t="s">
        <v>25604</v>
      </c>
    </row>
    <row r="1766" spans="1:28">
      <c r="A1766" t="s">
        <v>1792</v>
      </c>
      <c r="B1766">
        <v>0.996172204351003</v>
      </c>
      <c r="C1766">
        <v>1.01252613716469</v>
      </c>
      <c r="D1766">
        <v>3.62451570876648</v>
      </c>
      <c r="E1766">
        <v>4.68429068993402</v>
      </c>
      <c r="F1766">
        <v>1.65970712210743</v>
      </c>
      <c r="G1766">
        <v>0.629877564988101</v>
      </c>
      <c r="H1766">
        <v>0.143410987855105</v>
      </c>
      <c r="I1766">
        <v>0.154471990253146</v>
      </c>
      <c r="J1766">
        <v>0.213035273944812</v>
      </c>
      <c r="K1766">
        <v>0.220084742386749</v>
      </c>
      <c r="L1766">
        <v>14210.7357056395</v>
      </c>
      <c r="M1766">
        <v>250</v>
      </c>
      <c r="N1766">
        <v>56.9465619248519</v>
      </c>
      <c r="O1766">
        <v>56.8393287594298</v>
      </c>
      <c r="P1766">
        <v>-0.898640107903422</v>
      </c>
      <c r="Q1766">
        <v>0.182750728309179</v>
      </c>
      <c r="R1766">
        <v>0.0749804743940102</v>
      </c>
      <c r="S1766" t="s">
        <v>7808</v>
      </c>
      <c r="T1766" t="s">
        <v>12060</v>
      </c>
      <c r="U1766" t="s">
        <v>12060</v>
      </c>
      <c r="V1766" t="s">
        <v>12060</v>
      </c>
      <c r="W1766">
        <v>2</v>
      </c>
      <c r="X1766" t="s">
        <v>13826</v>
      </c>
      <c r="Y1766">
        <v>0.6416616810164779</v>
      </c>
      <c r="Z1766">
        <f>HYPERLINK("Melting_Curves/meltCurve_O75635_2_.pdf", "Melting_Curves/meltCurve_O75635_2_.pdf")</f>
        <v>0</v>
      </c>
      <c r="AA1766" t="s">
        <v>19769</v>
      </c>
      <c r="AB1766" t="s">
        <v>25605</v>
      </c>
    </row>
    <row r="1767" spans="1:28">
      <c r="A1767" t="s">
        <v>1793</v>
      </c>
      <c r="B1767">
        <v>0.996172204351003</v>
      </c>
      <c r="C1767">
        <v>0.682679403053998</v>
      </c>
      <c r="D1767">
        <v>0.623341683961969</v>
      </c>
      <c r="E1767">
        <v>0.616030006317424</v>
      </c>
      <c r="F1767">
        <v>0.363753361600582</v>
      </c>
      <c r="G1767">
        <v>0.105205972252583</v>
      </c>
      <c r="H1767">
        <v>0.0486035108619459</v>
      </c>
      <c r="I1767">
        <v>0.0437074829146528</v>
      </c>
      <c r="J1767">
        <v>0.08100368862091679</v>
      </c>
      <c r="K1767">
        <v>0.10194561076211</v>
      </c>
      <c r="L1767">
        <v>504.985551604128</v>
      </c>
      <c r="M1767">
        <v>10.2778439386495</v>
      </c>
      <c r="N1767">
        <v>49.133393219947</v>
      </c>
      <c r="O1767">
        <v>47.3823953396741</v>
      </c>
      <c r="P1767">
        <v>-0.054251927599958</v>
      </c>
      <c r="Q1767">
        <v>0</v>
      </c>
      <c r="R1767">
        <v>0.93440146650574</v>
      </c>
      <c r="S1767" t="s">
        <v>7809</v>
      </c>
      <c r="T1767" t="s">
        <v>12060</v>
      </c>
      <c r="U1767" t="s">
        <v>12060</v>
      </c>
      <c r="V1767" t="s">
        <v>12060</v>
      </c>
      <c r="W1767">
        <v>25</v>
      </c>
      <c r="X1767" t="s">
        <v>13827</v>
      </c>
      <c r="Y1767">
        <v>0.350965320079504</v>
      </c>
      <c r="Z1767">
        <f>HYPERLINK("Melting_Curves/meltCurve_O75643_.pdf", "Melting_Curves/meltCurve_O75643_.pdf")</f>
        <v>0</v>
      </c>
      <c r="AA1767" t="s">
        <v>19770</v>
      </c>
      <c r="AB1767" t="s">
        <v>25606</v>
      </c>
    </row>
    <row r="1768" spans="1:28">
      <c r="A1768" t="s">
        <v>1794</v>
      </c>
      <c r="B1768">
        <v>0.996172204351003</v>
      </c>
      <c r="C1768">
        <v>1.00641032272056</v>
      </c>
      <c r="D1768">
        <v>0.916936301909627</v>
      </c>
      <c r="E1768">
        <v>0.626453670090672</v>
      </c>
      <c r="F1768">
        <v>0.389732232503215</v>
      </c>
      <c r="G1768">
        <v>0.162218316032525</v>
      </c>
      <c r="H1768">
        <v>0.0797244953970721</v>
      </c>
      <c r="I1768">
        <v>0.0764724314628695</v>
      </c>
      <c r="J1768">
        <v>0.150507706369561</v>
      </c>
      <c r="K1768">
        <v>0.0375655507803695</v>
      </c>
      <c r="L1768">
        <v>1010.40429920011</v>
      </c>
      <c r="M1768">
        <v>19.825694659291</v>
      </c>
      <c r="N1768">
        <v>51.3598414029007</v>
      </c>
      <c r="O1768">
        <v>50.4543670512649</v>
      </c>
      <c r="P1768">
        <v>-0.0912847550145819</v>
      </c>
      <c r="Q1768">
        <v>0.07078982031623431</v>
      </c>
      <c r="R1768">
        <v>0.9924678614042139</v>
      </c>
      <c r="S1768" t="s">
        <v>7810</v>
      </c>
      <c r="T1768" t="s">
        <v>12060</v>
      </c>
      <c r="U1768" t="s">
        <v>12060</v>
      </c>
      <c r="V1768" t="s">
        <v>12060</v>
      </c>
      <c r="W1768">
        <v>2</v>
      </c>
      <c r="X1768" t="s">
        <v>13828</v>
      </c>
      <c r="Y1768">
        <v>0.4235101837994144</v>
      </c>
      <c r="Z1768">
        <f>HYPERLINK("Melting_Curves/meltCurve_O75648_.pdf", "Melting_Curves/meltCurve_O75648_.pdf")</f>
        <v>0</v>
      </c>
      <c r="AA1768" t="s">
        <v>19771</v>
      </c>
      <c r="AB1768" t="s">
        <v>25607</v>
      </c>
    </row>
    <row r="1769" spans="1:28">
      <c r="A1769" t="s">
        <v>1795</v>
      </c>
      <c r="B1769">
        <v>0.996172204351003</v>
      </c>
      <c r="C1769">
        <v>1.03494056760217</v>
      </c>
      <c r="D1769">
        <v>0.935020265164022</v>
      </c>
      <c r="E1769">
        <v>0.70538418264819</v>
      </c>
      <c r="F1769">
        <v>0.300558614456298</v>
      </c>
      <c r="G1769">
        <v>0.116754865065292</v>
      </c>
      <c r="H1769">
        <v>0.0468148611109311</v>
      </c>
      <c r="I1769">
        <v>0.0349914143837945</v>
      </c>
      <c r="J1769">
        <v>0.0654659757063467</v>
      </c>
      <c r="K1769">
        <v>0.0591184581842201</v>
      </c>
      <c r="L1769">
        <v>1328.00742022597</v>
      </c>
      <c r="M1769">
        <v>25.9794117631881</v>
      </c>
      <c r="N1769">
        <v>51.3124633819527</v>
      </c>
      <c r="O1769">
        <v>50.8176807268206</v>
      </c>
      <c r="P1769">
        <v>-0.121807767030483</v>
      </c>
      <c r="Q1769">
        <v>0.0469501884974276</v>
      </c>
      <c r="R1769">
        <v>0.998306396339812</v>
      </c>
      <c r="S1769" t="s">
        <v>7811</v>
      </c>
      <c r="T1769" t="s">
        <v>12060</v>
      </c>
      <c r="U1769" t="s">
        <v>12060</v>
      </c>
      <c r="V1769" t="s">
        <v>12060</v>
      </c>
      <c r="W1769">
        <v>12</v>
      </c>
      <c r="X1769" t="s">
        <v>13829</v>
      </c>
      <c r="Y1769">
        <v>0.4081333536713262</v>
      </c>
      <c r="Z1769">
        <f>HYPERLINK("Melting_Curves/meltCurve_O75663_.pdf", "Melting_Curves/meltCurve_O75663_.pdf")</f>
        <v>0</v>
      </c>
      <c r="AA1769" t="s">
        <v>19772</v>
      </c>
      <c r="AB1769" t="s">
        <v>25608</v>
      </c>
    </row>
    <row r="1770" spans="1:28">
      <c r="A1770" t="s">
        <v>1796</v>
      </c>
      <c r="B1770">
        <v>0.996172204351003</v>
      </c>
      <c r="C1770">
        <v>0.877809614091424</v>
      </c>
      <c r="D1770">
        <v>0.763992934906266</v>
      </c>
      <c r="E1770">
        <v>0.921003628551273</v>
      </c>
      <c r="F1770">
        <v>1.11866676141842</v>
      </c>
      <c r="G1770">
        <v>1.28921962085951</v>
      </c>
      <c r="H1770">
        <v>1.10308764087598</v>
      </c>
      <c r="I1770">
        <v>0.51712723057414</v>
      </c>
      <c r="J1770">
        <v>3.08034559968261</v>
      </c>
      <c r="K1770">
        <v>3.41391671261871</v>
      </c>
      <c r="L1770">
        <v>15000</v>
      </c>
      <c r="M1770">
        <v>229.555447364821</v>
      </c>
      <c r="O1770">
        <v>65.3387332477069</v>
      </c>
      <c r="P1770">
        <v>0.439164194270959</v>
      </c>
      <c r="Q1770">
        <v>1.5</v>
      </c>
      <c r="R1770">
        <v>0.260540850137025</v>
      </c>
      <c r="S1770" t="s">
        <v>7812</v>
      </c>
      <c r="T1770" t="s">
        <v>12060</v>
      </c>
      <c r="U1770" t="s">
        <v>12060</v>
      </c>
      <c r="V1770" t="s">
        <v>12060</v>
      </c>
      <c r="W1770">
        <v>12</v>
      </c>
      <c r="X1770" t="s">
        <v>13830</v>
      </c>
      <c r="Y1770">
        <v>1.077537157748795</v>
      </c>
      <c r="Z1770">
        <f>HYPERLINK("Melting_Curves/meltCurve_O75683_.pdf", "Melting_Curves/meltCurve_O75683_.pdf")</f>
        <v>0</v>
      </c>
      <c r="AA1770" t="s">
        <v>19773</v>
      </c>
      <c r="AB1770" t="s">
        <v>25609</v>
      </c>
    </row>
    <row r="1771" spans="1:28">
      <c r="A1771" t="s">
        <v>1797</v>
      </c>
      <c r="B1771">
        <v>0.996172204351003</v>
      </c>
      <c r="C1771">
        <v>1.02145998610212</v>
      </c>
      <c r="D1771">
        <v>0.948292896601688</v>
      </c>
      <c r="E1771">
        <v>0.816993342451602</v>
      </c>
      <c r="F1771">
        <v>0.344940793652234</v>
      </c>
      <c r="G1771">
        <v>0.123843572478373</v>
      </c>
      <c r="H1771">
        <v>0.0642251431437828</v>
      </c>
      <c r="I1771">
        <v>0.0555253902831137</v>
      </c>
      <c r="J1771">
        <v>0.116230647008928</v>
      </c>
      <c r="K1771">
        <v>0.100434293245755</v>
      </c>
      <c r="L1771">
        <v>1672.66387094726</v>
      </c>
      <c r="M1771">
        <v>32.3594458393227</v>
      </c>
      <c r="N1771">
        <v>51.9740535522555</v>
      </c>
      <c r="O1771">
        <v>51.4939286435991</v>
      </c>
      <c r="P1771">
        <v>-0.144376092468195</v>
      </c>
      <c r="Q1771">
        <v>0.0810157433674818</v>
      </c>
      <c r="R1771">
        <v>0.997172575762817</v>
      </c>
      <c r="S1771" t="s">
        <v>7813</v>
      </c>
      <c r="T1771" t="s">
        <v>12060</v>
      </c>
      <c r="U1771" t="s">
        <v>12060</v>
      </c>
      <c r="V1771" t="s">
        <v>12060</v>
      </c>
      <c r="W1771">
        <v>24</v>
      </c>
      <c r="X1771" t="s">
        <v>13831</v>
      </c>
      <c r="Y1771">
        <v>0.4441410733809604</v>
      </c>
      <c r="Z1771">
        <f>HYPERLINK("Melting_Curves/meltCurve_O75688_.pdf", "Melting_Curves/meltCurve_O75688_.pdf")</f>
        <v>0</v>
      </c>
      <c r="AA1771" t="s">
        <v>19774</v>
      </c>
      <c r="AB1771" t="s">
        <v>25610</v>
      </c>
    </row>
    <row r="1772" spans="1:28">
      <c r="A1772" t="s">
        <v>1798</v>
      </c>
      <c r="B1772">
        <v>0.996172204351003</v>
      </c>
      <c r="C1772">
        <v>1.12127553496031</v>
      </c>
      <c r="D1772">
        <v>1.13245003449534</v>
      </c>
      <c r="E1772">
        <v>0.8628795405816</v>
      </c>
      <c r="F1772">
        <v>0.504487724042568</v>
      </c>
      <c r="G1772">
        <v>0.194831665237779</v>
      </c>
      <c r="H1772">
        <v>0.100178129227012</v>
      </c>
      <c r="I1772">
        <v>0.065510462729262</v>
      </c>
      <c r="J1772">
        <v>0.19779231734483</v>
      </c>
      <c r="K1772">
        <v>0.122749927913513</v>
      </c>
      <c r="L1772">
        <v>1720.82427629389</v>
      </c>
      <c r="M1772">
        <v>32.6519996962464</v>
      </c>
      <c r="N1772">
        <v>53.1436410030634</v>
      </c>
      <c r="O1772">
        <v>52.5054566363479</v>
      </c>
      <c r="P1772">
        <v>-0.136994990230912</v>
      </c>
      <c r="Q1772">
        <v>0.118834845361114</v>
      </c>
      <c r="R1772">
        <v>0.974855133997919</v>
      </c>
      <c r="S1772" t="s">
        <v>7814</v>
      </c>
      <c r="T1772" t="s">
        <v>12060</v>
      </c>
      <c r="U1772" t="s">
        <v>12060</v>
      </c>
      <c r="V1772" t="s">
        <v>12060</v>
      </c>
      <c r="W1772">
        <v>21</v>
      </c>
      <c r="X1772" t="s">
        <v>13832</v>
      </c>
      <c r="Y1772">
        <v>0.4967315454137408</v>
      </c>
      <c r="Z1772">
        <f>HYPERLINK("Melting_Curves/meltCurve_O75688_2_.pdf", "Melting_Curves/meltCurve_O75688_2_.pdf")</f>
        <v>0</v>
      </c>
      <c r="AA1772" t="s">
        <v>19774</v>
      </c>
      <c r="AB1772" t="s">
        <v>25611</v>
      </c>
    </row>
    <row r="1773" spans="1:28">
      <c r="A1773" t="s">
        <v>1799</v>
      </c>
      <c r="B1773">
        <v>0.996172204351003</v>
      </c>
      <c r="C1773">
        <v>0.8026397416725159</v>
      </c>
      <c r="D1773">
        <v>0.762370108639092</v>
      </c>
      <c r="E1773">
        <v>0.242801891460438</v>
      </c>
      <c r="F1773">
        <v>0.157935647786869</v>
      </c>
      <c r="G1773">
        <v>0.0478791603072933</v>
      </c>
      <c r="H1773">
        <v>0.0224240092293209</v>
      </c>
      <c r="I1773">
        <v>0</v>
      </c>
      <c r="J1773">
        <v>0.0462910469753787</v>
      </c>
      <c r="K1773">
        <v>0.0725846915800218</v>
      </c>
      <c r="L1773">
        <v>1021.71270574081</v>
      </c>
      <c r="M1773">
        <v>21.5213866382406</v>
      </c>
      <c r="N1773">
        <v>47.6172907298469</v>
      </c>
      <c r="O1773">
        <v>47.0700886250715</v>
      </c>
      <c r="P1773">
        <v>-0.110730824018801</v>
      </c>
      <c r="Q1773">
        <v>0.0312919933897253</v>
      </c>
      <c r="R1773">
        <v>0.978384243310928</v>
      </c>
      <c r="S1773" t="s">
        <v>7815</v>
      </c>
      <c r="T1773" t="s">
        <v>12060</v>
      </c>
      <c r="U1773" t="s">
        <v>12060</v>
      </c>
      <c r="V1773" t="s">
        <v>12060</v>
      </c>
      <c r="W1773">
        <v>3</v>
      </c>
      <c r="X1773" t="s">
        <v>13833</v>
      </c>
      <c r="Y1773">
        <v>0.2845336530197571</v>
      </c>
      <c r="Z1773">
        <f>HYPERLINK("Melting_Curves/meltCurve_O75691_.pdf", "Melting_Curves/meltCurve_O75691_.pdf")</f>
        <v>0</v>
      </c>
      <c r="AA1773" t="s">
        <v>19775</v>
      </c>
      <c r="AB1773" t="s">
        <v>25612</v>
      </c>
    </row>
    <row r="1774" spans="1:28">
      <c r="A1774" t="s">
        <v>1800</v>
      </c>
      <c r="B1774">
        <v>0.996172204351003</v>
      </c>
      <c r="C1774">
        <v>0.76484494833814</v>
      </c>
      <c r="D1774">
        <v>0.593727648409586</v>
      </c>
      <c r="E1774">
        <v>0.26098210446499</v>
      </c>
      <c r="F1774">
        <v>0.153893134259472</v>
      </c>
      <c r="G1774">
        <v>0.0854201902966507</v>
      </c>
      <c r="H1774">
        <v>0.042789446857354</v>
      </c>
      <c r="I1774">
        <v>0.0338987136889108</v>
      </c>
      <c r="J1774">
        <v>0.055742636948941</v>
      </c>
      <c r="K1774">
        <v>0.0552039727955904</v>
      </c>
      <c r="L1774">
        <v>801.30503382958</v>
      </c>
      <c r="M1774">
        <v>17.2454290608546</v>
      </c>
      <c r="N1774">
        <v>46.6982786497728</v>
      </c>
      <c r="O1774">
        <v>45.8535148424328</v>
      </c>
      <c r="P1774">
        <v>-0.090145843849254</v>
      </c>
      <c r="Q1774">
        <v>0.0413086604696321</v>
      </c>
      <c r="R1774">
        <v>0.993147730602864</v>
      </c>
      <c r="S1774" t="s">
        <v>7816</v>
      </c>
      <c r="T1774" t="s">
        <v>12060</v>
      </c>
      <c r="U1774" t="s">
        <v>12060</v>
      </c>
      <c r="V1774" t="s">
        <v>12060</v>
      </c>
      <c r="W1774">
        <v>21</v>
      </c>
      <c r="X1774" t="s">
        <v>13834</v>
      </c>
      <c r="Y1774">
        <v>0.2679263822630111</v>
      </c>
      <c r="Z1774">
        <f>HYPERLINK("Melting_Curves/meltCurve_O75717_.pdf", "Melting_Curves/meltCurve_O75717_.pdf")</f>
        <v>0</v>
      </c>
      <c r="AA1774" t="s">
        <v>19776</v>
      </c>
      <c r="AB1774" t="s">
        <v>25613</v>
      </c>
    </row>
    <row r="1775" spans="1:28">
      <c r="A1775" t="s">
        <v>1801</v>
      </c>
      <c r="B1775">
        <v>0.996172204351003</v>
      </c>
      <c r="C1775">
        <v>0.950200577510071</v>
      </c>
      <c r="D1775">
        <v>0.8958815395123541</v>
      </c>
      <c r="E1775">
        <v>0.836560882416402</v>
      </c>
      <c r="F1775">
        <v>0.742271845742958</v>
      </c>
      <c r="G1775">
        <v>0.605967587030084</v>
      </c>
      <c r="H1775">
        <v>0.350318442979694</v>
      </c>
      <c r="I1775">
        <v>0.20813567800567</v>
      </c>
      <c r="J1775">
        <v>0.273389142599238</v>
      </c>
      <c r="K1775">
        <v>0.0823092670690867</v>
      </c>
      <c r="L1775">
        <v>621.259653971733</v>
      </c>
      <c r="M1775">
        <v>10.7204983898956</v>
      </c>
      <c r="N1775">
        <v>57.9506286070888</v>
      </c>
      <c r="O1775">
        <v>56.043409379801</v>
      </c>
      <c r="P1775">
        <v>-0.0478401106461749</v>
      </c>
      <c r="Q1775">
        <v>0</v>
      </c>
      <c r="R1775">
        <v>0.979953018878539</v>
      </c>
      <c r="S1775" t="s">
        <v>7817</v>
      </c>
      <c r="T1775" t="s">
        <v>12060</v>
      </c>
      <c r="U1775" t="s">
        <v>12060</v>
      </c>
      <c r="V1775" t="s">
        <v>12060</v>
      </c>
      <c r="W1775">
        <v>14</v>
      </c>
      <c r="X1775" t="s">
        <v>13835</v>
      </c>
      <c r="Y1775">
        <v>0.6098563322550971</v>
      </c>
      <c r="Z1775">
        <f>HYPERLINK("Melting_Curves/meltCurve_O75746_.pdf", "Melting_Curves/meltCurve_O75746_.pdf")</f>
        <v>0</v>
      </c>
      <c r="AA1775" t="s">
        <v>19777</v>
      </c>
      <c r="AB1775" t="s">
        <v>25614</v>
      </c>
    </row>
    <row r="1776" spans="1:28">
      <c r="A1776" t="s">
        <v>1802</v>
      </c>
      <c r="B1776">
        <v>0.996172204351003</v>
      </c>
      <c r="C1776">
        <v>0.828447191946095</v>
      </c>
      <c r="D1776">
        <v>0.816613197034751</v>
      </c>
      <c r="E1776">
        <v>0.790762420820015</v>
      </c>
      <c r="F1776">
        <v>0.667585850675072</v>
      </c>
      <c r="G1776">
        <v>0.409067074002148</v>
      </c>
      <c r="H1776">
        <v>0.320029440418177</v>
      </c>
      <c r="I1776">
        <v>0.42039072358072</v>
      </c>
      <c r="J1776">
        <v>1.21284579440904</v>
      </c>
      <c r="K1776">
        <v>0.812532472742108</v>
      </c>
      <c r="L1776">
        <v>819.490209419423</v>
      </c>
      <c r="M1776">
        <v>18.2588474547846</v>
      </c>
      <c r="O1776">
        <v>44.3538434830656</v>
      </c>
      <c r="P1776">
        <v>-0.0361088663598104</v>
      </c>
      <c r="Q1776">
        <v>0.649158071712526</v>
      </c>
      <c r="R1776">
        <v>0.171437445821398</v>
      </c>
      <c r="S1776" t="s">
        <v>7818</v>
      </c>
      <c r="T1776" t="s">
        <v>12060</v>
      </c>
      <c r="U1776" t="s">
        <v>12060</v>
      </c>
      <c r="V1776" t="s">
        <v>12060</v>
      </c>
      <c r="W1776">
        <v>3</v>
      </c>
      <c r="X1776" t="s">
        <v>13836</v>
      </c>
      <c r="Y1776">
        <v>0.7136756054463104</v>
      </c>
      <c r="Z1776">
        <f>HYPERLINK("Melting_Curves/meltCurve_O75781_2_.pdf", "Melting_Curves/meltCurve_O75781_2_.pdf")</f>
        <v>0</v>
      </c>
      <c r="AA1776" t="s">
        <v>19778</v>
      </c>
      <c r="AB1776" t="s">
        <v>25615</v>
      </c>
    </row>
    <row r="1777" spans="1:28">
      <c r="A1777" t="s">
        <v>1803</v>
      </c>
      <c r="B1777">
        <v>0.996172204351003</v>
      </c>
      <c r="C1777">
        <v>1.0365643238381</v>
      </c>
      <c r="D1777">
        <v>0.704920557371842</v>
      </c>
      <c r="E1777">
        <v>0.320698370144699</v>
      </c>
      <c r="F1777">
        <v>0.221192256492137</v>
      </c>
      <c r="G1777">
        <v>0.142720037810948</v>
      </c>
      <c r="H1777">
        <v>0.06715514964038451</v>
      </c>
      <c r="I1777">
        <v>0.039635924843346</v>
      </c>
      <c r="J1777">
        <v>0.0748473486399253</v>
      </c>
      <c r="K1777">
        <v>0.0575805762520619</v>
      </c>
      <c r="L1777">
        <v>1138.4745217196</v>
      </c>
      <c r="M1777">
        <v>23.8447531788125</v>
      </c>
      <c r="N1777">
        <v>48.0915537013333</v>
      </c>
      <c r="O1777">
        <v>47.4132744594516</v>
      </c>
      <c r="P1777">
        <v>-0.115813085061859</v>
      </c>
      <c r="Q1777">
        <v>0.07887685645259029</v>
      </c>
      <c r="R1777">
        <v>0.985993335813623</v>
      </c>
      <c r="S1777" t="s">
        <v>7819</v>
      </c>
      <c r="T1777" t="s">
        <v>12060</v>
      </c>
      <c r="U1777" t="s">
        <v>12060</v>
      </c>
      <c r="V1777" t="s">
        <v>12060</v>
      </c>
      <c r="W1777">
        <v>11</v>
      </c>
      <c r="X1777" t="s">
        <v>13837</v>
      </c>
      <c r="Y1777">
        <v>0.32570952365522</v>
      </c>
      <c r="Z1777">
        <f>HYPERLINK("Melting_Curves/meltCurve_O75791_.pdf", "Melting_Curves/meltCurve_O75791_.pdf")</f>
        <v>0</v>
      </c>
      <c r="AA1777" t="s">
        <v>19779</v>
      </c>
      <c r="AB1777" t="s">
        <v>25616</v>
      </c>
    </row>
    <row r="1778" spans="1:28">
      <c r="A1778" t="s">
        <v>1804</v>
      </c>
      <c r="B1778">
        <v>0.996172204351003</v>
      </c>
      <c r="C1778">
        <v>1.03063179998175</v>
      </c>
      <c r="D1778">
        <v>0.8267446229319479</v>
      </c>
      <c r="E1778">
        <v>0.46623751710258</v>
      </c>
      <c r="F1778">
        <v>0.233870844235053</v>
      </c>
      <c r="G1778">
        <v>0.114869829144408</v>
      </c>
      <c r="H1778">
        <v>0.0603512701137672</v>
      </c>
      <c r="I1778">
        <v>0.0471246347982038</v>
      </c>
      <c r="J1778">
        <v>0.0626702425597343</v>
      </c>
      <c r="K1778">
        <v>0.0793040421264149</v>
      </c>
      <c r="L1778">
        <v>1110.79228937122</v>
      </c>
      <c r="M1778">
        <v>22.5955087696286</v>
      </c>
      <c r="N1778">
        <v>49.4547746315612</v>
      </c>
      <c r="O1778">
        <v>48.7796773347671</v>
      </c>
      <c r="P1778">
        <v>-0.108507193744997</v>
      </c>
      <c r="Q1778">
        <v>0.06302800688363749</v>
      </c>
      <c r="R1778">
        <v>0.9958134395609221</v>
      </c>
      <c r="S1778" t="s">
        <v>7820</v>
      </c>
      <c r="T1778" t="s">
        <v>12060</v>
      </c>
      <c r="U1778" t="s">
        <v>12060</v>
      </c>
      <c r="V1778" t="s">
        <v>12060</v>
      </c>
      <c r="W1778">
        <v>10</v>
      </c>
      <c r="X1778" t="s">
        <v>13838</v>
      </c>
      <c r="Y1778">
        <v>0.3593387680836262</v>
      </c>
      <c r="Z1778">
        <f>HYPERLINK("Melting_Curves/meltCurve_O75792_.pdf", "Melting_Curves/meltCurve_O75792_.pdf")</f>
        <v>0</v>
      </c>
      <c r="AA1778" t="s">
        <v>19780</v>
      </c>
      <c r="AB1778" t="s">
        <v>25617</v>
      </c>
    </row>
    <row r="1779" spans="1:28">
      <c r="A1779" t="s">
        <v>1805</v>
      </c>
      <c r="B1779">
        <v>0.996172204351003</v>
      </c>
      <c r="C1779">
        <v>1.0336506110592</v>
      </c>
      <c r="D1779">
        <v>0.926271775190518</v>
      </c>
      <c r="E1779">
        <v>0.715934690392001</v>
      </c>
      <c r="F1779">
        <v>0.382196731557907</v>
      </c>
      <c r="G1779">
        <v>0.16507950591332</v>
      </c>
      <c r="H1779">
        <v>0.0942477316491368</v>
      </c>
      <c r="I1779">
        <v>0.0496622433762614</v>
      </c>
      <c r="J1779">
        <v>0.07545567410700819</v>
      </c>
      <c r="K1779">
        <v>0.07541565009170829</v>
      </c>
      <c r="L1779">
        <v>1132.20440134301</v>
      </c>
      <c r="M1779">
        <v>21.9689355105043</v>
      </c>
      <c r="N1779">
        <v>51.8403526367678</v>
      </c>
      <c r="O1779">
        <v>51.1152904178724</v>
      </c>
      <c r="P1779">
        <v>-0.10096150426897</v>
      </c>
      <c r="Q1779">
        <v>0.0603895342797293</v>
      </c>
      <c r="R1779">
        <v>0.9980990086909221</v>
      </c>
      <c r="S1779" t="s">
        <v>7821</v>
      </c>
      <c r="T1779" t="s">
        <v>12060</v>
      </c>
      <c r="U1779" t="s">
        <v>12060</v>
      </c>
      <c r="V1779" t="s">
        <v>12060</v>
      </c>
      <c r="W1779">
        <v>7</v>
      </c>
      <c r="X1779" t="s">
        <v>13839</v>
      </c>
      <c r="Y1779">
        <v>0.4326585960620093</v>
      </c>
      <c r="Z1779">
        <f>HYPERLINK("Melting_Curves/meltCurve_O75794_.pdf", "Melting_Curves/meltCurve_O75794_.pdf")</f>
        <v>0</v>
      </c>
      <c r="AA1779" t="s">
        <v>19781</v>
      </c>
      <c r="AB1779" t="s">
        <v>25618</v>
      </c>
    </row>
    <row r="1780" spans="1:28">
      <c r="A1780" t="s">
        <v>1806</v>
      </c>
      <c r="B1780">
        <v>0.996172204351003</v>
      </c>
      <c r="C1780">
        <v>0.935350214865737</v>
      </c>
      <c r="D1780">
        <v>0.77017278406914</v>
      </c>
      <c r="E1780">
        <v>0.346357709097519</v>
      </c>
      <c r="F1780">
        <v>0.232101796739241</v>
      </c>
      <c r="G1780">
        <v>0.137937789938938</v>
      </c>
      <c r="H1780">
        <v>0.0655446164316015</v>
      </c>
      <c r="I1780">
        <v>0.0465135905599291</v>
      </c>
      <c r="J1780">
        <v>0.19033651919213</v>
      </c>
      <c r="K1780">
        <v>0.126656724600936</v>
      </c>
      <c r="L1780">
        <v>1150.72034043692</v>
      </c>
      <c r="M1780">
        <v>24.0660389791373</v>
      </c>
      <c r="N1780">
        <v>48.3312400155957</v>
      </c>
      <c r="O1780">
        <v>47.48863378112</v>
      </c>
      <c r="P1780">
        <v>-0.11233899088795</v>
      </c>
      <c r="Q1780">
        <v>0.11331619793952</v>
      </c>
      <c r="R1780">
        <v>0.98610968135929</v>
      </c>
      <c r="S1780" t="s">
        <v>7822</v>
      </c>
      <c r="T1780" t="s">
        <v>12060</v>
      </c>
      <c r="U1780" t="s">
        <v>12060</v>
      </c>
      <c r="V1780" t="s">
        <v>12060</v>
      </c>
      <c r="W1780">
        <v>4</v>
      </c>
      <c r="X1780" t="s">
        <v>13840</v>
      </c>
      <c r="Y1780">
        <v>0.3528084799958769</v>
      </c>
      <c r="Z1780">
        <f>HYPERLINK("Melting_Curves/meltCurve_O75808_.pdf", "Melting_Curves/meltCurve_O75808_.pdf")</f>
        <v>0</v>
      </c>
      <c r="AA1780" t="s">
        <v>19782</v>
      </c>
      <c r="AB1780" t="s">
        <v>25619</v>
      </c>
    </row>
    <row r="1781" spans="1:28">
      <c r="A1781" t="s">
        <v>1807</v>
      </c>
      <c r="B1781">
        <v>0.996172204351003</v>
      </c>
      <c r="C1781">
        <v>0.886254319213187</v>
      </c>
      <c r="D1781">
        <v>0.991137925901491</v>
      </c>
      <c r="E1781">
        <v>0.992286954311869</v>
      </c>
      <c r="F1781">
        <v>0.946932877608879</v>
      </c>
      <c r="G1781">
        <v>0.7426282881189</v>
      </c>
      <c r="H1781">
        <v>0.267084980989091</v>
      </c>
      <c r="I1781">
        <v>0.154694454006795</v>
      </c>
      <c r="J1781">
        <v>0.419965915064034</v>
      </c>
      <c r="K1781">
        <v>0.238370037903643</v>
      </c>
      <c r="L1781">
        <v>4422.69101164263</v>
      </c>
      <c r="M1781">
        <v>77.2595182197211</v>
      </c>
      <c r="N1781">
        <v>57.8195893158772</v>
      </c>
      <c r="O1781">
        <v>57.2062920714381</v>
      </c>
      <c r="P1781">
        <v>-0.247115924451122</v>
      </c>
      <c r="Q1781">
        <v>0.26809879483318</v>
      </c>
      <c r="R1781">
        <v>0.95294450979871</v>
      </c>
      <c r="S1781" t="s">
        <v>7823</v>
      </c>
      <c r="T1781" t="s">
        <v>12060</v>
      </c>
      <c r="U1781" t="s">
        <v>12060</v>
      </c>
      <c r="V1781" t="s">
        <v>12060</v>
      </c>
      <c r="W1781">
        <v>3</v>
      </c>
      <c r="X1781" t="s">
        <v>13841</v>
      </c>
      <c r="Y1781">
        <v>0.6895819997330344</v>
      </c>
      <c r="Z1781">
        <f>HYPERLINK("Melting_Curves/meltCurve_O75818_.pdf", "Melting_Curves/meltCurve_O75818_.pdf")</f>
        <v>0</v>
      </c>
      <c r="AA1781" t="s">
        <v>19783</v>
      </c>
      <c r="AB1781" t="s">
        <v>25620</v>
      </c>
    </row>
    <row r="1782" spans="1:28">
      <c r="A1782" t="s">
        <v>1808</v>
      </c>
      <c r="B1782">
        <v>0.996172204351003</v>
      </c>
      <c r="C1782">
        <v>0.861461294332369</v>
      </c>
      <c r="D1782">
        <v>0.622746519187224</v>
      </c>
      <c r="E1782">
        <v>0.443272097645685</v>
      </c>
      <c r="F1782">
        <v>0.203687167740395</v>
      </c>
      <c r="G1782">
        <v>0.0764523264930117</v>
      </c>
      <c r="H1782">
        <v>0.0365396174625524</v>
      </c>
      <c r="I1782">
        <v>0.046367507244417</v>
      </c>
      <c r="J1782">
        <v>0.0919566987306198</v>
      </c>
      <c r="K1782">
        <v>0.108340222141536</v>
      </c>
      <c r="L1782">
        <v>768.458193046133</v>
      </c>
      <c r="M1782">
        <v>16.0982297713092</v>
      </c>
      <c r="N1782">
        <v>48.0621524994039</v>
      </c>
      <c r="O1782">
        <v>47.0171870007374</v>
      </c>
      <c r="P1782">
        <v>-0.0811690902224963</v>
      </c>
      <c r="Q1782">
        <v>0.0518087639095018</v>
      </c>
      <c r="R1782">
        <v>0.98790646550733</v>
      </c>
      <c r="S1782" t="s">
        <v>7824</v>
      </c>
      <c r="T1782" t="s">
        <v>12060</v>
      </c>
      <c r="U1782" t="s">
        <v>12060</v>
      </c>
      <c r="V1782" t="s">
        <v>12060</v>
      </c>
      <c r="W1782">
        <v>9</v>
      </c>
      <c r="X1782" t="s">
        <v>13842</v>
      </c>
      <c r="Y1782">
        <v>0.3177188792887511</v>
      </c>
      <c r="Z1782">
        <f>HYPERLINK("Melting_Curves/meltCurve_O75821_.pdf", "Melting_Curves/meltCurve_O75821_.pdf")</f>
        <v>0</v>
      </c>
      <c r="AA1782" t="s">
        <v>19784</v>
      </c>
      <c r="AB1782" t="s">
        <v>25621</v>
      </c>
    </row>
    <row r="1783" spans="1:28">
      <c r="A1783" t="s">
        <v>1809</v>
      </c>
      <c r="B1783">
        <v>0.996172204351003</v>
      </c>
      <c r="C1783">
        <v>0.903825827118208</v>
      </c>
      <c r="D1783">
        <v>0.774990787005284</v>
      </c>
      <c r="E1783">
        <v>1.04142913063927</v>
      </c>
      <c r="F1783">
        <v>0.693985034628433</v>
      </c>
      <c r="G1783">
        <v>0.259872437680667</v>
      </c>
      <c r="H1783">
        <v>0.120133559844757</v>
      </c>
      <c r="I1783">
        <v>0.127219003274729</v>
      </c>
      <c r="J1783">
        <v>0.322027090159185</v>
      </c>
      <c r="K1783">
        <v>0.299322739433057</v>
      </c>
      <c r="L1783">
        <v>3339.99079674784</v>
      </c>
      <c r="M1783">
        <v>62.330348060567</v>
      </c>
      <c r="N1783">
        <v>54.0913264049572</v>
      </c>
      <c r="O1783">
        <v>53.5302309986294</v>
      </c>
      <c r="P1783">
        <v>-0.226790497167134</v>
      </c>
      <c r="Q1783">
        <v>0.220916060162428</v>
      </c>
      <c r="R1783">
        <v>0.9185061492084901</v>
      </c>
      <c r="S1783" t="s">
        <v>7825</v>
      </c>
      <c r="T1783" t="s">
        <v>12060</v>
      </c>
      <c r="U1783" t="s">
        <v>12060</v>
      </c>
      <c r="V1783" t="s">
        <v>12060</v>
      </c>
      <c r="W1783">
        <v>17</v>
      </c>
      <c r="X1783" t="s">
        <v>13843</v>
      </c>
      <c r="Y1783">
        <v>0.574901788494216</v>
      </c>
      <c r="Z1783">
        <f>HYPERLINK("Melting_Curves/meltCurve_O75822_.pdf", "Melting_Curves/meltCurve_O75822_.pdf")</f>
        <v>0</v>
      </c>
      <c r="AA1783" t="s">
        <v>19785</v>
      </c>
      <c r="AB1783" t="s">
        <v>25622</v>
      </c>
    </row>
    <row r="1784" spans="1:28">
      <c r="A1784" t="s">
        <v>1810</v>
      </c>
      <c r="B1784">
        <v>0.996172204351003</v>
      </c>
      <c r="C1784">
        <v>0.96421992187211</v>
      </c>
      <c r="D1784">
        <v>1.11535712344701</v>
      </c>
      <c r="E1784">
        <v>0.8628521953495319</v>
      </c>
      <c r="F1784">
        <v>0.70305685523388</v>
      </c>
      <c r="G1784">
        <v>0.618704931258378</v>
      </c>
      <c r="H1784">
        <v>0.211452747699273</v>
      </c>
      <c r="I1784">
        <v>0.0879971502359452</v>
      </c>
      <c r="J1784">
        <v>0.15453333375043</v>
      </c>
      <c r="K1784">
        <v>0.121645342402649</v>
      </c>
      <c r="L1784">
        <v>999.7574171413791</v>
      </c>
      <c r="M1784">
        <v>17.6978128861405</v>
      </c>
      <c r="N1784">
        <v>56.894279833483</v>
      </c>
      <c r="O1784">
        <v>55.7840061049224</v>
      </c>
      <c r="P1784">
        <v>-0.0746365311243843</v>
      </c>
      <c r="Q1784">
        <v>0.0590238152031864</v>
      </c>
      <c r="R1784">
        <v>0.965835213781676</v>
      </c>
      <c r="S1784" t="s">
        <v>7826</v>
      </c>
      <c r="T1784" t="s">
        <v>12060</v>
      </c>
      <c r="U1784" t="s">
        <v>12060</v>
      </c>
      <c r="V1784" t="s">
        <v>12060</v>
      </c>
      <c r="W1784">
        <v>12</v>
      </c>
      <c r="X1784" t="s">
        <v>13844</v>
      </c>
      <c r="Y1784">
        <v>0.5899396042758576</v>
      </c>
      <c r="Z1784">
        <f>HYPERLINK("Melting_Curves/meltCurve_O75844_.pdf", "Melting_Curves/meltCurve_O75844_.pdf")</f>
        <v>0</v>
      </c>
      <c r="AA1784" t="s">
        <v>19786</v>
      </c>
      <c r="AB1784" t="s">
        <v>25623</v>
      </c>
    </row>
    <row r="1785" spans="1:28">
      <c r="A1785" t="s">
        <v>1811</v>
      </c>
      <c r="B1785">
        <v>0.996172204351003</v>
      </c>
      <c r="C1785">
        <v>0.923860958724367</v>
      </c>
      <c r="D1785">
        <v>0.839581422890133</v>
      </c>
      <c r="E1785">
        <v>0.554317500223811</v>
      </c>
      <c r="F1785">
        <v>0.329245000831241</v>
      </c>
      <c r="G1785">
        <v>0.131267264858405</v>
      </c>
      <c r="H1785">
        <v>0.0746634733803053</v>
      </c>
      <c r="I1785">
        <v>0.0580430259652072</v>
      </c>
      <c r="J1785">
        <v>0.0538759980913611</v>
      </c>
      <c r="K1785">
        <v>0.0562581002219482</v>
      </c>
      <c r="L1785">
        <v>842.777543066559</v>
      </c>
      <c r="M1785">
        <v>16.7922463506088</v>
      </c>
      <c r="N1785">
        <v>50.407200014747</v>
      </c>
      <c r="O1785">
        <v>49.492931258032</v>
      </c>
      <c r="P1785">
        <v>-0.08184665260190981</v>
      </c>
      <c r="Q1785">
        <v>0.035133664488242</v>
      </c>
      <c r="R1785">
        <v>0.9982916128650769</v>
      </c>
      <c r="S1785" t="s">
        <v>7827</v>
      </c>
      <c r="T1785" t="s">
        <v>12060</v>
      </c>
      <c r="U1785" t="s">
        <v>12060</v>
      </c>
      <c r="V1785" t="s">
        <v>12060</v>
      </c>
      <c r="W1785">
        <v>1</v>
      </c>
      <c r="X1785" t="s">
        <v>13845</v>
      </c>
      <c r="Y1785">
        <v>0.3814954555270143</v>
      </c>
      <c r="Z1785">
        <f>HYPERLINK("Melting_Curves/meltCurve_O75865_.pdf", "Melting_Curves/meltCurve_O75865_.pdf")</f>
        <v>0</v>
      </c>
      <c r="AA1785" t="s">
        <v>19787</v>
      </c>
      <c r="AB1785" t="s">
        <v>25624</v>
      </c>
    </row>
    <row r="1786" spans="1:28">
      <c r="A1786" t="s">
        <v>1812</v>
      </c>
      <c r="B1786">
        <v>0.996172204351003</v>
      </c>
      <c r="C1786">
        <v>1.06746034384932</v>
      </c>
      <c r="D1786">
        <v>1.0393637942203</v>
      </c>
      <c r="E1786">
        <v>0.922316922324909</v>
      </c>
      <c r="F1786">
        <v>0.764201983696418</v>
      </c>
      <c r="G1786">
        <v>0.653321839270594</v>
      </c>
      <c r="H1786">
        <v>0.395106942442568</v>
      </c>
      <c r="I1786">
        <v>0.0422653753444114</v>
      </c>
      <c r="J1786">
        <v>0.0937271510895424</v>
      </c>
      <c r="K1786">
        <v>0.09160025380688359</v>
      </c>
      <c r="L1786">
        <v>1004.22830668246</v>
      </c>
      <c r="M1786">
        <v>17.2536316045915</v>
      </c>
      <c r="N1786">
        <v>58.2038810687393</v>
      </c>
      <c r="O1786">
        <v>57.4388827918889</v>
      </c>
      <c r="P1786">
        <v>-0.07509999689194</v>
      </c>
      <c r="Q1786">
        <v>0</v>
      </c>
      <c r="R1786">
        <v>0.974883479419831</v>
      </c>
      <c r="S1786" t="s">
        <v>7828</v>
      </c>
      <c r="T1786" t="s">
        <v>12060</v>
      </c>
      <c r="U1786" t="s">
        <v>12060</v>
      </c>
      <c r="V1786" t="s">
        <v>12060</v>
      </c>
      <c r="W1786">
        <v>24</v>
      </c>
      <c r="X1786" t="s">
        <v>13846</v>
      </c>
      <c r="Y1786">
        <v>0.6191386619742026</v>
      </c>
      <c r="Z1786">
        <f>HYPERLINK("Melting_Curves/meltCurve_O75874_.pdf", "Melting_Curves/meltCurve_O75874_.pdf")</f>
        <v>0</v>
      </c>
      <c r="AA1786" t="s">
        <v>19788</v>
      </c>
      <c r="AB1786" t="s">
        <v>25625</v>
      </c>
    </row>
    <row r="1787" spans="1:28">
      <c r="A1787" t="s">
        <v>1813</v>
      </c>
      <c r="B1787">
        <v>0.996172204351003</v>
      </c>
      <c r="C1787">
        <v>0.925428100513173</v>
      </c>
      <c r="D1787">
        <v>0.818238316379324</v>
      </c>
      <c r="E1787">
        <v>0.848611621663688</v>
      </c>
      <c r="F1787">
        <v>0.647540990534141</v>
      </c>
      <c r="G1787">
        <v>0.506871704656529</v>
      </c>
      <c r="H1787">
        <v>0.283682678242836</v>
      </c>
      <c r="I1787">
        <v>0.383621120919607</v>
      </c>
      <c r="J1787">
        <v>0.721473313433751</v>
      </c>
      <c r="K1787">
        <v>0.6192339811159751</v>
      </c>
      <c r="L1787">
        <v>896.773369578393</v>
      </c>
      <c r="M1787">
        <v>17.9899833131014</v>
      </c>
      <c r="N1787">
        <v>69.9286208246689</v>
      </c>
      <c r="O1787">
        <v>49.2447789730456</v>
      </c>
      <c r="P1787">
        <v>-0.0459276275262826</v>
      </c>
      <c r="Q1787">
        <v>0.497145919928729</v>
      </c>
      <c r="R1787">
        <v>0.688459364931992</v>
      </c>
      <c r="S1787" t="s">
        <v>7829</v>
      </c>
      <c r="T1787" t="s">
        <v>12060</v>
      </c>
      <c r="U1787" t="s">
        <v>12060</v>
      </c>
      <c r="V1787" t="s">
        <v>12060</v>
      </c>
      <c r="W1787">
        <v>6</v>
      </c>
      <c r="X1787" t="s">
        <v>13847</v>
      </c>
      <c r="Y1787">
        <v>0.6708262019857411</v>
      </c>
      <c r="Z1787">
        <f>HYPERLINK("Melting_Curves/meltCurve_O75882_3_.pdf", "Melting_Curves/meltCurve_O75882_3_.pdf")</f>
        <v>0</v>
      </c>
      <c r="AA1787" t="s">
        <v>19789</v>
      </c>
      <c r="AB1787" t="s">
        <v>25626</v>
      </c>
    </row>
    <row r="1788" spans="1:28">
      <c r="A1788" t="s">
        <v>1814</v>
      </c>
      <c r="B1788">
        <v>0.996172204351003</v>
      </c>
      <c r="C1788">
        <v>1.04644231631573</v>
      </c>
      <c r="D1788">
        <v>1.00474137229224</v>
      </c>
      <c r="E1788">
        <v>0.607364455616481</v>
      </c>
      <c r="F1788">
        <v>0.264531267116134</v>
      </c>
      <c r="G1788">
        <v>0.161236438012334</v>
      </c>
      <c r="H1788">
        <v>0.0765010761252635</v>
      </c>
      <c r="I1788">
        <v>0.0550703523015792</v>
      </c>
      <c r="J1788">
        <v>0.117875912702105</v>
      </c>
      <c r="K1788">
        <v>0.107063240323359</v>
      </c>
      <c r="L1788">
        <v>1509.05565662347</v>
      </c>
      <c r="M1788">
        <v>30.0272616355533</v>
      </c>
      <c r="N1788">
        <v>50.6261452574132</v>
      </c>
      <c r="O1788">
        <v>50.0348809837401</v>
      </c>
      <c r="P1788">
        <v>-0.135253488179489</v>
      </c>
      <c r="Q1788">
        <v>0.0985063843404269</v>
      </c>
      <c r="R1788">
        <v>0.9927503483665679</v>
      </c>
      <c r="S1788" t="s">
        <v>7830</v>
      </c>
      <c r="T1788" t="s">
        <v>12060</v>
      </c>
      <c r="U1788" t="s">
        <v>12060</v>
      </c>
      <c r="V1788" t="s">
        <v>12060</v>
      </c>
      <c r="W1788">
        <v>9</v>
      </c>
      <c r="X1788" t="s">
        <v>13848</v>
      </c>
      <c r="Y1788">
        <v>0.4122915390997559</v>
      </c>
      <c r="Z1788">
        <f>HYPERLINK("Melting_Curves/meltCurve_O75886_.pdf", "Melting_Curves/meltCurve_O75886_.pdf")</f>
        <v>0</v>
      </c>
      <c r="AA1788" t="s">
        <v>19790</v>
      </c>
      <c r="AB1788" t="s">
        <v>25627</v>
      </c>
    </row>
    <row r="1789" spans="1:28">
      <c r="A1789" t="s">
        <v>1815</v>
      </c>
      <c r="B1789">
        <v>0.996172204351003</v>
      </c>
      <c r="C1789">
        <v>0.989809527074779</v>
      </c>
      <c r="D1789">
        <v>0.943122756126425</v>
      </c>
      <c r="E1789">
        <v>0.830623950817683</v>
      </c>
      <c r="F1789">
        <v>0.5864650299008159</v>
      </c>
      <c r="G1789">
        <v>0.265459918118375</v>
      </c>
      <c r="H1789">
        <v>0.0577574252484343</v>
      </c>
      <c r="I1789">
        <v>0.0579049037496084</v>
      </c>
      <c r="J1789">
        <v>0.103706557779911</v>
      </c>
      <c r="K1789">
        <v>0.0983202911680186</v>
      </c>
      <c r="L1789">
        <v>1186.32511911602</v>
      </c>
      <c r="M1789">
        <v>22.1828961910829</v>
      </c>
      <c r="N1789">
        <v>53.7813288034876</v>
      </c>
      <c r="O1789">
        <v>53.0503521655642</v>
      </c>
      <c r="P1789">
        <v>-0.09841640917985631</v>
      </c>
      <c r="Q1789">
        <v>0.058569773237858</v>
      </c>
      <c r="R1789">
        <v>0.993847611418708</v>
      </c>
      <c r="S1789" t="s">
        <v>7831</v>
      </c>
      <c r="T1789" t="s">
        <v>12060</v>
      </c>
      <c r="U1789" t="s">
        <v>12060</v>
      </c>
      <c r="V1789" t="s">
        <v>12060</v>
      </c>
      <c r="W1789">
        <v>7</v>
      </c>
      <c r="X1789" t="s">
        <v>13849</v>
      </c>
      <c r="Y1789">
        <v>0.492354229898442</v>
      </c>
      <c r="Z1789">
        <f>HYPERLINK("Melting_Curves/meltCurve_O75911_.pdf", "Melting_Curves/meltCurve_O75911_.pdf")</f>
        <v>0</v>
      </c>
      <c r="AA1789" t="s">
        <v>19791</v>
      </c>
      <c r="AB1789" t="s">
        <v>25628</v>
      </c>
    </row>
    <row r="1790" spans="1:28">
      <c r="A1790" t="s">
        <v>1816</v>
      </c>
      <c r="B1790">
        <v>0.996172204351003</v>
      </c>
      <c r="C1790">
        <v>0.908059290336627</v>
      </c>
      <c r="D1790">
        <v>0.919575594236994</v>
      </c>
      <c r="E1790">
        <v>0.804027871878449</v>
      </c>
      <c r="F1790">
        <v>0.648712044219335</v>
      </c>
      <c r="G1790">
        <v>0.475565159810948</v>
      </c>
      <c r="H1790">
        <v>0.309951005504269</v>
      </c>
      <c r="I1790">
        <v>0.398742570900297</v>
      </c>
      <c r="J1790">
        <v>0.87833606479875</v>
      </c>
      <c r="K1790">
        <v>0.542884648509898</v>
      </c>
      <c r="L1790">
        <v>1258.6015272525</v>
      </c>
      <c r="M1790">
        <v>25.1535070534889</v>
      </c>
      <c r="O1790">
        <v>49.7237750448521</v>
      </c>
      <c r="P1790">
        <v>-0.0603490755306265</v>
      </c>
      <c r="Q1790">
        <v>0.522810957260965</v>
      </c>
      <c r="R1790">
        <v>0.62159798976277</v>
      </c>
      <c r="S1790" t="s">
        <v>7832</v>
      </c>
      <c r="T1790" t="s">
        <v>12060</v>
      </c>
      <c r="U1790" t="s">
        <v>12060</v>
      </c>
      <c r="V1790" t="s">
        <v>12060</v>
      </c>
      <c r="W1790">
        <v>5</v>
      </c>
      <c r="X1790" t="s">
        <v>13850</v>
      </c>
      <c r="Y1790">
        <v>0.6866740808512563</v>
      </c>
      <c r="Z1790">
        <f>HYPERLINK("Melting_Curves/meltCurve_O75915_.pdf", "Melting_Curves/meltCurve_O75915_.pdf")</f>
        <v>0</v>
      </c>
      <c r="AA1790" t="s">
        <v>19792</v>
      </c>
      <c r="AB1790" t="s">
        <v>25629</v>
      </c>
    </row>
    <row r="1791" spans="1:28">
      <c r="A1791" t="s">
        <v>1817</v>
      </c>
      <c r="B1791">
        <v>0.996172204351003</v>
      </c>
      <c r="C1791">
        <v>0.829518043419374</v>
      </c>
      <c r="D1791">
        <v>0.721278712878758</v>
      </c>
      <c r="E1791">
        <v>0.689818612457752</v>
      </c>
      <c r="F1791">
        <v>0.376682623846795</v>
      </c>
      <c r="G1791">
        <v>0.199256928808962</v>
      </c>
      <c r="H1791">
        <v>0.07656677245788041</v>
      </c>
      <c r="I1791">
        <v>0.100163232683882</v>
      </c>
      <c r="J1791">
        <v>0.181791461759337</v>
      </c>
      <c r="K1791">
        <v>0.191219486240376</v>
      </c>
      <c r="L1791">
        <v>660.712393395896</v>
      </c>
      <c r="M1791">
        <v>13.2187879847578</v>
      </c>
      <c r="N1791">
        <v>50.783438059387</v>
      </c>
      <c r="O1791">
        <v>48.8804596720827</v>
      </c>
      <c r="P1791">
        <v>-0.0612588529062989</v>
      </c>
      <c r="Q1791">
        <v>0.0940575600060574</v>
      </c>
      <c r="R1791">
        <v>0.954337583394117</v>
      </c>
      <c r="S1791" t="s">
        <v>7833</v>
      </c>
      <c r="T1791" t="s">
        <v>12060</v>
      </c>
      <c r="U1791" t="s">
        <v>12060</v>
      </c>
      <c r="V1791" t="s">
        <v>12060</v>
      </c>
      <c r="W1791">
        <v>13</v>
      </c>
      <c r="X1791" t="s">
        <v>13851</v>
      </c>
      <c r="Y1791">
        <v>0.4223785531394314</v>
      </c>
      <c r="Z1791">
        <f>HYPERLINK("Melting_Curves/meltCurve_O75934_.pdf", "Melting_Curves/meltCurve_O75934_.pdf")</f>
        <v>0</v>
      </c>
      <c r="AA1791" t="s">
        <v>19793</v>
      </c>
      <c r="AB1791" t="s">
        <v>25630</v>
      </c>
    </row>
    <row r="1792" spans="1:28">
      <c r="A1792" t="s">
        <v>1818</v>
      </c>
      <c r="B1792">
        <v>0.996172204351003</v>
      </c>
      <c r="C1792">
        <v>0.783729009524857</v>
      </c>
      <c r="D1792">
        <v>0.7836039700280441</v>
      </c>
      <c r="E1792">
        <v>0.486340235469076</v>
      </c>
      <c r="F1792">
        <v>0.242416358862026</v>
      </c>
      <c r="G1792">
        <v>0.122298739868798</v>
      </c>
      <c r="H1792">
        <v>0.0648544694627495</v>
      </c>
      <c r="I1792">
        <v>0.0598035293156173</v>
      </c>
      <c r="J1792">
        <v>0.10527833913296</v>
      </c>
      <c r="K1792">
        <v>0.082909570711843</v>
      </c>
      <c r="L1792">
        <v>742.141779160297</v>
      </c>
      <c r="M1792">
        <v>15.2137777711778</v>
      </c>
      <c r="N1792">
        <v>49.1193465003517</v>
      </c>
      <c r="O1792">
        <v>47.9614042864278</v>
      </c>
      <c r="P1792">
        <v>-0.0753633476455554</v>
      </c>
      <c r="Q1792">
        <v>0.0497599313432474</v>
      </c>
      <c r="R1792">
        <v>0.9820709914275561</v>
      </c>
      <c r="S1792" t="s">
        <v>7834</v>
      </c>
      <c r="T1792" t="s">
        <v>12060</v>
      </c>
      <c r="U1792" t="s">
        <v>12060</v>
      </c>
      <c r="V1792" t="s">
        <v>12060</v>
      </c>
      <c r="W1792">
        <v>6</v>
      </c>
      <c r="X1792" t="s">
        <v>13852</v>
      </c>
      <c r="Y1792">
        <v>0.3509107593358694</v>
      </c>
      <c r="Z1792">
        <f>HYPERLINK("Melting_Curves/meltCurve_O75935_3_.pdf", "Melting_Curves/meltCurve_O75935_3_.pdf")</f>
        <v>0</v>
      </c>
      <c r="AA1792" t="s">
        <v>19794</v>
      </c>
      <c r="AB1792" t="s">
        <v>25631</v>
      </c>
    </row>
    <row r="1793" spans="1:28">
      <c r="A1793" t="s">
        <v>1819</v>
      </c>
      <c r="B1793">
        <v>0.996172204351003</v>
      </c>
      <c r="C1793">
        <v>0.98120624226822</v>
      </c>
      <c r="D1793">
        <v>0.810743580531517</v>
      </c>
      <c r="E1793">
        <v>0.578266531161131</v>
      </c>
      <c r="F1793">
        <v>0.266004807076315</v>
      </c>
      <c r="G1793">
        <v>0.13201079518194</v>
      </c>
      <c r="H1793">
        <v>0.0766820488572158</v>
      </c>
      <c r="I1793">
        <v>0.0819543371186706</v>
      </c>
      <c r="J1793">
        <v>0.214644858648876</v>
      </c>
      <c r="K1793">
        <v>0.182611287065935</v>
      </c>
      <c r="L1793">
        <v>1103.16094823052</v>
      </c>
      <c r="M1793">
        <v>22.3490048142535</v>
      </c>
      <c r="N1793">
        <v>50.0140164389832</v>
      </c>
      <c r="O1793">
        <v>48.9705521451768</v>
      </c>
      <c r="P1793">
        <v>-0.0996516056982288</v>
      </c>
      <c r="Q1793">
        <v>0.126602825482611</v>
      </c>
      <c r="R1793">
        <v>0.98248680516592</v>
      </c>
      <c r="S1793" t="s">
        <v>7835</v>
      </c>
      <c r="T1793" t="s">
        <v>12060</v>
      </c>
      <c r="U1793" t="s">
        <v>12060</v>
      </c>
      <c r="V1793" t="s">
        <v>12060</v>
      </c>
      <c r="W1793">
        <v>21</v>
      </c>
      <c r="X1793" t="s">
        <v>13853</v>
      </c>
      <c r="Y1793">
        <v>0.4088713534215694</v>
      </c>
      <c r="Z1793">
        <f>HYPERLINK("Melting_Curves/meltCurve_O75937_.pdf", "Melting_Curves/meltCurve_O75937_.pdf")</f>
        <v>0</v>
      </c>
      <c r="AA1793" t="s">
        <v>19795</v>
      </c>
      <c r="AB1793" t="s">
        <v>25632</v>
      </c>
    </row>
    <row r="1794" spans="1:28">
      <c r="A1794" t="s">
        <v>1820</v>
      </c>
      <c r="B1794">
        <v>0.996172204351003</v>
      </c>
      <c r="C1794">
        <v>0.910786186504581</v>
      </c>
      <c r="D1794">
        <v>0.831613498676931</v>
      </c>
      <c r="E1794">
        <v>0.738091379433311</v>
      </c>
      <c r="F1794">
        <v>0.775015989794489</v>
      </c>
      <c r="G1794">
        <v>0.710790222459935</v>
      </c>
      <c r="H1794">
        <v>0.465773605021338</v>
      </c>
      <c r="I1794">
        <v>0.520017528435516</v>
      </c>
      <c r="J1794">
        <v>1.45667072414415</v>
      </c>
      <c r="K1794">
        <v>1.045035440674</v>
      </c>
      <c r="L1794">
        <v>2083.58000287539</v>
      </c>
      <c r="M1794">
        <v>48.5005383938716</v>
      </c>
      <c r="O1794">
        <v>42.8870902422923</v>
      </c>
      <c r="P1794">
        <v>-0.0517710554426782</v>
      </c>
      <c r="Q1794">
        <v>0.816883864371079</v>
      </c>
      <c r="R1794">
        <v>0.045735006347973</v>
      </c>
      <c r="S1794" t="s">
        <v>7836</v>
      </c>
      <c r="T1794" t="s">
        <v>12060</v>
      </c>
      <c r="U1794" t="s">
        <v>12060</v>
      </c>
      <c r="V1794" t="s">
        <v>12060</v>
      </c>
      <c r="W1794">
        <v>8</v>
      </c>
      <c r="X1794" t="s">
        <v>13854</v>
      </c>
      <c r="Y1794">
        <v>0.835442914261861</v>
      </c>
      <c r="Z1794">
        <f>HYPERLINK("Melting_Curves/meltCurve_O75940_.pdf", "Melting_Curves/meltCurve_O75940_.pdf")</f>
        <v>0</v>
      </c>
      <c r="AA1794" t="s">
        <v>19796</v>
      </c>
      <c r="AB1794" t="s">
        <v>25633</v>
      </c>
    </row>
    <row r="1795" spans="1:28">
      <c r="A1795" t="s">
        <v>1821</v>
      </c>
      <c r="B1795">
        <v>0.996172204351003</v>
      </c>
      <c r="C1795">
        <v>0.729632652750236</v>
      </c>
      <c r="D1795">
        <v>0.701110443350075</v>
      </c>
      <c r="E1795">
        <v>0.826886354735794</v>
      </c>
      <c r="F1795">
        <v>0.817358471384297</v>
      </c>
      <c r="G1795">
        <v>0.7040657971862599</v>
      </c>
      <c r="H1795">
        <v>0.515038925954715</v>
      </c>
      <c r="I1795">
        <v>0.329826335273706</v>
      </c>
      <c r="J1795">
        <v>0.402785619905532</v>
      </c>
      <c r="K1795">
        <v>0.267425874605324</v>
      </c>
      <c r="L1795">
        <v>324.565930764755</v>
      </c>
      <c r="M1795">
        <v>5.32473434971762</v>
      </c>
      <c r="N1795">
        <v>60.9543934534794</v>
      </c>
      <c r="O1795">
        <v>53.951341654019</v>
      </c>
      <c r="P1795">
        <v>-0.0247954645629366</v>
      </c>
      <c r="Q1795">
        <v>0</v>
      </c>
      <c r="R1795">
        <v>0.797680360033038</v>
      </c>
      <c r="S1795" t="s">
        <v>7837</v>
      </c>
      <c r="T1795" t="s">
        <v>12060</v>
      </c>
      <c r="U1795" t="s">
        <v>12060</v>
      </c>
      <c r="V1795" t="s">
        <v>12060</v>
      </c>
      <c r="W1795">
        <v>10</v>
      </c>
      <c r="X1795" t="s">
        <v>13855</v>
      </c>
      <c r="Y1795">
        <v>0.641694561619325</v>
      </c>
      <c r="Z1795">
        <f>HYPERLINK("Melting_Curves/meltCurve_O75947_.pdf", "Melting_Curves/meltCurve_O75947_.pdf")</f>
        <v>0</v>
      </c>
      <c r="AA1795" t="s">
        <v>19797</v>
      </c>
      <c r="AB1795" t="s">
        <v>25634</v>
      </c>
    </row>
    <row r="1796" spans="1:28">
      <c r="A1796" t="s">
        <v>1822</v>
      </c>
      <c r="B1796">
        <v>0.996172204351003</v>
      </c>
      <c r="C1796">
        <v>0.455109437423562</v>
      </c>
      <c r="D1796">
        <v>0.342106980007262</v>
      </c>
      <c r="E1796">
        <v>0.352685872512602</v>
      </c>
      <c r="F1796">
        <v>0.5466788753388701</v>
      </c>
      <c r="G1796">
        <v>0.207389693404469</v>
      </c>
      <c r="H1796">
        <v>0.121681046266091</v>
      </c>
      <c r="I1796">
        <v>0.0432885645539865</v>
      </c>
      <c r="J1796">
        <v>0.162285893406058</v>
      </c>
      <c r="K1796">
        <v>0.189522882979456</v>
      </c>
      <c r="L1796">
        <v>2541.70510608026</v>
      </c>
      <c r="M1796">
        <v>60.1543486566592</v>
      </c>
      <c r="N1796">
        <v>42.7297016688091</v>
      </c>
      <c r="O1796">
        <v>42.2064353891611</v>
      </c>
      <c r="P1796">
        <v>-0.269226545487729</v>
      </c>
      <c r="Q1796">
        <v>0.244404540678808</v>
      </c>
      <c r="R1796">
        <v>0.742617953986921</v>
      </c>
      <c r="S1796" t="s">
        <v>7838</v>
      </c>
      <c r="T1796" t="s">
        <v>12060</v>
      </c>
      <c r="U1796" t="s">
        <v>12060</v>
      </c>
      <c r="V1796" t="s">
        <v>12060</v>
      </c>
      <c r="W1796">
        <v>12</v>
      </c>
      <c r="X1796" t="s">
        <v>13856</v>
      </c>
      <c r="Y1796">
        <v>0.3026330217329115</v>
      </c>
      <c r="Z1796">
        <f>HYPERLINK("Melting_Curves/meltCurve_O75955_.pdf", "Melting_Curves/meltCurve_O75955_.pdf")</f>
        <v>0</v>
      </c>
      <c r="AA1796" t="s">
        <v>19798</v>
      </c>
      <c r="AB1796" t="s">
        <v>25635</v>
      </c>
    </row>
    <row r="1797" spans="1:28">
      <c r="A1797" t="s">
        <v>1823</v>
      </c>
      <c r="B1797">
        <v>0.996172204351003</v>
      </c>
      <c r="C1797">
        <v>0.731819219017487</v>
      </c>
      <c r="D1797">
        <v>0.733863426944513</v>
      </c>
      <c r="E1797">
        <v>0.836900790072803</v>
      </c>
      <c r="F1797">
        <v>0.776577959055186</v>
      </c>
      <c r="G1797">
        <v>0.642178783886895</v>
      </c>
      <c r="H1797">
        <v>0.496770211375359</v>
      </c>
      <c r="I1797">
        <v>0.305481654306886</v>
      </c>
      <c r="J1797">
        <v>0.155344835403759</v>
      </c>
      <c r="K1797">
        <v>0.0828707703779766</v>
      </c>
      <c r="L1797">
        <v>501.973070952978</v>
      </c>
      <c r="M1797">
        <v>8.603522005351669</v>
      </c>
      <c r="N1797">
        <v>58.3450777428213</v>
      </c>
      <c r="O1797">
        <v>55.4495921504233</v>
      </c>
      <c r="P1797">
        <v>-0.0388232291482863</v>
      </c>
      <c r="Q1797">
        <v>0</v>
      </c>
      <c r="R1797">
        <v>0.8536489158737079</v>
      </c>
      <c r="S1797" t="s">
        <v>7839</v>
      </c>
      <c r="T1797" t="s">
        <v>12060</v>
      </c>
      <c r="U1797" t="s">
        <v>12060</v>
      </c>
      <c r="V1797" t="s">
        <v>12060</v>
      </c>
      <c r="W1797">
        <v>5</v>
      </c>
      <c r="X1797" t="s">
        <v>13857</v>
      </c>
      <c r="Y1797">
        <v>0.6147437181227019</v>
      </c>
      <c r="Z1797">
        <f>HYPERLINK("Melting_Curves/meltCurve_O75964_.pdf", "Melting_Curves/meltCurve_O75964_.pdf")</f>
        <v>0</v>
      </c>
      <c r="AA1797" t="s">
        <v>19799</v>
      </c>
      <c r="AB1797" t="s">
        <v>25636</v>
      </c>
    </row>
    <row r="1798" spans="1:28">
      <c r="A1798" t="s">
        <v>1824</v>
      </c>
      <c r="B1798">
        <v>0.996172204351003</v>
      </c>
      <c r="C1798">
        <v>1.75092957124325</v>
      </c>
      <c r="D1798">
        <v>1.63030524438158</v>
      </c>
      <c r="E1798">
        <v>0</v>
      </c>
      <c r="F1798">
        <v>0</v>
      </c>
      <c r="G1798">
        <v>0</v>
      </c>
      <c r="H1798">
        <v>0</v>
      </c>
      <c r="I1798">
        <v>0.768532693632819</v>
      </c>
      <c r="J1798">
        <v>1.48336444898412</v>
      </c>
      <c r="K1798">
        <v>1.29089814865483</v>
      </c>
      <c r="S1798" t="s">
        <v>7840</v>
      </c>
      <c r="T1798" t="s">
        <v>12060</v>
      </c>
      <c r="U1798" t="s">
        <v>12061</v>
      </c>
      <c r="V1798" t="s">
        <v>12060</v>
      </c>
      <c r="W1798">
        <v>2</v>
      </c>
      <c r="X1798" t="s">
        <v>13858</v>
      </c>
      <c r="Z1798">
        <f>HYPERLINK("Melting_Curves/meltCurve_O75971_.pdf", "Melting_Curves/meltCurve_O75971_.pdf")</f>
        <v>0</v>
      </c>
      <c r="AA1798" t="s">
        <v>19800</v>
      </c>
      <c r="AB1798" t="s">
        <v>25637</v>
      </c>
    </row>
    <row r="1799" spans="1:28">
      <c r="A1799" t="s">
        <v>1825</v>
      </c>
      <c r="B1799">
        <v>0.996172204351003</v>
      </c>
      <c r="C1799">
        <v>0.968666692858029</v>
      </c>
      <c r="D1799">
        <v>0.909494690408337</v>
      </c>
      <c r="E1799">
        <v>0.769792130614416</v>
      </c>
      <c r="F1799">
        <v>0.558327470037538</v>
      </c>
      <c r="G1799">
        <v>0.346879876689145</v>
      </c>
      <c r="H1799">
        <v>0.162769946693753</v>
      </c>
      <c r="I1799">
        <v>0.130733338691761</v>
      </c>
      <c r="J1799">
        <v>0.317132196791323</v>
      </c>
      <c r="K1799">
        <v>0.282291292632863</v>
      </c>
      <c r="L1799">
        <v>1024.61487213264</v>
      </c>
      <c r="M1799">
        <v>19.7038388265795</v>
      </c>
      <c r="N1799">
        <v>53.4987985010094</v>
      </c>
      <c r="O1799">
        <v>51.4740611855827</v>
      </c>
      <c r="P1799">
        <v>-0.0754103361778819</v>
      </c>
      <c r="Q1799">
        <v>0.212023495247304</v>
      </c>
      <c r="R1799">
        <v>0.9661912000785911</v>
      </c>
      <c r="S1799" t="s">
        <v>7841</v>
      </c>
      <c r="T1799" t="s">
        <v>12060</v>
      </c>
      <c r="U1799" t="s">
        <v>12060</v>
      </c>
      <c r="V1799" t="s">
        <v>12060</v>
      </c>
      <c r="W1799">
        <v>31</v>
      </c>
      <c r="X1799" t="s">
        <v>13859</v>
      </c>
      <c r="Y1799">
        <v>0.5384335234281387</v>
      </c>
      <c r="Z1799">
        <f>HYPERLINK("Melting_Curves/meltCurve_O75976_.pdf", "Melting_Curves/meltCurve_O75976_.pdf")</f>
        <v>0</v>
      </c>
      <c r="AA1799" t="s">
        <v>19801</v>
      </c>
      <c r="AB1799" t="s">
        <v>25638</v>
      </c>
    </row>
    <row r="1800" spans="1:28">
      <c r="A1800" t="s">
        <v>1826</v>
      </c>
      <c r="B1800">
        <v>0.996172204351003</v>
      </c>
      <c r="C1800">
        <v>1.11918436703155</v>
      </c>
      <c r="D1800">
        <v>0.942407309442115</v>
      </c>
      <c r="E1800">
        <v>0.431727036230132</v>
      </c>
      <c r="F1800">
        <v>0.2065095260329</v>
      </c>
      <c r="G1800">
        <v>0.102134617173518</v>
      </c>
      <c r="H1800">
        <v>0.0517104201279349</v>
      </c>
      <c r="I1800">
        <v>0.0473257519829048</v>
      </c>
      <c r="J1800">
        <v>0.0990513724242387</v>
      </c>
      <c r="K1800">
        <v>0.102269929360513</v>
      </c>
      <c r="L1800">
        <v>1751.48904754932</v>
      </c>
      <c r="M1800">
        <v>35.7043590656001</v>
      </c>
      <c r="N1800">
        <v>49.3248839513314</v>
      </c>
      <c r="O1800">
        <v>48.9022070817343</v>
      </c>
      <c r="P1800">
        <v>-0.166351566909512</v>
      </c>
      <c r="Q1800">
        <v>0.08863431063649629</v>
      </c>
      <c r="R1800">
        <v>0.985903278136869</v>
      </c>
      <c r="S1800" t="s">
        <v>7842</v>
      </c>
      <c r="T1800" t="s">
        <v>12060</v>
      </c>
      <c r="U1800" t="s">
        <v>12060</v>
      </c>
      <c r="V1800" t="s">
        <v>12060</v>
      </c>
      <c r="W1800">
        <v>16</v>
      </c>
      <c r="X1800" t="s">
        <v>13860</v>
      </c>
      <c r="Y1800">
        <v>0.367619511108732</v>
      </c>
      <c r="Z1800">
        <f>HYPERLINK("Melting_Curves/meltCurve_O76003_.pdf", "Melting_Curves/meltCurve_O76003_.pdf")</f>
        <v>0</v>
      </c>
      <c r="AA1800" t="s">
        <v>19802</v>
      </c>
      <c r="AB1800" t="s">
        <v>25639</v>
      </c>
    </row>
    <row r="1801" spans="1:28">
      <c r="A1801" t="s">
        <v>1827</v>
      </c>
      <c r="B1801">
        <v>0.996172204351003</v>
      </c>
      <c r="C1801">
        <v>0.750850503725436</v>
      </c>
      <c r="D1801">
        <v>0.74400357767115</v>
      </c>
      <c r="E1801">
        <v>1.44710364375075</v>
      </c>
      <c r="F1801">
        <v>1.25304827302956</v>
      </c>
      <c r="G1801">
        <v>0.404833647247605</v>
      </c>
      <c r="H1801">
        <v>0.124330713257104</v>
      </c>
      <c r="I1801">
        <v>0.0276841705573802</v>
      </c>
      <c r="J1801">
        <v>0.163774645141793</v>
      </c>
      <c r="K1801">
        <v>0.32135629060409</v>
      </c>
      <c r="L1801">
        <v>14149.7120713725</v>
      </c>
      <c r="M1801">
        <v>250</v>
      </c>
      <c r="N1801">
        <v>56.685819794378</v>
      </c>
      <c r="O1801">
        <v>56.5952263334808</v>
      </c>
      <c r="P1801">
        <v>-0.9284280935231209</v>
      </c>
      <c r="Q1801">
        <v>0.159286431571786</v>
      </c>
      <c r="R1801">
        <v>0.801542660672506</v>
      </c>
      <c r="S1801" t="s">
        <v>7843</v>
      </c>
      <c r="T1801" t="s">
        <v>12060</v>
      </c>
      <c r="U1801" t="s">
        <v>12060</v>
      </c>
      <c r="V1801" t="s">
        <v>12060</v>
      </c>
      <c r="W1801">
        <v>5</v>
      </c>
      <c r="X1801" t="s">
        <v>13861</v>
      </c>
      <c r="Y1801">
        <v>0.6245325055292453</v>
      </c>
      <c r="Z1801">
        <f>HYPERLINK("Melting_Curves/meltCurve_O76021_.pdf", "Melting_Curves/meltCurve_O76021_.pdf")</f>
        <v>0</v>
      </c>
      <c r="AA1801" t="s">
        <v>19803</v>
      </c>
      <c r="AB1801" t="s">
        <v>25640</v>
      </c>
    </row>
    <row r="1802" spans="1:28">
      <c r="A1802" t="s">
        <v>1828</v>
      </c>
      <c r="B1802">
        <v>0.996172204351003</v>
      </c>
      <c r="C1802">
        <v>0.807333230190725</v>
      </c>
      <c r="D1802">
        <v>0.618768383507576</v>
      </c>
      <c r="E1802">
        <v>0.463418778024762</v>
      </c>
      <c r="F1802">
        <v>0.401483796784904</v>
      </c>
      <c r="G1802">
        <v>0.22139971638212</v>
      </c>
      <c r="H1802">
        <v>0.0545548151150919</v>
      </c>
      <c r="I1802">
        <v>0.0383626365933361</v>
      </c>
      <c r="J1802">
        <v>0.0577885569290126</v>
      </c>
      <c r="K1802">
        <v>0.0544157849022511</v>
      </c>
      <c r="L1802">
        <v>518.326645100756</v>
      </c>
      <c r="M1802">
        <v>10.5301913362061</v>
      </c>
      <c r="N1802">
        <v>49.2229153042035</v>
      </c>
      <c r="O1802">
        <v>47.5471395398612</v>
      </c>
      <c r="P1802">
        <v>-0.0553892068169443</v>
      </c>
      <c r="Q1802">
        <v>0</v>
      </c>
      <c r="R1802">
        <v>0.9774614511247089</v>
      </c>
      <c r="S1802" t="s">
        <v>7844</v>
      </c>
      <c r="T1802" t="s">
        <v>12060</v>
      </c>
      <c r="U1802" t="s">
        <v>12060</v>
      </c>
      <c r="V1802" t="s">
        <v>12060</v>
      </c>
      <c r="W1802">
        <v>21</v>
      </c>
      <c r="X1802" t="s">
        <v>13862</v>
      </c>
      <c r="Y1802">
        <v>0.3519883546308275</v>
      </c>
      <c r="Z1802">
        <f>HYPERLINK("Melting_Curves/meltCurve_O76031_.pdf", "Melting_Curves/meltCurve_O76031_.pdf")</f>
        <v>0</v>
      </c>
      <c r="AA1802" t="s">
        <v>19804</v>
      </c>
      <c r="AB1802" t="s">
        <v>25641</v>
      </c>
    </row>
    <row r="1803" spans="1:28">
      <c r="A1803" t="s">
        <v>1829</v>
      </c>
      <c r="B1803">
        <v>0.996172204351003</v>
      </c>
      <c r="C1803">
        <v>0.9860911956649</v>
      </c>
      <c r="D1803">
        <v>0.891806078393386</v>
      </c>
      <c r="E1803">
        <v>0.9318185597805601</v>
      </c>
      <c r="F1803">
        <v>0.679311516686874</v>
      </c>
      <c r="G1803">
        <v>0.5442914226893391</v>
      </c>
      <c r="H1803">
        <v>0.447840557927915</v>
      </c>
      <c r="I1803">
        <v>0.758421115654825</v>
      </c>
      <c r="J1803">
        <v>1.79755972510906</v>
      </c>
      <c r="K1803">
        <v>1.14048580765174</v>
      </c>
      <c r="L1803">
        <v>4973.58800413754</v>
      </c>
      <c r="M1803">
        <v>76.0424472054632</v>
      </c>
      <c r="O1803">
        <v>65.3602260964085</v>
      </c>
      <c r="P1803">
        <v>0.130458244292189</v>
      </c>
      <c r="Q1803">
        <v>1.4485273275794</v>
      </c>
      <c r="R1803">
        <v>0.225736312354826</v>
      </c>
      <c r="S1803" t="s">
        <v>7845</v>
      </c>
      <c r="T1803" t="s">
        <v>12060</v>
      </c>
      <c r="U1803" t="s">
        <v>12060</v>
      </c>
      <c r="V1803" t="s">
        <v>12060</v>
      </c>
      <c r="W1803">
        <v>17</v>
      </c>
      <c r="X1803" t="s">
        <v>13863</v>
      </c>
      <c r="Y1803">
        <v>1.06823823527178</v>
      </c>
      <c r="Z1803">
        <f>HYPERLINK("Melting_Curves/meltCurve_O76070_.pdf", "Melting_Curves/meltCurve_O76070_.pdf")</f>
        <v>0</v>
      </c>
      <c r="AA1803" t="s">
        <v>19805</v>
      </c>
      <c r="AB1803" t="s">
        <v>25642</v>
      </c>
    </row>
    <row r="1804" spans="1:28">
      <c r="A1804" t="s">
        <v>1830</v>
      </c>
      <c r="B1804">
        <v>0.996172204351003</v>
      </c>
      <c r="C1804">
        <v>1.04455776951133</v>
      </c>
      <c r="D1804">
        <v>0.955401428772203</v>
      </c>
      <c r="E1804">
        <v>0.743205162644458</v>
      </c>
      <c r="F1804">
        <v>0.510337285886539</v>
      </c>
      <c r="G1804">
        <v>0.327111291369292</v>
      </c>
      <c r="H1804">
        <v>0.166774219391464</v>
      </c>
      <c r="I1804">
        <v>0.110823426451403</v>
      </c>
      <c r="J1804">
        <v>0.154858482518036</v>
      </c>
      <c r="K1804">
        <v>0.110351258115801</v>
      </c>
      <c r="L1804">
        <v>925.304102506052</v>
      </c>
      <c r="M1804">
        <v>17.5776212513087</v>
      </c>
      <c r="N1804">
        <v>53.3491705196435</v>
      </c>
      <c r="O1804">
        <v>51.9738732707792</v>
      </c>
      <c r="P1804">
        <v>-0.07575694667370581</v>
      </c>
      <c r="Q1804">
        <v>0.104049579119741</v>
      </c>
      <c r="R1804">
        <v>0.994151711802618</v>
      </c>
      <c r="S1804" t="s">
        <v>7846</v>
      </c>
      <c r="T1804" t="s">
        <v>12060</v>
      </c>
      <c r="U1804" t="s">
        <v>12060</v>
      </c>
      <c r="V1804" t="s">
        <v>12060</v>
      </c>
      <c r="W1804">
        <v>8</v>
      </c>
      <c r="X1804" t="s">
        <v>13864</v>
      </c>
      <c r="Y1804">
        <v>0.4969208885516308</v>
      </c>
      <c r="Z1804">
        <f>HYPERLINK("Melting_Curves/meltCurve_O76071_.pdf", "Melting_Curves/meltCurve_O76071_.pdf")</f>
        <v>0</v>
      </c>
      <c r="AA1804" t="s">
        <v>19806</v>
      </c>
      <c r="AB1804" t="s">
        <v>25643</v>
      </c>
    </row>
    <row r="1805" spans="1:28">
      <c r="A1805" t="s">
        <v>1831</v>
      </c>
      <c r="B1805">
        <v>0.996172204351003</v>
      </c>
      <c r="C1805">
        <v>0.899878209221767</v>
      </c>
      <c r="D1805">
        <v>0.798083428183251</v>
      </c>
      <c r="E1805">
        <v>0.821023453165862</v>
      </c>
      <c r="F1805">
        <v>0.639319115974792</v>
      </c>
      <c r="G1805">
        <v>0.453262717394885</v>
      </c>
      <c r="H1805">
        <v>0.342365443045328</v>
      </c>
      <c r="I1805">
        <v>0.507326086513129</v>
      </c>
      <c r="J1805">
        <v>1.34438650094297</v>
      </c>
      <c r="K1805">
        <v>0.944098041033164</v>
      </c>
      <c r="L1805">
        <v>1097.10070737028</v>
      </c>
      <c r="M1805">
        <v>24.737696848343</v>
      </c>
      <c r="O1805">
        <v>44.0625776498695</v>
      </c>
      <c r="P1805">
        <v>-0.0397251637886563</v>
      </c>
      <c r="Q1805">
        <v>0.716971447458396</v>
      </c>
      <c r="R1805">
        <v>0.107897748213357</v>
      </c>
      <c r="S1805" t="s">
        <v>7847</v>
      </c>
      <c r="T1805" t="s">
        <v>12060</v>
      </c>
      <c r="U1805" t="s">
        <v>12060</v>
      </c>
      <c r="V1805" t="s">
        <v>12060</v>
      </c>
      <c r="W1805">
        <v>5</v>
      </c>
      <c r="X1805" t="s">
        <v>13865</v>
      </c>
      <c r="Y1805">
        <v>0.7611450420182365</v>
      </c>
      <c r="Z1805">
        <f>HYPERLINK("Melting_Curves/meltCurve_O76080_.pdf", "Melting_Curves/meltCurve_O76080_.pdf")</f>
        <v>0</v>
      </c>
      <c r="AA1805" t="s">
        <v>19807</v>
      </c>
      <c r="AB1805" t="s">
        <v>25644</v>
      </c>
    </row>
    <row r="1806" spans="1:28">
      <c r="A1806" t="s">
        <v>1832</v>
      </c>
      <c r="B1806">
        <v>0.996172204351003</v>
      </c>
      <c r="C1806">
        <v>0.794019383111485</v>
      </c>
      <c r="D1806">
        <v>0.662030133199714</v>
      </c>
      <c r="E1806">
        <v>0.229480293622988</v>
      </c>
      <c r="F1806">
        <v>0.135358451436114</v>
      </c>
      <c r="G1806">
        <v>0.06366952413622121</v>
      </c>
      <c r="H1806">
        <v>0.0329352601780206</v>
      </c>
      <c r="I1806">
        <v>0.0292577603818645</v>
      </c>
      <c r="J1806">
        <v>0.0529480750172422</v>
      </c>
      <c r="K1806">
        <v>0.06315002199920119</v>
      </c>
      <c r="L1806">
        <v>931.113896874844</v>
      </c>
      <c r="M1806">
        <v>19.8994872403229</v>
      </c>
      <c r="N1806">
        <v>46.9816993156224</v>
      </c>
      <c r="O1806">
        <v>46.3260074476923</v>
      </c>
      <c r="P1806">
        <v>-0.103222100523445</v>
      </c>
      <c r="Q1806">
        <v>0.0388276915707535</v>
      </c>
      <c r="R1806">
        <v>0.9893930859839269</v>
      </c>
      <c r="S1806" t="s">
        <v>7848</v>
      </c>
      <c r="T1806" t="s">
        <v>12060</v>
      </c>
      <c r="U1806" t="s">
        <v>12060</v>
      </c>
      <c r="V1806" t="s">
        <v>12060</v>
      </c>
      <c r="W1806">
        <v>22</v>
      </c>
      <c r="X1806" t="s">
        <v>13866</v>
      </c>
      <c r="Y1806">
        <v>0.2707583758407524</v>
      </c>
      <c r="Z1806">
        <f>HYPERLINK("Melting_Curves/meltCurve_O76094_.pdf", "Melting_Curves/meltCurve_O76094_.pdf")</f>
        <v>0</v>
      </c>
      <c r="AA1806" t="s">
        <v>19808</v>
      </c>
      <c r="AB1806" t="s">
        <v>25645</v>
      </c>
    </row>
    <row r="1807" spans="1:28">
      <c r="A1807" t="s">
        <v>1833</v>
      </c>
      <c r="B1807">
        <v>0.996172204351003</v>
      </c>
      <c r="C1807">
        <v>1.05243391557194</v>
      </c>
      <c r="D1807">
        <v>0.985110082135481</v>
      </c>
      <c r="E1807">
        <v>0.988801531844262</v>
      </c>
      <c r="F1807">
        <v>0.822777517918023</v>
      </c>
      <c r="G1807">
        <v>0.645786143424927</v>
      </c>
      <c r="H1807">
        <v>0.462602136971543</v>
      </c>
      <c r="I1807">
        <v>0.558721203317689</v>
      </c>
      <c r="J1807">
        <v>1.46573134350965</v>
      </c>
      <c r="K1807">
        <v>0.894110563071752</v>
      </c>
      <c r="L1807">
        <v>4061.15821099123</v>
      </c>
      <c r="M1807">
        <v>78.88693770386401</v>
      </c>
      <c r="O1807">
        <v>51.4476891771234</v>
      </c>
      <c r="P1807">
        <v>-0.0744089885555239</v>
      </c>
      <c r="Q1807">
        <v>0.805890805376387</v>
      </c>
      <c r="R1807">
        <v>0.125816571011564</v>
      </c>
      <c r="S1807" t="s">
        <v>7849</v>
      </c>
      <c r="T1807" t="s">
        <v>12060</v>
      </c>
      <c r="U1807" t="s">
        <v>12060</v>
      </c>
      <c r="V1807" t="s">
        <v>12060</v>
      </c>
      <c r="W1807">
        <v>2</v>
      </c>
      <c r="X1807" t="s">
        <v>13867</v>
      </c>
      <c r="Y1807">
        <v>0.8803512192592289</v>
      </c>
      <c r="Z1807">
        <f>HYPERLINK("Melting_Curves/meltCurve_O76095_2_.pdf", "Melting_Curves/meltCurve_O76095_2_.pdf")</f>
        <v>0</v>
      </c>
      <c r="AA1807" t="s">
        <v>19809</v>
      </c>
      <c r="AB1807" t="s">
        <v>25646</v>
      </c>
    </row>
    <row r="1808" spans="1:28">
      <c r="A1808" t="s">
        <v>1834</v>
      </c>
      <c r="B1808">
        <v>0.996172204351003</v>
      </c>
      <c r="C1808">
        <v>0.602223573570191</v>
      </c>
      <c r="D1808">
        <v>0.241946896447171</v>
      </c>
      <c r="E1808">
        <v>0.341723891332432</v>
      </c>
      <c r="F1808">
        <v>0.144195723507062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709.459062337535</v>
      </c>
      <c r="M1808">
        <v>15.9521846613451</v>
      </c>
      <c r="N1808">
        <v>44.5460234658958</v>
      </c>
      <c r="O1808">
        <v>43.7927994885789</v>
      </c>
      <c r="P1808">
        <v>-0.08991569563228349</v>
      </c>
      <c r="Q1808">
        <v>0.0127126414077447</v>
      </c>
      <c r="R1808">
        <v>0.924569774010246</v>
      </c>
      <c r="S1808" t="s">
        <v>7850</v>
      </c>
      <c r="T1808" t="s">
        <v>12060</v>
      </c>
      <c r="U1808" t="s">
        <v>12060</v>
      </c>
      <c r="V1808" t="s">
        <v>12060</v>
      </c>
      <c r="W1808">
        <v>2</v>
      </c>
      <c r="X1808" t="s">
        <v>13868</v>
      </c>
      <c r="Y1808">
        <v>0.1895535221156802</v>
      </c>
      <c r="Z1808">
        <f>HYPERLINK("Melting_Curves/meltCurve_O94761_.pdf", "Melting_Curves/meltCurve_O94761_.pdf")</f>
        <v>0</v>
      </c>
      <c r="AA1808" t="s">
        <v>19810</v>
      </c>
      <c r="AB1808" t="s">
        <v>25647</v>
      </c>
    </row>
    <row r="1809" spans="1:28">
      <c r="A1809" t="s">
        <v>1835</v>
      </c>
      <c r="B1809">
        <v>0.996172204351003</v>
      </c>
      <c r="C1809">
        <v>0.7406507255550639</v>
      </c>
      <c r="D1809">
        <v>0.643931714353227</v>
      </c>
      <c r="E1809">
        <v>0.659235286360456</v>
      </c>
      <c r="F1809">
        <v>0.663902025416473</v>
      </c>
      <c r="G1809">
        <v>0.405179733848933</v>
      </c>
      <c r="H1809">
        <v>0.162091113226953</v>
      </c>
      <c r="I1809">
        <v>0.143995340215941</v>
      </c>
      <c r="J1809">
        <v>0.379683281731085</v>
      </c>
      <c r="K1809">
        <v>0.348739137076967</v>
      </c>
      <c r="L1809">
        <v>405.660706639339</v>
      </c>
      <c r="M1809">
        <v>8.096972185129911</v>
      </c>
      <c r="N1809">
        <v>52.9909601569606</v>
      </c>
      <c r="O1809">
        <v>47.3220328138481</v>
      </c>
      <c r="P1809">
        <v>-0.0351773005908215</v>
      </c>
      <c r="Q1809">
        <v>0.17852574900146</v>
      </c>
      <c r="R1809">
        <v>0.8014467755218549</v>
      </c>
      <c r="S1809" t="s">
        <v>7851</v>
      </c>
      <c r="T1809" t="s">
        <v>12060</v>
      </c>
      <c r="U1809" t="s">
        <v>12060</v>
      </c>
      <c r="V1809" t="s">
        <v>12060</v>
      </c>
      <c r="W1809">
        <v>11</v>
      </c>
      <c r="X1809" t="s">
        <v>13869</v>
      </c>
      <c r="Y1809">
        <v>0.5029236513447403</v>
      </c>
      <c r="Z1809">
        <f>HYPERLINK("Melting_Curves/meltCurve_O94763_.pdf", "Melting_Curves/meltCurve_O94763_.pdf")</f>
        <v>0</v>
      </c>
      <c r="AA1809" t="s">
        <v>19811</v>
      </c>
      <c r="AB1809" t="s">
        <v>25648</v>
      </c>
    </row>
    <row r="1810" spans="1:28">
      <c r="A1810" t="s">
        <v>1836</v>
      </c>
      <c r="B1810">
        <v>0.996172204351003</v>
      </c>
      <c r="C1810">
        <v>0.685195507578464</v>
      </c>
      <c r="D1810">
        <v>0.50117104694087</v>
      </c>
      <c r="E1810">
        <v>0.250933424700194</v>
      </c>
      <c r="F1810">
        <v>0.121189223643225</v>
      </c>
      <c r="G1810">
        <v>0.0558087374914734</v>
      </c>
      <c r="H1810">
        <v>0.0250119864709334</v>
      </c>
      <c r="I1810">
        <v>0.0166192876258276</v>
      </c>
      <c r="J1810">
        <v>0.0377197404344488</v>
      </c>
      <c r="K1810">
        <v>0.0348409244473808</v>
      </c>
      <c r="L1810">
        <v>739.452509334726</v>
      </c>
      <c r="M1810">
        <v>16.1669715252679</v>
      </c>
      <c r="N1810">
        <v>45.8643231715646</v>
      </c>
      <c r="O1810">
        <v>45.0558534300279</v>
      </c>
      <c r="P1810">
        <v>-0.0877654885965459</v>
      </c>
      <c r="Q1810">
        <v>0.0216968762393355</v>
      </c>
      <c r="R1810">
        <v>0.988371958201164</v>
      </c>
      <c r="S1810" t="s">
        <v>7852</v>
      </c>
      <c r="T1810" t="s">
        <v>12060</v>
      </c>
      <c r="U1810" t="s">
        <v>12060</v>
      </c>
      <c r="V1810" t="s">
        <v>12060</v>
      </c>
      <c r="W1810">
        <v>25</v>
      </c>
      <c r="X1810" t="s">
        <v>13870</v>
      </c>
      <c r="Y1810">
        <v>0.2337175699636377</v>
      </c>
      <c r="Z1810">
        <f>HYPERLINK("Melting_Curves/meltCurve_O94776_.pdf", "Melting_Curves/meltCurve_O94776_.pdf")</f>
        <v>0</v>
      </c>
      <c r="AA1810" t="s">
        <v>19812</v>
      </c>
      <c r="AB1810" t="s">
        <v>25649</v>
      </c>
    </row>
    <row r="1811" spans="1:28">
      <c r="A1811" t="s">
        <v>1837</v>
      </c>
      <c r="B1811">
        <v>0.996172204351003</v>
      </c>
      <c r="C1811">
        <v>1.45405771415107</v>
      </c>
      <c r="D1811">
        <v>0.882478860032943</v>
      </c>
      <c r="E1811">
        <v>0.360920423214433</v>
      </c>
      <c r="F1811">
        <v>0.293158783285458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1449.00645797649</v>
      </c>
      <c r="M1811">
        <v>29.4795574603942</v>
      </c>
      <c r="N1811">
        <v>49.2197873736531</v>
      </c>
      <c r="O1811">
        <v>48.9284057398264</v>
      </c>
      <c r="P1811">
        <v>-0.147670577747836</v>
      </c>
      <c r="Q1811">
        <v>0.0196276879782497</v>
      </c>
      <c r="R1811">
        <v>0.8961985145625671</v>
      </c>
      <c r="S1811" t="s">
        <v>7853</v>
      </c>
      <c r="T1811" t="s">
        <v>12060</v>
      </c>
      <c r="U1811" t="s">
        <v>12060</v>
      </c>
      <c r="V1811" t="s">
        <v>12060</v>
      </c>
      <c r="W1811">
        <v>3</v>
      </c>
      <c r="X1811" t="s">
        <v>13871</v>
      </c>
      <c r="Y1811">
        <v>0.3249392471155741</v>
      </c>
      <c r="Z1811">
        <f>HYPERLINK("Melting_Curves/meltCurve_O94782_.pdf", "Melting_Curves/meltCurve_O94782_.pdf")</f>
        <v>0</v>
      </c>
      <c r="AA1811" t="s">
        <v>19813</v>
      </c>
      <c r="AB1811" t="s">
        <v>25650</v>
      </c>
    </row>
    <row r="1812" spans="1:28">
      <c r="A1812" t="s">
        <v>1838</v>
      </c>
      <c r="B1812">
        <v>0.996172204351003</v>
      </c>
      <c r="C1812">
        <v>0.986811579058592</v>
      </c>
      <c r="D1812">
        <v>0.981217679559013</v>
      </c>
      <c r="E1812">
        <v>0.9465975285893</v>
      </c>
      <c r="F1812">
        <v>0.81725311557653</v>
      </c>
      <c r="G1812">
        <v>0.5862072230565381</v>
      </c>
      <c r="H1812">
        <v>0.373631761961269</v>
      </c>
      <c r="I1812">
        <v>0.307399442246473</v>
      </c>
      <c r="J1812">
        <v>0.187180902687805</v>
      </c>
      <c r="K1812">
        <v>0.114492566314017</v>
      </c>
      <c r="L1812">
        <v>833.784939411651</v>
      </c>
      <c r="M1812">
        <v>14.336974066234</v>
      </c>
      <c r="N1812">
        <v>58.7046808697257</v>
      </c>
      <c r="O1812">
        <v>57.0599277420111</v>
      </c>
      <c r="P1812">
        <v>-0.0588854970803335</v>
      </c>
      <c r="Q1812">
        <v>0.062676057189071</v>
      </c>
      <c r="R1812">
        <v>0.996417235095874</v>
      </c>
      <c r="S1812" t="s">
        <v>7854</v>
      </c>
      <c r="T1812" t="s">
        <v>12060</v>
      </c>
      <c r="U1812" t="s">
        <v>12060</v>
      </c>
      <c r="V1812" t="s">
        <v>12060</v>
      </c>
      <c r="W1812">
        <v>26</v>
      </c>
      <c r="X1812" t="s">
        <v>13872</v>
      </c>
      <c r="Y1812">
        <v>0.6421565993867336</v>
      </c>
      <c r="Z1812">
        <f>HYPERLINK("Melting_Curves/meltCurve_O94788_.pdf", "Melting_Curves/meltCurve_O94788_.pdf")</f>
        <v>0</v>
      </c>
      <c r="AA1812" t="s">
        <v>19814</v>
      </c>
      <c r="AB1812" t="s">
        <v>25651</v>
      </c>
    </row>
    <row r="1813" spans="1:28">
      <c r="A1813" t="s">
        <v>1839</v>
      </c>
      <c r="B1813">
        <v>0.996172204351003</v>
      </c>
      <c r="C1813">
        <v>0.976831412663553</v>
      </c>
      <c r="D1813">
        <v>0.502233659258907</v>
      </c>
      <c r="E1813">
        <v>0.222706755462751</v>
      </c>
      <c r="F1813">
        <v>0.105747463052478</v>
      </c>
      <c r="G1813">
        <v>0.0465206512606465</v>
      </c>
      <c r="H1813">
        <v>0.0276700490555296</v>
      </c>
      <c r="I1813">
        <v>0.0212596881875337</v>
      </c>
      <c r="J1813">
        <v>0.103425013794072</v>
      </c>
      <c r="K1813">
        <v>0.101779604261476</v>
      </c>
      <c r="L1813">
        <v>1412.59803889492</v>
      </c>
      <c r="M1813">
        <v>30.6619350769927</v>
      </c>
      <c r="N1813">
        <v>46.300237799253</v>
      </c>
      <c r="O1813">
        <v>45.8754560371364</v>
      </c>
      <c r="P1813">
        <v>-0.155283192659715</v>
      </c>
      <c r="Q1813">
        <v>0.0706855717441798</v>
      </c>
      <c r="R1813">
        <v>0.987168428904836</v>
      </c>
      <c r="S1813" t="s">
        <v>7855</v>
      </c>
      <c r="T1813" t="s">
        <v>12060</v>
      </c>
      <c r="U1813" t="s">
        <v>12060</v>
      </c>
      <c r="V1813" t="s">
        <v>12060</v>
      </c>
      <c r="W1813">
        <v>6</v>
      </c>
      <c r="X1813" t="s">
        <v>13873</v>
      </c>
      <c r="Y1813">
        <v>0.2641015440885581</v>
      </c>
      <c r="Z1813">
        <f>HYPERLINK("Melting_Curves/meltCurve_O94804_.pdf", "Melting_Curves/meltCurve_O94804_.pdf")</f>
        <v>0</v>
      </c>
      <c r="AA1813" t="s">
        <v>19815</v>
      </c>
      <c r="AB1813" t="s">
        <v>25652</v>
      </c>
    </row>
    <row r="1814" spans="1:28">
      <c r="A1814" t="s">
        <v>1840</v>
      </c>
      <c r="B1814">
        <v>0.996172204351003</v>
      </c>
      <c r="C1814">
        <v>0.803226122800643</v>
      </c>
      <c r="D1814">
        <v>0.7031348763449951</v>
      </c>
      <c r="E1814">
        <v>0.5776022192613059</v>
      </c>
      <c r="F1814">
        <v>0.364185721749289</v>
      </c>
      <c r="G1814">
        <v>0.203266061438018</v>
      </c>
      <c r="H1814">
        <v>0.09885706575427169</v>
      </c>
      <c r="I1814">
        <v>0.08632767534107159</v>
      </c>
      <c r="J1814">
        <v>0.166008688413899</v>
      </c>
      <c r="K1814">
        <v>0.128279666908536</v>
      </c>
      <c r="L1814">
        <v>586.357768365572</v>
      </c>
      <c r="M1814">
        <v>11.8806910043083</v>
      </c>
      <c r="N1814">
        <v>49.9822418474543</v>
      </c>
      <c r="O1814">
        <v>48.0178933427935</v>
      </c>
      <c r="P1814">
        <v>-0.0575787758032355</v>
      </c>
      <c r="Q1814">
        <v>0.06937441026786879</v>
      </c>
      <c r="R1814">
        <v>0.978931664465639</v>
      </c>
      <c r="S1814" t="s">
        <v>7856</v>
      </c>
      <c r="T1814" t="s">
        <v>12060</v>
      </c>
      <c r="U1814" t="s">
        <v>12060</v>
      </c>
      <c r="V1814" t="s">
        <v>12060</v>
      </c>
      <c r="W1814">
        <v>10</v>
      </c>
      <c r="X1814" t="s">
        <v>13874</v>
      </c>
      <c r="Y1814">
        <v>0.3935580211760704</v>
      </c>
      <c r="Z1814">
        <f>HYPERLINK("Melting_Curves/meltCurve_O94822_.pdf", "Melting_Curves/meltCurve_O94822_.pdf")</f>
        <v>0</v>
      </c>
      <c r="AA1814" t="s">
        <v>19816</v>
      </c>
      <c r="AB1814" t="s">
        <v>25653</v>
      </c>
    </row>
    <row r="1815" spans="1:28">
      <c r="A1815" t="s">
        <v>1841</v>
      </c>
      <c r="B1815">
        <v>0.996172204351003</v>
      </c>
      <c r="C1815">
        <v>0.988915553236172</v>
      </c>
      <c r="D1815">
        <v>0.955053190152372</v>
      </c>
      <c r="E1815">
        <v>0.60728283507833</v>
      </c>
      <c r="F1815">
        <v>0.172256051391033</v>
      </c>
      <c r="G1815">
        <v>0.09386665991262751</v>
      </c>
      <c r="H1815">
        <v>0.0433140084761457</v>
      </c>
      <c r="I1815">
        <v>0.0353965222676382</v>
      </c>
      <c r="J1815">
        <v>0.0586198480645215</v>
      </c>
      <c r="K1815">
        <v>0.0559262983082724</v>
      </c>
      <c r="L1815">
        <v>1630.39452839062</v>
      </c>
      <c r="M1815">
        <v>32.5242563500105</v>
      </c>
      <c r="N1815">
        <v>50.2968919935715</v>
      </c>
      <c r="O1815">
        <v>49.9401927479253</v>
      </c>
      <c r="P1815">
        <v>-0.154421243613935</v>
      </c>
      <c r="Q1815">
        <v>0.0515642146071257</v>
      </c>
      <c r="R1815">
        <v>0.999369501475843</v>
      </c>
      <c r="S1815" t="s">
        <v>7857</v>
      </c>
      <c r="T1815" t="s">
        <v>12060</v>
      </c>
      <c r="U1815" t="s">
        <v>12060</v>
      </c>
      <c r="V1815" t="s">
        <v>12060</v>
      </c>
      <c r="W1815">
        <v>29</v>
      </c>
      <c r="X1815" t="s">
        <v>13875</v>
      </c>
      <c r="Y1815">
        <v>0.376766984411108</v>
      </c>
      <c r="Z1815">
        <f>HYPERLINK("Melting_Curves/meltCurve_O94826_.pdf", "Melting_Curves/meltCurve_O94826_.pdf")</f>
        <v>0</v>
      </c>
      <c r="AA1815" t="s">
        <v>19817</v>
      </c>
      <c r="AB1815" t="s">
        <v>25654</v>
      </c>
    </row>
    <row r="1816" spans="1:28">
      <c r="A1816" t="s">
        <v>1842</v>
      </c>
      <c r="B1816">
        <v>0.996172204351003</v>
      </c>
      <c r="C1816">
        <v>0.920783348901374</v>
      </c>
      <c r="D1816">
        <v>0.841717409450022</v>
      </c>
      <c r="E1816">
        <v>0.590182794941338</v>
      </c>
      <c r="F1816">
        <v>0.294205945445786</v>
      </c>
      <c r="G1816">
        <v>0.127715243588051</v>
      </c>
      <c r="H1816">
        <v>0.0566938688925156</v>
      </c>
      <c r="I1816">
        <v>0.0495196660399898</v>
      </c>
      <c r="J1816">
        <v>0.085445285051234</v>
      </c>
      <c r="K1816">
        <v>0.0756883525939281</v>
      </c>
      <c r="L1816">
        <v>930.489756798862</v>
      </c>
      <c r="M1816">
        <v>18.559267844838</v>
      </c>
      <c r="N1816">
        <v>50.4133977026051</v>
      </c>
      <c r="O1816">
        <v>49.5649348951788</v>
      </c>
      <c r="P1816">
        <v>-0.08907283673427489</v>
      </c>
      <c r="Q1816">
        <v>0.0485194920144341</v>
      </c>
      <c r="R1816">
        <v>0.996710024958809</v>
      </c>
      <c r="S1816" t="s">
        <v>7858</v>
      </c>
      <c r="T1816" t="s">
        <v>12060</v>
      </c>
      <c r="U1816" t="s">
        <v>12060</v>
      </c>
      <c r="V1816" t="s">
        <v>12060</v>
      </c>
      <c r="W1816">
        <v>6</v>
      </c>
      <c r="X1816" t="s">
        <v>13876</v>
      </c>
      <c r="Y1816">
        <v>0.3852824088695844</v>
      </c>
      <c r="Z1816">
        <f>HYPERLINK("Melting_Curves/meltCurve_O94829_.pdf", "Melting_Curves/meltCurve_O94829_.pdf")</f>
        <v>0</v>
      </c>
      <c r="AA1816" t="s">
        <v>19818</v>
      </c>
      <c r="AB1816" t="s">
        <v>25655</v>
      </c>
    </row>
    <row r="1817" spans="1:28">
      <c r="A1817" t="s">
        <v>1843</v>
      </c>
      <c r="B1817">
        <v>0.996172204351003</v>
      </c>
      <c r="C1817">
        <v>0.990898971890445</v>
      </c>
      <c r="D1817">
        <v>0.956642802845694</v>
      </c>
      <c r="E1817">
        <v>0.9031266721325401</v>
      </c>
      <c r="F1817">
        <v>0.650556035509774</v>
      </c>
      <c r="G1817">
        <v>0.429613001817685</v>
      </c>
      <c r="H1817">
        <v>0.124690784590966</v>
      </c>
      <c r="I1817">
        <v>0.0112282778345443</v>
      </c>
      <c r="J1817">
        <v>0.0611310092404596</v>
      </c>
      <c r="K1817">
        <v>0.0767999185995213</v>
      </c>
      <c r="L1817">
        <v>1068.21338488964</v>
      </c>
      <c r="M1817">
        <v>19.3552961078986</v>
      </c>
      <c r="N1817">
        <v>55.268112867455</v>
      </c>
      <c r="O1817">
        <v>54.6107168075317</v>
      </c>
      <c r="P1817">
        <v>-0.08740925494815879</v>
      </c>
      <c r="Q1817">
        <v>0.0135401593617438</v>
      </c>
      <c r="R1817">
        <v>0.992531864315044</v>
      </c>
      <c r="S1817" t="s">
        <v>7859</v>
      </c>
      <c r="T1817" t="s">
        <v>12060</v>
      </c>
      <c r="U1817" t="s">
        <v>12060</v>
      </c>
      <c r="V1817" t="s">
        <v>12060</v>
      </c>
      <c r="W1817">
        <v>7</v>
      </c>
      <c r="X1817" t="s">
        <v>13877</v>
      </c>
      <c r="Y1817">
        <v>0.5267108676642502</v>
      </c>
      <c r="Z1817">
        <f>HYPERLINK("Melting_Curves/meltCurve_O94830_.pdf", "Melting_Curves/meltCurve_O94830_.pdf")</f>
        <v>0</v>
      </c>
      <c r="AA1817" t="s">
        <v>19819</v>
      </c>
      <c r="AB1817" t="s">
        <v>25656</v>
      </c>
    </row>
    <row r="1818" spans="1:28">
      <c r="A1818" t="s">
        <v>1844</v>
      </c>
      <c r="B1818">
        <v>0.996172204351003</v>
      </c>
      <c r="C1818">
        <v>0.640159942668182</v>
      </c>
      <c r="D1818">
        <v>0.454195029355378</v>
      </c>
      <c r="E1818">
        <v>0.310939091979093</v>
      </c>
      <c r="F1818">
        <v>0.164886342871171</v>
      </c>
      <c r="G1818">
        <v>0.0983583800004787</v>
      </c>
      <c r="H1818">
        <v>0.0470848282952336</v>
      </c>
      <c r="I1818">
        <v>0.0337901923694178</v>
      </c>
      <c r="J1818">
        <v>0.0889993612271457</v>
      </c>
      <c r="K1818">
        <v>0.0602295128253095</v>
      </c>
      <c r="L1818">
        <v>675.102162734693</v>
      </c>
      <c r="M1818">
        <v>14.895497015076</v>
      </c>
      <c r="N1818">
        <v>45.6777554130135</v>
      </c>
      <c r="O1818">
        <v>44.5292184136402</v>
      </c>
      <c r="P1818">
        <v>-0.07906266480538281</v>
      </c>
      <c r="Q1818">
        <v>0.054685279465253</v>
      </c>
      <c r="R1818">
        <v>0.974037544346076</v>
      </c>
      <c r="S1818" t="s">
        <v>7860</v>
      </c>
      <c r="T1818" t="s">
        <v>12060</v>
      </c>
      <c r="U1818" t="s">
        <v>12060</v>
      </c>
      <c r="V1818" t="s">
        <v>12060</v>
      </c>
      <c r="W1818">
        <v>11</v>
      </c>
      <c r="X1818" t="s">
        <v>13878</v>
      </c>
      <c r="Y1818">
        <v>0.2522031478763455</v>
      </c>
      <c r="Z1818">
        <f>HYPERLINK("Melting_Curves/meltCurve_O94832_.pdf", "Melting_Curves/meltCurve_O94832_.pdf")</f>
        <v>0</v>
      </c>
      <c r="AA1818" t="s">
        <v>19820</v>
      </c>
      <c r="AB1818" t="s">
        <v>25657</v>
      </c>
    </row>
    <row r="1819" spans="1:28">
      <c r="A1819" t="s">
        <v>1845</v>
      </c>
      <c r="B1819">
        <v>0.996172204351003</v>
      </c>
      <c r="C1819">
        <v>0.84882235055688</v>
      </c>
      <c r="D1819">
        <v>0.709593287862246</v>
      </c>
      <c r="E1819">
        <v>0.456570809216627</v>
      </c>
      <c r="F1819">
        <v>0.204427585475453</v>
      </c>
      <c r="G1819">
        <v>0.115090412469891</v>
      </c>
      <c r="H1819">
        <v>0.0594015316551794</v>
      </c>
      <c r="I1819">
        <v>0.0316171491547329</v>
      </c>
      <c r="J1819">
        <v>0.07097342172116961</v>
      </c>
      <c r="K1819">
        <v>0.0559955525227088</v>
      </c>
      <c r="L1819">
        <v>759.753142413505</v>
      </c>
      <c r="M1819">
        <v>15.6813528835159</v>
      </c>
      <c r="N1819">
        <v>48.6607013425046</v>
      </c>
      <c r="O1819">
        <v>47.6820832350382</v>
      </c>
      <c r="P1819">
        <v>-0.079519808549874</v>
      </c>
      <c r="Q1819">
        <v>0.0329027464374824</v>
      </c>
      <c r="R1819">
        <v>0.995853234613134</v>
      </c>
      <c r="S1819" t="s">
        <v>7861</v>
      </c>
      <c r="T1819" t="s">
        <v>12060</v>
      </c>
      <c r="U1819" t="s">
        <v>12060</v>
      </c>
      <c r="V1819" t="s">
        <v>12060</v>
      </c>
      <c r="W1819">
        <v>5</v>
      </c>
      <c r="X1819" t="s">
        <v>13879</v>
      </c>
      <c r="Y1819">
        <v>0.3276508059233926</v>
      </c>
      <c r="Z1819">
        <f>HYPERLINK("Melting_Curves/meltCurve_O94851_5_.pdf", "Melting_Curves/meltCurve_O94851_5_.pdf")</f>
        <v>0</v>
      </c>
      <c r="AA1819" t="s">
        <v>19821</v>
      </c>
      <c r="AB1819" t="s">
        <v>25658</v>
      </c>
    </row>
    <row r="1820" spans="1:28">
      <c r="A1820" t="s">
        <v>1846</v>
      </c>
      <c r="B1820">
        <v>0.996172204351003</v>
      </c>
      <c r="C1820">
        <v>0.949096324276695</v>
      </c>
      <c r="D1820">
        <v>0.901651116413605</v>
      </c>
      <c r="E1820">
        <v>0.6082900384446071</v>
      </c>
      <c r="F1820">
        <v>0.206172395533724</v>
      </c>
      <c r="G1820">
        <v>0.0873951754319217</v>
      </c>
      <c r="H1820">
        <v>0.0339689714343489</v>
      </c>
      <c r="I1820">
        <v>0.0220457834869496</v>
      </c>
      <c r="J1820">
        <v>0.0491056558530943</v>
      </c>
      <c r="K1820">
        <v>0.0272907377077526</v>
      </c>
      <c r="L1820">
        <v>1254.87272540734</v>
      </c>
      <c r="M1820">
        <v>24.9717948751152</v>
      </c>
      <c r="N1820">
        <v>50.3675713726924</v>
      </c>
      <c r="O1820">
        <v>49.9326706776824</v>
      </c>
      <c r="P1820">
        <v>-0.121536080008203</v>
      </c>
      <c r="Q1820">
        <v>0.027937070529316</v>
      </c>
      <c r="R1820">
        <v>0.9983847012260521</v>
      </c>
      <c r="S1820" t="s">
        <v>7862</v>
      </c>
      <c r="T1820" t="s">
        <v>12060</v>
      </c>
      <c r="U1820" t="s">
        <v>12060</v>
      </c>
      <c r="V1820" t="s">
        <v>12060</v>
      </c>
      <c r="W1820">
        <v>6</v>
      </c>
      <c r="X1820" t="s">
        <v>13880</v>
      </c>
      <c r="Y1820">
        <v>0.3688409053764936</v>
      </c>
      <c r="Z1820">
        <f>HYPERLINK("Melting_Curves/meltCurve_O94855_.pdf", "Melting_Curves/meltCurve_O94855_.pdf")</f>
        <v>0</v>
      </c>
      <c r="AA1820" t="s">
        <v>19822</v>
      </c>
      <c r="AB1820" t="s">
        <v>25659</v>
      </c>
    </row>
    <row r="1821" spans="1:28">
      <c r="A1821" t="s">
        <v>1847</v>
      </c>
      <c r="B1821">
        <v>0.996172204351003</v>
      </c>
      <c r="C1821">
        <v>0.89482302420265</v>
      </c>
      <c r="D1821">
        <v>0.671409827680283</v>
      </c>
      <c r="E1821">
        <v>0.399316917983032</v>
      </c>
      <c r="F1821">
        <v>0.267495361958768</v>
      </c>
      <c r="G1821">
        <v>0.118886374932993</v>
      </c>
      <c r="H1821">
        <v>0.0421760207414011</v>
      </c>
      <c r="I1821">
        <v>0.01646383674231</v>
      </c>
      <c r="J1821">
        <v>0.0794582663532088</v>
      </c>
      <c r="K1821">
        <v>0.0281743181687767</v>
      </c>
      <c r="L1821">
        <v>734.469377977919</v>
      </c>
      <c r="M1821">
        <v>15.1918093569724</v>
      </c>
      <c r="N1821">
        <v>48.5156998386617</v>
      </c>
      <c r="O1821">
        <v>47.5319070916342</v>
      </c>
      <c r="P1821">
        <v>-0.07784796776933429</v>
      </c>
      <c r="Q1821">
        <v>0.0258153838962801</v>
      </c>
      <c r="R1821">
        <v>0.993655512825465</v>
      </c>
      <c r="S1821" t="s">
        <v>7863</v>
      </c>
      <c r="T1821" t="s">
        <v>12060</v>
      </c>
      <c r="U1821" t="s">
        <v>12060</v>
      </c>
      <c r="V1821" t="s">
        <v>12060</v>
      </c>
      <c r="W1821">
        <v>2</v>
      </c>
      <c r="X1821" t="s">
        <v>13881</v>
      </c>
      <c r="Y1821">
        <v>0.3209227941701573</v>
      </c>
      <c r="Z1821">
        <f>HYPERLINK("Melting_Curves/meltCurve_O94864_2_.pdf", "Melting_Curves/meltCurve_O94864_2_.pdf")</f>
        <v>0</v>
      </c>
      <c r="AA1821" t="s">
        <v>19823</v>
      </c>
      <c r="AB1821" t="s">
        <v>25660</v>
      </c>
    </row>
    <row r="1822" spans="1:28">
      <c r="A1822" t="s">
        <v>1848</v>
      </c>
      <c r="B1822">
        <v>0.996172204351003</v>
      </c>
      <c r="C1822">
        <v>0.953793501171296</v>
      </c>
      <c r="D1822">
        <v>0.791071264844973</v>
      </c>
      <c r="E1822">
        <v>0.298187506954904</v>
      </c>
      <c r="F1822">
        <v>0.198664089294883</v>
      </c>
      <c r="G1822">
        <v>0.129062504681241</v>
      </c>
      <c r="H1822">
        <v>0.06887445713639111</v>
      </c>
      <c r="I1822">
        <v>0.0517620073488859</v>
      </c>
      <c r="J1822">
        <v>0.069010943638945</v>
      </c>
      <c r="K1822">
        <v>0.0507442749083729</v>
      </c>
      <c r="L1822">
        <v>1273.40292505064</v>
      </c>
      <c r="M1822">
        <v>26.5938395791644</v>
      </c>
      <c r="N1822">
        <v>48.1850151249197</v>
      </c>
      <c r="O1822">
        <v>47.6150816693251</v>
      </c>
      <c r="P1822">
        <v>-0.12892417302338</v>
      </c>
      <c r="Q1822">
        <v>0.076677776163731</v>
      </c>
      <c r="R1822">
        <v>0.993418699678092</v>
      </c>
      <c r="S1822" t="s">
        <v>7864</v>
      </c>
      <c r="T1822" t="s">
        <v>12060</v>
      </c>
      <c r="U1822" t="s">
        <v>12060</v>
      </c>
      <c r="V1822" t="s">
        <v>12060</v>
      </c>
      <c r="W1822">
        <v>21</v>
      </c>
      <c r="X1822" t="s">
        <v>13882</v>
      </c>
      <c r="Y1822">
        <v>0.326465868432152</v>
      </c>
      <c r="Z1822">
        <f>HYPERLINK("Melting_Curves/meltCurve_O94874_.pdf", "Melting_Curves/meltCurve_O94874_.pdf")</f>
        <v>0</v>
      </c>
      <c r="AA1822" t="s">
        <v>19824</v>
      </c>
      <c r="AB1822" t="s">
        <v>25661</v>
      </c>
    </row>
    <row r="1823" spans="1:28">
      <c r="A1823" t="s">
        <v>1849</v>
      </c>
      <c r="B1823">
        <v>0.996172204351003</v>
      </c>
      <c r="C1823">
        <v>0.911213748776258</v>
      </c>
      <c r="D1823">
        <v>0.736494544439998</v>
      </c>
      <c r="E1823">
        <v>0.693809031897485</v>
      </c>
      <c r="F1823">
        <v>0.50752404447226</v>
      </c>
      <c r="G1823">
        <v>0.319976204999322</v>
      </c>
      <c r="H1823">
        <v>0.213797726154362</v>
      </c>
      <c r="I1823">
        <v>0.399482871407795</v>
      </c>
      <c r="J1823">
        <v>0.652110483595299</v>
      </c>
      <c r="K1823">
        <v>0.407976489423584</v>
      </c>
      <c r="L1823">
        <v>822.321379946814</v>
      </c>
      <c r="M1823">
        <v>17.2402065295507</v>
      </c>
      <c r="N1823">
        <v>52.5894997825828</v>
      </c>
      <c r="O1823">
        <v>47.0700106867427</v>
      </c>
      <c r="P1823">
        <v>-0.0549969375126269</v>
      </c>
      <c r="Q1823">
        <v>0.399414378504442</v>
      </c>
      <c r="R1823">
        <v>0.786041850665838</v>
      </c>
      <c r="S1823" t="s">
        <v>7865</v>
      </c>
      <c r="T1823" t="s">
        <v>12060</v>
      </c>
      <c r="U1823" t="s">
        <v>12060</v>
      </c>
      <c r="V1823" t="s">
        <v>12060</v>
      </c>
      <c r="W1823">
        <v>2</v>
      </c>
      <c r="X1823" t="s">
        <v>13883</v>
      </c>
      <c r="Y1823">
        <v>0.5653075632708404</v>
      </c>
      <c r="Z1823">
        <f>HYPERLINK("Melting_Curves/meltCurve_O94880_.pdf", "Melting_Curves/meltCurve_O94880_.pdf")</f>
        <v>0</v>
      </c>
      <c r="AA1823" t="s">
        <v>19825</v>
      </c>
      <c r="AB1823" t="s">
        <v>25662</v>
      </c>
    </row>
    <row r="1824" spans="1:28">
      <c r="A1824" t="s">
        <v>1850</v>
      </c>
      <c r="B1824">
        <v>0.996172204351003</v>
      </c>
      <c r="C1824">
        <v>1.05870840087473</v>
      </c>
      <c r="D1824">
        <v>0.874738002770047</v>
      </c>
      <c r="E1824">
        <v>0.733046787110519</v>
      </c>
      <c r="F1824">
        <v>0.482034890227103</v>
      </c>
      <c r="G1824">
        <v>0.195523068184907</v>
      </c>
      <c r="H1824">
        <v>0.117831332580973</v>
      </c>
      <c r="I1824">
        <v>0.123919647028025</v>
      </c>
      <c r="J1824">
        <v>0.283749376558365</v>
      </c>
      <c r="K1824">
        <v>0.191958146680292</v>
      </c>
      <c r="L1824">
        <v>1147.57367658513</v>
      </c>
      <c r="M1824">
        <v>22.3545781662621</v>
      </c>
      <c r="N1824">
        <v>52.2716717051555</v>
      </c>
      <c r="O1824">
        <v>50.9295717509462</v>
      </c>
      <c r="P1824">
        <v>-0.0916261070611764</v>
      </c>
      <c r="Q1824">
        <v>0.165024858435718</v>
      </c>
      <c r="R1824">
        <v>0.97095474604337</v>
      </c>
      <c r="S1824" t="s">
        <v>7866</v>
      </c>
      <c r="T1824" t="s">
        <v>12060</v>
      </c>
      <c r="U1824" t="s">
        <v>12060</v>
      </c>
      <c r="V1824" t="s">
        <v>12060</v>
      </c>
      <c r="W1824">
        <v>2</v>
      </c>
      <c r="X1824" t="s">
        <v>13884</v>
      </c>
      <c r="Y1824">
        <v>0.4899045249731709</v>
      </c>
      <c r="Z1824">
        <f>HYPERLINK("Melting_Curves/meltCurve_O94885_.pdf", "Melting_Curves/meltCurve_O94885_.pdf")</f>
        <v>0</v>
      </c>
      <c r="AA1824" t="s">
        <v>19826</v>
      </c>
      <c r="AB1824" t="s">
        <v>25663</v>
      </c>
    </row>
    <row r="1825" spans="1:28">
      <c r="A1825" t="s">
        <v>1851</v>
      </c>
      <c r="B1825">
        <v>0.996172204351003</v>
      </c>
      <c r="C1825">
        <v>0.891423810022669</v>
      </c>
      <c r="D1825">
        <v>0.921931217028464</v>
      </c>
      <c r="E1825">
        <v>0.851595106404091</v>
      </c>
      <c r="F1825">
        <v>0.855236238822412</v>
      </c>
      <c r="G1825">
        <v>0.567709041886182</v>
      </c>
      <c r="H1825">
        <v>0.321232025790175</v>
      </c>
      <c r="I1825">
        <v>0.203415479594612</v>
      </c>
      <c r="J1825">
        <v>0.144803760221963</v>
      </c>
      <c r="K1825">
        <v>0.181600537969061</v>
      </c>
      <c r="L1825">
        <v>928.926777011176</v>
      </c>
      <c r="M1825">
        <v>16.2785949710409</v>
      </c>
      <c r="N1825">
        <v>57.8054564249281</v>
      </c>
      <c r="O1825">
        <v>56.223999984161</v>
      </c>
      <c r="P1825">
        <v>-0.06557009348578639</v>
      </c>
      <c r="Q1825">
        <v>0.09418652730915671</v>
      </c>
      <c r="R1825">
        <v>0.974064247323038</v>
      </c>
      <c r="S1825" t="s">
        <v>7867</v>
      </c>
      <c r="T1825" t="s">
        <v>12060</v>
      </c>
      <c r="U1825" t="s">
        <v>12060</v>
      </c>
      <c r="V1825" t="s">
        <v>12060</v>
      </c>
      <c r="W1825">
        <v>3</v>
      </c>
      <c r="X1825" t="s">
        <v>13885</v>
      </c>
      <c r="Y1825">
        <v>0.622893819640516</v>
      </c>
      <c r="Z1825">
        <f>HYPERLINK("Melting_Curves/meltCurve_O94886_.pdf", "Melting_Curves/meltCurve_O94886_.pdf")</f>
        <v>0</v>
      </c>
      <c r="AA1825" t="s">
        <v>19827</v>
      </c>
      <c r="AB1825" t="s">
        <v>25664</v>
      </c>
    </row>
    <row r="1826" spans="1:28">
      <c r="A1826" t="s">
        <v>1852</v>
      </c>
      <c r="B1826">
        <v>0.996172204351003</v>
      </c>
      <c r="C1826">
        <v>1.03049591986914</v>
      </c>
      <c r="D1826">
        <v>0.9246955080971579</v>
      </c>
      <c r="E1826">
        <v>0.772671723463516</v>
      </c>
      <c r="F1826">
        <v>0.5014492561896839</v>
      </c>
      <c r="G1826">
        <v>0.208196034081288</v>
      </c>
      <c r="H1826">
        <v>0.108512573123412</v>
      </c>
      <c r="I1826">
        <v>0.0769671432966654</v>
      </c>
      <c r="J1826">
        <v>0.129489554848951</v>
      </c>
      <c r="K1826">
        <v>0.107347637450492</v>
      </c>
      <c r="L1826">
        <v>1117.51601735838</v>
      </c>
      <c r="M1826">
        <v>21.3346761659444</v>
      </c>
      <c r="N1826">
        <v>52.844809429476</v>
      </c>
      <c r="O1826">
        <v>51.926595305601</v>
      </c>
      <c r="P1826">
        <v>-0.0939353009751875</v>
      </c>
      <c r="Q1826">
        <v>0.08550455319569029</v>
      </c>
      <c r="R1826">
        <v>0.995235956935441</v>
      </c>
      <c r="S1826" t="s">
        <v>7868</v>
      </c>
      <c r="T1826" t="s">
        <v>12060</v>
      </c>
      <c r="U1826" t="s">
        <v>12060</v>
      </c>
      <c r="V1826" t="s">
        <v>12060</v>
      </c>
      <c r="W1826">
        <v>14</v>
      </c>
      <c r="X1826" t="s">
        <v>13886</v>
      </c>
      <c r="Y1826">
        <v>0.4741501022348015</v>
      </c>
      <c r="Z1826">
        <f>HYPERLINK("Melting_Curves/meltCurve_O94888_.pdf", "Melting_Curves/meltCurve_O94888_.pdf")</f>
        <v>0</v>
      </c>
      <c r="AA1826" t="s">
        <v>19828</v>
      </c>
      <c r="AB1826" t="s">
        <v>25665</v>
      </c>
    </row>
    <row r="1827" spans="1:28">
      <c r="A1827" t="s">
        <v>1853</v>
      </c>
      <c r="B1827">
        <v>0.996172204351003</v>
      </c>
      <c r="C1827">
        <v>0.89655183861772</v>
      </c>
      <c r="D1827">
        <v>0.748781041568672</v>
      </c>
      <c r="E1827">
        <v>0.587809934092366</v>
      </c>
      <c r="F1827">
        <v>0.439221814000906</v>
      </c>
      <c r="G1827">
        <v>0.292592129461837</v>
      </c>
      <c r="H1827">
        <v>0.09017137448901071</v>
      </c>
      <c r="I1827">
        <v>0.0590687658195394</v>
      </c>
      <c r="J1827">
        <v>0.10625518931372</v>
      </c>
      <c r="K1827">
        <v>0.08111559155145601</v>
      </c>
      <c r="L1827">
        <v>567.65585919766</v>
      </c>
      <c r="M1827">
        <v>11.0670309441918</v>
      </c>
      <c r="N1827">
        <v>51.3337573000155</v>
      </c>
      <c r="O1827">
        <v>49.703195787179</v>
      </c>
      <c r="P1827">
        <v>-0.0554374860427889</v>
      </c>
      <c r="Q1827">
        <v>0.00442591779727437</v>
      </c>
      <c r="R1827">
        <v>0.988817736756688</v>
      </c>
      <c r="S1827" t="s">
        <v>7869</v>
      </c>
      <c r="T1827" t="s">
        <v>12060</v>
      </c>
      <c r="U1827" t="s">
        <v>12060</v>
      </c>
      <c r="V1827" t="s">
        <v>12060</v>
      </c>
      <c r="W1827">
        <v>3</v>
      </c>
      <c r="X1827" t="s">
        <v>13887</v>
      </c>
      <c r="Y1827">
        <v>0.4147388198897193</v>
      </c>
      <c r="Z1827">
        <f>HYPERLINK("Melting_Curves/meltCurve_O94889_.pdf", "Melting_Curves/meltCurve_O94889_.pdf")</f>
        <v>0</v>
      </c>
      <c r="AA1827" t="s">
        <v>19829</v>
      </c>
      <c r="AB1827" t="s">
        <v>25666</v>
      </c>
    </row>
    <row r="1828" spans="1:28">
      <c r="A1828" t="s">
        <v>1854</v>
      </c>
      <c r="B1828">
        <v>0.996172204351003</v>
      </c>
      <c r="C1828">
        <v>0.949879554010869</v>
      </c>
      <c r="D1828">
        <v>0.87803636144275</v>
      </c>
      <c r="E1828">
        <v>0.721380537305618</v>
      </c>
      <c r="F1828">
        <v>0.08938949463275581</v>
      </c>
      <c r="G1828">
        <v>0.0458347766681586</v>
      </c>
      <c r="H1828">
        <v>0.00277848115391557</v>
      </c>
      <c r="I1828">
        <v>0.015944115728072</v>
      </c>
      <c r="J1828">
        <v>0.0372761652931836</v>
      </c>
      <c r="K1828">
        <v>0.0326214776722874</v>
      </c>
      <c r="L1828">
        <v>2344.70675065489</v>
      </c>
      <c r="M1828">
        <v>46.4144201454332</v>
      </c>
      <c r="N1828">
        <v>50.5673086274133</v>
      </c>
      <c r="O1828">
        <v>50.4232684213125</v>
      </c>
      <c r="P1828">
        <v>-0.224908956037165</v>
      </c>
      <c r="Q1828">
        <v>0.0226631281803806</v>
      </c>
      <c r="R1828">
        <v>0.9906662169523101</v>
      </c>
      <c r="S1828" t="s">
        <v>7870</v>
      </c>
      <c r="T1828" t="s">
        <v>12060</v>
      </c>
      <c r="U1828" t="s">
        <v>12060</v>
      </c>
      <c r="V1828" t="s">
        <v>12060</v>
      </c>
      <c r="W1828">
        <v>1</v>
      </c>
      <c r="X1828" t="s">
        <v>13888</v>
      </c>
      <c r="Y1828">
        <v>0.3678069932707246</v>
      </c>
      <c r="Z1828">
        <f>HYPERLINK("Melting_Curves/meltCurve_O94892_.pdf", "Melting_Curves/meltCurve_O94892_.pdf")</f>
        <v>0</v>
      </c>
      <c r="AA1828" t="s">
        <v>19830</v>
      </c>
      <c r="AB1828" t="s">
        <v>25667</v>
      </c>
    </row>
    <row r="1829" spans="1:28">
      <c r="A1829" t="s">
        <v>1855</v>
      </c>
      <c r="B1829">
        <v>0.996172204351003</v>
      </c>
      <c r="C1829">
        <v>0.9609947596398331</v>
      </c>
      <c r="D1829">
        <v>0.765875742139461</v>
      </c>
      <c r="E1829">
        <v>0.658989454694901</v>
      </c>
      <c r="F1829">
        <v>0.611595827733636</v>
      </c>
      <c r="G1829">
        <v>0.348498486171669</v>
      </c>
      <c r="H1829">
        <v>0.162860868998865</v>
      </c>
      <c r="I1829">
        <v>0.166055413903179</v>
      </c>
      <c r="J1829">
        <v>0.362481672554413</v>
      </c>
      <c r="K1829">
        <v>0.397192471103308</v>
      </c>
      <c r="L1829">
        <v>711.369333923508</v>
      </c>
      <c r="M1829">
        <v>14.1627754355489</v>
      </c>
      <c r="N1829">
        <v>52.9006572345839</v>
      </c>
      <c r="O1829">
        <v>49.2585322053772</v>
      </c>
      <c r="P1829">
        <v>-0.0535192778584434</v>
      </c>
      <c r="Q1829">
        <v>0.255527938907368</v>
      </c>
      <c r="R1829">
        <v>0.897840895000706</v>
      </c>
      <c r="S1829" t="s">
        <v>7871</v>
      </c>
      <c r="T1829" t="s">
        <v>12060</v>
      </c>
      <c r="U1829" t="s">
        <v>12060</v>
      </c>
      <c r="V1829" t="s">
        <v>12060</v>
      </c>
      <c r="W1829">
        <v>3</v>
      </c>
      <c r="X1829" t="s">
        <v>13889</v>
      </c>
      <c r="Y1829">
        <v>0.5287998291955716</v>
      </c>
      <c r="Z1829">
        <f>HYPERLINK("Melting_Curves/meltCurve_O94898_.pdf", "Melting_Curves/meltCurve_O94898_.pdf")</f>
        <v>0</v>
      </c>
      <c r="AA1829" t="s">
        <v>19831</v>
      </c>
      <c r="AB1829" t="s">
        <v>25668</v>
      </c>
    </row>
    <row r="1830" spans="1:28">
      <c r="A1830" t="s">
        <v>1856</v>
      </c>
      <c r="B1830">
        <v>0.996172204351003</v>
      </c>
      <c r="C1830">
        <v>1.0585211147793</v>
      </c>
      <c r="D1830">
        <v>0.808263466523822</v>
      </c>
      <c r="E1830">
        <v>0.319465316196065</v>
      </c>
      <c r="F1830">
        <v>0.179794487776491</v>
      </c>
      <c r="G1830">
        <v>0.0916850977399602</v>
      </c>
      <c r="H1830">
        <v>0.0443410781506959</v>
      </c>
      <c r="I1830">
        <v>0.0385266027313377</v>
      </c>
      <c r="J1830">
        <v>0.06504979195233331</v>
      </c>
      <c r="K1830">
        <v>0.06738007998213121</v>
      </c>
      <c r="L1830">
        <v>1451.00749568806</v>
      </c>
      <c r="M1830">
        <v>30.1456759008641</v>
      </c>
      <c r="N1830">
        <v>48.3679375646508</v>
      </c>
      <c r="O1830">
        <v>47.9228688173926</v>
      </c>
      <c r="P1830">
        <v>-0.146559990792748</v>
      </c>
      <c r="Q1830">
        <v>0.0680547275955961</v>
      </c>
      <c r="R1830">
        <v>0.991956543338975</v>
      </c>
      <c r="S1830" t="s">
        <v>7872</v>
      </c>
      <c r="T1830" t="s">
        <v>12060</v>
      </c>
      <c r="U1830" t="s">
        <v>12060</v>
      </c>
      <c r="V1830" t="s">
        <v>12060</v>
      </c>
      <c r="W1830">
        <v>7</v>
      </c>
      <c r="X1830" t="s">
        <v>13890</v>
      </c>
      <c r="Y1830">
        <v>0.3262705270469073</v>
      </c>
      <c r="Z1830">
        <f>HYPERLINK("Melting_Curves/meltCurve_O94903_.pdf", "Melting_Curves/meltCurve_O94903_.pdf")</f>
        <v>0</v>
      </c>
      <c r="AA1830" t="s">
        <v>19832</v>
      </c>
      <c r="AB1830" t="s">
        <v>25669</v>
      </c>
    </row>
    <row r="1831" spans="1:28">
      <c r="A1831" t="s">
        <v>1857</v>
      </c>
      <c r="B1831">
        <v>0.996172204351003</v>
      </c>
      <c r="C1831">
        <v>0.475073120847537</v>
      </c>
      <c r="D1831">
        <v>0.387146627285409</v>
      </c>
      <c r="E1831">
        <v>0.393420349934275</v>
      </c>
      <c r="F1831">
        <v>0.344671230548496</v>
      </c>
      <c r="G1831">
        <v>0.20525135888518</v>
      </c>
      <c r="H1831">
        <v>0.106301793387654</v>
      </c>
      <c r="I1831">
        <v>0.07876750616478009</v>
      </c>
      <c r="J1831">
        <v>0.238433378842642</v>
      </c>
      <c r="K1831">
        <v>0.273119291509118</v>
      </c>
      <c r="L1831">
        <v>2023.86608142686</v>
      </c>
      <c r="M1831">
        <v>47.8807734152411</v>
      </c>
      <c r="N1831">
        <v>42.8880167813955</v>
      </c>
      <c r="O1831">
        <v>42.1953326204298</v>
      </c>
      <c r="P1831">
        <v>-0.212900690365626</v>
      </c>
      <c r="Q1831">
        <v>0.249518699789715</v>
      </c>
      <c r="R1831">
        <v>0.836994756850398</v>
      </c>
      <c r="S1831" t="s">
        <v>7873</v>
      </c>
      <c r="T1831" t="s">
        <v>12060</v>
      </c>
      <c r="U1831" t="s">
        <v>12060</v>
      </c>
      <c r="V1831" t="s">
        <v>12060</v>
      </c>
      <c r="W1831">
        <v>10</v>
      </c>
      <c r="X1831" t="s">
        <v>13891</v>
      </c>
      <c r="Y1831">
        <v>0.3090221202987442</v>
      </c>
      <c r="Z1831">
        <f>HYPERLINK("Melting_Curves/meltCurve_O94905_.pdf", "Melting_Curves/meltCurve_O94905_.pdf")</f>
        <v>0</v>
      </c>
      <c r="AA1831" t="s">
        <v>19833</v>
      </c>
      <c r="AB1831" t="s">
        <v>25670</v>
      </c>
    </row>
    <row r="1832" spans="1:28">
      <c r="A1832" t="s">
        <v>1858</v>
      </c>
      <c r="B1832">
        <v>0.996172204351003</v>
      </c>
      <c r="C1832">
        <v>0.408524305690568</v>
      </c>
      <c r="D1832">
        <v>0.192487158953081</v>
      </c>
      <c r="E1832">
        <v>0.142441395933277</v>
      </c>
      <c r="F1832">
        <v>0.149856248737982</v>
      </c>
      <c r="G1832">
        <v>0.08544580309653731</v>
      </c>
      <c r="H1832">
        <v>0.0575892749892326</v>
      </c>
      <c r="I1832">
        <v>0.0290055081452355</v>
      </c>
      <c r="J1832">
        <v>0.0913473444225341</v>
      </c>
      <c r="K1832">
        <v>0.161164577243234</v>
      </c>
      <c r="L1832">
        <v>2394.8582096058</v>
      </c>
      <c r="M1832">
        <v>56.4774437050493</v>
      </c>
      <c r="N1832">
        <v>42.5945029325853</v>
      </c>
      <c r="O1832">
        <v>42.3507332854985</v>
      </c>
      <c r="P1832">
        <v>-0.296147677098304</v>
      </c>
      <c r="Q1832">
        <v>0.111711556303514</v>
      </c>
      <c r="R1832">
        <v>0.971569201263766</v>
      </c>
      <c r="S1832" t="s">
        <v>7874</v>
      </c>
      <c r="T1832" t="s">
        <v>12060</v>
      </c>
      <c r="U1832" t="s">
        <v>12060</v>
      </c>
      <c r="V1832" t="s">
        <v>12060</v>
      </c>
      <c r="W1832">
        <v>3</v>
      </c>
      <c r="X1832" t="s">
        <v>13892</v>
      </c>
      <c r="Y1832">
        <v>0.1848200830762644</v>
      </c>
      <c r="Z1832">
        <f>HYPERLINK("Melting_Curves/meltCurve_O94906_2_.pdf", "Melting_Curves/meltCurve_O94906_2_.pdf")</f>
        <v>0</v>
      </c>
      <c r="AA1832" t="s">
        <v>19834</v>
      </c>
      <c r="AB1832" t="s">
        <v>25671</v>
      </c>
    </row>
    <row r="1833" spans="1:28">
      <c r="A1833" t="s">
        <v>1859</v>
      </c>
      <c r="B1833">
        <v>0.996172204351003</v>
      </c>
      <c r="C1833">
        <v>0.928602111015233</v>
      </c>
      <c r="D1833">
        <v>0.897510919619107</v>
      </c>
      <c r="E1833">
        <v>0.9166879376034019</v>
      </c>
      <c r="F1833">
        <v>0.85627383915572</v>
      </c>
      <c r="G1833">
        <v>0.434057564139221</v>
      </c>
      <c r="H1833">
        <v>0.217571164603974</v>
      </c>
      <c r="I1833">
        <v>0.202000170703029</v>
      </c>
      <c r="J1833">
        <v>0.233671412660259</v>
      </c>
      <c r="K1833">
        <v>0.122688292916066</v>
      </c>
      <c r="L1833">
        <v>1767.06047485552</v>
      </c>
      <c r="M1833">
        <v>31.8465666507257</v>
      </c>
      <c r="N1833">
        <v>56.25943379698</v>
      </c>
      <c r="O1833">
        <v>55.2692748971879</v>
      </c>
      <c r="P1833">
        <v>-0.118533331472271</v>
      </c>
      <c r="Q1833">
        <v>0.177152392702626</v>
      </c>
      <c r="R1833">
        <v>0.97820843098545</v>
      </c>
      <c r="S1833" t="s">
        <v>7875</v>
      </c>
      <c r="T1833" t="s">
        <v>12060</v>
      </c>
      <c r="U1833" t="s">
        <v>12060</v>
      </c>
      <c r="V1833" t="s">
        <v>12060</v>
      </c>
      <c r="W1833">
        <v>2</v>
      </c>
      <c r="X1833" t="s">
        <v>13893</v>
      </c>
      <c r="Y1833">
        <v>0.606819030457577</v>
      </c>
      <c r="Z1833">
        <f>HYPERLINK("Melting_Curves/meltCurve_O94916_2_.pdf", "Melting_Curves/meltCurve_O94916_2_.pdf")</f>
        <v>0</v>
      </c>
      <c r="AA1833" t="s">
        <v>19835</v>
      </c>
      <c r="AB1833" t="s">
        <v>25672</v>
      </c>
    </row>
    <row r="1834" spans="1:28">
      <c r="A1834" t="s">
        <v>1860</v>
      </c>
      <c r="B1834">
        <v>0.996172204351003</v>
      </c>
      <c r="C1834">
        <v>1.20183419602556</v>
      </c>
      <c r="D1834">
        <v>1.137203255979</v>
      </c>
      <c r="E1834">
        <v>1.0966586198766</v>
      </c>
      <c r="F1834">
        <v>0.911604755771812</v>
      </c>
      <c r="G1834">
        <v>0.772164109068304</v>
      </c>
      <c r="H1834">
        <v>0.443155626361839</v>
      </c>
      <c r="I1834">
        <v>0.212814088786423</v>
      </c>
      <c r="J1834">
        <v>0.554043011486946</v>
      </c>
      <c r="K1834">
        <v>0.5129277213383761</v>
      </c>
      <c r="L1834">
        <v>3008.3268729734</v>
      </c>
      <c r="M1834">
        <v>52.6132860564202</v>
      </c>
      <c r="N1834">
        <v>59.3174855647605</v>
      </c>
      <c r="O1834">
        <v>57.0956596725391</v>
      </c>
      <c r="P1834">
        <v>-0.132456294366605</v>
      </c>
      <c r="Q1834">
        <v>0.425036920643531</v>
      </c>
      <c r="R1834">
        <v>0.858559240933343</v>
      </c>
      <c r="S1834" t="s">
        <v>7876</v>
      </c>
      <c r="T1834" t="s">
        <v>12060</v>
      </c>
      <c r="U1834" t="s">
        <v>12060</v>
      </c>
      <c r="V1834" t="s">
        <v>12060</v>
      </c>
      <c r="W1834">
        <v>5</v>
      </c>
      <c r="X1834" t="s">
        <v>13894</v>
      </c>
      <c r="Y1834">
        <v>0.7555691949690668</v>
      </c>
      <c r="Z1834">
        <f>HYPERLINK("Melting_Curves/meltCurve_O94919_.pdf", "Melting_Curves/meltCurve_O94919_.pdf")</f>
        <v>0</v>
      </c>
      <c r="AA1834" t="s">
        <v>19836</v>
      </c>
      <c r="AB1834" t="s">
        <v>25673</v>
      </c>
    </row>
    <row r="1835" spans="1:28">
      <c r="A1835" t="s">
        <v>1861</v>
      </c>
      <c r="B1835">
        <v>0.996172204351003</v>
      </c>
      <c r="C1835">
        <v>0.986138374511904</v>
      </c>
      <c r="D1835">
        <v>0.726888094430317</v>
      </c>
      <c r="E1835">
        <v>0.303853102750353</v>
      </c>
      <c r="F1835">
        <v>0.241401596349741</v>
      </c>
      <c r="G1835">
        <v>0.0971055082726868</v>
      </c>
      <c r="H1835">
        <v>0.0413886785482413</v>
      </c>
      <c r="I1835">
        <v>0.0415489318173173</v>
      </c>
      <c r="J1835">
        <v>0.105056698322323</v>
      </c>
      <c r="K1835">
        <v>0.0628098992661298</v>
      </c>
      <c r="L1835">
        <v>1120.65145938675</v>
      </c>
      <c r="M1835">
        <v>23.4716929401677</v>
      </c>
      <c r="N1835">
        <v>48.0748299204491</v>
      </c>
      <c r="O1835">
        <v>47.4022834072179</v>
      </c>
      <c r="P1835">
        <v>-0.114580855469719</v>
      </c>
      <c r="Q1835">
        <v>0.0744082879859122</v>
      </c>
      <c r="R1835">
        <v>0.988326906926181</v>
      </c>
      <c r="S1835" t="s">
        <v>7877</v>
      </c>
      <c r="T1835" t="s">
        <v>12060</v>
      </c>
      <c r="U1835" t="s">
        <v>12060</v>
      </c>
      <c r="V1835" t="s">
        <v>12060</v>
      </c>
      <c r="W1835">
        <v>18</v>
      </c>
      <c r="X1835" t="s">
        <v>13895</v>
      </c>
      <c r="Y1835">
        <v>0.3227362760803298</v>
      </c>
      <c r="Z1835">
        <f>HYPERLINK("Melting_Curves/meltCurve_O94925_3_.pdf", "Melting_Curves/meltCurve_O94925_3_.pdf")</f>
        <v>0</v>
      </c>
      <c r="AA1835" t="s">
        <v>19837</v>
      </c>
      <c r="AB1835" t="s">
        <v>25674</v>
      </c>
    </row>
    <row r="1836" spans="1:28">
      <c r="A1836" t="s">
        <v>1862</v>
      </c>
      <c r="B1836">
        <v>0.996172204351003</v>
      </c>
      <c r="C1836">
        <v>0.805338278461419</v>
      </c>
      <c r="D1836">
        <v>0.446599722548267</v>
      </c>
      <c r="E1836">
        <v>0.24801367668678</v>
      </c>
      <c r="F1836">
        <v>0.161749091319872</v>
      </c>
      <c r="G1836">
        <v>0.0452811223704414</v>
      </c>
      <c r="H1836">
        <v>0</v>
      </c>
      <c r="I1836">
        <v>0.009326484956889879</v>
      </c>
      <c r="J1836">
        <v>0.051321399205854</v>
      </c>
      <c r="K1836">
        <v>0.0347103413783263</v>
      </c>
      <c r="L1836">
        <v>854.303765963542</v>
      </c>
      <c r="M1836">
        <v>18.6334424334028</v>
      </c>
      <c r="N1836">
        <v>46.0059276268027</v>
      </c>
      <c r="O1836">
        <v>45.3296071493528</v>
      </c>
      <c r="P1836">
        <v>-0.09958449036935479</v>
      </c>
      <c r="Q1836">
        <v>0.031004309676287</v>
      </c>
      <c r="R1836">
        <v>0.988097480193729</v>
      </c>
      <c r="S1836" t="s">
        <v>7878</v>
      </c>
      <c r="T1836" t="s">
        <v>12060</v>
      </c>
      <c r="U1836" t="s">
        <v>12060</v>
      </c>
      <c r="V1836" t="s">
        <v>12060</v>
      </c>
      <c r="W1836">
        <v>4</v>
      </c>
      <c r="X1836" t="s">
        <v>13896</v>
      </c>
      <c r="Y1836">
        <v>0.2376966529800267</v>
      </c>
      <c r="Z1836">
        <f>HYPERLINK("Melting_Curves/meltCurve_O94927_.pdf", "Melting_Curves/meltCurve_O94927_.pdf")</f>
        <v>0</v>
      </c>
      <c r="AA1836" t="s">
        <v>19838</v>
      </c>
      <c r="AB1836" t="s">
        <v>25675</v>
      </c>
    </row>
    <row r="1837" spans="1:28">
      <c r="A1837" t="s">
        <v>1863</v>
      </c>
      <c r="B1837">
        <v>0.996172204351003</v>
      </c>
      <c r="C1837">
        <v>0.967909493378695</v>
      </c>
      <c r="D1837">
        <v>0.89820916783494</v>
      </c>
      <c r="E1837">
        <v>0.631799434101551</v>
      </c>
      <c r="F1837">
        <v>0.182982762273318</v>
      </c>
      <c r="G1837">
        <v>0.07399814300987539</v>
      </c>
      <c r="H1837">
        <v>0.0314524288524299</v>
      </c>
      <c r="I1837">
        <v>0.0225871879166279</v>
      </c>
      <c r="J1837">
        <v>0.0408241953971218</v>
      </c>
      <c r="K1837">
        <v>0.0487522228283366</v>
      </c>
      <c r="L1837">
        <v>1402.7228820332</v>
      </c>
      <c r="M1837">
        <v>27.8910931636004</v>
      </c>
      <c r="N1837">
        <v>50.4099444979606</v>
      </c>
      <c r="O1837">
        <v>50.0364614053748</v>
      </c>
      <c r="P1837">
        <v>-0.134984497557036</v>
      </c>
      <c r="Q1837">
        <v>0.0313629539038997</v>
      </c>
      <c r="R1837">
        <v>0.997964718276421</v>
      </c>
      <c r="S1837" t="s">
        <v>7879</v>
      </c>
      <c r="T1837" t="s">
        <v>12060</v>
      </c>
      <c r="U1837" t="s">
        <v>12060</v>
      </c>
      <c r="V1837" t="s">
        <v>12060</v>
      </c>
      <c r="W1837">
        <v>18</v>
      </c>
      <c r="X1837" t="s">
        <v>13897</v>
      </c>
      <c r="Y1837">
        <v>0.3706701290718832</v>
      </c>
      <c r="Z1837">
        <f>HYPERLINK("Melting_Curves/meltCurve_O94966_7_.pdf", "Melting_Curves/meltCurve_O94966_7_.pdf")</f>
        <v>0</v>
      </c>
      <c r="AA1837" t="s">
        <v>19839</v>
      </c>
      <c r="AB1837" t="s">
        <v>25676</v>
      </c>
    </row>
    <row r="1838" spans="1:28">
      <c r="A1838" t="s">
        <v>1864</v>
      </c>
      <c r="B1838">
        <v>0.996172204351003</v>
      </c>
      <c r="C1838">
        <v>0.962962882578596</v>
      </c>
      <c r="D1838">
        <v>0.9220633151419499</v>
      </c>
      <c r="E1838">
        <v>0.702513367344924</v>
      </c>
      <c r="F1838">
        <v>0.517442681212681</v>
      </c>
      <c r="G1838">
        <v>0.442504761294632</v>
      </c>
      <c r="H1838">
        <v>0.123717234449126</v>
      </c>
      <c r="I1838">
        <v>0.132841562766113</v>
      </c>
      <c r="J1838">
        <v>0.486807462417933</v>
      </c>
      <c r="K1838">
        <v>0.377879225375437</v>
      </c>
      <c r="L1838">
        <v>1010.12139455498</v>
      </c>
      <c r="M1838">
        <v>19.9170011101356</v>
      </c>
      <c r="N1838">
        <v>53.0363274791388</v>
      </c>
      <c r="O1838">
        <v>50.2135708940817</v>
      </c>
      <c r="P1838">
        <v>-0.07033095443594831</v>
      </c>
      <c r="Q1838">
        <v>0.29076641809342</v>
      </c>
      <c r="R1838">
        <v>0.875012769303264</v>
      </c>
      <c r="S1838" t="s">
        <v>7880</v>
      </c>
      <c r="T1838" t="s">
        <v>12060</v>
      </c>
      <c r="U1838" t="s">
        <v>12060</v>
      </c>
      <c r="V1838" t="s">
        <v>12060</v>
      </c>
      <c r="W1838">
        <v>3</v>
      </c>
      <c r="X1838" t="s">
        <v>13898</v>
      </c>
      <c r="Y1838">
        <v>0.5540474325121425</v>
      </c>
      <c r="Z1838">
        <f>HYPERLINK("Melting_Curves/meltCurve_O94967_2_.pdf", "Melting_Curves/meltCurve_O94967_2_.pdf")</f>
        <v>0</v>
      </c>
      <c r="AA1838" t="s">
        <v>19840</v>
      </c>
      <c r="AB1838" t="s">
        <v>25677</v>
      </c>
    </row>
    <row r="1839" spans="1:28">
      <c r="A1839" t="s">
        <v>1865</v>
      </c>
      <c r="B1839">
        <v>0.996172204351003</v>
      </c>
      <c r="C1839">
        <v>0.855848882607156</v>
      </c>
      <c r="D1839">
        <v>0.769705557722726</v>
      </c>
      <c r="E1839">
        <v>0.774099788066564</v>
      </c>
      <c r="F1839">
        <v>0.496860654041078</v>
      </c>
      <c r="G1839">
        <v>0.144356875374751</v>
      </c>
      <c r="H1839">
        <v>0.0578075514691622</v>
      </c>
      <c r="I1839">
        <v>0.0302607738064795</v>
      </c>
      <c r="J1839">
        <v>0.0733493098092456</v>
      </c>
      <c r="K1839">
        <v>0.0733449515396067</v>
      </c>
      <c r="L1839">
        <v>775.581543314865</v>
      </c>
      <c r="M1839">
        <v>14.8566911491035</v>
      </c>
      <c r="N1839">
        <v>52.2042129678949</v>
      </c>
      <c r="O1839">
        <v>51.2857462997528</v>
      </c>
      <c r="P1839">
        <v>-0.0724287543241272</v>
      </c>
      <c r="Q1839">
        <v>0</v>
      </c>
      <c r="R1839">
        <v>0.962938668589719</v>
      </c>
      <c r="S1839" t="s">
        <v>7881</v>
      </c>
      <c r="T1839" t="s">
        <v>12060</v>
      </c>
      <c r="U1839" t="s">
        <v>12060</v>
      </c>
      <c r="V1839" t="s">
        <v>12060</v>
      </c>
      <c r="W1839">
        <v>15</v>
      </c>
      <c r="X1839" t="s">
        <v>13899</v>
      </c>
      <c r="Y1839">
        <v>0.4293227199039401</v>
      </c>
      <c r="Z1839">
        <f>HYPERLINK("Melting_Curves/meltCurve_O94973_.pdf", "Melting_Curves/meltCurve_O94973_.pdf")</f>
        <v>0</v>
      </c>
      <c r="AA1839" t="s">
        <v>19841</v>
      </c>
      <c r="AB1839" t="s">
        <v>25678</v>
      </c>
    </row>
    <row r="1840" spans="1:28">
      <c r="A1840" t="s">
        <v>1866</v>
      </c>
      <c r="B1840">
        <v>0.996172204351003</v>
      </c>
      <c r="C1840">
        <v>0.853854803731475</v>
      </c>
      <c r="D1840">
        <v>0.805390861065588</v>
      </c>
      <c r="E1840">
        <v>0.704580737074374</v>
      </c>
      <c r="F1840">
        <v>0.592812318401675</v>
      </c>
      <c r="G1840">
        <v>0.440057079809052</v>
      </c>
      <c r="H1840">
        <v>0.329742989633489</v>
      </c>
      <c r="I1840">
        <v>0.492512441429319</v>
      </c>
      <c r="J1840">
        <v>1.48158478603613</v>
      </c>
      <c r="K1840">
        <v>1.03163849764813</v>
      </c>
      <c r="L1840">
        <v>1314.1260376445</v>
      </c>
      <c r="M1840">
        <v>30.4814966208177</v>
      </c>
      <c r="O1840">
        <v>42.9279710439546</v>
      </c>
      <c r="P1840">
        <v>-0.0482561025790925</v>
      </c>
      <c r="Q1840">
        <v>0.728159817488552</v>
      </c>
      <c r="R1840">
        <v>0.067116584379505</v>
      </c>
      <c r="S1840" t="s">
        <v>7882</v>
      </c>
      <c r="T1840" t="s">
        <v>12060</v>
      </c>
      <c r="U1840" t="s">
        <v>12060</v>
      </c>
      <c r="V1840" t="s">
        <v>12060</v>
      </c>
      <c r="W1840">
        <v>15</v>
      </c>
      <c r="X1840" t="s">
        <v>13900</v>
      </c>
      <c r="Y1840">
        <v>0.7586934051558203</v>
      </c>
      <c r="Z1840">
        <f>HYPERLINK("Melting_Curves/meltCurve_O94992_.pdf", "Melting_Curves/meltCurve_O94992_.pdf")</f>
        <v>0</v>
      </c>
      <c r="AA1840" t="s">
        <v>19842</v>
      </c>
      <c r="AB1840" t="s">
        <v>25679</v>
      </c>
    </row>
    <row r="1841" spans="1:28">
      <c r="A1841" t="s">
        <v>1867</v>
      </c>
      <c r="B1841">
        <v>0.996172204351003</v>
      </c>
      <c r="C1841">
        <v>0.877383317893797</v>
      </c>
      <c r="D1841">
        <v>0.583603948681265</v>
      </c>
      <c r="E1841">
        <v>0.411170594095149</v>
      </c>
      <c r="F1841">
        <v>0.248723616058666</v>
      </c>
      <c r="G1841">
        <v>0.123948692922808</v>
      </c>
      <c r="H1841">
        <v>0.0421407436202441</v>
      </c>
      <c r="I1841">
        <v>0.0258396269985332</v>
      </c>
      <c r="J1841">
        <v>0.07155519453926899</v>
      </c>
      <c r="K1841">
        <v>0.08482500991251329</v>
      </c>
      <c r="L1841">
        <v>709.139150758744</v>
      </c>
      <c r="M1841">
        <v>14.8702718750617</v>
      </c>
      <c r="N1841">
        <v>47.9828726945114</v>
      </c>
      <c r="O1841">
        <v>46.8508652545829</v>
      </c>
      <c r="P1841">
        <v>-0.0758962557097215</v>
      </c>
      <c r="Q1841">
        <v>0.0436130206452382</v>
      </c>
      <c r="R1841">
        <v>0.988232914501126</v>
      </c>
      <c r="S1841" t="s">
        <v>7883</v>
      </c>
      <c r="T1841" t="s">
        <v>12060</v>
      </c>
      <c r="U1841" t="s">
        <v>12060</v>
      </c>
      <c r="V1841" t="s">
        <v>12060</v>
      </c>
      <c r="W1841">
        <v>9</v>
      </c>
      <c r="X1841" t="s">
        <v>13901</v>
      </c>
      <c r="Y1841">
        <v>0.3141449623832326</v>
      </c>
      <c r="Z1841">
        <f>HYPERLINK("Melting_Curves/meltCurve_O95067_.pdf", "Melting_Curves/meltCurve_O95067_.pdf")</f>
        <v>0</v>
      </c>
      <c r="AA1841" t="s">
        <v>19843</v>
      </c>
      <c r="AB1841" t="s">
        <v>25680</v>
      </c>
    </row>
    <row r="1842" spans="1:28">
      <c r="A1842" t="s">
        <v>1868</v>
      </c>
      <c r="B1842">
        <v>0.996172204351003</v>
      </c>
      <c r="C1842">
        <v>0.761525855702808</v>
      </c>
      <c r="D1842">
        <v>0.616622362583739</v>
      </c>
      <c r="E1842">
        <v>0.383025390796359</v>
      </c>
      <c r="F1842">
        <v>0.243217203980045</v>
      </c>
      <c r="G1842">
        <v>0.178060804890535</v>
      </c>
      <c r="H1842">
        <v>0.153477120562997</v>
      </c>
      <c r="I1842">
        <v>0.104022331416769</v>
      </c>
      <c r="J1842">
        <v>0.411528339915551</v>
      </c>
      <c r="K1842">
        <v>0.342521469660837</v>
      </c>
      <c r="L1842">
        <v>892.011815427958</v>
      </c>
      <c r="M1842">
        <v>19.5827400474809</v>
      </c>
      <c r="N1842">
        <v>47.0521923580888</v>
      </c>
      <c r="O1842">
        <v>45.0838903944448</v>
      </c>
      <c r="P1842">
        <v>-0.08336578327225271</v>
      </c>
      <c r="Q1842">
        <v>0.232319723973733</v>
      </c>
      <c r="R1842">
        <v>0.892228589567199</v>
      </c>
      <c r="S1842" t="s">
        <v>7884</v>
      </c>
      <c r="T1842" t="s">
        <v>12060</v>
      </c>
      <c r="U1842" t="s">
        <v>12060</v>
      </c>
      <c r="V1842" t="s">
        <v>12060</v>
      </c>
      <c r="W1842">
        <v>4</v>
      </c>
      <c r="X1842" t="s">
        <v>13902</v>
      </c>
      <c r="Y1842">
        <v>0.3872752710893816</v>
      </c>
      <c r="Z1842">
        <f>HYPERLINK("Melting_Curves/meltCurve_O95104_2_.pdf", "Melting_Curves/meltCurve_O95104_2_.pdf")</f>
        <v>0</v>
      </c>
      <c r="AA1842" t="s">
        <v>19844</v>
      </c>
      <c r="AB1842" t="s">
        <v>25681</v>
      </c>
    </row>
    <row r="1843" spans="1:28">
      <c r="A1843" t="s">
        <v>1869</v>
      </c>
      <c r="B1843">
        <v>0.996172204351003</v>
      </c>
      <c r="C1843">
        <v>0.864841065431104</v>
      </c>
      <c r="D1843">
        <v>0.773432127536245</v>
      </c>
      <c r="E1843">
        <v>0.739389753544663</v>
      </c>
      <c r="F1843">
        <v>0.5966610385072439</v>
      </c>
      <c r="G1843">
        <v>0.475714155959486</v>
      </c>
      <c r="H1843">
        <v>0.34986048970964</v>
      </c>
      <c r="I1843">
        <v>0.482949746050247</v>
      </c>
      <c r="J1843">
        <v>1.37959821238158</v>
      </c>
      <c r="K1843">
        <v>0.957288705498522</v>
      </c>
      <c r="L1843">
        <v>1322.58340580942</v>
      </c>
      <c r="M1843">
        <v>30.5164856915078</v>
      </c>
      <c r="O1843">
        <v>43.1551383445145</v>
      </c>
      <c r="P1843">
        <v>-0.0508599302846796</v>
      </c>
      <c r="Q1843">
        <v>0.712305863284466</v>
      </c>
      <c r="R1843">
        <v>0.09776391279165</v>
      </c>
      <c r="S1843" t="s">
        <v>7885</v>
      </c>
      <c r="T1843" t="s">
        <v>12060</v>
      </c>
      <c r="U1843" t="s">
        <v>12060</v>
      </c>
      <c r="V1843" t="s">
        <v>12060</v>
      </c>
      <c r="W1843">
        <v>6</v>
      </c>
      <c r="X1843" t="s">
        <v>13903</v>
      </c>
      <c r="Y1843">
        <v>0.7466503255251982</v>
      </c>
      <c r="Z1843">
        <f>HYPERLINK("Melting_Curves/meltCurve_O95139_.pdf", "Melting_Curves/meltCurve_O95139_.pdf")</f>
        <v>0</v>
      </c>
      <c r="AA1843" t="s">
        <v>19845</v>
      </c>
      <c r="AB1843" t="s">
        <v>25682</v>
      </c>
    </row>
    <row r="1844" spans="1:28">
      <c r="A1844" t="s">
        <v>1870</v>
      </c>
      <c r="B1844">
        <v>0.996172204351003</v>
      </c>
      <c r="C1844">
        <v>0.958629144694902</v>
      </c>
      <c r="D1844">
        <v>0.8891994075963781</v>
      </c>
      <c r="E1844">
        <v>0.609159198779073</v>
      </c>
      <c r="F1844">
        <v>0.278649254953442</v>
      </c>
      <c r="G1844">
        <v>0.120765551222842</v>
      </c>
      <c r="H1844">
        <v>0.0524608880838837</v>
      </c>
      <c r="I1844">
        <v>0.0397195208041559</v>
      </c>
      <c r="J1844">
        <v>0.08823599872527201</v>
      </c>
      <c r="K1844">
        <v>0.0603715692428013</v>
      </c>
      <c r="L1844">
        <v>1096.81316616661</v>
      </c>
      <c r="M1844">
        <v>21.7793174103532</v>
      </c>
      <c r="N1844">
        <v>50.6088758461194</v>
      </c>
      <c r="O1844">
        <v>49.9414952993548</v>
      </c>
      <c r="P1844">
        <v>-0.103495950224116</v>
      </c>
      <c r="Q1844">
        <v>0.0507281105177958</v>
      </c>
      <c r="R1844">
        <v>0.998363920245165</v>
      </c>
      <c r="S1844" t="s">
        <v>7886</v>
      </c>
      <c r="T1844" t="s">
        <v>12060</v>
      </c>
      <c r="U1844" t="s">
        <v>12060</v>
      </c>
      <c r="V1844" t="s">
        <v>12060</v>
      </c>
      <c r="W1844">
        <v>14</v>
      </c>
      <c r="X1844" t="s">
        <v>13904</v>
      </c>
      <c r="Y1844">
        <v>0.3897402976895556</v>
      </c>
      <c r="Z1844">
        <f>HYPERLINK("Melting_Curves/meltCurve_O95140_.pdf", "Melting_Curves/meltCurve_O95140_.pdf")</f>
        <v>0</v>
      </c>
      <c r="AA1844" t="s">
        <v>19846</v>
      </c>
      <c r="AB1844" t="s">
        <v>25683</v>
      </c>
    </row>
    <row r="1845" spans="1:28">
      <c r="A1845" t="s">
        <v>1871</v>
      </c>
      <c r="B1845">
        <v>0.996172204351003</v>
      </c>
      <c r="C1845">
        <v>0.929633088737868</v>
      </c>
      <c r="D1845">
        <v>0.828018851039101</v>
      </c>
      <c r="E1845">
        <v>0.628826201149581</v>
      </c>
      <c r="F1845">
        <v>0.264765185303868</v>
      </c>
      <c r="G1845">
        <v>0.139256732451103</v>
      </c>
      <c r="H1845">
        <v>0.0582804399545652</v>
      </c>
      <c r="I1845">
        <v>0.0781997524928271</v>
      </c>
      <c r="J1845">
        <v>0.112616753110849</v>
      </c>
      <c r="K1845">
        <v>0.0669249066224395</v>
      </c>
      <c r="L1845">
        <v>982.060204044432</v>
      </c>
      <c r="M1845">
        <v>19.5891674416434</v>
      </c>
      <c r="N1845">
        <v>50.4782849941108</v>
      </c>
      <c r="O1845">
        <v>49.6191649270309</v>
      </c>
      <c r="P1845">
        <v>-0.0925092636088196</v>
      </c>
      <c r="Q1845">
        <v>0.0627333605458992</v>
      </c>
      <c r="R1845">
        <v>0.993635931805572</v>
      </c>
      <c r="S1845" t="s">
        <v>7887</v>
      </c>
      <c r="T1845" t="s">
        <v>12060</v>
      </c>
      <c r="U1845" t="s">
        <v>12060</v>
      </c>
      <c r="V1845" t="s">
        <v>12060</v>
      </c>
      <c r="W1845">
        <v>18</v>
      </c>
      <c r="X1845" t="s">
        <v>13905</v>
      </c>
      <c r="Y1845">
        <v>0.39288141943606</v>
      </c>
      <c r="Z1845">
        <f>HYPERLINK("Melting_Curves/meltCurve_O95155_2_.pdf", "Melting_Curves/meltCurve_O95155_2_.pdf")</f>
        <v>0</v>
      </c>
      <c r="AA1845" t="s">
        <v>19847</v>
      </c>
      <c r="AB1845" t="s">
        <v>25684</v>
      </c>
    </row>
    <row r="1846" spans="1:28">
      <c r="A1846" t="s">
        <v>1872</v>
      </c>
      <c r="B1846">
        <v>0.996172204351003</v>
      </c>
      <c r="C1846">
        <v>0.930298268270637</v>
      </c>
      <c r="D1846">
        <v>0.823889653921676</v>
      </c>
      <c r="E1846">
        <v>0.718560412328858</v>
      </c>
      <c r="F1846">
        <v>0.331193791532772</v>
      </c>
      <c r="G1846">
        <v>0.0935648417145253</v>
      </c>
      <c r="H1846">
        <v>0.0396705360432609</v>
      </c>
      <c r="I1846">
        <v>0.0326434269546369</v>
      </c>
      <c r="J1846">
        <v>0.07722375241164391</v>
      </c>
      <c r="K1846">
        <v>0.0527435589724503</v>
      </c>
      <c r="L1846">
        <v>1027.98203326921</v>
      </c>
      <c r="M1846">
        <v>20.1110556833292</v>
      </c>
      <c r="N1846">
        <v>51.2545045865024</v>
      </c>
      <c r="O1846">
        <v>50.6179235860149</v>
      </c>
      <c r="P1846">
        <v>-0.09669036245502199</v>
      </c>
      <c r="Q1846">
        <v>0.0265832587595608</v>
      </c>
      <c r="R1846">
        <v>0.987949371671667</v>
      </c>
      <c r="S1846" t="s">
        <v>7888</v>
      </c>
      <c r="T1846" t="s">
        <v>12060</v>
      </c>
      <c r="U1846" t="s">
        <v>12060</v>
      </c>
      <c r="V1846" t="s">
        <v>12060</v>
      </c>
      <c r="W1846">
        <v>5</v>
      </c>
      <c r="X1846" t="s">
        <v>13906</v>
      </c>
      <c r="Y1846">
        <v>0.400612830141985</v>
      </c>
      <c r="Z1846">
        <f>HYPERLINK("Melting_Curves/meltCurve_O95159_.pdf", "Melting_Curves/meltCurve_O95159_.pdf")</f>
        <v>0</v>
      </c>
      <c r="AA1846" t="s">
        <v>19848</v>
      </c>
      <c r="AB1846" t="s">
        <v>25685</v>
      </c>
    </row>
    <row r="1847" spans="1:28">
      <c r="A1847" t="s">
        <v>1873</v>
      </c>
      <c r="B1847">
        <v>0.996172204351003</v>
      </c>
      <c r="C1847">
        <v>0.704944817347213</v>
      </c>
      <c r="D1847">
        <v>0.685076230520674</v>
      </c>
      <c r="E1847">
        <v>0.823388834771133</v>
      </c>
      <c r="F1847">
        <v>0.726678031270692</v>
      </c>
      <c r="G1847">
        <v>0.323419682788124</v>
      </c>
      <c r="H1847">
        <v>0.0740892511862684</v>
      </c>
      <c r="I1847">
        <v>0.048201208695294</v>
      </c>
      <c r="J1847">
        <v>0.0749501094174585</v>
      </c>
      <c r="K1847">
        <v>0.0929739195279622</v>
      </c>
      <c r="L1847">
        <v>625.427228465235</v>
      </c>
      <c r="M1847">
        <v>11.6380598579752</v>
      </c>
      <c r="N1847">
        <v>53.7398183153648</v>
      </c>
      <c r="O1847">
        <v>52.2266924507301</v>
      </c>
      <c r="P1847">
        <v>-0.055724467468567</v>
      </c>
      <c r="Q1847">
        <v>0</v>
      </c>
      <c r="R1847">
        <v>0.859441116180521</v>
      </c>
      <c r="S1847" t="s">
        <v>7889</v>
      </c>
      <c r="T1847" t="s">
        <v>12060</v>
      </c>
      <c r="U1847" t="s">
        <v>12060</v>
      </c>
      <c r="V1847" t="s">
        <v>12060</v>
      </c>
      <c r="W1847">
        <v>24</v>
      </c>
      <c r="X1847" t="s">
        <v>13907</v>
      </c>
      <c r="Y1847">
        <v>0.4855454865462437</v>
      </c>
      <c r="Z1847">
        <f>HYPERLINK("Melting_Curves/meltCurve_O95163_.pdf", "Melting_Curves/meltCurve_O95163_.pdf")</f>
        <v>0</v>
      </c>
      <c r="AA1847" t="s">
        <v>19849</v>
      </c>
      <c r="AB1847" t="s">
        <v>25686</v>
      </c>
    </row>
    <row r="1848" spans="1:28">
      <c r="A1848" t="s">
        <v>1874</v>
      </c>
      <c r="B1848">
        <v>0.996172204351003</v>
      </c>
      <c r="C1848">
        <v>0.847114284040779</v>
      </c>
      <c r="D1848">
        <v>0.734155468407546</v>
      </c>
      <c r="E1848">
        <v>0.781188369903292</v>
      </c>
      <c r="F1848">
        <v>0.526325393180158</v>
      </c>
      <c r="G1848">
        <v>0.464344472380742</v>
      </c>
      <c r="H1848">
        <v>0.386161652749504</v>
      </c>
      <c r="I1848">
        <v>0.844355451465838</v>
      </c>
      <c r="J1848">
        <v>1.60003429272222</v>
      </c>
      <c r="K1848">
        <v>0.951778896749838</v>
      </c>
      <c r="L1848">
        <v>1e-05</v>
      </c>
      <c r="M1848">
        <v>1e-05</v>
      </c>
      <c r="Q1848">
        <v>0.626327932308834</v>
      </c>
      <c r="R1848">
        <v>-2.37500197286522e-09</v>
      </c>
      <c r="S1848" t="s">
        <v>7890</v>
      </c>
      <c r="T1848" t="s">
        <v>12060</v>
      </c>
      <c r="U1848" t="s">
        <v>12060</v>
      </c>
      <c r="V1848" t="s">
        <v>12060</v>
      </c>
      <c r="W1848">
        <v>2</v>
      </c>
      <c r="X1848" t="s">
        <v>13908</v>
      </c>
      <c r="Y1848">
        <v>0.8131630494003136</v>
      </c>
      <c r="Z1848">
        <f>HYPERLINK("Melting_Curves/meltCurve_O95167_.pdf", "Melting_Curves/meltCurve_O95167_.pdf")</f>
        <v>0</v>
      </c>
      <c r="AA1848" t="s">
        <v>19850</v>
      </c>
      <c r="AB1848" t="s">
        <v>25687</v>
      </c>
    </row>
    <row r="1849" spans="1:28">
      <c r="A1849" t="s">
        <v>1875</v>
      </c>
      <c r="B1849">
        <v>0.996172204351003</v>
      </c>
      <c r="C1849">
        <v>0.541528094978011</v>
      </c>
      <c r="D1849">
        <v>0.431036181514274</v>
      </c>
      <c r="E1849">
        <v>0.566046872862172</v>
      </c>
      <c r="F1849">
        <v>0.5005364160935331</v>
      </c>
      <c r="G1849">
        <v>0.341402339976478</v>
      </c>
      <c r="H1849">
        <v>0.111985471870694</v>
      </c>
      <c r="I1849">
        <v>0.107229915499008</v>
      </c>
      <c r="J1849">
        <v>0.167099736950556</v>
      </c>
      <c r="K1849">
        <v>0.111244255215903</v>
      </c>
      <c r="L1849">
        <v>317.354853005663</v>
      </c>
      <c r="M1849">
        <v>6.52143827560905</v>
      </c>
      <c r="N1849">
        <v>48.6633226189514</v>
      </c>
      <c r="O1849">
        <v>44.695129393463</v>
      </c>
      <c r="P1849">
        <v>-0.036564883366436</v>
      </c>
      <c r="Q1849">
        <v>0</v>
      </c>
      <c r="R1849">
        <v>0.810204512122735</v>
      </c>
      <c r="S1849" t="s">
        <v>7891</v>
      </c>
      <c r="T1849" t="s">
        <v>12060</v>
      </c>
      <c r="U1849" t="s">
        <v>12060</v>
      </c>
      <c r="V1849" t="s">
        <v>12060</v>
      </c>
      <c r="W1849">
        <v>5</v>
      </c>
      <c r="X1849" t="s">
        <v>13909</v>
      </c>
      <c r="Y1849">
        <v>0.3745369275889722</v>
      </c>
      <c r="Z1849">
        <f>HYPERLINK("Melting_Curves/meltCurve_O95168_.pdf", "Melting_Curves/meltCurve_O95168_.pdf")</f>
        <v>0</v>
      </c>
      <c r="AA1849" t="s">
        <v>19851</v>
      </c>
      <c r="AB1849" t="s">
        <v>25688</v>
      </c>
    </row>
    <row r="1850" spans="1:28">
      <c r="A1850" t="s">
        <v>1876</v>
      </c>
      <c r="B1850">
        <v>0.996172204351003</v>
      </c>
      <c r="C1850">
        <v>0.554883998287548</v>
      </c>
      <c r="D1850">
        <v>0.502102810979866</v>
      </c>
      <c r="E1850">
        <v>0.778882880413602</v>
      </c>
      <c r="F1850">
        <v>0.430500270127612</v>
      </c>
      <c r="G1850">
        <v>0.266608495618039</v>
      </c>
      <c r="H1850">
        <v>0.243896982698626</v>
      </c>
      <c r="I1850">
        <v>0.35806871336247</v>
      </c>
      <c r="J1850">
        <v>0.968549801435767</v>
      </c>
      <c r="K1850">
        <v>0.717398862776685</v>
      </c>
      <c r="L1850">
        <v>4647.14413966097</v>
      </c>
      <c r="M1850">
        <v>111.351467002293</v>
      </c>
      <c r="O1850">
        <v>41.7205618355591</v>
      </c>
      <c r="P1850">
        <v>-0.311433961426217</v>
      </c>
      <c r="Q1850">
        <v>0.533254487178391</v>
      </c>
      <c r="R1850">
        <v>0.284624696834392</v>
      </c>
      <c r="S1850" t="s">
        <v>7892</v>
      </c>
      <c r="T1850" t="s">
        <v>12060</v>
      </c>
      <c r="U1850" t="s">
        <v>12060</v>
      </c>
      <c r="V1850" t="s">
        <v>12060</v>
      </c>
      <c r="W1850">
        <v>4</v>
      </c>
      <c r="X1850" t="s">
        <v>13910</v>
      </c>
      <c r="Y1850">
        <v>0.5604471463107862</v>
      </c>
      <c r="Z1850">
        <f>HYPERLINK("Melting_Curves/meltCurve_O95182_.pdf", "Melting_Curves/meltCurve_O95182_.pdf")</f>
        <v>0</v>
      </c>
      <c r="AA1850" t="s">
        <v>19852</v>
      </c>
      <c r="AB1850" t="s">
        <v>25689</v>
      </c>
    </row>
    <row r="1851" spans="1:28">
      <c r="A1851" t="s">
        <v>1877</v>
      </c>
      <c r="B1851">
        <v>0.996172204351003</v>
      </c>
      <c r="C1851">
        <v>0.813830961469294</v>
      </c>
      <c r="D1851">
        <v>0.807454403595831</v>
      </c>
      <c r="E1851">
        <v>1.26738584215893</v>
      </c>
      <c r="F1851">
        <v>0.416524465564299</v>
      </c>
      <c r="G1851">
        <v>0.323628479007138</v>
      </c>
      <c r="H1851">
        <v>0.155551912386337</v>
      </c>
      <c r="I1851">
        <v>0.192414824285528</v>
      </c>
      <c r="J1851">
        <v>0.348290038901243</v>
      </c>
      <c r="K1851">
        <v>0.230016058705148</v>
      </c>
      <c r="L1851">
        <v>13233.3009853001</v>
      </c>
      <c r="M1851">
        <v>250</v>
      </c>
      <c r="N1851">
        <v>53.0803322604404</v>
      </c>
      <c r="O1851">
        <v>52.9298199724944</v>
      </c>
      <c r="P1851">
        <v>-0.885630026162796</v>
      </c>
      <c r="Q1851">
        <v>0.249980243531027</v>
      </c>
      <c r="R1851">
        <v>0.8728853549353081</v>
      </c>
      <c r="S1851" t="s">
        <v>7893</v>
      </c>
      <c r="T1851" t="s">
        <v>12060</v>
      </c>
      <c r="U1851" t="s">
        <v>12060</v>
      </c>
      <c r="V1851" t="s">
        <v>12060</v>
      </c>
      <c r="W1851">
        <v>2</v>
      </c>
      <c r="X1851" t="s">
        <v>13911</v>
      </c>
      <c r="Y1851">
        <v>0.5733885337562543</v>
      </c>
      <c r="Z1851">
        <f>HYPERLINK("Melting_Curves/meltCurve_O95196_2_.pdf", "Melting_Curves/meltCurve_O95196_2_.pdf")</f>
        <v>0</v>
      </c>
      <c r="AA1851" t="s">
        <v>19853</v>
      </c>
      <c r="AB1851" t="s">
        <v>25690</v>
      </c>
    </row>
    <row r="1852" spans="1:28">
      <c r="A1852" t="s">
        <v>1878</v>
      </c>
      <c r="B1852">
        <v>0.996172204351003</v>
      </c>
      <c r="C1852">
        <v>0.93079083904524</v>
      </c>
      <c r="D1852">
        <v>0.9215009351678231</v>
      </c>
      <c r="E1852">
        <v>0.848075596079378</v>
      </c>
      <c r="F1852">
        <v>0.695903289608198</v>
      </c>
      <c r="G1852">
        <v>0.464779487091432</v>
      </c>
      <c r="H1852">
        <v>0.313985769940684</v>
      </c>
      <c r="I1852">
        <v>0.5116327500387901</v>
      </c>
      <c r="J1852">
        <v>1.09488331231165</v>
      </c>
      <c r="K1852">
        <v>0.788575849488541</v>
      </c>
      <c r="L1852">
        <v>1727.87893035469</v>
      </c>
      <c r="M1852">
        <v>34.7141237875646</v>
      </c>
      <c r="O1852">
        <v>49.6102137758333</v>
      </c>
      <c r="P1852">
        <v>-0.0631290501253397</v>
      </c>
      <c r="Q1852">
        <v>0.6391285265928121</v>
      </c>
      <c r="R1852">
        <v>0.325785771125387</v>
      </c>
      <c r="S1852" t="s">
        <v>7894</v>
      </c>
      <c r="T1852" t="s">
        <v>12060</v>
      </c>
      <c r="U1852" t="s">
        <v>12060</v>
      </c>
      <c r="V1852" t="s">
        <v>12060</v>
      </c>
      <c r="W1852">
        <v>14</v>
      </c>
      <c r="X1852" t="s">
        <v>13912</v>
      </c>
      <c r="Y1852">
        <v>0.7583611251703694</v>
      </c>
      <c r="Z1852">
        <f>HYPERLINK("Melting_Curves/meltCurve_O95197_2_.pdf", "Melting_Curves/meltCurve_O95197_2_.pdf")</f>
        <v>0</v>
      </c>
      <c r="AA1852" t="s">
        <v>19854</v>
      </c>
      <c r="AB1852" t="s">
        <v>25691</v>
      </c>
    </row>
    <row r="1853" spans="1:28">
      <c r="A1853" t="s">
        <v>1879</v>
      </c>
      <c r="B1853">
        <v>0.996172204351003</v>
      </c>
      <c r="C1853">
        <v>1.03154861799678</v>
      </c>
      <c r="D1853">
        <v>0.984771299296991</v>
      </c>
      <c r="E1853">
        <v>0.888589487879453</v>
      </c>
      <c r="F1853">
        <v>0.496028126049136</v>
      </c>
      <c r="G1853">
        <v>0.196392091668183</v>
      </c>
      <c r="H1853">
        <v>0.0727035807634505</v>
      </c>
      <c r="I1853">
        <v>0.0487362372535853</v>
      </c>
      <c r="J1853">
        <v>0.09253999279352269</v>
      </c>
      <c r="K1853">
        <v>0.065863304595009</v>
      </c>
      <c r="L1853">
        <v>1520.91824508383</v>
      </c>
      <c r="M1853">
        <v>28.7142925040904</v>
      </c>
      <c r="N1853">
        <v>53.2227354284522</v>
      </c>
      <c r="O1853">
        <v>52.7123679181034</v>
      </c>
      <c r="P1853">
        <v>-0.127418565933117</v>
      </c>
      <c r="Q1853">
        <v>0.06437055904086619</v>
      </c>
      <c r="R1853">
        <v>0.998431909557974</v>
      </c>
      <c r="S1853" t="s">
        <v>7895</v>
      </c>
      <c r="T1853" t="s">
        <v>12060</v>
      </c>
      <c r="U1853" t="s">
        <v>12060</v>
      </c>
      <c r="V1853" t="s">
        <v>12060</v>
      </c>
      <c r="W1853">
        <v>25</v>
      </c>
      <c r="X1853" t="s">
        <v>13913</v>
      </c>
      <c r="Y1853">
        <v>0.4753961383048305</v>
      </c>
      <c r="Z1853">
        <f>HYPERLINK("Melting_Curves/meltCurve_O95202_.pdf", "Melting_Curves/meltCurve_O95202_.pdf")</f>
        <v>0</v>
      </c>
      <c r="AA1853" t="s">
        <v>19855</v>
      </c>
      <c r="AB1853" t="s">
        <v>25692</v>
      </c>
    </row>
    <row r="1854" spans="1:28">
      <c r="A1854" t="s">
        <v>1880</v>
      </c>
      <c r="B1854">
        <v>0.996172204351003</v>
      </c>
      <c r="C1854">
        <v>0.990767229317319</v>
      </c>
      <c r="D1854">
        <v>0.911666247335598</v>
      </c>
      <c r="E1854">
        <v>0.8518858744796129</v>
      </c>
      <c r="F1854">
        <v>0.750582133977122</v>
      </c>
      <c r="G1854">
        <v>0.553908630615125</v>
      </c>
      <c r="H1854">
        <v>0.429652275010427</v>
      </c>
      <c r="I1854">
        <v>0.61186473044656</v>
      </c>
      <c r="J1854">
        <v>1.20987476177819</v>
      </c>
      <c r="K1854">
        <v>0.733509466424098</v>
      </c>
      <c r="L1854">
        <v>1352.93763129305</v>
      </c>
      <c r="M1854">
        <v>27.8567072624045</v>
      </c>
      <c r="O1854">
        <v>48.3195539311099</v>
      </c>
      <c r="P1854">
        <v>-0.041356241622827</v>
      </c>
      <c r="Q1854">
        <v>0.713060602490278</v>
      </c>
      <c r="R1854">
        <v>0.260336658201957</v>
      </c>
      <c r="S1854" t="s">
        <v>7896</v>
      </c>
      <c r="T1854" t="s">
        <v>12060</v>
      </c>
      <c r="U1854" t="s">
        <v>12060</v>
      </c>
      <c r="V1854" t="s">
        <v>12060</v>
      </c>
      <c r="W1854">
        <v>25</v>
      </c>
      <c r="X1854" t="s">
        <v>13914</v>
      </c>
      <c r="Y1854">
        <v>0.7970337971200033</v>
      </c>
      <c r="Z1854">
        <f>HYPERLINK("Melting_Curves/meltCurve_O95218_2_.pdf", "Melting_Curves/meltCurve_O95218_2_.pdf")</f>
        <v>0</v>
      </c>
      <c r="AA1854" t="s">
        <v>19856</v>
      </c>
      <c r="AB1854" t="s">
        <v>25693</v>
      </c>
    </row>
    <row r="1855" spans="1:28">
      <c r="A1855" t="s">
        <v>1881</v>
      </c>
      <c r="B1855">
        <v>0.996172204351003</v>
      </c>
      <c r="C1855">
        <v>1.02627540570572</v>
      </c>
      <c r="D1855">
        <v>0.65851491429479</v>
      </c>
      <c r="E1855">
        <v>0.329641023491883</v>
      </c>
      <c r="F1855">
        <v>0.189794563503295</v>
      </c>
      <c r="G1855">
        <v>0.135512060890117</v>
      </c>
      <c r="H1855">
        <v>0.0369934297530582</v>
      </c>
      <c r="I1855">
        <v>0.0384288258501248</v>
      </c>
      <c r="J1855">
        <v>0.0549289901384391</v>
      </c>
      <c r="K1855">
        <v>0.0829334750196473</v>
      </c>
      <c r="L1855">
        <v>1085.99032736283</v>
      </c>
      <c r="M1855">
        <v>22.8281085747429</v>
      </c>
      <c r="N1855">
        <v>47.8850420549962</v>
      </c>
      <c r="O1855">
        <v>47.211955246947</v>
      </c>
      <c r="P1855">
        <v>-0.112516594703848</v>
      </c>
      <c r="Q1855">
        <v>0.0692131168685023</v>
      </c>
      <c r="R1855">
        <v>0.986416673581048</v>
      </c>
      <c r="S1855" t="s">
        <v>7897</v>
      </c>
      <c r="T1855" t="s">
        <v>12060</v>
      </c>
      <c r="U1855" t="s">
        <v>12060</v>
      </c>
      <c r="V1855" t="s">
        <v>12060</v>
      </c>
      <c r="W1855">
        <v>2</v>
      </c>
      <c r="X1855" t="s">
        <v>13915</v>
      </c>
      <c r="Y1855">
        <v>0.3141955010022458</v>
      </c>
      <c r="Z1855">
        <f>HYPERLINK("Melting_Curves/meltCurve_O95219_.pdf", "Melting_Curves/meltCurve_O95219_.pdf")</f>
        <v>0</v>
      </c>
      <c r="AA1855" t="s">
        <v>19857</v>
      </c>
      <c r="AB1855" t="s">
        <v>25694</v>
      </c>
    </row>
    <row r="1856" spans="1:28">
      <c r="A1856" t="s">
        <v>1882</v>
      </c>
      <c r="B1856">
        <v>0.996172204351003</v>
      </c>
      <c r="C1856">
        <v>0.881370815948175</v>
      </c>
      <c r="D1856">
        <v>0.64992490954645</v>
      </c>
      <c r="E1856">
        <v>0.395141125738492</v>
      </c>
      <c r="F1856">
        <v>0.23053276123516</v>
      </c>
      <c r="G1856">
        <v>0.146487271548929</v>
      </c>
      <c r="H1856">
        <v>0.0966162066959092</v>
      </c>
      <c r="I1856">
        <v>0.08230364076748869</v>
      </c>
      <c r="J1856">
        <v>0.306555913751613</v>
      </c>
      <c r="K1856">
        <v>0.166809753751764</v>
      </c>
      <c r="L1856">
        <v>939.957733374044</v>
      </c>
      <c r="M1856">
        <v>20.0245369847332</v>
      </c>
      <c r="N1856">
        <v>47.8259589944529</v>
      </c>
      <c r="O1856">
        <v>46.4796836309029</v>
      </c>
      <c r="P1856">
        <v>-0.0910233849534156</v>
      </c>
      <c r="Q1856">
        <v>0.154916571093267</v>
      </c>
      <c r="R1856">
        <v>0.9646334822372959</v>
      </c>
      <c r="S1856" t="s">
        <v>7898</v>
      </c>
      <c r="T1856" t="s">
        <v>12060</v>
      </c>
      <c r="U1856" t="s">
        <v>12060</v>
      </c>
      <c r="V1856" t="s">
        <v>12060</v>
      </c>
      <c r="W1856">
        <v>5</v>
      </c>
      <c r="X1856" t="s">
        <v>13916</v>
      </c>
      <c r="Y1856">
        <v>0.362789135446835</v>
      </c>
      <c r="Z1856">
        <f>HYPERLINK("Melting_Curves/meltCurve_O95229_.pdf", "Melting_Curves/meltCurve_O95229_.pdf")</f>
        <v>0</v>
      </c>
      <c r="AA1856" t="s">
        <v>18137</v>
      </c>
      <c r="AB1856" t="s">
        <v>23945</v>
      </c>
    </row>
    <row r="1857" spans="1:28">
      <c r="A1857" t="s">
        <v>1883</v>
      </c>
      <c r="B1857">
        <v>0.996172204351003</v>
      </c>
      <c r="C1857">
        <v>0.722291948068472</v>
      </c>
      <c r="D1857">
        <v>0.291046478704692</v>
      </c>
      <c r="E1857">
        <v>0.16736757145566</v>
      </c>
      <c r="F1857">
        <v>0.106900287321052</v>
      </c>
      <c r="G1857">
        <v>0.071011192327256</v>
      </c>
      <c r="H1857">
        <v>0.0349053736922829</v>
      </c>
      <c r="I1857">
        <v>0.0271613454780015</v>
      </c>
      <c r="J1857">
        <v>0.0451229302800165</v>
      </c>
      <c r="K1857">
        <v>0.0566683940524858</v>
      </c>
      <c r="L1857">
        <v>1204.05815133326</v>
      </c>
      <c r="M1857">
        <v>27.176381729479</v>
      </c>
      <c r="N1857">
        <v>44.5190919182881</v>
      </c>
      <c r="O1857">
        <v>44.0675163568019</v>
      </c>
      <c r="P1857">
        <v>-0.144744202484523</v>
      </c>
      <c r="Q1857">
        <v>0.0611768776020353</v>
      </c>
      <c r="R1857">
        <v>0.990894629065516</v>
      </c>
      <c r="S1857" t="s">
        <v>7899</v>
      </c>
      <c r="T1857" t="s">
        <v>12060</v>
      </c>
      <c r="U1857" t="s">
        <v>12060</v>
      </c>
      <c r="V1857" t="s">
        <v>12060</v>
      </c>
      <c r="W1857">
        <v>18</v>
      </c>
      <c r="X1857" t="s">
        <v>13917</v>
      </c>
      <c r="Y1857">
        <v>0.2042383665127408</v>
      </c>
      <c r="Z1857">
        <f>HYPERLINK("Melting_Curves/meltCurve_O95239_.pdf", "Melting_Curves/meltCurve_O95239_.pdf")</f>
        <v>0</v>
      </c>
      <c r="AA1857" t="s">
        <v>19858</v>
      </c>
      <c r="AB1857" t="s">
        <v>25695</v>
      </c>
    </row>
    <row r="1858" spans="1:28">
      <c r="A1858" t="s">
        <v>1884</v>
      </c>
      <c r="B1858">
        <v>0.996172204351003</v>
      </c>
      <c r="C1858">
        <v>0.927421430332909</v>
      </c>
      <c r="D1858">
        <v>0.574897098516039</v>
      </c>
      <c r="E1858">
        <v>0.421042539358282</v>
      </c>
      <c r="F1858">
        <v>0.291376133956526</v>
      </c>
      <c r="G1858">
        <v>0.10255981381586</v>
      </c>
      <c r="H1858">
        <v>0.105434808488948</v>
      </c>
      <c r="I1858">
        <v>0.116108008465232</v>
      </c>
      <c r="J1858">
        <v>0.30919034940626</v>
      </c>
      <c r="K1858">
        <v>0.213971461525849</v>
      </c>
      <c r="L1858">
        <v>936.455442912202</v>
      </c>
      <c r="M1858">
        <v>20.0797652433802</v>
      </c>
      <c r="N1858">
        <v>47.6686651764659</v>
      </c>
      <c r="O1858">
        <v>46.1816097413689</v>
      </c>
      <c r="P1858">
        <v>-0.08954302085981571</v>
      </c>
      <c r="Q1858">
        <v>0.176263606632746</v>
      </c>
      <c r="R1858">
        <v>0.947230622742276</v>
      </c>
      <c r="S1858" t="s">
        <v>7900</v>
      </c>
      <c r="T1858" t="s">
        <v>12060</v>
      </c>
      <c r="U1858" t="s">
        <v>12060</v>
      </c>
      <c r="V1858" t="s">
        <v>12060</v>
      </c>
      <c r="W1858">
        <v>2</v>
      </c>
      <c r="X1858" t="s">
        <v>13918</v>
      </c>
      <c r="Y1858">
        <v>0.3706440419511903</v>
      </c>
      <c r="Z1858">
        <f>HYPERLINK("Melting_Curves/meltCurve_O95251_4_.pdf", "Melting_Curves/meltCurve_O95251_4_.pdf")</f>
        <v>0</v>
      </c>
      <c r="AA1858" t="s">
        <v>19859</v>
      </c>
      <c r="AB1858" t="s">
        <v>25696</v>
      </c>
    </row>
    <row r="1859" spans="1:28">
      <c r="A1859" t="s">
        <v>1885</v>
      </c>
      <c r="B1859">
        <v>0.996172204351003</v>
      </c>
      <c r="C1859">
        <v>0.971304286354598</v>
      </c>
      <c r="D1859">
        <v>0.770557530581382</v>
      </c>
      <c r="E1859">
        <v>0.494346743793456</v>
      </c>
      <c r="F1859">
        <v>0.280348943582147</v>
      </c>
      <c r="G1859">
        <v>0.169096783165743</v>
      </c>
      <c r="H1859">
        <v>0.0748687130315237</v>
      </c>
      <c r="I1859">
        <v>0.0518687914509389</v>
      </c>
      <c r="J1859">
        <v>0.10475123987944</v>
      </c>
      <c r="K1859">
        <v>0.08944051264855681</v>
      </c>
      <c r="L1859">
        <v>871.266705299994</v>
      </c>
      <c r="M1859">
        <v>17.7116465971969</v>
      </c>
      <c r="N1859">
        <v>49.6248801192615</v>
      </c>
      <c r="O1859">
        <v>48.577510842659</v>
      </c>
      <c r="P1859">
        <v>-0.0846278523719337</v>
      </c>
      <c r="Q1859">
        <v>0.07161782924647089</v>
      </c>
      <c r="R1859">
        <v>0.996047349969881</v>
      </c>
      <c r="S1859" t="s">
        <v>7901</v>
      </c>
      <c r="T1859" t="s">
        <v>12060</v>
      </c>
      <c r="U1859" t="s">
        <v>12060</v>
      </c>
      <c r="V1859" t="s">
        <v>12060</v>
      </c>
      <c r="W1859">
        <v>4</v>
      </c>
      <c r="X1859" t="s">
        <v>13919</v>
      </c>
      <c r="Y1859">
        <v>0.3726091931409338</v>
      </c>
      <c r="Z1859">
        <f>HYPERLINK("Melting_Curves/meltCurve_O95273_.pdf", "Melting_Curves/meltCurve_O95273_.pdf")</f>
        <v>0</v>
      </c>
      <c r="AA1859" t="s">
        <v>19860</v>
      </c>
      <c r="AB1859" t="s">
        <v>25697</v>
      </c>
    </row>
    <row r="1860" spans="1:28">
      <c r="A1860" t="s">
        <v>1886</v>
      </c>
      <c r="B1860">
        <v>0.996172204351003</v>
      </c>
      <c r="C1860">
        <v>1.10781253280439</v>
      </c>
      <c r="D1860">
        <v>0.827099371241161</v>
      </c>
      <c r="E1860">
        <v>0.751505594800903</v>
      </c>
      <c r="F1860">
        <v>0.626340902367687</v>
      </c>
      <c r="G1860">
        <v>0.256507718013833</v>
      </c>
      <c r="H1860">
        <v>0.229261901090396</v>
      </c>
      <c r="I1860">
        <v>0.16966129958297</v>
      </c>
      <c r="J1860">
        <v>1.71459901906627</v>
      </c>
      <c r="K1860">
        <v>1.21429292872194</v>
      </c>
      <c r="L1860">
        <v>11482.511435244</v>
      </c>
      <c r="M1860">
        <v>250</v>
      </c>
      <c r="O1860">
        <v>45.9271072262433</v>
      </c>
      <c r="P1860">
        <v>-0.39616944904969</v>
      </c>
      <c r="Q1860">
        <v>0.708881336539504</v>
      </c>
      <c r="R1860">
        <v>0.081803694111499</v>
      </c>
      <c r="S1860" t="s">
        <v>7902</v>
      </c>
      <c r="T1860" t="s">
        <v>12060</v>
      </c>
      <c r="U1860" t="s">
        <v>12060</v>
      </c>
      <c r="V1860" t="s">
        <v>12060</v>
      </c>
      <c r="W1860">
        <v>2</v>
      </c>
      <c r="X1860" t="s">
        <v>13920</v>
      </c>
      <c r="Y1860">
        <v>0.7664497022796315</v>
      </c>
      <c r="Z1860">
        <f>HYPERLINK("Melting_Curves/meltCurve_O95279_.pdf", "Melting_Curves/meltCurve_O95279_.pdf")</f>
        <v>0</v>
      </c>
      <c r="AA1860" t="s">
        <v>19861</v>
      </c>
      <c r="AB1860" t="s">
        <v>25698</v>
      </c>
    </row>
    <row r="1861" spans="1:28">
      <c r="A1861" t="s">
        <v>1887</v>
      </c>
      <c r="B1861">
        <v>0.996172204351003</v>
      </c>
      <c r="C1861">
        <v>0.9547947745229149</v>
      </c>
      <c r="D1861">
        <v>0.8879763175761189</v>
      </c>
      <c r="E1861">
        <v>0.780702242444252</v>
      </c>
      <c r="F1861">
        <v>0.450941864360234</v>
      </c>
      <c r="G1861">
        <v>0.225193445205443</v>
      </c>
      <c r="H1861">
        <v>0.0869639293741052</v>
      </c>
      <c r="I1861">
        <v>0.07067983007717241</v>
      </c>
      <c r="J1861">
        <v>0.166674016188057</v>
      </c>
      <c r="K1861">
        <v>0.140604010319967</v>
      </c>
      <c r="L1861">
        <v>1103.3402384891</v>
      </c>
      <c r="M1861">
        <v>21.2379781667695</v>
      </c>
      <c r="N1861">
        <v>52.513599175776</v>
      </c>
      <c r="O1861">
        <v>51.4972706802579</v>
      </c>
      <c r="P1861">
        <v>-0.09261910140569619</v>
      </c>
      <c r="Q1861">
        <v>0.101702024324667</v>
      </c>
      <c r="R1861">
        <v>0.989020021765918</v>
      </c>
      <c r="S1861" t="s">
        <v>7903</v>
      </c>
      <c r="T1861" t="s">
        <v>12060</v>
      </c>
      <c r="U1861" t="s">
        <v>12060</v>
      </c>
      <c r="V1861" t="s">
        <v>12060</v>
      </c>
      <c r="W1861">
        <v>12</v>
      </c>
      <c r="X1861" t="s">
        <v>13921</v>
      </c>
      <c r="Y1861">
        <v>0.4707104874418456</v>
      </c>
      <c r="Z1861">
        <f>HYPERLINK("Melting_Curves/meltCurve_O95292_.pdf", "Melting_Curves/meltCurve_O95292_.pdf")</f>
        <v>0</v>
      </c>
      <c r="AA1861" t="s">
        <v>19862</v>
      </c>
      <c r="AB1861" t="s">
        <v>25699</v>
      </c>
    </row>
    <row r="1862" spans="1:28">
      <c r="A1862" t="s">
        <v>1888</v>
      </c>
      <c r="B1862">
        <v>0.996172204351003</v>
      </c>
      <c r="C1862">
        <v>1.00931119433862</v>
      </c>
      <c r="D1862">
        <v>0.934435314402011</v>
      </c>
      <c r="E1862">
        <v>0.902708342019366</v>
      </c>
      <c r="F1862">
        <v>0.827528556874778</v>
      </c>
      <c r="G1862">
        <v>0.505150779005496</v>
      </c>
      <c r="H1862">
        <v>0.189836714714804</v>
      </c>
      <c r="I1862">
        <v>0.186751372355156</v>
      </c>
      <c r="J1862">
        <v>0.338217657993509</v>
      </c>
      <c r="K1862">
        <v>0.28348728497394</v>
      </c>
      <c r="L1862">
        <v>1760.75251433049</v>
      </c>
      <c r="M1862">
        <v>31.8560803767497</v>
      </c>
      <c r="N1862">
        <v>56.4540385342638</v>
      </c>
      <c r="O1862">
        <v>55.0556603183264</v>
      </c>
      <c r="P1862">
        <v>-0.109451037478975</v>
      </c>
      <c r="Q1862">
        <v>0.243363508626654</v>
      </c>
      <c r="R1862">
        <v>0.9682278342935861</v>
      </c>
      <c r="S1862" t="s">
        <v>7904</v>
      </c>
      <c r="T1862" t="s">
        <v>12060</v>
      </c>
      <c r="U1862" t="s">
        <v>12060</v>
      </c>
      <c r="V1862" t="s">
        <v>12060</v>
      </c>
      <c r="W1862">
        <v>8</v>
      </c>
      <c r="X1862" t="s">
        <v>13922</v>
      </c>
      <c r="Y1862">
        <v>0.6330334304790812</v>
      </c>
      <c r="Z1862">
        <f>HYPERLINK("Melting_Curves/meltCurve_O95295_.pdf", "Melting_Curves/meltCurve_O95295_.pdf")</f>
        <v>0</v>
      </c>
      <c r="AA1862" t="s">
        <v>19863</v>
      </c>
      <c r="AB1862" t="s">
        <v>25700</v>
      </c>
    </row>
    <row r="1863" spans="1:28">
      <c r="A1863" t="s">
        <v>1889</v>
      </c>
      <c r="B1863">
        <v>0.996172204351003</v>
      </c>
      <c r="C1863">
        <v>0.9560783966236041</v>
      </c>
      <c r="D1863">
        <v>0.912518457739756</v>
      </c>
      <c r="E1863">
        <v>0.838879987985328</v>
      </c>
      <c r="F1863">
        <v>0.680848490162452</v>
      </c>
      <c r="G1863">
        <v>0.514516003922795</v>
      </c>
      <c r="H1863">
        <v>0.368941648591545</v>
      </c>
      <c r="I1863">
        <v>0.501766258601156</v>
      </c>
      <c r="J1863">
        <v>1.06886793713063</v>
      </c>
      <c r="K1863">
        <v>0.749135949999071</v>
      </c>
      <c r="L1863">
        <v>1508.09221906333</v>
      </c>
      <c r="M1863">
        <v>30.5667854531093</v>
      </c>
      <c r="O1863">
        <v>49.127900800355</v>
      </c>
      <c r="P1863">
        <v>-0.0555887858988233</v>
      </c>
      <c r="Q1863">
        <v>0.6426260772315741</v>
      </c>
      <c r="R1863">
        <v>0.382871669251906</v>
      </c>
      <c r="S1863" t="s">
        <v>7905</v>
      </c>
      <c r="T1863" t="s">
        <v>12060</v>
      </c>
      <c r="U1863" t="s">
        <v>12060</v>
      </c>
      <c r="V1863" t="s">
        <v>12060</v>
      </c>
      <c r="W1863">
        <v>7</v>
      </c>
      <c r="X1863" t="s">
        <v>13923</v>
      </c>
      <c r="Y1863">
        <v>0.7559656026938661</v>
      </c>
      <c r="Z1863">
        <f>HYPERLINK("Melting_Curves/meltCurve_O95297_2_.pdf", "Melting_Curves/meltCurve_O95297_2_.pdf")</f>
        <v>0</v>
      </c>
      <c r="AA1863" t="s">
        <v>19864</v>
      </c>
      <c r="AB1863" t="s">
        <v>25701</v>
      </c>
    </row>
    <row r="1864" spans="1:28">
      <c r="A1864" t="s">
        <v>1890</v>
      </c>
      <c r="B1864">
        <v>0.996172204351003</v>
      </c>
      <c r="C1864">
        <v>0.607723066647851</v>
      </c>
      <c r="D1864">
        <v>0.610550673543529</v>
      </c>
      <c r="E1864">
        <v>0.636663078341024</v>
      </c>
      <c r="F1864">
        <v>0.469306577635797</v>
      </c>
      <c r="G1864">
        <v>0.398376659141096</v>
      </c>
      <c r="H1864">
        <v>0.347718538658891</v>
      </c>
      <c r="I1864">
        <v>0.387713203310879</v>
      </c>
      <c r="J1864">
        <v>0.459302155125035</v>
      </c>
      <c r="K1864">
        <v>0.251835576598842</v>
      </c>
      <c r="L1864">
        <v>427.691389383569</v>
      </c>
      <c r="M1864">
        <v>9.401248588323529</v>
      </c>
      <c r="N1864">
        <v>51.2702763197424</v>
      </c>
      <c r="O1864">
        <v>43.5770964603097</v>
      </c>
      <c r="P1864">
        <v>-0.0363386840353972</v>
      </c>
      <c r="Q1864">
        <v>0.32665951600526</v>
      </c>
      <c r="R1864">
        <v>0.810264033044974</v>
      </c>
      <c r="S1864" t="s">
        <v>7906</v>
      </c>
      <c r="T1864" t="s">
        <v>12060</v>
      </c>
      <c r="U1864" t="s">
        <v>12060</v>
      </c>
      <c r="V1864" t="s">
        <v>12060</v>
      </c>
      <c r="W1864">
        <v>5</v>
      </c>
      <c r="X1864" t="s">
        <v>13924</v>
      </c>
      <c r="Y1864">
        <v>0.4985981015712023</v>
      </c>
      <c r="Z1864">
        <f>HYPERLINK("Melting_Curves/meltCurve_O95298_2_.pdf", "Melting_Curves/meltCurve_O95298_2_.pdf")</f>
        <v>0</v>
      </c>
      <c r="AA1864" t="s">
        <v>19865</v>
      </c>
      <c r="AB1864" t="s">
        <v>25702</v>
      </c>
    </row>
    <row r="1865" spans="1:28">
      <c r="A1865" t="s">
        <v>1891</v>
      </c>
      <c r="B1865">
        <v>0.996172204351003</v>
      </c>
      <c r="C1865">
        <v>0.950589862283306</v>
      </c>
      <c r="D1865">
        <v>0.852378780851712</v>
      </c>
      <c r="E1865">
        <v>0.623276569681913</v>
      </c>
      <c r="F1865">
        <v>0.400931360810946</v>
      </c>
      <c r="G1865">
        <v>0.246947084535852</v>
      </c>
      <c r="H1865">
        <v>0.1294769933763</v>
      </c>
      <c r="I1865">
        <v>0.0938163029096578</v>
      </c>
      <c r="J1865">
        <v>0.323024152982458</v>
      </c>
      <c r="K1865">
        <v>0.327982436981965</v>
      </c>
      <c r="L1865">
        <v>1025.2573067652</v>
      </c>
      <c r="M1865">
        <v>20.6423300424384</v>
      </c>
      <c r="N1865">
        <v>51.038776958052</v>
      </c>
      <c r="O1865">
        <v>49.2086263178792</v>
      </c>
      <c r="P1865">
        <v>-0.08255450796120101</v>
      </c>
      <c r="Q1865">
        <v>0.21282577132287</v>
      </c>
      <c r="R1865">
        <v>0.948701145358852</v>
      </c>
      <c r="S1865" t="s">
        <v>7907</v>
      </c>
      <c r="T1865" t="s">
        <v>12060</v>
      </c>
      <c r="U1865" t="s">
        <v>12060</v>
      </c>
      <c r="V1865" t="s">
        <v>12060</v>
      </c>
      <c r="W1865">
        <v>6</v>
      </c>
      <c r="X1865" t="s">
        <v>13925</v>
      </c>
      <c r="Y1865">
        <v>0.4768061109415566</v>
      </c>
      <c r="Z1865">
        <f>HYPERLINK("Melting_Curves/meltCurve_O95302_.pdf", "Melting_Curves/meltCurve_O95302_.pdf")</f>
        <v>0</v>
      </c>
      <c r="AA1865" t="s">
        <v>19866</v>
      </c>
      <c r="AB1865" t="s">
        <v>25703</v>
      </c>
    </row>
    <row r="1866" spans="1:28">
      <c r="A1866" t="s">
        <v>1892</v>
      </c>
      <c r="B1866">
        <v>0.996172204351003</v>
      </c>
      <c r="C1866">
        <v>1.05536236811878</v>
      </c>
      <c r="D1866">
        <v>0.9643247711463661</v>
      </c>
      <c r="E1866">
        <v>0.885171804898134</v>
      </c>
      <c r="F1866">
        <v>0.658168119943509</v>
      </c>
      <c r="G1866">
        <v>0.5195361952977861</v>
      </c>
      <c r="H1866">
        <v>0.340713437376273</v>
      </c>
      <c r="I1866">
        <v>0.196406820647153</v>
      </c>
      <c r="J1866">
        <v>0.126619994241165</v>
      </c>
      <c r="K1866">
        <v>0.102900975912176</v>
      </c>
      <c r="L1866">
        <v>730.349923567896</v>
      </c>
      <c r="M1866">
        <v>12.875414672965</v>
      </c>
      <c r="N1866">
        <v>56.9209694133278</v>
      </c>
      <c r="O1866">
        <v>55.4082794161681</v>
      </c>
      <c r="P1866">
        <v>-0.0568404223793498</v>
      </c>
      <c r="Q1866">
        <v>0.0217469550029512</v>
      </c>
      <c r="R1866">
        <v>0.992916844404959</v>
      </c>
      <c r="S1866" t="s">
        <v>7908</v>
      </c>
      <c r="T1866" t="s">
        <v>12060</v>
      </c>
      <c r="U1866" t="s">
        <v>12060</v>
      </c>
      <c r="V1866" t="s">
        <v>12060</v>
      </c>
      <c r="W1866">
        <v>11</v>
      </c>
      <c r="X1866" t="s">
        <v>13926</v>
      </c>
      <c r="Y1866">
        <v>0.5843426420209212</v>
      </c>
      <c r="Z1866">
        <f>HYPERLINK("Melting_Curves/meltCurve_O95336_.pdf", "Melting_Curves/meltCurve_O95336_.pdf")</f>
        <v>0</v>
      </c>
      <c r="AA1866" t="s">
        <v>19867</v>
      </c>
      <c r="AB1866" t="s">
        <v>25704</v>
      </c>
    </row>
    <row r="1867" spans="1:28">
      <c r="A1867" t="s">
        <v>1893</v>
      </c>
      <c r="B1867">
        <v>0.996172204351003</v>
      </c>
      <c r="C1867">
        <v>0.826909005985644</v>
      </c>
      <c r="D1867">
        <v>0.725150589899957</v>
      </c>
      <c r="E1867">
        <v>0.323204078449303</v>
      </c>
      <c r="F1867">
        <v>0.153223139314789</v>
      </c>
      <c r="G1867">
        <v>0.0830766298848198</v>
      </c>
      <c r="H1867">
        <v>0.0396016368944787</v>
      </c>
      <c r="I1867">
        <v>0.0308395652178403</v>
      </c>
      <c r="J1867">
        <v>0.0559777004928289</v>
      </c>
      <c r="K1867">
        <v>0.0520786750411525</v>
      </c>
      <c r="L1867">
        <v>901.89068986682</v>
      </c>
      <c r="M1867">
        <v>18.9304780756717</v>
      </c>
      <c r="N1867">
        <v>47.8339538850583</v>
      </c>
      <c r="O1867">
        <v>47.1201700534745</v>
      </c>
      <c r="P1867">
        <v>-0.0967722397245593</v>
      </c>
      <c r="Q1867">
        <v>0.0365294525981787</v>
      </c>
      <c r="R1867">
        <v>0.99306145973504</v>
      </c>
      <c r="S1867" t="s">
        <v>7909</v>
      </c>
      <c r="T1867" t="s">
        <v>12060</v>
      </c>
      <c r="U1867" t="s">
        <v>12060</v>
      </c>
      <c r="V1867" t="s">
        <v>12060</v>
      </c>
      <c r="W1867">
        <v>42</v>
      </c>
      <c r="X1867" t="s">
        <v>13927</v>
      </c>
      <c r="Y1867">
        <v>0.2975027852888215</v>
      </c>
      <c r="Z1867">
        <f>HYPERLINK("Melting_Curves/meltCurve_O95347_.pdf", "Melting_Curves/meltCurve_O95347_.pdf")</f>
        <v>0</v>
      </c>
      <c r="AA1867" t="s">
        <v>19868</v>
      </c>
      <c r="AB1867" t="s">
        <v>25705</v>
      </c>
    </row>
    <row r="1868" spans="1:28">
      <c r="A1868" t="s">
        <v>1894</v>
      </c>
      <c r="B1868">
        <v>0.996172204351003</v>
      </c>
      <c r="C1868">
        <v>0.981455383755197</v>
      </c>
      <c r="D1868">
        <v>0.9338521292836141</v>
      </c>
      <c r="E1868">
        <v>0.716553443249731</v>
      </c>
      <c r="F1868">
        <v>0.287714068382524</v>
      </c>
      <c r="G1868">
        <v>0.153656433308658</v>
      </c>
      <c r="H1868">
        <v>0.0869944106181076</v>
      </c>
      <c r="I1868">
        <v>0.0604391775940092</v>
      </c>
      <c r="J1868">
        <v>0.121104289543234</v>
      </c>
      <c r="K1868">
        <v>0.09970707427404719</v>
      </c>
      <c r="L1868">
        <v>1418.77646390623</v>
      </c>
      <c r="M1868">
        <v>27.874880671546</v>
      </c>
      <c r="N1868">
        <v>51.2656272393371</v>
      </c>
      <c r="O1868">
        <v>50.6382351425496</v>
      </c>
      <c r="P1868">
        <v>-0.125152899645647</v>
      </c>
      <c r="Q1868">
        <v>0.0905838696080412</v>
      </c>
      <c r="R1868">
        <v>0.99773662285914</v>
      </c>
      <c r="S1868" t="s">
        <v>7910</v>
      </c>
      <c r="T1868" t="s">
        <v>12060</v>
      </c>
      <c r="U1868" t="s">
        <v>12060</v>
      </c>
      <c r="V1868" t="s">
        <v>12060</v>
      </c>
      <c r="W1868">
        <v>13</v>
      </c>
      <c r="X1868" t="s">
        <v>13928</v>
      </c>
      <c r="Y1868">
        <v>0.4275574183403582</v>
      </c>
      <c r="Z1868">
        <f>HYPERLINK("Melting_Curves/meltCurve_O95352_.pdf", "Melting_Curves/meltCurve_O95352_.pdf")</f>
        <v>0</v>
      </c>
      <c r="AA1868" t="s">
        <v>19869</v>
      </c>
      <c r="AB1868" t="s">
        <v>25706</v>
      </c>
    </row>
    <row r="1869" spans="1:28">
      <c r="A1869" t="s">
        <v>1895</v>
      </c>
      <c r="B1869">
        <v>0.996172204351003</v>
      </c>
      <c r="C1869">
        <v>0.861442238047286</v>
      </c>
      <c r="D1869">
        <v>0.724315275273541</v>
      </c>
      <c r="E1869">
        <v>0.188922161384698</v>
      </c>
      <c r="F1869">
        <v>0.0559089816037355</v>
      </c>
      <c r="G1869">
        <v>0.0256410763874099</v>
      </c>
      <c r="H1869">
        <v>0.0170819774077431</v>
      </c>
      <c r="I1869">
        <v>0</v>
      </c>
      <c r="J1869">
        <v>0</v>
      </c>
      <c r="K1869">
        <v>0.0418038029309871</v>
      </c>
      <c r="L1869">
        <v>1326.2557156196</v>
      </c>
      <c r="M1869">
        <v>28.0796496942803</v>
      </c>
      <c r="N1869">
        <v>47.2740775791187</v>
      </c>
      <c r="O1869">
        <v>46.9942906064295</v>
      </c>
      <c r="P1869">
        <v>-0.147531779661489</v>
      </c>
      <c r="Q1869">
        <v>0.0123672355920943</v>
      </c>
      <c r="R1869">
        <v>0.992626088470542</v>
      </c>
      <c r="S1869" t="s">
        <v>7911</v>
      </c>
      <c r="T1869" t="s">
        <v>12060</v>
      </c>
      <c r="U1869" t="s">
        <v>12060</v>
      </c>
      <c r="V1869" t="s">
        <v>12060</v>
      </c>
      <c r="W1869">
        <v>1</v>
      </c>
      <c r="X1869" t="s">
        <v>13929</v>
      </c>
      <c r="Y1869">
        <v>0.2572748976384193</v>
      </c>
      <c r="Z1869">
        <f>HYPERLINK("Melting_Curves/meltCurve_O95363_.pdf", "Melting_Curves/meltCurve_O95363_.pdf")</f>
        <v>0</v>
      </c>
      <c r="AA1869" t="s">
        <v>19870</v>
      </c>
      <c r="AB1869" t="s">
        <v>25707</v>
      </c>
    </row>
    <row r="1870" spans="1:28">
      <c r="A1870" t="s">
        <v>1896</v>
      </c>
      <c r="B1870">
        <v>0.996172204351003</v>
      </c>
      <c r="C1870">
        <v>0.8908356233181171</v>
      </c>
      <c r="D1870">
        <v>0.8337751335135219</v>
      </c>
      <c r="E1870">
        <v>0.962423809321114</v>
      </c>
      <c r="F1870">
        <v>0.637680445273238</v>
      </c>
      <c r="G1870">
        <v>0.344353261045968</v>
      </c>
      <c r="H1870">
        <v>0.191574275674174</v>
      </c>
      <c r="I1870">
        <v>0.145439730265094</v>
      </c>
      <c r="J1870">
        <v>0.0806100812104802</v>
      </c>
      <c r="K1870">
        <v>0.0754020090927983</v>
      </c>
      <c r="L1870">
        <v>1043.59746204177</v>
      </c>
      <c r="M1870">
        <v>19.1277275262377</v>
      </c>
      <c r="N1870">
        <v>54.9816347147673</v>
      </c>
      <c r="O1870">
        <v>53.9735637565426</v>
      </c>
      <c r="P1870">
        <v>-0.0825492060610229</v>
      </c>
      <c r="Q1870">
        <v>0.0683050507818892</v>
      </c>
      <c r="R1870">
        <v>0.9710973811521501</v>
      </c>
      <c r="S1870" t="s">
        <v>7912</v>
      </c>
      <c r="T1870" t="s">
        <v>12060</v>
      </c>
      <c r="U1870" t="s">
        <v>12060</v>
      </c>
      <c r="V1870" t="s">
        <v>12060</v>
      </c>
      <c r="W1870">
        <v>2</v>
      </c>
      <c r="X1870" t="s">
        <v>13930</v>
      </c>
      <c r="Y1870">
        <v>0.5338833302697289</v>
      </c>
      <c r="Z1870">
        <f>HYPERLINK("Melting_Curves/meltCurve_O95365_.pdf", "Melting_Curves/meltCurve_O95365_.pdf")</f>
        <v>0</v>
      </c>
      <c r="AA1870" t="s">
        <v>19871</v>
      </c>
      <c r="AB1870" t="s">
        <v>25708</v>
      </c>
    </row>
    <row r="1871" spans="1:28">
      <c r="A1871" t="s">
        <v>1897</v>
      </c>
      <c r="B1871">
        <v>0.996172204351003</v>
      </c>
      <c r="C1871">
        <v>1.07381538382231</v>
      </c>
      <c r="D1871">
        <v>1.00270627034534</v>
      </c>
      <c r="E1871">
        <v>0.903743350639386</v>
      </c>
      <c r="F1871">
        <v>0.612486778535658</v>
      </c>
      <c r="G1871">
        <v>0.253769691075922</v>
      </c>
      <c r="H1871">
        <v>0.0493453630473648</v>
      </c>
      <c r="I1871">
        <v>0.0480905270758018</v>
      </c>
      <c r="J1871">
        <v>0.0835693378248972</v>
      </c>
      <c r="K1871">
        <v>0.06620236929362699</v>
      </c>
      <c r="L1871">
        <v>1479.10260993887</v>
      </c>
      <c r="M1871">
        <v>27.4381170849083</v>
      </c>
      <c r="N1871">
        <v>54.1165657163566</v>
      </c>
      <c r="O1871">
        <v>53.6229531053242</v>
      </c>
      <c r="P1871">
        <v>-0.121470948068177</v>
      </c>
      <c r="Q1871">
        <v>0.0504348100175628</v>
      </c>
      <c r="R1871">
        <v>0.9949936285587569</v>
      </c>
      <c r="S1871" t="s">
        <v>7913</v>
      </c>
      <c r="T1871" t="s">
        <v>12060</v>
      </c>
      <c r="U1871" t="s">
        <v>12060</v>
      </c>
      <c r="V1871" t="s">
        <v>12060</v>
      </c>
      <c r="W1871">
        <v>11</v>
      </c>
      <c r="X1871" t="s">
        <v>13931</v>
      </c>
      <c r="Y1871">
        <v>0.4980064366061273</v>
      </c>
      <c r="Z1871">
        <f>HYPERLINK("Melting_Curves/meltCurve_O95372_.pdf", "Melting_Curves/meltCurve_O95372_.pdf")</f>
        <v>0</v>
      </c>
      <c r="AA1871" t="s">
        <v>19872</v>
      </c>
      <c r="AB1871" t="s">
        <v>25709</v>
      </c>
    </row>
    <row r="1872" spans="1:28">
      <c r="A1872" t="s">
        <v>1898</v>
      </c>
      <c r="B1872">
        <v>0.996172204351003</v>
      </c>
      <c r="C1872">
        <v>0.9343952316002599</v>
      </c>
      <c r="D1872">
        <v>0.8555614838655859</v>
      </c>
      <c r="E1872">
        <v>0.57950049911628</v>
      </c>
      <c r="F1872">
        <v>0.280379477376584</v>
      </c>
      <c r="G1872">
        <v>0.155024089528664</v>
      </c>
      <c r="H1872">
        <v>0.067940507905355</v>
      </c>
      <c r="I1872">
        <v>0.0488320902778136</v>
      </c>
      <c r="J1872">
        <v>0.120643252145648</v>
      </c>
      <c r="K1872">
        <v>0.104541897479127</v>
      </c>
      <c r="L1872">
        <v>997.102798029829</v>
      </c>
      <c r="M1872">
        <v>19.9718092283573</v>
      </c>
      <c r="N1872">
        <v>50.3380499940236</v>
      </c>
      <c r="O1872">
        <v>49.433080057352</v>
      </c>
      <c r="P1872">
        <v>-0.0933824256898194</v>
      </c>
      <c r="Q1872">
        <v>0.07549134503354819</v>
      </c>
      <c r="R1872">
        <v>0.995596606088178</v>
      </c>
      <c r="S1872" t="s">
        <v>7914</v>
      </c>
      <c r="T1872" t="s">
        <v>12060</v>
      </c>
      <c r="U1872" t="s">
        <v>12060</v>
      </c>
      <c r="V1872" t="s">
        <v>12060</v>
      </c>
      <c r="W1872">
        <v>22</v>
      </c>
      <c r="X1872" t="s">
        <v>13932</v>
      </c>
      <c r="Y1872">
        <v>0.3942751529030003</v>
      </c>
      <c r="Z1872">
        <f>HYPERLINK("Melting_Curves/meltCurve_O95373_.pdf", "Melting_Curves/meltCurve_O95373_.pdf")</f>
        <v>0</v>
      </c>
      <c r="AA1872" t="s">
        <v>19873</v>
      </c>
      <c r="AB1872" t="s">
        <v>25710</v>
      </c>
    </row>
    <row r="1873" spans="1:28">
      <c r="A1873" t="s">
        <v>1899</v>
      </c>
      <c r="B1873">
        <v>0.996172204351003</v>
      </c>
      <c r="C1873">
        <v>1.0364870837943</v>
      </c>
      <c r="D1873">
        <v>0.966030685416425</v>
      </c>
      <c r="E1873">
        <v>0.829577015094537</v>
      </c>
      <c r="F1873">
        <v>0.449687161124548</v>
      </c>
      <c r="G1873">
        <v>0.116811484470547</v>
      </c>
      <c r="H1873">
        <v>0.0556278511061605</v>
      </c>
      <c r="I1873">
        <v>0.0506901897772847</v>
      </c>
      <c r="J1873">
        <v>0.08857026004000081</v>
      </c>
      <c r="K1873">
        <v>0.0585267954788377</v>
      </c>
      <c r="L1873">
        <v>1509.08923213823</v>
      </c>
      <c r="M1873">
        <v>28.7898958196849</v>
      </c>
      <c r="N1873">
        <v>52.6229188613207</v>
      </c>
      <c r="O1873">
        <v>52.1663758253966</v>
      </c>
      <c r="P1873">
        <v>-0.130633985667261</v>
      </c>
      <c r="Q1873">
        <v>0.0531887478416328</v>
      </c>
      <c r="R1873">
        <v>0.997286524230626</v>
      </c>
      <c r="S1873" t="s">
        <v>7915</v>
      </c>
      <c r="T1873" t="s">
        <v>12060</v>
      </c>
      <c r="U1873" t="s">
        <v>12060</v>
      </c>
      <c r="V1873" t="s">
        <v>12060</v>
      </c>
      <c r="W1873">
        <v>17</v>
      </c>
      <c r="X1873" t="s">
        <v>13933</v>
      </c>
      <c r="Y1873">
        <v>0.4516862012176486</v>
      </c>
      <c r="Z1873">
        <f>HYPERLINK("Melting_Curves/meltCurve_O95376_.pdf", "Melting_Curves/meltCurve_O95376_.pdf")</f>
        <v>0</v>
      </c>
      <c r="AA1873" t="s">
        <v>19874</v>
      </c>
      <c r="AB1873" t="s">
        <v>25711</v>
      </c>
    </row>
    <row r="1874" spans="1:28">
      <c r="A1874" t="s">
        <v>1900</v>
      </c>
      <c r="B1874">
        <v>0.996172204351003</v>
      </c>
      <c r="C1874">
        <v>1.05451693279869</v>
      </c>
      <c r="D1874">
        <v>0.989657548015021</v>
      </c>
      <c r="E1874">
        <v>0.773796314006485</v>
      </c>
      <c r="F1874">
        <v>0.294402211482503</v>
      </c>
      <c r="G1874">
        <v>0.101675765365922</v>
      </c>
      <c r="H1874">
        <v>0.050929683513888</v>
      </c>
      <c r="I1874">
        <v>0.0406812395780589</v>
      </c>
      <c r="J1874">
        <v>0.07835523752036221</v>
      </c>
      <c r="K1874">
        <v>0.0617175852424035</v>
      </c>
      <c r="L1874">
        <v>1671.80069481938</v>
      </c>
      <c r="M1874">
        <v>32.5269277505766</v>
      </c>
      <c r="N1874">
        <v>51.5894579839982</v>
      </c>
      <c r="O1874">
        <v>51.2043327216641</v>
      </c>
      <c r="P1874">
        <v>-0.149755869315694</v>
      </c>
      <c r="Q1874">
        <v>0.0570135335434521</v>
      </c>
      <c r="R1874">
        <v>0.997685229679945</v>
      </c>
      <c r="S1874" t="s">
        <v>7916</v>
      </c>
      <c r="T1874" t="s">
        <v>12060</v>
      </c>
      <c r="U1874" t="s">
        <v>12060</v>
      </c>
      <c r="V1874" t="s">
        <v>12060</v>
      </c>
      <c r="W1874">
        <v>17</v>
      </c>
      <c r="X1874" t="s">
        <v>13934</v>
      </c>
      <c r="Y1874">
        <v>0.4203440140487842</v>
      </c>
      <c r="Z1874">
        <f>HYPERLINK("Melting_Curves/meltCurve_O95394_.pdf", "Melting_Curves/meltCurve_O95394_.pdf")</f>
        <v>0</v>
      </c>
      <c r="AA1874" t="s">
        <v>18473</v>
      </c>
      <c r="AB1874" t="s">
        <v>25712</v>
      </c>
    </row>
    <row r="1875" spans="1:28">
      <c r="A1875" t="s">
        <v>1901</v>
      </c>
      <c r="B1875">
        <v>0.996172204351003</v>
      </c>
      <c r="C1875">
        <v>0.998689951240555</v>
      </c>
      <c r="D1875">
        <v>0.814901154235411</v>
      </c>
      <c r="E1875">
        <v>0.409764033130886</v>
      </c>
      <c r="F1875">
        <v>0.296972021833431</v>
      </c>
      <c r="G1875">
        <v>0.189382049860071</v>
      </c>
      <c r="H1875">
        <v>0.09154819944561481</v>
      </c>
      <c r="I1875">
        <v>0.0741598536739199</v>
      </c>
      <c r="J1875">
        <v>0.159486592847602</v>
      </c>
      <c r="K1875">
        <v>0.141521843669185</v>
      </c>
      <c r="L1875">
        <v>1098.62935129277</v>
      </c>
      <c r="M1875">
        <v>22.6501683645599</v>
      </c>
      <c r="N1875">
        <v>49.1481867618524</v>
      </c>
      <c r="O1875">
        <v>48.1309301824011</v>
      </c>
      <c r="P1875">
        <v>-0.102545893317653</v>
      </c>
      <c r="Q1875">
        <v>0.128389881385012</v>
      </c>
      <c r="R1875">
        <v>0.987589070750313</v>
      </c>
      <c r="S1875" t="s">
        <v>7917</v>
      </c>
      <c r="T1875" t="s">
        <v>12060</v>
      </c>
      <c r="U1875" t="s">
        <v>12060</v>
      </c>
      <c r="V1875" t="s">
        <v>12060</v>
      </c>
      <c r="W1875">
        <v>6</v>
      </c>
      <c r="X1875" t="s">
        <v>13935</v>
      </c>
      <c r="Y1875">
        <v>0.3849420399552144</v>
      </c>
      <c r="Z1875">
        <f>HYPERLINK("Melting_Curves/meltCurve_O95396_.pdf", "Melting_Curves/meltCurve_O95396_.pdf")</f>
        <v>0</v>
      </c>
      <c r="AA1875" t="s">
        <v>19875</v>
      </c>
      <c r="AB1875" t="s">
        <v>25713</v>
      </c>
    </row>
    <row r="1876" spans="1:28">
      <c r="A1876" t="s">
        <v>1902</v>
      </c>
      <c r="B1876">
        <v>0.996172204351003</v>
      </c>
      <c r="C1876">
        <v>0.665262622432873</v>
      </c>
      <c r="D1876">
        <v>0.454424369555953</v>
      </c>
      <c r="E1876">
        <v>0.337039708633854</v>
      </c>
      <c r="F1876">
        <v>0.250942337294223</v>
      </c>
      <c r="G1876">
        <v>0.186317732416843</v>
      </c>
      <c r="H1876">
        <v>0.132562934029332</v>
      </c>
      <c r="I1876">
        <v>0.21485242186994</v>
      </c>
      <c r="J1876">
        <v>0.596670082920759</v>
      </c>
      <c r="K1876">
        <v>0.496186157174877</v>
      </c>
      <c r="L1876">
        <v>1304.26688927787</v>
      </c>
      <c r="M1876">
        <v>30.1626841277877</v>
      </c>
      <c r="N1876">
        <v>44.735185836808</v>
      </c>
      <c r="O1876">
        <v>43.0523452796538</v>
      </c>
      <c r="P1876">
        <v>-0.119555848148551</v>
      </c>
      <c r="Q1876">
        <v>0.317417990870062</v>
      </c>
      <c r="R1876">
        <v>0.716850469331091</v>
      </c>
      <c r="S1876" t="s">
        <v>7918</v>
      </c>
      <c r="T1876" t="s">
        <v>12060</v>
      </c>
      <c r="U1876" t="s">
        <v>12060</v>
      </c>
      <c r="V1876" t="s">
        <v>12060</v>
      </c>
      <c r="W1876">
        <v>6</v>
      </c>
      <c r="X1876" t="s">
        <v>13936</v>
      </c>
      <c r="Y1876">
        <v>0.3969642928042981</v>
      </c>
      <c r="Z1876">
        <f>HYPERLINK("Melting_Curves/meltCurve_O95400_.pdf", "Melting_Curves/meltCurve_O95400_.pdf")</f>
        <v>0</v>
      </c>
      <c r="AA1876" t="s">
        <v>19876</v>
      </c>
      <c r="AB1876" t="s">
        <v>25714</v>
      </c>
    </row>
    <row r="1877" spans="1:28">
      <c r="A1877" t="s">
        <v>1903</v>
      </c>
      <c r="B1877">
        <v>0.996172204351003</v>
      </c>
      <c r="C1877">
        <v>0.689826545041087</v>
      </c>
      <c r="D1877">
        <v>0.9166322502309719</v>
      </c>
      <c r="E1877">
        <v>0.696244001846567</v>
      </c>
      <c r="F1877">
        <v>0.800270787428211</v>
      </c>
      <c r="G1877">
        <v>0.400819786379059</v>
      </c>
      <c r="H1877">
        <v>0.239280072782094</v>
      </c>
      <c r="I1877">
        <v>0.181660465794077</v>
      </c>
      <c r="J1877">
        <v>0.775199765375345</v>
      </c>
      <c r="K1877">
        <v>0.7507103888955891</v>
      </c>
      <c r="L1877">
        <v>589.512414048282</v>
      </c>
      <c r="M1877">
        <v>12.3080275746391</v>
      </c>
      <c r="N1877">
        <v>65.10251883337379</v>
      </c>
      <c r="O1877">
        <v>46.6848589748581</v>
      </c>
      <c r="P1877">
        <v>-0.0342366904486565</v>
      </c>
      <c r="Q1877">
        <v>0.480668732444175</v>
      </c>
      <c r="R1877">
        <v>0.356598935437217</v>
      </c>
      <c r="S1877" t="s">
        <v>7919</v>
      </c>
      <c r="T1877" t="s">
        <v>12060</v>
      </c>
      <c r="U1877" t="s">
        <v>12060</v>
      </c>
      <c r="V1877" t="s">
        <v>12060</v>
      </c>
      <c r="W1877">
        <v>1</v>
      </c>
      <c r="X1877" t="s">
        <v>13937</v>
      </c>
      <c r="Y1877">
        <v>0.6369233110082385</v>
      </c>
      <c r="Z1877">
        <f>HYPERLINK("Melting_Curves/meltCurve_O95402_.pdf", "Melting_Curves/meltCurve_O95402_.pdf")</f>
        <v>0</v>
      </c>
      <c r="AA1877" t="s">
        <v>19877</v>
      </c>
      <c r="AB1877" t="s">
        <v>25715</v>
      </c>
    </row>
    <row r="1878" spans="1:28">
      <c r="A1878" t="s">
        <v>1904</v>
      </c>
      <c r="B1878">
        <v>0.996172204351003</v>
      </c>
      <c r="C1878">
        <v>0.956147004654723</v>
      </c>
      <c r="D1878">
        <v>0.96867935200263</v>
      </c>
      <c r="E1878">
        <v>0.659127381687778</v>
      </c>
      <c r="F1878">
        <v>0.243738390310069</v>
      </c>
      <c r="G1878">
        <v>0.109222781892641</v>
      </c>
      <c r="H1878">
        <v>0.0812940946279691</v>
      </c>
      <c r="I1878">
        <v>0.0561873664369835</v>
      </c>
      <c r="J1878">
        <v>0.165379371028717</v>
      </c>
      <c r="K1878">
        <v>0.0562689981988663</v>
      </c>
      <c r="L1878">
        <v>1574.96774639467</v>
      </c>
      <c r="M1878">
        <v>31.2210561404455</v>
      </c>
      <c r="N1878">
        <v>50.7593174942856</v>
      </c>
      <c r="O1878">
        <v>50.2400868188597</v>
      </c>
      <c r="P1878">
        <v>-0.141732051054685</v>
      </c>
      <c r="Q1878">
        <v>0.0877193992363629</v>
      </c>
      <c r="R1878">
        <v>0.993561027258661</v>
      </c>
      <c r="S1878" t="s">
        <v>7920</v>
      </c>
      <c r="T1878" t="s">
        <v>12060</v>
      </c>
      <c r="U1878" t="s">
        <v>12060</v>
      </c>
      <c r="V1878" t="s">
        <v>12060</v>
      </c>
      <c r="W1878">
        <v>5</v>
      </c>
      <c r="X1878" t="s">
        <v>13938</v>
      </c>
      <c r="Y1878">
        <v>0.4106108813460603</v>
      </c>
      <c r="Z1878">
        <f>HYPERLINK("Melting_Curves/meltCurve_O95405_2_.pdf", "Melting_Curves/meltCurve_O95405_2_.pdf")</f>
        <v>0</v>
      </c>
      <c r="AA1878" t="s">
        <v>19878</v>
      </c>
      <c r="AB1878" t="s">
        <v>25716</v>
      </c>
    </row>
    <row r="1879" spans="1:28">
      <c r="A1879" t="s">
        <v>1905</v>
      </c>
      <c r="B1879">
        <v>0.996172204351003</v>
      </c>
      <c r="C1879">
        <v>0.8849794087826111</v>
      </c>
      <c r="D1879">
        <v>0.898300251040409</v>
      </c>
      <c r="E1879">
        <v>0.6636247492206671</v>
      </c>
      <c r="F1879">
        <v>0.471592224137555</v>
      </c>
      <c r="G1879">
        <v>0.225197046066281</v>
      </c>
      <c r="H1879">
        <v>0.0674198750639185</v>
      </c>
      <c r="I1879">
        <v>0.077855000232493</v>
      </c>
      <c r="J1879">
        <v>0.303387051614016</v>
      </c>
      <c r="K1879">
        <v>0.292819725032085</v>
      </c>
      <c r="L1879">
        <v>1001.97579767681</v>
      </c>
      <c r="M1879">
        <v>19.7860976367873</v>
      </c>
      <c r="N1879">
        <v>51.773927195618</v>
      </c>
      <c r="O1879">
        <v>50.1316242224397</v>
      </c>
      <c r="P1879">
        <v>-0.0813288804800658</v>
      </c>
      <c r="Q1879">
        <v>0.175782818953919</v>
      </c>
      <c r="R1879">
        <v>0.933549349174654</v>
      </c>
      <c r="S1879" t="s">
        <v>7921</v>
      </c>
      <c r="T1879" t="s">
        <v>12060</v>
      </c>
      <c r="U1879" t="s">
        <v>12060</v>
      </c>
      <c r="V1879" t="s">
        <v>12060</v>
      </c>
      <c r="W1879">
        <v>6</v>
      </c>
      <c r="X1879" t="s">
        <v>13939</v>
      </c>
      <c r="Y1879">
        <v>0.4798036559543382</v>
      </c>
      <c r="Z1879">
        <f>HYPERLINK("Melting_Curves/meltCurve_O95429_.pdf", "Melting_Curves/meltCurve_O95429_.pdf")</f>
        <v>0</v>
      </c>
      <c r="AA1879" t="s">
        <v>19879</v>
      </c>
      <c r="AB1879" t="s">
        <v>25717</v>
      </c>
    </row>
    <row r="1880" spans="1:28">
      <c r="A1880" t="s">
        <v>1906</v>
      </c>
      <c r="B1880">
        <v>0.996172204351003</v>
      </c>
      <c r="C1880">
        <v>1.01228479351201</v>
      </c>
      <c r="D1880">
        <v>0.967335194352499</v>
      </c>
      <c r="E1880">
        <v>0.691614045894108</v>
      </c>
      <c r="F1880">
        <v>0.254745827997796</v>
      </c>
      <c r="G1880">
        <v>0.118643872715481</v>
      </c>
      <c r="H1880">
        <v>0.0625639861057522</v>
      </c>
      <c r="I1880">
        <v>0.0529359480066846</v>
      </c>
      <c r="J1880">
        <v>0.125815674289857</v>
      </c>
      <c r="K1880">
        <v>0.0962977315763671</v>
      </c>
      <c r="L1880">
        <v>1600.67734666146</v>
      </c>
      <c r="M1880">
        <v>31.582453887365</v>
      </c>
      <c r="N1880">
        <v>50.9806637042348</v>
      </c>
      <c r="O1880">
        <v>50.4806041388783</v>
      </c>
      <c r="P1880">
        <v>-0.14321954522579</v>
      </c>
      <c r="Q1880">
        <v>0.0843309968653477</v>
      </c>
      <c r="R1880">
        <v>0.99760804657088</v>
      </c>
      <c r="S1880" t="s">
        <v>7922</v>
      </c>
      <c r="T1880" t="s">
        <v>12060</v>
      </c>
      <c r="U1880" t="s">
        <v>12060</v>
      </c>
      <c r="V1880" t="s">
        <v>12060</v>
      </c>
      <c r="W1880">
        <v>18</v>
      </c>
      <c r="X1880" t="s">
        <v>13940</v>
      </c>
      <c r="Y1880">
        <v>0.4155498317688387</v>
      </c>
      <c r="Z1880">
        <f>HYPERLINK("Melting_Curves/meltCurve_O95433_.pdf", "Melting_Curves/meltCurve_O95433_.pdf")</f>
        <v>0</v>
      </c>
      <c r="AA1880" t="s">
        <v>19880</v>
      </c>
      <c r="AB1880" t="s">
        <v>25718</v>
      </c>
    </row>
    <row r="1881" spans="1:28">
      <c r="A1881" t="s">
        <v>1907</v>
      </c>
      <c r="B1881">
        <v>0.996172204351003</v>
      </c>
      <c r="C1881">
        <v>0.960760009988854</v>
      </c>
      <c r="D1881">
        <v>1.00570830456745</v>
      </c>
      <c r="E1881">
        <v>0.582170339282134</v>
      </c>
      <c r="F1881">
        <v>0.237753289312351</v>
      </c>
      <c r="G1881">
        <v>0.126352960219527</v>
      </c>
      <c r="H1881">
        <v>0.0732370686452682</v>
      </c>
      <c r="I1881">
        <v>0.067558382862905</v>
      </c>
      <c r="J1881">
        <v>0.147551884532995</v>
      </c>
      <c r="K1881">
        <v>0.0980013395835211</v>
      </c>
      <c r="L1881">
        <v>1644.79243309495</v>
      </c>
      <c r="M1881">
        <v>32.9168061659995</v>
      </c>
      <c r="N1881">
        <v>50.3170912619385</v>
      </c>
      <c r="O1881">
        <v>49.7848231141459</v>
      </c>
      <c r="P1881">
        <v>-0.148428915720594</v>
      </c>
      <c r="Q1881">
        <v>0.102042346847968</v>
      </c>
      <c r="R1881">
        <v>0.993464855048479</v>
      </c>
      <c r="S1881" t="s">
        <v>7923</v>
      </c>
      <c r="T1881" t="s">
        <v>12060</v>
      </c>
      <c r="U1881" t="s">
        <v>12060</v>
      </c>
      <c r="V1881" t="s">
        <v>12060</v>
      </c>
      <c r="W1881">
        <v>12</v>
      </c>
      <c r="X1881" t="s">
        <v>13941</v>
      </c>
      <c r="Y1881">
        <v>0.4050092576934282</v>
      </c>
      <c r="Z1881">
        <f>HYPERLINK("Melting_Curves/meltCurve_O95453_2_.pdf", "Melting_Curves/meltCurve_O95453_2_.pdf")</f>
        <v>0</v>
      </c>
      <c r="AA1881" t="s">
        <v>19881</v>
      </c>
      <c r="AB1881" t="s">
        <v>25719</v>
      </c>
    </row>
    <row r="1882" spans="1:28">
      <c r="A1882" t="s">
        <v>1908</v>
      </c>
      <c r="B1882">
        <v>0.996172204351003</v>
      </c>
      <c r="C1882">
        <v>0.845458011965982</v>
      </c>
      <c r="D1882">
        <v>0.871430579044416</v>
      </c>
      <c r="E1882">
        <v>0.972625000421285</v>
      </c>
      <c r="F1882">
        <v>0.805577955845168</v>
      </c>
      <c r="G1882">
        <v>0.437607501119148</v>
      </c>
      <c r="H1882">
        <v>0.116890472860357</v>
      </c>
      <c r="I1882">
        <v>0.0492680536817487</v>
      </c>
      <c r="J1882">
        <v>0.0907850515227655</v>
      </c>
      <c r="K1882">
        <v>0.0617586317024664</v>
      </c>
      <c r="L1882">
        <v>1557.31765148721</v>
      </c>
      <c r="M1882">
        <v>27.8646465576188</v>
      </c>
      <c r="N1882">
        <v>56.1008049840184</v>
      </c>
      <c r="O1882">
        <v>55.6031892483288</v>
      </c>
      <c r="P1882">
        <v>-0.119019467483679</v>
      </c>
      <c r="Q1882">
        <v>0.0500072339009588</v>
      </c>
      <c r="R1882">
        <v>0.97216210510018</v>
      </c>
      <c r="S1882" t="s">
        <v>7924</v>
      </c>
      <c r="T1882" t="s">
        <v>12060</v>
      </c>
      <c r="U1882" t="s">
        <v>12060</v>
      </c>
      <c r="V1882" t="s">
        <v>12060</v>
      </c>
      <c r="W1882">
        <v>10</v>
      </c>
      <c r="X1882" t="s">
        <v>13942</v>
      </c>
      <c r="Y1882">
        <v>0.5603833311188443</v>
      </c>
      <c r="Z1882">
        <f>HYPERLINK("Melting_Curves/meltCurve_O95456_2_.pdf", "Melting_Curves/meltCurve_O95456_2_.pdf")</f>
        <v>0</v>
      </c>
      <c r="AA1882" t="s">
        <v>19882</v>
      </c>
      <c r="AB1882" t="s">
        <v>25720</v>
      </c>
    </row>
    <row r="1883" spans="1:28">
      <c r="A1883" t="s">
        <v>1909</v>
      </c>
      <c r="B1883">
        <v>0.996172204351003</v>
      </c>
      <c r="C1883">
        <v>0.722141004835394</v>
      </c>
      <c r="D1883">
        <v>0.321964994385218</v>
      </c>
      <c r="E1883">
        <v>0.231651931586692</v>
      </c>
      <c r="F1883">
        <v>0.171874857383526</v>
      </c>
      <c r="G1883">
        <v>0.114122476924922</v>
      </c>
      <c r="H1883">
        <v>0.0474828763680653</v>
      </c>
      <c r="I1883">
        <v>0.0244938918419436</v>
      </c>
      <c r="J1883">
        <v>0.0646422885083415</v>
      </c>
      <c r="K1883">
        <v>0.0544713310187999</v>
      </c>
      <c r="L1883">
        <v>1010.14588296193</v>
      </c>
      <c r="M1883">
        <v>22.7072867065478</v>
      </c>
      <c r="N1883">
        <v>44.8272378099564</v>
      </c>
      <c r="O1883">
        <v>44.1448310582945</v>
      </c>
      <c r="P1883">
        <v>-0.118379110551886</v>
      </c>
      <c r="Q1883">
        <v>0.07946322676204561</v>
      </c>
      <c r="R1883">
        <v>0.9764033269858911</v>
      </c>
      <c r="S1883" t="s">
        <v>7925</v>
      </c>
      <c r="T1883" t="s">
        <v>12060</v>
      </c>
      <c r="U1883" t="s">
        <v>12060</v>
      </c>
      <c r="V1883" t="s">
        <v>12060</v>
      </c>
      <c r="W1883">
        <v>4</v>
      </c>
      <c r="X1883" t="s">
        <v>13943</v>
      </c>
      <c r="Y1883">
        <v>0.2294158621454659</v>
      </c>
      <c r="Z1883">
        <f>HYPERLINK("Melting_Curves/meltCurve_O95466_.pdf", "Melting_Curves/meltCurve_O95466_.pdf")</f>
        <v>0</v>
      </c>
      <c r="AA1883" t="s">
        <v>19883</v>
      </c>
      <c r="AB1883" t="s">
        <v>25721</v>
      </c>
    </row>
    <row r="1884" spans="1:28">
      <c r="A1884" t="s">
        <v>1910</v>
      </c>
      <c r="B1884">
        <v>0.996172204351003</v>
      </c>
      <c r="C1884">
        <v>0.878965100427828</v>
      </c>
      <c r="D1884">
        <v>0.6930714466397609</v>
      </c>
      <c r="E1884">
        <v>0.728575960068707</v>
      </c>
      <c r="F1884">
        <v>0.6492992377974141</v>
      </c>
      <c r="G1884">
        <v>0.212129250653797</v>
      </c>
      <c r="H1884">
        <v>0.06716331312310379</v>
      </c>
      <c r="I1884">
        <v>0.0534097647118324</v>
      </c>
      <c r="J1884">
        <v>0.148690372208233</v>
      </c>
      <c r="K1884">
        <v>0.12074071858202</v>
      </c>
      <c r="L1884">
        <v>594.256627431074</v>
      </c>
      <c r="M1884">
        <v>11.2820984786317</v>
      </c>
      <c r="N1884">
        <v>52.6725222356454</v>
      </c>
      <c r="O1884">
        <v>51.0990534643948</v>
      </c>
      <c r="P1884">
        <v>-0.0552140895568374</v>
      </c>
      <c r="Q1884">
        <v>0</v>
      </c>
      <c r="R1884">
        <v>0.923206598021487</v>
      </c>
      <c r="S1884" t="s">
        <v>7926</v>
      </c>
      <c r="T1884" t="s">
        <v>12060</v>
      </c>
      <c r="U1884" t="s">
        <v>12060</v>
      </c>
      <c r="V1884" t="s">
        <v>12060</v>
      </c>
      <c r="W1884">
        <v>9</v>
      </c>
      <c r="X1884" t="s">
        <v>13944</v>
      </c>
      <c r="Y1884">
        <v>0.4537282327567573</v>
      </c>
      <c r="Z1884">
        <f>HYPERLINK("Melting_Curves/meltCurve_O95470_.pdf", "Melting_Curves/meltCurve_O95470_.pdf")</f>
        <v>0</v>
      </c>
      <c r="AA1884" t="s">
        <v>19884</v>
      </c>
      <c r="AB1884" t="s">
        <v>25722</v>
      </c>
    </row>
    <row r="1885" spans="1:28">
      <c r="A1885" t="s">
        <v>1911</v>
      </c>
      <c r="B1885">
        <v>0.996172204351003</v>
      </c>
      <c r="C1885">
        <v>0.916872534948433</v>
      </c>
      <c r="D1885">
        <v>0.8273600045923361</v>
      </c>
      <c r="E1885">
        <v>0.351298991134026</v>
      </c>
      <c r="F1885">
        <v>0.13241958056849</v>
      </c>
      <c r="G1885">
        <v>0.0756784775926705</v>
      </c>
      <c r="H1885">
        <v>0.0351989901054756</v>
      </c>
      <c r="I1885">
        <v>0.0142406655729538</v>
      </c>
      <c r="J1885">
        <v>0.0271310683565188</v>
      </c>
      <c r="K1885">
        <v>0.028552527663456</v>
      </c>
      <c r="L1885">
        <v>1228.4945397634</v>
      </c>
      <c r="M1885">
        <v>25.3752407541394</v>
      </c>
      <c r="N1885">
        <v>48.5326461708284</v>
      </c>
      <c r="O1885">
        <v>48.1154477905462</v>
      </c>
      <c r="P1885">
        <v>-0.127853482523112</v>
      </c>
      <c r="Q1885">
        <v>0.0302910386126293</v>
      </c>
      <c r="R1885">
        <v>0.996941622829327</v>
      </c>
      <c r="S1885" t="s">
        <v>7927</v>
      </c>
      <c r="T1885" t="s">
        <v>12060</v>
      </c>
      <c r="U1885" t="s">
        <v>12060</v>
      </c>
      <c r="V1885" t="s">
        <v>12060</v>
      </c>
      <c r="W1885">
        <v>8</v>
      </c>
      <c r="X1885" t="s">
        <v>13945</v>
      </c>
      <c r="Y1885">
        <v>0.3105410331036456</v>
      </c>
      <c r="Z1885">
        <f>HYPERLINK("Melting_Curves/meltCurve_O95486_.pdf", "Melting_Curves/meltCurve_O95486_.pdf")</f>
        <v>0</v>
      </c>
      <c r="AA1885" t="s">
        <v>19885</v>
      </c>
      <c r="AB1885" t="s">
        <v>25723</v>
      </c>
    </row>
    <row r="1886" spans="1:28">
      <c r="A1886" t="s">
        <v>1912</v>
      </c>
      <c r="B1886">
        <v>0.996172204351003</v>
      </c>
      <c r="C1886">
        <v>0.808457958004496</v>
      </c>
      <c r="D1886">
        <v>0.567051361587592</v>
      </c>
      <c r="E1886">
        <v>0.250256467512987</v>
      </c>
      <c r="F1886">
        <v>0.174615214647444</v>
      </c>
      <c r="G1886">
        <v>0.0875681052098783</v>
      </c>
      <c r="H1886">
        <v>0.0429080724252888</v>
      </c>
      <c r="I1886">
        <v>0.0486738845312549</v>
      </c>
      <c r="J1886">
        <v>0.0640629507075874</v>
      </c>
      <c r="K1886">
        <v>0.0681692972501583</v>
      </c>
      <c r="L1886">
        <v>867.401105256483</v>
      </c>
      <c r="M1886">
        <v>18.720276500838</v>
      </c>
      <c r="N1886">
        <v>46.6365954030774</v>
      </c>
      <c r="O1886">
        <v>45.8158397890291</v>
      </c>
      <c r="P1886">
        <v>-0.09632723672848741</v>
      </c>
      <c r="Q1886">
        <v>0.0570383967077391</v>
      </c>
      <c r="R1886">
        <v>0.995386600015898</v>
      </c>
      <c r="S1886" t="s">
        <v>7928</v>
      </c>
      <c r="T1886" t="s">
        <v>12060</v>
      </c>
      <c r="U1886" t="s">
        <v>12060</v>
      </c>
      <c r="V1886" t="s">
        <v>12060</v>
      </c>
      <c r="W1886">
        <v>8</v>
      </c>
      <c r="X1886" t="s">
        <v>13946</v>
      </c>
      <c r="Y1886">
        <v>0.2727138645015354</v>
      </c>
      <c r="Z1886">
        <f>HYPERLINK("Melting_Curves/meltCurve_O95487_2_.pdf", "Melting_Curves/meltCurve_O95487_2_.pdf")</f>
        <v>0</v>
      </c>
      <c r="AA1886" t="s">
        <v>19886</v>
      </c>
      <c r="AB1886" t="s">
        <v>25724</v>
      </c>
    </row>
    <row r="1887" spans="1:28">
      <c r="A1887" t="s">
        <v>1913</v>
      </c>
      <c r="B1887">
        <v>0.996172204351003</v>
      </c>
      <c r="C1887">
        <v>0.898726798326454</v>
      </c>
      <c r="D1887">
        <v>0.878934221638198</v>
      </c>
      <c r="E1887">
        <v>0.893879359389875</v>
      </c>
      <c r="F1887">
        <v>0.862260313177405</v>
      </c>
      <c r="G1887">
        <v>0.584183795752121</v>
      </c>
      <c r="H1887">
        <v>0.357798246151019</v>
      </c>
      <c r="I1887">
        <v>0.521920943544976</v>
      </c>
      <c r="J1887">
        <v>0.991762614209742</v>
      </c>
      <c r="K1887">
        <v>0.52875871985308</v>
      </c>
      <c r="L1887">
        <v>13334.8874920972</v>
      </c>
      <c r="M1887">
        <v>250</v>
      </c>
      <c r="O1887">
        <v>53.3361485148156</v>
      </c>
      <c r="P1887">
        <v>-0.472375742938465</v>
      </c>
      <c r="Q1887">
        <v>0.596884845796069</v>
      </c>
      <c r="R1887">
        <v>0.451365723013753</v>
      </c>
      <c r="S1887" t="s">
        <v>7929</v>
      </c>
      <c r="T1887" t="s">
        <v>12060</v>
      </c>
      <c r="U1887" t="s">
        <v>12060</v>
      </c>
      <c r="V1887" t="s">
        <v>12060</v>
      </c>
      <c r="W1887">
        <v>10</v>
      </c>
      <c r="X1887" t="s">
        <v>13947</v>
      </c>
      <c r="Y1887">
        <v>0.7761684061885249</v>
      </c>
      <c r="Z1887">
        <f>HYPERLINK("Melting_Curves/meltCurve_O95544_.pdf", "Melting_Curves/meltCurve_O95544_.pdf")</f>
        <v>0</v>
      </c>
      <c r="AA1887" t="s">
        <v>19887</v>
      </c>
      <c r="AB1887" t="s">
        <v>25725</v>
      </c>
    </row>
    <row r="1888" spans="1:28">
      <c r="A1888" t="s">
        <v>1914</v>
      </c>
      <c r="B1888">
        <v>0.996172204351003</v>
      </c>
      <c r="C1888">
        <v>1.04959933002397</v>
      </c>
      <c r="D1888">
        <v>0.779500764916795</v>
      </c>
      <c r="E1888">
        <v>0.520560788758834</v>
      </c>
      <c r="F1888">
        <v>0.246177986990243</v>
      </c>
      <c r="G1888">
        <v>0.105695914254533</v>
      </c>
      <c r="H1888">
        <v>0.0519868426657628</v>
      </c>
      <c r="I1888">
        <v>0.0444918421330238</v>
      </c>
      <c r="J1888">
        <v>0.0543123047467303</v>
      </c>
      <c r="K1888">
        <v>0.0562987724390586</v>
      </c>
      <c r="L1888">
        <v>992.3066297814549</v>
      </c>
      <c r="M1888">
        <v>20.0448906673579</v>
      </c>
      <c r="N1888">
        <v>49.7273241440277</v>
      </c>
      <c r="O1888">
        <v>49.0194129679489</v>
      </c>
      <c r="P1888">
        <v>-0.09783623917670101</v>
      </c>
      <c r="Q1888">
        <v>0.0430039301527719</v>
      </c>
      <c r="R1888">
        <v>0.99247485907177</v>
      </c>
      <c r="S1888" t="s">
        <v>7930</v>
      </c>
      <c r="T1888" t="s">
        <v>12060</v>
      </c>
      <c r="U1888" t="s">
        <v>12060</v>
      </c>
      <c r="V1888" t="s">
        <v>12060</v>
      </c>
      <c r="W1888">
        <v>8</v>
      </c>
      <c r="X1888" t="s">
        <v>13948</v>
      </c>
      <c r="Y1888">
        <v>0.3594822042637411</v>
      </c>
      <c r="Z1888">
        <f>HYPERLINK("Melting_Curves/meltCurve_O95551_.pdf", "Melting_Curves/meltCurve_O95551_.pdf")</f>
        <v>0</v>
      </c>
      <c r="AA1888" t="s">
        <v>19888</v>
      </c>
      <c r="AB1888" t="s">
        <v>25726</v>
      </c>
    </row>
    <row r="1889" spans="1:28">
      <c r="A1889" t="s">
        <v>1915</v>
      </c>
      <c r="B1889">
        <v>0.996172204351003</v>
      </c>
      <c r="C1889">
        <v>1.03888527325242</v>
      </c>
      <c r="D1889">
        <v>0.964800643279763</v>
      </c>
      <c r="E1889">
        <v>0.650317029142604</v>
      </c>
      <c r="F1889">
        <v>0.177347715812948</v>
      </c>
      <c r="G1889">
        <v>0.0884623464987373</v>
      </c>
      <c r="H1889">
        <v>0.0382364335561762</v>
      </c>
      <c r="I1889">
        <v>0.0320582139322394</v>
      </c>
      <c r="J1889">
        <v>0.0499037811948335</v>
      </c>
      <c r="K1889">
        <v>0.0488038869444252</v>
      </c>
      <c r="L1889">
        <v>1719.481374671</v>
      </c>
      <c r="M1889">
        <v>34.1194176725786</v>
      </c>
      <c r="N1889">
        <v>50.5388727079895</v>
      </c>
      <c r="O1889">
        <v>50.2237774828598</v>
      </c>
      <c r="P1889">
        <v>-0.162028656910168</v>
      </c>
      <c r="Q1889">
        <v>0.0459786703597157</v>
      </c>
      <c r="R1889">
        <v>0.9985621600137921</v>
      </c>
      <c r="S1889" t="s">
        <v>7931</v>
      </c>
      <c r="T1889" t="s">
        <v>12060</v>
      </c>
      <c r="U1889" t="s">
        <v>12060</v>
      </c>
      <c r="V1889" t="s">
        <v>12060</v>
      </c>
      <c r="W1889">
        <v>25</v>
      </c>
      <c r="X1889" t="s">
        <v>13949</v>
      </c>
      <c r="Y1889">
        <v>0.3811594210260675</v>
      </c>
      <c r="Z1889">
        <f>HYPERLINK("Melting_Curves/meltCurve_O95573_.pdf", "Melting_Curves/meltCurve_O95573_.pdf")</f>
        <v>0</v>
      </c>
      <c r="AA1889" t="s">
        <v>19889</v>
      </c>
      <c r="AB1889" t="s">
        <v>25727</v>
      </c>
    </row>
    <row r="1890" spans="1:28">
      <c r="A1890" t="s">
        <v>1916</v>
      </c>
      <c r="B1890">
        <v>0.996172204351003</v>
      </c>
      <c r="C1890">
        <v>0.907813858839429</v>
      </c>
      <c r="D1890">
        <v>0.885805235820502</v>
      </c>
      <c r="E1890">
        <v>1.04696075429952</v>
      </c>
      <c r="F1890">
        <v>1.05659051017189</v>
      </c>
      <c r="G1890">
        <v>0.792622516897914</v>
      </c>
      <c r="H1890">
        <v>0.412182834738077</v>
      </c>
      <c r="I1890">
        <v>0.0906983035490562</v>
      </c>
      <c r="J1890">
        <v>0.098086141150207</v>
      </c>
      <c r="K1890">
        <v>0.0548127025005374</v>
      </c>
      <c r="L1890">
        <v>1884.96418584534</v>
      </c>
      <c r="M1890">
        <v>31.630998238992</v>
      </c>
      <c r="N1890">
        <v>59.767710632022</v>
      </c>
      <c r="O1890">
        <v>59.3556395144953</v>
      </c>
      <c r="P1890">
        <v>-0.127321966805909</v>
      </c>
      <c r="Q1890">
        <v>0.044325237332492</v>
      </c>
      <c r="R1890">
        <v>0.977580417616338</v>
      </c>
      <c r="S1890" t="s">
        <v>7932</v>
      </c>
      <c r="T1890" t="s">
        <v>12060</v>
      </c>
      <c r="U1890" t="s">
        <v>12060</v>
      </c>
      <c r="V1890" t="s">
        <v>12060</v>
      </c>
      <c r="W1890">
        <v>4</v>
      </c>
      <c r="X1890" t="s">
        <v>13950</v>
      </c>
      <c r="Y1890">
        <v>0.673974973173699</v>
      </c>
      <c r="Z1890">
        <f>HYPERLINK("Melting_Curves/meltCurve_O95602_.pdf", "Melting_Curves/meltCurve_O95602_.pdf")</f>
        <v>0</v>
      </c>
      <c r="AA1890" t="s">
        <v>19890</v>
      </c>
      <c r="AB1890" t="s">
        <v>25728</v>
      </c>
    </row>
    <row r="1891" spans="1:28">
      <c r="A1891" t="s">
        <v>1917</v>
      </c>
      <c r="B1891">
        <v>0.996172204351003</v>
      </c>
      <c r="C1891">
        <v>0.8731261057540169</v>
      </c>
      <c r="D1891">
        <v>0.767030948105512</v>
      </c>
      <c r="E1891">
        <v>0.837198143341794</v>
      </c>
      <c r="F1891">
        <v>0.778575877199876</v>
      </c>
      <c r="G1891">
        <v>0.500463627167671</v>
      </c>
      <c r="H1891">
        <v>0.212095143751351</v>
      </c>
      <c r="I1891">
        <v>0.116635249603227</v>
      </c>
      <c r="J1891">
        <v>0.216934773479698</v>
      </c>
      <c r="K1891">
        <v>0.180139651410019</v>
      </c>
      <c r="L1891">
        <v>631.029922371276</v>
      </c>
      <c r="M1891">
        <v>11.2757554281872</v>
      </c>
      <c r="N1891">
        <v>56.2639398969868</v>
      </c>
      <c r="O1891">
        <v>54.2898597335706</v>
      </c>
      <c r="P1891">
        <v>-0.0504219071900973</v>
      </c>
      <c r="Q1891">
        <v>0.0292237330445662</v>
      </c>
      <c r="R1891">
        <v>0.925315154475158</v>
      </c>
      <c r="S1891" t="s">
        <v>7933</v>
      </c>
      <c r="T1891" t="s">
        <v>12060</v>
      </c>
      <c r="U1891" t="s">
        <v>12060</v>
      </c>
      <c r="V1891" t="s">
        <v>12060</v>
      </c>
      <c r="W1891">
        <v>5</v>
      </c>
      <c r="X1891" t="s">
        <v>13951</v>
      </c>
      <c r="Y1891">
        <v>0.5661128329330373</v>
      </c>
      <c r="Z1891">
        <f>HYPERLINK("Melting_Curves/meltCurve_O95613_2_.pdf", "Melting_Curves/meltCurve_O95613_2_.pdf")</f>
        <v>0</v>
      </c>
      <c r="AA1891" t="s">
        <v>19891</v>
      </c>
      <c r="AB1891" t="s">
        <v>25729</v>
      </c>
    </row>
    <row r="1892" spans="1:28">
      <c r="A1892" t="s">
        <v>1918</v>
      </c>
      <c r="B1892">
        <v>0.996172204351003</v>
      </c>
      <c r="C1892">
        <v>0.665354239258626</v>
      </c>
      <c r="D1892">
        <v>0.668327591814828</v>
      </c>
      <c r="E1892">
        <v>0.957115535535448</v>
      </c>
      <c r="F1892">
        <v>0.744880159953486</v>
      </c>
      <c r="G1892">
        <v>0.280729431169167</v>
      </c>
      <c r="H1892">
        <v>0.132164669102836</v>
      </c>
      <c r="I1892">
        <v>0.131864548316718</v>
      </c>
      <c r="J1892">
        <v>0.120320297206882</v>
      </c>
      <c r="K1892">
        <v>0.126936662929057</v>
      </c>
      <c r="L1892">
        <v>624.208659393063</v>
      </c>
      <c r="M1892">
        <v>11.4292364635207</v>
      </c>
      <c r="N1892">
        <v>54.6150795698975</v>
      </c>
      <c r="O1892">
        <v>53.0233169976782</v>
      </c>
      <c r="P1892">
        <v>-0.0539034703933825</v>
      </c>
      <c r="Q1892">
        <v>0</v>
      </c>
      <c r="R1892">
        <v>0.802211276604001</v>
      </c>
      <c r="S1892" t="s">
        <v>7934</v>
      </c>
      <c r="T1892" t="s">
        <v>12060</v>
      </c>
      <c r="U1892" t="s">
        <v>12060</v>
      </c>
      <c r="V1892" t="s">
        <v>12060</v>
      </c>
      <c r="W1892">
        <v>4</v>
      </c>
      <c r="X1892" t="s">
        <v>13952</v>
      </c>
      <c r="Y1892">
        <v>0.5125999493554718</v>
      </c>
      <c r="Z1892">
        <f>HYPERLINK("Melting_Curves/meltCurve_O95619_.pdf", "Melting_Curves/meltCurve_O95619_.pdf")</f>
        <v>0</v>
      </c>
      <c r="AA1892" t="s">
        <v>19892</v>
      </c>
      <c r="AB1892" t="s">
        <v>25730</v>
      </c>
    </row>
    <row r="1893" spans="1:28">
      <c r="A1893" t="s">
        <v>1919</v>
      </c>
      <c r="B1893">
        <v>0.996172204351003</v>
      </c>
      <c r="C1893">
        <v>1.18878751734708</v>
      </c>
      <c r="D1893">
        <v>1.05783059491861</v>
      </c>
      <c r="E1893">
        <v>0.858279633173761</v>
      </c>
      <c r="F1893">
        <v>0.63452011195474</v>
      </c>
      <c r="G1893">
        <v>0.633180680746726</v>
      </c>
      <c r="H1893">
        <v>0.296287262002106</v>
      </c>
      <c r="I1893">
        <v>0.113086204330398</v>
      </c>
      <c r="J1893">
        <v>0</v>
      </c>
      <c r="K1893">
        <v>0.0536618794680437</v>
      </c>
      <c r="L1893">
        <v>890.107223504967</v>
      </c>
      <c r="M1893">
        <v>15.622617112518</v>
      </c>
      <c r="N1893">
        <v>56.9755514005819</v>
      </c>
      <c r="O1893">
        <v>56.0665073896112</v>
      </c>
      <c r="P1893">
        <v>-0.06966709355928311</v>
      </c>
      <c r="Q1893">
        <v>0</v>
      </c>
      <c r="R1893">
        <v>0.951710042510148</v>
      </c>
      <c r="S1893" t="s">
        <v>7935</v>
      </c>
      <c r="T1893" t="s">
        <v>12060</v>
      </c>
      <c r="U1893" t="s">
        <v>12060</v>
      </c>
      <c r="V1893" t="s">
        <v>12060</v>
      </c>
      <c r="W1893">
        <v>1</v>
      </c>
      <c r="X1893" t="s">
        <v>13953</v>
      </c>
      <c r="Y1893">
        <v>0.5813243975951646</v>
      </c>
      <c r="Z1893">
        <f>HYPERLINK("Melting_Curves/meltCurve_O95620_.pdf", "Melting_Curves/meltCurve_O95620_.pdf")</f>
        <v>0</v>
      </c>
      <c r="AA1893" t="s">
        <v>19893</v>
      </c>
      <c r="AB1893" t="s">
        <v>25731</v>
      </c>
    </row>
    <row r="1894" spans="1:28">
      <c r="A1894" t="s">
        <v>1920</v>
      </c>
      <c r="B1894">
        <v>0.996172204351003</v>
      </c>
      <c r="C1894">
        <v>0.902583647101914</v>
      </c>
      <c r="D1894">
        <v>0.758328946708374</v>
      </c>
      <c r="E1894">
        <v>0.704572248206894</v>
      </c>
      <c r="F1894">
        <v>0.4788862763039</v>
      </c>
      <c r="G1894">
        <v>0.256123788899445</v>
      </c>
      <c r="H1894">
        <v>0.121301100160342</v>
      </c>
      <c r="I1894">
        <v>0.173072533551534</v>
      </c>
      <c r="J1894">
        <v>0.254946055784536</v>
      </c>
      <c r="K1894">
        <v>0.160760790305913</v>
      </c>
      <c r="L1894">
        <v>683.422743003896</v>
      </c>
      <c r="M1894">
        <v>13.4518178738798</v>
      </c>
      <c r="N1894">
        <v>51.9936459619946</v>
      </c>
      <c r="O1894">
        <v>49.7218444814552</v>
      </c>
      <c r="P1894">
        <v>-0.058693133830487</v>
      </c>
      <c r="Q1894">
        <v>0.132346102630916</v>
      </c>
      <c r="R1894">
        <v>0.967645485424373</v>
      </c>
      <c r="S1894" t="s">
        <v>7936</v>
      </c>
      <c r="T1894" t="s">
        <v>12060</v>
      </c>
      <c r="U1894" t="s">
        <v>12060</v>
      </c>
      <c r="V1894" t="s">
        <v>12060</v>
      </c>
      <c r="W1894">
        <v>4</v>
      </c>
      <c r="X1894" t="s">
        <v>13954</v>
      </c>
      <c r="Y1894">
        <v>0.4689331962183222</v>
      </c>
      <c r="Z1894">
        <f>HYPERLINK("Melting_Curves/meltCurve_O95628_8_.pdf", "Melting_Curves/meltCurve_O95628_8_.pdf")</f>
        <v>0</v>
      </c>
      <c r="AA1894" t="s">
        <v>19894</v>
      </c>
      <c r="AB1894" t="s">
        <v>25732</v>
      </c>
    </row>
    <row r="1895" spans="1:28">
      <c r="A1895" t="s">
        <v>1921</v>
      </c>
      <c r="B1895">
        <v>0.996172204351003</v>
      </c>
      <c r="C1895">
        <v>0.9700547835691909</v>
      </c>
      <c r="D1895">
        <v>0.696324793624737</v>
      </c>
      <c r="E1895">
        <v>0.348749220424209</v>
      </c>
      <c r="F1895">
        <v>0.235621873362776</v>
      </c>
      <c r="G1895">
        <v>0.13426653931506</v>
      </c>
      <c r="H1895">
        <v>0.0740612897479256</v>
      </c>
      <c r="I1895">
        <v>0.07063866545891261</v>
      </c>
      <c r="J1895">
        <v>0.0941762289896579</v>
      </c>
      <c r="K1895">
        <v>0.07772612674394699</v>
      </c>
      <c r="L1895">
        <v>995.796665172124</v>
      </c>
      <c r="M1895">
        <v>20.8559712097813</v>
      </c>
      <c r="N1895">
        <v>48.1823883933868</v>
      </c>
      <c r="O1895">
        <v>47.3139120215442</v>
      </c>
      <c r="P1895">
        <v>-0.100725824399252</v>
      </c>
      <c r="Q1895">
        <v>0.0859980364073024</v>
      </c>
      <c r="R1895">
        <v>0.99398901314286</v>
      </c>
      <c r="S1895" t="s">
        <v>7937</v>
      </c>
      <c r="T1895" t="s">
        <v>12060</v>
      </c>
      <c r="U1895" t="s">
        <v>12060</v>
      </c>
      <c r="V1895" t="s">
        <v>12060</v>
      </c>
      <c r="W1895">
        <v>8</v>
      </c>
      <c r="X1895" t="s">
        <v>13955</v>
      </c>
      <c r="Y1895">
        <v>0.3339443564553778</v>
      </c>
      <c r="Z1895">
        <f>HYPERLINK("Melting_Curves/meltCurve_O95630_.pdf", "Melting_Curves/meltCurve_O95630_.pdf")</f>
        <v>0</v>
      </c>
      <c r="AA1895" t="s">
        <v>19895</v>
      </c>
      <c r="AB1895" t="s">
        <v>25733</v>
      </c>
    </row>
    <row r="1896" spans="1:28">
      <c r="A1896" t="s">
        <v>1922</v>
      </c>
      <c r="B1896">
        <v>0.996172204351003</v>
      </c>
      <c r="C1896">
        <v>0.994407866329032</v>
      </c>
      <c r="D1896">
        <v>0.907370013904772</v>
      </c>
      <c r="E1896">
        <v>0.739985787791325</v>
      </c>
      <c r="F1896">
        <v>0.261918895306511</v>
      </c>
      <c r="G1896">
        <v>0.10994602095924</v>
      </c>
      <c r="H1896">
        <v>0.059432716285834</v>
      </c>
      <c r="I1896">
        <v>0.0421201737658952</v>
      </c>
      <c r="J1896">
        <v>0.0952475999246241</v>
      </c>
      <c r="K1896">
        <v>0.0713269575316598</v>
      </c>
      <c r="L1896">
        <v>1521.61717917294</v>
      </c>
      <c r="M1896">
        <v>29.8313869496794</v>
      </c>
      <c r="N1896">
        <v>51.2411275674077</v>
      </c>
      <c r="O1896">
        <v>50.7796905970987</v>
      </c>
      <c r="P1896">
        <v>-0.13752042687548</v>
      </c>
      <c r="Q1896">
        <v>0.0636441977387253</v>
      </c>
      <c r="R1896">
        <v>0.996494989314447</v>
      </c>
      <c r="S1896" t="s">
        <v>7938</v>
      </c>
      <c r="T1896" t="s">
        <v>12060</v>
      </c>
      <c r="U1896" t="s">
        <v>12060</v>
      </c>
      <c r="V1896" t="s">
        <v>12060</v>
      </c>
      <c r="W1896">
        <v>12</v>
      </c>
      <c r="X1896" t="s">
        <v>13956</v>
      </c>
      <c r="Y1896">
        <v>0.4131559338269508</v>
      </c>
      <c r="Z1896">
        <f>HYPERLINK("Melting_Curves/meltCurve_O95671_2_.pdf", "Melting_Curves/meltCurve_O95671_2_.pdf")</f>
        <v>0</v>
      </c>
      <c r="AA1896" t="s">
        <v>19896</v>
      </c>
      <c r="AB1896" t="s">
        <v>25734</v>
      </c>
    </row>
    <row r="1897" spans="1:28">
      <c r="A1897" t="s">
        <v>1923</v>
      </c>
      <c r="B1897">
        <v>0.996172204351003</v>
      </c>
      <c r="C1897">
        <v>0.993347338681219</v>
      </c>
      <c r="D1897">
        <v>0.923843373589757</v>
      </c>
      <c r="E1897">
        <v>1.2189927680558</v>
      </c>
      <c r="F1897">
        <v>0.7876245023421971</v>
      </c>
      <c r="G1897">
        <v>0.396272321841553</v>
      </c>
      <c r="H1897">
        <v>0.391396769194558</v>
      </c>
      <c r="I1897">
        <v>0.297578900876042</v>
      </c>
      <c r="J1897">
        <v>0.393504625965396</v>
      </c>
      <c r="K1897">
        <v>0.176076577522004</v>
      </c>
      <c r="L1897">
        <v>2811.79178360164</v>
      </c>
      <c r="M1897">
        <v>51.9288696695203</v>
      </c>
      <c r="N1897">
        <v>55.2233048969382</v>
      </c>
      <c r="O1897">
        <v>54.0668655941879</v>
      </c>
      <c r="P1897">
        <v>-0.163692071341982</v>
      </c>
      <c r="Q1897">
        <v>0.318274341101062</v>
      </c>
      <c r="R1897">
        <v>0.926239192345068</v>
      </c>
      <c r="S1897" t="s">
        <v>7939</v>
      </c>
      <c r="T1897" t="s">
        <v>12060</v>
      </c>
      <c r="U1897" t="s">
        <v>12060</v>
      </c>
      <c r="V1897" t="s">
        <v>12060</v>
      </c>
      <c r="W1897">
        <v>2</v>
      </c>
      <c r="X1897" t="s">
        <v>13957</v>
      </c>
      <c r="Y1897">
        <v>0.6412617263890745</v>
      </c>
      <c r="Z1897">
        <f>HYPERLINK("Melting_Curves/meltCurve_O95674_.pdf", "Melting_Curves/meltCurve_O95674_.pdf")</f>
        <v>0</v>
      </c>
      <c r="AA1897" t="s">
        <v>19897</v>
      </c>
      <c r="AB1897" t="s">
        <v>25735</v>
      </c>
    </row>
    <row r="1898" spans="1:28">
      <c r="A1898" t="s">
        <v>1924</v>
      </c>
      <c r="B1898">
        <v>0.996172204351003</v>
      </c>
      <c r="C1898">
        <v>1.00275254220934</v>
      </c>
      <c r="D1898">
        <v>0.870357237454919</v>
      </c>
      <c r="E1898">
        <v>0.647980033571635</v>
      </c>
      <c r="F1898">
        <v>0.375166018361055</v>
      </c>
      <c r="G1898">
        <v>0.174705126158107</v>
      </c>
      <c r="H1898">
        <v>0.0894826661165424</v>
      </c>
      <c r="I1898">
        <v>0.113716568543184</v>
      </c>
      <c r="J1898">
        <v>0.248550261859747</v>
      </c>
      <c r="K1898">
        <v>0.194534888020701</v>
      </c>
      <c r="L1898">
        <v>1125.7782384448</v>
      </c>
      <c r="M1898">
        <v>22.3880443054817</v>
      </c>
      <c r="N1898">
        <v>51.1113032717994</v>
      </c>
      <c r="O1898">
        <v>49.8887569964015</v>
      </c>
      <c r="P1898">
        <v>-0.0951535788110533</v>
      </c>
      <c r="Q1898">
        <v>0.151869656029591</v>
      </c>
      <c r="R1898">
        <v>0.981566480163955</v>
      </c>
      <c r="S1898" t="s">
        <v>7940</v>
      </c>
      <c r="T1898" t="s">
        <v>12060</v>
      </c>
      <c r="U1898" t="s">
        <v>12060</v>
      </c>
      <c r="V1898" t="s">
        <v>12060</v>
      </c>
      <c r="W1898">
        <v>8</v>
      </c>
      <c r="X1898" t="s">
        <v>13958</v>
      </c>
      <c r="Y1898">
        <v>0.4520967161120116</v>
      </c>
      <c r="Z1898">
        <f>HYPERLINK("Melting_Curves/meltCurve_O95684_.pdf", "Melting_Curves/meltCurve_O95684_.pdf")</f>
        <v>0</v>
      </c>
      <c r="AA1898" t="s">
        <v>19898</v>
      </c>
      <c r="AB1898" t="s">
        <v>25736</v>
      </c>
    </row>
    <row r="1899" spans="1:28">
      <c r="A1899" t="s">
        <v>1925</v>
      </c>
      <c r="B1899">
        <v>0.996172204351003</v>
      </c>
      <c r="C1899">
        <v>0.854325844609154</v>
      </c>
      <c r="D1899">
        <v>1.03282438238695</v>
      </c>
      <c r="E1899">
        <v>0.766353510132316</v>
      </c>
      <c r="F1899">
        <v>0.581924439438919</v>
      </c>
      <c r="G1899">
        <v>0.18582301839904</v>
      </c>
      <c r="H1899">
        <v>0.269579653144061</v>
      </c>
      <c r="I1899">
        <v>0.144138518320789</v>
      </c>
      <c r="J1899">
        <v>0.282692895745536</v>
      </c>
      <c r="K1899">
        <v>0.130638973674772</v>
      </c>
      <c r="L1899">
        <v>1243.14552404144</v>
      </c>
      <c r="M1899">
        <v>23.7806233790454</v>
      </c>
      <c r="N1899">
        <v>53.2853867183976</v>
      </c>
      <c r="O1899">
        <v>51.910132936259</v>
      </c>
      <c r="P1899">
        <v>-0.09375407591495021</v>
      </c>
      <c r="Q1899">
        <v>0.181399964362545</v>
      </c>
      <c r="R1899">
        <v>0.948485337385115</v>
      </c>
      <c r="S1899" t="s">
        <v>7941</v>
      </c>
      <c r="T1899" t="s">
        <v>12060</v>
      </c>
      <c r="U1899" t="s">
        <v>12060</v>
      </c>
      <c r="V1899" t="s">
        <v>12060</v>
      </c>
      <c r="W1899">
        <v>4</v>
      </c>
      <c r="X1899" t="s">
        <v>13959</v>
      </c>
      <c r="Y1899">
        <v>0.5245984597092276</v>
      </c>
      <c r="Z1899">
        <f>HYPERLINK("Melting_Curves/meltCurve_O95716_.pdf", "Melting_Curves/meltCurve_O95716_.pdf")</f>
        <v>0</v>
      </c>
      <c r="AA1899" t="s">
        <v>19899</v>
      </c>
      <c r="AB1899" t="s">
        <v>25737</v>
      </c>
    </row>
    <row r="1900" spans="1:28">
      <c r="A1900" t="s">
        <v>1926</v>
      </c>
      <c r="B1900">
        <v>0.996172204351003</v>
      </c>
      <c r="C1900">
        <v>0.980837949731159</v>
      </c>
      <c r="D1900">
        <v>0.904554236681553</v>
      </c>
      <c r="E1900">
        <v>0.783963368353216</v>
      </c>
      <c r="F1900">
        <v>0.555233756475673</v>
      </c>
      <c r="G1900">
        <v>0.415359758623577</v>
      </c>
      <c r="H1900">
        <v>0.299059795874205</v>
      </c>
      <c r="I1900">
        <v>0.538228955885837</v>
      </c>
      <c r="J1900">
        <v>1.33174003530542</v>
      </c>
      <c r="K1900">
        <v>0.8486919762908131</v>
      </c>
      <c r="L1900">
        <v>1681.09041105505</v>
      </c>
      <c r="M1900">
        <v>35.3066778995481</v>
      </c>
      <c r="O1900">
        <v>47.4619789938885</v>
      </c>
      <c r="P1900">
        <v>-0.0614345298230045</v>
      </c>
      <c r="Q1900">
        <v>0.669660866362716</v>
      </c>
      <c r="R1900">
        <v>0.19757583365594</v>
      </c>
      <c r="S1900" t="s">
        <v>7942</v>
      </c>
      <c r="T1900" t="s">
        <v>12060</v>
      </c>
      <c r="U1900" t="s">
        <v>12060</v>
      </c>
      <c r="V1900" t="s">
        <v>12060</v>
      </c>
      <c r="W1900">
        <v>25</v>
      </c>
      <c r="X1900" t="s">
        <v>13960</v>
      </c>
      <c r="Y1900">
        <v>0.7549114483457734</v>
      </c>
      <c r="Z1900">
        <f>HYPERLINK("Melting_Curves/meltCurve_O95721_.pdf", "Melting_Curves/meltCurve_O95721_.pdf")</f>
        <v>0</v>
      </c>
      <c r="AA1900" t="s">
        <v>18398</v>
      </c>
      <c r="AB1900" t="s">
        <v>25738</v>
      </c>
    </row>
    <row r="1901" spans="1:28">
      <c r="A1901" t="s">
        <v>1927</v>
      </c>
      <c r="B1901">
        <v>0.996172204351003</v>
      </c>
      <c r="C1901">
        <v>1.02995124559894</v>
      </c>
      <c r="D1901">
        <v>0.898913378354933</v>
      </c>
      <c r="E1901">
        <v>0.345966384146346</v>
      </c>
      <c r="F1901">
        <v>0.195305792128565</v>
      </c>
      <c r="G1901">
        <v>0.117226969251018</v>
      </c>
      <c r="H1901">
        <v>0.0503707556020732</v>
      </c>
      <c r="I1901">
        <v>0.0454187794017402</v>
      </c>
      <c r="J1901">
        <v>0.0698671832158302</v>
      </c>
      <c r="K1901">
        <v>0.0520736262263044</v>
      </c>
      <c r="L1901">
        <v>1664.09260146808</v>
      </c>
      <c r="M1901">
        <v>34.2894226188422</v>
      </c>
      <c r="N1901">
        <v>48.7670345325034</v>
      </c>
      <c r="O1901">
        <v>48.3666152878107</v>
      </c>
      <c r="P1901">
        <v>-0.163674597743408</v>
      </c>
      <c r="Q1901">
        <v>0.07652508846388929</v>
      </c>
      <c r="R1901">
        <v>0.992432468853774</v>
      </c>
      <c r="S1901" t="s">
        <v>7943</v>
      </c>
      <c r="T1901" t="s">
        <v>12060</v>
      </c>
      <c r="U1901" t="s">
        <v>12060</v>
      </c>
      <c r="V1901" t="s">
        <v>12060</v>
      </c>
      <c r="W1901">
        <v>12</v>
      </c>
      <c r="X1901" t="s">
        <v>13961</v>
      </c>
      <c r="Y1901">
        <v>0.3433706338230915</v>
      </c>
      <c r="Z1901">
        <f>HYPERLINK("Melting_Curves/meltCurve_O95747_.pdf", "Melting_Curves/meltCurve_O95747_.pdf")</f>
        <v>0</v>
      </c>
      <c r="AA1901" t="s">
        <v>19900</v>
      </c>
      <c r="AB1901" t="s">
        <v>25739</v>
      </c>
    </row>
    <row r="1902" spans="1:28">
      <c r="A1902" t="s">
        <v>1928</v>
      </c>
      <c r="B1902">
        <v>0.996172204351003</v>
      </c>
      <c r="C1902">
        <v>0.981400703605541</v>
      </c>
      <c r="D1902">
        <v>0.933444522508964</v>
      </c>
      <c r="E1902">
        <v>0.859364350939306</v>
      </c>
      <c r="F1902">
        <v>0.776364849449355</v>
      </c>
      <c r="G1902">
        <v>0.614803541042664</v>
      </c>
      <c r="H1902">
        <v>0.410628180283962</v>
      </c>
      <c r="I1902">
        <v>0.26644847037736</v>
      </c>
      <c r="J1902">
        <v>0.159830302225105</v>
      </c>
      <c r="K1902">
        <v>0.120656198290506</v>
      </c>
      <c r="L1902">
        <v>688.522224718432</v>
      </c>
      <c r="M1902">
        <v>11.7450402178055</v>
      </c>
      <c r="N1902">
        <v>58.622381200871</v>
      </c>
      <c r="O1902">
        <v>57.000350580162</v>
      </c>
      <c r="P1902">
        <v>-0.0515265126431586</v>
      </c>
      <c r="Q1902">
        <v>0</v>
      </c>
      <c r="R1902">
        <v>0.996745785165867</v>
      </c>
      <c r="S1902" t="s">
        <v>7944</v>
      </c>
      <c r="T1902" t="s">
        <v>12060</v>
      </c>
      <c r="U1902" t="s">
        <v>12060</v>
      </c>
      <c r="V1902" t="s">
        <v>12060</v>
      </c>
      <c r="W1902">
        <v>11</v>
      </c>
      <c r="X1902" t="s">
        <v>13962</v>
      </c>
      <c r="Y1902">
        <v>0.6302100176484036</v>
      </c>
      <c r="Z1902">
        <f>HYPERLINK("Melting_Curves/meltCurve_O95749_.pdf", "Melting_Curves/meltCurve_O95749_.pdf")</f>
        <v>0</v>
      </c>
      <c r="AA1902" t="s">
        <v>19901</v>
      </c>
      <c r="AB1902" t="s">
        <v>25740</v>
      </c>
    </row>
    <row r="1903" spans="1:28">
      <c r="A1903" t="s">
        <v>1929</v>
      </c>
      <c r="B1903">
        <v>0.996172204351003</v>
      </c>
      <c r="C1903">
        <v>0.8121640779122909</v>
      </c>
      <c r="D1903">
        <v>0.4629741776987</v>
      </c>
      <c r="E1903">
        <v>0.372104830777927</v>
      </c>
      <c r="F1903">
        <v>0.293979779670895</v>
      </c>
      <c r="G1903">
        <v>0.191046982093767</v>
      </c>
      <c r="H1903">
        <v>0.110341803753309</v>
      </c>
      <c r="I1903">
        <v>0.130534393352716</v>
      </c>
      <c r="J1903">
        <v>0.316170116215252</v>
      </c>
      <c r="K1903">
        <v>0.164377742170617</v>
      </c>
      <c r="L1903">
        <v>900.927870168663</v>
      </c>
      <c r="M1903">
        <v>19.9250357749505</v>
      </c>
      <c r="N1903">
        <v>46.357730720937</v>
      </c>
      <c r="O1903">
        <v>44.7678100241243</v>
      </c>
      <c r="P1903">
        <v>-0.0896938077108778</v>
      </c>
      <c r="Q1903">
        <v>0.193926132244709</v>
      </c>
      <c r="R1903">
        <v>0.946704010276844</v>
      </c>
      <c r="S1903" t="s">
        <v>7945</v>
      </c>
      <c r="T1903" t="s">
        <v>12060</v>
      </c>
      <c r="U1903" t="s">
        <v>12060</v>
      </c>
      <c r="V1903" t="s">
        <v>12060</v>
      </c>
      <c r="W1903">
        <v>5</v>
      </c>
      <c r="X1903" t="s">
        <v>13963</v>
      </c>
      <c r="Y1903">
        <v>0.3475207914104356</v>
      </c>
      <c r="Z1903">
        <f>HYPERLINK("Melting_Curves/meltCurve_O95758_7_.pdf", "Melting_Curves/meltCurve_O95758_7_.pdf")</f>
        <v>0</v>
      </c>
      <c r="AA1903" t="s">
        <v>19902</v>
      </c>
      <c r="AB1903" t="s">
        <v>25741</v>
      </c>
    </row>
    <row r="1904" spans="1:28">
      <c r="A1904" t="s">
        <v>1930</v>
      </c>
      <c r="B1904">
        <v>0.996172204351003</v>
      </c>
      <c r="C1904">
        <v>0.964465032402988</v>
      </c>
      <c r="D1904">
        <v>0.955831574113194</v>
      </c>
      <c r="E1904">
        <v>0.885974887475268</v>
      </c>
      <c r="F1904">
        <v>0.763370962986293</v>
      </c>
      <c r="G1904">
        <v>0.619431277413329</v>
      </c>
      <c r="H1904">
        <v>0.449890038059689</v>
      </c>
      <c r="I1904">
        <v>0.618295628203528</v>
      </c>
      <c r="J1904">
        <v>1.35449882406825</v>
      </c>
      <c r="K1904">
        <v>0.88781241053408</v>
      </c>
      <c r="L1904">
        <v>2506.25666304405</v>
      </c>
      <c r="M1904">
        <v>50.7510503772956</v>
      </c>
      <c r="O1904">
        <v>49.306851658893</v>
      </c>
      <c r="P1904">
        <v>-0.0561275883466385</v>
      </c>
      <c r="Q1904">
        <v>0.781878607309709</v>
      </c>
      <c r="R1904">
        <v>0.123563123888751</v>
      </c>
      <c r="S1904" t="s">
        <v>7946</v>
      </c>
      <c r="T1904" t="s">
        <v>12060</v>
      </c>
      <c r="U1904" t="s">
        <v>12060</v>
      </c>
      <c r="V1904" t="s">
        <v>12060</v>
      </c>
      <c r="W1904">
        <v>6</v>
      </c>
      <c r="X1904" t="s">
        <v>13964</v>
      </c>
      <c r="Y1904">
        <v>0.8505633502340598</v>
      </c>
      <c r="Z1904">
        <f>HYPERLINK("Melting_Curves/meltCurve_O95777_.pdf", "Melting_Curves/meltCurve_O95777_.pdf")</f>
        <v>0</v>
      </c>
      <c r="AA1904" t="s">
        <v>19903</v>
      </c>
      <c r="AB1904" t="s">
        <v>25742</v>
      </c>
    </row>
    <row r="1905" spans="1:28">
      <c r="A1905" t="s">
        <v>1931</v>
      </c>
      <c r="B1905">
        <v>0.996172204351003</v>
      </c>
      <c r="C1905">
        <v>0.8384273902311969</v>
      </c>
      <c r="D1905">
        <v>0.7876447293286341</v>
      </c>
      <c r="E1905">
        <v>0.7237725140249061</v>
      </c>
      <c r="F1905">
        <v>0.618810641010346</v>
      </c>
      <c r="G1905">
        <v>0.231770371677834</v>
      </c>
      <c r="H1905">
        <v>0.103222852402242</v>
      </c>
      <c r="I1905">
        <v>0.0535021868014742</v>
      </c>
      <c r="J1905">
        <v>0.13800823577045</v>
      </c>
      <c r="K1905">
        <v>0.168567067052554</v>
      </c>
      <c r="L1905">
        <v>649.463174426414</v>
      </c>
      <c r="M1905">
        <v>12.3539010395466</v>
      </c>
      <c r="N1905">
        <v>52.8755126853303</v>
      </c>
      <c r="O1905">
        <v>51.2509875561846</v>
      </c>
      <c r="P1905">
        <v>-0.0582083824128893</v>
      </c>
      <c r="Q1905">
        <v>0.0342828510439831</v>
      </c>
      <c r="R1905">
        <v>0.943821527442521</v>
      </c>
      <c r="S1905" t="s">
        <v>7947</v>
      </c>
      <c r="T1905" t="s">
        <v>12060</v>
      </c>
      <c r="U1905" t="s">
        <v>12060</v>
      </c>
      <c r="V1905" t="s">
        <v>12060</v>
      </c>
      <c r="W1905">
        <v>22</v>
      </c>
      <c r="X1905" t="s">
        <v>13965</v>
      </c>
      <c r="Y1905">
        <v>0.4663850014411446</v>
      </c>
      <c r="Z1905">
        <f>HYPERLINK("Melting_Curves/meltCurve_O95782_2_.pdf", "Melting_Curves/meltCurve_O95782_2_.pdf")</f>
        <v>0</v>
      </c>
      <c r="AA1905" t="s">
        <v>19904</v>
      </c>
      <c r="AB1905" t="s">
        <v>25743</v>
      </c>
    </row>
    <row r="1906" spans="1:28">
      <c r="A1906" t="s">
        <v>1932</v>
      </c>
      <c r="B1906">
        <v>0.996172204351003</v>
      </c>
      <c r="C1906">
        <v>0.982932887080828</v>
      </c>
      <c r="D1906">
        <v>0.911866565553877</v>
      </c>
      <c r="E1906">
        <v>0.326715859800496</v>
      </c>
      <c r="F1906">
        <v>0.140723048359679</v>
      </c>
      <c r="G1906">
        <v>0.0675053909437256</v>
      </c>
      <c r="H1906">
        <v>0.0387705282406386</v>
      </c>
      <c r="I1906">
        <v>0.0340739137500551</v>
      </c>
      <c r="J1906">
        <v>0.0628696155943481</v>
      </c>
      <c r="K1906">
        <v>0.0624443168414855</v>
      </c>
      <c r="L1906">
        <v>1866.24149222781</v>
      </c>
      <c r="M1906">
        <v>38.4796780572577</v>
      </c>
      <c r="N1906">
        <v>48.6620932808587</v>
      </c>
      <c r="O1906">
        <v>48.3689731613419</v>
      </c>
      <c r="P1906">
        <v>-0.186882296240847</v>
      </c>
      <c r="Q1906">
        <v>0.0603577395412626</v>
      </c>
      <c r="R1906">
        <v>0.997360531001526</v>
      </c>
      <c r="S1906" t="s">
        <v>7948</v>
      </c>
      <c r="T1906" t="s">
        <v>12060</v>
      </c>
      <c r="U1906" t="s">
        <v>12060</v>
      </c>
      <c r="V1906" t="s">
        <v>12060</v>
      </c>
      <c r="W1906">
        <v>18</v>
      </c>
      <c r="X1906" t="s">
        <v>13966</v>
      </c>
      <c r="Y1906">
        <v>0.3299850071343639</v>
      </c>
      <c r="Z1906">
        <f>HYPERLINK("Melting_Curves/meltCurve_O95801_.pdf", "Melting_Curves/meltCurve_O95801_.pdf")</f>
        <v>0</v>
      </c>
      <c r="AA1906" t="s">
        <v>19905</v>
      </c>
      <c r="AB1906" t="s">
        <v>25744</v>
      </c>
    </row>
    <row r="1907" spans="1:28">
      <c r="A1907" t="s">
        <v>1933</v>
      </c>
      <c r="B1907">
        <v>0.996172204351003</v>
      </c>
      <c r="C1907">
        <v>0.859545604313138</v>
      </c>
      <c r="D1907">
        <v>0.895302070315356</v>
      </c>
      <c r="E1907">
        <v>0.919076203465059</v>
      </c>
      <c r="F1907">
        <v>0.597444847161774</v>
      </c>
      <c r="G1907">
        <v>0.427240856893893</v>
      </c>
      <c r="H1907">
        <v>0.215245947548792</v>
      </c>
      <c r="I1907">
        <v>0.188986735543295</v>
      </c>
      <c r="J1907">
        <v>0.406269056207661</v>
      </c>
      <c r="K1907">
        <v>0.393659361437041</v>
      </c>
      <c r="L1907">
        <v>1479.15117169655</v>
      </c>
      <c r="M1907">
        <v>28.0637441683754</v>
      </c>
      <c r="N1907">
        <v>54.5276997495572</v>
      </c>
      <c r="O1907">
        <v>52.4413892844666</v>
      </c>
      <c r="P1907">
        <v>-0.0930988243939577</v>
      </c>
      <c r="Q1907">
        <v>0.304128473433207</v>
      </c>
      <c r="R1907">
        <v>0.911997047292103</v>
      </c>
      <c r="S1907" t="s">
        <v>7949</v>
      </c>
      <c r="T1907" t="s">
        <v>12060</v>
      </c>
      <c r="U1907" t="s">
        <v>12060</v>
      </c>
      <c r="V1907" t="s">
        <v>12060</v>
      </c>
      <c r="W1907">
        <v>1</v>
      </c>
      <c r="X1907" t="s">
        <v>13967</v>
      </c>
      <c r="Y1907">
        <v>0.6039930186962592</v>
      </c>
      <c r="Z1907">
        <f>HYPERLINK("Melting_Curves/meltCurve_O95807_.pdf", "Melting_Curves/meltCurve_O95807_.pdf")</f>
        <v>0</v>
      </c>
      <c r="AA1907" t="s">
        <v>19906</v>
      </c>
      <c r="AB1907" t="s">
        <v>25745</v>
      </c>
    </row>
    <row r="1908" spans="1:28">
      <c r="A1908" t="s">
        <v>1934</v>
      </c>
      <c r="B1908">
        <v>0.996172204351003</v>
      </c>
      <c r="C1908">
        <v>0.910728862376922</v>
      </c>
      <c r="D1908">
        <v>0.907694874646083</v>
      </c>
      <c r="E1908">
        <v>0.704225510848954</v>
      </c>
      <c r="F1908">
        <v>0.465087296496994</v>
      </c>
      <c r="G1908">
        <v>0.233962842538203</v>
      </c>
      <c r="H1908">
        <v>0.124403955762594</v>
      </c>
      <c r="I1908">
        <v>0.128486469018665</v>
      </c>
      <c r="J1908">
        <v>0.323058197822853</v>
      </c>
      <c r="K1908">
        <v>0.285094304969805</v>
      </c>
      <c r="L1908">
        <v>1109.3791618281</v>
      </c>
      <c r="M1908">
        <v>21.8468354197563</v>
      </c>
      <c r="N1908">
        <v>52.0365667006193</v>
      </c>
      <c r="O1908">
        <v>50.3601398702555</v>
      </c>
      <c r="P1908">
        <v>-0.08622278660151179</v>
      </c>
      <c r="Q1908">
        <v>0.204993988667193</v>
      </c>
      <c r="R1908">
        <v>0.955688209145016</v>
      </c>
      <c r="S1908" t="s">
        <v>7950</v>
      </c>
      <c r="T1908" t="s">
        <v>12060</v>
      </c>
      <c r="U1908" t="s">
        <v>12060</v>
      </c>
      <c r="V1908" t="s">
        <v>12060</v>
      </c>
      <c r="W1908">
        <v>12</v>
      </c>
      <c r="X1908" t="s">
        <v>13968</v>
      </c>
      <c r="Y1908">
        <v>0.4999891433100429</v>
      </c>
      <c r="Z1908">
        <f>HYPERLINK("Melting_Curves/meltCurve_O95810_.pdf", "Melting_Curves/meltCurve_O95810_.pdf")</f>
        <v>0</v>
      </c>
      <c r="AA1908" t="s">
        <v>19907</v>
      </c>
      <c r="AB1908" t="s">
        <v>25746</v>
      </c>
    </row>
    <row r="1909" spans="1:28">
      <c r="A1909" t="s">
        <v>1935</v>
      </c>
      <c r="B1909">
        <v>0.996172204351003</v>
      </c>
      <c r="C1909">
        <v>0.742848155048016</v>
      </c>
      <c r="D1909">
        <v>0.625936710389795</v>
      </c>
      <c r="E1909">
        <v>0.582460395582551</v>
      </c>
      <c r="F1909">
        <v>0.5520151037980749</v>
      </c>
      <c r="G1909">
        <v>0.23440219547848</v>
      </c>
      <c r="H1909">
        <v>0.104406515917968</v>
      </c>
      <c r="I1909">
        <v>0.0981985105134873</v>
      </c>
      <c r="J1909">
        <v>0.216005713519952</v>
      </c>
      <c r="K1909">
        <v>0.193749600141852</v>
      </c>
      <c r="L1909">
        <v>446.820644143421</v>
      </c>
      <c r="M1909">
        <v>8.97345994523187</v>
      </c>
      <c r="N1909">
        <v>50.5636492631739</v>
      </c>
      <c r="O1909">
        <v>47.5071219318814</v>
      </c>
      <c r="P1909">
        <v>-0.0442381477348139</v>
      </c>
      <c r="Q1909">
        <v>0.0638684253132213</v>
      </c>
      <c r="R1909">
        <v>0.911235465319468</v>
      </c>
      <c r="S1909" t="s">
        <v>7951</v>
      </c>
      <c r="T1909" t="s">
        <v>12060</v>
      </c>
      <c r="U1909" t="s">
        <v>12060</v>
      </c>
      <c r="V1909" t="s">
        <v>12060</v>
      </c>
      <c r="W1909">
        <v>8</v>
      </c>
      <c r="X1909" t="s">
        <v>13969</v>
      </c>
      <c r="Y1909">
        <v>0.4191538332660757</v>
      </c>
      <c r="Z1909">
        <f>HYPERLINK("Melting_Curves/meltCurve_O95816_.pdf", "Melting_Curves/meltCurve_O95816_.pdf")</f>
        <v>0</v>
      </c>
      <c r="AA1909" t="s">
        <v>19908</v>
      </c>
      <c r="AB1909" t="s">
        <v>25747</v>
      </c>
    </row>
    <row r="1910" spans="1:28">
      <c r="A1910" t="s">
        <v>1936</v>
      </c>
      <c r="B1910">
        <v>0.996172204351003</v>
      </c>
      <c r="C1910">
        <v>0.923287510245301</v>
      </c>
      <c r="D1910">
        <v>0.81681460719425</v>
      </c>
      <c r="E1910">
        <v>0.784231684290005</v>
      </c>
      <c r="F1910">
        <v>0.637411868929028</v>
      </c>
      <c r="G1910">
        <v>0.422754602363649</v>
      </c>
      <c r="H1910">
        <v>0.239270749158719</v>
      </c>
      <c r="I1910">
        <v>0.424039135420411</v>
      </c>
      <c r="J1910">
        <v>1.17124284455634</v>
      </c>
      <c r="K1910">
        <v>0.81918293064036</v>
      </c>
      <c r="L1910">
        <v>1028.07241518455</v>
      </c>
      <c r="M1910">
        <v>22.0946155980466</v>
      </c>
      <c r="O1910">
        <v>46.1543247092826</v>
      </c>
      <c r="P1910">
        <v>-0.0450245422003129</v>
      </c>
      <c r="Q1910">
        <v>0.623794090102887</v>
      </c>
      <c r="R1910">
        <v>0.237133546368439</v>
      </c>
      <c r="S1910" t="s">
        <v>7952</v>
      </c>
      <c r="T1910" t="s">
        <v>12060</v>
      </c>
      <c r="U1910" t="s">
        <v>12060</v>
      </c>
      <c r="V1910" t="s">
        <v>12060</v>
      </c>
      <c r="W1910">
        <v>19</v>
      </c>
      <c r="X1910" t="s">
        <v>13970</v>
      </c>
      <c r="Y1910">
        <v>0.7101819936906016</v>
      </c>
      <c r="Z1910">
        <f>HYPERLINK("Melting_Curves/meltCurve_O95817_.pdf", "Melting_Curves/meltCurve_O95817_.pdf")</f>
        <v>0</v>
      </c>
      <c r="AA1910" t="s">
        <v>19909</v>
      </c>
      <c r="AB1910" t="s">
        <v>25748</v>
      </c>
    </row>
    <row r="1911" spans="1:28">
      <c r="A1911" t="s">
        <v>1937</v>
      </c>
      <c r="B1911">
        <v>0.996172204351003</v>
      </c>
      <c r="C1911">
        <v>0.9636807257865529</v>
      </c>
      <c r="D1911">
        <v>0.928082496265131</v>
      </c>
      <c r="E1911">
        <v>0.846059041994612</v>
      </c>
      <c r="F1911">
        <v>0.782770069645505</v>
      </c>
      <c r="G1911">
        <v>0.564202689212033</v>
      </c>
      <c r="H1911">
        <v>0.264135545972631</v>
      </c>
      <c r="I1911">
        <v>0.0341116105353446</v>
      </c>
      <c r="J1911">
        <v>0.0708766638473549</v>
      </c>
      <c r="K1911">
        <v>0.06770808804676259</v>
      </c>
      <c r="L1911">
        <v>978.63504948643</v>
      </c>
      <c r="M1911">
        <v>17.1754027578088</v>
      </c>
      <c r="N1911">
        <v>56.9788707076543</v>
      </c>
      <c r="O1911">
        <v>56.2233040476862</v>
      </c>
      <c r="P1911">
        <v>-0.0763759352654204</v>
      </c>
      <c r="Q1911">
        <v>0</v>
      </c>
      <c r="R1911">
        <v>0.983593220707595</v>
      </c>
      <c r="S1911" t="s">
        <v>7953</v>
      </c>
      <c r="T1911" t="s">
        <v>12060</v>
      </c>
      <c r="U1911" t="s">
        <v>12060</v>
      </c>
      <c r="V1911" t="s">
        <v>12060</v>
      </c>
      <c r="W1911">
        <v>10</v>
      </c>
      <c r="X1911" t="s">
        <v>13971</v>
      </c>
      <c r="Y1911">
        <v>0.5803253502726574</v>
      </c>
      <c r="Z1911">
        <f>HYPERLINK("Melting_Curves/meltCurve_O95825_.pdf", "Melting_Curves/meltCurve_O95825_.pdf")</f>
        <v>0</v>
      </c>
      <c r="AA1911" t="s">
        <v>19910</v>
      </c>
      <c r="AB1911" t="s">
        <v>25749</v>
      </c>
    </row>
    <row r="1912" spans="1:28">
      <c r="A1912" t="s">
        <v>1938</v>
      </c>
      <c r="B1912">
        <v>0.996172204351003</v>
      </c>
      <c r="C1912">
        <v>0.889136237756823</v>
      </c>
      <c r="D1912">
        <v>0.884118593283214</v>
      </c>
      <c r="E1912">
        <v>0.867539156999487</v>
      </c>
      <c r="F1912">
        <v>0.808222670658887</v>
      </c>
      <c r="G1912">
        <v>0.573560326928817</v>
      </c>
      <c r="H1912">
        <v>0.35263038514207</v>
      </c>
      <c r="I1912">
        <v>0.162817000744507</v>
      </c>
      <c r="J1912">
        <v>0.0882555922265555</v>
      </c>
      <c r="K1912">
        <v>0.066699059008601</v>
      </c>
      <c r="L1912">
        <v>826.583557288239</v>
      </c>
      <c r="M1912">
        <v>14.3183255989266</v>
      </c>
      <c r="N1912">
        <v>57.7290656409026</v>
      </c>
      <c r="O1912">
        <v>56.6380312426625</v>
      </c>
      <c r="P1912">
        <v>-0.0632086809056918</v>
      </c>
      <c r="Q1912">
        <v>0</v>
      </c>
      <c r="R1912">
        <v>0.97921874376917</v>
      </c>
      <c r="S1912" t="s">
        <v>7954</v>
      </c>
      <c r="T1912" t="s">
        <v>12060</v>
      </c>
      <c r="U1912" t="s">
        <v>12060</v>
      </c>
      <c r="V1912" t="s">
        <v>12060</v>
      </c>
      <c r="W1912">
        <v>29</v>
      </c>
      <c r="X1912" t="s">
        <v>13972</v>
      </c>
      <c r="Y1912">
        <v>0.6052491050153276</v>
      </c>
      <c r="Z1912">
        <f>HYPERLINK("Melting_Curves/meltCurve_O95831_3_.pdf", "Melting_Curves/meltCurve_O95831_3_.pdf")</f>
        <v>0</v>
      </c>
      <c r="AA1912" t="s">
        <v>19911</v>
      </c>
      <c r="AB1912" t="s">
        <v>25750</v>
      </c>
    </row>
    <row r="1913" spans="1:28">
      <c r="A1913" t="s">
        <v>1939</v>
      </c>
      <c r="B1913">
        <v>0.996172204351003</v>
      </c>
      <c r="C1913">
        <v>0.981490946538249</v>
      </c>
      <c r="D1913">
        <v>0.9507991232266449</v>
      </c>
      <c r="E1913">
        <v>0.883388500425337</v>
      </c>
      <c r="F1913">
        <v>0.566870238097392</v>
      </c>
      <c r="G1913">
        <v>0.14128907111226</v>
      </c>
      <c r="H1913">
        <v>0.0596698839244335</v>
      </c>
      <c r="I1913">
        <v>0.0501734113528173</v>
      </c>
      <c r="J1913">
        <v>0.0741706504189769</v>
      </c>
      <c r="K1913">
        <v>0.0742102794239094</v>
      </c>
      <c r="L1913">
        <v>1681.29339911557</v>
      </c>
      <c r="M1913">
        <v>31.5468461934284</v>
      </c>
      <c r="N1913">
        <v>53.4884881615251</v>
      </c>
      <c r="O1913">
        <v>53.0823570200308</v>
      </c>
      <c r="P1913">
        <v>-0.140569322096809</v>
      </c>
      <c r="Q1913">
        <v>0.0538882871330833</v>
      </c>
      <c r="R1913">
        <v>0.996502054698109</v>
      </c>
      <c r="S1913" t="s">
        <v>7955</v>
      </c>
      <c r="T1913" t="s">
        <v>12060</v>
      </c>
      <c r="U1913" t="s">
        <v>12060</v>
      </c>
      <c r="V1913" t="s">
        <v>12060</v>
      </c>
      <c r="W1913">
        <v>13</v>
      </c>
      <c r="X1913" t="s">
        <v>13973</v>
      </c>
      <c r="Y1913">
        <v>0.4787602360023755</v>
      </c>
      <c r="Z1913">
        <f>HYPERLINK("Melting_Curves/meltCurve_O95834_.pdf", "Melting_Curves/meltCurve_O95834_.pdf")</f>
        <v>0</v>
      </c>
      <c r="AA1913" t="s">
        <v>19912</v>
      </c>
      <c r="AB1913" t="s">
        <v>25751</v>
      </c>
    </row>
    <row r="1914" spans="1:28">
      <c r="A1914" t="s">
        <v>1940</v>
      </c>
      <c r="B1914">
        <v>0.996172204351003</v>
      </c>
      <c r="C1914">
        <v>0.7989773334139491</v>
      </c>
      <c r="D1914">
        <v>0.286106743565416</v>
      </c>
      <c r="E1914">
        <v>0.154809892763673</v>
      </c>
      <c r="F1914">
        <v>0.10668306274532</v>
      </c>
      <c r="G1914">
        <v>0.0410840511112953</v>
      </c>
      <c r="H1914">
        <v>0.0170455205032201</v>
      </c>
      <c r="I1914">
        <v>0.0127353422416719</v>
      </c>
      <c r="J1914">
        <v>0.0364254609184753</v>
      </c>
      <c r="K1914">
        <v>0.022919412056277</v>
      </c>
      <c r="L1914">
        <v>1386.07464619245</v>
      </c>
      <c r="M1914">
        <v>31.0667207526419</v>
      </c>
      <c r="N1914">
        <v>44.7555294305855</v>
      </c>
      <c r="O1914">
        <v>44.4324165295159</v>
      </c>
      <c r="P1914">
        <v>-0.16673506313106</v>
      </c>
      <c r="Q1914">
        <v>0.0461304520166775</v>
      </c>
      <c r="R1914">
        <v>0.989691101866962</v>
      </c>
      <c r="S1914" t="s">
        <v>7956</v>
      </c>
      <c r="T1914" t="s">
        <v>12060</v>
      </c>
      <c r="U1914" t="s">
        <v>12060</v>
      </c>
      <c r="V1914" t="s">
        <v>12060</v>
      </c>
      <c r="W1914">
        <v>3</v>
      </c>
      <c r="X1914" t="s">
        <v>13974</v>
      </c>
      <c r="Y1914">
        <v>0.1987568347815044</v>
      </c>
      <c r="Z1914">
        <f>HYPERLINK("Melting_Curves/meltCurve_O95835_.pdf", "Melting_Curves/meltCurve_O95835_.pdf")</f>
        <v>0</v>
      </c>
      <c r="AA1914" t="s">
        <v>19913</v>
      </c>
      <c r="AB1914" t="s">
        <v>25752</v>
      </c>
    </row>
    <row r="1915" spans="1:28">
      <c r="A1915" t="s">
        <v>1941</v>
      </c>
      <c r="B1915">
        <v>0.996172204351003</v>
      </c>
      <c r="C1915">
        <v>0.874660669854077</v>
      </c>
      <c r="D1915">
        <v>0.998831008076836</v>
      </c>
      <c r="E1915">
        <v>0.865835134005655</v>
      </c>
      <c r="F1915">
        <v>0.798516324236992</v>
      </c>
      <c r="G1915">
        <v>0.301069582129154</v>
      </c>
      <c r="H1915">
        <v>0.150602214223718</v>
      </c>
      <c r="I1915">
        <v>0.124138467376125</v>
      </c>
      <c r="J1915">
        <v>0.345400795035756</v>
      </c>
      <c r="K1915">
        <v>0.233958918215674</v>
      </c>
      <c r="L1915">
        <v>2488.27343363112</v>
      </c>
      <c r="M1915">
        <v>45.7908210778012</v>
      </c>
      <c r="N1915">
        <v>54.9994179935109</v>
      </c>
      <c r="O1915">
        <v>54.2366703736251</v>
      </c>
      <c r="P1915">
        <v>-0.166484498063098</v>
      </c>
      <c r="Q1915">
        <v>0.211234590463023</v>
      </c>
      <c r="R1915">
        <v>0.948648066227139</v>
      </c>
      <c r="S1915" t="s">
        <v>7957</v>
      </c>
      <c r="T1915" t="s">
        <v>12060</v>
      </c>
      <c r="U1915" t="s">
        <v>12060</v>
      </c>
      <c r="V1915" t="s">
        <v>12060</v>
      </c>
      <c r="W1915">
        <v>3</v>
      </c>
      <c r="X1915" t="s">
        <v>13975</v>
      </c>
      <c r="Y1915">
        <v>0.5905192752179648</v>
      </c>
      <c r="Z1915">
        <f>HYPERLINK("Melting_Curves/meltCurve_O95837_.pdf", "Melting_Curves/meltCurve_O95837_.pdf")</f>
        <v>0</v>
      </c>
      <c r="AA1915" t="s">
        <v>19914</v>
      </c>
      <c r="AB1915" t="s">
        <v>25753</v>
      </c>
    </row>
    <row r="1916" spans="1:28">
      <c r="A1916" t="s">
        <v>1942</v>
      </c>
      <c r="B1916">
        <v>0.996172204351003</v>
      </c>
      <c r="C1916">
        <v>0.970270454514946</v>
      </c>
      <c r="D1916">
        <v>1.10391395881199</v>
      </c>
      <c r="E1916">
        <v>0.935832982240263</v>
      </c>
      <c r="F1916">
        <v>0.763636763493278</v>
      </c>
      <c r="G1916">
        <v>0.720249048052559</v>
      </c>
      <c r="H1916">
        <v>0.557834672986638</v>
      </c>
      <c r="I1916">
        <v>0.8920505703131461</v>
      </c>
      <c r="J1916">
        <v>2.41303096146164</v>
      </c>
      <c r="K1916">
        <v>1.45482214356074</v>
      </c>
      <c r="L1916">
        <v>15000</v>
      </c>
      <c r="M1916">
        <v>230.011698303154</v>
      </c>
      <c r="O1916">
        <v>65.2091443533244</v>
      </c>
      <c r="P1916">
        <v>0.440911510462513</v>
      </c>
      <c r="Q1916">
        <v>1.5</v>
      </c>
      <c r="R1916">
        <v>0.520876642866885</v>
      </c>
      <c r="S1916" t="s">
        <v>7958</v>
      </c>
      <c r="T1916" t="s">
        <v>12060</v>
      </c>
      <c r="U1916" t="s">
        <v>12060</v>
      </c>
      <c r="V1916" t="s">
        <v>12060</v>
      </c>
      <c r="W1916">
        <v>3</v>
      </c>
      <c r="X1916" t="s">
        <v>13976</v>
      </c>
      <c r="Y1916">
        <v>1.079697822388622</v>
      </c>
      <c r="Z1916">
        <f>HYPERLINK("Melting_Curves/meltCurve_O95857_.pdf", "Melting_Curves/meltCurve_O95857_.pdf")</f>
        <v>0</v>
      </c>
      <c r="AA1916" t="s">
        <v>19915</v>
      </c>
      <c r="AB1916" t="s">
        <v>25754</v>
      </c>
    </row>
    <row r="1917" spans="1:28">
      <c r="A1917" t="s">
        <v>1943</v>
      </c>
      <c r="B1917">
        <v>0.996172204351003</v>
      </c>
      <c r="C1917">
        <v>1.07975189244608</v>
      </c>
      <c r="D1917">
        <v>0.991619233423863</v>
      </c>
      <c r="E1917">
        <v>0.901219329120151</v>
      </c>
      <c r="F1917">
        <v>0.683882097639771</v>
      </c>
      <c r="G1917">
        <v>0.41669310816498</v>
      </c>
      <c r="H1917">
        <v>0.0930739106658075</v>
      </c>
      <c r="I1917">
        <v>0.0445414832412903</v>
      </c>
      <c r="J1917">
        <v>0.0727904612656147</v>
      </c>
      <c r="K1917">
        <v>0.06604212939699509</v>
      </c>
      <c r="L1917">
        <v>1194.30978514877</v>
      </c>
      <c r="M1917">
        <v>21.6435462073521</v>
      </c>
      <c r="N1917">
        <v>55.3322234237633</v>
      </c>
      <c r="O1917">
        <v>54.7163074096858</v>
      </c>
      <c r="P1917">
        <v>-0.09604981634692911</v>
      </c>
      <c r="Q1917">
        <v>0.0287425182362689</v>
      </c>
      <c r="R1917">
        <v>0.991703698020274</v>
      </c>
      <c r="S1917" t="s">
        <v>7959</v>
      </c>
      <c r="T1917" t="s">
        <v>12060</v>
      </c>
      <c r="U1917" t="s">
        <v>12060</v>
      </c>
      <c r="V1917" t="s">
        <v>12060</v>
      </c>
      <c r="W1917">
        <v>11</v>
      </c>
      <c r="X1917" t="s">
        <v>13977</v>
      </c>
      <c r="Y1917">
        <v>0.5316339712913618</v>
      </c>
      <c r="Z1917">
        <f>HYPERLINK("Melting_Curves/meltCurve_O95865_.pdf", "Melting_Curves/meltCurve_O95865_.pdf")</f>
        <v>0</v>
      </c>
      <c r="AA1917" t="s">
        <v>19916</v>
      </c>
      <c r="AB1917" t="s">
        <v>25755</v>
      </c>
    </row>
    <row r="1918" spans="1:28">
      <c r="A1918" t="s">
        <v>1944</v>
      </c>
      <c r="B1918">
        <v>0.996172204351003</v>
      </c>
      <c r="C1918">
        <v>0.921045312283879</v>
      </c>
      <c r="D1918">
        <v>0.81714609999395</v>
      </c>
      <c r="E1918">
        <v>0.937324536712455</v>
      </c>
      <c r="F1918">
        <v>0.646281493207248</v>
      </c>
      <c r="G1918">
        <v>0.306084080387865</v>
      </c>
      <c r="H1918">
        <v>0.140666208654906</v>
      </c>
      <c r="I1918">
        <v>0.19857562326918</v>
      </c>
      <c r="J1918">
        <v>0.46136013892846</v>
      </c>
      <c r="K1918">
        <v>0.23006576841404</v>
      </c>
      <c r="L1918">
        <v>2107.36156616834</v>
      </c>
      <c r="M1918">
        <v>39.5763237309278</v>
      </c>
      <c r="N1918">
        <v>54.2288258322012</v>
      </c>
      <c r="O1918">
        <v>53.1126214739174</v>
      </c>
      <c r="P1918">
        <v>-0.138671850047369</v>
      </c>
      <c r="Q1918">
        <v>0.255594278983625</v>
      </c>
      <c r="R1918">
        <v>0.901849898800005</v>
      </c>
      <c r="S1918" t="s">
        <v>7960</v>
      </c>
      <c r="T1918" t="s">
        <v>12060</v>
      </c>
      <c r="U1918" t="s">
        <v>12060</v>
      </c>
      <c r="V1918" t="s">
        <v>12060</v>
      </c>
      <c r="W1918">
        <v>3</v>
      </c>
      <c r="X1918" t="s">
        <v>13978</v>
      </c>
      <c r="Y1918">
        <v>0.5871202594921042</v>
      </c>
      <c r="Z1918">
        <f>HYPERLINK("Melting_Curves/meltCurve_O95873_.pdf", "Melting_Curves/meltCurve_O95873_.pdf")</f>
        <v>0</v>
      </c>
      <c r="AA1918" t="s">
        <v>19917</v>
      </c>
      <c r="AB1918" t="s">
        <v>25756</v>
      </c>
    </row>
    <row r="1919" spans="1:28">
      <c r="A1919" t="s">
        <v>1945</v>
      </c>
      <c r="B1919">
        <v>0.996172204351003</v>
      </c>
      <c r="C1919">
        <v>1.01355254785241</v>
      </c>
      <c r="D1919">
        <v>0.927126182412549</v>
      </c>
      <c r="E1919">
        <v>0.83075240410342</v>
      </c>
      <c r="F1919">
        <v>0.560558878208028</v>
      </c>
      <c r="G1919">
        <v>0.345466111368777</v>
      </c>
      <c r="H1919">
        <v>0.211120570581125</v>
      </c>
      <c r="I1919">
        <v>0.214754147575854</v>
      </c>
      <c r="J1919">
        <v>0.465176848248165</v>
      </c>
      <c r="K1919">
        <v>0.374786987837837</v>
      </c>
      <c r="L1919">
        <v>1426.37416248625</v>
      </c>
      <c r="M1919">
        <v>27.5742299676006</v>
      </c>
      <c r="N1919">
        <v>53.6339266493449</v>
      </c>
      <c r="O1919">
        <v>51.4587492212589</v>
      </c>
      <c r="P1919">
        <v>-0.092131022992109</v>
      </c>
      <c r="Q1919">
        <v>0.312270320227544</v>
      </c>
      <c r="R1919">
        <v>0.941576071845633</v>
      </c>
      <c r="S1919" t="s">
        <v>7961</v>
      </c>
      <c r="T1919" t="s">
        <v>12060</v>
      </c>
      <c r="U1919" t="s">
        <v>12060</v>
      </c>
      <c r="V1919" t="s">
        <v>12060</v>
      </c>
      <c r="W1919">
        <v>8</v>
      </c>
      <c r="X1919" t="s">
        <v>13979</v>
      </c>
      <c r="Y1919">
        <v>0.5863088232718197</v>
      </c>
      <c r="Z1919">
        <f>HYPERLINK("Melting_Curves/meltCurve_O95881_.pdf", "Melting_Curves/meltCurve_O95881_.pdf")</f>
        <v>0</v>
      </c>
      <c r="AA1919" t="s">
        <v>19918</v>
      </c>
      <c r="AB1919" t="s">
        <v>25757</v>
      </c>
    </row>
    <row r="1920" spans="1:28">
      <c r="A1920" t="s">
        <v>1946</v>
      </c>
      <c r="B1920">
        <v>0.996172204351003</v>
      </c>
      <c r="C1920">
        <v>0.952130564481516</v>
      </c>
      <c r="D1920">
        <v>0.7648641834122329</v>
      </c>
      <c r="E1920">
        <v>0.31527445770225</v>
      </c>
      <c r="F1920">
        <v>0.141310469898586</v>
      </c>
      <c r="G1920">
        <v>0.0825641179582919</v>
      </c>
      <c r="H1920">
        <v>0.0424238425562123</v>
      </c>
      <c r="I1920">
        <v>0.035722920779755</v>
      </c>
      <c r="J1920">
        <v>0.0414845455879893</v>
      </c>
      <c r="K1920">
        <v>0.0526533243841853</v>
      </c>
      <c r="L1920">
        <v>1217.88328029573</v>
      </c>
      <c r="M1920">
        <v>25.412059427917</v>
      </c>
      <c r="N1920">
        <v>48.1176223084388</v>
      </c>
      <c r="O1920">
        <v>47.6315776653489</v>
      </c>
      <c r="P1920">
        <v>-0.126943009902229</v>
      </c>
      <c r="Q1920">
        <v>0.0482597708948999</v>
      </c>
      <c r="R1920">
        <v>0.998959049221355</v>
      </c>
      <c r="S1920" t="s">
        <v>7962</v>
      </c>
      <c r="T1920" t="s">
        <v>12060</v>
      </c>
      <c r="U1920" t="s">
        <v>12060</v>
      </c>
      <c r="V1920" t="s">
        <v>12060</v>
      </c>
      <c r="W1920">
        <v>6</v>
      </c>
      <c r="X1920" t="s">
        <v>13980</v>
      </c>
      <c r="Y1920">
        <v>0.307816861994626</v>
      </c>
      <c r="Z1920">
        <f>HYPERLINK("Melting_Curves/meltCurve_O95905_.pdf", "Melting_Curves/meltCurve_O95905_.pdf")</f>
        <v>0</v>
      </c>
      <c r="AA1920" t="s">
        <v>19919</v>
      </c>
      <c r="AB1920" t="s">
        <v>25758</v>
      </c>
    </row>
    <row r="1921" spans="1:28">
      <c r="A1921" t="s">
        <v>1947</v>
      </c>
      <c r="B1921">
        <v>0.996172204351003</v>
      </c>
      <c r="C1921">
        <v>0.947039822480603</v>
      </c>
      <c r="D1921">
        <v>0.9908550108266519</v>
      </c>
      <c r="E1921">
        <v>0.8544185371884661</v>
      </c>
      <c r="F1921">
        <v>0.696395686869133</v>
      </c>
      <c r="G1921">
        <v>0.626447361905479</v>
      </c>
      <c r="H1921">
        <v>0.405875050713404</v>
      </c>
      <c r="I1921">
        <v>0.5566573181389251</v>
      </c>
      <c r="J1921">
        <v>1.33336251041237</v>
      </c>
      <c r="K1921">
        <v>0.917827508626225</v>
      </c>
      <c r="L1921">
        <v>12380.533747889</v>
      </c>
      <c r="M1921">
        <v>250</v>
      </c>
      <c r="O1921">
        <v>49.5189706114029</v>
      </c>
      <c r="P1921">
        <v>-0.307843869133767</v>
      </c>
      <c r="Q1921">
        <v>0.7560942393043369</v>
      </c>
      <c r="R1921">
        <v>0.151844352315877</v>
      </c>
      <c r="S1921" t="s">
        <v>7963</v>
      </c>
      <c r="T1921" t="s">
        <v>12060</v>
      </c>
      <c r="U1921" t="s">
        <v>12060</v>
      </c>
      <c r="V1921" t="s">
        <v>12060</v>
      </c>
      <c r="W1921">
        <v>8</v>
      </c>
      <c r="X1921" t="s">
        <v>13981</v>
      </c>
      <c r="Y1921">
        <v>0.833532223246607</v>
      </c>
      <c r="Z1921">
        <f>HYPERLINK("Melting_Curves/meltCurve_O95926_.pdf", "Melting_Curves/meltCurve_O95926_.pdf")</f>
        <v>0</v>
      </c>
      <c r="AA1921" t="s">
        <v>19920</v>
      </c>
      <c r="AB1921" t="s">
        <v>25759</v>
      </c>
    </row>
    <row r="1922" spans="1:28">
      <c r="A1922" t="s">
        <v>1948</v>
      </c>
      <c r="B1922">
        <v>0.996172204351003</v>
      </c>
      <c r="C1922">
        <v>0.678663075616501</v>
      </c>
      <c r="D1922">
        <v>0.514588988041604</v>
      </c>
      <c r="E1922">
        <v>0.292497778489537</v>
      </c>
      <c r="F1922">
        <v>0.220326204270362</v>
      </c>
      <c r="G1922">
        <v>0.141252742508168</v>
      </c>
      <c r="H1922">
        <v>0.070212391936229</v>
      </c>
      <c r="I1922">
        <v>0.103634527767139</v>
      </c>
      <c r="J1922">
        <v>0.306267416494228</v>
      </c>
      <c r="K1922">
        <v>0.25082366335588</v>
      </c>
      <c r="L1922">
        <v>864.92306345179</v>
      </c>
      <c r="M1922">
        <v>19.3432384314343</v>
      </c>
      <c r="N1922">
        <v>45.7355423298945</v>
      </c>
      <c r="O1922">
        <v>44.2448131371258</v>
      </c>
      <c r="P1922">
        <v>-0.09013555416781389</v>
      </c>
      <c r="Q1922">
        <v>0.175343333635921</v>
      </c>
      <c r="R1922">
        <v>0.929914968846317</v>
      </c>
      <c r="S1922" t="s">
        <v>7964</v>
      </c>
      <c r="T1922" t="s">
        <v>12060</v>
      </c>
      <c r="U1922" t="s">
        <v>12060</v>
      </c>
      <c r="V1922" t="s">
        <v>12060</v>
      </c>
      <c r="W1922">
        <v>8</v>
      </c>
      <c r="X1922" t="s">
        <v>13982</v>
      </c>
      <c r="Y1922">
        <v>0.3205479002530275</v>
      </c>
      <c r="Z1922">
        <f>HYPERLINK("Melting_Curves/meltCurve_O95983_2_.pdf", "Melting_Curves/meltCurve_O95983_2_.pdf")</f>
        <v>0</v>
      </c>
      <c r="AA1922" t="s">
        <v>19921</v>
      </c>
      <c r="AB1922" t="s">
        <v>25760</v>
      </c>
    </row>
    <row r="1923" spans="1:28">
      <c r="A1923" t="s">
        <v>1949</v>
      </c>
      <c r="B1923">
        <v>0.996172204351003</v>
      </c>
      <c r="C1923">
        <v>1.03619350459547</v>
      </c>
      <c r="D1923">
        <v>1.0242174474378</v>
      </c>
      <c r="E1923">
        <v>0.855166212204114</v>
      </c>
      <c r="F1923">
        <v>0.611115574846956</v>
      </c>
      <c r="G1923">
        <v>0.327101916455543</v>
      </c>
      <c r="H1923">
        <v>0.08731428507806641</v>
      </c>
      <c r="I1923">
        <v>0.04971364028769</v>
      </c>
      <c r="J1923">
        <v>0.0916469066574022</v>
      </c>
      <c r="K1923">
        <v>0.0905945916365833</v>
      </c>
      <c r="L1923">
        <v>1199.10096236004</v>
      </c>
      <c r="M1923">
        <v>22.1839989179726</v>
      </c>
      <c r="N1923">
        <v>54.3404498562993</v>
      </c>
      <c r="O1923">
        <v>53.6190454889762</v>
      </c>
      <c r="P1923">
        <v>-0.09770009598267521</v>
      </c>
      <c r="Q1923">
        <v>0.0554503144134579</v>
      </c>
      <c r="R1923">
        <v>0.994183424069679</v>
      </c>
      <c r="S1923" t="s">
        <v>7965</v>
      </c>
      <c r="T1923" t="s">
        <v>12060</v>
      </c>
      <c r="U1923" t="s">
        <v>12060</v>
      </c>
      <c r="V1923" t="s">
        <v>12060</v>
      </c>
      <c r="W1923">
        <v>13</v>
      </c>
      <c r="X1923" t="s">
        <v>13983</v>
      </c>
      <c r="Y1923">
        <v>0.5086922311956198</v>
      </c>
      <c r="Z1923">
        <f>HYPERLINK("Melting_Curves/meltCurve_O95989_.pdf", "Melting_Curves/meltCurve_O95989_.pdf")</f>
        <v>0</v>
      </c>
      <c r="AA1923" t="s">
        <v>19922</v>
      </c>
      <c r="AB1923" t="s">
        <v>25761</v>
      </c>
    </row>
    <row r="1924" spans="1:28">
      <c r="A1924" t="s">
        <v>1950</v>
      </c>
      <c r="B1924">
        <v>0.996172204351003</v>
      </c>
      <c r="C1924">
        <v>0.992061911005644</v>
      </c>
      <c r="D1924">
        <v>0.797204005331426</v>
      </c>
      <c r="E1924">
        <v>0.697495210285929</v>
      </c>
      <c r="F1924">
        <v>0.500707087549302</v>
      </c>
      <c r="G1924">
        <v>0.315659811027377</v>
      </c>
      <c r="H1924">
        <v>0.201464264461487</v>
      </c>
      <c r="I1924">
        <v>0.233808958519704</v>
      </c>
      <c r="J1924">
        <v>0.604275236795125</v>
      </c>
      <c r="K1924">
        <v>0.577395479595754</v>
      </c>
      <c r="L1924">
        <v>1056.45936481774</v>
      </c>
      <c r="M1924">
        <v>21.6775277220359</v>
      </c>
      <c r="N1924">
        <v>52.3634921322031</v>
      </c>
      <c r="O1924">
        <v>48.3261813334989</v>
      </c>
      <c r="P1924">
        <v>-0.06855818565744989</v>
      </c>
      <c r="Q1924">
        <v>0.388661489303032</v>
      </c>
      <c r="R1924">
        <v>0.778903549505511</v>
      </c>
      <c r="S1924" t="s">
        <v>7966</v>
      </c>
      <c r="T1924" t="s">
        <v>12060</v>
      </c>
      <c r="U1924" t="s">
        <v>12060</v>
      </c>
      <c r="V1924" t="s">
        <v>12060</v>
      </c>
      <c r="W1924">
        <v>2</v>
      </c>
      <c r="X1924" t="s">
        <v>13984</v>
      </c>
      <c r="Y1924">
        <v>0.5739396980286962</v>
      </c>
      <c r="Z1924">
        <f>HYPERLINK("Melting_Curves/meltCurve_O95997_.pdf", "Melting_Curves/meltCurve_O95997_.pdf")</f>
        <v>0</v>
      </c>
      <c r="AA1924" t="s">
        <v>19923</v>
      </c>
      <c r="AB1924" t="s">
        <v>25762</v>
      </c>
    </row>
    <row r="1925" spans="1:28">
      <c r="A1925" t="s">
        <v>1951</v>
      </c>
      <c r="B1925">
        <v>0.996172204351003</v>
      </c>
      <c r="C1925">
        <v>1.02743863183886</v>
      </c>
      <c r="D1925">
        <v>0.791858922185484</v>
      </c>
      <c r="E1925">
        <v>0.478097718769656</v>
      </c>
      <c r="F1925">
        <v>0.258614046217298</v>
      </c>
      <c r="G1925">
        <v>0.146866688246184</v>
      </c>
      <c r="H1925">
        <v>0.07217145633196349</v>
      </c>
      <c r="I1925">
        <v>0.08271958453251819</v>
      </c>
      <c r="J1925">
        <v>0.20580310565042</v>
      </c>
      <c r="K1925">
        <v>0.178978646717817</v>
      </c>
      <c r="L1925">
        <v>1145.35840302952</v>
      </c>
      <c r="M1925">
        <v>23.5355034620987</v>
      </c>
      <c r="N1925">
        <v>49.3140340018144</v>
      </c>
      <c r="O1925">
        <v>48.3179016196895</v>
      </c>
      <c r="P1925">
        <v>-0.10556014276077</v>
      </c>
      <c r="Q1925">
        <v>0.133164024647489</v>
      </c>
      <c r="R1925">
        <v>0.98406619776565</v>
      </c>
      <c r="S1925" t="s">
        <v>7967</v>
      </c>
      <c r="T1925" t="s">
        <v>12060</v>
      </c>
      <c r="U1925" t="s">
        <v>12060</v>
      </c>
      <c r="V1925" t="s">
        <v>12060</v>
      </c>
      <c r="W1925">
        <v>7</v>
      </c>
      <c r="X1925" t="s">
        <v>13985</v>
      </c>
      <c r="Y1925">
        <v>0.3922329009062304</v>
      </c>
      <c r="Z1925">
        <f>HYPERLINK("Melting_Curves/meltCurve_O95999_.pdf", "Melting_Curves/meltCurve_O95999_.pdf")</f>
        <v>0</v>
      </c>
      <c r="AA1925" t="s">
        <v>19924</v>
      </c>
      <c r="AB1925" t="s">
        <v>25763</v>
      </c>
    </row>
    <row r="1926" spans="1:28">
      <c r="A1926" t="s">
        <v>1952</v>
      </c>
      <c r="B1926">
        <v>0.996172204351003</v>
      </c>
      <c r="C1926">
        <v>0.748217334429247</v>
      </c>
      <c r="D1926">
        <v>0.617516464363667</v>
      </c>
      <c r="E1926">
        <v>0.57724236727791</v>
      </c>
      <c r="F1926">
        <v>0.431949956160403</v>
      </c>
      <c r="G1926">
        <v>0.284019963860587</v>
      </c>
      <c r="H1926">
        <v>0.154233073944025</v>
      </c>
      <c r="I1926">
        <v>0.123959279697614</v>
      </c>
      <c r="J1926">
        <v>0.250878872831819</v>
      </c>
      <c r="K1926">
        <v>0.230824928616272</v>
      </c>
      <c r="L1926">
        <v>495.527459691851</v>
      </c>
      <c r="M1926">
        <v>10.2724299773675</v>
      </c>
      <c r="N1926">
        <v>49.8830041762613</v>
      </c>
      <c r="O1926">
        <v>46.5177517176588</v>
      </c>
      <c r="P1926">
        <v>-0.0472984465259763</v>
      </c>
      <c r="Q1926">
        <v>0.143629265001774</v>
      </c>
      <c r="R1926">
        <v>0.942384510552254</v>
      </c>
      <c r="S1926" t="s">
        <v>7968</v>
      </c>
      <c r="T1926" t="s">
        <v>12060</v>
      </c>
      <c r="U1926" t="s">
        <v>12060</v>
      </c>
      <c r="V1926" t="s">
        <v>12060</v>
      </c>
      <c r="W1926">
        <v>13</v>
      </c>
      <c r="X1926" t="s">
        <v>13986</v>
      </c>
      <c r="Y1926">
        <v>0.4214975098948827</v>
      </c>
      <c r="Z1926">
        <f>HYPERLINK("Melting_Curves/meltCurve_O96000_.pdf", "Melting_Curves/meltCurve_O96000_.pdf")</f>
        <v>0</v>
      </c>
      <c r="AA1926" t="s">
        <v>19925</v>
      </c>
      <c r="AB1926" t="s">
        <v>25764</v>
      </c>
    </row>
    <row r="1927" spans="1:28">
      <c r="A1927" t="s">
        <v>1953</v>
      </c>
      <c r="B1927">
        <v>0.996172204351003</v>
      </c>
      <c r="C1927">
        <v>0.956201261997508</v>
      </c>
      <c r="D1927">
        <v>0.85675768868802</v>
      </c>
      <c r="E1927">
        <v>0.75276255272237</v>
      </c>
      <c r="F1927">
        <v>0.502612031132768</v>
      </c>
      <c r="G1927">
        <v>0.368757462902127</v>
      </c>
      <c r="H1927">
        <v>0.295787592098777</v>
      </c>
      <c r="I1927">
        <v>0.416832570861967</v>
      </c>
      <c r="J1927">
        <v>0.74192300713124</v>
      </c>
      <c r="K1927">
        <v>0.516274058384129</v>
      </c>
      <c r="L1927">
        <v>1256.97969193118</v>
      </c>
      <c r="M1927">
        <v>25.6601764519547</v>
      </c>
      <c r="N1927">
        <v>54.6761680234021</v>
      </c>
      <c r="O1927">
        <v>48.6910248974054</v>
      </c>
      <c r="P1927">
        <v>-0.0704349605218703</v>
      </c>
      <c r="Q1927">
        <v>0.465396005680981</v>
      </c>
      <c r="R1927">
        <v>0.768696557323584</v>
      </c>
      <c r="S1927" t="s">
        <v>7969</v>
      </c>
      <c r="T1927" t="s">
        <v>12060</v>
      </c>
      <c r="U1927" t="s">
        <v>12060</v>
      </c>
      <c r="V1927" t="s">
        <v>12060</v>
      </c>
      <c r="W1927">
        <v>7</v>
      </c>
      <c r="X1927" t="s">
        <v>13987</v>
      </c>
      <c r="Y1927">
        <v>0.6300101211107858</v>
      </c>
      <c r="Z1927">
        <f>HYPERLINK("Melting_Curves/meltCurve_O96007_.pdf", "Melting_Curves/meltCurve_O96007_.pdf")</f>
        <v>0</v>
      </c>
      <c r="AA1927" t="s">
        <v>18688</v>
      </c>
      <c r="AB1927" t="s">
        <v>25765</v>
      </c>
    </row>
    <row r="1928" spans="1:28">
      <c r="A1928" t="s">
        <v>1954</v>
      </c>
      <c r="B1928">
        <v>0.996172204351003</v>
      </c>
      <c r="C1928">
        <v>0.818501207692513</v>
      </c>
      <c r="D1928">
        <v>0.857383906549965</v>
      </c>
      <c r="E1928">
        <v>0.822039267932026</v>
      </c>
      <c r="F1928">
        <v>0.675658035243734</v>
      </c>
      <c r="G1928">
        <v>0.788870838606735</v>
      </c>
      <c r="H1928">
        <v>0.481321090413144</v>
      </c>
      <c r="I1928">
        <v>0.347716274260194</v>
      </c>
      <c r="J1928">
        <v>1.28013210832408</v>
      </c>
      <c r="K1928">
        <v>1.34456075692088</v>
      </c>
      <c r="L1928">
        <v>15000</v>
      </c>
      <c r="M1928">
        <v>225.005915488564</v>
      </c>
      <c r="O1928">
        <v>66.6596519228728</v>
      </c>
      <c r="P1928">
        <v>0.290969842506181</v>
      </c>
      <c r="Q1928">
        <v>1.34480777237673</v>
      </c>
      <c r="R1928">
        <v>-0.06279212120993399</v>
      </c>
      <c r="S1928" t="s">
        <v>7970</v>
      </c>
      <c r="T1928" t="s">
        <v>12060</v>
      </c>
      <c r="U1928" t="s">
        <v>12060</v>
      </c>
      <c r="V1928" t="s">
        <v>12060</v>
      </c>
      <c r="W1928">
        <v>15</v>
      </c>
      <c r="X1928" t="s">
        <v>13988</v>
      </c>
      <c r="Y1928">
        <v>1.038282399384259</v>
      </c>
      <c r="Z1928">
        <f>HYPERLINK("Melting_Curves/meltCurve_O96008_.pdf", "Melting_Curves/meltCurve_O96008_.pdf")</f>
        <v>0</v>
      </c>
      <c r="AA1928" t="s">
        <v>19926</v>
      </c>
      <c r="AB1928" t="s">
        <v>25766</v>
      </c>
    </row>
    <row r="1929" spans="1:28">
      <c r="A1929" t="s">
        <v>1955</v>
      </c>
      <c r="B1929">
        <v>0.996172204351003</v>
      </c>
      <c r="C1929">
        <v>1.0319288878589</v>
      </c>
      <c r="D1929">
        <v>1.06022187340327</v>
      </c>
      <c r="E1929">
        <v>0.840337860659329</v>
      </c>
      <c r="F1929">
        <v>0.70511184003039</v>
      </c>
      <c r="G1929">
        <v>0.562724002282016</v>
      </c>
      <c r="H1929">
        <v>0.325888891659166</v>
      </c>
      <c r="I1929">
        <v>0.340439750695072</v>
      </c>
      <c r="J1929">
        <v>1.15806019238664</v>
      </c>
      <c r="K1929">
        <v>1.00314662191106</v>
      </c>
      <c r="L1929">
        <v>5473.11381353469</v>
      </c>
      <c r="M1929">
        <v>110.355526181566</v>
      </c>
      <c r="O1929">
        <v>49.5790053829458</v>
      </c>
      <c r="P1929">
        <v>-0.176663671794763</v>
      </c>
      <c r="Q1929">
        <v>0.682523966379993</v>
      </c>
      <c r="R1929">
        <v>0.287931598827695</v>
      </c>
      <c r="S1929" t="s">
        <v>7971</v>
      </c>
      <c r="T1929" t="s">
        <v>12060</v>
      </c>
      <c r="U1929" t="s">
        <v>12060</v>
      </c>
      <c r="V1929" t="s">
        <v>12060</v>
      </c>
      <c r="W1929">
        <v>7</v>
      </c>
      <c r="X1929" t="s">
        <v>13989</v>
      </c>
      <c r="Y1929">
        <v>0.7842083474946441</v>
      </c>
      <c r="Z1929">
        <f>HYPERLINK("Melting_Curves/meltCurve_O96011_2_.pdf", "Melting_Curves/meltCurve_O96011_2_.pdf")</f>
        <v>0</v>
      </c>
      <c r="AA1929" t="s">
        <v>19927</v>
      </c>
      <c r="AB1929" t="s">
        <v>25767</v>
      </c>
    </row>
    <row r="1930" spans="1:28">
      <c r="A1930" t="s">
        <v>1956</v>
      </c>
      <c r="B1930">
        <v>0.996172204351003</v>
      </c>
      <c r="C1930">
        <v>0.927362384306215</v>
      </c>
      <c r="D1930">
        <v>0.824638536500151</v>
      </c>
      <c r="E1930">
        <v>0.63499408011084</v>
      </c>
      <c r="F1930">
        <v>0.246822579234831</v>
      </c>
      <c r="G1930">
        <v>0.108530406665677</v>
      </c>
      <c r="H1930">
        <v>0.0560597005190974</v>
      </c>
      <c r="I1930">
        <v>0.0578721179375368</v>
      </c>
      <c r="J1930">
        <v>0.102590154150304</v>
      </c>
      <c r="K1930">
        <v>0.109052811453625</v>
      </c>
      <c r="L1930">
        <v>1056.87945761067</v>
      </c>
      <c r="M1930">
        <v>21.1142847032983</v>
      </c>
      <c r="N1930">
        <v>50.3881843565152</v>
      </c>
      <c r="O1930">
        <v>49.6126751294975</v>
      </c>
      <c r="P1930">
        <v>-0.099469803369864</v>
      </c>
      <c r="Q1930">
        <v>0.06511947114509289</v>
      </c>
      <c r="R1930">
        <v>0.990364807395308</v>
      </c>
      <c r="S1930" t="s">
        <v>7972</v>
      </c>
      <c r="T1930" t="s">
        <v>12060</v>
      </c>
      <c r="U1930" t="s">
        <v>12060</v>
      </c>
      <c r="V1930" t="s">
        <v>12060</v>
      </c>
      <c r="W1930">
        <v>11</v>
      </c>
      <c r="X1930" t="s">
        <v>13990</v>
      </c>
      <c r="Y1930">
        <v>0.390168177088798</v>
      </c>
      <c r="Z1930">
        <f>HYPERLINK("Melting_Curves/meltCurve_O96013_.pdf", "Melting_Curves/meltCurve_O96013_.pdf")</f>
        <v>0</v>
      </c>
      <c r="AA1930" t="s">
        <v>19928</v>
      </c>
      <c r="AB1930" t="s">
        <v>25768</v>
      </c>
    </row>
    <row r="1931" spans="1:28">
      <c r="A1931" t="s">
        <v>1957</v>
      </c>
      <c r="B1931">
        <v>0.996172204351003</v>
      </c>
      <c r="C1931">
        <v>1.02423862409637</v>
      </c>
      <c r="D1931">
        <v>0.902216699962042</v>
      </c>
      <c r="E1931">
        <v>0.651091938271368</v>
      </c>
      <c r="F1931">
        <v>0.316399985171084</v>
      </c>
      <c r="G1931">
        <v>0.14369624710294</v>
      </c>
      <c r="H1931">
        <v>0.06548095259374929</v>
      </c>
      <c r="I1931">
        <v>0.07887662346261309</v>
      </c>
      <c r="J1931">
        <v>0.141256215461614</v>
      </c>
      <c r="K1931">
        <v>0.106813796353355</v>
      </c>
      <c r="L1931">
        <v>1211.44380540111</v>
      </c>
      <c r="M1931">
        <v>23.957371129906</v>
      </c>
      <c r="N1931">
        <v>50.9988044823012</v>
      </c>
      <c r="O1931">
        <v>50.2182732610201</v>
      </c>
      <c r="P1931">
        <v>-0.108311375697121</v>
      </c>
      <c r="Q1931">
        <v>0.0918663635042892</v>
      </c>
      <c r="R1931">
        <v>0.995591056631697</v>
      </c>
      <c r="S1931" t="s">
        <v>7973</v>
      </c>
      <c r="T1931" t="s">
        <v>12060</v>
      </c>
      <c r="U1931" t="s">
        <v>12060</v>
      </c>
      <c r="V1931" t="s">
        <v>12060</v>
      </c>
      <c r="W1931">
        <v>13</v>
      </c>
      <c r="X1931" t="s">
        <v>13991</v>
      </c>
      <c r="Y1931">
        <v>0.420614719590629</v>
      </c>
      <c r="Z1931">
        <f>HYPERLINK("Melting_Curves/meltCurve_O96017_.pdf", "Melting_Curves/meltCurve_O96017_.pdf")</f>
        <v>0</v>
      </c>
      <c r="AA1931" t="s">
        <v>19929</v>
      </c>
      <c r="AB1931" t="s">
        <v>25769</v>
      </c>
    </row>
    <row r="1932" spans="1:28">
      <c r="A1932" t="s">
        <v>1958</v>
      </c>
      <c r="B1932">
        <v>0.996172204351003</v>
      </c>
      <c r="C1932">
        <v>0.899554497383901</v>
      </c>
      <c r="D1932">
        <v>0.830636824138019</v>
      </c>
      <c r="E1932">
        <v>0.668853793877876</v>
      </c>
      <c r="F1932">
        <v>0.280829401972073</v>
      </c>
      <c r="G1932">
        <v>0.120693222073382</v>
      </c>
      <c r="H1932">
        <v>0.0562654130858895</v>
      </c>
      <c r="I1932">
        <v>0.034238221886037</v>
      </c>
      <c r="J1932">
        <v>0.0494799735349937</v>
      </c>
      <c r="K1932">
        <v>0.0534397377527461</v>
      </c>
      <c r="L1932">
        <v>936.573602884469</v>
      </c>
      <c r="M1932">
        <v>18.488696126509</v>
      </c>
      <c r="N1932">
        <v>50.7900897433681</v>
      </c>
      <c r="O1932">
        <v>50.0750935534291</v>
      </c>
      <c r="P1932">
        <v>-0.09011901399051241</v>
      </c>
      <c r="Q1932">
        <v>0.0237239666546419</v>
      </c>
      <c r="R1932">
        <v>0.991662031126642</v>
      </c>
      <c r="S1932" t="s">
        <v>7974</v>
      </c>
      <c r="T1932" t="s">
        <v>12060</v>
      </c>
      <c r="U1932" t="s">
        <v>12060</v>
      </c>
      <c r="V1932" t="s">
        <v>12060</v>
      </c>
      <c r="W1932">
        <v>20</v>
      </c>
      <c r="X1932" t="s">
        <v>13992</v>
      </c>
      <c r="Y1932">
        <v>0.3862343069699662</v>
      </c>
      <c r="Z1932">
        <f>HYPERLINK("Melting_Curves/meltCurve_O96019_.pdf", "Melting_Curves/meltCurve_O96019_.pdf")</f>
        <v>0</v>
      </c>
      <c r="AA1932" t="s">
        <v>19930</v>
      </c>
      <c r="AB1932" t="s">
        <v>25770</v>
      </c>
    </row>
    <row r="1933" spans="1:28">
      <c r="A1933" t="s">
        <v>1959</v>
      </c>
      <c r="B1933">
        <v>0.996172204351003</v>
      </c>
      <c r="C1933">
        <v>0.840294361353369</v>
      </c>
      <c r="D1933">
        <v>0.748946732332061</v>
      </c>
      <c r="E1933">
        <v>0.890380161708362</v>
      </c>
      <c r="F1933">
        <v>0.603034575110904</v>
      </c>
      <c r="G1933">
        <v>0.360017762301451</v>
      </c>
      <c r="H1933">
        <v>0.3087283038684</v>
      </c>
      <c r="I1933">
        <v>0.286797632214503</v>
      </c>
      <c r="J1933">
        <v>0.545064697377252</v>
      </c>
      <c r="K1933">
        <v>0.343029354242767</v>
      </c>
      <c r="L1933">
        <v>639.543110056564</v>
      </c>
      <c r="M1933">
        <v>12.5706486756475</v>
      </c>
      <c r="N1933">
        <v>55.4619612617134</v>
      </c>
      <c r="O1933">
        <v>49.6398993168216</v>
      </c>
      <c r="P1933">
        <v>-0.0428578597695399</v>
      </c>
      <c r="Q1933">
        <v>0.323175207520344</v>
      </c>
      <c r="R1933">
        <v>0.813991061485722</v>
      </c>
      <c r="S1933" t="s">
        <v>7975</v>
      </c>
      <c r="T1933" t="s">
        <v>12060</v>
      </c>
      <c r="U1933" t="s">
        <v>12060</v>
      </c>
      <c r="V1933" t="s">
        <v>12060</v>
      </c>
      <c r="W1933">
        <v>4</v>
      </c>
      <c r="X1933" t="s">
        <v>13993</v>
      </c>
      <c r="Y1933">
        <v>0.5893153813296604</v>
      </c>
      <c r="Z1933">
        <f>HYPERLINK("Melting_Curves/meltCurve_P00167_2_.pdf", "Melting_Curves/meltCurve_P00167_2_.pdf")</f>
        <v>0</v>
      </c>
      <c r="AA1933" t="s">
        <v>19931</v>
      </c>
      <c r="AB1933" t="s">
        <v>25771</v>
      </c>
    </row>
    <row r="1934" spans="1:28">
      <c r="A1934" t="s">
        <v>1960</v>
      </c>
      <c r="B1934">
        <v>0.996172204351003</v>
      </c>
      <c r="C1934">
        <v>1.00726325003288</v>
      </c>
      <c r="D1934">
        <v>1.00527383668641</v>
      </c>
      <c r="E1934">
        <v>0.940584452396242</v>
      </c>
      <c r="F1934">
        <v>0.823884470405131</v>
      </c>
      <c r="G1934">
        <v>0.665583279986999</v>
      </c>
      <c r="H1934">
        <v>0.471794230124631</v>
      </c>
      <c r="I1934">
        <v>0.356963950240106</v>
      </c>
      <c r="J1934">
        <v>0.385584613304217</v>
      </c>
      <c r="K1934">
        <v>0.138129791097527</v>
      </c>
      <c r="L1934">
        <v>695.715073059287</v>
      </c>
      <c r="M1934">
        <v>11.598515499858</v>
      </c>
      <c r="N1934">
        <v>60.6901818224024</v>
      </c>
      <c r="O1934">
        <v>58.2831877954168</v>
      </c>
      <c r="P1934">
        <v>-0.0466193577424678</v>
      </c>
      <c r="Q1934">
        <v>0.0631979455734388</v>
      </c>
      <c r="R1934">
        <v>0.978240911137383</v>
      </c>
      <c r="S1934" t="s">
        <v>7976</v>
      </c>
      <c r="T1934" t="s">
        <v>12060</v>
      </c>
      <c r="U1934" t="s">
        <v>12060</v>
      </c>
      <c r="V1934" t="s">
        <v>12060</v>
      </c>
      <c r="W1934">
        <v>25</v>
      </c>
      <c r="X1934" t="s">
        <v>13994</v>
      </c>
      <c r="Y1934">
        <v>0.6885907947995875</v>
      </c>
      <c r="Z1934">
        <f>HYPERLINK("Melting_Curves/meltCurve_P00338_.pdf", "Melting_Curves/meltCurve_P00338_.pdf")</f>
        <v>0</v>
      </c>
      <c r="AA1934" t="s">
        <v>18761</v>
      </c>
      <c r="AB1934" t="s">
        <v>25772</v>
      </c>
    </row>
    <row r="1935" spans="1:28">
      <c r="A1935" t="s">
        <v>1961</v>
      </c>
      <c r="B1935">
        <v>0.996172204351003</v>
      </c>
      <c r="C1935">
        <v>1.00353901374636</v>
      </c>
      <c r="D1935">
        <v>0.959204518973907</v>
      </c>
      <c r="E1935">
        <v>0.887876373503877</v>
      </c>
      <c r="F1935">
        <v>0.726250544083473</v>
      </c>
      <c r="G1935">
        <v>0.534078540574412</v>
      </c>
      <c r="H1935">
        <v>0.339640837286416</v>
      </c>
      <c r="I1935">
        <v>0.440603534601319</v>
      </c>
      <c r="J1935">
        <v>0.508908266909194</v>
      </c>
      <c r="K1935">
        <v>0.25701792000647</v>
      </c>
      <c r="L1935">
        <v>1069.63200195767</v>
      </c>
      <c r="M1935">
        <v>19.9241498488339</v>
      </c>
      <c r="N1935">
        <v>57.4793501509994</v>
      </c>
      <c r="O1935">
        <v>53.1531697002771</v>
      </c>
      <c r="P1935">
        <v>-0.0594348394350541</v>
      </c>
      <c r="Q1935">
        <v>0.365785629162242</v>
      </c>
      <c r="R1935">
        <v>0.944286047722426</v>
      </c>
      <c r="S1935" t="s">
        <v>7977</v>
      </c>
      <c r="T1935" t="s">
        <v>12060</v>
      </c>
      <c r="U1935" t="s">
        <v>12060</v>
      </c>
      <c r="V1935" t="s">
        <v>12060</v>
      </c>
      <c r="W1935">
        <v>21</v>
      </c>
      <c r="X1935" t="s">
        <v>13995</v>
      </c>
      <c r="Y1935">
        <v>0.663810430575446</v>
      </c>
      <c r="Z1935">
        <f>HYPERLINK("Melting_Curves/meltCurve_P00352_.pdf", "Melting_Curves/meltCurve_P00352_.pdf")</f>
        <v>0</v>
      </c>
      <c r="AA1935" t="s">
        <v>19932</v>
      </c>
      <c r="AB1935" t="s">
        <v>25773</v>
      </c>
    </row>
    <row r="1936" spans="1:28">
      <c r="A1936" t="s">
        <v>1962</v>
      </c>
      <c r="B1936">
        <v>0.996172204351003</v>
      </c>
      <c r="C1936">
        <v>0.886957984999782</v>
      </c>
      <c r="D1936">
        <v>0.891626453636794</v>
      </c>
      <c r="E1936">
        <v>0.930437094287586</v>
      </c>
      <c r="F1936">
        <v>0.825776664592645</v>
      </c>
      <c r="G1936">
        <v>0.602995956221312</v>
      </c>
      <c r="H1936">
        <v>0.355574106366289</v>
      </c>
      <c r="I1936">
        <v>0.0834682520522127</v>
      </c>
      <c r="J1936">
        <v>0.10310692807418</v>
      </c>
      <c r="K1936">
        <v>0.0754813887487772</v>
      </c>
      <c r="L1936">
        <v>982.842755348771</v>
      </c>
      <c r="M1936">
        <v>16.940752154735</v>
      </c>
      <c r="N1936">
        <v>58.0164775760759</v>
      </c>
      <c r="O1936">
        <v>57.2261494491829</v>
      </c>
      <c r="P1936">
        <v>-0.07401255253520619</v>
      </c>
      <c r="Q1936">
        <v>0</v>
      </c>
      <c r="R1936">
        <v>0.976020517999704</v>
      </c>
      <c r="S1936" t="s">
        <v>7978</v>
      </c>
      <c r="T1936" t="s">
        <v>12060</v>
      </c>
      <c r="U1936" t="s">
        <v>12060</v>
      </c>
      <c r="V1936" t="s">
        <v>12060</v>
      </c>
      <c r="W1936">
        <v>26</v>
      </c>
      <c r="X1936" t="s">
        <v>13996</v>
      </c>
      <c r="Y1936">
        <v>0.6133657644536969</v>
      </c>
      <c r="Z1936">
        <f>HYPERLINK("Melting_Curves/meltCurve_P00367_.pdf", "Melting_Curves/meltCurve_P00367_.pdf")</f>
        <v>0</v>
      </c>
      <c r="AA1936" t="s">
        <v>19933</v>
      </c>
      <c r="AB1936" t="s">
        <v>25774</v>
      </c>
    </row>
    <row r="1937" spans="1:28">
      <c r="A1937" t="s">
        <v>1963</v>
      </c>
      <c r="B1937">
        <v>0.996172204351003</v>
      </c>
      <c r="C1937">
        <v>1.00923689767632</v>
      </c>
      <c r="D1937">
        <v>0.640821439285324</v>
      </c>
      <c r="E1937">
        <v>0.247716433557224</v>
      </c>
      <c r="F1937">
        <v>0.141823812953909</v>
      </c>
      <c r="G1937">
        <v>0.07190647100960661</v>
      </c>
      <c r="H1937">
        <v>0.0363758224734658</v>
      </c>
      <c r="I1937">
        <v>0.0298462520133848</v>
      </c>
      <c r="J1937">
        <v>0.0489679686127167</v>
      </c>
      <c r="K1937">
        <v>0.0526088028772286</v>
      </c>
      <c r="L1937">
        <v>1286.55779052764</v>
      </c>
      <c r="M1937">
        <v>27.3334066730875</v>
      </c>
      <c r="N1937">
        <v>47.2686393981204</v>
      </c>
      <c r="O1937">
        <v>46.8192826407811</v>
      </c>
      <c r="P1937">
        <v>-0.137998815738532</v>
      </c>
      <c r="Q1937">
        <v>0.0544984475044404</v>
      </c>
      <c r="R1937">
        <v>0.993320223443672</v>
      </c>
      <c r="S1937" t="s">
        <v>7979</v>
      </c>
      <c r="T1937" t="s">
        <v>12060</v>
      </c>
      <c r="U1937" t="s">
        <v>12060</v>
      </c>
      <c r="V1937" t="s">
        <v>12060</v>
      </c>
      <c r="W1937">
        <v>6</v>
      </c>
      <c r="X1937" t="s">
        <v>13997</v>
      </c>
      <c r="Y1937">
        <v>0.2842269427756912</v>
      </c>
      <c r="Z1937">
        <f>HYPERLINK("Melting_Curves/meltCurve_P00374_.pdf", "Melting_Curves/meltCurve_P00374_.pdf")</f>
        <v>0</v>
      </c>
      <c r="AA1937" t="s">
        <v>19934</v>
      </c>
      <c r="AB1937" t="s">
        <v>25775</v>
      </c>
    </row>
    <row r="1938" spans="1:28">
      <c r="A1938" t="s">
        <v>1964</v>
      </c>
      <c r="B1938">
        <v>0.996172204351003</v>
      </c>
      <c r="C1938">
        <v>0.983552551520198</v>
      </c>
      <c r="D1938">
        <v>0.939253624895275</v>
      </c>
      <c r="E1938">
        <v>0.828673706400806</v>
      </c>
      <c r="F1938">
        <v>0.70016413776821</v>
      </c>
      <c r="G1938">
        <v>0.535172427152424</v>
      </c>
      <c r="H1938">
        <v>0.195564994269922</v>
      </c>
      <c r="I1938">
        <v>0.0574429401515903</v>
      </c>
      <c r="J1938">
        <v>0.0901086935099531</v>
      </c>
      <c r="K1938">
        <v>0.0676054423451911</v>
      </c>
      <c r="L1938">
        <v>864.41549189675</v>
      </c>
      <c r="M1938">
        <v>15.4000420138357</v>
      </c>
      <c r="N1938">
        <v>56.1306984296622</v>
      </c>
      <c r="O1938">
        <v>55.2097711136626</v>
      </c>
      <c r="P1938">
        <v>-0.0697405506864513</v>
      </c>
      <c r="Q1938">
        <v>0</v>
      </c>
      <c r="R1938">
        <v>0.987586943598275</v>
      </c>
      <c r="S1938" t="s">
        <v>7980</v>
      </c>
      <c r="T1938" t="s">
        <v>12060</v>
      </c>
      <c r="U1938" t="s">
        <v>12060</v>
      </c>
      <c r="V1938" t="s">
        <v>12060</v>
      </c>
      <c r="W1938">
        <v>10</v>
      </c>
      <c r="X1938" t="s">
        <v>13998</v>
      </c>
      <c r="Y1938">
        <v>0.5548210375944821</v>
      </c>
      <c r="Z1938">
        <f>HYPERLINK("Melting_Curves/meltCurve_P00387_2_.pdf", "Melting_Curves/meltCurve_P00387_2_.pdf")</f>
        <v>0</v>
      </c>
      <c r="AA1938" t="s">
        <v>19935</v>
      </c>
      <c r="AB1938" t="s">
        <v>25776</v>
      </c>
    </row>
    <row r="1939" spans="1:28">
      <c r="A1939" t="s">
        <v>1965</v>
      </c>
      <c r="B1939">
        <v>0.996172204351003</v>
      </c>
      <c r="C1939">
        <v>1.02648578366179</v>
      </c>
      <c r="D1939">
        <v>0.988777715145911</v>
      </c>
      <c r="E1939">
        <v>0.9351764561784019</v>
      </c>
      <c r="F1939">
        <v>0.779912776494647</v>
      </c>
      <c r="G1939">
        <v>0.6110984003275181</v>
      </c>
      <c r="H1939">
        <v>0.139734903675293</v>
      </c>
      <c r="I1939">
        <v>0.150948878513734</v>
      </c>
      <c r="J1939">
        <v>0.2829197553651</v>
      </c>
      <c r="K1939">
        <v>0.185256446259098</v>
      </c>
      <c r="L1939">
        <v>1482.31807820368</v>
      </c>
      <c r="M1939">
        <v>26.4341795246806</v>
      </c>
      <c r="N1939">
        <v>56.9660417095663</v>
      </c>
      <c r="O1939">
        <v>55.7578419604945</v>
      </c>
      <c r="P1939">
        <v>-0.0984691918316949</v>
      </c>
      <c r="Q1939">
        <v>0.169201302176201</v>
      </c>
      <c r="R1939">
        <v>0.96700889636975</v>
      </c>
      <c r="S1939" t="s">
        <v>7981</v>
      </c>
      <c r="T1939" t="s">
        <v>12060</v>
      </c>
      <c r="U1939" t="s">
        <v>12060</v>
      </c>
      <c r="V1939" t="s">
        <v>12060</v>
      </c>
      <c r="W1939">
        <v>19</v>
      </c>
      <c r="X1939" t="s">
        <v>13999</v>
      </c>
      <c r="Y1939">
        <v>0.6213289528239478</v>
      </c>
      <c r="Z1939">
        <f>HYPERLINK("Melting_Curves/meltCurve_P00390_2_.pdf", "Melting_Curves/meltCurve_P00390_2_.pdf")</f>
        <v>0</v>
      </c>
      <c r="AA1939" t="s">
        <v>19014</v>
      </c>
      <c r="AB1939" t="s">
        <v>25777</v>
      </c>
    </row>
    <row r="1940" spans="1:28">
      <c r="A1940" t="s">
        <v>1966</v>
      </c>
      <c r="B1940">
        <v>0.996172204351003</v>
      </c>
      <c r="C1940">
        <v>0.524156774197903</v>
      </c>
      <c r="D1940">
        <v>0.390938045988263</v>
      </c>
      <c r="E1940">
        <v>0.577235930497765</v>
      </c>
      <c r="F1940">
        <v>0.594766094762013</v>
      </c>
      <c r="G1940">
        <v>0.89279804071076</v>
      </c>
      <c r="H1940">
        <v>0.527236986280944</v>
      </c>
      <c r="I1940">
        <v>0.259617271308805</v>
      </c>
      <c r="J1940">
        <v>0.0238940901588814</v>
      </c>
      <c r="K1940">
        <v>0.0346557500859618</v>
      </c>
      <c r="L1940">
        <v>238.888187296166</v>
      </c>
      <c r="M1940">
        <v>4.5096674175946</v>
      </c>
      <c r="N1940">
        <v>52.9724622722913</v>
      </c>
      <c r="O1940">
        <v>45.0468656937499</v>
      </c>
      <c r="P1940">
        <v>-0.0252449844504963</v>
      </c>
      <c r="Q1940">
        <v>0</v>
      </c>
      <c r="R1940">
        <v>0.42944727146046</v>
      </c>
      <c r="S1940" t="s">
        <v>7982</v>
      </c>
      <c r="T1940" t="s">
        <v>12060</v>
      </c>
      <c r="U1940" t="s">
        <v>12060</v>
      </c>
      <c r="V1940" t="s">
        <v>12060</v>
      </c>
      <c r="W1940">
        <v>3</v>
      </c>
      <c r="X1940" t="s">
        <v>14000</v>
      </c>
      <c r="Y1940">
        <v>0.4856562162036391</v>
      </c>
      <c r="Z1940">
        <f>HYPERLINK("Melting_Curves/meltCurve_P00403_.pdf", "Melting_Curves/meltCurve_P00403_.pdf")</f>
        <v>0</v>
      </c>
      <c r="AA1940" t="s">
        <v>19936</v>
      </c>
      <c r="AB1940" t="s">
        <v>25778</v>
      </c>
    </row>
    <row r="1941" spans="1:28">
      <c r="A1941" t="s">
        <v>1967</v>
      </c>
      <c r="B1941">
        <v>0.996172204351003</v>
      </c>
      <c r="C1941">
        <v>1.08271267070027</v>
      </c>
      <c r="D1941">
        <v>0.930548765304084</v>
      </c>
      <c r="E1941">
        <v>1.39404038590346</v>
      </c>
      <c r="F1941">
        <v>0.865034035116387</v>
      </c>
      <c r="G1941">
        <v>0.556895723231279</v>
      </c>
      <c r="H1941">
        <v>0.32327100833052</v>
      </c>
      <c r="I1941">
        <v>0.607150562794771</v>
      </c>
      <c r="J1941">
        <v>1.24904112436977</v>
      </c>
      <c r="K1941">
        <v>0.83397243829858</v>
      </c>
      <c r="L1941">
        <v>13305.9607086943</v>
      </c>
      <c r="M1941">
        <v>250</v>
      </c>
      <c r="O1941">
        <v>53.2204182284129</v>
      </c>
      <c r="P1941">
        <v>-0.335789502443947</v>
      </c>
      <c r="Q1941">
        <v>0.71406617556771</v>
      </c>
      <c r="R1941">
        <v>0.308023488874328</v>
      </c>
      <c r="S1941" t="s">
        <v>7983</v>
      </c>
      <c r="T1941" t="s">
        <v>12060</v>
      </c>
      <c r="U1941" t="s">
        <v>12060</v>
      </c>
      <c r="V1941" t="s">
        <v>12060</v>
      </c>
      <c r="W1941">
        <v>13</v>
      </c>
      <c r="X1941" t="s">
        <v>14001</v>
      </c>
      <c r="Y1941">
        <v>0.8401310156409543</v>
      </c>
      <c r="Z1941">
        <f>HYPERLINK("Melting_Curves/meltCurve_P00441_.pdf", "Melting_Curves/meltCurve_P00441_.pdf")</f>
        <v>0</v>
      </c>
      <c r="AA1941" t="s">
        <v>19937</v>
      </c>
      <c r="AB1941" t="s">
        <v>25779</v>
      </c>
    </row>
    <row r="1942" spans="1:28">
      <c r="A1942" t="s">
        <v>1968</v>
      </c>
      <c r="B1942">
        <v>0.996172204351003</v>
      </c>
      <c r="C1942">
        <v>1.02917786946781</v>
      </c>
      <c r="D1942">
        <v>0.9947388084548739</v>
      </c>
      <c r="E1942">
        <v>0.844673713846623</v>
      </c>
      <c r="F1942">
        <v>0.738188342198132</v>
      </c>
      <c r="G1942">
        <v>0.5984366396535949</v>
      </c>
      <c r="H1942">
        <v>0.488493868971753</v>
      </c>
      <c r="I1942">
        <v>0.842053461296054</v>
      </c>
      <c r="J1942">
        <v>1.53978951957688</v>
      </c>
      <c r="K1942">
        <v>0.667145859446473</v>
      </c>
      <c r="L1942">
        <v>12322.1395703095</v>
      </c>
      <c r="M1942">
        <v>250</v>
      </c>
      <c r="O1942">
        <v>49.285391981632</v>
      </c>
      <c r="P1942">
        <v>-0.237961827773396</v>
      </c>
      <c r="Q1942">
        <v>0.8123512824122781</v>
      </c>
      <c r="R1942">
        <v>0.097324880483095</v>
      </c>
      <c r="S1942" t="s">
        <v>7984</v>
      </c>
      <c r="T1942" t="s">
        <v>12060</v>
      </c>
      <c r="U1942" t="s">
        <v>12060</v>
      </c>
      <c r="V1942" t="s">
        <v>12060</v>
      </c>
      <c r="W1942">
        <v>17</v>
      </c>
      <c r="X1942" t="s">
        <v>14002</v>
      </c>
      <c r="Y1942">
        <v>0.8704670491392619</v>
      </c>
      <c r="Z1942">
        <f>HYPERLINK("Melting_Curves/meltCurve_P00491_.pdf", "Melting_Curves/meltCurve_P00491_.pdf")</f>
        <v>0</v>
      </c>
      <c r="AA1942" t="s">
        <v>19938</v>
      </c>
      <c r="AB1942" t="s">
        <v>25780</v>
      </c>
    </row>
    <row r="1943" spans="1:28">
      <c r="A1943" t="s">
        <v>1969</v>
      </c>
      <c r="B1943">
        <v>0.996172204351003</v>
      </c>
      <c r="C1943">
        <v>1.03961132796834</v>
      </c>
      <c r="D1943">
        <v>0.996044070491615</v>
      </c>
      <c r="E1943">
        <v>0.880196393948137</v>
      </c>
      <c r="F1943">
        <v>0.709727409556401</v>
      </c>
      <c r="G1943">
        <v>0.590963645079924</v>
      </c>
      <c r="H1943">
        <v>0.475536754539107</v>
      </c>
      <c r="I1943">
        <v>0.822984822066166</v>
      </c>
      <c r="J1943">
        <v>1.83787560725208</v>
      </c>
      <c r="K1943">
        <v>1.22042673537459</v>
      </c>
      <c r="L1943">
        <v>15000</v>
      </c>
      <c r="M1943">
        <v>229.280785707395</v>
      </c>
      <c r="O1943">
        <v>65.4170074181046</v>
      </c>
      <c r="P1943">
        <v>0.438113987854966</v>
      </c>
      <c r="Q1943">
        <v>1.5</v>
      </c>
      <c r="R1943">
        <v>0.411629453287208</v>
      </c>
      <c r="S1943" t="s">
        <v>7985</v>
      </c>
      <c r="T1943" t="s">
        <v>12060</v>
      </c>
      <c r="U1943" t="s">
        <v>12060</v>
      </c>
      <c r="V1943" t="s">
        <v>12060</v>
      </c>
      <c r="W1943">
        <v>16</v>
      </c>
      <c r="X1943" t="s">
        <v>14003</v>
      </c>
      <c r="Y1943">
        <v>1.076232297166282</v>
      </c>
      <c r="Z1943">
        <f>HYPERLINK("Melting_Curves/meltCurve_P00492_.pdf", "Melting_Curves/meltCurve_P00492_.pdf")</f>
        <v>0</v>
      </c>
      <c r="AA1943" t="s">
        <v>19939</v>
      </c>
      <c r="AB1943" t="s">
        <v>25781</v>
      </c>
    </row>
    <row r="1944" spans="1:28">
      <c r="A1944" t="s">
        <v>1970</v>
      </c>
      <c r="B1944">
        <v>0.996172204351003</v>
      </c>
      <c r="C1944">
        <v>1.03249538939791</v>
      </c>
      <c r="D1944">
        <v>0.985667225784887</v>
      </c>
      <c r="E1944">
        <v>1.0099046819932</v>
      </c>
      <c r="F1944">
        <v>0.780788640858519</v>
      </c>
      <c r="G1944">
        <v>0.424482664017364</v>
      </c>
      <c r="H1944">
        <v>0.292424198499303</v>
      </c>
      <c r="I1944">
        <v>0.624339862948796</v>
      </c>
      <c r="J1944">
        <v>0.56930660513545</v>
      </c>
      <c r="K1944">
        <v>0.185470770407966</v>
      </c>
      <c r="L1944">
        <v>4814.72914984851</v>
      </c>
      <c r="M1944">
        <v>89.9995755144477</v>
      </c>
      <c r="N1944">
        <v>54.5982883051165</v>
      </c>
      <c r="O1944">
        <v>53.4708386218093</v>
      </c>
      <c r="P1944">
        <v>-0.244655609881815</v>
      </c>
      <c r="Q1944">
        <v>0.41857764141911</v>
      </c>
      <c r="R1944">
        <v>0.849945189430476</v>
      </c>
      <c r="S1944" t="s">
        <v>7986</v>
      </c>
      <c r="T1944" t="s">
        <v>12060</v>
      </c>
      <c r="U1944" t="s">
        <v>12060</v>
      </c>
      <c r="V1944" t="s">
        <v>12060</v>
      </c>
      <c r="W1944">
        <v>26</v>
      </c>
      <c r="X1944" t="s">
        <v>14004</v>
      </c>
      <c r="Y1944">
        <v>0.6805861025353941</v>
      </c>
      <c r="Z1944">
        <f>HYPERLINK("Melting_Curves/meltCurve_P00505_.pdf", "Melting_Curves/meltCurve_P00505_.pdf")</f>
        <v>0</v>
      </c>
      <c r="AA1944" t="s">
        <v>19940</v>
      </c>
      <c r="AB1944" t="s">
        <v>25782</v>
      </c>
    </row>
    <row r="1945" spans="1:28">
      <c r="A1945" t="s">
        <v>1971</v>
      </c>
      <c r="B1945">
        <v>0.996172204351003</v>
      </c>
      <c r="C1945">
        <v>0.8659863367144101</v>
      </c>
      <c r="D1945">
        <v>0.587789945202138</v>
      </c>
      <c r="E1945">
        <v>0.437715656283552</v>
      </c>
      <c r="F1945">
        <v>0.277556470396838</v>
      </c>
      <c r="G1945">
        <v>0.133870046897873</v>
      </c>
      <c r="H1945">
        <v>0.0540474344701298</v>
      </c>
      <c r="I1945">
        <v>0.0280737413341974</v>
      </c>
      <c r="J1945">
        <v>0.114528965856241</v>
      </c>
      <c r="K1945">
        <v>0.122106280609512</v>
      </c>
      <c r="L1945">
        <v>692.410669926832</v>
      </c>
      <c r="M1945">
        <v>14.5166654060791</v>
      </c>
      <c r="N1945">
        <v>48.1594550395971</v>
      </c>
      <c r="O1945">
        <v>46.8199124483326</v>
      </c>
      <c r="P1945">
        <v>-0.07248516560621759</v>
      </c>
      <c r="Q1945">
        <v>0.06497552283247431</v>
      </c>
      <c r="R1945">
        <v>0.981717044127087</v>
      </c>
      <c r="S1945" t="s">
        <v>7987</v>
      </c>
      <c r="T1945" t="s">
        <v>12060</v>
      </c>
      <c r="U1945" t="s">
        <v>12060</v>
      </c>
      <c r="V1945" t="s">
        <v>12060</v>
      </c>
      <c r="W1945">
        <v>9</v>
      </c>
      <c r="X1945" t="s">
        <v>14005</v>
      </c>
      <c r="Y1945">
        <v>0.330959580715368</v>
      </c>
      <c r="Z1945">
        <f>HYPERLINK("Melting_Curves/meltCurve_P00519_.pdf", "Melting_Curves/meltCurve_P00519_.pdf")</f>
        <v>0</v>
      </c>
      <c r="AA1945" t="s">
        <v>19941</v>
      </c>
      <c r="AB1945" t="s">
        <v>25783</v>
      </c>
    </row>
    <row r="1946" spans="1:28">
      <c r="A1946" t="s">
        <v>1972</v>
      </c>
      <c r="B1946">
        <v>0.996172204351003</v>
      </c>
      <c r="C1946">
        <v>1.09576751054265</v>
      </c>
      <c r="D1946">
        <v>1.02184029165331</v>
      </c>
      <c r="E1946">
        <v>0.9543474509173701</v>
      </c>
      <c r="F1946">
        <v>0.707199055819871</v>
      </c>
      <c r="G1946">
        <v>0.175445083989272</v>
      </c>
      <c r="H1946">
        <v>0.0476838378111328</v>
      </c>
      <c r="I1946">
        <v>0.0345860955020663</v>
      </c>
      <c r="J1946">
        <v>0.0620483341014883</v>
      </c>
      <c r="K1946">
        <v>0.0547243273738301</v>
      </c>
      <c r="L1946">
        <v>2202.83179545247</v>
      </c>
      <c r="M1946">
        <v>40.6131993852009</v>
      </c>
      <c r="N1946">
        <v>54.3683734714237</v>
      </c>
      <c r="O1946">
        <v>54.108300404173</v>
      </c>
      <c r="P1946">
        <v>-0.179024734767245</v>
      </c>
      <c r="Q1946">
        <v>0.0459549460586865</v>
      </c>
      <c r="R1946">
        <v>0.994633484391466</v>
      </c>
      <c r="S1946" t="s">
        <v>7988</v>
      </c>
      <c r="T1946" t="s">
        <v>12060</v>
      </c>
      <c r="U1946" t="s">
        <v>12060</v>
      </c>
      <c r="V1946" t="s">
        <v>12060</v>
      </c>
      <c r="W1946">
        <v>38</v>
      </c>
      <c r="X1946" t="s">
        <v>14006</v>
      </c>
      <c r="Y1946">
        <v>0.5022479801228653</v>
      </c>
      <c r="Z1946">
        <f>HYPERLINK("Melting_Curves/meltCurve_P00558_.pdf", "Melting_Curves/meltCurve_P00558_.pdf")</f>
        <v>0</v>
      </c>
      <c r="AA1946" t="s">
        <v>19942</v>
      </c>
      <c r="AB1946" t="s">
        <v>25784</v>
      </c>
    </row>
    <row r="1947" spans="1:28">
      <c r="A1947" t="s">
        <v>1973</v>
      </c>
      <c r="B1947">
        <v>0.996172204351003</v>
      </c>
      <c r="C1947">
        <v>0.798118949036545</v>
      </c>
      <c r="D1947">
        <v>0.76275477207734</v>
      </c>
      <c r="E1947">
        <v>0.754526604476362</v>
      </c>
      <c r="F1947">
        <v>0.601162479246535</v>
      </c>
      <c r="G1947">
        <v>0.500654488530053</v>
      </c>
      <c r="H1947">
        <v>0.278849205241175</v>
      </c>
      <c r="I1947">
        <v>0.272140267207204</v>
      </c>
      <c r="J1947">
        <v>0.68325320351039</v>
      </c>
      <c r="K1947">
        <v>0.530050957631142</v>
      </c>
      <c r="L1947">
        <v>567.672974702937</v>
      </c>
      <c r="M1947">
        <v>11.859693992184</v>
      </c>
      <c r="N1947">
        <v>57.6715122088805</v>
      </c>
      <c r="O1947">
        <v>46.5656777510457</v>
      </c>
      <c r="P1947">
        <v>-0.036083128912114</v>
      </c>
      <c r="Q1947">
        <v>0.43343849365605</v>
      </c>
      <c r="R1947">
        <v>0.673202124156895</v>
      </c>
      <c r="S1947" t="s">
        <v>7989</v>
      </c>
      <c r="T1947" t="s">
        <v>12060</v>
      </c>
      <c r="U1947" t="s">
        <v>12060</v>
      </c>
      <c r="V1947" t="s">
        <v>12060</v>
      </c>
      <c r="W1947">
        <v>3</v>
      </c>
      <c r="X1947" t="s">
        <v>14007</v>
      </c>
      <c r="Y1947">
        <v>0.6048265707112102</v>
      </c>
      <c r="Z1947">
        <f>HYPERLINK("Melting_Curves/meltCurve_P01034_.pdf", "Melting_Curves/meltCurve_P01034_.pdf")</f>
        <v>0</v>
      </c>
      <c r="AA1947" t="s">
        <v>19943</v>
      </c>
      <c r="AB1947" t="s">
        <v>25785</v>
      </c>
    </row>
    <row r="1948" spans="1:28">
      <c r="A1948" t="s">
        <v>1974</v>
      </c>
      <c r="B1948">
        <v>0.996172204351003</v>
      </c>
      <c r="C1948">
        <v>1.06834975112072</v>
      </c>
      <c r="D1948">
        <v>1.02621065331827</v>
      </c>
      <c r="E1948">
        <v>0.890420491674259</v>
      </c>
      <c r="F1948">
        <v>0.769464956129064</v>
      </c>
      <c r="G1948">
        <v>0.626531013548129</v>
      </c>
      <c r="H1948">
        <v>0.465169213435239</v>
      </c>
      <c r="I1948">
        <v>0.477787457541931</v>
      </c>
      <c r="J1948">
        <v>0.347183264743416</v>
      </c>
      <c r="K1948">
        <v>0.181031665308182</v>
      </c>
      <c r="L1948">
        <v>598.6884196552199</v>
      </c>
      <c r="M1948">
        <v>9.988963958262531</v>
      </c>
      <c r="N1948">
        <v>60.8318879336451</v>
      </c>
      <c r="O1948">
        <v>57.6814162208405</v>
      </c>
      <c r="P1948">
        <v>-0.0403489517754657</v>
      </c>
      <c r="Q1948">
        <v>0.06847282363104271</v>
      </c>
      <c r="R1948">
        <v>0.9670622698371369</v>
      </c>
      <c r="S1948" t="s">
        <v>7990</v>
      </c>
      <c r="T1948" t="s">
        <v>12060</v>
      </c>
      <c r="U1948" t="s">
        <v>12060</v>
      </c>
      <c r="V1948" t="s">
        <v>12060</v>
      </c>
      <c r="W1948">
        <v>13</v>
      </c>
      <c r="X1948" t="s">
        <v>14008</v>
      </c>
      <c r="Y1948">
        <v>0.6841782451772001</v>
      </c>
      <c r="Z1948">
        <f>HYPERLINK("Melting_Curves/meltCurve_P01111_.pdf", "Melting_Curves/meltCurve_P01111_.pdf")</f>
        <v>0</v>
      </c>
      <c r="AA1948" t="s">
        <v>19944</v>
      </c>
      <c r="AB1948" t="s">
        <v>25786</v>
      </c>
    </row>
    <row r="1949" spans="1:28">
      <c r="A1949" t="s">
        <v>1975</v>
      </c>
      <c r="B1949">
        <v>0.996172204351003</v>
      </c>
      <c r="C1949">
        <v>1.0606364342216</v>
      </c>
      <c r="D1949">
        <v>1.0069663089944</v>
      </c>
      <c r="E1949">
        <v>0.8633534417100009</v>
      </c>
      <c r="F1949">
        <v>0.756392921486811</v>
      </c>
      <c r="G1949">
        <v>0.573890943942859</v>
      </c>
      <c r="H1949">
        <v>0.410219585418745</v>
      </c>
      <c r="I1949">
        <v>0.397142515113421</v>
      </c>
      <c r="J1949">
        <v>0.361181994955136</v>
      </c>
      <c r="K1949">
        <v>0.188047430391553</v>
      </c>
      <c r="L1949">
        <v>732.712846319244</v>
      </c>
      <c r="M1949">
        <v>12.9643989222521</v>
      </c>
      <c r="N1949">
        <v>58.9275979519881</v>
      </c>
      <c r="O1949">
        <v>55.2232669614661</v>
      </c>
      <c r="P1949">
        <v>-0.0466217707734552</v>
      </c>
      <c r="Q1949">
        <v>0.205779568694128</v>
      </c>
      <c r="R1949">
        <v>0.976000306993966</v>
      </c>
      <c r="S1949" t="s">
        <v>7991</v>
      </c>
      <c r="T1949" t="s">
        <v>12060</v>
      </c>
      <c r="U1949" t="s">
        <v>12060</v>
      </c>
      <c r="V1949" t="s">
        <v>12060</v>
      </c>
      <c r="W1949">
        <v>13</v>
      </c>
      <c r="X1949" t="s">
        <v>14009</v>
      </c>
      <c r="Y1949">
        <v>0.6575175339051166</v>
      </c>
      <c r="Z1949">
        <f>HYPERLINK("Melting_Curves/meltCurve_P01112_.pdf", "Melting_Curves/meltCurve_P01112_.pdf")</f>
        <v>0</v>
      </c>
      <c r="AA1949" t="s">
        <v>19945</v>
      </c>
      <c r="AB1949" t="s">
        <v>25787</v>
      </c>
    </row>
    <row r="1950" spans="1:28">
      <c r="A1950" t="s">
        <v>1976</v>
      </c>
      <c r="B1950">
        <v>0.996172204351003</v>
      </c>
      <c r="C1950">
        <v>0.996848894324171</v>
      </c>
      <c r="D1950">
        <v>0.933624314338064</v>
      </c>
      <c r="E1950">
        <v>0.9177161593159719</v>
      </c>
      <c r="F1950">
        <v>0.770975722106344</v>
      </c>
      <c r="G1950">
        <v>0.617974512855639</v>
      </c>
      <c r="H1950">
        <v>0.45588194492812</v>
      </c>
      <c r="I1950">
        <v>0.369426418626856</v>
      </c>
      <c r="J1950">
        <v>0.344848478806163</v>
      </c>
      <c r="K1950">
        <v>0.242203769271404</v>
      </c>
      <c r="L1950">
        <v>683.1440648238751</v>
      </c>
      <c r="M1950">
        <v>11.8696694058413</v>
      </c>
      <c r="N1950">
        <v>59.8044117873112</v>
      </c>
      <c r="O1950">
        <v>55.9930764235488</v>
      </c>
      <c r="P1950">
        <v>-0.0434607952324257</v>
      </c>
      <c r="Q1950">
        <v>0.18013157242195</v>
      </c>
      <c r="R1950">
        <v>0.995413604586428</v>
      </c>
      <c r="S1950" t="s">
        <v>7992</v>
      </c>
      <c r="T1950" t="s">
        <v>12060</v>
      </c>
      <c r="U1950" t="s">
        <v>12060</v>
      </c>
      <c r="V1950" t="s">
        <v>12060</v>
      </c>
      <c r="W1950">
        <v>11</v>
      </c>
      <c r="X1950" t="s">
        <v>14010</v>
      </c>
      <c r="Y1950">
        <v>0.6717928521401109</v>
      </c>
      <c r="Z1950">
        <f>HYPERLINK("Melting_Curves/meltCurve_P01116_2_.pdf", "Melting_Curves/meltCurve_P01116_2_.pdf")</f>
        <v>0</v>
      </c>
      <c r="AA1950" t="s">
        <v>19946</v>
      </c>
      <c r="AB1950" t="s">
        <v>25788</v>
      </c>
    </row>
    <row r="1951" spans="1:28">
      <c r="A1951" t="s">
        <v>1977</v>
      </c>
      <c r="B1951">
        <v>0.996172204351003</v>
      </c>
      <c r="C1951">
        <v>0.938752802197398</v>
      </c>
      <c r="D1951">
        <v>0.877307150985565</v>
      </c>
      <c r="E1951">
        <v>0.865473170291308</v>
      </c>
      <c r="F1951">
        <v>0.652864413917759</v>
      </c>
      <c r="G1951">
        <v>0.433259767550953</v>
      </c>
      <c r="H1951">
        <v>0.229404364377389</v>
      </c>
      <c r="I1951">
        <v>0.215964870329054</v>
      </c>
      <c r="J1951">
        <v>0.50855538640095</v>
      </c>
      <c r="K1951">
        <v>0.421813827927184</v>
      </c>
      <c r="L1951">
        <v>1274.07719577632</v>
      </c>
      <c r="M1951">
        <v>24.2829112646153</v>
      </c>
      <c r="N1951">
        <v>55.0686279970021</v>
      </c>
      <c r="O1951">
        <v>52.1161089646109</v>
      </c>
      <c r="P1951">
        <v>-0.07674537166277361</v>
      </c>
      <c r="Q1951">
        <v>0.34116469369208</v>
      </c>
      <c r="R1951">
        <v>0.890974546353531</v>
      </c>
      <c r="S1951" t="s">
        <v>7993</v>
      </c>
      <c r="T1951" t="s">
        <v>12060</v>
      </c>
      <c r="U1951" t="s">
        <v>12060</v>
      </c>
      <c r="V1951" t="s">
        <v>12060</v>
      </c>
      <c r="W1951">
        <v>13</v>
      </c>
      <c r="X1951" t="s">
        <v>14011</v>
      </c>
      <c r="Y1951">
        <v>0.6213611713291786</v>
      </c>
      <c r="Z1951">
        <f>HYPERLINK("Melting_Curves/meltCurve_P01137_.pdf", "Melting_Curves/meltCurve_P01137_.pdf")</f>
        <v>0</v>
      </c>
      <c r="AA1951" t="s">
        <v>19947</v>
      </c>
      <c r="AB1951" t="s">
        <v>25789</v>
      </c>
    </row>
    <row r="1952" spans="1:28">
      <c r="A1952" t="s">
        <v>1978</v>
      </c>
      <c r="B1952">
        <v>0.996172204351003</v>
      </c>
      <c r="C1952">
        <v>0.998931332303125</v>
      </c>
      <c r="D1952">
        <v>0.908257114698502</v>
      </c>
      <c r="E1952">
        <v>0.850740059146569</v>
      </c>
      <c r="F1952">
        <v>0.658519577495128</v>
      </c>
      <c r="G1952">
        <v>0.496048892578593</v>
      </c>
      <c r="H1952">
        <v>0.388979102210386</v>
      </c>
      <c r="I1952">
        <v>0.444775734058948</v>
      </c>
      <c r="J1952">
        <v>0.697036642430768</v>
      </c>
      <c r="K1952">
        <v>0.299329308833971</v>
      </c>
      <c r="L1952">
        <v>1104.71433644709</v>
      </c>
      <c r="M1952">
        <v>21.4070986940681</v>
      </c>
      <c r="N1952">
        <v>57.716024483377</v>
      </c>
      <c r="O1952">
        <v>51.1610533453145</v>
      </c>
      <c r="P1952">
        <v>-0.0577266767858332</v>
      </c>
      <c r="Q1952">
        <v>0.448167335285586</v>
      </c>
      <c r="R1952">
        <v>0.845088756943136</v>
      </c>
      <c r="S1952" t="s">
        <v>7994</v>
      </c>
      <c r="T1952" t="s">
        <v>12060</v>
      </c>
      <c r="U1952" t="s">
        <v>12060</v>
      </c>
      <c r="V1952" t="s">
        <v>12060</v>
      </c>
      <c r="W1952">
        <v>11</v>
      </c>
      <c r="X1952" t="s">
        <v>14012</v>
      </c>
      <c r="Y1952">
        <v>0.6683810135420583</v>
      </c>
      <c r="Z1952">
        <f>HYPERLINK("Melting_Curves/meltCurve_P02008_.pdf", "Melting_Curves/meltCurve_P02008_.pdf")</f>
        <v>0</v>
      </c>
      <c r="AA1952" t="s">
        <v>19948</v>
      </c>
      <c r="AB1952" t="s">
        <v>25790</v>
      </c>
    </row>
    <row r="1953" spans="1:28">
      <c r="A1953" t="s">
        <v>1979</v>
      </c>
      <c r="B1953">
        <v>0.996172204351003</v>
      </c>
      <c r="C1953">
        <v>1.00903577938498</v>
      </c>
      <c r="D1953">
        <v>0.955581654827405</v>
      </c>
      <c r="E1953">
        <v>0.841607995437062</v>
      </c>
      <c r="F1953">
        <v>0.65547023932796</v>
      </c>
      <c r="G1953">
        <v>0.523336802845209</v>
      </c>
      <c r="H1953">
        <v>0.407106404552499</v>
      </c>
      <c r="I1953">
        <v>0.535967575823318</v>
      </c>
      <c r="J1953">
        <v>0.889468665877875</v>
      </c>
      <c r="K1953">
        <v>0.550704934665038</v>
      </c>
      <c r="L1953">
        <v>1750.75510046115</v>
      </c>
      <c r="M1953">
        <v>34.828538157497</v>
      </c>
      <c r="O1953">
        <v>50.1029774010563</v>
      </c>
      <c r="P1953">
        <v>-0.0724437560128344</v>
      </c>
      <c r="Q1953">
        <v>0.5831424465746911</v>
      </c>
      <c r="R1953">
        <v>0.707741817286799</v>
      </c>
      <c r="S1953" t="s">
        <v>7995</v>
      </c>
      <c r="T1953" t="s">
        <v>12060</v>
      </c>
      <c r="U1953" t="s">
        <v>12060</v>
      </c>
      <c r="V1953" t="s">
        <v>12060</v>
      </c>
      <c r="W1953">
        <v>7</v>
      </c>
      <c r="X1953" t="s">
        <v>14013</v>
      </c>
      <c r="Y1953">
        <v>0.7277323664550751</v>
      </c>
      <c r="Z1953">
        <f>HYPERLINK("Melting_Curves/meltCurve_P02042_.pdf", "Melting_Curves/meltCurve_P02042_.pdf")</f>
        <v>0</v>
      </c>
      <c r="AA1953" t="s">
        <v>19949</v>
      </c>
      <c r="AB1953" t="s">
        <v>25791</v>
      </c>
    </row>
    <row r="1954" spans="1:28">
      <c r="A1954" t="s">
        <v>1980</v>
      </c>
      <c r="B1954">
        <v>0.996172204351003</v>
      </c>
      <c r="C1954">
        <v>1.07583846458114</v>
      </c>
      <c r="D1954">
        <v>0.998490959672562</v>
      </c>
      <c r="E1954">
        <v>0.901524871062992</v>
      </c>
      <c r="F1954">
        <v>0.700225765161801</v>
      </c>
      <c r="G1954">
        <v>0.587345662544407</v>
      </c>
      <c r="H1954">
        <v>0.453633333435783</v>
      </c>
      <c r="I1954">
        <v>0.595719910743585</v>
      </c>
      <c r="J1954">
        <v>0.862354377163451</v>
      </c>
      <c r="K1954">
        <v>0.419895401518289</v>
      </c>
      <c r="L1954">
        <v>1768.41674438484</v>
      </c>
      <c r="M1954">
        <v>34.3342280363133</v>
      </c>
      <c r="O1954">
        <v>51.3321592490396</v>
      </c>
      <c r="P1954">
        <v>-0.0699369214036029</v>
      </c>
      <c r="Q1954">
        <v>0.581758560431311</v>
      </c>
      <c r="R1954">
        <v>0.74982328068851</v>
      </c>
      <c r="S1954" t="s">
        <v>7996</v>
      </c>
      <c r="T1954" t="s">
        <v>12060</v>
      </c>
      <c r="U1954" t="s">
        <v>12060</v>
      </c>
      <c r="V1954" t="s">
        <v>12060</v>
      </c>
      <c r="W1954">
        <v>11</v>
      </c>
      <c r="X1954" t="s">
        <v>14014</v>
      </c>
      <c r="Y1954">
        <v>0.7441911533026909</v>
      </c>
      <c r="Z1954">
        <f>HYPERLINK("Melting_Curves/meltCurve_P02100_.pdf", "Melting_Curves/meltCurve_P02100_.pdf")</f>
        <v>0</v>
      </c>
      <c r="AA1954" t="s">
        <v>19950</v>
      </c>
      <c r="AB1954" t="s">
        <v>25792</v>
      </c>
    </row>
    <row r="1955" spans="1:28">
      <c r="A1955" t="s">
        <v>1981</v>
      </c>
      <c r="B1955">
        <v>0.996172204351003</v>
      </c>
      <c r="C1955">
        <v>0.932797811526291</v>
      </c>
      <c r="D1955">
        <v>0.930489595120345</v>
      </c>
      <c r="E1955">
        <v>1.21484621937396</v>
      </c>
      <c r="F1955">
        <v>1.26709586615879</v>
      </c>
      <c r="G1955">
        <v>0.305447690741165</v>
      </c>
      <c r="H1955">
        <v>0.0971962998100277</v>
      </c>
      <c r="I1955">
        <v>0.0835102524160839</v>
      </c>
      <c r="J1955">
        <v>0.211343356902797</v>
      </c>
      <c r="K1955">
        <v>0.186910921928416</v>
      </c>
      <c r="L1955">
        <v>14116.8630763779</v>
      </c>
      <c r="M1955">
        <v>250</v>
      </c>
      <c r="N1955">
        <v>56.5447495587855</v>
      </c>
      <c r="O1955">
        <v>56.4638388162329</v>
      </c>
      <c r="P1955">
        <v>-0.9466898114335029</v>
      </c>
      <c r="Q1955">
        <v>0.144740147059195</v>
      </c>
      <c r="R1955">
        <v>0.934483681130499</v>
      </c>
      <c r="S1955" t="s">
        <v>7997</v>
      </c>
      <c r="T1955" t="s">
        <v>12060</v>
      </c>
      <c r="U1955" t="s">
        <v>12060</v>
      </c>
      <c r="V1955" t="s">
        <v>12060</v>
      </c>
      <c r="W1955">
        <v>51</v>
      </c>
      <c r="X1955" t="s">
        <v>14015</v>
      </c>
      <c r="Y1955">
        <v>0.6142899307870201</v>
      </c>
      <c r="Z1955">
        <f>HYPERLINK("Melting_Curves/meltCurve_P02545_.pdf", "Melting_Curves/meltCurve_P02545_.pdf")</f>
        <v>0</v>
      </c>
      <c r="AA1955" t="s">
        <v>19951</v>
      </c>
      <c r="AB1955" t="s">
        <v>25793</v>
      </c>
    </row>
    <row r="1956" spans="1:28">
      <c r="A1956" t="s">
        <v>1982</v>
      </c>
      <c r="B1956">
        <v>0.996172204351003</v>
      </c>
      <c r="C1956">
        <v>0.983367694230359</v>
      </c>
      <c r="D1956">
        <v>0.962516352481196</v>
      </c>
      <c r="E1956">
        <v>0.8584761833703211</v>
      </c>
      <c r="F1956">
        <v>0.53319250690807</v>
      </c>
      <c r="G1956">
        <v>0.111821683715541</v>
      </c>
      <c r="H1956">
        <v>0.0437506239695929</v>
      </c>
      <c r="I1956">
        <v>0.0620491394058781</v>
      </c>
      <c r="J1956">
        <v>0.0344078523320062</v>
      </c>
      <c r="K1956">
        <v>0.076993024645803</v>
      </c>
      <c r="L1956">
        <v>1612.03457525093</v>
      </c>
      <c r="M1956">
        <v>30.3939280629103</v>
      </c>
      <c r="N1956">
        <v>53.1902388541255</v>
      </c>
      <c r="O1956">
        <v>52.8100463575636</v>
      </c>
      <c r="P1956">
        <v>-0.137892003173065</v>
      </c>
      <c r="Q1956">
        <v>0.0416458635724581</v>
      </c>
      <c r="R1956">
        <v>0.995835435388832</v>
      </c>
      <c r="S1956" t="s">
        <v>7998</v>
      </c>
      <c r="T1956" t="s">
        <v>12060</v>
      </c>
      <c r="U1956" t="s">
        <v>12060</v>
      </c>
      <c r="V1956" t="s">
        <v>12060</v>
      </c>
      <c r="W1956">
        <v>50</v>
      </c>
      <c r="X1956" t="s">
        <v>14016</v>
      </c>
      <c r="Y1956">
        <v>0.4642093171014902</v>
      </c>
      <c r="Z1956">
        <f>HYPERLINK("Melting_Curves/meltCurve_P02545_2_.pdf", "Melting_Curves/meltCurve_P02545_2_.pdf")</f>
        <v>0</v>
      </c>
      <c r="AA1956" t="s">
        <v>19951</v>
      </c>
      <c r="AB1956" t="s">
        <v>25794</v>
      </c>
    </row>
    <row r="1957" spans="1:28">
      <c r="A1957" t="s">
        <v>1983</v>
      </c>
      <c r="B1957">
        <v>0.996172204351003</v>
      </c>
      <c r="C1957">
        <v>0.657235052828112</v>
      </c>
      <c r="D1957">
        <v>0.417149550085665</v>
      </c>
      <c r="E1957">
        <v>0.218738997832422</v>
      </c>
      <c r="F1957">
        <v>0.154595004406705</v>
      </c>
      <c r="G1957">
        <v>0.0742438800252913</v>
      </c>
      <c r="H1957">
        <v>0.0412843259821795</v>
      </c>
      <c r="I1957">
        <v>0.0412854249939528</v>
      </c>
      <c r="J1957">
        <v>0.08412864968535801</v>
      </c>
      <c r="K1957">
        <v>0.0719995827101788</v>
      </c>
      <c r="L1957">
        <v>830.998223335337</v>
      </c>
      <c r="M1957">
        <v>18.565366221183</v>
      </c>
      <c r="N1957">
        <v>45.1057561256972</v>
      </c>
      <c r="O1957">
        <v>44.2510413882365</v>
      </c>
      <c r="P1957">
        <v>-0.0979466459108332</v>
      </c>
      <c r="Q1957">
        <v>0.06620710045328231</v>
      </c>
      <c r="R1957">
        <v>0.983698137549206</v>
      </c>
      <c r="S1957" t="s">
        <v>7999</v>
      </c>
      <c r="T1957" t="s">
        <v>12060</v>
      </c>
      <c r="U1957" t="s">
        <v>12060</v>
      </c>
      <c r="V1957" t="s">
        <v>12060</v>
      </c>
      <c r="W1957">
        <v>54</v>
      </c>
      <c r="X1957" t="s">
        <v>14017</v>
      </c>
      <c r="Y1957">
        <v>0.2336995746770086</v>
      </c>
      <c r="Z1957">
        <f>HYPERLINK("Melting_Curves/meltCurve_P02549_2_.pdf", "Melting_Curves/meltCurve_P02549_2_.pdf")</f>
        <v>0</v>
      </c>
      <c r="AA1957" t="s">
        <v>19952</v>
      </c>
      <c r="AB1957" t="s">
        <v>25795</v>
      </c>
    </row>
    <row r="1958" spans="1:28">
      <c r="A1958" t="s">
        <v>1984</v>
      </c>
      <c r="B1958">
        <v>0.996172204351003</v>
      </c>
      <c r="C1958">
        <v>1.02187633627279</v>
      </c>
      <c r="D1958">
        <v>0.973111132808735</v>
      </c>
      <c r="E1958">
        <v>0.915476872958716</v>
      </c>
      <c r="F1958">
        <v>0.631639915404506</v>
      </c>
      <c r="G1958">
        <v>0.407580162679274</v>
      </c>
      <c r="H1958">
        <v>0.256138770756965</v>
      </c>
      <c r="I1958">
        <v>0.289171930406726</v>
      </c>
      <c r="J1958">
        <v>0.72048542137986</v>
      </c>
      <c r="K1958">
        <v>0.530958731050815</v>
      </c>
      <c r="L1958">
        <v>2133.38456082763</v>
      </c>
      <c r="M1958">
        <v>40.927432578673</v>
      </c>
      <c r="N1958">
        <v>54.9656875306692</v>
      </c>
      <c r="O1958">
        <v>52.0020506368286</v>
      </c>
      <c r="P1958">
        <v>-0.110254411255385</v>
      </c>
      <c r="Q1958">
        <v>0.439647801233537</v>
      </c>
      <c r="R1958">
        <v>0.811796137133141</v>
      </c>
      <c r="S1958" t="s">
        <v>8000</v>
      </c>
      <c r="T1958" t="s">
        <v>12060</v>
      </c>
      <c r="U1958" t="s">
        <v>12060</v>
      </c>
      <c r="V1958" t="s">
        <v>12060</v>
      </c>
      <c r="W1958">
        <v>16</v>
      </c>
      <c r="X1958" t="s">
        <v>14018</v>
      </c>
      <c r="Y1958">
        <v>0.6680697609681502</v>
      </c>
      <c r="Z1958">
        <f>HYPERLINK("Melting_Curves/meltCurve_P02649_.pdf", "Melting_Curves/meltCurve_P02649_.pdf")</f>
        <v>0</v>
      </c>
      <c r="AA1958" t="s">
        <v>19953</v>
      </c>
      <c r="AB1958" t="s">
        <v>25796</v>
      </c>
    </row>
    <row r="1959" spans="1:28">
      <c r="A1959" t="s">
        <v>1985</v>
      </c>
      <c r="B1959">
        <v>0.996172204351003</v>
      </c>
      <c r="C1959">
        <v>0.81221506635173</v>
      </c>
      <c r="D1959">
        <v>0.722940120708164</v>
      </c>
      <c r="E1959">
        <v>0.79806672030211</v>
      </c>
      <c r="F1959">
        <v>0.816379920537218</v>
      </c>
      <c r="G1959">
        <v>0.636978814561484</v>
      </c>
      <c r="H1959">
        <v>0.366683930952267</v>
      </c>
      <c r="I1959">
        <v>0.218564694183235</v>
      </c>
      <c r="J1959">
        <v>0.0523930170326842</v>
      </c>
      <c r="K1959">
        <v>0.103299510600588</v>
      </c>
      <c r="L1959">
        <v>634.673958549726</v>
      </c>
      <c r="M1959">
        <v>11.0222165589114</v>
      </c>
      <c r="N1959">
        <v>57.5813344582338</v>
      </c>
      <c r="O1959">
        <v>55.78335953267</v>
      </c>
      <c r="P1959">
        <v>-0.0494139587079878</v>
      </c>
      <c r="Q1959">
        <v>0</v>
      </c>
      <c r="R1959">
        <v>0.888309140621001</v>
      </c>
      <c r="S1959" t="s">
        <v>8001</v>
      </c>
      <c r="T1959" t="s">
        <v>12060</v>
      </c>
      <c r="U1959" t="s">
        <v>12060</v>
      </c>
      <c r="V1959" t="s">
        <v>12060</v>
      </c>
      <c r="W1959">
        <v>2</v>
      </c>
      <c r="X1959" t="s">
        <v>14019</v>
      </c>
      <c r="Y1959">
        <v>0.5998485586135208</v>
      </c>
      <c r="Z1959">
        <f>HYPERLINK("Melting_Curves/meltCurve_P02730_.pdf", "Melting_Curves/meltCurve_P02730_.pdf")</f>
        <v>0</v>
      </c>
      <c r="AA1959" t="s">
        <v>19954</v>
      </c>
      <c r="AB1959" t="s">
        <v>25797</v>
      </c>
    </row>
    <row r="1960" spans="1:28">
      <c r="A1960" t="s">
        <v>1986</v>
      </c>
      <c r="B1960">
        <v>0.996172204351003</v>
      </c>
      <c r="C1960">
        <v>0.969809749285484</v>
      </c>
      <c r="D1960">
        <v>0.944018775850673</v>
      </c>
      <c r="E1960">
        <v>0.878807400837267</v>
      </c>
      <c r="F1960">
        <v>0.752048752542913</v>
      </c>
      <c r="G1960">
        <v>0.598332108832035</v>
      </c>
      <c r="H1960">
        <v>0.444136102763747</v>
      </c>
      <c r="I1960">
        <v>0.581212910080708</v>
      </c>
      <c r="J1960">
        <v>0.96831074771589</v>
      </c>
      <c r="K1960">
        <v>0.605170654518944</v>
      </c>
      <c r="L1960">
        <v>1485.52443968501</v>
      </c>
      <c r="M1960">
        <v>29.2662504959641</v>
      </c>
      <c r="O1960">
        <v>50.5237313991101</v>
      </c>
      <c r="P1960">
        <v>-0.0518954055791141</v>
      </c>
      <c r="Q1960">
        <v>0.641644411710775</v>
      </c>
      <c r="R1960">
        <v>0.571959702176453</v>
      </c>
      <c r="S1960" t="s">
        <v>8002</v>
      </c>
      <c r="T1960" t="s">
        <v>12060</v>
      </c>
      <c r="U1960" t="s">
        <v>12060</v>
      </c>
      <c r="V1960" t="s">
        <v>12060</v>
      </c>
      <c r="W1960">
        <v>42</v>
      </c>
      <c r="X1960" t="s">
        <v>14020</v>
      </c>
      <c r="Y1960">
        <v>0.7725207477366601</v>
      </c>
      <c r="Z1960">
        <f>HYPERLINK("Melting_Curves/meltCurve_P02786_.pdf", "Melting_Curves/meltCurve_P02786_.pdf")</f>
        <v>0</v>
      </c>
      <c r="AA1960" t="s">
        <v>19955</v>
      </c>
      <c r="AB1960" t="s">
        <v>25798</v>
      </c>
    </row>
    <row r="1961" spans="1:28">
      <c r="A1961" t="s">
        <v>1987</v>
      </c>
      <c r="B1961">
        <v>0.996172204351003</v>
      </c>
      <c r="C1961">
        <v>1.14835708409092</v>
      </c>
      <c r="D1961">
        <v>0.435976059504854</v>
      </c>
      <c r="E1961">
        <v>0.775030040032436</v>
      </c>
      <c r="F1961">
        <v>0.751842780242261</v>
      </c>
      <c r="G1961">
        <v>0.273610544895189</v>
      </c>
      <c r="H1961">
        <v>0.08138363086262849</v>
      </c>
      <c r="I1961">
        <v>0.166959599987365</v>
      </c>
      <c r="J1961">
        <v>0.458044072945053</v>
      </c>
      <c r="K1961">
        <v>0.327148627796806</v>
      </c>
      <c r="L1961">
        <v>605.888958565631</v>
      </c>
      <c r="M1961">
        <v>11.9753122133833</v>
      </c>
      <c r="N1961">
        <v>53.2466723280399</v>
      </c>
      <c r="O1961">
        <v>49.2459255977199</v>
      </c>
      <c r="P1961">
        <v>-0.0471502673391225</v>
      </c>
      <c r="Q1961">
        <v>0.22460696635739</v>
      </c>
      <c r="R1961">
        <v>0.653410361167392</v>
      </c>
      <c r="S1961" t="s">
        <v>8003</v>
      </c>
      <c r="T1961" t="s">
        <v>12060</v>
      </c>
      <c r="U1961" t="s">
        <v>12060</v>
      </c>
      <c r="V1961" t="s">
        <v>12060</v>
      </c>
      <c r="W1961">
        <v>2</v>
      </c>
      <c r="X1961" t="s">
        <v>14021</v>
      </c>
      <c r="Y1961">
        <v>0.5244386094997342</v>
      </c>
      <c r="Z1961">
        <f>HYPERLINK("Melting_Curves/meltCurve_P02792_.pdf", "Melting_Curves/meltCurve_P02792_.pdf")</f>
        <v>0</v>
      </c>
      <c r="AA1961" t="s">
        <v>19956</v>
      </c>
      <c r="AB1961" t="s">
        <v>25799</v>
      </c>
    </row>
    <row r="1962" spans="1:28">
      <c r="A1962" t="s">
        <v>1988</v>
      </c>
      <c r="B1962">
        <v>0.996172204351003</v>
      </c>
      <c r="C1962">
        <v>0.905413239019523</v>
      </c>
      <c r="D1962">
        <v>0.7976146427373429</v>
      </c>
      <c r="E1962">
        <v>0.838678610697452</v>
      </c>
      <c r="F1962">
        <v>0.566501930906926</v>
      </c>
      <c r="G1962">
        <v>0.203967285637643</v>
      </c>
      <c r="H1962">
        <v>0.158383404870035</v>
      </c>
      <c r="I1962">
        <v>0.184680067633604</v>
      </c>
      <c r="J1962">
        <v>0.282631057412069</v>
      </c>
      <c r="K1962">
        <v>0.219305211013203</v>
      </c>
      <c r="L1962">
        <v>1180.70635321602</v>
      </c>
      <c r="M1962">
        <v>22.644286475538</v>
      </c>
      <c r="N1962">
        <v>53.2514728375087</v>
      </c>
      <c r="O1962">
        <v>51.7399131192173</v>
      </c>
      <c r="P1962">
        <v>-0.08883206185082961</v>
      </c>
      <c r="Q1962">
        <v>0.188126647881307</v>
      </c>
      <c r="R1962">
        <v>0.941245017599077</v>
      </c>
      <c r="S1962" t="s">
        <v>8004</v>
      </c>
      <c r="T1962" t="s">
        <v>12060</v>
      </c>
      <c r="U1962" t="s">
        <v>12060</v>
      </c>
      <c r="V1962" t="s">
        <v>12060</v>
      </c>
      <c r="W1962">
        <v>6</v>
      </c>
      <c r="X1962" t="s">
        <v>14022</v>
      </c>
      <c r="Y1962">
        <v>0.52565579477319</v>
      </c>
      <c r="Z1962">
        <f>HYPERLINK("Melting_Curves/meltCurve_P02794_.pdf", "Melting_Curves/meltCurve_P02794_.pdf")</f>
        <v>0</v>
      </c>
      <c r="AA1962" t="s">
        <v>19957</v>
      </c>
      <c r="AB1962" t="s">
        <v>25800</v>
      </c>
    </row>
    <row r="1963" spans="1:28">
      <c r="A1963" t="s">
        <v>1989</v>
      </c>
      <c r="B1963">
        <v>0.996172204351003</v>
      </c>
      <c r="C1963">
        <v>0.739382519713335</v>
      </c>
      <c r="D1963">
        <v>0.685883787545878</v>
      </c>
      <c r="E1963">
        <v>0.801607685489899</v>
      </c>
      <c r="F1963">
        <v>0.849739778351161</v>
      </c>
      <c r="G1963">
        <v>0.688572828412114</v>
      </c>
      <c r="H1963">
        <v>0.467183555132112</v>
      </c>
      <c r="I1963">
        <v>0.274548946726117</v>
      </c>
      <c r="J1963">
        <v>0.307248630380037</v>
      </c>
      <c r="K1963">
        <v>0.204860153272648</v>
      </c>
      <c r="L1963">
        <v>386.305883866642</v>
      </c>
      <c r="M1963">
        <v>6.51977060666337</v>
      </c>
      <c r="N1963">
        <v>59.2514586234918</v>
      </c>
      <c r="O1963">
        <v>54.4177237039739</v>
      </c>
      <c r="P1963">
        <v>-0.0300243757890941</v>
      </c>
      <c r="Q1963">
        <v>0</v>
      </c>
      <c r="R1963">
        <v>0.805981606142245</v>
      </c>
      <c r="S1963" t="s">
        <v>8005</v>
      </c>
      <c r="T1963" t="s">
        <v>12060</v>
      </c>
      <c r="U1963" t="s">
        <v>12060</v>
      </c>
      <c r="V1963" t="s">
        <v>12060</v>
      </c>
      <c r="W1963">
        <v>2</v>
      </c>
      <c r="X1963" t="s">
        <v>14023</v>
      </c>
      <c r="Y1963">
        <v>0.6226515961628578</v>
      </c>
      <c r="Z1963">
        <f>HYPERLINK("Melting_Curves/meltCurve_P03928_.pdf", "Melting_Curves/meltCurve_P03928_.pdf")</f>
        <v>0</v>
      </c>
      <c r="AA1963" t="s">
        <v>19958</v>
      </c>
      <c r="AB1963" t="s">
        <v>25801</v>
      </c>
    </row>
    <row r="1964" spans="1:28">
      <c r="A1964" t="s">
        <v>1990</v>
      </c>
      <c r="B1964">
        <v>0.996172204351003</v>
      </c>
      <c r="C1964">
        <v>0.614397986405523</v>
      </c>
      <c r="D1964">
        <v>0.653648789310071</v>
      </c>
      <c r="E1964">
        <v>0.502473867340133</v>
      </c>
      <c r="F1964">
        <v>0.610764462438406</v>
      </c>
      <c r="G1964">
        <v>0.298413395652921</v>
      </c>
      <c r="H1964">
        <v>0.207486062097135</v>
      </c>
      <c r="I1964">
        <v>0.167087069495564</v>
      </c>
      <c r="J1964">
        <v>0.150081803614715</v>
      </c>
      <c r="K1964">
        <v>0.0810433438892055</v>
      </c>
      <c r="L1964">
        <v>352.73403981947</v>
      </c>
      <c r="M1964">
        <v>6.95576809487536</v>
      </c>
      <c r="N1964">
        <v>50.7110121296185</v>
      </c>
      <c r="O1964">
        <v>47.0177428831431</v>
      </c>
      <c r="P1964">
        <v>-0.0370549837219375</v>
      </c>
      <c r="Q1964">
        <v>0</v>
      </c>
      <c r="R1964">
        <v>0.888023549072019</v>
      </c>
      <c r="S1964" t="s">
        <v>8006</v>
      </c>
      <c r="T1964" t="s">
        <v>12060</v>
      </c>
      <c r="U1964" t="s">
        <v>12060</v>
      </c>
      <c r="V1964" t="s">
        <v>12060</v>
      </c>
      <c r="W1964">
        <v>2</v>
      </c>
      <c r="X1964" t="s">
        <v>14024</v>
      </c>
      <c r="Y1964">
        <v>0.4202495102134289</v>
      </c>
      <c r="Z1964">
        <f>HYPERLINK("Melting_Curves/meltCurve_P04035_2_.pdf", "Melting_Curves/meltCurve_P04035_2_.pdf")</f>
        <v>0</v>
      </c>
      <c r="AA1964" t="s">
        <v>19959</v>
      </c>
      <c r="AB1964" t="s">
        <v>25802</v>
      </c>
    </row>
    <row r="1965" spans="1:28">
      <c r="A1965" t="s">
        <v>1991</v>
      </c>
      <c r="B1965">
        <v>0.996172204351003</v>
      </c>
      <c r="C1965">
        <v>0.8537157089516</v>
      </c>
      <c r="D1965">
        <v>0.843264022928971</v>
      </c>
      <c r="E1965">
        <v>0.817758131480781</v>
      </c>
      <c r="F1965">
        <v>0.608859526262437</v>
      </c>
      <c r="G1965">
        <v>0.523561799924137</v>
      </c>
      <c r="H1965">
        <v>0.382099184092032</v>
      </c>
      <c r="I1965">
        <v>0.498590169778739</v>
      </c>
      <c r="J1965">
        <v>0.457756448392771</v>
      </c>
      <c r="K1965">
        <v>0.167447614414617</v>
      </c>
      <c r="L1965">
        <v>351.854578585677</v>
      </c>
      <c r="M1965">
        <v>6.02096228051995</v>
      </c>
      <c r="N1965">
        <v>59.0593869637763</v>
      </c>
      <c r="O1965">
        <v>52.9709289543398</v>
      </c>
      <c r="P1965">
        <v>-0.0276326418536451</v>
      </c>
      <c r="Q1965">
        <v>0.0306798733360327</v>
      </c>
      <c r="R1965">
        <v>0.8987209670572009</v>
      </c>
      <c r="S1965" t="s">
        <v>8007</v>
      </c>
      <c r="T1965" t="s">
        <v>12060</v>
      </c>
      <c r="U1965" t="s">
        <v>12060</v>
      </c>
      <c r="V1965" t="s">
        <v>12060</v>
      </c>
      <c r="W1965">
        <v>27</v>
      </c>
      <c r="X1965" t="s">
        <v>14025</v>
      </c>
      <c r="Y1965">
        <v>0.6130981058837416</v>
      </c>
      <c r="Z1965">
        <f>HYPERLINK("Melting_Curves/meltCurve_P04040_.pdf", "Melting_Curves/meltCurve_P04040_.pdf")</f>
        <v>0</v>
      </c>
      <c r="AA1965" t="s">
        <v>19960</v>
      </c>
      <c r="AB1965" t="s">
        <v>25803</v>
      </c>
    </row>
    <row r="1966" spans="1:28">
      <c r="A1966" t="s">
        <v>1992</v>
      </c>
      <c r="B1966">
        <v>0.996172204351003</v>
      </c>
      <c r="C1966">
        <v>0.762268305501877</v>
      </c>
      <c r="D1966">
        <v>0.541913450677704</v>
      </c>
      <c r="E1966">
        <v>0.252812003660572</v>
      </c>
      <c r="F1966">
        <v>0.168251528828117</v>
      </c>
      <c r="G1966">
        <v>0.104638038435236</v>
      </c>
      <c r="H1966">
        <v>0.0557934894415185</v>
      </c>
      <c r="I1966">
        <v>0.0453993499300583</v>
      </c>
      <c r="J1966">
        <v>0.114677978373378</v>
      </c>
      <c r="K1966">
        <v>0.102907653146013</v>
      </c>
      <c r="L1966">
        <v>850.092709662842</v>
      </c>
      <c r="M1966">
        <v>18.5343517201887</v>
      </c>
      <c r="N1966">
        <v>46.296878958779</v>
      </c>
      <c r="O1966">
        <v>45.3418660254988</v>
      </c>
      <c r="P1966">
        <v>-0.09409715737037209</v>
      </c>
      <c r="Q1966">
        <v>0.079254981686337</v>
      </c>
      <c r="R1966">
        <v>0.990879713469344</v>
      </c>
      <c r="S1966" t="s">
        <v>8008</v>
      </c>
      <c r="T1966" t="s">
        <v>12060</v>
      </c>
      <c r="U1966" t="s">
        <v>12060</v>
      </c>
      <c r="V1966" t="s">
        <v>12060</v>
      </c>
      <c r="W1966">
        <v>9</v>
      </c>
      <c r="X1966" t="s">
        <v>14026</v>
      </c>
      <c r="Y1966">
        <v>0.2763862622464466</v>
      </c>
      <c r="Z1966">
        <f>HYPERLINK("Melting_Curves/meltCurve_P04049_.pdf", "Melting_Curves/meltCurve_P04049_.pdf")</f>
        <v>0</v>
      </c>
      <c r="AA1966" t="s">
        <v>19961</v>
      </c>
      <c r="AB1966" t="s">
        <v>25804</v>
      </c>
    </row>
    <row r="1967" spans="1:28">
      <c r="A1967" t="s">
        <v>1993</v>
      </c>
      <c r="B1967">
        <v>0.996172204351003</v>
      </c>
      <c r="C1967">
        <v>0.923435367183969</v>
      </c>
      <c r="D1967">
        <v>0.8849188262101449</v>
      </c>
      <c r="E1967">
        <v>0.973429134364703</v>
      </c>
      <c r="F1967">
        <v>0.86334477548568</v>
      </c>
      <c r="G1967">
        <v>0.680040754910073</v>
      </c>
      <c r="H1967">
        <v>0.375658514640171</v>
      </c>
      <c r="I1967">
        <v>0.237707788845194</v>
      </c>
      <c r="J1967">
        <v>0.274803581889693</v>
      </c>
      <c r="K1967">
        <v>0.23872796693639</v>
      </c>
      <c r="L1967">
        <v>1302.750658725</v>
      </c>
      <c r="M1967">
        <v>22.7186475837527</v>
      </c>
      <c r="N1967">
        <v>58.807063949377</v>
      </c>
      <c r="O1967">
        <v>56.904047173468</v>
      </c>
      <c r="P1967">
        <v>-0.078252081758013</v>
      </c>
      <c r="Q1967">
        <v>0.216014489342009</v>
      </c>
      <c r="R1967">
        <v>0.975876899345735</v>
      </c>
      <c r="S1967" t="s">
        <v>8009</v>
      </c>
      <c r="T1967" t="s">
        <v>12060</v>
      </c>
      <c r="U1967" t="s">
        <v>12060</v>
      </c>
      <c r="V1967" t="s">
        <v>12060</v>
      </c>
      <c r="W1967">
        <v>3</v>
      </c>
      <c r="X1967" t="s">
        <v>14027</v>
      </c>
      <c r="Y1967">
        <v>0.6772451967624546</v>
      </c>
      <c r="Z1967">
        <f>HYPERLINK("Melting_Curves/meltCurve_P04066_.pdf", "Melting_Curves/meltCurve_P04066_.pdf")</f>
        <v>0</v>
      </c>
      <c r="AA1967" t="s">
        <v>19962</v>
      </c>
      <c r="AB1967" t="s">
        <v>25805</v>
      </c>
    </row>
    <row r="1968" spans="1:28">
      <c r="A1968" t="s">
        <v>1994</v>
      </c>
      <c r="B1968">
        <v>0.996172204351003</v>
      </c>
      <c r="C1968">
        <v>0.994244190594035</v>
      </c>
      <c r="D1968">
        <v>0.979579986800147</v>
      </c>
      <c r="E1968">
        <v>0.956303290485333</v>
      </c>
      <c r="F1968">
        <v>0.834207666386407</v>
      </c>
      <c r="G1968">
        <v>0.637308458491871</v>
      </c>
      <c r="H1968">
        <v>0.468126302946088</v>
      </c>
      <c r="I1968">
        <v>0.47451930048033</v>
      </c>
      <c r="J1968">
        <v>0.179257279061605</v>
      </c>
      <c r="K1968">
        <v>0.0871552084029871</v>
      </c>
      <c r="L1968">
        <v>736.996821153888</v>
      </c>
      <c r="M1968">
        <v>12.1989394248962</v>
      </c>
      <c r="N1968">
        <v>60.414827573471</v>
      </c>
      <c r="O1968">
        <v>58.8601173283173</v>
      </c>
      <c r="P1968">
        <v>-0.0518249845111122</v>
      </c>
      <c r="Q1968">
        <v>0</v>
      </c>
      <c r="R1968">
        <v>0.972332468512569</v>
      </c>
      <c r="S1968" t="s">
        <v>8010</v>
      </c>
      <c r="T1968" t="s">
        <v>12060</v>
      </c>
      <c r="U1968" t="s">
        <v>12060</v>
      </c>
      <c r="V1968" t="s">
        <v>12060</v>
      </c>
      <c r="W1968">
        <v>47</v>
      </c>
      <c r="X1968" t="s">
        <v>14028</v>
      </c>
      <c r="Y1968">
        <v>0.6808380089011251</v>
      </c>
      <c r="Z1968">
        <f>HYPERLINK("Melting_Curves/meltCurve_P04075_.pdf", "Melting_Curves/meltCurve_P04075_.pdf")</f>
        <v>0</v>
      </c>
      <c r="AA1968" t="s">
        <v>19071</v>
      </c>
      <c r="AB1968" t="s">
        <v>25806</v>
      </c>
    </row>
    <row r="1969" spans="1:28">
      <c r="A1969" t="s">
        <v>1995</v>
      </c>
      <c r="B1969">
        <v>0.996172204351003</v>
      </c>
      <c r="C1969">
        <v>0.9811287697582179</v>
      </c>
      <c r="D1969">
        <v>0.927127531288834</v>
      </c>
      <c r="E1969">
        <v>0.9398758208210189</v>
      </c>
      <c r="F1969">
        <v>0.58242344983407</v>
      </c>
      <c r="G1969">
        <v>0.263139582569166</v>
      </c>
      <c r="H1969">
        <v>0.0886899997015357</v>
      </c>
      <c r="I1969">
        <v>0.0887117300077357</v>
      </c>
      <c r="J1969">
        <v>0.234750112295589</v>
      </c>
      <c r="K1969">
        <v>0.238566293863582</v>
      </c>
      <c r="L1969">
        <v>1876.27601513093</v>
      </c>
      <c r="M1969">
        <v>35.2628832001458</v>
      </c>
      <c r="N1969">
        <v>53.8134133385587</v>
      </c>
      <c r="O1969">
        <v>53.0379781437731</v>
      </c>
      <c r="P1969">
        <v>-0.139008880806096</v>
      </c>
      <c r="Q1969">
        <v>0.16368416879782</v>
      </c>
      <c r="R1969">
        <v>0.9788103582487649</v>
      </c>
      <c r="S1969" t="s">
        <v>8011</v>
      </c>
      <c r="T1969" t="s">
        <v>12060</v>
      </c>
      <c r="U1969" t="s">
        <v>12060</v>
      </c>
      <c r="V1969" t="s">
        <v>12060</v>
      </c>
      <c r="W1969">
        <v>3</v>
      </c>
      <c r="X1969" t="s">
        <v>14029</v>
      </c>
      <c r="Y1969">
        <v>0.5358454900352928</v>
      </c>
      <c r="Z1969">
        <f>HYPERLINK("Melting_Curves/meltCurve_P04080_.pdf", "Melting_Curves/meltCurve_P04080_.pdf")</f>
        <v>0</v>
      </c>
      <c r="AA1969" t="s">
        <v>19963</v>
      </c>
      <c r="AB1969" t="s">
        <v>25807</v>
      </c>
    </row>
    <row r="1970" spans="1:28">
      <c r="A1970" t="s">
        <v>1996</v>
      </c>
      <c r="B1970">
        <v>0.996172204351003</v>
      </c>
      <c r="C1970">
        <v>1.11990018959796</v>
      </c>
      <c r="D1970">
        <v>0.995176206206322</v>
      </c>
      <c r="E1970">
        <v>0.301730903405721</v>
      </c>
      <c r="F1970">
        <v>0.111166027696419</v>
      </c>
      <c r="G1970">
        <v>0.0561298711038462</v>
      </c>
      <c r="H1970">
        <v>0.0265535433217409</v>
      </c>
      <c r="I1970">
        <v>0.0221193451970143</v>
      </c>
      <c r="J1970">
        <v>0.0431033025773197</v>
      </c>
      <c r="K1970">
        <v>0.0374885594825492</v>
      </c>
      <c r="L1970">
        <v>3173.60860278154</v>
      </c>
      <c r="M1970">
        <v>64.9837730675775</v>
      </c>
      <c r="N1970">
        <v>48.9134408438084</v>
      </c>
      <c r="O1970">
        <v>48.7907572270261</v>
      </c>
      <c r="P1970">
        <v>-0.316882546905453</v>
      </c>
      <c r="Q1970">
        <v>0.048320353015286</v>
      </c>
      <c r="R1970">
        <v>0.990196138303766</v>
      </c>
      <c r="S1970" t="s">
        <v>8012</v>
      </c>
      <c r="T1970" t="s">
        <v>12060</v>
      </c>
      <c r="U1970" t="s">
        <v>12060</v>
      </c>
      <c r="V1970" t="s">
        <v>12060</v>
      </c>
      <c r="W1970">
        <v>37</v>
      </c>
      <c r="X1970" t="s">
        <v>14030</v>
      </c>
      <c r="Y1970">
        <v>0.3298624698093685</v>
      </c>
      <c r="Z1970">
        <f>HYPERLINK("Melting_Curves/meltCurve_P04083_.pdf", "Melting_Curves/meltCurve_P04083_.pdf")</f>
        <v>0</v>
      </c>
      <c r="AA1970" t="s">
        <v>19964</v>
      </c>
      <c r="AB1970" t="s">
        <v>25808</v>
      </c>
    </row>
    <row r="1971" spans="1:28">
      <c r="A1971" t="s">
        <v>1997</v>
      </c>
      <c r="B1971">
        <v>0.996172204351003</v>
      </c>
      <c r="C1971">
        <v>0.8659550041941551</v>
      </c>
      <c r="D1971">
        <v>0.863964707863726</v>
      </c>
      <c r="E1971">
        <v>1.00100673379297</v>
      </c>
      <c r="F1971">
        <v>0.870026616850943</v>
      </c>
      <c r="G1971">
        <v>0.662345639834627</v>
      </c>
      <c r="H1971">
        <v>0.593687563350379</v>
      </c>
      <c r="I1971">
        <v>0.777322711899995</v>
      </c>
      <c r="J1971">
        <v>1.37291012085823</v>
      </c>
      <c r="K1971">
        <v>1.30111880625245</v>
      </c>
      <c r="L1971">
        <v>9714.054433253359</v>
      </c>
      <c r="M1971">
        <v>147.450571758754</v>
      </c>
      <c r="O1971">
        <v>65.86794916507699</v>
      </c>
      <c r="P1971">
        <v>0.192150253355012</v>
      </c>
      <c r="Q1971">
        <v>1.34334337754107</v>
      </c>
      <c r="R1971">
        <v>0.310454443557394</v>
      </c>
      <c r="S1971" t="s">
        <v>8013</v>
      </c>
      <c r="T1971" t="s">
        <v>12060</v>
      </c>
      <c r="U1971" t="s">
        <v>12060</v>
      </c>
      <c r="V1971" t="s">
        <v>12060</v>
      </c>
      <c r="W1971">
        <v>8</v>
      </c>
      <c r="X1971" t="s">
        <v>14031</v>
      </c>
      <c r="Y1971">
        <v>1.047038489554324</v>
      </c>
      <c r="Z1971">
        <f>HYPERLINK("Melting_Curves/meltCurve_P04114_.pdf", "Melting_Curves/meltCurve_P04114_.pdf")</f>
        <v>0</v>
      </c>
      <c r="AA1971" t="s">
        <v>19965</v>
      </c>
      <c r="AB1971" t="s">
        <v>25809</v>
      </c>
    </row>
    <row r="1972" spans="1:28">
      <c r="A1972" t="s">
        <v>1998</v>
      </c>
      <c r="B1972">
        <v>0.996172204351003</v>
      </c>
      <c r="C1972">
        <v>0.802032780009985</v>
      </c>
      <c r="D1972">
        <v>0.424404973988396</v>
      </c>
      <c r="E1972">
        <v>0.214883282681568</v>
      </c>
      <c r="F1972">
        <v>0.148062286075014</v>
      </c>
      <c r="G1972">
        <v>0.0480244463284087</v>
      </c>
      <c r="H1972">
        <v>0.0390392203436335</v>
      </c>
      <c r="I1972">
        <v>0.0311497886776185</v>
      </c>
      <c r="J1972">
        <v>0.0600231017115563</v>
      </c>
      <c r="K1972">
        <v>0.0565209364553694</v>
      </c>
      <c r="L1972">
        <v>981.377038342092</v>
      </c>
      <c r="M1972">
        <v>21.6148374760802</v>
      </c>
      <c r="N1972">
        <v>45.650448135427</v>
      </c>
      <c r="O1972">
        <v>45.019680924244</v>
      </c>
      <c r="P1972">
        <v>-0.113395417211202</v>
      </c>
      <c r="Q1972">
        <v>0.055296738369201</v>
      </c>
      <c r="R1972">
        <v>0.992012970333383</v>
      </c>
      <c r="S1972" t="s">
        <v>8014</v>
      </c>
      <c r="T1972" t="s">
        <v>12060</v>
      </c>
      <c r="U1972" t="s">
        <v>12060</v>
      </c>
      <c r="V1972" t="s">
        <v>12060</v>
      </c>
      <c r="W1972">
        <v>5</v>
      </c>
      <c r="X1972" t="s">
        <v>14032</v>
      </c>
      <c r="Y1972">
        <v>0.2382291226358857</v>
      </c>
      <c r="Z1972">
        <f>HYPERLINK("Melting_Curves/meltCurve_P04150_9_.pdf", "Melting_Curves/meltCurve_P04150_9_.pdf")</f>
        <v>0</v>
      </c>
      <c r="AA1972" t="s">
        <v>19966</v>
      </c>
      <c r="AB1972" t="s">
        <v>25810</v>
      </c>
    </row>
    <row r="1973" spans="1:28">
      <c r="A1973" t="s">
        <v>1999</v>
      </c>
      <c r="B1973">
        <v>0.996172204351003</v>
      </c>
      <c r="C1973">
        <v>0.983399443278516</v>
      </c>
      <c r="D1973">
        <v>0.966771477849054</v>
      </c>
      <c r="E1973">
        <v>0.888796515509561</v>
      </c>
      <c r="F1973">
        <v>0.501157127389349</v>
      </c>
      <c r="G1973">
        <v>0.158179967824803</v>
      </c>
      <c r="H1973">
        <v>0.0599456146923977</v>
      </c>
      <c r="I1973">
        <v>0.0592471219091851</v>
      </c>
      <c r="J1973">
        <v>0.0989418949654748</v>
      </c>
      <c r="K1973">
        <v>0.0724967544039098</v>
      </c>
      <c r="L1973">
        <v>1647.61617536339</v>
      </c>
      <c r="M1973">
        <v>31.1426286840414</v>
      </c>
      <c r="N1973">
        <v>53.149108801255</v>
      </c>
      <c r="O1973">
        <v>52.6887622276696</v>
      </c>
      <c r="P1973">
        <v>-0.137939288085119</v>
      </c>
      <c r="Q1973">
        <v>0.0665126232505179</v>
      </c>
      <c r="R1973">
        <v>0.998414584476868</v>
      </c>
      <c r="S1973" t="s">
        <v>8015</v>
      </c>
      <c r="T1973" t="s">
        <v>12060</v>
      </c>
      <c r="U1973" t="s">
        <v>12060</v>
      </c>
      <c r="V1973" t="s">
        <v>12060</v>
      </c>
      <c r="W1973">
        <v>21</v>
      </c>
      <c r="X1973" t="s">
        <v>14033</v>
      </c>
      <c r="Y1973">
        <v>0.4737002549664531</v>
      </c>
      <c r="Z1973">
        <f>HYPERLINK("Melting_Curves/meltCurve_P04181_.pdf", "Melting_Curves/meltCurve_P04181_.pdf")</f>
        <v>0</v>
      </c>
      <c r="AA1973" t="s">
        <v>19967</v>
      </c>
      <c r="AB1973" t="s">
        <v>25811</v>
      </c>
    </row>
    <row r="1974" spans="1:28">
      <c r="A1974" t="s">
        <v>2000</v>
      </c>
      <c r="B1974">
        <v>0.996172204351003</v>
      </c>
      <c r="C1974">
        <v>0.982023941952183</v>
      </c>
      <c r="D1974">
        <v>0.911784573900669</v>
      </c>
      <c r="E1974">
        <v>0.877754740451854</v>
      </c>
      <c r="F1974">
        <v>0.711672297147959</v>
      </c>
      <c r="G1974">
        <v>0.53071356999648</v>
      </c>
      <c r="H1974">
        <v>0.414226652710158</v>
      </c>
      <c r="I1974">
        <v>0.717188026986356</v>
      </c>
      <c r="J1974">
        <v>1.57831483600811</v>
      </c>
      <c r="K1974">
        <v>1.18422392696454</v>
      </c>
      <c r="L1974">
        <v>15000</v>
      </c>
      <c r="M1974">
        <v>228.781245943472</v>
      </c>
      <c r="O1974">
        <v>65.5598047773808</v>
      </c>
      <c r="P1974">
        <v>0.332586574647602</v>
      </c>
      <c r="Q1974">
        <v>1.38122549360667</v>
      </c>
      <c r="R1974">
        <v>0.169394460507796</v>
      </c>
      <c r="S1974" t="s">
        <v>8016</v>
      </c>
      <c r="T1974" t="s">
        <v>12060</v>
      </c>
      <c r="U1974" t="s">
        <v>12060</v>
      </c>
      <c r="V1974" t="s">
        <v>12060</v>
      </c>
      <c r="W1974">
        <v>14</v>
      </c>
      <c r="X1974" t="s">
        <v>14034</v>
      </c>
      <c r="Y1974">
        <v>1.056307809920766</v>
      </c>
      <c r="Z1974">
        <f>HYPERLINK("Melting_Curves/meltCurve_P04183_.pdf", "Melting_Curves/meltCurve_P04183_.pdf")</f>
        <v>0</v>
      </c>
      <c r="AA1974" t="s">
        <v>19375</v>
      </c>
      <c r="AB1974" t="s">
        <v>25812</v>
      </c>
    </row>
    <row r="1975" spans="1:28">
      <c r="A1975" t="s">
        <v>2001</v>
      </c>
      <c r="B1975">
        <v>0.996172204351003</v>
      </c>
      <c r="C1975">
        <v>0.988732801263207</v>
      </c>
      <c r="D1975">
        <v>0.972821209446326</v>
      </c>
      <c r="E1975">
        <v>0.892021684993144</v>
      </c>
      <c r="F1975">
        <v>0.632041779827182</v>
      </c>
      <c r="G1975">
        <v>0.423144818794932</v>
      </c>
      <c r="H1975">
        <v>0.103060854854675</v>
      </c>
      <c r="I1975">
        <v>0.0128386069928304</v>
      </c>
      <c r="J1975">
        <v>0.0203392261307743</v>
      </c>
      <c r="K1975">
        <v>0</v>
      </c>
      <c r="L1975">
        <v>1082.12705255355</v>
      </c>
      <c r="M1975">
        <v>19.6464458958678</v>
      </c>
      <c r="N1975">
        <v>55.0800411593634</v>
      </c>
      <c r="O1975">
        <v>54.5189051262205</v>
      </c>
      <c r="P1975">
        <v>-0.0900932074177286</v>
      </c>
      <c r="Q1975">
        <v>0</v>
      </c>
      <c r="R1975">
        <v>0.994537097024955</v>
      </c>
      <c r="S1975" t="s">
        <v>8017</v>
      </c>
      <c r="T1975" t="s">
        <v>12060</v>
      </c>
      <c r="U1975" t="s">
        <v>12060</v>
      </c>
      <c r="V1975" t="s">
        <v>12060</v>
      </c>
      <c r="W1975">
        <v>26</v>
      </c>
      <c r="X1975" t="s">
        <v>14035</v>
      </c>
      <c r="Y1975">
        <v>0.5163084987197273</v>
      </c>
      <c r="Z1975">
        <f>HYPERLINK("Melting_Curves/meltCurve_P04350_.pdf", "Melting_Curves/meltCurve_P04350_.pdf")</f>
        <v>0</v>
      </c>
      <c r="AA1975" t="s">
        <v>19397</v>
      </c>
      <c r="AB1975" t="s">
        <v>25813</v>
      </c>
    </row>
    <row r="1976" spans="1:28">
      <c r="A1976" t="s">
        <v>2002</v>
      </c>
      <c r="B1976">
        <v>0.996172204351003</v>
      </c>
      <c r="C1976">
        <v>1.04558886869877</v>
      </c>
      <c r="D1976">
        <v>1.01578030371865</v>
      </c>
      <c r="E1976">
        <v>1.00702773894416</v>
      </c>
      <c r="F1976">
        <v>0.824477628440108</v>
      </c>
      <c r="G1976">
        <v>0.663909268454719</v>
      </c>
      <c r="H1976">
        <v>0.541691348503854</v>
      </c>
      <c r="I1976">
        <v>0.775071023984839</v>
      </c>
      <c r="J1976">
        <v>0.163905937107927</v>
      </c>
      <c r="K1976">
        <v>0.136232451793141</v>
      </c>
      <c r="L1976">
        <v>713.468909804233</v>
      </c>
      <c r="M1976">
        <v>11.3881767127915</v>
      </c>
      <c r="N1976">
        <v>62.6499682964289</v>
      </c>
      <c r="O1976">
        <v>60.8114707144035</v>
      </c>
      <c r="P1976">
        <v>-0.0468313679216992</v>
      </c>
      <c r="Q1976">
        <v>0</v>
      </c>
      <c r="R1976">
        <v>0.8406050996776659</v>
      </c>
      <c r="S1976" t="s">
        <v>8018</v>
      </c>
      <c r="T1976" t="s">
        <v>12060</v>
      </c>
      <c r="U1976" t="s">
        <v>12060</v>
      </c>
      <c r="V1976" t="s">
        <v>12060</v>
      </c>
      <c r="W1976">
        <v>34</v>
      </c>
      <c r="X1976" t="s">
        <v>14036</v>
      </c>
      <c r="Y1976">
        <v>0.7354684283981889</v>
      </c>
      <c r="Z1976">
        <f>HYPERLINK("Melting_Curves/meltCurve_P04406_.pdf", "Melting_Curves/meltCurve_P04406_.pdf")</f>
        <v>0</v>
      </c>
      <c r="AA1976" t="s">
        <v>19968</v>
      </c>
      <c r="AB1976" t="s">
        <v>25814</v>
      </c>
    </row>
    <row r="1977" spans="1:28">
      <c r="A1977" t="s">
        <v>2003</v>
      </c>
      <c r="B1977">
        <v>0.996172204351003</v>
      </c>
      <c r="C1977">
        <v>1.00466494254037</v>
      </c>
      <c r="D1977">
        <v>0.8935988143358869</v>
      </c>
      <c r="E1977">
        <v>0.853977284813987</v>
      </c>
      <c r="F1977">
        <v>0.71767179783942</v>
      </c>
      <c r="G1977">
        <v>0.543519317200913</v>
      </c>
      <c r="H1977">
        <v>0.457964535024933</v>
      </c>
      <c r="I1977">
        <v>0.531572440636546</v>
      </c>
      <c r="J1977">
        <v>0.445014154025439</v>
      </c>
      <c r="K1977">
        <v>0.205900117551374</v>
      </c>
      <c r="L1977">
        <v>468.050784687389</v>
      </c>
      <c r="M1977">
        <v>8.047914584574981</v>
      </c>
      <c r="N1977">
        <v>60.679144677871</v>
      </c>
      <c r="O1977">
        <v>54.8970797625024</v>
      </c>
      <c r="P1977">
        <v>-0.0314765147309306</v>
      </c>
      <c r="Q1977">
        <v>0.142108521925435</v>
      </c>
      <c r="R1977">
        <v>0.935545318316427</v>
      </c>
      <c r="S1977" t="s">
        <v>8019</v>
      </c>
      <c r="T1977" t="s">
        <v>12060</v>
      </c>
      <c r="U1977" t="s">
        <v>12060</v>
      </c>
      <c r="V1977" t="s">
        <v>12060</v>
      </c>
      <c r="W1977">
        <v>32</v>
      </c>
      <c r="X1977" t="s">
        <v>14037</v>
      </c>
      <c r="Y1977">
        <v>0.6634461601022116</v>
      </c>
      <c r="Z1977">
        <f>HYPERLINK("Melting_Curves/meltCurve_P04406_2_.pdf", "Melting_Curves/meltCurve_P04406_2_.pdf")</f>
        <v>0</v>
      </c>
      <c r="AA1977" t="s">
        <v>19968</v>
      </c>
      <c r="AB1977" t="s">
        <v>25815</v>
      </c>
    </row>
    <row r="1978" spans="1:28">
      <c r="A1978" t="s">
        <v>2004</v>
      </c>
      <c r="B1978">
        <v>0.996172204351003</v>
      </c>
      <c r="C1978">
        <v>0.936199463684659</v>
      </c>
      <c r="D1978">
        <v>0.910214618395775</v>
      </c>
      <c r="E1978">
        <v>0.848391787271348</v>
      </c>
      <c r="F1978">
        <v>0.760557613384496</v>
      </c>
      <c r="G1978">
        <v>0.479846166091142</v>
      </c>
      <c r="H1978">
        <v>0.110764691563662</v>
      </c>
      <c r="I1978">
        <v>0.0601179714626537</v>
      </c>
      <c r="J1978">
        <v>0.108117574606263</v>
      </c>
      <c r="K1978">
        <v>0.0779258217852896</v>
      </c>
      <c r="L1978">
        <v>1098.86893938413</v>
      </c>
      <c r="M1978">
        <v>19.701814719327</v>
      </c>
      <c r="N1978">
        <v>55.9504722597741</v>
      </c>
      <c r="O1978">
        <v>55.2099312043642</v>
      </c>
      <c r="P1978">
        <v>-0.0865436833636276</v>
      </c>
      <c r="Q1978">
        <v>0.0299562166586111</v>
      </c>
      <c r="R1978">
        <v>0.9800353001216791</v>
      </c>
      <c r="S1978" t="s">
        <v>8020</v>
      </c>
      <c r="T1978" t="s">
        <v>12060</v>
      </c>
      <c r="U1978" t="s">
        <v>12060</v>
      </c>
      <c r="V1978" t="s">
        <v>12060</v>
      </c>
      <c r="W1978">
        <v>14</v>
      </c>
      <c r="X1978" t="s">
        <v>14038</v>
      </c>
      <c r="Y1978">
        <v>0.5529079800111667</v>
      </c>
      <c r="Z1978">
        <f>HYPERLINK("Melting_Curves/meltCurve_P04424_3_.pdf", "Melting_Curves/meltCurve_P04424_3_.pdf")</f>
        <v>0</v>
      </c>
      <c r="AA1978" t="s">
        <v>19969</v>
      </c>
      <c r="AB1978" t="s">
        <v>25816</v>
      </c>
    </row>
    <row r="1979" spans="1:28">
      <c r="A1979" t="s">
        <v>2005</v>
      </c>
      <c r="B1979">
        <v>0.996172204351003</v>
      </c>
      <c r="C1979">
        <v>1.02263121253381</v>
      </c>
      <c r="D1979">
        <v>0.929816802326595</v>
      </c>
      <c r="E1979">
        <v>0.826330133757831</v>
      </c>
      <c r="F1979">
        <v>0.669110682976703</v>
      </c>
      <c r="G1979">
        <v>0.471659017155048</v>
      </c>
      <c r="H1979">
        <v>0.199046435198175</v>
      </c>
      <c r="I1979">
        <v>0.0615551996482682</v>
      </c>
      <c r="J1979">
        <v>0.0985726449683985</v>
      </c>
      <c r="K1979">
        <v>0.10007269682473</v>
      </c>
      <c r="L1979">
        <v>837.145464281603</v>
      </c>
      <c r="M1979">
        <v>15.0877941702936</v>
      </c>
      <c r="N1979">
        <v>55.6022500381179</v>
      </c>
      <c r="O1979">
        <v>54.5375942716292</v>
      </c>
      <c r="P1979">
        <v>-0.0680856465197128</v>
      </c>
      <c r="Q1979">
        <v>0.0156646535885563</v>
      </c>
      <c r="R1979">
        <v>0.990779203958977</v>
      </c>
      <c r="S1979" t="s">
        <v>8021</v>
      </c>
      <c r="T1979" t="s">
        <v>12060</v>
      </c>
      <c r="U1979" t="s">
        <v>12060</v>
      </c>
      <c r="V1979" t="s">
        <v>12060</v>
      </c>
      <c r="W1979">
        <v>12</v>
      </c>
      <c r="X1979" t="s">
        <v>14039</v>
      </c>
      <c r="Y1979">
        <v>0.5419280829406375</v>
      </c>
      <c r="Z1979">
        <f>HYPERLINK("Melting_Curves/meltCurve_P04632_.pdf", "Melting_Curves/meltCurve_P04632_.pdf")</f>
        <v>0</v>
      </c>
      <c r="AA1979" t="s">
        <v>19970</v>
      </c>
      <c r="AB1979" t="s">
        <v>25817</v>
      </c>
    </row>
    <row r="1980" spans="1:28">
      <c r="A1980" t="s">
        <v>2006</v>
      </c>
      <c r="B1980">
        <v>0.996172204351003</v>
      </c>
      <c r="C1980">
        <v>0.745956047861425</v>
      </c>
      <c r="D1980">
        <v>0.395524093264328</v>
      </c>
      <c r="E1980">
        <v>0.245160712926505</v>
      </c>
      <c r="F1980">
        <v>0.144098816237623</v>
      </c>
      <c r="G1980">
        <v>0.0719582290647514</v>
      </c>
      <c r="H1980">
        <v>0.0428164833118303</v>
      </c>
      <c r="I1980">
        <v>0.0638222430790408</v>
      </c>
      <c r="J1980">
        <v>0.428448697678857</v>
      </c>
      <c r="K1980">
        <v>0.545328355283781</v>
      </c>
      <c r="L1980">
        <v>1376.85614970021</v>
      </c>
      <c r="M1980">
        <v>31.2707639172981</v>
      </c>
      <c r="N1980">
        <v>44.8497434018267</v>
      </c>
      <c r="O1980">
        <v>43.8512449182936</v>
      </c>
      <c r="P1980">
        <v>-0.139476473262347</v>
      </c>
      <c r="Q1980">
        <v>0.217648262328476</v>
      </c>
      <c r="R1980">
        <v>0.746046762147031</v>
      </c>
      <c r="S1980" t="s">
        <v>8022</v>
      </c>
      <c r="T1980" t="s">
        <v>12060</v>
      </c>
      <c r="U1980" t="s">
        <v>12060</v>
      </c>
      <c r="V1980" t="s">
        <v>12060</v>
      </c>
      <c r="W1980">
        <v>16</v>
      </c>
      <c r="X1980" t="s">
        <v>14040</v>
      </c>
      <c r="Y1980">
        <v>0.3278684497283202</v>
      </c>
      <c r="Z1980">
        <f>HYPERLINK("Melting_Curves/meltCurve_P04792_.pdf", "Melting_Curves/meltCurve_P04792_.pdf")</f>
        <v>0</v>
      </c>
      <c r="AA1980" t="s">
        <v>19971</v>
      </c>
      <c r="AB1980" t="s">
        <v>25818</v>
      </c>
    </row>
    <row r="1981" spans="1:28">
      <c r="A1981" t="s">
        <v>2007</v>
      </c>
      <c r="B1981">
        <v>0.996172204351003</v>
      </c>
      <c r="C1981">
        <v>1.03474320870718</v>
      </c>
      <c r="D1981">
        <v>0.896643775735666</v>
      </c>
      <c r="E1981">
        <v>0.310524546747433</v>
      </c>
      <c r="F1981">
        <v>0.195830265554635</v>
      </c>
      <c r="G1981">
        <v>0.106726985461092</v>
      </c>
      <c r="H1981">
        <v>0.0466742083105699</v>
      </c>
      <c r="I1981">
        <v>0.0554093621209647</v>
      </c>
      <c r="J1981">
        <v>0.0791485028721758</v>
      </c>
      <c r="K1981">
        <v>0.0770694590689031</v>
      </c>
      <c r="L1981">
        <v>1858.07789183663</v>
      </c>
      <c r="M1981">
        <v>38.4644634083865</v>
      </c>
      <c r="N1981">
        <v>48.5445916475885</v>
      </c>
      <c r="O1981">
        <v>48.1763345728049</v>
      </c>
      <c r="P1981">
        <v>-0.182434766415042</v>
      </c>
      <c r="Q1981">
        <v>0.0860116960066226</v>
      </c>
      <c r="R1981">
        <v>0.992207350444298</v>
      </c>
      <c r="S1981" t="s">
        <v>8023</v>
      </c>
      <c r="T1981" t="s">
        <v>12060</v>
      </c>
      <c r="U1981" t="s">
        <v>12060</v>
      </c>
      <c r="V1981" t="s">
        <v>12060</v>
      </c>
      <c r="W1981">
        <v>17</v>
      </c>
      <c r="X1981" t="s">
        <v>14041</v>
      </c>
      <c r="Y1981">
        <v>0.3423870280929762</v>
      </c>
      <c r="Z1981">
        <f>HYPERLINK("Melting_Curves/meltCurve_P04818_.pdf", "Melting_Curves/meltCurve_P04818_.pdf")</f>
        <v>0</v>
      </c>
      <c r="AA1981" t="s">
        <v>19972</v>
      </c>
      <c r="AB1981" t="s">
        <v>25819</v>
      </c>
    </row>
    <row r="1982" spans="1:28">
      <c r="A1982" t="s">
        <v>2008</v>
      </c>
      <c r="B1982">
        <v>0.996172204351003</v>
      </c>
      <c r="C1982">
        <v>0.866694135627828</v>
      </c>
      <c r="D1982">
        <v>0.819589084167421</v>
      </c>
      <c r="E1982">
        <v>0.85172557746724</v>
      </c>
      <c r="F1982">
        <v>0.72330301849531</v>
      </c>
      <c r="G1982">
        <v>0.207445512641266</v>
      </c>
      <c r="H1982">
        <v>0.0748438727878175</v>
      </c>
      <c r="I1982">
        <v>0.0531771988877845</v>
      </c>
      <c r="J1982">
        <v>0.152965987263599</v>
      </c>
      <c r="K1982">
        <v>0.157053236083083</v>
      </c>
      <c r="L1982">
        <v>1979.4607956354</v>
      </c>
      <c r="M1982">
        <v>36.5886994114588</v>
      </c>
      <c r="N1982">
        <v>54.4362623884775</v>
      </c>
      <c r="O1982">
        <v>53.9394897229927</v>
      </c>
      <c r="P1982">
        <v>-0.152444444360239</v>
      </c>
      <c r="Q1982">
        <v>0.101061163518527</v>
      </c>
      <c r="R1982">
        <v>0.944264963635458</v>
      </c>
      <c r="S1982" t="s">
        <v>8024</v>
      </c>
      <c r="T1982" t="s">
        <v>12060</v>
      </c>
      <c r="U1982" t="s">
        <v>12060</v>
      </c>
      <c r="V1982" t="s">
        <v>12060</v>
      </c>
      <c r="W1982">
        <v>35</v>
      </c>
      <c r="X1982" t="s">
        <v>14042</v>
      </c>
      <c r="Y1982">
        <v>0.5275786273710004</v>
      </c>
      <c r="Z1982">
        <f>HYPERLINK("Melting_Curves/meltCurve_P04843_.pdf", "Melting_Curves/meltCurve_P04843_.pdf")</f>
        <v>0</v>
      </c>
      <c r="AA1982" t="s">
        <v>19973</v>
      </c>
      <c r="AB1982" t="s">
        <v>25820</v>
      </c>
    </row>
    <row r="1983" spans="1:28">
      <c r="A1983" t="s">
        <v>2009</v>
      </c>
      <c r="B1983">
        <v>0.996172204351003</v>
      </c>
      <c r="C1983">
        <v>0.837039359600055</v>
      </c>
      <c r="D1983">
        <v>0.817931713047642</v>
      </c>
      <c r="E1983">
        <v>0.855126540984384</v>
      </c>
      <c r="F1983">
        <v>0.596464528265486</v>
      </c>
      <c r="G1983">
        <v>0.289753173960665</v>
      </c>
      <c r="H1983">
        <v>0.13857668785432</v>
      </c>
      <c r="I1983">
        <v>0.07626048181113509</v>
      </c>
      <c r="J1983">
        <v>0.181169964896142</v>
      </c>
      <c r="K1983">
        <v>0.198549072603694</v>
      </c>
      <c r="L1983">
        <v>975.912187406315</v>
      </c>
      <c r="M1983">
        <v>18.3831666085449</v>
      </c>
      <c r="N1983">
        <v>53.8502352332545</v>
      </c>
      <c r="O1983">
        <v>52.4710338619524</v>
      </c>
      <c r="P1983">
        <v>-0.0775488520930997</v>
      </c>
      <c r="Q1983">
        <v>0.114650126289718</v>
      </c>
      <c r="R1983">
        <v>0.945494371520794</v>
      </c>
      <c r="S1983" t="s">
        <v>8025</v>
      </c>
      <c r="T1983" t="s">
        <v>12060</v>
      </c>
      <c r="U1983" t="s">
        <v>12060</v>
      </c>
      <c r="V1983" t="s">
        <v>12060</v>
      </c>
      <c r="W1983">
        <v>7</v>
      </c>
      <c r="X1983" t="s">
        <v>14043</v>
      </c>
      <c r="Y1983">
        <v>0.5148690377091867</v>
      </c>
      <c r="Z1983">
        <f>HYPERLINK("Melting_Curves/meltCurve_P04844_2_.pdf", "Melting_Curves/meltCurve_P04844_2_.pdf")</f>
        <v>0</v>
      </c>
      <c r="AA1983" t="s">
        <v>19974</v>
      </c>
      <c r="AB1983" t="s">
        <v>25821</v>
      </c>
    </row>
    <row r="1984" spans="1:28">
      <c r="A1984" t="s">
        <v>2010</v>
      </c>
      <c r="B1984">
        <v>0.996172204351003</v>
      </c>
      <c r="C1984">
        <v>0.957772760416984</v>
      </c>
      <c r="D1984">
        <v>0.874815651633197</v>
      </c>
      <c r="E1984">
        <v>0.789009616592191</v>
      </c>
      <c r="F1984">
        <v>0.624051106784572</v>
      </c>
      <c r="G1984">
        <v>0.147647175464834</v>
      </c>
      <c r="H1984">
        <v>0.0824525878725204</v>
      </c>
      <c r="I1984">
        <v>0.0479201335557827</v>
      </c>
      <c r="J1984">
        <v>0.175871505648164</v>
      </c>
      <c r="K1984">
        <v>0.117414755642044</v>
      </c>
      <c r="L1984">
        <v>1246.72610572585</v>
      </c>
      <c r="M1984">
        <v>23.5208418205903</v>
      </c>
      <c r="N1984">
        <v>53.4052612025635</v>
      </c>
      <c r="O1984">
        <v>52.6264786266192</v>
      </c>
      <c r="P1984">
        <v>-0.102710707185864</v>
      </c>
      <c r="Q1984">
        <v>0.080779452747854</v>
      </c>
      <c r="R1984">
        <v>0.967451877540394</v>
      </c>
      <c r="S1984" t="s">
        <v>8026</v>
      </c>
      <c r="T1984" t="s">
        <v>12060</v>
      </c>
      <c r="U1984" t="s">
        <v>12060</v>
      </c>
      <c r="V1984" t="s">
        <v>12060</v>
      </c>
      <c r="W1984">
        <v>14</v>
      </c>
      <c r="X1984" t="s">
        <v>14044</v>
      </c>
      <c r="Y1984">
        <v>0.4887460480616899</v>
      </c>
      <c r="Z1984">
        <f>HYPERLINK("Melting_Curves/meltCurve_P04899_.pdf", "Melting_Curves/meltCurve_P04899_.pdf")</f>
        <v>0</v>
      </c>
      <c r="AA1984" t="s">
        <v>19975</v>
      </c>
      <c r="AB1984" t="s">
        <v>25822</v>
      </c>
    </row>
    <row r="1985" spans="1:28">
      <c r="A1985" t="s">
        <v>2011</v>
      </c>
      <c r="B1985">
        <v>0.996172204351003</v>
      </c>
      <c r="C1985">
        <v>0.812484967478989</v>
      </c>
      <c r="D1985">
        <v>0.747967273644901</v>
      </c>
      <c r="E1985">
        <v>0.715586492553177</v>
      </c>
      <c r="F1985">
        <v>0.5402256874720049</v>
      </c>
      <c r="G1985">
        <v>0.333945396493065</v>
      </c>
      <c r="H1985">
        <v>0.19947874156126</v>
      </c>
      <c r="I1985">
        <v>0.127518097411385</v>
      </c>
      <c r="J1985">
        <v>0.42330252231651</v>
      </c>
      <c r="K1985">
        <v>0.5029965761155319</v>
      </c>
      <c r="L1985">
        <v>638.2913904230591</v>
      </c>
      <c r="M1985">
        <v>13.0332934068761</v>
      </c>
      <c r="N1985">
        <v>52.5324468517507</v>
      </c>
      <c r="O1985">
        <v>47.8639812444568</v>
      </c>
      <c r="P1985">
        <v>-0.0481233435272579</v>
      </c>
      <c r="Q1985">
        <v>0.293203224141755</v>
      </c>
      <c r="R1985">
        <v>0.80213593442305</v>
      </c>
      <c r="S1985" t="s">
        <v>8027</v>
      </c>
      <c r="T1985" t="s">
        <v>12060</v>
      </c>
      <c r="U1985" t="s">
        <v>12060</v>
      </c>
      <c r="V1985" t="s">
        <v>12060</v>
      </c>
      <c r="W1985">
        <v>17</v>
      </c>
      <c r="X1985" t="s">
        <v>14045</v>
      </c>
      <c r="Y1985">
        <v>0.5271922237938208</v>
      </c>
      <c r="Z1985">
        <f>HYPERLINK("Melting_Curves/meltCurve_P04920_2_.pdf", "Melting_Curves/meltCurve_P04920_2_.pdf")</f>
        <v>0</v>
      </c>
      <c r="AA1985" t="s">
        <v>19976</v>
      </c>
      <c r="AB1985" t="s">
        <v>25823</v>
      </c>
    </row>
    <row r="1986" spans="1:28">
      <c r="A1986" t="s">
        <v>2012</v>
      </c>
      <c r="B1986">
        <v>0.996172204351003</v>
      </c>
      <c r="C1986">
        <v>0.9438335999587349</v>
      </c>
      <c r="D1986">
        <v>0.936903786681996</v>
      </c>
      <c r="E1986">
        <v>0.840037637059191</v>
      </c>
      <c r="F1986">
        <v>0.745085196118957</v>
      </c>
      <c r="G1986">
        <v>0.513472553303811</v>
      </c>
      <c r="H1986">
        <v>0.489082066136549</v>
      </c>
      <c r="I1986">
        <v>0.813912320557344</v>
      </c>
      <c r="J1986">
        <v>1.5426357865232</v>
      </c>
      <c r="K1986">
        <v>1.02040000504441</v>
      </c>
      <c r="L1986">
        <v>1436.55048381626</v>
      </c>
      <c r="M1986">
        <v>31.7864436344704</v>
      </c>
      <c r="O1986">
        <v>45.0160651474743</v>
      </c>
      <c r="P1986">
        <v>-0.0259331929656826</v>
      </c>
      <c r="Q1986">
        <v>0.853094077796226</v>
      </c>
      <c r="R1986">
        <v>0.0294890698063881</v>
      </c>
      <c r="S1986" t="s">
        <v>8028</v>
      </c>
      <c r="T1986" t="s">
        <v>12060</v>
      </c>
      <c r="U1986" t="s">
        <v>12060</v>
      </c>
      <c r="V1986" t="s">
        <v>12060</v>
      </c>
      <c r="W1986">
        <v>2</v>
      </c>
      <c r="X1986" t="s">
        <v>14046</v>
      </c>
      <c r="Y1986">
        <v>0.8793407325781681</v>
      </c>
      <c r="Z1986">
        <f>HYPERLINK("Melting_Curves/meltCurve_P04921_2_.pdf", "Melting_Curves/meltCurve_P04921_2_.pdf")</f>
        <v>0</v>
      </c>
      <c r="AA1986" t="s">
        <v>19977</v>
      </c>
      <c r="AB1986" t="s">
        <v>25824</v>
      </c>
    </row>
    <row r="1987" spans="1:28">
      <c r="A1987" t="s">
        <v>2013</v>
      </c>
      <c r="B1987">
        <v>0.996172204351003</v>
      </c>
      <c r="C1987">
        <v>0.919326070668231</v>
      </c>
      <c r="D1987">
        <v>0.925894129982023</v>
      </c>
      <c r="E1987">
        <v>0.898607948577803</v>
      </c>
      <c r="F1987">
        <v>0.807324496304523</v>
      </c>
      <c r="G1987">
        <v>0.639664790600293</v>
      </c>
      <c r="H1987">
        <v>0.307212628098365</v>
      </c>
      <c r="I1987">
        <v>0.0585041652605133</v>
      </c>
      <c r="J1987">
        <v>0.138456248135286</v>
      </c>
      <c r="K1987">
        <v>0.132570968895801</v>
      </c>
      <c r="L1987">
        <v>1088.89398780481</v>
      </c>
      <c r="M1987">
        <v>18.9403488096085</v>
      </c>
      <c r="N1987">
        <v>57.8201796079812</v>
      </c>
      <c r="O1987">
        <v>56.8613328134639</v>
      </c>
      <c r="P1987">
        <v>-0.0790177204976929</v>
      </c>
      <c r="Q1987">
        <v>0.0511533662766281</v>
      </c>
      <c r="R1987">
        <v>0.9738343474379541</v>
      </c>
      <c r="S1987" t="s">
        <v>8029</v>
      </c>
      <c r="T1987" t="s">
        <v>12060</v>
      </c>
      <c r="U1987" t="s">
        <v>12060</v>
      </c>
      <c r="V1987" t="s">
        <v>12060</v>
      </c>
      <c r="W1987">
        <v>59</v>
      </c>
      <c r="X1987" t="s">
        <v>14047</v>
      </c>
      <c r="Y1987">
        <v>0.6162247528647697</v>
      </c>
      <c r="Z1987">
        <f>HYPERLINK("Melting_Curves/meltCurve_P05023_4_.pdf", "Melting_Curves/meltCurve_P05023_4_.pdf")</f>
        <v>0</v>
      </c>
      <c r="AA1987" t="s">
        <v>19978</v>
      </c>
      <c r="AB1987" t="s">
        <v>25825</v>
      </c>
    </row>
    <row r="1988" spans="1:28">
      <c r="A1988" t="s">
        <v>2014</v>
      </c>
      <c r="B1988">
        <v>0.996172204351003</v>
      </c>
      <c r="C1988">
        <v>0.977006218030257</v>
      </c>
      <c r="D1988">
        <v>0.937415923967831</v>
      </c>
      <c r="E1988">
        <v>0.8869934963013359</v>
      </c>
      <c r="F1988">
        <v>0.702272571328299</v>
      </c>
      <c r="G1988">
        <v>0.225017160091183</v>
      </c>
      <c r="H1988">
        <v>0.0617492718984171</v>
      </c>
      <c r="I1988">
        <v>0.0556550983790055</v>
      </c>
      <c r="J1988">
        <v>0.0771998777038366</v>
      </c>
      <c r="K1988">
        <v>0.08583135947632101</v>
      </c>
      <c r="L1988">
        <v>1730.86216554564</v>
      </c>
      <c r="M1988">
        <v>31.9032540801408</v>
      </c>
      <c r="N1988">
        <v>54.467695623862</v>
      </c>
      <c r="O1988">
        <v>54.0416412192598</v>
      </c>
      <c r="P1988">
        <v>-0.138884987135503</v>
      </c>
      <c r="Q1988">
        <v>0.0589631979347313</v>
      </c>
      <c r="R1988">
        <v>0.993085400942963</v>
      </c>
      <c r="S1988" t="s">
        <v>8030</v>
      </c>
      <c r="T1988" t="s">
        <v>12060</v>
      </c>
      <c r="U1988" t="s">
        <v>12060</v>
      </c>
      <c r="V1988" t="s">
        <v>12060</v>
      </c>
      <c r="W1988">
        <v>18</v>
      </c>
      <c r="X1988" t="s">
        <v>14048</v>
      </c>
      <c r="Y1988">
        <v>0.511568495740523</v>
      </c>
      <c r="Z1988">
        <f>HYPERLINK("Melting_Curves/meltCurve_P05091_.pdf", "Melting_Curves/meltCurve_P05091_.pdf")</f>
        <v>0</v>
      </c>
      <c r="AA1988" t="s">
        <v>19979</v>
      </c>
      <c r="AB1988" t="s">
        <v>25826</v>
      </c>
    </row>
    <row r="1989" spans="1:28">
      <c r="A1989" t="s">
        <v>2015</v>
      </c>
      <c r="B1989">
        <v>0.996172204351003</v>
      </c>
      <c r="C1989">
        <v>0.960914075033487</v>
      </c>
      <c r="D1989">
        <v>0.792485671651553</v>
      </c>
      <c r="E1989">
        <v>0.781635972716696</v>
      </c>
      <c r="F1989">
        <v>0.698255386587183</v>
      </c>
      <c r="G1989">
        <v>0.438660661603733</v>
      </c>
      <c r="H1989">
        <v>0.218321036832968</v>
      </c>
      <c r="I1989">
        <v>0.322797111996643</v>
      </c>
      <c r="J1989">
        <v>1.45293482341096</v>
      </c>
      <c r="K1989">
        <v>0.995814758233692</v>
      </c>
      <c r="L1989">
        <v>1324.94943402043</v>
      </c>
      <c r="M1989">
        <v>29.2617903146492</v>
      </c>
      <c r="O1989">
        <v>45.0692749282469</v>
      </c>
      <c r="P1989">
        <v>-0.0494637664342262</v>
      </c>
      <c r="Q1989">
        <v>0.695264025637045</v>
      </c>
      <c r="R1989">
        <v>0.100435158210189</v>
      </c>
      <c r="S1989" t="s">
        <v>8031</v>
      </c>
      <c r="T1989" t="s">
        <v>12060</v>
      </c>
      <c r="U1989" t="s">
        <v>12060</v>
      </c>
      <c r="V1989" t="s">
        <v>12060</v>
      </c>
      <c r="W1989">
        <v>6</v>
      </c>
      <c r="X1989" t="s">
        <v>14049</v>
      </c>
      <c r="Y1989">
        <v>0.7509255217684037</v>
      </c>
      <c r="Z1989">
        <f>HYPERLINK("Melting_Curves/meltCurve_P05114_.pdf", "Melting_Curves/meltCurve_P05114_.pdf")</f>
        <v>0</v>
      </c>
      <c r="AA1989" t="s">
        <v>19980</v>
      </c>
      <c r="AB1989" t="s">
        <v>25827</v>
      </c>
    </row>
    <row r="1990" spans="1:28">
      <c r="A1990" t="s">
        <v>2016</v>
      </c>
      <c r="B1990">
        <v>0.996172204351003</v>
      </c>
      <c r="C1990">
        <v>0.90697257084394</v>
      </c>
      <c r="D1990">
        <v>0.851427073321516</v>
      </c>
      <c r="E1990">
        <v>0.718981818574023</v>
      </c>
      <c r="F1990">
        <v>0.623766361923255</v>
      </c>
      <c r="G1990">
        <v>0.431914330689045</v>
      </c>
      <c r="H1990">
        <v>0.36392780176373</v>
      </c>
      <c r="I1990">
        <v>0.382995962212623</v>
      </c>
      <c r="J1990">
        <v>0.947076202564166</v>
      </c>
      <c r="K1990">
        <v>0.483026677800429</v>
      </c>
      <c r="L1990">
        <v>941.763963039691</v>
      </c>
      <c r="M1990">
        <v>19.6650672169997</v>
      </c>
      <c r="O1990">
        <v>47.4032173997007</v>
      </c>
      <c r="P1990">
        <v>-0.049098185181423</v>
      </c>
      <c r="Q1990">
        <v>0.526606050542538</v>
      </c>
      <c r="R1990">
        <v>0.547829942473276</v>
      </c>
      <c r="S1990" t="s">
        <v>8032</v>
      </c>
      <c r="T1990" t="s">
        <v>12060</v>
      </c>
      <c r="U1990" t="s">
        <v>12060</v>
      </c>
      <c r="V1990" t="s">
        <v>12060</v>
      </c>
      <c r="W1990">
        <v>28</v>
      </c>
      <c r="X1990" t="s">
        <v>14050</v>
      </c>
      <c r="Y1990">
        <v>0.6581021069182746</v>
      </c>
      <c r="Z1990">
        <f>HYPERLINK("Melting_Curves/meltCurve_P05141_.pdf", "Melting_Curves/meltCurve_P05141_.pdf")</f>
        <v>0</v>
      </c>
      <c r="AA1990" t="s">
        <v>19981</v>
      </c>
      <c r="AB1990" t="s">
        <v>25828</v>
      </c>
    </row>
    <row r="1991" spans="1:28">
      <c r="A1991" t="s">
        <v>2017</v>
      </c>
      <c r="B1991">
        <v>0.996172204351003</v>
      </c>
      <c r="C1991">
        <v>0.949206217327956</v>
      </c>
      <c r="D1991">
        <v>0.7910499702871721</v>
      </c>
      <c r="E1991">
        <v>0.397593603922851</v>
      </c>
      <c r="F1991">
        <v>0.19625550459801</v>
      </c>
      <c r="G1991">
        <v>0.143297251632474</v>
      </c>
      <c r="H1991">
        <v>0.0652121715751699</v>
      </c>
      <c r="I1991">
        <v>0.0376960621942409</v>
      </c>
      <c r="J1991">
        <v>0.09810532283789269</v>
      </c>
      <c r="K1991">
        <v>0.11672773554876</v>
      </c>
      <c r="L1991">
        <v>1105.766762014</v>
      </c>
      <c r="M1991">
        <v>22.8778319039888</v>
      </c>
      <c r="N1991">
        <v>48.7257151618316</v>
      </c>
      <c r="O1991">
        <v>47.9688015190476</v>
      </c>
      <c r="P1991">
        <v>-0.109209036197922</v>
      </c>
      <c r="Q1991">
        <v>0.08408695313496919</v>
      </c>
      <c r="R1991">
        <v>0.99567714464539</v>
      </c>
      <c r="S1991" t="s">
        <v>8033</v>
      </c>
      <c r="T1991" t="s">
        <v>12060</v>
      </c>
      <c r="U1991" t="s">
        <v>12060</v>
      </c>
      <c r="V1991" t="s">
        <v>12060</v>
      </c>
      <c r="W1991">
        <v>3</v>
      </c>
      <c r="X1991" t="s">
        <v>14051</v>
      </c>
      <c r="Y1991">
        <v>0.3482684944811431</v>
      </c>
      <c r="Z1991">
        <f>HYPERLINK("Melting_Curves/meltCurve_P05161_.pdf", "Melting_Curves/meltCurve_P05161_.pdf")</f>
        <v>0</v>
      </c>
      <c r="AA1991" t="s">
        <v>19982</v>
      </c>
      <c r="AB1991" t="s">
        <v>25829</v>
      </c>
    </row>
    <row r="1992" spans="1:28">
      <c r="A1992" t="s">
        <v>2018</v>
      </c>
      <c r="B1992">
        <v>0.996172204351003</v>
      </c>
      <c r="C1992">
        <v>0.721816477065891</v>
      </c>
      <c r="D1992">
        <v>0.779229172775579</v>
      </c>
      <c r="E1992">
        <v>1.01314217429137</v>
      </c>
      <c r="F1992">
        <v>0.775500953878816</v>
      </c>
      <c r="G1992">
        <v>0.117258513893042</v>
      </c>
      <c r="H1992">
        <v>0.0311684145041757</v>
      </c>
      <c r="I1992">
        <v>0.0366610203052533</v>
      </c>
      <c r="J1992">
        <v>0.0371483856715378</v>
      </c>
      <c r="K1992">
        <v>0.0269659403126813</v>
      </c>
      <c r="L1992">
        <v>2989.56321188858</v>
      </c>
      <c r="M1992">
        <v>54.9923763330747</v>
      </c>
      <c r="N1992">
        <v>54.4296655524352</v>
      </c>
      <c r="O1992">
        <v>54.2914993547965</v>
      </c>
      <c r="P1992">
        <v>-0.245008014053892</v>
      </c>
      <c r="Q1992">
        <v>0.0324592894622346</v>
      </c>
      <c r="R1992">
        <v>0.92600062006749</v>
      </c>
      <c r="S1992" t="s">
        <v>8034</v>
      </c>
      <c r="T1992" t="s">
        <v>12060</v>
      </c>
      <c r="U1992" t="s">
        <v>12060</v>
      </c>
      <c r="V1992" t="s">
        <v>12060</v>
      </c>
      <c r="W1992">
        <v>10</v>
      </c>
      <c r="X1992" t="s">
        <v>14052</v>
      </c>
      <c r="Y1992">
        <v>0.4976088371313675</v>
      </c>
      <c r="Z1992">
        <f>HYPERLINK("Melting_Curves/meltCurve_P05165_3_.pdf", "Melting_Curves/meltCurve_P05165_3_.pdf")</f>
        <v>0</v>
      </c>
      <c r="AA1992" t="s">
        <v>19983</v>
      </c>
      <c r="AB1992" t="s">
        <v>25830</v>
      </c>
    </row>
    <row r="1993" spans="1:28">
      <c r="A1993" t="s">
        <v>2019</v>
      </c>
      <c r="B1993">
        <v>0.996172204351003</v>
      </c>
      <c r="C1993">
        <v>0.940750037706783</v>
      </c>
      <c r="D1993">
        <v>0.821276410445049</v>
      </c>
      <c r="E1993">
        <v>0.708662496483087</v>
      </c>
      <c r="F1993">
        <v>0.493826652634681</v>
      </c>
      <c r="G1993">
        <v>0.280900592334469</v>
      </c>
      <c r="H1993">
        <v>0.139809971761973</v>
      </c>
      <c r="I1993">
        <v>0.08913240031248899</v>
      </c>
      <c r="J1993">
        <v>0.408941834237882</v>
      </c>
      <c r="K1993">
        <v>0.496725622238749</v>
      </c>
      <c r="L1993">
        <v>989.994359145066</v>
      </c>
      <c r="M1993">
        <v>19.8009140357644</v>
      </c>
      <c r="N1993">
        <v>52.0932725521117</v>
      </c>
      <c r="O1993">
        <v>49.495857135151</v>
      </c>
      <c r="P1993">
        <v>-0.0725537767201412</v>
      </c>
      <c r="Q1993">
        <v>0.274581330739467</v>
      </c>
      <c r="R1993">
        <v>0.848597079202249</v>
      </c>
      <c r="S1993" t="s">
        <v>8035</v>
      </c>
      <c r="T1993" t="s">
        <v>12060</v>
      </c>
      <c r="U1993" t="s">
        <v>12060</v>
      </c>
      <c r="V1993" t="s">
        <v>12060</v>
      </c>
      <c r="W1993">
        <v>32</v>
      </c>
      <c r="X1993" t="s">
        <v>14053</v>
      </c>
      <c r="Y1993">
        <v>0.5266225597493425</v>
      </c>
      <c r="Z1993">
        <f>HYPERLINK("Melting_Curves/meltCurve_P05198_.pdf", "Melting_Curves/meltCurve_P05198_.pdf")</f>
        <v>0</v>
      </c>
      <c r="AA1993" t="s">
        <v>19984</v>
      </c>
      <c r="AB1993" t="s">
        <v>24712</v>
      </c>
    </row>
    <row r="1994" spans="1:28">
      <c r="A1994" t="s">
        <v>2020</v>
      </c>
      <c r="B1994">
        <v>0.996172204351003</v>
      </c>
      <c r="C1994">
        <v>0.848872585804948</v>
      </c>
      <c r="D1994">
        <v>0.662179882177358</v>
      </c>
      <c r="E1994">
        <v>0.765367700406146</v>
      </c>
      <c r="F1994">
        <v>0.639643934459281</v>
      </c>
      <c r="G1994">
        <v>0.580743639931979</v>
      </c>
      <c r="H1994">
        <v>0.336028135326589</v>
      </c>
      <c r="I1994">
        <v>0.321239985285041</v>
      </c>
      <c r="J1994">
        <v>1.0531558483106</v>
      </c>
      <c r="K1994">
        <v>0.857154295721392</v>
      </c>
      <c r="L1994">
        <v>1877.14731010207</v>
      </c>
      <c r="M1994">
        <v>43.4752078054133</v>
      </c>
      <c r="O1994">
        <v>43.0863682666302</v>
      </c>
      <c r="P1994">
        <v>-0.0885502941726052</v>
      </c>
      <c r="Q1994">
        <v>0.648967326021741</v>
      </c>
      <c r="R1994">
        <v>0.229649233648932</v>
      </c>
      <c r="S1994" t="s">
        <v>8036</v>
      </c>
      <c r="T1994" t="s">
        <v>12060</v>
      </c>
      <c r="U1994" t="s">
        <v>12060</v>
      </c>
      <c r="V1994" t="s">
        <v>12060</v>
      </c>
      <c r="W1994">
        <v>6</v>
      </c>
      <c r="X1994" t="s">
        <v>14054</v>
      </c>
      <c r="Y1994">
        <v>0.6873305982541851</v>
      </c>
      <c r="Z1994">
        <f>HYPERLINK("Melting_Curves/meltCurve_P05204_.pdf", "Melting_Curves/meltCurve_P05204_.pdf")</f>
        <v>0</v>
      </c>
      <c r="AA1994" t="s">
        <v>19985</v>
      </c>
      <c r="AB1994" t="s">
        <v>25831</v>
      </c>
    </row>
    <row r="1995" spans="1:28">
      <c r="A1995" t="s">
        <v>2021</v>
      </c>
      <c r="B1995">
        <v>0.996172204351003</v>
      </c>
      <c r="C1995">
        <v>0.973850713801001</v>
      </c>
      <c r="D1995">
        <v>0.937848440589794</v>
      </c>
      <c r="E1995">
        <v>0.834245339866081</v>
      </c>
      <c r="F1995">
        <v>0.697123491753827</v>
      </c>
      <c r="G1995">
        <v>0.548219574726283</v>
      </c>
      <c r="H1995">
        <v>0.410062390958817</v>
      </c>
      <c r="I1995">
        <v>0.593890165819129</v>
      </c>
      <c r="J1995">
        <v>1.29976670425784</v>
      </c>
      <c r="K1995">
        <v>0.940635851604381</v>
      </c>
      <c r="L1995">
        <v>1709.79749949325</v>
      </c>
      <c r="M1995">
        <v>35.7429573953877</v>
      </c>
      <c r="O1995">
        <v>47.6869361041606</v>
      </c>
      <c r="P1995">
        <v>-0.0467183383806297</v>
      </c>
      <c r="Q1995">
        <v>0.75068129625188</v>
      </c>
      <c r="R1995">
        <v>0.15573232441536</v>
      </c>
      <c r="S1995" t="s">
        <v>8037</v>
      </c>
      <c r="T1995" t="s">
        <v>12060</v>
      </c>
      <c r="U1995" t="s">
        <v>12060</v>
      </c>
      <c r="V1995" t="s">
        <v>12060</v>
      </c>
      <c r="W1995">
        <v>18</v>
      </c>
      <c r="X1995" t="s">
        <v>14055</v>
      </c>
      <c r="Y1995">
        <v>0.816844267865424</v>
      </c>
      <c r="Z1995">
        <f>HYPERLINK("Melting_Curves/meltCurve_P05362_.pdf", "Melting_Curves/meltCurve_P05362_.pdf")</f>
        <v>0</v>
      </c>
      <c r="AA1995" t="s">
        <v>19986</v>
      </c>
      <c r="AB1995" t="s">
        <v>25832</v>
      </c>
    </row>
    <row r="1996" spans="1:28">
      <c r="A1996" t="s">
        <v>2022</v>
      </c>
      <c r="B1996">
        <v>0.996172204351003</v>
      </c>
      <c r="C1996">
        <v>0.913913155693623</v>
      </c>
      <c r="D1996">
        <v>0.821420637476364</v>
      </c>
      <c r="E1996">
        <v>0.710334510860976</v>
      </c>
      <c r="F1996">
        <v>0.785633196068379</v>
      </c>
      <c r="G1996">
        <v>1.12370151455656</v>
      </c>
      <c r="H1996">
        <v>0.905958396115041</v>
      </c>
      <c r="I1996">
        <v>1.72405682376599</v>
      </c>
      <c r="J1996">
        <v>4.07553710620431</v>
      </c>
      <c r="K1996">
        <v>2.35250651465035</v>
      </c>
      <c r="L1996">
        <v>15000</v>
      </c>
      <c r="M1996">
        <v>240.973914214105</v>
      </c>
      <c r="O1996">
        <v>62.2431268241019</v>
      </c>
      <c r="P1996">
        <v>0.483936893374919</v>
      </c>
      <c r="Q1996">
        <v>1.5</v>
      </c>
      <c r="R1996">
        <v>0.244229958752961</v>
      </c>
      <c r="S1996" t="s">
        <v>8038</v>
      </c>
      <c r="T1996" t="s">
        <v>12060</v>
      </c>
      <c r="U1996" t="s">
        <v>12060</v>
      </c>
      <c r="V1996" t="s">
        <v>12060</v>
      </c>
      <c r="W1996">
        <v>9</v>
      </c>
      <c r="X1996" t="s">
        <v>14056</v>
      </c>
      <c r="Y1996">
        <v>1.129151183119725</v>
      </c>
      <c r="Z1996">
        <f>HYPERLINK("Melting_Curves/meltCurve_P05387_.pdf", "Melting_Curves/meltCurve_P05387_.pdf")</f>
        <v>0</v>
      </c>
      <c r="AA1996" t="s">
        <v>19987</v>
      </c>
      <c r="AB1996" t="s">
        <v>25833</v>
      </c>
    </row>
    <row r="1997" spans="1:28">
      <c r="A1997" t="s">
        <v>2023</v>
      </c>
      <c r="B1997">
        <v>0.996172204351003</v>
      </c>
      <c r="C1997">
        <v>0.935245223511368</v>
      </c>
      <c r="D1997">
        <v>0.7734070519106609</v>
      </c>
      <c r="E1997">
        <v>0.652987449923503</v>
      </c>
      <c r="F1997">
        <v>0.880063969886591</v>
      </c>
      <c r="G1997">
        <v>2.1841866076105</v>
      </c>
      <c r="H1997">
        <v>1.62806481811378</v>
      </c>
      <c r="I1997">
        <v>0.245208521812806</v>
      </c>
      <c r="J1997">
        <v>0.603624362358463</v>
      </c>
      <c r="K1997">
        <v>0.721440198376311</v>
      </c>
      <c r="L1997">
        <v>3710.23922279641</v>
      </c>
      <c r="M1997">
        <v>59.0633484345212</v>
      </c>
      <c r="O1997">
        <v>62.7460725038925</v>
      </c>
      <c r="P1997">
        <v>-0.102594555448228</v>
      </c>
      <c r="Q1997">
        <v>0.5640340330314531</v>
      </c>
      <c r="R1997">
        <v>0.183150378270444</v>
      </c>
      <c r="S1997" t="s">
        <v>8039</v>
      </c>
      <c r="T1997" t="s">
        <v>12060</v>
      </c>
      <c r="U1997" t="s">
        <v>12060</v>
      </c>
      <c r="V1997" t="s">
        <v>12060</v>
      </c>
      <c r="W1997">
        <v>10</v>
      </c>
      <c r="X1997" t="s">
        <v>14057</v>
      </c>
      <c r="Y1997">
        <v>0.8964470104152745</v>
      </c>
      <c r="Z1997">
        <f>HYPERLINK("Melting_Curves/meltCurve_P05388_.pdf", "Melting_Curves/meltCurve_P05388_.pdf")</f>
        <v>0</v>
      </c>
      <c r="AA1997" t="s">
        <v>19988</v>
      </c>
      <c r="AB1997" t="s">
        <v>25834</v>
      </c>
    </row>
    <row r="1998" spans="1:28">
      <c r="A1998" t="s">
        <v>2024</v>
      </c>
      <c r="B1998">
        <v>0.996172204351003</v>
      </c>
      <c r="C1998">
        <v>1.17694097810802</v>
      </c>
      <c r="D1998">
        <v>0.8405684068271581</v>
      </c>
      <c r="E1998">
        <v>0.8040210860786851</v>
      </c>
      <c r="F1998">
        <v>0.681126083019979</v>
      </c>
      <c r="G1998">
        <v>0.407263213730008</v>
      </c>
      <c r="H1998">
        <v>0.157471843375342</v>
      </c>
      <c r="I1998">
        <v>0.156058684357897</v>
      </c>
      <c r="J1998">
        <v>0.660408482499514</v>
      </c>
      <c r="K1998">
        <v>0.489737332140403</v>
      </c>
      <c r="L1998">
        <v>1224.53801855047</v>
      </c>
      <c r="M1998">
        <v>23.6271356020822</v>
      </c>
      <c r="N1998">
        <v>54.8750132553468</v>
      </c>
      <c r="O1998">
        <v>51.4606228223123</v>
      </c>
      <c r="P1998">
        <v>-0.0728454015243256</v>
      </c>
      <c r="Q1998">
        <v>0.365372632976376</v>
      </c>
      <c r="R1998">
        <v>0.748300881448521</v>
      </c>
      <c r="S1998" t="s">
        <v>8040</v>
      </c>
      <c r="T1998" t="s">
        <v>12060</v>
      </c>
      <c r="U1998" t="s">
        <v>12060</v>
      </c>
      <c r="V1998" t="s">
        <v>12060</v>
      </c>
      <c r="W1998">
        <v>3</v>
      </c>
      <c r="X1998" t="s">
        <v>14058</v>
      </c>
      <c r="Y1998">
        <v>0.6220229302131064</v>
      </c>
      <c r="Z1998">
        <f>HYPERLINK("Melting_Curves/meltCurve_P05412_.pdf", "Melting_Curves/meltCurve_P05412_.pdf")</f>
        <v>0</v>
      </c>
      <c r="AA1998" t="s">
        <v>19989</v>
      </c>
      <c r="AB1998" t="s">
        <v>25835</v>
      </c>
    </row>
    <row r="1999" spans="1:28">
      <c r="A1999" t="s">
        <v>2025</v>
      </c>
      <c r="B1999">
        <v>0.996172204351003</v>
      </c>
      <c r="C1999">
        <v>0.697712279610647</v>
      </c>
      <c r="D1999">
        <v>0.5143094707602081</v>
      </c>
      <c r="E1999">
        <v>0.26055105829003</v>
      </c>
      <c r="F1999">
        <v>0.169771254349934</v>
      </c>
      <c r="G1999">
        <v>0.116599886655305</v>
      </c>
      <c r="H1999">
        <v>0.0480823675842472</v>
      </c>
      <c r="I1999">
        <v>0.053718218377075</v>
      </c>
      <c r="J1999">
        <v>0.101260665972482</v>
      </c>
      <c r="K1999">
        <v>0.103071949959908</v>
      </c>
      <c r="L1999">
        <v>771.240223234332</v>
      </c>
      <c r="M1999">
        <v>16.9452231901524</v>
      </c>
      <c r="N1999">
        <v>45.9670994962665</v>
      </c>
      <c r="O1999">
        <v>44.8940137011516</v>
      </c>
      <c r="P1999">
        <v>-0.087105975121711</v>
      </c>
      <c r="Q1999">
        <v>0.07695662912341721</v>
      </c>
      <c r="R1999">
        <v>0.9851829461257</v>
      </c>
      <c r="S1999" t="s">
        <v>8041</v>
      </c>
      <c r="T1999" t="s">
        <v>12060</v>
      </c>
      <c r="U1999" t="s">
        <v>12060</v>
      </c>
      <c r="V1999" t="s">
        <v>12060</v>
      </c>
      <c r="W1999">
        <v>3</v>
      </c>
      <c r="X1999" t="s">
        <v>14059</v>
      </c>
      <c r="Y1999">
        <v>0.2682204590990566</v>
      </c>
      <c r="Z1999">
        <f>HYPERLINK("Melting_Curves/meltCurve_P05423_.pdf", "Melting_Curves/meltCurve_P05423_.pdf")</f>
        <v>0</v>
      </c>
      <c r="AA1999" t="s">
        <v>19990</v>
      </c>
      <c r="AB1999" t="s">
        <v>25836</v>
      </c>
    </row>
    <row r="2000" spans="1:28">
      <c r="A2000" t="s">
        <v>2026</v>
      </c>
      <c r="B2000">
        <v>0.996172204351003</v>
      </c>
      <c r="C2000">
        <v>1.01656469589237</v>
      </c>
      <c r="D2000">
        <v>0.892510545085195</v>
      </c>
      <c r="E2000">
        <v>0.496082682883574</v>
      </c>
      <c r="F2000">
        <v>0.203607558985752</v>
      </c>
      <c r="G2000">
        <v>0.0681821550840376</v>
      </c>
      <c r="H2000">
        <v>0.0297257827851301</v>
      </c>
      <c r="I2000">
        <v>0.0249303144932015</v>
      </c>
      <c r="J2000">
        <v>0.0469227493980577</v>
      </c>
      <c r="K2000">
        <v>0.0419522291624915</v>
      </c>
      <c r="L2000">
        <v>1267.63205030314</v>
      </c>
      <c r="M2000">
        <v>25.5725451638291</v>
      </c>
      <c r="N2000">
        <v>49.7125583800672</v>
      </c>
      <c r="O2000">
        <v>49.269893571308</v>
      </c>
      <c r="P2000">
        <v>-0.125172701645779</v>
      </c>
      <c r="Q2000">
        <v>0.035345183291267</v>
      </c>
      <c r="R2000">
        <v>0.998357789377309</v>
      </c>
      <c r="S2000" t="s">
        <v>8042</v>
      </c>
      <c r="T2000" t="s">
        <v>12060</v>
      </c>
      <c r="U2000" t="s">
        <v>12060</v>
      </c>
      <c r="V2000" t="s">
        <v>12060</v>
      </c>
      <c r="W2000">
        <v>32</v>
      </c>
      <c r="X2000" t="s">
        <v>14060</v>
      </c>
      <c r="Y2000">
        <v>0.3512715369528979</v>
      </c>
      <c r="Z2000">
        <f>HYPERLINK("Melting_Curves/meltCurve_P05455_.pdf", "Melting_Curves/meltCurve_P05455_.pdf")</f>
        <v>0</v>
      </c>
      <c r="AA2000" t="s">
        <v>19991</v>
      </c>
      <c r="AB2000" t="s">
        <v>25837</v>
      </c>
    </row>
    <row r="2001" spans="1:28">
      <c r="A2001" t="s">
        <v>2027</v>
      </c>
      <c r="B2001">
        <v>0.996172204351003</v>
      </c>
      <c r="C2001">
        <v>0.971738811029107</v>
      </c>
      <c r="D2001">
        <v>0.956946767778727</v>
      </c>
      <c r="E2001">
        <v>0.8563617064469961</v>
      </c>
      <c r="F2001">
        <v>0.6471679434395859</v>
      </c>
      <c r="G2001">
        <v>0.467657083499367</v>
      </c>
      <c r="H2001">
        <v>0.309408263067366</v>
      </c>
      <c r="I2001">
        <v>0.451451637731968</v>
      </c>
      <c r="J2001">
        <v>1.15469872137717</v>
      </c>
      <c r="K2001">
        <v>0.810838345564478</v>
      </c>
      <c r="L2001">
        <v>2943.90943448144</v>
      </c>
      <c r="M2001">
        <v>58.9580269718871</v>
      </c>
      <c r="O2001">
        <v>49.8749453056162</v>
      </c>
      <c r="P2001">
        <v>-0.106777748627111</v>
      </c>
      <c r="Q2001">
        <v>0.6386899552319451</v>
      </c>
      <c r="R2001">
        <v>0.330120097344472</v>
      </c>
      <c r="S2001" t="s">
        <v>8043</v>
      </c>
      <c r="T2001" t="s">
        <v>12060</v>
      </c>
      <c r="U2001" t="s">
        <v>12060</v>
      </c>
      <c r="V2001" t="s">
        <v>12060</v>
      </c>
      <c r="W2001">
        <v>31</v>
      </c>
      <c r="X2001" t="s">
        <v>14061</v>
      </c>
      <c r="Y2001">
        <v>0.7588826303858489</v>
      </c>
      <c r="Z2001">
        <f>HYPERLINK("Melting_Curves/meltCurve_P05556_.pdf", "Melting_Curves/meltCurve_P05556_.pdf")</f>
        <v>0</v>
      </c>
      <c r="AA2001" t="s">
        <v>19992</v>
      </c>
      <c r="AB2001" t="s">
        <v>25838</v>
      </c>
    </row>
    <row r="2002" spans="1:28">
      <c r="A2002" t="s">
        <v>2028</v>
      </c>
      <c r="B2002">
        <v>0.996172204351003</v>
      </c>
      <c r="C2002">
        <v>1.12646461540666</v>
      </c>
      <c r="D2002">
        <v>0.957470540612303</v>
      </c>
      <c r="E2002">
        <v>0.35712366861582</v>
      </c>
      <c r="F2002">
        <v>0.126670512643575</v>
      </c>
      <c r="G2002">
        <v>0.0858366445360387</v>
      </c>
      <c r="H2002">
        <v>0.0717846278160978</v>
      </c>
      <c r="I2002">
        <v>0.0568907560601594</v>
      </c>
      <c r="J2002">
        <v>0.261537867259994</v>
      </c>
      <c r="K2002">
        <v>0.0931581419867917</v>
      </c>
      <c r="L2002">
        <v>2590.30286567581</v>
      </c>
      <c r="M2002">
        <v>53.1999696490476</v>
      </c>
      <c r="N2002">
        <v>48.9286904382254</v>
      </c>
      <c r="O2002">
        <v>48.6213034577997</v>
      </c>
      <c r="P2002">
        <v>-0.242269535928821</v>
      </c>
      <c r="Q2002">
        <v>0.114326796788568</v>
      </c>
      <c r="R2002">
        <v>0.974049740342351</v>
      </c>
      <c r="S2002" t="s">
        <v>8044</v>
      </c>
      <c r="T2002" t="s">
        <v>12060</v>
      </c>
      <c r="U2002" t="s">
        <v>12060</v>
      </c>
      <c r="V2002" t="s">
        <v>12060</v>
      </c>
      <c r="W2002">
        <v>29</v>
      </c>
      <c r="X2002" t="s">
        <v>14062</v>
      </c>
      <c r="Y2002">
        <v>0.372554072405213</v>
      </c>
      <c r="Z2002">
        <f>HYPERLINK("Melting_Curves/meltCurve_P05771_.pdf", "Melting_Curves/meltCurve_P05771_.pdf")</f>
        <v>0</v>
      </c>
      <c r="AA2002" t="s">
        <v>19993</v>
      </c>
      <c r="AB2002" t="s">
        <v>25839</v>
      </c>
    </row>
    <row r="2003" spans="1:28">
      <c r="A2003" t="s">
        <v>2029</v>
      </c>
      <c r="B2003">
        <v>0.996172204351003</v>
      </c>
      <c r="C2003">
        <v>0.990137700772927</v>
      </c>
      <c r="D2003">
        <v>0.946863005205325</v>
      </c>
      <c r="E2003">
        <v>0.563312135838234</v>
      </c>
      <c r="F2003">
        <v>0.163728289672315</v>
      </c>
      <c r="G2003">
        <v>0.0818798312787594</v>
      </c>
      <c r="H2003">
        <v>0.0404798562601669</v>
      </c>
      <c r="I2003">
        <v>0.0357169026699989</v>
      </c>
      <c r="J2003">
        <v>0.0731912739776593</v>
      </c>
      <c r="K2003">
        <v>0.06284106294886389</v>
      </c>
      <c r="L2003">
        <v>1620.82400658482</v>
      </c>
      <c r="M2003">
        <v>32.516358926896</v>
      </c>
      <c r="N2003">
        <v>50.0245638833112</v>
      </c>
      <c r="O2003">
        <v>49.6590207006704</v>
      </c>
      <c r="P2003">
        <v>-0.154749254562815</v>
      </c>
      <c r="Q2003">
        <v>0.0546715163774759</v>
      </c>
      <c r="R2003">
        <v>0.999255917084769</v>
      </c>
      <c r="S2003" t="s">
        <v>8045</v>
      </c>
      <c r="T2003" t="s">
        <v>12060</v>
      </c>
      <c r="U2003" t="s">
        <v>12060</v>
      </c>
      <c r="V2003" t="s">
        <v>12060</v>
      </c>
      <c r="W2003">
        <v>32</v>
      </c>
      <c r="X2003" t="s">
        <v>14063</v>
      </c>
      <c r="Y2003">
        <v>0.3698955671649651</v>
      </c>
      <c r="Z2003">
        <f>HYPERLINK("Melting_Curves/meltCurve_P05771_2_.pdf", "Melting_Curves/meltCurve_P05771_2_.pdf")</f>
        <v>0</v>
      </c>
      <c r="AA2003" t="s">
        <v>19993</v>
      </c>
      <c r="AB2003" t="s">
        <v>25840</v>
      </c>
    </row>
    <row r="2004" spans="1:28">
      <c r="A2004" t="s">
        <v>2030</v>
      </c>
      <c r="B2004">
        <v>0.996172204351003</v>
      </c>
      <c r="C2004">
        <v>0.848278950067781</v>
      </c>
      <c r="D2004">
        <v>0.7261379313840221</v>
      </c>
      <c r="E2004">
        <v>0.764833795124113</v>
      </c>
      <c r="F2004">
        <v>0.445884170051826</v>
      </c>
      <c r="G2004">
        <v>0.140235460600672</v>
      </c>
      <c r="H2004">
        <v>0.0657788900097471</v>
      </c>
      <c r="I2004">
        <v>0.0491067735593973</v>
      </c>
      <c r="J2004">
        <v>0.108010700897302</v>
      </c>
      <c r="K2004">
        <v>0.133158349752011</v>
      </c>
      <c r="L2004">
        <v>711.054686504441</v>
      </c>
      <c r="M2004">
        <v>13.8389256967219</v>
      </c>
      <c r="N2004">
        <v>51.6091844185893</v>
      </c>
      <c r="O2004">
        <v>50.3435429296732</v>
      </c>
      <c r="P2004">
        <v>-0.06669025026001831</v>
      </c>
      <c r="Q2004">
        <v>0.0297052126573562</v>
      </c>
      <c r="R2004">
        <v>0.948919092380386</v>
      </c>
      <c r="S2004" t="s">
        <v>8046</v>
      </c>
      <c r="T2004" t="s">
        <v>12060</v>
      </c>
      <c r="U2004" t="s">
        <v>12060</v>
      </c>
      <c r="V2004" t="s">
        <v>12060</v>
      </c>
      <c r="W2004">
        <v>19</v>
      </c>
      <c r="X2004" t="s">
        <v>14064</v>
      </c>
      <c r="Y2004">
        <v>0.4229234129216921</v>
      </c>
      <c r="Z2004">
        <f>HYPERLINK("Melting_Curves/meltCurve_P05783_.pdf", "Melting_Curves/meltCurve_P05783_.pdf")</f>
        <v>0</v>
      </c>
      <c r="AA2004" t="s">
        <v>19994</v>
      </c>
      <c r="AB2004" t="s">
        <v>25841</v>
      </c>
    </row>
    <row r="2005" spans="1:28">
      <c r="A2005" t="s">
        <v>2031</v>
      </c>
      <c r="B2005">
        <v>0.996172204351003</v>
      </c>
      <c r="C2005">
        <v>1.0048148391199</v>
      </c>
      <c r="D2005">
        <v>0.839282697589166</v>
      </c>
      <c r="E2005">
        <v>0.810800753041126</v>
      </c>
      <c r="F2005">
        <v>0.572200081276533</v>
      </c>
      <c r="G2005">
        <v>0.295938293642322</v>
      </c>
      <c r="H2005">
        <v>0.164639425974829</v>
      </c>
      <c r="I2005">
        <v>0.230698665395405</v>
      </c>
      <c r="J2005">
        <v>0.620446054401426</v>
      </c>
      <c r="K2005">
        <v>0.492308468627926</v>
      </c>
      <c r="L2005">
        <v>1365.74126811976</v>
      </c>
      <c r="M2005">
        <v>26.8129470163761</v>
      </c>
      <c r="N2005">
        <v>53.490589415115</v>
      </c>
      <c r="O2005">
        <v>50.6550924918625</v>
      </c>
      <c r="P2005">
        <v>-0.0845520882125971</v>
      </c>
      <c r="Q2005">
        <v>0.361062376895538</v>
      </c>
      <c r="R2005">
        <v>0.796499764776583</v>
      </c>
      <c r="S2005" t="s">
        <v>8047</v>
      </c>
      <c r="T2005" t="s">
        <v>12060</v>
      </c>
      <c r="U2005" t="s">
        <v>12060</v>
      </c>
      <c r="V2005" t="s">
        <v>12060</v>
      </c>
      <c r="W2005">
        <v>12</v>
      </c>
      <c r="X2005" t="s">
        <v>14065</v>
      </c>
      <c r="Y2005">
        <v>0.5989958574139521</v>
      </c>
      <c r="Z2005">
        <f>HYPERLINK("Melting_Curves/meltCurve_P05937_.pdf", "Melting_Curves/meltCurve_P05937_.pdf")</f>
        <v>0</v>
      </c>
      <c r="AA2005" t="s">
        <v>19995</v>
      </c>
      <c r="AB2005" t="s">
        <v>25842</v>
      </c>
    </row>
    <row r="2006" spans="1:28">
      <c r="A2006" t="s">
        <v>2032</v>
      </c>
      <c r="B2006">
        <v>0.996172204351003</v>
      </c>
      <c r="C2006">
        <v>0.805525893341433</v>
      </c>
      <c r="D2006">
        <v>0.673332800172606</v>
      </c>
      <c r="E2006">
        <v>0.612980181046668</v>
      </c>
      <c r="F2006">
        <v>0.237422015779416</v>
      </c>
      <c r="G2006">
        <v>0.112519333711736</v>
      </c>
      <c r="H2006">
        <v>0.0787509759064689</v>
      </c>
      <c r="I2006">
        <v>0.0961383830206025</v>
      </c>
      <c r="J2006">
        <v>0.302713700782598</v>
      </c>
      <c r="K2006">
        <v>0.198743574586192</v>
      </c>
      <c r="L2006">
        <v>743.0952998063919</v>
      </c>
      <c r="M2006">
        <v>15.4601889080074</v>
      </c>
      <c r="N2006">
        <v>49.07210776238</v>
      </c>
      <c r="O2006">
        <v>47.2824470617173</v>
      </c>
      <c r="P2006">
        <v>-0.0706388961964155</v>
      </c>
      <c r="Q2006">
        <v>0.135927738729129</v>
      </c>
      <c r="R2006">
        <v>0.917732849626213</v>
      </c>
      <c r="S2006" t="s">
        <v>8048</v>
      </c>
      <c r="T2006" t="s">
        <v>12060</v>
      </c>
      <c r="U2006" t="s">
        <v>12060</v>
      </c>
      <c r="V2006" t="s">
        <v>12060</v>
      </c>
      <c r="W2006">
        <v>3</v>
      </c>
      <c r="X2006" t="s">
        <v>14066</v>
      </c>
      <c r="Y2006">
        <v>0.3890992070375257</v>
      </c>
      <c r="Z2006">
        <f>HYPERLINK("Melting_Curves/meltCurve_P05976_2_.pdf", "Melting_Curves/meltCurve_P05976_2_.pdf")</f>
        <v>0</v>
      </c>
      <c r="AA2006" t="s">
        <v>19996</v>
      </c>
      <c r="AB2006" t="s">
        <v>25843</v>
      </c>
    </row>
    <row r="2007" spans="1:28">
      <c r="A2007" t="s">
        <v>2033</v>
      </c>
      <c r="B2007">
        <v>0.996172204351003</v>
      </c>
      <c r="C2007">
        <v>1.02827576475989</v>
      </c>
      <c r="D2007">
        <v>0.976573215679968</v>
      </c>
      <c r="E2007">
        <v>0.852437259010655</v>
      </c>
      <c r="F2007">
        <v>0.7207621373881919</v>
      </c>
      <c r="G2007">
        <v>0.589545489294977</v>
      </c>
      <c r="H2007">
        <v>0.437716229612559</v>
      </c>
      <c r="I2007">
        <v>0.500964533769624</v>
      </c>
      <c r="J2007">
        <v>0.397223297854855</v>
      </c>
      <c r="K2007">
        <v>0.192554432551299</v>
      </c>
      <c r="L2007">
        <v>547.512127595672</v>
      </c>
      <c r="M2007">
        <v>9.42271732180185</v>
      </c>
      <c r="N2007">
        <v>60.2811076707075</v>
      </c>
      <c r="O2007">
        <v>55.6688017776542</v>
      </c>
      <c r="P2007">
        <v>-0.0362386388980644</v>
      </c>
      <c r="Q2007">
        <v>0.144140143727944</v>
      </c>
      <c r="R2007">
        <v>0.956513219858512</v>
      </c>
      <c r="S2007" t="s">
        <v>8049</v>
      </c>
      <c r="T2007" t="s">
        <v>12060</v>
      </c>
      <c r="U2007" t="s">
        <v>12060</v>
      </c>
      <c r="V2007" t="s">
        <v>12060</v>
      </c>
      <c r="W2007">
        <v>13</v>
      </c>
      <c r="X2007" t="s">
        <v>14067</v>
      </c>
      <c r="Y2007">
        <v>0.6673511421363748</v>
      </c>
      <c r="Z2007">
        <f>HYPERLINK("Melting_Curves/meltCurve_P06132_.pdf", "Melting_Curves/meltCurve_P06132_.pdf")</f>
        <v>0</v>
      </c>
      <c r="AA2007" t="s">
        <v>19997</v>
      </c>
      <c r="AB2007" t="s">
        <v>25844</v>
      </c>
    </row>
    <row r="2008" spans="1:28">
      <c r="A2008" t="s">
        <v>2034</v>
      </c>
      <c r="B2008">
        <v>0.996172204351003</v>
      </c>
      <c r="C2008">
        <v>0.905275046114466</v>
      </c>
      <c r="D2008">
        <v>0.923916890182922</v>
      </c>
      <c r="E2008">
        <v>0.877660721169588</v>
      </c>
      <c r="F2008">
        <v>0.537294086472575</v>
      </c>
      <c r="G2008">
        <v>0.416515924137902</v>
      </c>
      <c r="H2008">
        <v>0.240261405183426</v>
      </c>
      <c r="I2008">
        <v>0.173391830807416</v>
      </c>
      <c r="J2008">
        <v>0.274494094022601</v>
      </c>
      <c r="K2008">
        <v>0.347669724706782</v>
      </c>
      <c r="L2008">
        <v>1199.20947037054</v>
      </c>
      <c r="M2008">
        <v>22.8680938970607</v>
      </c>
      <c r="N2008">
        <v>54.130379639189</v>
      </c>
      <c r="O2008">
        <v>52.0442177890707</v>
      </c>
      <c r="P2008">
        <v>-0.08182182121075721</v>
      </c>
      <c r="Q2008">
        <v>0.25515941062777</v>
      </c>
      <c r="R2008">
        <v>0.963496942581717</v>
      </c>
      <c r="S2008" t="s">
        <v>8050</v>
      </c>
      <c r="T2008" t="s">
        <v>12060</v>
      </c>
      <c r="U2008" t="s">
        <v>12060</v>
      </c>
      <c r="V2008" t="s">
        <v>12060</v>
      </c>
      <c r="W2008">
        <v>3</v>
      </c>
      <c r="X2008" t="s">
        <v>14068</v>
      </c>
      <c r="Y2008">
        <v>0.5721004699187024</v>
      </c>
      <c r="Z2008">
        <f>HYPERLINK("Melting_Curves/meltCurve_P06280_.pdf", "Melting_Curves/meltCurve_P06280_.pdf")</f>
        <v>0</v>
      </c>
      <c r="AA2008" t="s">
        <v>19998</v>
      </c>
      <c r="AB2008" t="s">
        <v>25845</v>
      </c>
    </row>
    <row r="2009" spans="1:28">
      <c r="A2009" t="s">
        <v>2035</v>
      </c>
      <c r="B2009">
        <v>0.996172204351003</v>
      </c>
      <c r="C2009">
        <v>0.95301195823984</v>
      </c>
      <c r="D2009">
        <v>0.8484750978029429</v>
      </c>
      <c r="E2009">
        <v>0.734932221750335</v>
      </c>
      <c r="F2009">
        <v>0.483596241717304</v>
      </c>
      <c r="G2009">
        <v>0.250434581821405</v>
      </c>
      <c r="H2009">
        <v>0.0755541153323419</v>
      </c>
      <c r="I2009">
        <v>0.118733845148957</v>
      </c>
      <c r="J2009">
        <v>0.193380638075928</v>
      </c>
      <c r="K2009">
        <v>0.117056770403796</v>
      </c>
      <c r="L2009">
        <v>882.942965997178</v>
      </c>
      <c r="M2009">
        <v>17.0411765555363</v>
      </c>
      <c r="N2009">
        <v>52.4823182810917</v>
      </c>
      <c r="O2009">
        <v>51.1146220847692</v>
      </c>
      <c r="P2009">
        <v>-0.0752047737124284</v>
      </c>
      <c r="Q2009">
        <v>0.097755186152799</v>
      </c>
      <c r="R2009">
        <v>0.984181865400521</v>
      </c>
      <c r="S2009" t="s">
        <v>8051</v>
      </c>
      <c r="T2009" t="s">
        <v>12060</v>
      </c>
      <c r="U2009" t="s">
        <v>12060</v>
      </c>
      <c r="V2009" t="s">
        <v>12060</v>
      </c>
      <c r="W2009">
        <v>15</v>
      </c>
      <c r="X2009" t="s">
        <v>14069</v>
      </c>
      <c r="Y2009">
        <v>0.4695293971056723</v>
      </c>
      <c r="Z2009">
        <f>HYPERLINK("Melting_Curves/meltCurve_P06400_.pdf", "Melting_Curves/meltCurve_P06400_.pdf")</f>
        <v>0</v>
      </c>
      <c r="AA2009" t="s">
        <v>19999</v>
      </c>
      <c r="AB2009" t="s">
        <v>25846</v>
      </c>
    </row>
    <row r="2010" spans="1:28">
      <c r="A2010" t="s">
        <v>2036</v>
      </c>
      <c r="B2010">
        <v>0.996172204351003</v>
      </c>
      <c r="C2010">
        <v>0.971032828219119</v>
      </c>
      <c r="D2010">
        <v>0.76641204253671</v>
      </c>
      <c r="E2010">
        <v>0.307976059480773</v>
      </c>
      <c r="F2010">
        <v>0.200878057931771</v>
      </c>
      <c r="G2010">
        <v>0.112316586965292</v>
      </c>
      <c r="H2010">
        <v>0.0453550204667521</v>
      </c>
      <c r="I2010">
        <v>0.0400520189402394</v>
      </c>
      <c r="J2010">
        <v>0.066792855776902</v>
      </c>
      <c r="K2010">
        <v>0.0560150961608609</v>
      </c>
      <c r="L2010">
        <v>1188.94135271045</v>
      </c>
      <c r="M2010">
        <v>24.8140837218101</v>
      </c>
      <c r="N2010">
        <v>48.1869805056658</v>
      </c>
      <c r="O2010">
        <v>47.6060403462834</v>
      </c>
      <c r="P2010">
        <v>-0.121766533015852</v>
      </c>
      <c r="Q2010">
        <v>0.0655722330460049</v>
      </c>
      <c r="R2010">
        <v>0.994231972105579</v>
      </c>
      <c r="S2010" t="s">
        <v>8052</v>
      </c>
      <c r="T2010" t="s">
        <v>12060</v>
      </c>
      <c r="U2010" t="s">
        <v>12060</v>
      </c>
      <c r="V2010" t="s">
        <v>12060</v>
      </c>
      <c r="W2010">
        <v>18</v>
      </c>
      <c r="X2010" t="s">
        <v>14070</v>
      </c>
      <c r="Y2010">
        <v>0.3204669523236333</v>
      </c>
      <c r="Z2010">
        <f>HYPERLINK("Melting_Curves/meltCurve_P06493_.pdf", "Melting_Curves/meltCurve_P06493_.pdf")</f>
        <v>0</v>
      </c>
      <c r="AA2010" t="s">
        <v>20000</v>
      </c>
      <c r="AB2010" t="s">
        <v>25847</v>
      </c>
    </row>
    <row r="2011" spans="1:28">
      <c r="A2011" t="s">
        <v>2037</v>
      </c>
      <c r="B2011">
        <v>0.996172204351003</v>
      </c>
      <c r="C2011">
        <v>0.74439085563248</v>
      </c>
      <c r="D2011">
        <v>0.709542162841219</v>
      </c>
      <c r="E2011">
        <v>0.81617401048564</v>
      </c>
      <c r="F2011">
        <v>0.831623466472045</v>
      </c>
      <c r="G2011">
        <v>0.704463923360623</v>
      </c>
      <c r="H2011">
        <v>0.538461292850979</v>
      </c>
      <c r="I2011">
        <v>0.461103540161157</v>
      </c>
      <c r="J2011">
        <v>0.196078284577299</v>
      </c>
      <c r="K2011">
        <v>0.09401044317350531</v>
      </c>
      <c r="L2011">
        <v>472.802547815034</v>
      </c>
      <c r="M2011">
        <v>7.88063328151488</v>
      </c>
      <c r="N2011">
        <v>59.9955016942861</v>
      </c>
      <c r="O2011">
        <v>56.5008028789846</v>
      </c>
      <c r="P2011">
        <v>-0.034911275349502</v>
      </c>
      <c r="Q2011">
        <v>0</v>
      </c>
      <c r="R2011">
        <v>0.79332030667756</v>
      </c>
      <c r="S2011" t="s">
        <v>8053</v>
      </c>
      <c r="T2011" t="s">
        <v>12060</v>
      </c>
      <c r="U2011" t="s">
        <v>12060</v>
      </c>
      <c r="V2011" t="s">
        <v>12060</v>
      </c>
      <c r="W2011">
        <v>28</v>
      </c>
      <c r="X2011" t="s">
        <v>14071</v>
      </c>
      <c r="Y2011">
        <v>0.6505726295489448</v>
      </c>
      <c r="Z2011">
        <f>HYPERLINK("Melting_Curves/meltCurve_P06576_.pdf", "Melting_Curves/meltCurve_P06576_.pdf")</f>
        <v>0</v>
      </c>
      <c r="AA2011" t="s">
        <v>20001</v>
      </c>
      <c r="AB2011" t="s">
        <v>25848</v>
      </c>
    </row>
    <row r="2012" spans="1:28">
      <c r="A2012" t="s">
        <v>2038</v>
      </c>
      <c r="B2012">
        <v>0.996172204351003</v>
      </c>
      <c r="C2012">
        <v>1.06536182885372</v>
      </c>
      <c r="D2012">
        <v>1.0136140205383</v>
      </c>
      <c r="E2012">
        <v>0.937516738232137</v>
      </c>
      <c r="F2012">
        <v>0.796609118146313</v>
      </c>
      <c r="G2012">
        <v>0.640395318294763</v>
      </c>
      <c r="H2012">
        <v>0.506554121911573</v>
      </c>
      <c r="I2012">
        <v>0.331726518750734</v>
      </c>
      <c r="J2012">
        <v>0.10895218287434</v>
      </c>
      <c r="K2012">
        <v>0.08737829166457529</v>
      </c>
      <c r="L2012">
        <v>812.302947647147</v>
      </c>
      <c r="M2012">
        <v>13.6034861078402</v>
      </c>
      <c r="N2012">
        <v>59.7128517885699</v>
      </c>
      <c r="O2012">
        <v>58.4668173747551</v>
      </c>
      <c r="P2012">
        <v>-0.0581761824781727</v>
      </c>
      <c r="Q2012">
        <v>0</v>
      </c>
      <c r="R2012">
        <v>0.982868416271715</v>
      </c>
      <c r="S2012" t="s">
        <v>8054</v>
      </c>
      <c r="T2012" t="s">
        <v>12060</v>
      </c>
      <c r="U2012" t="s">
        <v>12060</v>
      </c>
      <c r="V2012" t="s">
        <v>12060</v>
      </c>
      <c r="W2012">
        <v>55</v>
      </c>
      <c r="X2012" t="s">
        <v>14072</v>
      </c>
      <c r="Y2012">
        <v>0.6637622537527702</v>
      </c>
      <c r="Z2012">
        <f>HYPERLINK("Melting_Curves/meltCurve_P06733_.pdf", "Melting_Curves/meltCurve_P06733_.pdf")</f>
        <v>0</v>
      </c>
      <c r="AA2012" t="s">
        <v>20002</v>
      </c>
      <c r="AB2012" t="s">
        <v>25849</v>
      </c>
    </row>
    <row r="2013" spans="1:28">
      <c r="A2013" t="s">
        <v>2039</v>
      </c>
      <c r="B2013">
        <v>0.996172204351003</v>
      </c>
      <c r="C2013">
        <v>0.925512776219739</v>
      </c>
      <c r="D2013">
        <v>1.01758451473523</v>
      </c>
      <c r="E2013">
        <v>1.31331063276563</v>
      </c>
      <c r="F2013">
        <v>1.40359793794912</v>
      </c>
      <c r="G2013">
        <v>0.873258991414595</v>
      </c>
      <c r="H2013">
        <v>0.5031308699007641</v>
      </c>
      <c r="I2013">
        <v>0.326041340881799</v>
      </c>
      <c r="J2013">
        <v>0.134956600135454</v>
      </c>
      <c r="K2013">
        <v>0.117102876546998</v>
      </c>
      <c r="L2013">
        <v>2035.48783583614</v>
      </c>
      <c r="M2013">
        <v>33.609444803597</v>
      </c>
      <c r="N2013">
        <v>61.1058840414464</v>
      </c>
      <c r="O2013">
        <v>60.3497760366624</v>
      </c>
      <c r="P2013">
        <v>-0.121257021352812</v>
      </c>
      <c r="Q2013">
        <v>0.129077797506113</v>
      </c>
      <c r="R2013">
        <v>0.853994202829917</v>
      </c>
      <c r="S2013" t="s">
        <v>8055</v>
      </c>
      <c r="T2013" t="s">
        <v>12060</v>
      </c>
      <c r="U2013" t="s">
        <v>12060</v>
      </c>
      <c r="V2013" t="s">
        <v>12060</v>
      </c>
      <c r="W2013">
        <v>34</v>
      </c>
      <c r="X2013" t="s">
        <v>14073</v>
      </c>
      <c r="Y2013">
        <v>0.7304146805852691</v>
      </c>
      <c r="Z2013">
        <f>HYPERLINK("Melting_Curves/meltCurve_P06733_2_.pdf", "Melting_Curves/meltCurve_P06733_2_.pdf")</f>
        <v>0</v>
      </c>
      <c r="AA2013" t="s">
        <v>20002</v>
      </c>
      <c r="AB2013" t="s">
        <v>25850</v>
      </c>
    </row>
    <row r="2014" spans="1:28">
      <c r="A2014" t="s">
        <v>2040</v>
      </c>
      <c r="B2014">
        <v>0.996172204351003</v>
      </c>
      <c r="C2014">
        <v>1.03111611253531</v>
      </c>
      <c r="D2014">
        <v>1.02425460961089</v>
      </c>
      <c r="E2014">
        <v>0.936123506902412</v>
      </c>
      <c r="F2014">
        <v>0.646624619329785</v>
      </c>
      <c r="G2014">
        <v>0.294624761620967</v>
      </c>
      <c r="H2014">
        <v>0.0566386827118631</v>
      </c>
      <c r="I2014">
        <v>0.0432663142166232</v>
      </c>
      <c r="J2014">
        <v>0.0861836832534066</v>
      </c>
      <c r="K2014">
        <v>0.0771535459981226</v>
      </c>
      <c r="L2014">
        <v>1514.42628674558</v>
      </c>
      <c r="M2014">
        <v>27.8957262466263</v>
      </c>
      <c r="N2014">
        <v>54.5132243301733</v>
      </c>
      <c r="O2014">
        <v>54.0121378298793</v>
      </c>
      <c r="P2014">
        <v>-0.122115481367538</v>
      </c>
      <c r="Q2014">
        <v>0.0542406853835875</v>
      </c>
      <c r="R2014">
        <v>0.996427802879853</v>
      </c>
      <c r="S2014" t="s">
        <v>8056</v>
      </c>
      <c r="T2014" t="s">
        <v>12060</v>
      </c>
      <c r="U2014" t="s">
        <v>12060</v>
      </c>
      <c r="V2014" t="s">
        <v>12060</v>
      </c>
      <c r="W2014">
        <v>32</v>
      </c>
      <c r="X2014" t="s">
        <v>14074</v>
      </c>
      <c r="Y2014">
        <v>0.511855889672857</v>
      </c>
      <c r="Z2014">
        <f>HYPERLINK("Melting_Curves/meltCurve_P06744_.pdf", "Melting_Curves/meltCurve_P06744_.pdf")</f>
        <v>0</v>
      </c>
      <c r="AA2014" t="s">
        <v>20003</v>
      </c>
      <c r="AB2014" t="s">
        <v>25851</v>
      </c>
    </row>
    <row r="2015" spans="1:28">
      <c r="A2015" t="s">
        <v>2041</v>
      </c>
      <c r="B2015">
        <v>0.996172204351003</v>
      </c>
      <c r="C2015">
        <v>0.910279513662318</v>
      </c>
      <c r="D2015">
        <v>0.806054168047096</v>
      </c>
      <c r="E2015">
        <v>0.863491473656114</v>
      </c>
      <c r="F2015">
        <v>0.990933470035154</v>
      </c>
      <c r="G2015">
        <v>1.80709633429869</v>
      </c>
      <c r="H2015">
        <v>1.22144280487807</v>
      </c>
      <c r="I2015">
        <v>0.522114175331433</v>
      </c>
      <c r="J2015">
        <v>1.56907356641692</v>
      </c>
      <c r="K2015">
        <v>1.36465726203288</v>
      </c>
      <c r="L2015">
        <v>13627.4334847593</v>
      </c>
      <c r="M2015">
        <v>250</v>
      </c>
      <c r="O2015">
        <v>54.5062456098916</v>
      </c>
      <c r="P2015">
        <v>0.340409306988481</v>
      </c>
      <c r="Q2015">
        <v>1.29687093273464</v>
      </c>
      <c r="R2015">
        <v>0.246455410753295</v>
      </c>
      <c r="S2015" t="s">
        <v>8057</v>
      </c>
      <c r="T2015" t="s">
        <v>12060</v>
      </c>
      <c r="U2015" t="s">
        <v>12060</v>
      </c>
      <c r="V2015" t="s">
        <v>12060</v>
      </c>
      <c r="W2015">
        <v>21</v>
      </c>
      <c r="X2015" t="s">
        <v>14075</v>
      </c>
      <c r="Y2015">
        <v>1.153258591345375</v>
      </c>
      <c r="Z2015">
        <f>HYPERLINK("Melting_Curves/meltCurve_P06748_.pdf", "Melting_Curves/meltCurve_P06748_.pdf")</f>
        <v>0</v>
      </c>
      <c r="AA2015" t="s">
        <v>20004</v>
      </c>
      <c r="AB2015" t="s">
        <v>25852</v>
      </c>
    </row>
    <row r="2016" spans="1:28">
      <c r="A2016" t="s">
        <v>2042</v>
      </c>
      <c r="B2016">
        <v>0.996172204351003</v>
      </c>
      <c r="C2016">
        <v>0.991187627923265</v>
      </c>
      <c r="D2016">
        <v>0.9250908506841909</v>
      </c>
      <c r="E2016">
        <v>0.918363631293873</v>
      </c>
      <c r="F2016">
        <v>0.70332827694523</v>
      </c>
      <c r="G2016">
        <v>0.517140297872913</v>
      </c>
      <c r="H2016">
        <v>0.440867316478129</v>
      </c>
      <c r="I2016">
        <v>0.713032135231992</v>
      </c>
      <c r="J2016">
        <v>1.72787398803192</v>
      </c>
      <c r="K2016">
        <v>1.06899179725556</v>
      </c>
      <c r="L2016">
        <v>15000</v>
      </c>
      <c r="M2016">
        <v>229.030452100328</v>
      </c>
      <c r="O2016">
        <v>65.48848054650909</v>
      </c>
      <c r="P2016">
        <v>0.347876122915422</v>
      </c>
      <c r="Q2016">
        <v>1.39788383517796</v>
      </c>
      <c r="R2016">
        <v>0.185415677001824</v>
      </c>
      <c r="S2016" t="s">
        <v>8058</v>
      </c>
      <c r="T2016" t="s">
        <v>12060</v>
      </c>
      <c r="U2016" t="s">
        <v>12060</v>
      </c>
      <c r="V2016" t="s">
        <v>12060</v>
      </c>
      <c r="W2016">
        <v>50</v>
      </c>
      <c r="X2016" t="s">
        <v>14076</v>
      </c>
      <c r="Y2016">
        <v>1.059714634821261</v>
      </c>
      <c r="Z2016">
        <f>HYPERLINK("Melting_Curves/meltCurve_P06753_2_.pdf", "Melting_Curves/meltCurve_P06753_2_.pdf")</f>
        <v>0</v>
      </c>
      <c r="AA2016" t="s">
        <v>19209</v>
      </c>
      <c r="AB2016" t="s">
        <v>25853</v>
      </c>
    </row>
    <row r="2017" spans="1:28">
      <c r="A2017" t="s">
        <v>2043</v>
      </c>
      <c r="B2017">
        <v>0.996172204351003</v>
      </c>
      <c r="C2017">
        <v>0.980461172565153</v>
      </c>
      <c r="D2017">
        <v>0.811445388162277</v>
      </c>
      <c r="E2017">
        <v>1.13364567129055</v>
      </c>
      <c r="F2017">
        <v>0.755899475420978</v>
      </c>
      <c r="G2017">
        <v>0.597290245744944</v>
      </c>
      <c r="H2017">
        <v>0.349984294515712</v>
      </c>
      <c r="I2017">
        <v>0.596256175283906</v>
      </c>
      <c r="J2017">
        <v>1.02244313175618</v>
      </c>
      <c r="K2017">
        <v>0.7177899687077151</v>
      </c>
      <c r="S2017" t="s">
        <v>8059</v>
      </c>
      <c r="T2017" t="s">
        <v>12060</v>
      </c>
      <c r="U2017" t="s">
        <v>12061</v>
      </c>
      <c r="V2017" t="s">
        <v>12060</v>
      </c>
      <c r="W2017">
        <v>44</v>
      </c>
      <c r="X2017" t="s">
        <v>14077</v>
      </c>
      <c r="Z2017">
        <f>HYPERLINK("Melting_Curves/meltCurve_P06753_5_.pdf", "Melting_Curves/meltCurve_P06753_5_.pdf")</f>
        <v>0</v>
      </c>
      <c r="AA2017" t="s">
        <v>19209</v>
      </c>
      <c r="AB2017" t="s">
        <v>25854</v>
      </c>
    </row>
    <row r="2018" spans="1:28">
      <c r="A2018" t="s">
        <v>2044</v>
      </c>
      <c r="B2018">
        <v>0.996172204351003</v>
      </c>
      <c r="C2018">
        <v>0.919303214254339</v>
      </c>
      <c r="D2018">
        <v>0.860866170621904</v>
      </c>
      <c r="E2018">
        <v>0.826651426760396</v>
      </c>
      <c r="F2018">
        <v>0.628343878608738</v>
      </c>
      <c r="G2018">
        <v>0.40181778819076</v>
      </c>
      <c r="H2018">
        <v>0.250805193278138</v>
      </c>
      <c r="I2018">
        <v>0.277788410895578</v>
      </c>
      <c r="J2018">
        <v>0.696138578103552</v>
      </c>
      <c r="K2018">
        <v>0.526031874524521</v>
      </c>
      <c r="L2018">
        <v>1202.15447843414</v>
      </c>
      <c r="M2018">
        <v>23.637711281357</v>
      </c>
      <c r="N2018">
        <v>55.3909787659435</v>
      </c>
      <c r="O2018">
        <v>50.4976796707032</v>
      </c>
      <c r="P2018">
        <v>-0.0669665299678732</v>
      </c>
      <c r="Q2018">
        <v>0.427762246675535</v>
      </c>
      <c r="R2018">
        <v>0.746976913000736</v>
      </c>
      <c r="S2018" t="s">
        <v>8060</v>
      </c>
      <c r="T2018" t="s">
        <v>12060</v>
      </c>
      <c r="U2018" t="s">
        <v>12060</v>
      </c>
      <c r="V2018" t="s">
        <v>12060</v>
      </c>
      <c r="W2018">
        <v>14</v>
      </c>
      <c r="X2018" t="s">
        <v>14078</v>
      </c>
      <c r="Y2018">
        <v>0.640626735459207</v>
      </c>
      <c r="Z2018">
        <f>HYPERLINK("Melting_Curves/meltCurve_P06756_2_.pdf", "Melting_Curves/meltCurve_P06756_2_.pdf")</f>
        <v>0</v>
      </c>
      <c r="AA2018" t="s">
        <v>20005</v>
      </c>
      <c r="AB2018" t="s">
        <v>25855</v>
      </c>
    </row>
    <row r="2019" spans="1:28">
      <c r="A2019" t="s">
        <v>2045</v>
      </c>
      <c r="B2019">
        <v>0.996172204351003</v>
      </c>
      <c r="C2019">
        <v>0.872400728410738</v>
      </c>
      <c r="D2019">
        <v>0.73634570444318</v>
      </c>
      <c r="E2019">
        <v>0.68204122299016</v>
      </c>
      <c r="F2019">
        <v>0.451037179552672</v>
      </c>
      <c r="G2019">
        <v>0.34811184625822</v>
      </c>
      <c r="H2019">
        <v>0.246070781205644</v>
      </c>
      <c r="I2019">
        <v>0.240850588613234</v>
      </c>
      <c r="J2019">
        <v>0.198284060722581</v>
      </c>
      <c r="K2019">
        <v>0.139281589928506</v>
      </c>
      <c r="L2019">
        <v>507.632054675134</v>
      </c>
      <c r="M2019">
        <v>9.893370822767119</v>
      </c>
      <c r="N2019">
        <v>52.5367397839183</v>
      </c>
      <c r="O2019">
        <v>49.3459148324901</v>
      </c>
      <c r="P2019">
        <v>-0.0449771576289679</v>
      </c>
      <c r="Q2019">
        <v>0.103110633475958</v>
      </c>
      <c r="R2019">
        <v>0.988320399269948</v>
      </c>
      <c r="S2019" t="s">
        <v>8061</v>
      </c>
      <c r="T2019" t="s">
        <v>12060</v>
      </c>
      <c r="U2019" t="s">
        <v>12060</v>
      </c>
      <c r="V2019" t="s">
        <v>12060</v>
      </c>
      <c r="W2019">
        <v>4</v>
      </c>
      <c r="X2019" t="s">
        <v>14079</v>
      </c>
      <c r="Y2019">
        <v>0.4780121683470728</v>
      </c>
      <c r="Z2019">
        <f>HYPERLINK("Melting_Curves/meltCurve_P07099_.pdf", "Melting_Curves/meltCurve_P07099_.pdf")</f>
        <v>0</v>
      </c>
      <c r="AA2019" t="s">
        <v>20006</v>
      </c>
      <c r="AB2019" t="s">
        <v>25856</v>
      </c>
    </row>
    <row r="2020" spans="1:28">
      <c r="A2020" t="s">
        <v>2046</v>
      </c>
      <c r="B2020">
        <v>0.996172204351003</v>
      </c>
      <c r="C2020">
        <v>0.957791434117944</v>
      </c>
      <c r="D2020">
        <v>0.8479472349756551</v>
      </c>
      <c r="E2020">
        <v>0.888802296522511</v>
      </c>
      <c r="F2020">
        <v>0.583634491835504</v>
      </c>
      <c r="G2020">
        <v>0.524630742278875</v>
      </c>
      <c r="H2020">
        <v>0.365840445053138</v>
      </c>
      <c r="I2020">
        <v>0.577050167335311</v>
      </c>
      <c r="J2020">
        <v>1.37981235051527</v>
      </c>
      <c r="K2020">
        <v>1.18852422839926</v>
      </c>
      <c r="L2020">
        <v>1357.63283404848</v>
      </c>
      <c r="M2020">
        <v>30.1626700672974</v>
      </c>
      <c r="O2020">
        <v>44.8139104728094</v>
      </c>
      <c r="P2020">
        <v>-0.036452280435659</v>
      </c>
      <c r="Q2020">
        <v>0.7833668164322271</v>
      </c>
      <c r="R2020">
        <v>0.0640894120828117</v>
      </c>
      <c r="S2020" t="s">
        <v>8062</v>
      </c>
      <c r="T2020" t="s">
        <v>12060</v>
      </c>
      <c r="U2020" t="s">
        <v>12060</v>
      </c>
      <c r="V2020" t="s">
        <v>12060</v>
      </c>
      <c r="W2020">
        <v>3</v>
      </c>
      <c r="X2020" t="s">
        <v>14080</v>
      </c>
      <c r="Y2020">
        <v>0.8209223101906299</v>
      </c>
      <c r="Z2020">
        <f>HYPERLINK("Melting_Curves/meltCurve_P07108_.pdf", "Melting_Curves/meltCurve_P07108_.pdf")</f>
        <v>0</v>
      </c>
      <c r="AA2020" t="s">
        <v>20007</v>
      </c>
      <c r="AB2020" t="s">
        <v>25857</v>
      </c>
    </row>
    <row r="2021" spans="1:28">
      <c r="A2021" t="s">
        <v>2047</v>
      </c>
      <c r="B2021">
        <v>0.996172204351003</v>
      </c>
      <c r="C2021">
        <v>1.00752640153816</v>
      </c>
      <c r="D2021">
        <v>0.98629511515963</v>
      </c>
      <c r="E2021">
        <v>0.970071450400109</v>
      </c>
      <c r="F2021">
        <v>0.852854049575567</v>
      </c>
      <c r="G2021">
        <v>0.684994490340152</v>
      </c>
      <c r="H2021">
        <v>0.550432853752411</v>
      </c>
      <c r="I2021">
        <v>0.628722115353794</v>
      </c>
      <c r="J2021">
        <v>0.759466106017551</v>
      </c>
      <c r="K2021">
        <v>0.218839634738766</v>
      </c>
      <c r="L2021">
        <v>459.179186481899</v>
      </c>
      <c r="M2021">
        <v>6.88740126660036</v>
      </c>
      <c r="N2021">
        <v>66.6694401044998</v>
      </c>
      <c r="O2021">
        <v>61.7285521679033</v>
      </c>
      <c r="P2021">
        <v>-0.0279487701972134</v>
      </c>
      <c r="Q2021">
        <v>0</v>
      </c>
      <c r="R2021">
        <v>0.758297769720309</v>
      </c>
      <c r="S2021" t="s">
        <v>8063</v>
      </c>
      <c r="T2021" t="s">
        <v>12060</v>
      </c>
      <c r="U2021" t="s">
        <v>12060</v>
      </c>
      <c r="V2021" t="s">
        <v>12060</v>
      </c>
      <c r="W2021">
        <v>22</v>
      </c>
      <c r="X2021" t="s">
        <v>14081</v>
      </c>
      <c r="Y2021">
        <v>0.7707812618858998</v>
      </c>
      <c r="Z2021">
        <f>HYPERLINK("Melting_Curves/meltCurve_P07195_.pdf", "Melting_Curves/meltCurve_P07195_.pdf")</f>
        <v>0</v>
      </c>
      <c r="AA2021" t="s">
        <v>18387</v>
      </c>
      <c r="AB2021" t="s">
        <v>25858</v>
      </c>
    </row>
    <row r="2022" spans="1:28">
      <c r="A2022" t="s">
        <v>2048</v>
      </c>
      <c r="B2022">
        <v>0.996172204351003</v>
      </c>
      <c r="C2022">
        <v>0.931989546235976</v>
      </c>
      <c r="D2022">
        <v>0.818304612603675</v>
      </c>
      <c r="E2022">
        <v>0.818170828166031</v>
      </c>
      <c r="F2022">
        <v>0.618065883150723</v>
      </c>
      <c r="G2022">
        <v>0.329432059684943</v>
      </c>
      <c r="H2022">
        <v>0.23118131369896</v>
      </c>
      <c r="I2022">
        <v>0.232289530691448</v>
      </c>
      <c r="J2022">
        <v>0.51637028348126</v>
      </c>
      <c r="K2022">
        <v>0.485964533955546</v>
      </c>
      <c r="L2022">
        <v>1062.5798530566</v>
      </c>
      <c r="M2022">
        <v>20.811266338989</v>
      </c>
      <c r="N2022">
        <v>54.2097764041171</v>
      </c>
      <c r="O2022">
        <v>50.5934971845931</v>
      </c>
      <c r="P2022">
        <v>-0.0667523391927716</v>
      </c>
      <c r="Q2022">
        <v>0.350901504490352</v>
      </c>
      <c r="R2022">
        <v>0.843473373750533</v>
      </c>
      <c r="S2022" t="s">
        <v>8064</v>
      </c>
      <c r="T2022" t="s">
        <v>12060</v>
      </c>
      <c r="U2022" t="s">
        <v>12060</v>
      </c>
      <c r="V2022" t="s">
        <v>12060</v>
      </c>
      <c r="W2022">
        <v>8</v>
      </c>
      <c r="X2022" t="s">
        <v>14082</v>
      </c>
      <c r="Y2022">
        <v>0.59851812268164</v>
      </c>
      <c r="Z2022">
        <f>HYPERLINK("Melting_Curves/meltCurve_P07225_.pdf", "Melting_Curves/meltCurve_P07225_.pdf")</f>
        <v>0</v>
      </c>
      <c r="AA2022" t="s">
        <v>20008</v>
      </c>
      <c r="AB2022" t="s">
        <v>25859</v>
      </c>
    </row>
    <row r="2023" spans="1:28">
      <c r="A2023" t="s">
        <v>2049</v>
      </c>
      <c r="B2023">
        <v>0.996172204351003</v>
      </c>
      <c r="C2023">
        <v>1.02374398947498</v>
      </c>
      <c r="D2023">
        <v>0.978810751927884</v>
      </c>
      <c r="E2023">
        <v>0.936594460476554</v>
      </c>
      <c r="F2023">
        <v>0.746912080481788</v>
      </c>
      <c r="G2023">
        <v>0.481463054018152</v>
      </c>
      <c r="H2023">
        <v>0.218892547901681</v>
      </c>
      <c r="I2023">
        <v>0.199950922066562</v>
      </c>
      <c r="J2023">
        <v>0.519711678350937</v>
      </c>
      <c r="K2023">
        <v>0.44938803535272</v>
      </c>
      <c r="L2023">
        <v>1865.73024088314</v>
      </c>
      <c r="M2023">
        <v>34.6270530519179</v>
      </c>
      <c r="N2023">
        <v>55.8357108241566</v>
      </c>
      <c r="O2023">
        <v>53.7019558839825</v>
      </c>
      <c r="P2023">
        <v>-0.104577411982905</v>
      </c>
      <c r="Q2023">
        <v>0.351259722647753</v>
      </c>
      <c r="R2023">
        <v>0.908099955115536</v>
      </c>
      <c r="S2023" t="s">
        <v>8065</v>
      </c>
      <c r="T2023" t="s">
        <v>12060</v>
      </c>
      <c r="U2023" t="s">
        <v>12060</v>
      </c>
      <c r="V2023" t="s">
        <v>12060</v>
      </c>
      <c r="W2023">
        <v>45</v>
      </c>
      <c r="X2023" t="s">
        <v>14083</v>
      </c>
      <c r="Y2023">
        <v>0.6546392485759399</v>
      </c>
      <c r="Z2023">
        <f>HYPERLINK("Melting_Curves/meltCurve_P07237_.pdf", "Melting_Curves/meltCurve_P07237_.pdf")</f>
        <v>0</v>
      </c>
      <c r="AA2023" t="s">
        <v>20009</v>
      </c>
      <c r="AB2023" t="s">
        <v>25860</v>
      </c>
    </row>
    <row r="2024" spans="1:28">
      <c r="A2024" t="s">
        <v>2050</v>
      </c>
      <c r="B2024">
        <v>0.996172204351003</v>
      </c>
      <c r="C2024">
        <v>1.09204763283145</v>
      </c>
      <c r="D2024">
        <v>1.031609444174</v>
      </c>
      <c r="E2024">
        <v>0.91517274867812</v>
      </c>
      <c r="F2024">
        <v>0.741804882900883</v>
      </c>
      <c r="G2024">
        <v>0.586960464528632</v>
      </c>
      <c r="H2024">
        <v>0.441808033527929</v>
      </c>
      <c r="I2024">
        <v>0.360509356866099</v>
      </c>
      <c r="J2024">
        <v>0.590274731960769</v>
      </c>
      <c r="K2024">
        <v>0.5154024851168409</v>
      </c>
      <c r="L2024">
        <v>1459.30505822009</v>
      </c>
      <c r="M2024">
        <v>27.4148832560317</v>
      </c>
      <c r="N2024">
        <v>60.0249405209735</v>
      </c>
      <c r="O2024">
        <v>52.9495851523747</v>
      </c>
      <c r="P2024">
        <v>-0.0676260687549293</v>
      </c>
      <c r="Q2024">
        <v>0.477548211269012</v>
      </c>
      <c r="R2024">
        <v>0.9322142303662661</v>
      </c>
      <c r="S2024" t="s">
        <v>8066</v>
      </c>
      <c r="T2024" t="s">
        <v>12060</v>
      </c>
      <c r="U2024" t="s">
        <v>12060</v>
      </c>
      <c r="V2024" t="s">
        <v>12060</v>
      </c>
      <c r="W2024">
        <v>21</v>
      </c>
      <c r="X2024" t="s">
        <v>14084</v>
      </c>
      <c r="Y2024">
        <v>0.7120027686823114</v>
      </c>
      <c r="Z2024">
        <f>HYPERLINK("Melting_Curves/meltCurve_P07339_.pdf", "Melting_Curves/meltCurve_P07339_.pdf")</f>
        <v>0</v>
      </c>
      <c r="AA2024" t="s">
        <v>20010</v>
      </c>
      <c r="AB2024" t="s">
        <v>25861</v>
      </c>
    </row>
    <row r="2025" spans="1:28">
      <c r="A2025" t="s">
        <v>2051</v>
      </c>
      <c r="B2025">
        <v>0.996172204351003</v>
      </c>
      <c r="C2025">
        <v>1.0549229081732</v>
      </c>
      <c r="D2025">
        <v>0.9558384443490729</v>
      </c>
      <c r="E2025">
        <v>0.867016840994235</v>
      </c>
      <c r="F2025">
        <v>0.508339003958199</v>
      </c>
      <c r="G2025">
        <v>0.103980379359162</v>
      </c>
      <c r="H2025">
        <v>0.0495528803190872</v>
      </c>
      <c r="I2025">
        <v>0.0352963636159169</v>
      </c>
      <c r="J2025">
        <v>0.0690213145918325</v>
      </c>
      <c r="K2025">
        <v>0.06594522549651199</v>
      </c>
      <c r="L2025">
        <v>1671.36666126344</v>
      </c>
      <c r="M2025">
        <v>31.5894501697954</v>
      </c>
      <c r="N2025">
        <v>53.063552836006</v>
      </c>
      <c r="O2025">
        <v>52.6983378817412</v>
      </c>
      <c r="P2025">
        <v>-0.143274638784957</v>
      </c>
      <c r="Q2025">
        <v>0.0439472500150179</v>
      </c>
      <c r="R2025">
        <v>0.995220274183215</v>
      </c>
      <c r="S2025" t="s">
        <v>8067</v>
      </c>
      <c r="T2025" t="s">
        <v>12060</v>
      </c>
      <c r="U2025" t="s">
        <v>12060</v>
      </c>
      <c r="V2025" t="s">
        <v>12060</v>
      </c>
      <c r="W2025">
        <v>43</v>
      </c>
      <c r="X2025" t="s">
        <v>14085</v>
      </c>
      <c r="Y2025">
        <v>0.4609308660469577</v>
      </c>
      <c r="Z2025">
        <f>HYPERLINK("Melting_Curves/meltCurve_P07355_.pdf", "Melting_Curves/meltCurve_P07355_.pdf")</f>
        <v>0</v>
      </c>
      <c r="AA2025" t="s">
        <v>19037</v>
      </c>
      <c r="AB2025" t="s">
        <v>25862</v>
      </c>
    </row>
    <row r="2026" spans="1:28">
      <c r="A2026" t="s">
        <v>2052</v>
      </c>
      <c r="B2026">
        <v>0.996172204351003</v>
      </c>
      <c r="C2026">
        <v>0.990922142791085</v>
      </c>
      <c r="D2026">
        <v>0.953172321576324</v>
      </c>
      <c r="E2026">
        <v>0.877752125357115</v>
      </c>
      <c r="F2026">
        <v>0.769473857462795</v>
      </c>
      <c r="G2026">
        <v>0.58363986805025</v>
      </c>
      <c r="H2026">
        <v>0.36642077298271</v>
      </c>
      <c r="I2026">
        <v>0.06630057959934089</v>
      </c>
      <c r="J2026">
        <v>0.0927126688847074</v>
      </c>
      <c r="K2026">
        <v>0.090767571931417</v>
      </c>
      <c r="L2026">
        <v>887.900279910112</v>
      </c>
      <c r="M2026">
        <v>15.4210646503645</v>
      </c>
      <c r="N2026">
        <v>57.5771065458324</v>
      </c>
      <c r="O2026">
        <v>56.6349279051289</v>
      </c>
      <c r="P2026">
        <v>-0.06807837968596871</v>
      </c>
      <c r="Q2026">
        <v>0</v>
      </c>
      <c r="R2026">
        <v>0.9853982927460599</v>
      </c>
      <c r="S2026" t="s">
        <v>8068</v>
      </c>
      <c r="T2026" t="s">
        <v>12060</v>
      </c>
      <c r="U2026" t="s">
        <v>12060</v>
      </c>
      <c r="V2026" t="s">
        <v>12060</v>
      </c>
      <c r="W2026">
        <v>40</v>
      </c>
      <c r="X2026" t="s">
        <v>14086</v>
      </c>
      <c r="Y2026">
        <v>0.6002472449472871</v>
      </c>
      <c r="Z2026">
        <f>HYPERLINK("Melting_Curves/meltCurve_P07384_.pdf", "Melting_Curves/meltCurve_P07384_.pdf")</f>
        <v>0</v>
      </c>
      <c r="AA2026" t="s">
        <v>20011</v>
      </c>
      <c r="AB2026" t="s">
        <v>25863</v>
      </c>
    </row>
    <row r="2027" spans="1:28">
      <c r="A2027" t="s">
        <v>2053</v>
      </c>
      <c r="B2027">
        <v>0.996172204351003</v>
      </c>
      <c r="C2027">
        <v>0.985378519596414</v>
      </c>
      <c r="D2027">
        <v>0.964951234412693</v>
      </c>
      <c r="E2027">
        <v>0.927946458224328</v>
      </c>
      <c r="F2027">
        <v>0.733755218428717</v>
      </c>
      <c r="G2027">
        <v>0.519719056237821</v>
      </c>
      <c r="H2027">
        <v>0.315778643368199</v>
      </c>
      <c r="I2027">
        <v>0.324161943946852</v>
      </c>
      <c r="J2027">
        <v>0.735176478483205</v>
      </c>
      <c r="K2027">
        <v>0.627937320416714</v>
      </c>
      <c r="L2027">
        <v>2071.73573726854</v>
      </c>
      <c r="M2027">
        <v>39.2120992126205</v>
      </c>
      <c r="N2027">
        <v>64.4068809143069</v>
      </c>
      <c r="O2027">
        <v>52.697220491902</v>
      </c>
      <c r="P2027">
        <v>-0.0930939302031049</v>
      </c>
      <c r="Q2027">
        <v>0.499564438536568</v>
      </c>
      <c r="R2027">
        <v>0.772363073981077</v>
      </c>
      <c r="S2027" t="s">
        <v>8069</v>
      </c>
      <c r="T2027" t="s">
        <v>12060</v>
      </c>
      <c r="U2027" t="s">
        <v>12060</v>
      </c>
      <c r="V2027" t="s">
        <v>12060</v>
      </c>
      <c r="W2027">
        <v>21</v>
      </c>
      <c r="X2027" t="s">
        <v>14087</v>
      </c>
      <c r="Y2027">
        <v>0.7155525877992723</v>
      </c>
      <c r="Z2027">
        <f>HYPERLINK("Melting_Curves/meltCurve_P07686_.pdf", "Melting_Curves/meltCurve_P07686_.pdf")</f>
        <v>0</v>
      </c>
      <c r="AA2027" t="s">
        <v>20012</v>
      </c>
      <c r="AB2027" t="s">
        <v>25864</v>
      </c>
    </row>
    <row r="2028" spans="1:28">
      <c r="A2028" t="s">
        <v>2054</v>
      </c>
      <c r="B2028">
        <v>0.996172204351003</v>
      </c>
      <c r="C2028">
        <v>1.12566496622155</v>
      </c>
      <c r="D2028">
        <v>1.03802852748346</v>
      </c>
      <c r="E2028">
        <v>0.847623136017961</v>
      </c>
      <c r="F2028">
        <v>0.609167467305276</v>
      </c>
      <c r="G2028">
        <v>0.328635450650989</v>
      </c>
      <c r="H2028">
        <v>0.155573692794396</v>
      </c>
      <c r="I2028">
        <v>0.135738281441449</v>
      </c>
      <c r="J2028">
        <v>0.293030820708854</v>
      </c>
      <c r="K2028">
        <v>0.326354282873419</v>
      </c>
      <c r="L2028">
        <v>1502.30375717548</v>
      </c>
      <c r="M2028">
        <v>28.3970531249776</v>
      </c>
      <c r="N2028">
        <v>54.0427626485089</v>
      </c>
      <c r="O2028">
        <v>52.6432374915788</v>
      </c>
      <c r="P2028">
        <v>-0.104485078192602</v>
      </c>
      <c r="Q2028">
        <v>0.225217041886601</v>
      </c>
      <c r="R2028">
        <v>0.960371131498425</v>
      </c>
      <c r="S2028" t="s">
        <v>8070</v>
      </c>
      <c r="T2028" t="s">
        <v>12060</v>
      </c>
      <c r="U2028" t="s">
        <v>12060</v>
      </c>
      <c r="V2028" t="s">
        <v>12060</v>
      </c>
      <c r="W2028">
        <v>8</v>
      </c>
      <c r="X2028" t="s">
        <v>14088</v>
      </c>
      <c r="Y2028">
        <v>0.5640498472334475</v>
      </c>
      <c r="Z2028">
        <f>HYPERLINK("Melting_Curves/meltCurve_P07711_.pdf", "Melting_Curves/meltCurve_P07711_.pdf")</f>
        <v>0</v>
      </c>
      <c r="AA2028" t="s">
        <v>20013</v>
      </c>
      <c r="AB2028" t="s">
        <v>25865</v>
      </c>
    </row>
    <row r="2029" spans="1:28">
      <c r="A2029" t="s">
        <v>2055</v>
      </c>
      <c r="B2029">
        <v>0.996172204351003</v>
      </c>
      <c r="C2029">
        <v>1.11820131720614</v>
      </c>
      <c r="D2029">
        <v>1.04338256502847</v>
      </c>
      <c r="E2029">
        <v>0.823022149336289</v>
      </c>
      <c r="F2029">
        <v>0.460990464183571</v>
      </c>
      <c r="G2029">
        <v>0.126541598999043</v>
      </c>
      <c r="H2029">
        <v>0.0514598838191098</v>
      </c>
      <c r="I2029">
        <v>0.0491704806459702</v>
      </c>
      <c r="J2029">
        <v>0.0835894898325644</v>
      </c>
      <c r="K2029">
        <v>0.0775608259211655</v>
      </c>
      <c r="L2029">
        <v>1559.26941117603</v>
      </c>
      <c r="M2029">
        <v>29.7033660234194</v>
      </c>
      <c r="N2029">
        <v>52.7121266275843</v>
      </c>
      <c r="O2029">
        <v>52.2585021383693</v>
      </c>
      <c r="P2029">
        <v>-0.133906201108826</v>
      </c>
      <c r="Q2029">
        <v>0.0576571063992695</v>
      </c>
      <c r="R2029">
        <v>0.988834329279828</v>
      </c>
      <c r="S2029" t="s">
        <v>8071</v>
      </c>
      <c r="T2029" t="s">
        <v>12060</v>
      </c>
      <c r="U2029" t="s">
        <v>12060</v>
      </c>
      <c r="V2029" t="s">
        <v>12060</v>
      </c>
      <c r="W2029">
        <v>16</v>
      </c>
      <c r="X2029" t="s">
        <v>14089</v>
      </c>
      <c r="Y2029">
        <v>0.4563201640209036</v>
      </c>
      <c r="Z2029">
        <f>HYPERLINK("Melting_Curves/meltCurve_P07737_.pdf", "Melting_Curves/meltCurve_P07737_.pdf")</f>
        <v>0</v>
      </c>
      <c r="AA2029" t="s">
        <v>20014</v>
      </c>
      <c r="AB2029" t="s">
        <v>25866</v>
      </c>
    </row>
    <row r="2030" spans="1:28">
      <c r="A2030" t="s">
        <v>2056</v>
      </c>
      <c r="B2030">
        <v>0.996172204351003</v>
      </c>
      <c r="C2030">
        <v>1.01400844795747</v>
      </c>
      <c r="D2030">
        <v>0.984980482574889</v>
      </c>
      <c r="E2030">
        <v>0.87841846557347</v>
      </c>
      <c r="F2030">
        <v>0.659923816455569</v>
      </c>
      <c r="G2030">
        <v>0.517800702472529</v>
      </c>
      <c r="H2030">
        <v>0.385051794383463</v>
      </c>
      <c r="I2030">
        <v>0.444435679174805</v>
      </c>
      <c r="J2030">
        <v>0.363652449013731</v>
      </c>
      <c r="K2030">
        <v>0.248336026046168</v>
      </c>
      <c r="L2030">
        <v>899.715409147428</v>
      </c>
      <c r="M2030">
        <v>16.7413156639914</v>
      </c>
      <c r="N2030">
        <v>57.1699660964747</v>
      </c>
      <c r="O2030">
        <v>52.9929761653716</v>
      </c>
      <c r="P2030">
        <v>-0.0539658298953476</v>
      </c>
      <c r="Q2030">
        <v>0.316750937174238</v>
      </c>
      <c r="R2030">
        <v>0.978831474782409</v>
      </c>
      <c r="S2030" t="s">
        <v>8072</v>
      </c>
      <c r="T2030" t="s">
        <v>12060</v>
      </c>
      <c r="U2030" t="s">
        <v>12060</v>
      </c>
      <c r="V2030" t="s">
        <v>12060</v>
      </c>
      <c r="W2030">
        <v>9</v>
      </c>
      <c r="X2030" t="s">
        <v>14090</v>
      </c>
      <c r="Y2030">
        <v>0.6419747638612885</v>
      </c>
      <c r="Z2030">
        <f>HYPERLINK("Melting_Curves/meltCurve_P07738_.pdf", "Melting_Curves/meltCurve_P07738_.pdf")</f>
        <v>0</v>
      </c>
      <c r="AA2030" t="s">
        <v>20015</v>
      </c>
      <c r="AB2030" t="s">
        <v>25867</v>
      </c>
    </row>
    <row r="2031" spans="1:28">
      <c r="A2031" t="s">
        <v>2057</v>
      </c>
      <c r="B2031">
        <v>0.996172204351003</v>
      </c>
      <c r="C2031">
        <v>1.10634598000627</v>
      </c>
      <c r="D2031">
        <v>1.05095096995442</v>
      </c>
      <c r="E2031">
        <v>0.886840622766659</v>
      </c>
      <c r="F2031">
        <v>0.71983736143715</v>
      </c>
      <c r="G2031">
        <v>0.593687574681909</v>
      </c>
      <c r="H2031">
        <v>0.390201811223233</v>
      </c>
      <c r="I2031">
        <v>0.143255454423061</v>
      </c>
      <c r="J2031">
        <v>0.07233813252902541</v>
      </c>
      <c r="K2031">
        <v>0.110157316846808</v>
      </c>
      <c r="L2031">
        <v>836.593959247861</v>
      </c>
      <c r="M2031">
        <v>14.4723077706228</v>
      </c>
      <c r="N2031">
        <v>57.8065346556307</v>
      </c>
      <c r="O2031">
        <v>56.7364536485849</v>
      </c>
      <c r="P2031">
        <v>-0.06377729403156381</v>
      </c>
      <c r="Q2031">
        <v>0</v>
      </c>
      <c r="R2031">
        <v>0.977356508845117</v>
      </c>
      <c r="S2031" t="s">
        <v>8073</v>
      </c>
      <c r="T2031" t="s">
        <v>12060</v>
      </c>
      <c r="U2031" t="s">
        <v>12060</v>
      </c>
      <c r="V2031" t="s">
        <v>12060</v>
      </c>
      <c r="W2031">
        <v>7</v>
      </c>
      <c r="X2031" t="s">
        <v>14091</v>
      </c>
      <c r="Y2031">
        <v>0.6075901555145795</v>
      </c>
      <c r="Z2031">
        <f>HYPERLINK("Melting_Curves/meltCurve_P07741_.pdf", "Melting_Curves/meltCurve_P07741_.pdf")</f>
        <v>0</v>
      </c>
      <c r="AA2031" t="s">
        <v>20016</v>
      </c>
      <c r="AB2031" t="s">
        <v>25868</v>
      </c>
    </row>
    <row r="2032" spans="1:28">
      <c r="A2032" t="s">
        <v>2058</v>
      </c>
      <c r="B2032">
        <v>0.996172204351003</v>
      </c>
      <c r="C2032">
        <v>0.608278561248735</v>
      </c>
      <c r="D2032">
        <v>0.356089195831457</v>
      </c>
      <c r="E2032">
        <v>0.195150320717183</v>
      </c>
      <c r="F2032">
        <v>0.129596445156378</v>
      </c>
      <c r="G2032">
        <v>0.08264051418977959</v>
      </c>
      <c r="H2032">
        <v>0.0458275159285837</v>
      </c>
      <c r="I2032">
        <v>0.0485051156266339</v>
      </c>
      <c r="J2032">
        <v>0.07401039884095249</v>
      </c>
      <c r="K2032">
        <v>0.0715103926213581</v>
      </c>
      <c r="L2032">
        <v>919.8133443457371</v>
      </c>
      <c r="M2032">
        <v>20.8519159334024</v>
      </c>
      <c r="N2032">
        <v>44.4488130262631</v>
      </c>
      <c r="O2032">
        <v>43.711999573741</v>
      </c>
      <c r="P2032">
        <v>-0.110538071753562</v>
      </c>
      <c r="Q2032">
        <v>0.0731390238992395</v>
      </c>
      <c r="R2032">
        <v>0.981374603509321</v>
      </c>
      <c r="S2032" t="s">
        <v>8074</v>
      </c>
      <c r="T2032" t="s">
        <v>12060</v>
      </c>
      <c r="U2032" t="s">
        <v>12060</v>
      </c>
      <c r="V2032" t="s">
        <v>12060</v>
      </c>
      <c r="W2032">
        <v>64</v>
      </c>
      <c r="X2032" t="s">
        <v>14092</v>
      </c>
      <c r="Y2032">
        <v>0.2162356317882038</v>
      </c>
      <c r="Z2032">
        <f>HYPERLINK("Melting_Curves/meltCurve_P07814_.pdf", "Melting_Curves/meltCurve_P07814_.pdf")</f>
        <v>0</v>
      </c>
      <c r="AA2032" t="s">
        <v>20017</v>
      </c>
      <c r="AB2032" t="s">
        <v>25869</v>
      </c>
    </row>
    <row r="2033" spans="1:28">
      <c r="A2033" t="s">
        <v>2059</v>
      </c>
      <c r="B2033">
        <v>0.996172204351003</v>
      </c>
      <c r="C2033">
        <v>0.99778663432291</v>
      </c>
      <c r="D2033">
        <v>0.917877751359586</v>
      </c>
      <c r="E2033">
        <v>0.841270647129485</v>
      </c>
      <c r="F2033">
        <v>0.63061019257289</v>
      </c>
      <c r="G2033">
        <v>0.394296264982652</v>
      </c>
      <c r="H2033">
        <v>0.213886879338296</v>
      </c>
      <c r="I2033">
        <v>0.24319039543657</v>
      </c>
      <c r="J2033">
        <v>0.522079426425095</v>
      </c>
      <c r="K2033">
        <v>0.381137882711398</v>
      </c>
      <c r="L2033">
        <v>1339.45918069851</v>
      </c>
      <c r="M2033">
        <v>25.6768736999862</v>
      </c>
      <c r="N2033">
        <v>54.5403842007455</v>
      </c>
      <c r="O2033">
        <v>51.8526474284547</v>
      </c>
      <c r="P2033">
        <v>-0.0821398267025846</v>
      </c>
      <c r="Q2033">
        <v>0.336505524476958</v>
      </c>
      <c r="R2033">
        <v>0.915965746238153</v>
      </c>
      <c r="S2033" t="s">
        <v>8075</v>
      </c>
      <c r="T2033" t="s">
        <v>12060</v>
      </c>
      <c r="U2033" t="s">
        <v>12060</v>
      </c>
      <c r="V2033" t="s">
        <v>12060</v>
      </c>
      <c r="W2033">
        <v>14</v>
      </c>
      <c r="X2033" t="s">
        <v>14093</v>
      </c>
      <c r="Y2033">
        <v>0.611336974855153</v>
      </c>
      <c r="Z2033">
        <f>HYPERLINK("Melting_Curves/meltCurve_P07858_.pdf", "Melting_Curves/meltCurve_P07858_.pdf")</f>
        <v>0</v>
      </c>
      <c r="AA2033" t="s">
        <v>20018</v>
      </c>
      <c r="AB2033" t="s">
        <v>25870</v>
      </c>
    </row>
    <row r="2034" spans="1:28">
      <c r="A2034" t="s">
        <v>2060</v>
      </c>
      <c r="B2034">
        <v>0.996172204351003</v>
      </c>
      <c r="C2034">
        <v>1.01606412989168</v>
      </c>
      <c r="D2034">
        <v>1.01986053026466</v>
      </c>
      <c r="E2034">
        <v>0.800791130258367</v>
      </c>
      <c r="F2034">
        <v>0.195861136159135</v>
      </c>
      <c r="G2034">
        <v>0.08468550055399909</v>
      </c>
      <c r="H2034">
        <v>0.0363779467149191</v>
      </c>
      <c r="I2034">
        <v>0.0331111375539663</v>
      </c>
      <c r="J2034">
        <v>0.061146698833415</v>
      </c>
      <c r="K2034">
        <v>0.0566899293218123</v>
      </c>
      <c r="L2034">
        <v>2228.32863145281</v>
      </c>
      <c r="M2034">
        <v>43.5908906718691</v>
      </c>
      <c r="N2034">
        <v>51.2468091029365</v>
      </c>
      <c r="O2034">
        <v>51.0119013397677</v>
      </c>
      <c r="P2034">
        <v>-0.20263768292293</v>
      </c>
      <c r="Q2034">
        <v>0.0514606941571473</v>
      </c>
      <c r="R2034">
        <v>0.998851055726677</v>
      </c>
      <c r="S2034" t="s">
        <v>8076</v>
      </c>
      <c r="T2034" t="s">
        <v>12060</v>
      </c>
      <c r="U2034" t="s">
        <v>12060</v>
      </c>
      <c r="V2034" t="s">
        <v>12060</v>
      </c>
      <c r="W2034">
        <v>75</v>
      </c>
      <c r="X2034" t="s">
        <v>14094</v>
      </c>
      <c r="Y2034">
        <v>0.4058438496481109</v>
      </c>
      <c r="Z2034">
        <f>HYPERLINK("Melting_Curves/meltCurve_P07900_.pdf", "Melting_Curves/meltCurve_P07900_.pdf")</f>
        <v>0</v>
      </c>
      <c r="AA2034" t="s">
        <v>20019</v>
      </c>
      <c r="AB2034" t="s">
        <v>25871</v>
      </c>
    </row>
    <row r="2035" spans="1:28">
      <c r="A2035" t="s">
        <v>2061</v>
      </c>
      <c r="B2035">
        <v>0.996172204351003</v>
      </c>
      <c r="C2035">
        <v>0.956589171747688</v>
      </c>
      <c r="D2035">
        <v>0.961403316523069</v>
      </c>
      <c r="E2035">
        <v>0.902023466942483</v>
      </c>
      <c r="F2035">
        <v>0.467335196984751</v>
      </c>
      <c r="G2035">
        <v>0.217129173278097</v>
      </c>
      <c r="H2035">
        <v>0.121645915121233</v>
      </c>
      <c r="I2035">
        <v>0.0980449374494017</v>
      </c>
      <c r="J2035">
        <v>0.219744028136094</v>
      </c>
      <c r="K2035">
        <v>0.184216794341418</v>
      </c>
      <c r="L2035">
        <v>1847.17711977424</v>
      </c>
      <c r="M2035">
        <v>35.2519922132585</v>
      </c>
      <c r="N2035">
        <v>52.9610694666739</v>
      </c>
      <c r="O2035">
        <v>52.2314824194605</v>
      </c>
      <c r="P2035">
        <v>-0.142407871073931</v>
      </c>
      <c r="Q2035">
        <v>0.156002760247937</v>
      </c>
      <c r="R2035">
        <v>0.990647693926976</v>
      </c>
      <c r="S2035" t="s">
        <v>8077</v>
      </c>
      <c r="T2035" t="s">
        <v>12060</v>
      </c>
      <c r="U2035" t="s">
        <v>12060</v>
      </c>
      <c r="V2035" t="s">
        <v>12060</v>
      </c>
      <c r="W2035">
        <v>4</v>
      </c>
      <c r="X2035" t="s">
        <v>14095</v>
      </c>
      <c r="Y2035">
        <v>0.5087692983519646</v>
      </c>
      <c r="Z2035">
        <f>HYPERLINK("Melting_Curves/meltCurve_P07902_.pdf", "Melting_Curves/meltCurve_P07902_.pdf")</f>
        <v>0</v>
      </c>
      <c r="AA2035" t="s">
        <v>20020</v>
      </c>
      <c r="AB2035" t="s">
        <v>25872</v>
      </c>
    </row>
    <row r="2036" spans="1:28">
      <c r="A2036" t="s">
        <v>2062</v>
      </c>
      <c r="B2036">
        <v>0.996172204351003</v>
      </c>
      <c r="C2036">
        <v>0.8168734338007561</v>
      </c>
      <c r="D2036">
        <v>0.773766390032383</v>
      </c>
      <c r="E2036">
        <v>0.739504920928904</v>
      </c>
      <c r="F2036">
        <v>0.779694965262291</v>
      </c>
      <c r="G2036">
        <v>0.838946168259732</v>
      </c>
      <c r="H2036">
        <v>0.533076157057969</v>
      </c>
      <c r="I2036">
        <v>1.22147059566328</v>
      </c>
      <c r="J2036">
        <v>1.71653093996863</v>
      </c>
      <c r="K2036">
        <v>0.979409779270464</v>
      </c>
      <c r="L2036">
        <v>15000</v>
      </c>
      <c r="M2036">
        <v>234.9351021818</v>
      </c>
      <c r="O2036">
        <v>63.8427928827637</v>
      </c>
      <c r="P2036">
        <v>0.320121547544536</v>
      </c>
      <c r="Q2036">
        <v>1.34796764600177</v>
      </c>
      <c r="R2036">
        <v>0.262154053666082</v>
      </c>
      <c r="S2036" t="s">
        <v>8078</v>
      </c>
      <c r="T2036" t="s">
        <v>12060</v>
      </c>
      <c r="U2036" t="s">
        <v>12060</v>
      </c>
      <c r="V2036" t="s">
        <v>12060</v>
      </c>
      <c r="W2036">
        <v>7</v>
      </c>
      <c r="X2036" t="s">
        <v>14096</v>
      </c>
      <c r="Y2036">
        <v>1.071319147444989</v>
      </c>
      <c r="Z2036">
        <f>HYPERLINK("Melting_Curves/meltCurve_P07919_.pdf", "Melting_Curves/meltCurve_P07919_.pdf")</f>
        <v>0</v>
      </c>
      <c r="AA2036" t="s">
        <v>20021</v>
      </c>
      <c r="AB2036" t="s">
        <v>25873</v>
      </c>
    </row>
    <row r="2037" spans="1:28">
      <c r="A2037" t="s">
        <v>2063</v>
      </c>
      <c r="B2037">
        <v>0.996172204351003</v>
      </c>
      <c r="C2037">
        <v>0.941003456569965</v>
      </c>
      <c r="D2037">
        <v>0.84660617834648</v>
      </c>
      <c r="E2037">
        <v>0.449926968105608</v>
      </c>
      <c r="F2037">
        <v>0.220227949829682</v>
      </c>
      <c r="G2037">
        <v>0.135250774139114</v>
      </c>
      <c r="H2037">
        <v>0.0733513275996117</v>
      </c>
      <c r="I2037">
        <v>0.0501942577564597</v>
      </c>
      <c r="J2037">
        <v>0.161709067466918</v>
      </c>
      <c r="K2037">
        <v>0.170880610188392</v>
      </c>
      <c r="L2037">
        <v>1221.17462418256</v>
      </c>
      <c r="M2037">
        <v>25.0778709573236</v>
      </c>
      <c r="N2037">
        <v>49.1991348610226</v>
      </c>
      <c r="O2037">
        <v>48.3888152618842</v>
      </c>
      <c r="P2037">
        <v>-0.114893578167217</v>
      </c>
      <c r="Q2037">
        <v>0.113243330590872</v>
      </c>
      <c r="R2037">
        <v>0.989806858528096</v>
      </c>
      <c r="S2037" t="s">
        <v>8079</v>
      </c>
      <c r="T2037" t="s">
        <v>12060</v>
      </c>
      <c r="U2037" t="s">
        <v>12060</v>
      </c>
      <c r="V2037" t="s">
        <v>12060</v>
      </c>
      <c r="W2037">
        <v>16</v>
      </c>
      <c r="X2037" t="s">
        <v>14097</v>
      </c>
      <c r="Y2037">
        <v>0.378058406254931</v>
      </c>
      <c r="Z2037">
        <f>HYPERLINK("Melting_Curves/meltCurve_P07948_.pdf", "Melting_Curves/meltCurve_P07948_.pdf")</f>
        <v>0</v>
      </c>
      <c r="AA2037" t="s">
        <v>20022</v>
      </c>
      <c r="AB2037" t="s">
        <v>25874</v>
      </c>
    </row>
    <row r="2038" spans="1:28">
      <c r="A2038" t="s">
        <v>2064</v>
      </c>
      <c r="B2038">
        <v>0.996172204351003</v>
      </c>
      <c r="C2038">
        <v>0.867381806437605</v>
      </c>
      <c r="D2038">
        <v>0.739457216551744</v>
      </c>
      <c r="E2038">
        <v>0.308216245363251</v>
      </c>
      <c r="F2038">
        <v>0.17473530472995</v>
      </c>
      <c r="G2038">
        <v>0.120299006945818</v>
      </c>
      <c r="H2038">
        <v>0.0217384374268434</v>
      </c>
      <c r="I2038">
        <v>0</v>
      </c>
      <c r="J2038">
        <v>0</v>
      </c>
      <c r="K2038">
        <v>0.0550635076951672</v>
      </c>
      <c r="L2038">
        <v>910.545208651919</v>
      </c>
      <c r="M2038">
        <v>19.0074888070694</v>
      </c>
      <c r="N2038">
        <v>48.023387521004</v>
      </c>
      <c r="O2038">
        <v>47.3837473430927</v>
      </c>
      <c r="P2038">
        <v>-0.0979847397899278</v>
      </c>
      <c r="Q2038">
        <v>0.0229745633828997</v>
      </c>
      <c r="R2038">
        <v>0.991015022466352</v>
      </c>
      <c r="S2038" t="s">
        <v>8080</v>
      </c>
      <c r="T2038" t="s">
        <v>12060</v>
      </c>
      <c r="U2038" t="s">
        <v>12060</v>
      </c>
      <c r="V2038" t="s">
        <v>12060</v>
      </c>
      <c r="W2038">
        <v>16</v>
      </c>
      <c r="X2038" t="s">
        <v>14098</v>
      </c>
      <c r="Y2038">
        <v>0.2959072843615349</v>
      </c>
      <c r="Z2038">
        <f>HYPERLINK("Melting_Curves/meltCurve_P07948_2_.pdf", "Melting_Curves/meltCurve_P07948_2_.pdf")</f>
        <v>0</v>
      </c>
      <c r="AA2038" t="s">
        <v>20022</v>
      </c>
      <c r="AB2038" t="s">
        <v>25875</v>
      </c>
    </row>
    <row r="2039" spans="1:28">
      <c r="A2039" t="s">
        <v>2065</v>
      </c>
      <c r="B2039">
        <v>0.996172204351003</v>
      </c>
      <c r="C2039">
        <v>0.990594224608581</v>
      </c>
      <c r="D2039">
        <v>0.98394327749986</v>
      </c>
      <c r="E2039">
        <v>0.943779187172786</v>
      </c>
      <c r="F2039">
        <v>0.680659994770707</v>
      </c>
      <c r="G2039">
        <v>0.119371976857263</v>
      </c>
      <c r="H2039">
        <v>0.04919052409757</v>
      </c>
      <c r="I2039">
        <v>0.0354627403860947</v>
      </c>
      <c r="J2039">
        <v>0.0632342566616252</v>
      </c>
      <c r="K2039">
        <v>0.051608688960575</v>
      </c>
      <c r="L2039">
        <v>2538.51490779428</v>
      </c>
      <c r="M2039">
        <v>47.0596472076329</v>
      </c>
      <c r="N2039">
        <v>54.055416718175</v>
      </c>
      <c r="O2039">
        <v>53.8453514217249</v>
      </c>
      <c r="P2039">
        <v>-0.208267823353819</v>
      </c>
      <c r="Q2039">
        <v>0.046805967979781</v>
      </c>
      <c r="R2039">
        <v>0.99864105290089</v>
      </c>
      <c r="S2039" t="s">
        <v>8081</v>
      </c>
      <c r="T2039" t="s">
        <v>12060</v>
      </c>
      <c r="U2039" t="s">
        <v>12060</v>
      </c>
      <c r="V2039" t="s">
        <v>12060</v>
      </c>
      <c r="W2039">
        <v>24</v>
      </c>
      <c r="X2039" t="s">
        <v>14099</v>
      </c>
      <c r="Y2039">
        <v>0.4923636841977841</v>
      </c>
      <c r="Z2039">
        <f>HYPERLINK("Melting_Curves/meltCurve_P07954_2_.pdf", "Melting_Curves/meltCurve_P07954_2_.pdf")</f>
        <v>0</v>
      </c>
      <c r="AA2039" t="s">
        <v>20023</v>
      </c>
      <c r="AB2039" t="s">
        <v>25876</v>
      </c>
    </row>
    <row r="2040" spans="1:28">
      <c r="A2040" t="s">
        <v>2066</v>
      </c>
      <c r="B2040">
        <v>0.996172204351003</v>
      </c>
      <c r="C2040">
        <v>0.9409622299497979</v>
      </c>
      <c r="D2040">
        <v>0.850443306192215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5074.70717831671</v>
      </c>
      <c r="M2040">
        <v>108.582080480679</v>
      </c>
      <c r="N2040">
        <v>46.7361388230625</v>
      </c>
      <c r="O2040">
        <v>46.7202782475376</v>
      </c>
      <c r="P2040">
        <v>-0.581022083249052</v>
      </c>
      <c r="Q2040">
        <v>0</v>
      </c>
      <c r="R2040">
        <v>0.998083009901586</v>
      </c>
      <c r="S2040" t="s">
        <v>8082</v>
      </c>
      <c r="T2040" t="s">
        <v>12060</v>
      </c>
      <c r="U2040" t="s">
        <v>12060</v>
      </c>
      <c r="V2040" t="s">
        <v>12060</v>
      </c>
      <c r="W2040">
        <v>2</v>
      </c>
      <c r="X2040" t="s">
        <v>14100</v>
      </c>
      <c r="Y2040">
        <v>0.2249731731296529</v>
      </c>
      <c r="Z2040">
        <f>HYPERLINK("Melting_Curves/meltCurve_P07998_.pdf", "Melting_Curves/meltCurve_P07998_.pdf")</f>
        <v>0</v>
      </c>
      <c r="AA2040" t="s">
        <v>20024</v>
      </c>
      <c r="AB2040" t="s">
        <v>25877</v>
      </c>
    </row>
    <row r="2041" spans="1:28">
      <c r="A2041" t="s">
        <v>2067</v>
      </c>
      <c r="B2041">
        <v>0.996172204351003</v>
      </c>
      <c r="C2041">
        <v>0.9129889076978011</v>
      </c>
      <c r="D2041">
        <v>0.852972876262767</v>
      </c>
      <c r="E2041">
        <v>0.759347021983295</v>
      </c>
      <c r="F2041">
        <v>0.605592423110324</v>
      </c>
      <c r="G2041">
        <v>0.390278205498258</v>
      </c>
      <c r="H2041">
        <v>0.108935592100117</v>
      </c>
      <c r="I2041">
        <v>0.0449282151240858</v>
      </c>
      <c r="J2041">
        <v>0.0893719835885833</v>
      </c>
      <c r="K2041">
        <v>0.0968656258599867</v>
      </c>
      <c r="L2041">
        <v>716.076303256488</v>
      </c>
      <c r="M2041">
        <v>13.2457006758578</v>
      </c>
      <c r="N2041">
        <v>54.0610365621942</v>
      </c>
      <c r="O2041">
        <v>52.873386546133</v>
      </c>
      <c r="P2041">
        <v>-0.0626396207457908</v>
      </c>
      <c r="Q2041">
        <v>0</v>
      </c>
      <c r="R2041">
        <v>0.9811045959743681</v>
      </c>
      <c r="S2041" t="s">
        <v>8083</v>
      </c>
      <c r="T2041" t="s">
        <v>12060</v>
      </c>
      <c r="U2041" t="s">
        <v>12060</v>
      </c>
      <c r="V2041" t="s">
        <v>12060</v>
      </c>
      <c r="W2041">
        <v>47</v>
      </c>
      <c r="X2041" t="s">
        <v>14101</v>
      </c>
      <c r="Y2041">
        <v>0.492268482737353</v>
      </c>
      <c r="Z2041">
        <f>HYPERLINK("Melting_Curves/meltCurve_P08107_.pdf", "Melting_Curves/meltCurve_P08107_.pdf")</f>
        <v>0</v>
      </c>
      <c r="AA2041" t="s">
        <v>20025</v>
      </c>
      <c r="AB2041" t="s">
        <v>25878</v>
      </c>
    </row>
    <row r="2042" spans="1:28">
      <c r="A2042" t="s">
        <v>2068</v>
      </c>
      <c r="B2042">
        <v>0.996172204351003</v>
      </c>
      <c r="C2042">
        <v>0.987583550768196</v>
      </c>
      <c r="D2042">
        <v>0.954281858874331</v>
      </c>
      <c r="E2042">
        <v>0.563393740561866</v>
      </c>
      <c r="F2042">
        <v>0.247337569617766</v>
      </c>
      <c r="G2042">
        <v>0.118609408831053</v>
      </c>
      <c r="H2042">
        <v>0.0526985279897693</v>
      </c>
      <c r="I2042">
        <v>0.0496660498575551</v>
      </c>
      <c r="J2042">
        <v>0.066448964661492</v>
      </c>
      <c r="K2042">
        <v>0.0694933566981964</v>
      </c>
      <c r="L2042">
        <v>1314.01170299329</v>
      </c>
      <c r="M2042">
        <v>26.2419769145079</v>
      </c>
      <c r="N2042">
        <v>50.3275229549598</v>
      </c>
      <c r="O2042">
        <v>49.7848262975654</v>
      </c>
      <c r="P2042">
        <v>-0.123586204329953</v>
      </c>
      <c r="Q2042">
        <v>0.0621667532473065</v>
      </c>
      <c r="R2042">
        <v>0.997855179357364</v>
      </c>
      <c r="S2042" t="s">
        <v>8084</v>
      </c>
      <c r="T2042" t="s">
        <v>12060</v>
      </c>
      <c r="U2042" t="s">
        <v>12060</v>
      </c>
      <c r="V2042" t="s">
        <v>12060</v>
      </c>
      <c r="W2042">
        <v>13</v>
      </c>
      <c r="X2042" t="s">
        <v>14102</v>
      </c>
      <c r="Y2042">
        <v>0.3846656829208793</v>
      </c>
      <c r="Z2042">
        <f>HYPERLINK("Melting_Curves/meltCurve_P08133_2_.pdf", "Melting_Curves/meltCurve_P08133_2_.pdf")</f>
        <v>0</v>
      </c>
      <c r="AA2042" t="s">
        <v>20026</v>
      </c>
      <c r="AB2042" t="s">
        <v>25879</v>
      </c>
    </row>
    <row r="2043" spans="1:28">
      <c r="A2043" t="s">
        <v>2069</v>
      </c>
      <c r="B2043">
        <v>0.996172204351003</v>
      </c>
      <c r="C2043">
        <v>0.920742369031331</v>
      </c>
      <c r="D2043">
        <v>0.852614412531053</v>
      </c>
      <c r="E2043">
        <v>0.802194296279355</v>
      </c>
      <c r="F2043">
        <v>0.73556878782253</v>
      </c>
      <c r="G2043">
        <v>0.56282541121126</v>
      </c>
      <c r="H2043">
        <v>0.39236121951917</v>
      </c>
      <c r="I2043">
        <v>0.535629986887273</v>
      </c>
      <c r="J2043">
        <v>0.623014636348228</v>
      </c>
      <c r="K2043">
        <v>0.34390827987929</v>
      </c>
      <c r="L2043">
        <v>540.844937719722</v>
      </c>
      <c r="M2043">
        <v>10.3538755439522</v>
      </c>
      <c r="N2043">
        <v>62.534480404232</v>
      </c>
      <c r="O2043">
        <v>50.400080782214</v>
      </c>
      <c r="P2043">
        <v>-0.0303593122421813</v>
      </c>
      <c r="Q2043">
        <v>0.409125426805658</v>
      </c>
      <c r="R2043">
        <v>0.859281027145449</v>
      </c>
      <c r="S2043" t="s">
        <v>8085</v>
      </c>
      <c r="T2043" t="s">
        <v>12060</v>
      </c>
      <c r="U2043" t="s">
        <v>12060</v>
      </c>
      <c r="V2043" t="s">
        <v>12060</v>
      </c>
      <c r="W2043">
        <v>25</v>
      </c>
      <c r="X2043" t="s">
        <v>14103</v>
      </c>
      <c r="Y2043">
        <v>0.6712480068915343</v>
      </c>
      <c r="Z2043">
        <f>HYPERLINK("Melting_Curves/meltCurve_P08237_.pdf", "Melting_Curves/meltCurve_P08237_.pdf")</f>
        <v>0</v>
      </c>
      <c r="AA2043" t="s">
        <v>20027</v>
      </c>
      <c r="AB2043" t="s">
        <v>25880</v>
      </c>
    </row>
    <row r="2044" spans="1:28">
      <c r="A2044" t="s">
        <v>2070</v>
      </c>
      <c r="B2044">
        <v>0.996172204351003</v>
      </c>
      <c r="C2044">
        <v>1.00855834610119</v>
      </c>
      <c r="D2044">
        <v>0.997328344930466</v>
      </c>
      <c r="E2044">
        <v>0.779854982673222</v>
      </c>
      <c r="F2044">
        <v>0.194425529388629</v>
      </c>
      <c r="G2044">
        <v>0.0839312418747916</v>
      </c>
      <c r="H2044">
        <v>0.0383277605224766</v>
      </c>
      <c r="I2044">
        <v>0.0317498274825525</v>
      </c>
      <c r="J2044">
        <v>0.06491650189015249</v>
      </c>
      <c r="K2044">
        <v>0.0610269284134254</v>
      </c>
      <c r="L2044">
        <v>2134.37240675299</v>
      </c>
      <c r="M2044">
        <v>41.8370880793926</v>
      </c>
      <c r="N2044">
        <v>51.1522853968138</v>
      </c>
      <c r="O2044">
        <v>50.9001327197163</v>
      </c>
      <c r="P2044">
        <v>-0.194669951288071</v>
      </c>
      <c r="Q2044">
        <v>0.0526387520901624</v>
      </c>
      <c r="R2044">
        <v>0.999256064379681</v>
      </c>
      <c r="S2044" t="s">
        <v>8086</v>
      </c>
      <c r="T2044" t="s">
        <v>12060</v>
      </c>
      <c r="U2044" t="s">
        <v>12060</v>
      </c>
      <c r="V2044" t="s">
        <v>12060</v>
      </c>
      <c r="W2044">
        <v>82</v>
      </c>
      <c r="X2044" t="s">
        <v>14104</v>
      </c>
      <c r="Y2044">
        <v>0.4035701698741592</v>
      </c>
      <c r="Z2044">
        <f>HYPERLINK("Melting_Curves/meltCurve_P08238_.pdf", "Melting_Curves/meltCurve_P08238_.pdf")</f>
        <v>0</v>
      </c>
      <c r="AA2044" t="s">
        <v>20028</v>
      </c>
      <c r="AB2044" t="s">
        <v>25881</v>
      </c>
    </row>
    <row r="2045" spans="1:28">
      <c r="A2045" t="s">
        <v>2071</v>
      </c>
      <c r="B2045">
        <v>0.996172204351003</v>
      </c>
      <c r="C2045">
        <v>0.937430012354561</v>
      </c>
      <c r="D2045">
        <v>0.823193840168372</v>
      </c>
      <c r="E2045">
        <v>0.561682911764771</v>
      </c>
      <c r="F2045">
        <v>0.160800318889549</v>
      </c>
      <c r="G2045">
        <v>0.07768384461563051</v>
      </c>
      <c r="H2045">
        <v>0.0328453241348478</v>
      </c>
      <c r="I2045">
        <v>0.0263070740294153</v>
      </c>
      <c r="J2045">
        <v>0.0510803528015604</v>
      </c>
      <c r="K2045">
        <v>0.0429098040352729</v>
      </c>
      <c r="L2045">
        <v>1104.70911720834</v>
      </c>
      <c r="M2045">
        <v>22.2666667932771</v>
      </c>
      <c r="N2045">
        <v>49.7337939418403</v>
      </c>
      <c r="O2045">
        <v>49.2177226258502</v>
      </c>
      <c r="P2045">
        <v>-0.110120509258553</v>
      </c>
      <c r="Q2045">
        <v>0.0263894307418774</v>
      </c>
      <c r="R2045">
        <v>0.9953485193634179</v>
      </c>
      <c r="S2045" t="s">
        <v>8087</v>
      </c>
      <c r="T2045" t="s">
        <v>12060</v>
      </c>
      <c r="U2045" t="s">
        <v>12060</v>
      </c>
      <c r="V2045" t="s">
        <v>12060</v>
      </c>
      <c r="W2045">
        <v>26</v>
      </c>
      <c r="X2045" t="s">
        <v>14105</v>
      </c>
      <c r="Y2045">
        <v>0.3493125696114611</v>
      </c>
      <c r="Z2045">
        <f>HYPERLINK("Melting_Curves/meltCurve_P08240_.pdf", "Melting_Curves/meltCurve_P08240_.pdf")</f>
        <v>0</v>
      </c>
      <c r="AA2045" t="s">
        <v>20029</v>
      </c>
      <c r="AB2045" t="s">
        <v>25882</v>
      </c>
    </row>
    <row r="2046" spans="1:28">
      <c r="A2046" t="s">
        <v>2072</v>
      </c>
      <c r="B2046">
        <v>0.996172204351003</v>
      </c>
      <c r="C2046">
        <v>1.0555864098588</v>
      </c>
      <c r="D2046">
        <v>1.032180455264</v>
      </c>
      <c r="E2046">
        <v>0.850818982503887</v>
      </c>
      <c r="F2046">
        <v>0.615425228604209</v>
      </c>
      <c r="G2046">
        <v>0.189158432079035</v>
      </c>
      <c r="H2046">
        <v>0.0515559352035755</v>
      </c>
      <c r="I2046">
        <v>0.0412814961410099</v>
      </c>
      <c r="J2046">
        <v>0.0680867645642084</v>
      </c>
      <c r="K2046">
        <v>0.0621232005768465</v>
      </c>
      <c r="L2046">
        <v>1502.90923328877</v>
      </c>
      <c r="M2046">
        <v>28.0011638253465</v>
      </c>
      <c r="N2046">
        <v>53.8403054384276</v>
      </c>
      <c r="O2046">
        <v>53.401594555953</v>
      </c>
      <c r="P2046">
        <v>-0.125629835585461</v>
      </c>
      <c r="Q2046">
        <v>0.0416434297413098</v>
      </c>
      <c r="R2046">
        <v>0.993536794745892</v>
      </c>
      <c r="S2046" t="s">
        <v>8088</v>
      </c>
      <c r="T2046" t="s">
        <v>12060</v>
      </c>
      <c r="U2046" t="s">
        <v>12060</v>
      </c>
      <c r="V2046" t="s">
        <v>12060</v>
      </c>
      <c r="W2046">
        <v>33</v>
      </c>
      <c r="X2046" t="s">
        <v>14106</v>
      </c>
      <c r="Y2046">
        <v>0.4855940788738974</v>
      </c>
      <c r="Z2046">
        <f>HYPERLINK("Melting_Curves/meltCurve_P08243_2_.pdf", "Melting_Curves/meltCurve_P08243_2_.pdf")</f>
        <v>0</v>
      </c>
      <c r="AA2046" t="s">
        <v>20030</v>
      </c>
      <c r="AB2046" t="s">
        <v>25883</v>
      </c>
    </row>
    <row r="2047" spans="1:28">
      <c r="A2047" t="s">
        <v>2073</v>
      </c>
      <c r="B2047">
        <v>0.996172204351003</v>
      </c>
      <c r="C2047">
        <v>1.10516842543578</v>
      </c>
      <c r="D2047">
        <v>0.93551229852508</v>
      </c>
      <c r="E2047">
        <v>1.14662462225762</v>
      </c>
      <c r="F2047">
        <v>1.22448471544722</v>
      </c>
      <c r="G2047">
        <v>1.30696004229777</v>
      </c>
      <c r="H2047">
        <v>0.721419004639093</v>
      </c>
      <c r="I2047">
        <v>0.470735396209284</v>
      </c>
      <c r="J2047">
        <v>1.16955355077736</v>
      </c>
      <c r="K2047">
        <v>0.859613244544901</v>
      </c>
      <c r="L2047">
        <v>2266.95377591564</v>
      </c>
      <c r="M2047">
        <v>38.1740763258783</v>
      </c>
      <c r="O2047">
        <v>59.2223747866748</v>
      </c>
      <c r="P2047">
        <v>-0.032428887355772</v>
      </c>
      <c r="Q2047">
        <v>0.798762802071757</v>
      </c>
      <c r="R2047">
        <v>0.190496161826895</v>
      </c>
      <c r="S2047" t="s">
        <v>8089</v>
      </c>
      <c r="T2047" t="s">
        <v>12060</v>
      </c>
      <c r="U2047" t="s">
        <v>12060</v>
      </c>
      <c r="V2047" t="s">
        <v>12060</v>
      </c>
      <c r="W2047">
        <v>1</v>
      </c>
      <c r="X2047" t="s">
        <v>14107</v>
      </c>
      <c r="Y2047">
        <v>0.9296538255072346</v>
      </c>
      <c r="Z2047">
        <f>HYPERLINK("Melting_Curves/meltCurve_P08247_.pdf", "Melting_Curves/meltCurve_P08247_.pdf")</f>
        <v>0</v>
      </c>
      <c r="AA2047" t="s">
        <v>20031</v>
      </c>
      <c r="AB2047" t="s">
        <v>25884</v>
      </c>
    </row>
    <row r="2048" spans="1:28">
      <c r="A2048" t="s">
        <v>2074</v>
      </c>
      <c r="B2048">
        <v>0.996172204351003</v>
      </c>
      <c r="C2048">
        <v>0.980464634508422</v>
      </c>
      <c r="D2048">
        <v>0.882200991558547</v>
      </c>
      <c r="E2048">
        <v>0.937783334066428</v>
      </c>
      <c r="F2048">
        <v>0.643912908874865</v>
      </c>
      <c r="G2048">
        <v>0.47419371507802</v>
      </c>
      <c r="H2048">
        <v>0.350674751922072</v>
      </c>
      <c r="I2048">
        <v>0.573731276128058</v>
      </c>
      <c r="J2048">
        <v>1.38721599935259</v>
      </c>
      <c r="K2048">
        <v>0.840315733972999</v>
      </c>
      <c r="L2048">
        <v>12464.0035587615</v>
      </c>
      <c r="M2048">
        <v>250</v>
      </c>
      <c r="O2048">
        <v>49.8528221357217</v>
      </c>
      <c r="P2048">
        <v>-0.361471424478606</v>
      </c>
      <c r="Q2048">
        <v>0.711674060711635</v>
      </c>
      <c r="R2048">
        <v>0.155958197424542</v>
      </c>
      <c r="S2048" t="s">
        <v>8090</v>
      </c>
      <c r="T2048" t="s">
        <v>12060</v>
      </c>
      <c r="U2048" t="s">
        <v>12060</v>
      </c>
      <c r="V2048" t="s">
        <v>12060</v>
      </c>
      <c r="W2048">
        <v>22</v>
      </c>
      <c r="X2048" t="s">
        <v>14108</v>
      </c>
      <c r="Y2048">
        <v>0.8064241069625293</v>
      </c>
      <c r="Z2048">
        <f>HYPERLINK("Melting_Curves/meltCurve_P08397_2_.pdf", "Melting_Curves/meltCurve_P08397_2_.pdf")</f>
        <v>0</v>
      </c>
      <c r="AA2048" t="s">
        <v>20032</v>
      </c>
      <c r="AB2048" t="s">
        <v>25885</v>
      </c>
    </row>
    <row r="2049" spans="1:28">
      <c r="A2049" t="s">
        <v>2075</v>
      </c>
      <c r="B2049">
        <v>0.996172204351003</v>
      </c>
      <c r="C2049">
        <v>0.927815267630644</v>
      </c>
      <c r="D2049">
        <v>0.811639476258239</v>
      </c>
      <c r="E2049">
        <v>0.805398821728905</v>
      </c>
      <c r="F2049">
        <v>0.768280479009428</v>
      </c>
      <c r="G2049">
        <v>0.588092664062962</v>
      </c>
      <c r="H2049">
        <v>0.296097572619057</v>
      </c>
      <c r="I2049">
        <v>0.31387116548144</v>
      </c>
      <c r="J2049">
        <v>0.8590226060560689</v>
      </c>
      <c r="K2049">
        <v>0.793956810561565</v>
      </c>
      <c r="L2049">
        <v>748.752269476222</v>
      </c>
      <c r="M2049">
        <v>15.4372813060599</v>
      </c>
      <c r="O2049">
        <v>47.7108087133867</v>
      </c>
      <c r="P2049">
        <v>-0.0342371365722453</v>
      </c>
      <c r="Q2049">
        <v>0.576781945885906</v>
      </c>
      <c r="R2049">
        <v>0.418947719230935</v>
      </c>
      <c r="S2049" t="s">
        <v>8091</v>
      </c>
      <c r="T2049" t="s">
        <v>12060</v>
      </c>
      <c r="U2049" t="s">
        <v>12060</v>
      </c>
      <c r="V2049" t="s">
        <v>12060</v>
      </c>
      <c r="W2049">
        <v>1</v>
      </c>
      <c r="X2049" t="s">
        <v>14109</v>
      </c>
      <c r="Y2049">
        <v>0.7068071359284741</v>
      </c>
      <c r="Z2049">
        <f>HYPERLINK("Melting_Curves/meltCurve_P08473_.pdf", "Melting_Curves/meltCurve_P08473_.pdf")</f>
        <v>0</v>
      </c>
      <c r="AA2049" t="s">
        <v>20033</v>
      </c>
      <c r="AB2049" t="s">
        <v>25886</v>
      </c>
    </row>
    <row r="2050" spans="1:28">
      <c r="A2050" t="s">
        <v>2076</v>
      </c>
      <c r="B2050">
        <v>0.996172204351003</v>
      </c>
      <c r="C2050">
        <v>0.683360935567713</v>
      </c>
      <c r="D2050">
        <v>0.591072291015529</v>
      </c>
      <c r="E2050">
        <v>0.77079984154337</v>
      </c>
      <c r="F2050">
        <v>0.421383718141606</v>
      </c>
      <c r="G2050">
        <v>0.146200343567474</v>
      </c>
      <c r="H2050">
        <v>0.0520548614317441</v>
      </c>
      <c r="I2050">
        <v>0.034425662453641</v>
      </c>
      <c r="J2050">
        <v>0.06875264625506131</v>
      </c>
      <c r="K2050">
        <v>0.0508983591631271</v>
      </c>
      <c r="L2050">
        <v>514.026911028045</v>
      </c>
      <c r="M2050">
        <v>10.2466442960398</v>
      </c>
      <c r="N2050">
        <v>50.1653903631212</v>
      </c>
      <c r="O2050">
        <v>48.3673319150917</v>
      </c>
      <c r="P2050">
        <v>-0.0529860972361872</v>
      </c>
      <c r="Q2050">
        <v>0</v>
      </c>
      <c r="R2050">
        <v>0.887761526012709</v>
      </c>
      <c r="S2050" t="s">
        <v>8092</v>
      </c>
      <c r="T2050" t="s">
        <v>12060</v>
      </c>
      <c r="U2050" t="s">
        <v>12060</v>
      </c>
      <c r="V2050" t="s">
        <v>12060</v>
      </c>
      <c r="W2050">
        <v>17</v>
      </c>
      <c r="X2050" t="s">
        <v>14110</v>
      </c>
      <c r="Y2050">
        <v>0.3819976393531951</v>
      </c>
      <c r="Z2050">
        <f>HYPERLINK("Melting_Curves/meltCurve_P08559_3_.pdf", "Melting_Curves/meltCurve_P08559_3_.pdf")</f>
        <v>0</v>
      </c>
      <c r="AA2050" t="s">
        <v>20034</v>
      </c>
      <c r="AB2050" t="s">
        <v>25887</v>
      </c>
    </row>
    <row r="2051" spans="1:28">
      <c r="A2051" t="s">
        <v>2077</v>
      </c>
      <c r="B2051">
        <v>0.996172204351003</v>
      </c>
      <c r="C2051">
        <v>0.785918186752788</v>
      </c>
      <c r="D2051">
        <v>0.74265895241493</v>
      </c>
      <c r="E2051">
        <v>0.762000837417033</v>
      </c>
      <c r="F2051">
        <v>0.646187668404129</v>
      </c>
      <c r="G2051">
        <v>0.6492714387940141</v>
      </c>
      <c r="H2051">
        <v>0.233652126993283</v>
      </c>
      <c r="I2051">
        <v>0.0726124382408118</v>
      </c>
      <c r="J2051">
        <v>0.110791933377082</v>
      </c>
      <c r="K2051">
        <v>0.0660166589537757</v>
      </c>
      <c r="L2051">
        <v>544.235588208371</v>
      </c>
      <c r="M2051">
        <v>9.84294065253804</v>
      </c>
      <c r="N2051">
        <v>55.2919709003154</v>
      </c>
      <c r="O2051">
        <v>53.1547490360477</v>
      </c>
      <c r="P2051">
        <v>-0.0463177172404444</v>
      </c>
      <c r="Q2051">
        <v>0</v>
      </c>
      <c r="R2051">
        <v>0.891879206216191</v>
      </c>
      <c r="S2051" t="s">
        <v>8093</v>
      </c>
      <c r="T2051" t="s">
        <v>12060</v>
      </c>
      <c r="U2051" t="s">
        <v>12060</v>
      </c>
      <c r="V2051" t="s">
        <v>12060</v>
      </c>
      <c r="W2051">
        <v>9</v>
      </c>
      <c r="X2051" t="s">
        <v>14111</v>
      </c>
      <c r="Y2051">
        <v>0.5343655354576012</v>
      </c>
      <c r="Z2051">
        <f>HYPERLINK("Melting_Curves/meltCurve_P08574_.pdf", "Melting_Curves/meltCurve_P08574_.pdf")</f>
        <v>0</v>
      </c>
      <c r="AA2051" t="s">
        <v>20035</v>
      </c>
      <c r="AB2051" t="s">
        <v>25888</v>
      </c>
    </row>
    <row r="2052" spans="1:28">
      <c r="A2052" t="s">
        <v>2078</v>
      </c>
      <c r="B2052">
        <v>0.996172204351003</v>
      </c>
      <c r="C2052">
        <v>0.791005658160933</v>
      </c>
      <c r="D2052">
        <v>0.7383081279109019</v>
      </c>
      <c r="E2052">
        <v>0.951406730715183</v>
      </c>
      <c r="F2052">
        <v>1.11343469834185</v>
      </c>
      <c r="G2052">
        <v>0.878506705083174</v>
      </c>
      <c r="H2052">
        <v>0.277133419558107</v>
      </c>
      <c r="I2052">
        <v>0.224683678894631</v>
      </c>
      <c r="J2052">
        <v>0.377000899569253</v>
      </c>
      <c r="K2052">
        <v>0.273788122744202</v>
      </c>
      <c r="L2052">
        <v>14289.7931437686</v>
      </c>
      <c r="M2052">
        <v>250</v>
      </c>
      <c r="N2052">
        <v>57.3561769704314</v>
      </c>
      <c r="O2052">
        <v>57.1555341933191</v>
      </c>
      <c r="P2052">
        <v>-0.778411898220577</v>
      </c>
      <c r="Q2052">
        <v>0.28815147565195</v>
      </c>
      <c r="R2052">
        <v>0.865698731574212</v>
      </c>
      <c r="S2052" t="s">
        <v>8094</v>
      </c>
      <c r="T2052" t="s">
        <v>12060</v>
      </c>
      <c r="U2052" t="s">
        <v>12060</v>
      </c>
      <c r="V2052" t="s">
        <v>12060</v>
      </c>
      <c r="W2052">
        <v>4</v>
      </c>
      <c r="X2052" t="s">
        <v>14112</v>
      </c>
      <c r="Y2052">
        <v>0.6953806061925382</v>
      </c>
      <c r="Z2052">
        <f>HYPERLINK("Melting_Curves/meltCurve_P08579_.pdf", "Melting_Curves/meltCurve_P08579_.pdf")</f>
        <v>0</v>
      </c>
      <c r="AA2052" t="s">
        <v>20036</v>
      </c>
      <c r="AB2052" t="s">
        <v>25889</v>
      </c>
    </row>
    <row r="2053" spans="1:28">
      <c r="A2053" t="s">
        <v>2079</v>
      </c>
      <c r="B2053">
        <v>0.996172204351003</v>
      </c>
      <c r="C2053">
        <v>0.938838281273904</v>
      </c>
      <c r="D2053">
        <v>0.769944076954306</v>
      </c>
      <c r="E2053">
        <v>0.85755420315671</v>
      </c>
      <c r="F2053">
        <v>0.742145165616828</v>
      </c>
      <c r="G2053">
        <v>0.647056788659282</v>
      </c>
      <c r="H2053">
        <v>0.172172843875731</v>
      </c>
      <c r="I2053">
        <v>0.0935445488915085</v>
      </c>
      <c r="J2053">
        <v>0.359701248066703</v>
      </c>
      <c r="K2053">
        <v>0.38842336522792</v>
      </c>
      <c r="L2053">
        <v>937.472552453165</v>
      </c>
      <c r="M2053">
        <v>17.1195686540407</v>
      </c>
      <c r="N2053">
        <v>56.7907062804494</v>
      </c>
      <c r="O2053">
        <v>54.0294791762392</v>
      </c>
      <c r="P2053">
        <v>-0.0610865463931949</v>
      </c>
      <c r="Q2053">
        <v>0.228888063667369</v>
      </c>
      <c r="R2053">
        <v>0.821430569150027</v>
      </c>
      <c r="S2053" t="s">
        <v>8095</v>
      </c>
      <c r="T2053" t="s">
        <v>12060</v>
      </c>
      <c r="U2053" t="s">
        <v>12060</v>
      </c>
      <c r="V2053" t="s">
        <v>12060</v>
      </c>
      <c r="W2053">
        <v>3</v>
      </c>
      <c r="X2053" t="s">
        <v>14113</v>
      </c>
      <c r="Y2053">
        <v>0.6211643168323976</v>
      </c>
      <c r="Z2053">
        <f>HYPERLINK("Melting_Curves/meltCurve_P08582_.pdf", "Melting_Curves/meltCurve_P08582_.pdf")</f>
        <v>0</v>
      </c>
      <c r="AA2053" t="s">
        <v>20037</v>
      </c>
      <c r="AB2053" t="s">
        <v>25890</v>
      </c>
    </row>
    <row r="2054" spans="1:28">
      <c r="A2054" t="s">
        <v>2080</v>
      </c>
      <c r="B2054">
        <v>0.996172204351003</v>
      </c>
      <c r="C2054">
        <v>0.850868590725392</v>
      </c>
      <c r="D2054">
        <v>0.800362870788894</v>
      </c>
      <c r="E2054">
        <v>0.866631525272515</v>
      </c>
      <c r="F2054">
        <v>0.607946084057626</v>
      </c>
      <c r="G2054">
        <v>0.410185551014279</v>
      </c>
      <c r="H2054">
        <v>0.187540435450549</v>
      </c>
      <c r="I2054">
        <v>0.15428024820025</v>
      </c>
      <c r="J2054">
        <v>0.373566885526167</v>
      </c>
      <c r="K2054">
        <v>0.404176288852017</v>
      </c>
      <c r="L2054">
        <v>925.357153933069</v>
      </c>
      <c r="M2054">
        <v>17.7207000570294</v>
      </c>
      <c r="N2054">
        <v>54.5307868539854</v>
      </c>
      <c r="O2054">
        <v>51.5676126979321</v>
      </c>
      <c r="P2054">
        <v>-0.06322346546638601</v>
      </c>
      <c r="Q2054">
        <v>0.264112029205574</v>
      </c>
      <c r="R2054">
        <v>0.869055553715847</v>
      </c>
      <c r="S2054" t="s">
        <v>8096</v>
      </c>
      <c r="T2054" t="s">
        <v>12060</v>
      </c>
      <c r="U2054" t="s">
        <v>12060</v>
      </c>
      <c r="V2054" t="s">
        <v>12060</v>
      </c>
      <c r="W2054">
        <v>10</v>
      </c>
      <c r="X2054" t="s">
        <v>14114</v>
      </c>
      <c r="Y2054">
        <v>0.5763710894062448</v>
      </c>
      <c r="Z2054">
        <f>HYPERLINK("Melting_Curves/meltCurve_P08603_.pdf", "Melting_Curves/meltCurve_P08603_.pdf")</f>
        <v>0</v>
      </c>
      <c r="AA2054" t="s">
        <v>20038</v>
      </c>
      <c r="AB2054" t="s">
        <v>25891</v>
      </c>
    </row>
    <row r="2055" spans="1:28">
      <c r="A2055" t="s">
        <v>2081</v>
      </c>
      <c r="B2055">
        <v>0.996172204351003</v>
      </c>
      <c r="C2055">
        <v>0.73210260570903</v>
      </c>
      <c r="D2055">
        <v>0.614854981062517</v>
      </c>
      <c r="E2055">
        <v>0.722208403618632</v>
      </c>
      <c r="F2055">
        <v>0.419228917174629</v>
      </c>
      <c r="G2055">
        <v>0.189738726382012</v>
      </c>
      <c r="H2055">
        <v>0.122396935279644</v>
      </c>
      <c r="I2055">
        <v>0.09436087243323329</v>
      </c>
      <c r="J2055">
        <v>0.36932459112296</v>
      </c>
      <c r="K2055">
        <v>0.469717023663557</v>
      </c>
      <c r="L2055">
        <v>581.442127015222</v>
      </c>
      <c r="M2055">
        <v>12.2646101317959</v>
      </c>
      <c r="N2055">
        <v>49.9895786211036</v>
      </c>
      <c r="O2055">
        <v>46.2006086907714</v>
      </c>
      <c r="P2055">
        <v>-0.0508082294910267</v>
      </c>
      <c r="Q2055">
        <v>0.234594099189606</v>
      </c>
      <c r="R2055">
        <v>0.746878255622746</v>
      </c>
      <c r="S2055" t="s">
        <v>8097</v>
      </c>
      <c r="T2055" t="s">
        <v>12060</v>
      </c>
      <c r="U2055" t="s">
        <v>12060</v>
      </c>
      <c r="V2055" t="s">
        <v>12060</v>
      </c>
      <c r="W2055">
        <v>17</v>
      </c>
      <c r="X2055" t="s">
        <v>14115</v>
      </c>
      <c r="Y2055">
        <v>0.4535785480178037</v>
      </c>
      <c r="Z2055">
        <f>HYPERLINK("Melting_Curves/meltCurve_P08621_.pdf", "Melting_Curves/meltCurve_P08621_.pdf")</f>
        <v>0</v>
      </c>
      <c r="AA2055" t="s">
        <v>20039</v>
      </c>
      <c r="AB2055" t="s">
        <v>25892</v>
      </c>
    </row>
    <row r="2056" spans="1:28">
      <c r="A2056" t="s">
        <v>2082</v>
      </c>
      <c r="B2056">
        <v>0.996172204351003</v>
      </c>
      <c r="C2056">
        <v>0.978842738732801</v>
      </c>
      <c r="D2056">
        <v>0.975464064655824</v>
      </c>
      <c r="E2056">
        <v>0.868699625014509</v>
      </c>
      <c r="F2056">
        <v>0.74817466925186</v>
      </c>
      <c r="G2056">
        <v>0.565345471247622</v>
      </c>
      <c r="H2056">
        <v>0.375605693420806</v>
      </c>
      <c r="I2056">
        <v>0.511507888991737</v>
      </c>
      <c r="J2056">
        <v>1.041593532209</v>
      </c>
      <c r="K2056">
        <v>0.79354455125566</v>
      </c>
      <c r="L2056">
        <v>1778.10140340382</v>
      </c>
      <c r="M2056">
        <v>35.3093965833552</v>
      </c>
      <c r="O2056">
        <v>50.1970341013329</v>
      </c>
      <c r="P2056">
        <v>-0.059251544134286</v>
      </c>
      <c r="Q2056">
        <v>0.663065140110503</v>
      </c>
      <c r="R2056">
        <v>0.421862665677233</v>
      </c>
      <c r="S2056" t="s">
        <v>8098</v>
      </c>
      <c r="T2056" t="s">
        <v>12060</v>
      </c>
      <c r="U2056" t="s">
        <v>12060</v>
      </c>
      <c r="V2056" t="s">
        <v>12060</v>
      </c>
      <c r="W2056">
        <v>26</v>
      </c>
      <c r="X2056" t="s">
        <v>14116</v>
      </c>
      <c r="Y2056">
        <v>0.7809033359830951</v>
      </c>
      <c r="Z2056">
        <f>HYPERLINK("Melting_Curves/meltCurve_P08648_.pdf", "Melting_Curves/meltCurve_P08648_.pdf")</f>
        <v>0</v>
      </c>
      <c r="AA2056" t="s">
        <v>20040</v>
      </c>
      <c r="AB2056" t="s">
        <v>25893</v>
      </c>
    </row>
    <row r="2057" spans="1:28">
      <c r="A2057" t="s">
        <v>2083</v>
      </c>
      <c r="B2057">
        <v>0.996172204351003</v>
      </c>
      <c r="C2057">
        <v>0.967962165162159</v>
      </c>
      <c r="D2057">
        <v>0.765194240732852</v>
      </c>
      <c r="E2057">
        <v>0.71290885606804</v>
      </c>
      <c r="F2057">
        <v>0.449809326324833</v>
      </c>
      <c r="G2057">
        <v>0.217215166992333</v>
      </c>
      <c r="H2057">
        <v>0.197375205442055</v>
      </c>
      <c r="I2057">
        <v>0.0651134452248719</v>
      </c>
      <c r="J2057">
        <v>0.469351840622161</v>
      </c>
      <c r="K2057">
        <v>0.386140998983024</v>
      </c>
      <c r="L2057">
        <v>952.588616412226</v>
      </c>
      <c r="M2057">
        <v>19.1937949777724</v>
      </c>
      <c r="N2057">
        <v>51.5895419622762</v>
      </c>
      <c r="O2057">
        <v>49.1007124939605</v>
      </c>
      <c r="P2057">
        <v>-0.0724365656170618</v>
      </c>
      <c r="Q2057">
        <v>0.258812365264809</v>
      </c>
      <c r="R2057">
        <v>0.859102090153411</v>
      </c>
      <c r="S2057" t="s">
        <v>8099</v>
      </c>
      <c r="T2057" t="s">
        <v>12060</v>
      </c>
      <c r="U2057" t="s">
        <v>12060</v>
      </c>
      <c r="V2057" t="s">
        <v>12060</v>
      </c>
      <c r="W2057">
        <v>1</v>
      </c>
      <c r="X2057" t="s">
        <v>14117</v>
      </c>
      <c r="Y2057">
        <v>0.5079438403000249</v>
      </c>
      <c r="Z2057">
        <f>HYPERLINK("Melting_Curves/meltCurve_P08651_4_.pdf", "Melting_Curves/meltCurve_P08651_4_.pdf")</f>
        <v>0</v>
      </c>
      <c r="AA2057" t="s">
        <v>20041</v>
      </c>
      <c r="AB2057" t="s">
        <v>25894</v>
      </c>
    </row>
    <row r="2058" spans="1:28">
      <c r="A2058" t="s">
        <v>2084</v>
      </c>
      <c r="B2058">
        <v>0.996172204351003</v>
      </c>
      <c r="C2058">
        <v>0.888796398221911</v>
      </c>
      <c r="D2058">
        <v>0.81664689015336</v>
      </c>
      <c r="E2058">
        <v>1.08398911258226</v>
      </c>
      <c r="F2058">
        <v>1.49423406689321</v>
      </c>
      <c r="G2058">
        <v>0.49550400206749</v>
      </c>
      <c r="H2058">
        <v>0.177410698779446</v>
      </c>
      <c r="I2058">
        <v>0.118865396338748</v>
      </c>
      <c r="J2058">
        <v>0.320573017109256</v>
      </c>
      <c r="K2058">
        <v>0.397034022318067</v>
      </c>
      <c r="L2058">
        <v>14158.2813414351</v>
      </c>
      <c r="M2058">
        <v>250</v>
      </c>
      <c r="N2058">
        <v>56.7937550262471</v>
      </c>
      <c r="O2058">
        <v>56.6295060181329</v>
      </c>
      <c r="P2058">
        <v>-0.823918220843469</v>
      </c>
      <c r="Q2058">
        <v>0.253470754494867</v>
      </c>
      <c r="R2058">
        <v>0.807501438270196</v>
      </c>
      <c r="S2058" t="s">
        <v>8100</v>
      </c>
      <c r="T2058" t="s">
        <v>12060</v>
      </c>
      <c r="U2058" t="s">
        <v>12060</v>
      </c>
      <c r="V2058" t="s">
        <v>12060</v>
      </c>
      <c r="W2058">
        <v>51</v>
      </c>
      <c r="X2058" t="s">
        <v>14118</v>
      </c>
      <c r="Y2058">
        <v>0.6674487698818542</v>
      </c>
      <c r="Z2058">
        <f>HYPERLINK("Melting_Curves/meltCurve_P08670_.pdf", "Melting_Curves/meltCurve_P08670_.pdf")</f>
        <v>0</v>
      </c>
      <c r="AA2058" t="s">
        <v>20042</v>
      </c>
      <c r="AB2058" t="s">
        <v>25895</v>
      </c>
    </row>
    <row r="2059" spans="1:28">
      <c r="A2059" t="s">
        <v>2085</v>
      </c>
      <c r="B2059">
        <v>0.996172204351003</v>
      </c>
      <c r="C2059">
        <v>0.986545885446133</v>
      </c>
      <c r="D2059">
        <v>0.933422017758602</v>
      </c>
      <c r="E2059">
        <v>0.808506120856698</v>
      </c>
      <c r="F2059">
        <v>0.563261044712343</v>
      </c>
      <c r="G2059">
        <v>0.144744102015666</v>
      </c>
      <c r="H2059">
        <v>0.0634919719391747</v>
      </c>
      <c r="I2059">
        <v>0.0477288612559074</v>
      </c>
      <c r="J2059">
        <v>0.128448908080504</v>
      </c>
      <c r="K2059">
        <v>0.134365727421197</v>
      </c>
      <c r="L2059">
        <v>1382.60782521118</v>
      </c>
      <c r="M2059">
        <v>26.1629763509742</v>
      </c>
      <c r="N2059">
        <v>53.1839261181861</v>
      </c>
      <c r="O2059">
        <v>52.5401310164137</v>
      </c>
      <c r="P2059">
        <v>-0.114957845628224</v>
      </c>
      <c r="Q2059">
        <v>0.0765833216904227</v>
      </c>
      <c r="R2059">
        <v>0.98612047213169</v>
      </c>
      <c r="S2059" t="s">
        <v>8101</v>
      </c>
      <c r="T2059" t="s">
        <v>12060</v>
      </c>
      <c r="U2059" t="s">
        <v>12060</v>
      </c>
      <c r="V2059" t="s">
        <v>12060</v>
      </c>
      <c r="W2059">
        <v>18</v>
      </c>
      <c r="X2059" t="s">
        <v>14119</v>
      </c>
      <c r="Y2059">
        <v>0.4797798815796731</v>
      </c>
      <c r="Z2059">
        <f>HYPERLINK("Melting_Curves/meltCurve_P08754_.pdf", "Melting_Curves/meltCurve_P08754_.pdf")</f>
        <v>0</v>
      </c>
      <c r="AA2059" t="s">
        <v>20043</v>
      </c>
      <c r="AB2059" t="s">
        <v>25896</v>
      </c>
    </row>
    <row r="2060" spans="1:28">
      <c r="A2060" t="s">
        <v>2086</v>
      </c>
      <c r="B2060">
        <v>0.996172204351003</v>
      </c>
      <c r="C2060">
        <v>1.14701091967618</v>
      </c>
      <c r="D2060">
        <v>1.01250924168209</v>
      </c>
      <c r="E2060">
        <v>0.404569719076232</v>
      </c>
      <c r="F2060">
        <v>0.141781997993419</v>
      </c>
      <c r="G2060">
        <v>0.0723996211763516</v>
      </c>
      <c r="H2060">
        <v>0.0335349051766794</v>
      </c>
      <c r="I2060">
        <v>0.026961908086981</v>
      </c>
      <c r="J2060">
        <v>0.0488495398953001</v>
      </c>
      <c r="K2060">
        <v>0.0428364899823139</v>
      </c>
      <c r="L2060">
        <v>2661.07135225548</v>
      </c>
      <c r="M2060">
        <v>54.1523881103281</v>
      </c>
      <c r="N2060">
        <v>49.2516664635578</v>
      </c>
      <c r="O2060">
        <v>49.0735480642972</v>
      </c>
      <c r="P2060">
        <v>-0.259993607105778</v>
      </c>
      <c r="Q2060">
        <v>0.0575632058678789</v>
      </c>
      <c r="R2060">
        <v>0.984964377578363</v>
      </c>
      <c r="S2060" t="s">
        <v>8102</v>
      </c>
      <c r="T2060" t="s">
        <v>12060</v>
      </c>
      <c r="U2060" t="s">
        <v>12060</v>
      </c>
      <c r="V2060" t="s">
        <v>12060</v>
      </c>
      <c r="W2060">
        <v>15</v>
      </c>
      <c r="X2060" t="s">
        <v>14120</v>
      </c>
      <c r="Y2060">
        <v>0.3464458072740362</v>
      </c>
      <c r="Z2060">
        <f>HYPERLINK("Melting_Curves/meltCurve_P08758_.pdf", "Melting_Curves/meltCurve_P08758_.pdf")</f>
        <v>0</v>
      </c>
      <c r="AA2060" t="s">
        <v>20044</v>
      </c>
      <c r="AB2060" t="s">
        <v>25897</v>
      </c>
    </row>
    <row r="2061" spans="1:28">
      <c r="A2061" t="s">
        <v>2087</v>
      </c>
      <c r="B2061">
        <v>0.996172204351003</v>
      </c>
      <c r="C2061">
        <v>0.818337035742529</v>
      </c>
      <c r="D2061">
        <v>0.751138252262783</v>
      </c>
      <c r="E2061">
        <v>0.844464631926456</v>
      </c>
      <c r="F2061">
        <v>0.658102596264085</v>
      </c>
      <c r="G2061">
        <v>0.470423245146206</v>
      </c>
      <c r="H2061">
        <v>0.212449253766078</v>
      </c>
      <c r="I2061">
        <v>0.100114203101407</v>
      </c>
      <c r="J2061">
        <v>0.137843963835091</v>
      </c>
      <c r="K2061">
        <v>0.138420812832202</v>
      </c>
      <c r="L2061">
        <v>569.718863290818</v>
      </c>
      <c r="M2061">
        <v>10.336829292683</v>
      </c>
      <c r="N2061">
        <v>55.115436953161</v>
      </c>
      <c r="O2061">
        <v>53.1722944546461</v>
      </c>
      <c r="P2061">
        <v>-0.0486214587578037</v>
      </c>
      <c r="Q2061">
        <v>0</v>
      </c>
      <c r="R2061">
        <v>0.940035470618429</v>
      </c>
      <c r="S2061" t="s">
        <v>8103</v>
      </c>
      <c r="T2061" t="s">
        <v>12060</v>
      </c>
      <c r="U2061" t="s">
        <v>12060</v>
      </c>
      <c r="V2061" t="s">
        <v>12060</v>
      </c>
      <c r="W2061">
        <v>5</v>
      </c>
      <c r="X2061" t="s">
        <v>14121</v>
      </c>
      <c r="Y2061">
        <v>0.528876690126666</v>
      </c>
      <c r="Z2061">
        <f>HYPERLINK("Melting_Curves/meltCurve_P09012_.pdf", "Melting_Curves/meltCurve_P09012_.pdf")</f>
        <v>0</v>
      </c>
      <c r="AA2061" t="s">
        <v>20045</v>
      </c>
      <c r="AB2061" t="s">
        <v>25898</v>
      </c>
    </row>
    <row r="2062" spans="1:28">
      <c r="A2062" t="s">
        <v>2088</v>
      </c>
      <c r="B2062">
        <v>0.996172204351003</v>
      </c>
      <c r="C2062">
        <v>0.891595367251925</v>
      </c>
      <c r="D2062">
        <v>0.8113714157038719</v>
      </c>
      <c r="E2062">
        <v>0.7640284390418151</v>
      </c>
      <c r="F2062">
        <v>0.612783973230336</v>
      </c>
      <c r="G2062">
        <v>0.49537673918698</v>
      </c>
      <c r="H2062">
        <v>0.26138936013262</v>
      </c>
      <c r="I2062">
        <v>0.171690707015429</v>
      </c>
      <c r="J2062">
        <v>0.27299694794699</v>
      </c>
      <c r="K2062">
        <v>0.243122773139997</v>
      </c>
      <c r="L2062">
        <v>534.42705283243</v>
      </c>
      <c r="M2062">
        <v>9.93125747229292</v>
      </c>
      <c r="N2062">
        <v>55.2729964606623</v>
      </c>
      <c r="O2062">
        <v>51.7671389281179</v>
      </c>
      <c r="P2062">
        <v>-0.0424478343786941</v>
      </c>
      <c r="Q2062">
        <v>0.115396723767287</v>
      </c>
      <c r="R2062">
        <v>0.966995584224677</v>
      </c>
      <c r="S2062" t="s">
        <v>8104</v>
      </c>
      <c r="T2062" t="s">
        <v>12060</v>
      </c>
      <c r="U2062" t="s">
        <v>12060</v>
      </c>
      <c r="V2062" t="s">
        <v>12060</v>
      </c>
      <c r="W2062">
        <v>3</v>
      </c>
      <c r="X2062" t="s">
        <v>14122</v>
      </c>
      <c r="Y2062">
        <v>0.5502306892458664</v>
      </c>
      <c r="Z2062">
        <f>HYPERLINK("Melting_Curves/meltCurve_P09038_2_.pdf", "Melting_Curves/meltCurve_P09038_2_.pdf")</f>
        <v>0</v>
      </c>
      <c r="AA2062" t="s">
        <v>20046</v>
      </c>
      <c r="AB2062" t="s">
        <v>25899</v>
      </c>
    </row>
    <row r="2063" spans="1:28">
      <c r="A2063" t="s">
        <v>2089</v>
      </c>
      <c r="B2063">
        <v>0.996172204351003</v>
      </c>
      <c r="C2063">
        <v>1.09722638914767</v>
      </c>
      <c r="D2063">
        <v>0.960956473415238</v>
      </c>
      <c r="E2063">
        <v>0.843215353974069</v>
      </c>
      <c r="F2063">
        <v>0.636045244697323</v>
      </c>
      <c r="G2063">
        <v>0.459270861749798</v>
      </c>
      <c r="H2063">
        <v>0.249852322729128</v>
      </c>
      <c r="I2063">
        <v>0.164202565199663</v>
      </c>
      <c r="J2063">
        <v>0.251246946200111</v>
      </c>
      <c r="K2063">
        <v>0.184604123199397</v>
      </c>
      <c r="L2063">
        <v>963.286890019108</v>
      </c>
      <c r="M2063">
        <v>17.8107322855803</v>
      </c>
      <c r="N2063">
        <v>55.3889665557868</v>
      </c>
      <c r="O2063">
        <v>53.4166474842863</v>
      </c>
      <c r="P2063">
        <v>-0.06908322275767</v>
      </c>
      <c r="Q2063">
        <v>0.171285203894639</v>
      </c>
      <c r="R2063">
        <v>0.983719705737034</v>
      </c>
      <c r="S2063" t="s">
        <v>8105</v>
      </c>
      <c r="T2063" t="s">
        <v>12060</v>
      </c>
      <c r="U2063" t="s">
        <v>12060</v>
      </c>
      <c r="V2063" t="s">
        <v>12060</v>
      </c>
      <c r="W2063">
        <v>5</v>
      </c>
      <c r="X2063" t="s">
        <v>14123</v>
      </c>
      <c r="Y2063">
        <v>0.5737910943181658</v>
      </c>
      <c r="Z2063">
        <f>HYPERLINK("Melting_Curves/meltCurve_P09105_.pdf", "Melting_Curves/meltCurve_P09105_.pdf")</f>
        <v>0</v>
      </c>
      <c r="AA2063" t="s">
        <v>20047</v>
      </c>
      <c r="AB2063" t="s">
        <v>25900</v>
      </c>
    </row>
    <row r="2064" spans="1:28">
      <c r="A2064" t="s">
        <v>2090</v>
      </c>
      <c r="B2064">
        <v>0.996172204351003</v>
      </c>
      <c r="C2064">
        <v>1.03511078997057</v>
      </c>
      <c r="D2064">
        <v>0.996289215807814</v>
      </c>
      <c r="E2064">
        <v>0.917128657263651</v>
      </c>
      <c r="F2064">
        <v>0.7564637207321701</v>
      </c>
      <c r="G2064">
        <v>0.550923735888465</v>
      </c>
      <c r="H2064">
        <v>0.210241070855933</v>
      </c>
      <c r="I2064">
        <v>0.0375106492023282</v>
      </c>
      <c r="J2064">
        <v>0.08813322597015411</v>
      </c>
      <c r="K2064">
        <v>0.034197376045089</v>
      </c>
      <c r="L2064">
        <v>1091.23593282322</v>
      </c>
      <c r="M2064">
        <v>19.2061382202473</v>
      </c>
      <c r="N2064">
        <v>56.8170403574753</v>
      </c>
      <c r="O2064">
        <v>56.2118343456874</v>
      </c>
      <c r="P2064">
        <v>-0.0854218278769435</v>
      </c>
      <c r="Q2064">
        <v>0</v>
      </c>
      <c r="R2064">
        <v>0.993114868891727</v>
      </c>
      <c r="S2064" t="s">
        <v>8106</v>
      </c>
      <c r="T2064" t="s">
        <v>12060</v>
      </c>
      <c r="U2064" t="s">
        <v>12060</v>
      </c>
      <c r="V2064" t="s">
        <v>12060</v>
      </c>
      <c r="W2064">
        <v>12</v>
      </c>
      <c r="X2064" t="s">
        <v>14124</v>
      </c>
      <c r="Y2064">
        <v>0.5735521405343176</v>
      </c>
      <c r="Z2064">
        <f>HYPERLINK("Melting_Curves/meltCurve_P09110_.pdf", "Melting_Curves/meltCurve_P09110_.pdf")</f>
        <v>0</v>
      </c>
      <c r="AA2064" t="s">
        <v>18282</v>
      </c>
      <c r="AB2064" t="s">
        <v>24090</v>
      </c>
    </row>
    <row r="2065" spans="1:28">
      <c r="A2065" t="s">
        <v>2091</v>
      </c>
      <c r="B2065">
        <v>0.996172204351003</v>
      </c>
      <c r="C2065">
        <v>0.7638574108274599</v>
      </c>
      <c r="D2065">
        <v>0.755063515951032</v>
      </c>
      <c r="E2065">
        <v>0.425964112394285</v>
      </c>
      <c r="F2065">
        <v>0.333365850962831</v>
      </c>
      <c r="G2065">
        <v>0.16158582447399</v>
      </c>
      <c r="H2065">
        <v>0.153292023440289</v>
      </c>
      <c r="I2065">
        <v>0.0730476651817714</v>
      </c>
      <c r="J2065">
        <v>0.334770286223864</v>
      </c>
      <c r="K2065">
        <v>0.34424059283726</v>
      </c>
      <c r="L2065">
        <v>810.119235867272</v>
      </c>
      <c r="M2065">
        <v>17.2214522198334</v>
      </c>
      <c r="N2065">
        <v>48.5489362026908</v>
      </c>
      <c r="O2065">
        <v>46.4207238407065</v>
      </c>
      <c r="P2065">
        <v>-0.0735424476297937</v>
      </c>
      <c r="Q2065">
        <v>0.207106614759108</v>
      </c>
      <c r="R2065">
        <v>0.898342230127178</v>
      </c>
      <c r="S2065" t="s">
        <v>8107</v>
      </c>
      <c r="T2065" t="s">
        <v>12060</v>
      </c>
      <c r="U2065" t="s">
        <v>12060</v>
      </c>
      <c r="V2065" t="s">
        <v>12060</v>
      </c>
      <c r="W2065">
        <v>8</v>
      </c>
      <c r="X2065" t="s">
        <v>14125</v>
      </c>
      <c r="Y2065">
        <v>0.4092700362831873</v>
      </c>
      <c r="Z2065">
        <f>HYPERLINK("Melting_Curves/meltCurve_P09132_.pdf", "Melting_Curves/meltCurve_P09132_.pdf")</f>
        <v>0</v>
      </c>
      <c r="AA2065" t="s">
        <v>20048</v>
      </c>
      <c r="AB2065" t="s">
        <v>25901</v>
      </c>
    </row>
    <row r="2066" spans="1:28">
      <c r="A2066" t="s">
        <v>2092</v>
      </c>
      <c r="B2066">
        <v>0.996172204351003</v>
      </c>
      <c r="C2066">
        <v>1.13689378484627</v>
      </c>
      <c r="D2066">
        <v>1.05807869938664</v>
      </c>
      <c r="E2066">
        <v>0.838903733613779</v>
      </c>
      <c r="F2066">
        <v>0.5089704240512259</v>
      </c>
      <c r="G2066">
        <v>0.101310751092168</v>
      </c>
      <c r="H2066">
        <v>0.0388067707469657</v>
      </c>
      <c r="I2066">
        <v>0.0287096261258029</v>
      </c>
      <c r="J2066">
        <v>0.0454416326870408</v>
      </c>
      <c r="K2066">
        <v>0.0475547118121912</v>
      </c>
      <c r="L2066">
        <v>1616.24302508034</v>
      </c>
      <c r="M2066">
        <v>30.5356543834792</v>
      </c>
      <c r="N2066">
        <v>53.0335776584549</v>
      </c>
      <c r="O2066">
        <v>52.7042482323667</v>
      </c>
      <c r="P2066">
        <v>-0.140640571984448</v>
      </c>
      <c r="Q2066">
        <v>0.0290287579590011</v>
      </c>
      <c r="R2066">
        <v>0.986044319150016</v>
      </c>
      <c r="S2066" t="s">
        <v>8108</v>
      </c>
      <c r="T2066" t="s">
        <v>12060</v>
      </c>
      <c r="U2066" t="s">
        <v>12060</v>
      </c>
      <c r="V2066" t="s">
        <v>12060</v>
      </c>
      <c r="W2066">
        <v>16</v>
      </c>
      <c r="X2066" t="s">
        <v>14126</v>
      </c>
      <c r="Y2066">
        <v>0.4535833529512059</v>
      </c>
      <c r="Z2066">
        <f>HYPERLINK("Melting_Curves/meltCurve_P09211_.pdf", "Melting_Curves/meltCurve_P09211_.pdf")</f>
        <v>0</v>
      </c>
      <c r="AA2066" t="s">
        <v>20049</v>
      </c>
      <c r="AB2066" t="s">
        <v>25902</v>
      </c>
    </row>
    <row r="2067" spans="1:28">
      <c r="A2067" t="s">
        <v>2093</v>
      </c>
      <c r="B2067">
        <v>0.996172204351003</v>
      </c>
      <c r="C2067">
        <v>0.894893839175446</v>
      </c>
      <c r="D2067">
        <v>0.798330888107276</v>
      </c>
      <c r="E2067">
        <v>0.8020036080824759</v>
      </c>
      <c r="F2067">
        <v>0.703786056557956</v>
      </c>
      <c r="G2067">
        <v>0.508642966904173</v>
      </c>
      <c r="H2067">
        <v>0.332648321801645</v>
      </c>
      <c r="I2067">
        <v>0.576556929072363</v>
      </c>
      <c r="J2067">
        <v>1.69313446983816</v>
      </c>
      <c r="K2067">
        <v>1.2444012591089</v>
      </c>
      <c r="L2067">
        <v>5042.58748617633</v>
      </c>
      <c r="M2067">
        <v>76.61774154329289</v>
      </c>
      <c r="O2067">
        <v>65.77008500197979</v>
      </c>
      <c r="P2067">
        <v>0.137514105002157</v>
      </c>
      <c r="Q2067">
        <v>1.47217852102815</v>
      </c>
      <c r="R2067">
        <v>0.10203050075802</v>
      </c>
      <c r="S2067" t="s">
        <v>8109</v>
      </c>
      <c r="T2067" t="s">
        <v>12060</v>
      </c>
      <c r="U2067" t="s">
        <v>12060</v>
      </c>
      <c r="V2067" t="s">
        <v>12060</v>
      </c>
      <c r="W2067">
        <v>6</v>
      </c>
      <c r="X2067" t="s">
        <v>14127</v>
      </c>
      <c r="Y2067">
        <v>1.065449331855076</v>
      </c>
      <c r="Z2067">
        <f>HYPERLINK("Melting_Curves/meltCurve_P09234_.pdf", "Melting_Curves/meltCurve_P09234_.pdf")</f>
        <v>0</v>
      </c>
      <c r="AA2067" t="s">
        <v>20050</v>
      </c>
      <c r="AB2067" t="s">
        <v>25903</v>
      </c>
    </row>
    <row r="2068" spans="1:28">
      <c r="A2068" t="s">
        <v>2094</v>
      </c>
      <c r="B2068">
        <v>0.996172204351003</v>
      </c>
      <c r="C2068">
        <v>1.03607614198612</v>
      </c>
      <c r="D2068">
        <v>0.958158501270315</v>
      </c>
      <c r="E2068">
        <v>0.8192505774687699</v>
      </c>
      <c r="F2068">
        <v>0.66049413689812</v>
      </c>
      <c r="G2068">
        <v>0.57750144344715</v>
      </c>
      <c r="H2068">
        <v>0.330460132789584</v>
      </c>
      <c r="I2068">
        <v>0.26419986423991</v>
      </c>
      <c r="J2068">
        <v>0.453434082240293</v>
      </c>
      <c r="K2068">
        <v>0.35509612501097</v>
      </c>
      <c r="L2068">
        <v>904.138956833244</v>
      </c>
      <c r="M2068">
        <v>16.9967692605836</v>
      </c>
      <c r="N2068">
        <v>56.824718926165</v>
      </c>
      <c r="O2068">
        <v>52.4747724666261</v>
      </c>
      <c r="P2068">
        <v>-0.0541619441733231</v>
      </c>
      <c r="Q2068">
        <v>0.33117644593315</v>
      </c>
      <c r="R2068">
        <v>0.95405817487844</v>
      </c>
      <c r="S2068" t="s">
        <v>8110</v>
      </c>
      <c r="T2068" t="s">
        <v>12060</v>
      </c>
      <c r="U2068" t="s">
        <v>12060</v>
      </c>
      <c r="V2068" t="s">
        <v>12060</v>
      </c>
      <c r="W2068">
        <v>11</v>
      </c>
      <c r="X2068" t="s">
        <v>14128</v>
      </c>
      <c r="Y2068">
        <v>0.637263242569864</v>
      </c>
      <c r="Z2068">
        <f>HYPERLINK("Melting_Curves/meltCurve_P09382_.pdf", "Melting_Curves/meltCurve_P09382_.pdf")</f>
        <v>0</v>
      </c>
      <c r="AA2068" t="s">
        <v>20051</v>
      </c>
      <c r="AB2068" t="s">
        <v>25904</v>
      </c>
    </row>
    <row r="2069" spans="1:28">
      <c r="A2069" t="s">
        <v>2095</v>
      </c>
      <c r="B2069">
        <v>0.996172204351003</v>
      </c>
      <c r="C2069">
        <v>0.977922892434869</v>
      </c>
      <c r="D2069">
        <v>0.999274039841057</v>
      </c>
      <c r="E2069">
        <v>0.750925004846176</v>
      </c>
      <c r="F2069">
        <v>0.643022104093763</v>
      </c>
      <c r="G2069">
        <v>0.688045590051271</v>
      </c>
      <c r="H2069">
        <v>0.391236128803257</v>
      </c>
      <c r="I2069">
        <v>0.08435794375615691</v>
      </c>
      <c r="J2069">
        <v>0.1317450819037</v>
      </c>
      <c r="K2069">
        <v>0.0736846561510886</v>
      </c>
      <c r="L2069">
        <v>692.97009395507</v>
      </c>
      <c r="M2069">
        <v>12.0960765516457</v>
      </c>
      <c r="N2069">
        <v>57.2888252979685</v>
      </c>
      <c r="O2069">
        <v>55.7904683693284</v>
      </c>
      <c r="P2069">
        <v>-0.0542158193130174</v>
      </c>
      <c r="Q2069">
        <v>0</v>
      </c>
      <c r="R2069">
        <v>0.945583652602502</v>
      </c>
      <c r="S2069" t="s">
        <v>8111</v>
      </c>
      <c r="T2069" t="s">
        <v>12060</v>
      </c>
      <c r="U2069" t="s">
        <v>12060</v>
      </c>
      <c r="V2069" t="s">
        <v>12060</v>
      </c>
      <c r="W2069">
        <v>9</v>
      </c>
      <c r="X2069" t="s">
        <v>14129</v>
      </c>
      <c r="Y2069">
        <v>0.5920194627825666</v>
      </c>
      <c r="Z2069">
        <f>HYPERLINK("Melting_Curves/meltCurve_P09417_.pdf", "Melting_Curves/meltCurve_P09417_.pdf")</f>
        <v>0</v>
      </c>
      <c r="AA2069" t="s">
        <v>20052</v>
      </c>
      <c r="AB2069" t="s">
        <v>25905</v>
      </c>
    </row>
    <row r="2070" spans="1:28">
      <c r="A2070" t="s">
        <v>2096</v>
      </c>
      <c r="B2070">
        <v>0.996172204351003</v>
      </c>
      <c r="C2070">
        <v>1.02397408138558</v>
      </c>
      <c r="D2070">
        <v>0.929566813610351</v>
      </c>
      <c r="E2070">
        <v>0.814462193072553</v>
      </c>
      <c r="F2070">
        <v>0.559553611728704</v>
      </c>
      <c r="G2070">
        <v>0.364466995981399</v>
      </c>
      <c r="H2070">
        <v>0.226675754013672</v>
      </c>
      <c r="I2070">
        <v>0.338970016063675</v>
      </c>
      <c r="J2070">
        <v>0.870717890459738</v>
      </c>
      <c r="K2070">
        <v>0.50119629946412</v>
      </c>
      <c r="L2070">
        <v>1829.59831705865</v>
      </c>
      <c r="M2070">
        <v>36.279304807414</v>
      </c>
      <c r="N2070">
        <v>54.3390023547143</v>
      </c>
      <c r="O2070">
        <v>50.2784202844738</v>
      </c>
      <c r="P2070">
        <v>-0.09683396456924349</v>
      </c>
      <c r="Q2070">
        <v>0.463204312860107</v>
      </c>
      <c r="R2070">
        <v>0.6807701594493411</v>
      </c>
      <c r="S2070" t="s">
        <v>8112</v>
      </c>
      <c r="T2070" t="s">
        <v>12060</v>
      </c>
      <c r="U2070" t="s">
        <v>12060</v>
      </c>
      <c r="V2070" t="s">
        <v>12060</v>
      </c>
      <c r="W2070">
        <v>18</v>
      </c>
      <c r="X2070" t="s">
        <v>14130</v>
      </c>
      <c r="Y2070">
        <v>0.6521254388410296</v>
      </c>
      <c r="Z2070">
        <f>HYPERLINK("Melting_Curves/meltCurve_P09429_.pdf", "Melting_Curves/meltCurve_P09429_.pdf")</f>
        <v>0</v>
      </c>
      <c r="AA2070" t="s">
        <v>20053</v>
      </c>
      <c r="AB2070" t="s">
        <v>25906</v>
      </c>
    </row>
    <row r="2071" spans="1:28">
      <c r="A2071" t="s">
        <v>2097</v>
      </c>
      <c r="B2071">
        <v>0.996172204351003</v>
      </c>
      <c r="C2071">
        <v>0.837376247850701</v>
      </c>
      <c r="D2071">
        <v>0.840063045771237</v>
      </c>
      <c r="E2071">
        <v>1.10806517731501</v>
      </c>
      <c r="F2071">
        <v>1.14713881652811</v>
      </c>
      <c r="G2071">
        <v>0.930736252704675</v>
      </c>
      <c r="H2071">
        <v>0.721260397925849</v>
      </c>
      <c r="I2071">
        <v>1.35101063075093</v>
      </c>
      <c r="J2071">
        <v>2.97512105602461</v>
      </c>
      <c r="K2071">
        <v>1.82625567188115</v>
      </c>
      <c r="L2071">
        <v>15000</v>
      </c>
      <c r="M2071">
        <v>235.232377137467</v>
      </c>
      <c r="O2071">
        <v>63.7621238998591</v>
      </c>
      <c r="P2071">
        <v>0.461152259643962</v>
      </c>
      <c r="Q2071">
        <v>1.5</v>
      </c>
      <c r="R2071">
        <v>0.406395179074897</v>
      </c>
      <c r="S2071" t="s">
        <v>8113</v>
      </c>
      <c r="T2071" t="s">
        <v>12060</v>
      </c>
      <c r="U2071" t="s">
        <v>12060</v>
      </c>
      <c r="V2071" t="s">
        <v>12060</v>
      </c>
      <c r="W2071">
        <v>18</v>
      </c>
      <c r="X2071" t="s">
        <v>14131</v>
      </c>
      <c r="Y2071">
        <v>1.103824593797443</v>
      </c>
      <c r="Z2071">
        <f>HYPERLINK("Melting_Curves/meltCurve_P09496_2_.pdf", "Melting_Curves/meltCurve_P09496_2_.pdf")</f>
        <v>0</v>
      </c>
      <c r="AA2071" t="s">
        <v>20054</v>
      </c>
      <c r="AB2071" t="s">
        <v>25907</v>
      </c>
    </row>
    <row r="2072" spans="1:28">
      <c r="A2072" t="s">
        <v>2098</v>
      </c>
      <c r="B2072">
        <v>0.996172204351003</v>
      </c>
      <c r="C2072">
        <v>0.844985157447248</v>
      </c>
      <c r="D2072">
        <v>0.849554293718111</v>
      </c>
      <c r="E2072">
        <v>1.17831172889464</v>
      </c>
      <c r="F2072">
        <v>1.27333731589641</v>
      </c>
      <c r="G2072">
        <v>0.986327837684477</v>
      </c>
      <c r="H2072">
        <v>0.842321116179203</v>
      </c>
      <c r="I2072">
        <v>1.45079204033786</v>
      </c>
      <c r="J2072">
        <v>3.43388542997181</v>
      </c>
      <c r="K2072">
        <v>2.13327903329495</v>
      </c>
      <c r="L2072">
        <v>15000</v>
      </c>
      <c r="M2072">
        <v>236.589404256584</v>
      </c>
      <c r="O2072">
        <v>63.3964490773829</v>
      </c>
      <c r="P2072">
        <v>0.46648788425985</v>
      </c>
      <c r="Q2072">
        <v>1.5</v>
      </c>
      <c r="R2072">
        <v>0.279939107906441</v>
      </c>
      <c r="S2072" t="s">
        <v>8114</v>
      </c>
      <c r="T2072" t="s">
        <v>12060</v>
      </c>
      <c r="U2072" t="s">
        <v>12060</v>
      </c>
      <c r="V2072" t="s">
        <v>12060</v>
      </c>
      <c r="W2072">
        <v>18</v>
      </c>
      <c r="X2072" t="s">
        <v>14132</v>
      </c>
      <c r="Y2072">
        <v>1.109921551624327</v>
      </c>
      <c r="Z2072">
        <f>HYPERLINK("Melting_Curves/meltCurve_P09497_2_.pdf", "Melting_Curves/meltCurve_P09497_2_.pdf")</f>
        <v>0</v>
      </c>
      <c r="AA2072" t="s">
        <v>20055</v>
      </c>
      <c r="AB2072" t="s">
        <v>25908</v>
      </c>
    </row>
    <row r="2073" spans="1:28">
      <c r="A2073" t="s">
        <v>2099</v>
      </c>
      <c r="B2073">
        <v>0.996172204351003</v>
      </c>
      <c r="C2073">
        <v>1.06346440699854</v>
      </c>
      <c r="D2073">
        <v>0.941012734867145</v>
      </c>
      <c r="E2073">
        <v>0.421469137948966</v>
      </c>
      <c r="F2073">
        <v>0.163863528493319</v>
      </c>
      <c r="G2073">
        <v>0.0661983917489289</v>
      </c>
      <c r="H2073">
        <v>0.0310722236490069</v>
      </c>
      <c r="I2073">
        <v>0.0252835380691993</v>
      </c>
      <c r="J2073">
        <v>0.052066130261463</v>
      </c>
      <c r="K2073">
        <v>0.0451701952983013</v>
      </c>
      <c r="L2073">
        <v>1704.71828331037</v>
      </c>
      <c r="M2073">
        <v>34.7106448106068</v>
      </c>
      <c r="N2073">
        <v>49.2604170901536</v>
      </c>
      <c r="O2073">
        <v>48.9501082376964</v>
      </c>
      <c r="P2073">
        <v>-0.168490046534602</v>
      </c>
      <c r="Q2073">
        <v>0.049562368091081</v>
      </c>
      <c r="R2073">
        <v>0.994475530180398</v>
      </c>
      <c r="S2073" t="s">
        <v>8115</v>
      </c>
      <c r="T2073" t="s">
        <v>12060</v>
      </c>
      <c r="U2073" t="s">
        <v>12060</v>
      </c>
      <c r="V2073" t="s">
        <v>12060</v>
      </c>
      <c r="W2073">
        <v>12</v>
      </c>
      <c r="X2073" t="s">
        <v>14133</v>
      </c>
      <c r="Y2073">
        <v>0.3425562041760309</v>
      </c>
      <c r="Z2073">
        <f>HYPERLINK("Melting_Curves/meltCurve_P09525_.pdf", "Melting_Curves/meltCurve_P09525_.pdf")</f>
        <v>0</v>
      </c>
      <c r="AA2073" t="s">
        <v>20056</v>
      </c>
      <c r="AB2073" t="s">
        <v>25909</v>
      </c>
    </row>
    <row r="2074" spans="1:28">
      <c r="A2074" t="s">
        <v>2100</v>
      </c>
      <c r="B2074">
        <v>0.996172204351003</v>
      </c>
      <c r="C2074">
        <v>1.00345325394418</v>
      </c>
      <c r="D2074">
        <v>0.942965541322104</v>
      </c>
      <c r="E2074">
        <v>0.67733601604394</v>
      </c>
      <c r="F2074">
        <v>0.267854422504537</v>
      </c>
      <c r="G2074">
        <v>0.123342640420407</v>
      </c>
      <c r="H2074">
        <v>0.06630976353362319</v>
      </c>
      <c r="I2074">
        <v>0.0601239717687521</v>
      </c>
      <c r="J2074">
        <v>0.149585917845989</v>
      </c>
      <c r="K2074">
        <v>0.117923671086595</v>
      </c>
      <c r="L2074">
        <v>1503.92836590338</v>
      </c>
      <c r="M2074">
        <v>29.7421528660129</v>
      </c>
      <c r="N2074">
        <v>50.9296622264098</v>
      </c>
      <c r="O2074">
        <v>50.3386108199574</v>
      </c>
      <c r="P2074">
        <v>-0.133564595477344</v>
      </c>
      <c r="Q2074">
        <v>0.0957734812693553</v>
      </c>
      <c r="R2074">
        <v>0.995942404987381</v>
      </c>
      <c r="S2074" t="s">
        <v>8116</v>
      </c>
      <c r="T2074" t="s">
        <v>12060</v>
      </c>
      <c r="U2074" t="s">
        <v>12060</v>
      </c>
      <c r="V2074" t="s">
        <v>12060</v>
      </c>
      <c r="W2074">
        <v>23</v>
      </c>
      <c r="X2074" t="s">
        <v>14134</v>
      </c>
      <c r="Y2074">
        <v>0.4199721844549906</v>
      </c>
      <c r="Z2074">
        <f>HYPERLINK("Melting_Curves/meltCurve_P09543_2_.pdf", "Melting_Curves/meltCurve_P09543_2_.pdf")</f>
        <v>0</v>
      </c>
      <c r="AA2074" t="s">
        <v>20057</v>
      </c>
      <c r="AB2074" t="s">
        <v>25910</v>
      </c>
    </row>
    <row r="2075" spans="1:28">
      <c r="A2075" t="s">
        <v>2101</v>
      </c>
      <c r="B2075">
        <v>0.996172204351003</v>
      </c>
      <c r="C2075">
        <v>0.972585846508514</v>
      </c>
      <c r="D2075">
        <v>0.921005726313193</v>
      </c>
      <c r="E2075">
        <v>0.823094026259593</v>
      </c>
      <c r="F2075">
        <v>0.670406470844</v>
      </c>
      <c r="G2075">
        <v>0.497045288327183</v>
      </c>
      <c r="H2075">
        <v>0.365886450800176</v>
      </c>
      <c r="I2075">
        <v>0.602637541255534</v>
      </c>
      <c r="J2075">
        <v>1.0350124728285</v>
      </c>
      <c r="K2075">
        <v>0.915902300493332</v>
      </c>
      <c r="L2075">
        <v>1587.69482465131</v>
      </c>
      <c r="M2075">
        <v>32.7033126784024</v>
      </c>
      <c r="O2075">
        <v>48.3679981475751</v>
      </c>
      <c r="P2075">
        <v>-0.0538549065424454</v>
      </c>
      <c r="Q2075">
        <v>0.681397219046298</v>
      </c>
      <c r="R2075">
        <v>0.328976851221001</v>
      </c>
      <c r="S2075" t="s">
        <v>8117</v>
      </c>
      <c r="T2075" t="s">
        <v>12060</v>
      </c>
      <c r="U2075" t="s">
        <v>12060</v>
      </c>
      <c r="V2075" t="s">
        <v>12060</v>
      </c>
      <c r="W2075">
        <v>29</v>
      </c>
      <c r="X2075" t="s">
        <v>14135</v>
      </c>
      <c r="Y2075">
        <v>0.7737973484349471</v>
      </c>
      <c r="Z2075">
        <f>HYPERLINK("Melting_Curves/meltCurve_P09622_.pdf", "Melting_Curves/meltCurve_P09622_.pdf")</f>
        <v>0</v>
      </c>
      <c r="AA2075" t="s">
        <v>20058</v>
      </c>
      <c r="AB2075" t="s">
        <v>25911</v>
      </c>
    </row>
    <row r="2076" spans="1:28">
      <c r="A2076" t="s">
        <v>2102</v>
      </c>
      <c r="B2076">
        <v>0.996172204351003</v>
      </c>
      <c r="C2076">
        <v>0.739630984665259</v>
      </c>
      <c r="D2076">
        <v>0.739989296471519</v>
      </c>
      <c r="E2076">
        <v>1.15637648379337</v>
      </c>
      <c r="F2076">
        <v>1.20353097370566</v>
      </c>
      <c r="G2076">
        <v>0.7466747915067</v>
      </c>
      <c r="H2076">
        <v>0.176121221508015</v>
      </c>
      <c r="I2076">
        <v>0.0554770987908819</v>
      </c>
      <c r="J2076">
        <v>0.124895328830638</v>
      </c>
      <c r="K2076">
        <v>0.103897009666295</v>
      </c>
      <c r="L2076">
        <v>3530.58613007518</v>
      </c>
      <c r="M2076">
        <v>61.1588662484423</v>
      </c>
      <c r="N2076">
        <v>57.9487623505572</v>
      </c>
      <c r="O2076">
        <v>57.6664993922972</v>
      </c>
      <c r="P2076">
        <v>-0.237598962553796</v>
      </c>
      <c r="Q2076">
        <v>0.103875258749794</v>
      </c>
      <c r="R2076">
        <v>0.8871416964197461</v>
      </c>
      <c r="S2076" t="s">
        <v>8118</v>
      </c>
      <c r="T2076" t="s">
        <v>12060</v>
      </c>
      <c r="U2076" t="s">
        <v>12060</v>
      </c>
      <c r="V2076" t="s">
        <v>12060</v>
      </c>
      <c r="W2076">
        <v>16</v>
      </c>
      <c r="X2076" t="s">
        <v>14136</v>
      </c>
      <c r="Y2076">
        <v>0.6349500848277557</v>
      </c>
      <c r="Z2076">
        <f>HYPERLINK("Melting_Curves/meltCurve_P09661_.pdf", "Melting_Curves/meltCurve_P09661_.pdf")</f>
        <v>0</v>
      </c>
      <c r="AA2076" t="s">
        <v>20059</v>
      </c>
      <c r="AB2076" t="s">
        <v>25912</v>
      </c>
    </row>
    <row r="2077" spans="1:28">
      <c r="A2077" t="s">
        <v>2103</v>
      </c>
      <c r="B2077">
        <v>0.996172204351003</v>
      </c>
      <c r="C2077">
        <v>0.96328512812776</v>
      </c>
      <c r="D2077">
        <v>0.883200181067584</v>
      </c>
      <c r="E2077">
        <v>0.7612964787444449</v>
      </c>
      <c r="F2077">
        <v>0.5980696593831</v>
      </c>
      <c r="G2077">
        <v>0.501493658654012</v>
      </c>
      <c r="H2077">
        <v>0.247207998289472</v>
      </c>
      <c r="I2077">
        <v>0.285393254419743</v>
      </c>
      <c r="J2077">
        <v>0.742118048505504</v>
      </c>
      <c r="K2077">
        <v>0.738964058437933</v>
      </c>
      <c r="L2077">
        <v>1164.80534646297</v>
      </c>
      <c r="M2077">
        <v>23.6399243350789</v>
      </c>
      <c r="O2077">
        <v>48.9242854860528</v>
      </c>
      <c r="P2077">
        <v>-0.0600081841777318</v>
      </c>
      <c r="Q2077">
        <v>0.503245818014901</v>
      </c>
      <c r="R2077">
        <v>0.6226275004156691</v>
      </c>
      <c r="S2077" t="s">
        <v>8119</v>
      </c>
      <c r="T2077" t="s">
        <v>12060</v>
      </c>
      <c r="U2077" t="s">
        <v>12060</v>
      </c>
      <c r="V2077" t="s">
        <v>12060</v>
      </c>
      <c r="W2077">
        <v>4</v>
      </c>
      <c r="X2077" t="s">
        <v>14137</v>
      </c>
      <c r="Y2077">
        <v>0.6617341988082296</v>
      </c>
      <c r="Z2077">
        <f>HYPERLINK("Melting_Curves/meltCurve_P09668_.pdf", "Melting_Curves/meltCurve_P09668_.pdf")</f>
        <v>0</v>
      </c>
      <c r="AA2077" t="s">
        <v>20060</v>
      </c>
      <c r="AB2077" t="s">
        <v>25913</v>
      </c>
    </row>
    <row r="2078" spans="1:28">
      <c r="A2078" t="s">
        <v>2104</v>
      </c>
      <c r="B2078">
        <v>0.996172204351003</v>
      </c>
      <c r="C2078">
        <v>0.838250091095362</v>
      </c>
      <c r="D2078">
        <v>0.736217335823249</v>
      </c>
      <c r="E2078">
        <v>0.7316527644103</v>
      </c>
      <c r="F2078">
        <v>0.63334806842028</v>
      </c>
      <c r="G2078">
        <v>0.567591964543198</v>
      </c>
      <c r="H2078">
        <v>0.47000678318214</v>
      </c>
      <c r="I2078">
        <v>0.724293380124047</v>
      </c>
      <c r="J2078">
        <v>2.07360577117505</v>
      </c>
      <c r="K2078">
        <v>1.28984707483296</v>
      </c>
      <c r="L2078">
        <v>15000</v>
      </c>
      <c r="M2078">
        <v>229.32598030591</v>
      </c>
      <c r="O2078">
        <v>65.40411102831889</v>
      </c>
      <c r="P2078">
        <v>0.438286709338927</v>
      </c>
      <c r="Q2078">
        <v>1.5</v>
      </c>
      <c r="R2078">
        <v>0.386923922173429</v>
      </c>
      <c r="S2078" t="s">
        <v>8120</v>
      </c>
      <c r="T2078" t="s">
        <v>12060</v>
      </c>
      <c r="U2078" t="s">
        <v>12060</v>
      </c>
      <c r="V2078" t="s">
        <v>12060</v>
      </c>
      <c r="W2078">
        <v>7</v>
      </c>
      <c r="X2078" t="s">
        <v>14138</v>
      </c>
      <c r="Y2078">
        <v>1.076447222207359</v>
      </c>
      <c r="Z2078">
        <f>HYPERLINK("Melting_Curves/meltCurve_P09669_.pdf", "Melting_Curves/meltCurve_P09669_.pdf")</f>
        <v>0</v>
      </c>
      <c r="AA2078" t="s">
        <v>20061</v>
      </c>
      <c r="AB2078" t="s">
        <v>25914</v>
      </c>
    </row>
    <row r="2079" spans="1:28">
      <c r="A2079" t="s">
        <v>2105</v>
      </c>
      <c r="B2079">
        <v>0.996172204351003</v>
      </c>
      <c r="C2079">
        <v>0.94386647210036</v>
      </c>
      <c r="D2079">
        <v>0.533001406637884</v>
      </c>
      <c r="E2079">
        <v>0.196228160684585</v>
      </c>
      <c r="F2079">
        <v>0.122829085825776</v>
      </c>
      <c r="G2079">
        <v>0.0763118434407983</v>
      </c>
      <c r="H2079">
        <v>0.0467699269072048</v>
      </c>
      <c r="I2079">
        <v>0.0406607893551564</v>
      </c>
      <c r="J2079">
        <v>0.105066838759862</v>
      </c>
      <c r="K2079">
        <v>0.101880884359519</v>
      </c>
      <c r="L2079">
        <v>1412.60277973347</v>
      </c>
      <c r="M2079">
        <v>30.6562760119935</v>
      </c>
      <c r="N2079">
        <v>46.3466014158952</v>
      </c>
      <c r="O2079">
        <v>45.884007066193</v>
      </c>
      <c r="P2079">
        <v>-0.153472175128858</v>
      </c>
      <c r="Q2079">
        <v>0.0811830865367954</v>
      </c>
      <c r="R2079">
        <v>0.994886037126422</v>
      </c>
      <c r="S2079" t="s">
        <v>8121</v>
      </c>
      <c r="T2079" t="s">
        <v>12060</v>
      </c>
      <c r="U2079" t="s">
        <v>12060</v>
      </c>
      <c r="V2079" t="s">
        <v>12060</v>
      </c>
      <c r="W2079">
        <v>32</v>
      </c>
      <c r="X2079" t="s">
        <v>14139</v>
      </c>
      <c r="Y2079">
        <v>0.2726804533214452</v>
      </c>
      <c r="Z2079">
        <f>HYPERLINK("Melting_Curves/meltCurve_P09874_.pdf", "Melting_Curves/meltCurve_P09874_.pdf")</f>
        <v>0</v>
      </c>
      <c r="AA2079" t="s">
        <v>20062</v>
      </c>
      <c r="AB2079" t="s">
        <v>25915</v>
      </c>
    </row>
    <row r="2080" spans="1:28">
      <c r="A2080" t="s">
        <v>2106</v>
      </c>
      <c r="B2080">
        <v>0.996172204351003</v>
      </c>
      <c r="C2080">
        <v>0.906218232723255</v>
      </c>
      <c r="D2080">
        <v>0.813208423292936</v>
      </c>
      <c r="E2080">
        <v>0.865420136188255</v>
      </c>
      <c r="F2080">
        <v>0.620338066760468</v>
      </c>
      <c r="G2080">
        <v>0.299332867159096</v>
      </c>
      <c r="H2080">
        <v>0.169627462214001</v>
      </c>
      <c r="I2080">
        <v>0.108385016234365</v>
      </c>
      <c r="J2080">
        <v>0.191868153790969</v>
      </c>
      <c r="K2080">
        <v>0.252519950060993</v>
      </c>
      <c r="L2080">
        <v>1106.50309516397</v>
      </c>
      <c r="M2080">
        <v>20.826987309063</v>
      </c>
      <c r="N2080">
        <v>54.1041619174638</v>
      </c>
      <c r="O2080">
        <v>52.6458019644317</v>
      </c>
      <c r="P2080">
        <v>-0.08341808177955851</v>
      </c>
      <c r="Q2080">
        <v>0.15657700135279</v>
      </c>
      <c r="R2080">
        <v>0.953861649041669</v>
      </c>
      <c r="S2080" t="s">
        <v>8122</v>
      </c>
      <c r="T2080" t="s">
        <v>12060</v>
      </c>
      <c r="U2080" t="s">
        <v>12060</v>
      </c>
      <c r="V2080" t="s">
        <v>12060</v>
      </c>
      <c r="W2080">
        <v>6</v>
      </c>
      <c r="X2080" t="s">
        <v>14140</v>
      </c>
      <c r="Y2080">
        <v>0.5364778415529348</v>
      </c>
      <c r="Z2080">
        <f>HYPERLINK("Melting_Curves/meltCurve_P09958_.pdf", "Melting_Curves/meltCurve_P09958_.pdf")</f>
        <v>0</v>
      </c>
      <c r="AA2080" t="s">
        <v>20063</v>
      </c>
      <c r="AB2080" t="s">
        <v>25916</v>
      </c>
    </row>
    <row r="2081" spans="1:28">
      <c r="A2081" t="s">
        <v>2107</v>
      </c>
      <c r="B2081">
        <v>0.996172204351003</v>
      </c>
      <c r="C2081">
        <v>1.04423257342084</v>
      </c>
      <c r="D2081">
        <v>1.01758493556185</v>
      </c>
      <c r="E2081">
        <v>0.903098259834442</v>
      </c>
      <c r="F2081">
        <v>0.501777181355353</v>
      </c>
      <c r="G2081">
        <v>0.11517054579441</v>
      </c>
      <c r="H2081">
        <v>0.0429416231875804</v>
      </c>
      <c r="I2081">
        <v>0.0316924098397862</v>
      </c>
      <c r="J2081">
        <v>0.06289875455541841</v>
      </c>
      <c r="K2081">
        <v>0.0563854625419555</v>
      </c>
      <c r="L2081">
        <v>1857.84781864926</v>
      </c>
      <c r="M2081">
        <v>35.0450070097877</v>
      </c>
      <c r="N2081">
        <v>53.1501822302682</v>
      </c>
      <c r="O2081">
        <v>52.8414679661613</v>
      </c>
      <c r="P2081">
        <v>-0.158643288884758</v>
      </c>
      <c r="Q2081">
        <v>0.0431829858225473</v>
      </c>
      <c r="R2081">
        <v>0.997980523269534</v>
      </c>
      <c r="S2081" t="s">
        <v>8123</v>
      </c>
      <c r="T2081" t="s">
        <v>12060</v>
      </c>
      <c r="U2081" t="s">
        <v>12060</v>
      </c>
      <c r="V2081" t="s">
        <v>12060</v>
      </c>
      <c r="W2081">
        <v>25</v>
      </c>
      <c r="X2081" t="s">
        <v>14141</v>
      </c>
      <c r="Y2081">
        <v>0.4627878331190877</v>
      </c>
      <c r="Z2081">
        <f>HYPERLINK("Melting_Curves/meltCurve_P09960_.pdf", "Melting_Curves/meltCurve_P09960_.pdf")</f>
        <v>0</v>
      </c>
      <c r="AA2081" t="s">
        <v>20064</v>
      </c>
      <c r="AB2081" t="s">
        <v>25917</v>
      </c>
    </row>
    <row r="2082" spans="1:28">
      <c r="A2082" t="s">
        <v>2108</v>
      </c>
      <c r="B2082">
        <v>0.996172204351003</v>
      </c>
      <c r="C2082">
        <v>1.00805402012569</v>
      </c>
      <c r="D2082">
        <v>0.997642662300293</v>
      </c>
      <c r="E2082">
        <v>0.983209328019083</v>
      </c>
      <c r="F2082">
        <v>0.807054796827903</v>
      </c>
      <c r="G2082">
        <v>0.597278815433965</v>
      </c>
      <c r="H2082">
        <v>0.34802619320671</v>
      </c>
      <c r="I2082">
        <v>0.184989392246588</v>
      </c>
      <c r="J2082">
        <v>0.111043856798667</v>
      </c>
      <c r="K2082">
        <v>0.0811680292009045</v>
      </c>
      <c r="L2082">
        <v>988.7120608020369</v>
      </c>
      <c r="M2082">
        <v>17.0467842544677</v>
      </c>
      <c r="N2082">
        <v>58.1997474996546</v>
      </c>
      <c r="O2082">
        <v>57.2193946755775</v>
      </c>
      <c r="P2082">
        <v>-0.07236723543118879</v>
      </c>
      <c r="Q2082">
        <v>0.0284252533262141</v>
      </c>
      <c r="R2082">
        <v>0.998468472332391</v>
      </c>
      <c r="S2082" t="s">
        <v>8124</v>
      </c>
      <c r="T2082" t="s">
        <v>12060</v>
      </c>
      <c r="U2082" t="s">
        <v>12060</v>
      </c>
      <c r="V2082" t="s">
        <v>12060</v>
      </c>
      <c r="W2082">
        <v>39</v>
      </c>
      <c r="X2082" t="s">
        <v>14142</v>
      </c>
      <c r="Y2082">
        <v>0.6238070050435077</v>
      </c>
      <c r="Z2082">
        <f>HYPERLINK("Melting_Curves/meltCurve_P09972_.pdf", "Melting_Curves/meltCurve_P09972_.pdf")</f>
        <v>0</v>
      </c>
      <c r="AA2082" t="s">
        <v>20065</v>
      </c>
      <c r="AB2082" t="s">
        <v>25918</v>
      </c>
    </row>
    <row r="2083" spans="1:28">
      <c r="A2083" t="s">
        <v>2109</v>
      </c>
      <c r="B2083">
        <v>0.996172204351003</v>
      </c>
      <c r="C2083">
        <v>0.967293328100552</v>
      </c>
      <c r="D2083">
        <v>0.842674511525936</v>
      </c>
      <c r="E2083">
        <v>0.8152958700528971</v>
      </c>
      <c r="F2083">
        <v>0.682481117712564</v>
      </c>
      <c r="G2083">
        <v>0.551693525498006</v>
      </c>
      <c r="H2083">
        <v>0.341382578620511</v>
      </c>
      <c r="I2083">
        <v>0.488046927817652</v>
      </c>
      <c r="J2083">
        <v>1.28317638454356</v>
      </c>
      <c r="K2083">
        <v>0.825633897530768</v>
      </c>
      <c r="L2083">
        <v>1163.45472881384</v>
      </c>
      <c r="M2083">
        <v>25.0857365243081</v>
      </c>
      <c r="O2083">
        <v>46.0874182680899</v>
      </c>
      <c r="P2083">
        <v>-0.0407157993711045</v>
      </c>
      <c r="Q2083">
        <v>0.700792331886407</v>
      </c>
      <c r="R2083">
        <v>0.180410822680793</v>
      </c>
      <c r="S2083" t="s">
        <v>8125</v>
      </c>
      <c r="T2083" t="s">
        <v>12060</v>
      </c>
      <c r="U2083" t="s">
        <v>12060</v>
      </c>
      <c r="V2083" t="s">
        <v>12060</v>
      </c>
      <c r="W2083">
        <v>8</v>
      </c>
      <c r="X2083" t="s">
        <v>14143</v>
      </c>
      <c r="Y2083">
        <v>0.7671124300810986</v>
      </c>
      <c r="Z2083">
        <f>HYPERLINK("Melting_Curves/meltCurve_P0CG12_.pdf", "Melting_Curves/meltCurve_P0CG12_.pdf")</f>
        <v>0</v>
      </c>
      <c r="AA2083" t="s">
        <v>20066</v>
      </c>
      <c r="AB2083" t="s">
        <v>25919</v>
      </c>
    </row>
    <row r="2084" spans="1:28">
      <c r="A2084" t="s">
        <v>2110</v>
      </c>
      <c r="B2084">
        <v>0.996172204351003</v>
      </c>
      <c r="C2084">
        <v>0.986329070761805</v>
      </c>
      <c r="D2084">
        <v>0.920344213636759</v>
      </c>
      <c r="E2084">
        <v>0.89721699794779</v>
      </c>
      <c r="F2084">
        <v>0.722182998928094</v>
      </c>
      <c r="G2084">
        <v>0.501661632067112</v>
      </c>
      <c r="H2084">
        <v>0.422057006047078</v>
      </c>
      <c r="I2084">
        <v>0.6996950043219849</v>
      </c>
      <c r="J2084">
        <v>1.55762261308142</v>
      </c>
      <c r="K2084">
        <v>1.04295563624897</v>
      </c>
      <c r="L2084">
        <v>1582.6079052026</v>
      </c>
      <c r="M2084">
        <v>34.0866944683374</v>
      </c>
      <c r="O2084">
        <v>46.2699803512489</v>
      </c>
      <c r="P2084">
        <v>-0.0311243716413821</v>
      </c>
      <c r="Q2084">
        <v>0.8310052183416921</v>
      </c>
      <c r="R2084">
        <v>0.0449938686777042</v>
      </c>
      <c r="S2084" t="s">
        <v>8126</v>
      </c>
      <c r="T2084" t="s">
        <v>12060</v>
      </c>
      <c r="U2084" t="s">
        <v>12060</v>
      </c>
      <c r="V2084" t="s">
        <v>12060</v>
      </c>
      <c r="W2084">
        <v>4</v>
      </c>
      <c r="X2084" t="s">
        <v>14144</v>
      </c>
      <c r="Y2084">
        <v>0.867992276339844</v>
      </c>
      <c r="Z2084">
        <f>HYPERLINK("Melting_Curves/meltCurve_P0CL80_2_.pdf", "Melting_Curves/meltCurve_P0CL80_2_.pdf")</f>
        <v>0</v>
      </c>
      <c r="AA2084" t="s">
        <v>20067</v>
      </c>
      <c r="AB2084" t="s">
        <v>25920</v>
      </c>
    </row>
    <row r="2085" spans="1:28">
      <c r="A2085" t="s">
        <v>2111</v>
      </c>
      <c r="B2085">
        <v>0.996172204351003</v>
      </c>
      <c r="C2085">
        <v>1.20135763678501</v>
      </c>
      <c r="D2085">
        <v>0.837682817858912</v>
      </c>
      <c r="E2085">
        <v>1.11242346853063</v>
      </c>
      <c r="F2085">
        <v>1.10277374709148</v>
      </c>
      <c r="G2085">
        <v>1.00833990377534</v>
      </c>
      <c r="H2085">
        <v>1.08580766150526</v>
      </c>
      <c r="I2085">
        <v>1.99543518963925</v>
      </c>
      <c r="J2085">
        <v>3.84599915352112</v>
      </c>
      <c r="K2085">
        <v>2.34606000333787</v>
      </c>
      <c r="L2085">
        <v>15000</v>
      </c>
      <c r="M2085">
        <v>245.137341689045</v>
      </c>
      <c r="O2085">
        <v>61.18611531144</v>
      </c>
      <c r="P2085">
        <v>0.50080263501355</v>
      </c>
      <c r="Q2085">
        <v>1.5</v>
      </c>
      <c r="R2085">
        <v>0.174376105797312</v>
      </c>
      <c r="S2085" t="s">
        <v>8127</v>
      </c>
      <c r="T2085" t="s">
        <v>12060</v>
      </c>
      <c r="U2085" t="s">
        <v>12060</v>
      </c>
      <c r="V2085" t="s">
        <v>12060</v>
      </c>
      <c r="W2085">
        <v>3</v>
      </c>
      <c r="X2085" t="s">
        <v>14145</v>
      </c>
      <c r="Y2085">
        <v>1.14677435588486</v>
      </c>
      <c r="Z2085">
        <f>HYPERLINK("Melting_Curves/meltCurve_P0DJ93_.pdf", "Melting_Curves/meltCurve_P0DJ93_.pdf")</f>
        <v>0</v>
      </c>
      <c r="AA2085" t="s">
        <v>20068</v>
      </c>
      <c r="AB2085" t="s">
        <v>25921</v>
      </c>
    </row>
    <row r="2086" spans="1:28">
      <c r="A2086" t="s">
        <v>2112</v>
      </c>
      <c r="B2086">
        <v>0.996172204351003</v>
      </c>
      <c r="C2086">
        <v>1.00245611884028</v>
      </c>
      <c r="D2086">
        <v>0.96291201013842</v>
      </c>
      <c r="E2086">
        <v>0.952278806102776</v>
      </c>
      <c r="F2086">
        <v>0.571700330948558</v>
      </c>
      <c r="G2086">
        <v>0.345566315656722</v>
      </c>
      <c r="H2086">
        <v>0.228043067532666</v>
      </c>
      <c r="I2086">
        <v>0.352227648096688</v>
      </c>
      <c r="J2086">
        <v>0.820688049622503</v>
      </c>
      <c r="K2086">
        <v>0.538492081852883</v>
      </c>
      <c r="L2086">
        <v>2985.39890531562</v>
      </c>
      <c r="M2086">
        <v>57.5575077440585</v>
      </c>
      <c r="N2086">
        <v>54.1979166054849</v>
      </c>
      <c r="O2086">
        <v>51.8056220682758</v>
      </c>
      <c r="P2086">
        <v>-0.150576118884534</v>
      </c>
      <c r="Q2086">
        <v>0.457885963636892</v>
      </c>
      <c r="R2086">
        <v>0.739276988257902</v>
      </c>
      <c r="S2086" t="s">
        <v>8128</v>
      </c>
      <c r="T2086" t="s">
        <v>12060</v>
      </c>
      <c r="U2086" t="s">
        <v>12060</v>
      </c>
      <c r="V2086" t="s">
        <v>12060</v>
      </c>
      <c r="W2086">
        <v>7</v>
      </c>
      <c r="X2086" t="s">
        <v>14146</v>
      </c>
      <c r="Y2086">
        <v>0.6732828729695083</v>
      </c>
      <c r="Z2086">
        <f>HYPERLINK("Melting_Curves/meltCurve_P10109_.pdf", "Melting_Curves/meltCurve_P10109_.pdf")</f>
        <v>0</v>
      </c>
      <c r="AA2086" t="s">
        <v>20069</v>
      </c>
      <c r="AB2086" t="s">
        <v>25922</v>
      </c>
    </row>
    <row r="2087" spans="1:28">
      <c r="A2087" t="s">
        <v>2113</v>
      </c>
      <c r="B2087">
        <v>0.996172204351003</v>
      </c>
      <c r="C2087">
        <v>0.975205220234292</v>
      </c>
      <c r="D2087">
        <v>0.864868346606673</v>
      </c>
      <c r="E2087">
        <v>0.865563067367778</v>
      </c>
      <c r="F2087">
        <v>0.722053997152263</v>
      </c>
      <c r="G2087">
        <v>0.544094311316012</v>
      </c>
      <c r="H2087">
        <v>0.490711496706559</v>
      </c>
      <c r="I2087">
        <v>0.81712127791574</v>
      </c>
      <c r="J2087">
        <v>1.85350178295244</v>
      </c>
      <c r="K2087">
        <v>1.49805432006197</v>
      </c>
      <c r="L2087">
        <v>15000</v>
      </c>
      <c r="M2087">
        <v>229.287352390767</v>
      </c>
      <c r="O2087">
        <v>65.4151332611452</v>
      </c>
      <c r="P2087">
        <v>0.438139081829458</v>
      </c>
      <c r="Q2087">
        <v>1.5</v>
      </c>
      <c r="R2087">
        <v>0.529566168320639</v>
      </c>
      <c r="S2087" t="s">
        <v>8129</v>
      </c>
      <c r="T2087" t="s">
        <v>12060</v>
      </c>
      <c r="U2087" t="s">
        <v>12060</v>
      </c>
      <c r="V2087" t="s">
        <v>12060</v>
      </c>
      <c r="W2087">
        <v>4</v>
      </c>
      <c r="X2087" t="s">
        <v>14147</v>
      </c>
      <c r="Y2087">
        <v>1.076263530600001</v>
      </c>
      <c r="Z2087">
        <f>HYPERLINK("Melting_Curves/meltCurve_P10124_.pdf", "Melting_Curves/meltCurve_P10124_.pdf")</f>
        <v>0</v>
      </c>
      <c r="AA2087" t="s">
        <v>20070</v>
      </c>
      <c r="AB2087" t="s">
        <v>25923</v>
      </c>
    </row>
    <row r="2088" spans="1:28">
      <c r="A2088" t="s">
        <v>2114</v>
      </c>
      <c r="B2088">
        <v>0.996172204351003</v>
      </c>
      <c r="C2088">
        <v>0.944218737373696</v>
      </c>
      <c r="D2088">
        <v>0.936649891564589</v>
      </c>
      <c r="E2088">
        <v>0.856784530659121</v>
      </c>
      <c r="F2088">
        <v>0.746611307722002</v>
      </c>
      <c r="G2088">
        <v>0.503582231148932</v>
      </c>
      <c r="H2088">
        <v>0.329217318689517</v>
      </c>
      <c r="I2088">
        <v>0.443098226486213</v>
      </c>
      <c r="J2088">
        <v>0.553994038026998</v>
      </c>
      <c r="K2088">
        <v>0.321649436401537</v>
      </c>
      <c r="L2088">
        <v>1091.43662660269</v>
      </c>
      <c r="M2088">
        <v>20.5652551979138</v>
      </c>
      <c r="N2088">
        <v>57.4977581336471</v>
      </c>
      <c r="O2088">
        <v>52.577709749436</v>
      </c>
      <c r="P2088">
        <v>-0.0589346426729023</v>
      </c>
      <c r="Q2088">
        <v>0.397321824920785</v>
      </c>
      <c r="R2088">
        <v>0.920580963971147</v>
      </c>
      <c r="S2088" t="s">
        <v>8130</v>
      </c>
      <c r="T2088" t="s">
        <v>12060</v>
      </c>
      <c r="U2088" t="s">
        <v>12060</v>
      </c>
      <c r="V2088" t="s">
        <v>12060</v>
      </c>
      <c r="W2088">
        <v>21</v>
      </c>
      <c r="X2088" t="s">
        <v>14148</v>
      </c>
      <c r="Y2088">
        <v>0.6678239223228118</v>
      </c>
      <c r="Z2088">
        <f>HYPERLINK("Melting_Curves/meltCurve_P10155_.pdf", "Melting_Curves/meltCurve_P10155_.pdf")</f>
        <v>0</v>
      </c>
      <c r="AA2088" t="s">
        <v>20071</v>
      </c>
      <c r="AB2088" t="s">
        <v>25924</v>
      </c>
    </row>
    <row r="2089" spans="1:28">
      <c r="A2089" t="s">
        <v>2115</v>
      </c>
      <c r="B2089">
        <v>0.996172204351003</v>
      </c>
      <c r="C2089">
        <v>1.07789273033108</v>
      </c>
      <c r="D2089">
        <v>1.05916277219388</v>
      </c>
      <c r="E2089">
        <v>0.908372570436533</v>
      </c>
      <c r="F2089">
        <v>0.837166223731283</v>
      </c>
      <c r="G2089">
        <v>0.506081358497419</v>
      </c>
      <c r="H2089">
        <v>0.611614024191163</v>
      </c>
      <c r="I2089">
        <v>0.640154099650689</v>
      </c>
      <c r="J2089">
        <v>0.8099500598041131</v>
      </c>
      <c r="K2089">
        <v>0.495305329971055</v>
      </c>
      <c r="L2089">
        <v>13317.0956362397</v>
      </c>
      <c r="M2089">
        <v>250</v>
      </c>
      <c r="O2089">
        <v>53.2649737348708</v>
      </c>
      <c r="P2089">
        <v>-0.454542406880947</v>
      </c>
      <c r="Q2089">
        <v>0.612620970726761</v>
      </c>
      <c r="R2089">
        <v>0.810128244650089</v>
      </c>
      <c r="S2089" t="s">
        <v>8131</v>
      </c>
      <c r="T2089" t="s">
        <v>12060</v>
      </c>
      <c r="U2089" t="s">
        <v>12060</v>
      </c>
      <c r="V2089" t="s">
        <v>12060</v>
      </c>
      <c r="W2089">
        <v>1</v>
      </c>
      <c r="X2089" t="s">
        <v>14149</v>
      </c>
      <c r="Y2089">
        <v>0.7839869566023465</v>
      </c>
      <c r="Z2089">
        <f>HYPERLINK("Melting_Curves/meltCurve_P10253_.pdf", "Melting_Curves/meltCurve_P10253_.pdf")</f>
        <v>0</v>
      </c>
      <c r="AA2089" t="s">
        <v>20072</v>
      </c>
      <c r="AB2089" t="s">
        <v>25925</v>
      </c>
    </row>
    <row r="2090" spans="1:28">
      <c r="A2090" t="s">
        <v>2116</v>
      </c>
      <c r="B2090">
        <v>0.996172204351003</v>
      </c>
      <c r="C2090">
        <v>1.00773201357841</v>
      </c>
      <c r="D2090">
        <v>0.930898025889785</v>
      </c>
      <c r="E2090">
        <v>0.801055429901758</v>
      </c>
      <c r="F2090">
        <v>0.617688393341742</v>
      </c>
      <c r="G2090">
        <v>0.361034041001182</v>
      </c>
      <c r="H2090">
        <v>0.240261649552363</v>
      </c>
      <c r="I2090">
        <v>0.0633173717479406</v>
      </c>
      <c r="J2090">
        <v>0.08215475664011621</v>
      </c>
      <c r="K2090">
        <v>0.188933200545508</v>
      </c>
      <c r="L2090">
        <v>883.68801582916</v>
      </c>
      <c r="M2090">
        <v>16.3821313503168</v>
      </c>
      <c r="N2090">
        <v>54.5506571249789</v>
      </c>
      <c r="O2090">
        <v>53.1576205034962</v>
      </c>
      <c r="P2090">
        <v>-0.0706165202568729</v>
      </c>
      <c r="Q2090">
        <v>0.0835043844812865</v>
      </c>
      <c r="R2090">
        <v>0.98605733470636</v>
      </c>
      <c r="S2090" t="s">
        <v>8132</v>
      </c>
      <c r="T2090" t="s">
        <v>12060</v>
      </c>
      <c r="U2090" t="s">
        <v>12060</v>
      </c>
      <c r="V2090" t="s">
        <v>12060</v>
      </c>
      <c r="W2090">
        <v>7</v>
      </c>
      <c r="X2090" t="s">
        <v>14150</v>
      </c>
      <c r="Y2090">
        <v>0.5262424629094572</v>
      </c>
      <c r="Z2090">
        <f>HYPERLINK("Melting_Curves/meltCurve_P10301_.pdf", "Melting_Curves/meltCurve_P10301_.pdf")</f>
        <v>0</v>
      </c>
      <c r="AA2090" t="s">
        <v>20073</v>
      </c>
      <c r="AB2090" t="s">
        <v>25926</v>
      </c>
    </row>
    <row r="2091" spans="1:28">
      <c r="A2091" t="s">
        <v>2117</v>
      </c>
      <c r="B2091">
        <v>0.996172204351003</v>
      </c>
      <c r="C2091">
        <v>0.9333510051984411</v>
      </c>
      <c r="D2091">
        <v>0.804529374908017</v>
      </c>
      <c r="E2091">
        <v>0.307646949059056</v>
      </c>
      <c r="F2091">
        <v>0.161207291048472</v>
      </c>
      <c r="G2091">
        <v>0.0934607937760237</v>
      </c>
      <c r="H2091">
        <v>0.0277307383575574</v>
      </c>
      <c r="I2091">
        <v>0.0447443097382233</v>
      </c>
      <c r="J2091">
        <v>0.16909942512575</v>
      </c>
      <c r="K2091">
        <v>0.0858563789340922</v>
      </c>
      <c r="L2091">
        <v>1409.08818152006</v>
      </c>
      <c r="M2091">
        <v>29.4449822658274</v>
      </c>
      <c r="N2091">
        <v>48.1625966322342</v>
      </c>
      <c r="O2091">
        <v>47.6358279837384</v>
      </c>
      <c r="P2091">
        <v>-0.141284299775597</v>
      </c>
      <c r="Q2091">
        <v>0.08573207899163091</v>
      </c>
      <c r="R2091">
        <v>0.9889035731319989</v>
      </c>
      <c r="S2091" t="s">
        <v>8133</v>
      </c>
      <c r="T2091" t="s">
        <v>12060</v>
      </c>
      <c r="U2091" t="s">
        <v>12060</v>
      </c>
      <c r="V2091" t="s">
        <v>12060</v>
      </c>
      <c r="W2091">
        <v>8</v>
      </c>
      <c r="X2091" t="s">
        <v>14151</v>
      </c>
      <c r="Y2091">
        <v>0.3308321770969455</v>
      </c>
      <c r="Z2091">
        <f>HYPERLINK("Melting_Curves/meltCurve_P10398_.pdf", "Melting_Curves/meltCurve_P10398_.pdf")</f>
        <v>0</v>
      </c>
      <c r="AA2091" t="s">
        <v>20074</v>
      </c>
      <c r="AB2091" t="s">
        <v>25927</v>
      </c>
    </row>
    <row r="2092" spans="1:28">
      <c r="A2092" t="s">
        <v>2118</v>
      </c>
      <c r="B2092">
        <v>0.996172204351003</v>
      </c>
      <c r="C2092">
        <v>0.883170898087552</v>
      </c>
      <c r="D2092">
        <v>0.804865553192976</v>
      </c>
      <c r="E2092">
        <v>0.725801846825499</v>
      </c>
      <c r="F2092">
        <v>0.602411241177074</v>
      </c>
      <c r="G2092">
        <v>0.584379246846339</v>
      </c>
      <c r="H2092">
        <v>0.864773895660447</v>
      </c>
      <c r="I2092">
        <v>0.708376069463843</v>
      </c>
      <c r="J2092">
        <v>3.25275625700988</v>
      </c>
      <c r="K2092">
        <v>3.35262079894753</v>
      </c>
      <c r="L2092">
        <v>5862.81197705761</v>
      </c>
      <c r="M2092">
        <v>90.4559865525036</v>
      </c>
      <c r="O2092">
        <v>64.7823159331798</v>
      </c>
      <c r="P2092">
        <v>0.174538363241584</v>
      </c>
      <c r="Q2092">
        <v>1.5</v>
      </c>
      <c r="R2092">
        <v>0.304847409196565</v>
      </c>
      <c r="S2092" t="s">
        <v>8134</v>
      </c>
      <c r="T2092" t="s">
        <v>12060</v>
      </c>
      <c r="U2092" t="s">
        <v>12060</v>
      </c>
      <c r="V2092" t="s">
        <v>12060</v>
      </c>
      <c r="W2092">
        <v>14</v>
      </c>
      <c r="X2092" t="s">
        <v>14152</v>
      </c>
      <c r="Y2092">
        <v>1.086016229386707</v>
      </c>
      <c r="Z2092">
        <f>HYPERLINK("Melting_Curves/meltCurve_P10412_.pdf", "Melting_Curves/meltCurve_P10412_.pdf")</f>
        <v>0</v>
      </c>
      <c r="AA2092" t="s">
        <v>20075</v>
      </c>
      <c r="AB2092" t="s">
        <v>25928</v>
      </c>
    </row>
    <row r="2093" spans="1:28">
      <c r="A2093" t="s">
        <v>2119</v>
      </c>
      <c r="B2093">
        <v>0.996172204351003</v>
      </c>
      <c r="C2093">
        <v>0.682822148654833</v>
      </c>
      <c r="D2093">
        <v>0.574032257801902</v>
      </c>
      <c r="E2093">
        <v>0.995000706967025</v>
      </c>
      <c r="F2093">
        <v>0.959016960728697</v>
      </c>
      <c r="G2093">
        <v>0.509207295381643</v>
      </c>
      <c r="H2093">
        <v>0.0701774750539849</v>
      </c>
      <c r="I2093">
        <v>0.0352519146318976</v>
      </c>
      <c r="J2093">
        <v>0.062178316502324</v>
      </c>
      <c r="K2093">
        <v>0.0523375353680323</v>
      </c>
      <c r="L2093">
        <v>2863.70357357693</v>
      </c>
      <c r="M2093">
        <v>50.4859762104523</v>
      </c>
      <c r="N2093">
        <v>56.8328755743546</v>
      </c>
      <c r="O2093">
        <v>56.6339530170086</v>
      </c>
      <c r="P2093">
        <v>-0.212476631523841</v>
      </c>
      <c r="Q2093">
        <v>0.0465958445477165</v>
      </c>
      <c r="R2093">
        <v>0.815640082656195</v>
      </c>
      <c r="S2093" t="s">
        <v>8135</v>
      </c>
      <c r="T2093" t="s">
        <v>12060</v>
      </c>
      <c r="U2093" t="s">
        <v>12060</v>
      </c>
      <c r="V2093" t="s">
        <v>12060</v>
      </c>
      <c r="W2093">
        <v>10</v>
      </c>
      <c r="X2093" t="s">
        <v>14153</v>
      </c>
      <c r="Y2093">
        <v>0.5803828120737584</v>
      </c>
      <c r="Z2093">
        <f>HYPERLINK("Melting_Curves/meltCurve_P10515_.pdf", "Melting_Curves/meltCurve_P10515_.pdf")</f>
        <v>0</v>
      </c>
      <c r="AA2093" t="s">
        <v>20076</v>
      </c>
      <c r="AB2093" t="s">
        <v>25929</v>
      </c>
    </row>
    <row r="2094" spans="1:28">
      <c r="A2094" t="s">
        <v>2120</v>
      </c>
      <c r="B2094">
        <v>0.996172204351003</v>
      </c>
      <c r="C2094">
        <v>0.896824071993766</v>
      </c>
      <c r="D2094">
        <v>0.643737606136635</v>
      </c>
      <c r="E2094">
        <v>0.443972385222557</v>
      </c>
      <c r="F2094">
        <v>0.324125555213894</v>
      </c>
      <c r="G2094">
        <v>0.150350838554473</v>
      </c>
      <c r="H2094">
        <v>0.0703090785690587</v>
      </c>
      <c r="I2094">
        <v>0.0238610629812923</v>
      </c>
      <c r="J2094">
        <v>0</v>
      </c>
      <c r="K2094">
        <v>0.0754934225385227</v>
      </c>
      <c r="L2094">
        <v>631.960530338872</v>
      </c>
      <c r="M2094">
        <v>12.9116179524428</v>
      </c>
      <c r="N2094">
        <v>48.9969846720602</v>
      </c>
      <c r="O2094">
        <v>47.8156298196111</v>
      </c>
      <c r="P2094">
        <v>-0.0670611801032759</v>
      </c>
      <c r="Q2094">
        <v>0.00678877476977978</v>
      </c>
      <c r="R2094">
        <v>0.98815020346014</v>
      </c>
      <c r="S2094" t="s">
        <v>8136</v>
      </c>
      <c r="T2094" t="s">
        <v>12060</v>
      </c>
      <c r="U2094" t="s">
        <v>12060</v>
      </c>
      <c r="V2094" t="s">
        <v>12060</v>
      </c>
      <c r="W2094">
        <v>2</v>
      </c>
      <c r="X2094" t="s">
        <v>14154</v>
      </c>
      <c r="Y2094">
        <v>0.3352192589025125</v>
      </c>
      <c r="Z2094">
        <f>HYPERLINK("Melting_Curves/meltCurve_P10588_.pdf", "Melting_Curves/meltCurve_P10588_.pdf")</f>
        <v>0</v>
      </c>
      <c r="AA2094" t="s">
        <v>20077</v>
      </c>
      <c r="AB2094" t="s">
        <v>25930</v>
      </c>
    </row>
    <row r="2095" spans="1:28">
      <c r="A2095" t="s">
        <v>2121</v>
      </c>
      <c r="B2095">
        <v>0.996172204351003</v>
      </c>
      <c r="C2095">
        <v>1.00519654160872</v>
      </c>
      <c r="D2095">
        <v>0.94713794157078</v>
      </c>
      <c r="E2095">
        <v>1.07847280962595</v>
      </c>
      <c r="F2095">
        <v>0.786847863243611</v>
      </c>
      <c r="G2095">
        <v>0.719215215285644</v>
      </c>
      <c r="H2095">
        <v>0.434301818918034</v>
      </c>
      <c r="I2095">
        <v>0.829087492578389</v>
      </c>
      <c r="J2095">
        <v>1.31321852400084</v>
      </c>
      <c r="K2095">
        <v>0.959503927524224</v>
      </c>
      <c r="L2095">
        <v>4312.0150747548</v>
      </c>
      <c r="M2095">
        <v>83.8166625889917</v>
      </c>
      <c r="O2095">
        <v>51.4165361325864</v>
      </c>
      <c r="P2095">
        <v>-0.0652035992128244</v>
      </c>
      <c r="Q2095">
        <v>0.840005909049983</v>
      </c>
      <c r="R2095">
        <v>0.129209614117714</v>
      </c>
      <c r="S2095" t="s">
        <v>8137</v>
      </c>
      <c r="T2095" t="s">
        <v>12060</v>
      </c>
      <c r="U2095" t="s">
        <v>12060</v>
      </c>
      <c r="V2095" t="s">
        <v>12060</v>
      </c>
      <c r="W2095">
        <v>8</v>
      </c>
      <c r="X2095" t="s">
        <v>14155</v>
      </c>
      <c r="Y2095">
        <v>0.9011766476806454</v>
      </c>
      <c r="Z2095">
        <f>HYPERLINK("Melting_Curves/meltCurve_P10599_.pdf", "Melting_Curves/meltCurve_P10599_.pdf")</f>
        <v>0</v>
      </c>
      <c r="AA2095" t="s">
        <v>20078</v>
      </c>
      <c r="AB2095" t="s">
        <v>25931</v>
      </c>
    </row>
    <row r="2096" spans="1:28">
      <c r="A2096" t="s">
        <v>2122</v>
      </c>
      <c r="B2096">
        <v>0.996172204351003</v>
      </c>
      <c r="C2096">
        <v>0.774869199062774</v>
      </c>
      <c r="D2096">
        <v>0.705543308558665</v>
      </c>
      <c r="E2096">
        <v>0.726756842280853</v>
      </c>
      <c r="F2096">
        <v>0.6456938638422141</v>
      </c>
      <c r="G2096">
        <v>0.619271237025763</v>
      </c>
      <c r="H2096">
        <v>0.436889893274217</v>
      </c>
      <c r="I2096">
        <v>0.552403616811275</v>
      </c>
      <c r="J2096">
        <v>1.69407690233092</v>
      </c>
      <c r="K2096">
        <v>1.09914604830053</v>
      </c>
      <c r="L2096">
        <v>3194.90650275666</v>
      </c>
      <c r="M2096">
        <v>48.400162136686</v>
      </c>
      <c r="O2096">
        <v>65.89785107583791</v>
      </c>
      <c r="P2096">
        <v>0.06364268183892741</v>
      </c>
      <c r="Q2096">
        <v>1.34660312110118</v>
      </c>
      <c r="R2096">
        <v>-0.117643128907199</v>
      </c>
      <c r="S2096" t="s">
        <v>8138</v>
      </c>
      <c r="T2096" t="s">
        <v>12060</v>
      </c>
      <c r="U2096" t="s">
        <v>12060</v>
      </c>
      <c r="V2096" t="s">
        <v>12060</v>
      </c>
      <c r="W2096">
        <v>11</v>
      </c>
      <c r="X2096" t="s">
        <v>14156</v>
      </c>
      <c r="Y2096">
        <v>1.046158796205684</v>
      </c>
      <c r="Z2096">
        <f>HYPERLINK("Melting_Curves/meltCurve_P10606_.pdf", "Melting_Curves/meltCurve_P10606_.pdf")</f>
        <v>0</v>
      </c>
      <c r="AA2096" t="s">
        <v>20079</v>
      </c>
      <c r="AB2096" t="s">
        <v>25932</v>
      </c>
    </row>
    <row r="2097" spans="1:28">
      <c r="A2097" t="s">
        <v>2123</v>
      </c>
      <c r="B2097">
        <v>0.996172204351003</v>
      </c>
      <c r="C2097">
        <v>0.769717180091163</v>
      </c>
      <c r="D2097">
        <v>0.8258732092162659</v>
      </c>
      <c r="E2097">
        <v>0.885933292962876</v>
      </c>
      <c r="F2097">
        <v>0.7571119067161109</v>
      </c>
      <c r="G2097">
        <v>0.65319880499913</v>
      </c>
      <c r="H2097">
        <v>0.309452095946464</v>
      </c>
      <c r="I2097">
        <v>0.285767554578055</v>
      </c>
      <c r="J2097">
        <v>0.707915633810514</v>
      </c>
      <c r="K2097">
        <v>0.551059720349908</v>
      </c>
      <c r="L2097">
        <v>489.607332316423</v>
      </c>
      <c r="M2097">
        <v>9.47380919834505</v>
      </c>
      <c r="N2097">
        <v>64.9566944065993</v>
      </c>
      <c r="O2097">
        <v>49.5345425122524</v>
      </c>
      <c r="P2097">
        <v>-0.0273714749182719</v>
      </c>
      <c r="Q2097">
        <v>0.427886506624368</v>
      </c>
      <c r="R2097">
        <v>0.574256018387142</v>
      </c>
      <c r="S2097" t="s">
        <v>8139</v>
      </c>
      <c r="T2097" t="s">
        <v>12060</v>
      </c>
      <c r="U2097" t="s">
        <v>12060</v>
      </c>
      <c r="V2097" t="s">
        <v>12060</v>
      </c>
      <c r="W2097">
        <v>3</v>
      </c>
      <c r="X2097" t="s">
        <v>14157</v>
      </c>
      <c r="Y2097">
        <v>0.6743999540170087</v>
      </c>
      <c r="Z2097">
        <f>HYPERLINK("Melting_Curves/meltCurve_P10619_.pdf", "Melting_Curves/meltCurve_P10619_.pdf")</f>
        <v>0</v>
      </c>
      <c r="AA2097" t="s">
        <v>20080</v>
      </c>
      <c r="AB2097" t="s">
        <v>25933</v>
      </c>
    </row>
    <row r="2098" spans="1:28">
      <c r="A2098" t="s">
        <v>2124</v>
      </c>
      <c r="B2098">
        <v>0.996172204351003</v>
      </c>
      <c r="C2098">
        <v>0.743233769452637</v>
      </c>
      <c r="D2098">
        <v>0.667068789750337</v>
      </c>
      <c r="E2098">
        <v>0.6706702049357181</v>
      </c>
      <c r="F2098">
        <v>0.537844461563692</v>
      </c>
      <c r="G2098">
        <v>0.45019524474326</v>
      </c>
      <c r="H2098">
        <v>0.25953801985404</v>
      </c>
      <c r="I2098">
        <v>0.312132609015347</v>
      </c>
      <c r="J2098">
        <v>0.83260815881677</v>
      </c>
      <c r="K2098">
        <v>0.468986278982639</v>
      </c>
      <c r="L2098">
        <v>659.831393933045</v>
      </c>
      <c r="M2098">
        <v>14.7434889198526</v>
      </c>
      <c r="N2098">
        <v>55.5232531569446</v>
      </c>
      <c r="O2098">
        <v>43.9549290091766</v>
      </c>
      <c r="P2098">
        <v>-0.0443347346014268</v>
      </c>
      <c r="Q2098">
        <v>0.47135454310383</v>
      </c>
      <c r="R2098">
        <v>0.528440457654614</v>
      </c>
      <c r="S2098" t="s">
        <v>8140</v>
      </c>
      <c r="T2098" t="s">
        <v>12060</v>
      </c>
      <c r="U2098" t="s">
        <v>12060</v>
      </c>
      <c r="V2098" t="s">
        <v>12060</v>
      </c>
      <c r="W2098">
        <v>3</v>
      </c>
      <c r="X2098" t="s">
        <v>14158</v>
      </c>
      <c r="Y2098">
        <v>0.5732188389548848</v>
      </c>
      <c r="Z2098">
        <f>HYPERLINK("Melting_Curves/meltCurve_P10636_4_.pdf", "Melting_Curves/meltCurve_P10636_4_.pdf")</f>
        <v>0</v>
      </c>
      <c r="AA2098" t="s">
        <v>20081</v>
      </c>
      <c r="AB2098" t="s">
        <v>25934</v>
      </c>
    </row>
    <row r="2099" spans="1:28">
      <c r="A2099" t="s">
        <v>2125</v>
      </c>
      <c r="B2099">
        <v>0.996172204351003</v>
      </c>
      <c r="C2099">
        <v>0.971613846581679</v>
      </c>
      <c r="D2099">
        <v>0.796809788963214</v>
      </c>
      <c r="E2099">
        <v>0.436906562782462</v>
      </c>
      <c r="F2099">
        <v>0.226827644445674</v>
      </c>
      <c r="G2099">
        <v>0.101242996890856</v>
      </c>
      <c r="H2099">
        <v>0.0440304822159607</v>
      </c>
      <c r="I2099">
        <v>0.0401897887803088</v>
      </c>
      <c r="J2099">
        <v>0.0818334609783883</v>
      </c>
      <c r="K2099">
        <v>0.0741713883032655</v>
      </c>
      <c r="L2099">
        <v>1031.40278491201</v>
      </c>
      <c r="M2099">
        <v>21.1207683729273</v>
      </c>
      <c r="N2099">
        <v>49.116080031338</v>
      </c>
      <c r="O2099">
        <v>48.4021347939202</v>
      </c>
      <c r="P2099">
        <v>-0.102853357857339</v>
      </c>
      <c r="Q2099">
        <v>0.057195061408038</v>
      </c>
      <c r="R2099">
        <v>0.997556612485798</v>
      </c>
      <c r="S2099" t="s">
        <v>8141</v>
      </c>
      <c r="T2099" t="s">
        <v>12060</v>
      </c>
      <c r="U2099" t="s">
        <v>12060</v>
      </c>
      <c r="V2099" t="s">
        <v>12060</v>
      </c>
      <c r="W2099">
        <v>13</v>
      </c>
      <c r="X2099" t="s">
        <v>14159</v>
      </c>
      <c r="Y2099">
        <v>0.3466339925445802</v>
      </c>
      <c r="Z2099">
        <f>HYPERLINK("Melting_Curves/meltCurve_P10644_.pdf", "Melting_Curves/meltCurve_P10644_.pdf")</f>
        <v>0</v>
      </c>
      <c r="AA2099" t="s">
        <v>20082</v>
      </c>
      <c r="AB2099" t="s">
        <v>25935</v>
      </c>
    </row>
    <row r="2100" spans="1:28">
      <c r="A2100" t="s">
        <v>2126</v>
      </c>
      <c r="B2100">
        <v>0.996172204351003</v>
      </c>
      <c r="C2100">
        <v>0.9212099069909599</v>
      </c>
      <c r="D2100">
        <v>0.911701291658051</v>
      </c>
      <c r="E2100">
        <v>0.765124223516923</v>
      </c>
      <c r="F2100">
        <v>0.451304476507433</v>
      </c>
      <c r="G2100">
        <v>0.276352740109993</v>
      </c>
      <c r="H2100">
        <v>0.127414522027617</v>
      </c>
      <c r="I2100">
        <v>0.104756199940675</v>
      </c>
      <c r="J2100">
        <v>0.374148247784294</v>
      </c>
      <c r="K2100">
        <v>0.369547980746791</v>
      </c>
      <c r="L2100">
        <v>1326.1521045852</v>
      </c>
      <c r="M2100">
        <v>26.0047064194375</v>
      </c>
      <c r="N2100">
        <v>52.3157177747217</v>
      </c>
      <c r="O2100">
        <v>50.6979141893142</v>
      </c>
      <c r="P2100">
        <v>-0.0973996258061441</v>
      </c>
      <c r="Q2100">
        <v>0.240460409907913</v>
      </c>
      <c r="R2100">
        <v>0.925566543498714</v>
      </c>
      <c r="S2100" t="s">
        <v>8142</v>
      </c>
      <c r="T2100" t="s">
        <v>12060</v>
      </c>
      <c r="U2100" t="s">
        <v>12060</v>
      </c>
      <c r="V2100" t="s">
        <v>12060</v>
      </c>
      <c r="W2100">
        <v>3</v>
      </c>
      <c r="X2100" t="s">
        <v>14160</v>
      </c>
      <c r="Y2100">
        <v>0.5252208475990228</v>
      </c>
      <c r="Z2100">
        <f>HYPERLINK("Melting_Curves/meltCurve_P10721_2_.pdf", "Melting_Curves/meltCurve_P10721_2_.pdf")</f>
        <v>0</v>
      </c>
      <c r="AA2100" t="s">
        <v>20083</v>
      </c>
      <c r="AB2100" t="s">
        <v>25936</v>
      </c>
    </row>
    <row r="2101" spans="1:28">
      <c r="A2101" t="s">
        <v>2127</v>
      </c>
      <c r="B2101">
        <v>0.996172204351003</v>
      </c>
      <c r="C2101">
        <v>1.12335527686744</v>
      </c>
      <c r="D2101">
        <v>1.00002820649995</v>
      </c>
      <c r="E2101">
        <v>0.656879888998932</v>
      </c>
      <c r="F2101">
        <v>0.269132175920959</v>
      </c>
      <c r="G2101">
        <v>0.14291079024976</v>
      </c>
      <c r="H2101">
        <v>0.0653990137049888</v>
      </c>
      <c r="I2101">
        <v>0.0492510893030485</v>
      </c>
      <c r="J2101">
        <v>0.144342455359894</v>
      </c>
      <c r="K2101">
        <v>0.100016640846978</v>
      </c>
      <c r="L2101">
        <v>1582.68774534969</v>
      </c>
      <c r="M2101">
        <v>31.3133232300693</v>
      </c>
      <c r="N2101">
        <v>50.8868893505112</v>
      </c>
      <c r="O2101">
        <v>50.338794370846</v>
      </c>
      <c r="P2101">
        <v>-0.140706813887677</v>
      </c>
      <c r="Q2101">
        <v>0.0952130105604482</v>
      </c>
      <c r="R2101">
        <v>0.985933650495491</v>
      </c>
      <c r="S2101" t="s">
        <v>8143</v>
      </c>
      <c r="T2101" t="s">
        <v>12060</v>
      </c>
      <c r="U2101" t="s">
        <v>12060</v>
      </c>
      <c r="V2101" t="s">
        <v>12060</v>
      </c>
      <c r="W2101">
        <v>8</v>
      </c>
      <c r="X2101" t="s">
        <v>14161</v>
      </c>
      <c r="Y2101">
        <v>0.4183826659358452</v>
      </c>
      <c r="Z2101">
        <f>HYPERLINK("Melting_Curves/meltCurve_P10746_.pdf", "Melting_Curves/meltCurve_P10746_.pdf")</f>
        <v>0</v>
      </c>
      <c r="AA2101" t="s">
        <v>20084</v>
      </c>
      <c r="AB2101" t="s">
        <v>25937</v>
      </c>
    </row>
    <row r="2102" spans="1:28">
      <c r="A2102" t="s">
        <v>2128</v>
      </c>
      <c r="B2102">
        <v>0.996172204351003</v>
      </c>
      <c r="C2102">
        <v>1.09279244260975</v>
      </c>
      <c r="D2102">
        <v>1.03193142438333</v>
      </c>
      <c r="E2102">
        <v>0.932071618829366</v>
      </c>
      <c r="F2102">
        <v>0.739583797051667</v>
      </c>
      <c r="G2102">
        <v>0.528569676197872</v>
      </c>
      <c r="H2102">
        <v>0.170214062853886</v>
      </c>
      <c r="I2102">
        <v>0.0566879093126454</v>
      </c>
      <c r="J2102">
        <v>0.126933492474058</v>
      </c>
      <c r="K2102">
        <v>0.08759061307098311</v>
      </c>
      <c r="L2102">
        <v>1213.29316750055</v>
      </c>
      <c r="M2102">
        <v>21.611327508425</v>
      </c>
      <c r="N2102">
        <v>56.4458620747071</v>
      </c>
      <c r="O2102">
        <v>55.6674717714758</v>
      </c>
      <c r="P2102">
        <v>-0.0917203744942748</v>
      </c>
      <c r="Q2102">
        <v>0.0549920580219501</v>
      </c>
      <c r="R2102">
        <v>0.986115493754347</v>
      </c>
      <c r="S2102" t="s">
        <v>8144</v>
      </c>
      <c r="T2102" t="s">
        <v>12060</v>
      </c>
      <c r="U2102" t="s">
        <v>12060</v>
      </c>
      <c r="V2102" t="s">
        <v>12060</v>
      </c>
      <c r="W2102">
        <v>11</v>
      </c>
      <c r="X2102" t="s">
        <v>14162</v>
      </c>
      <c r="Y2102">
        <v>0.574313840255804</v>
      </c>
      <c r="Z2102">
        <f>HYPERLINK("Melting_Curves/meltCurve_P10768_.pdf", "Melting_Curves/meltCurve_P10768_.pdf")</f>
        <v>0</v>
      </c>
      <c r="AA2102" t="s">
        <v>20085</v>
      </c>
      <c r="AB2102" t="s">
        <v>25938</v>
      </c>
    </row>
    <row r="2103" spans="1:28">
      <c r="A2103" t="s">
        <v>2129</v>
      </c>
      <c r="B2103">
        <v>0.996172204351003</v>
      </c>
      <c r="C2103">
        <v>0.9230832959963829</v>
      </c>
      <c r="D2103">
        <v>0.959223909637501</v>
      </c>
      <c r="E2103">
        <v>0.995649866105865</v>
      </c>
      <c r="F2103">
        <v>0.8884139367999651</v>
      </c>
      <c r="G2103">
        <v>0.504488404439846</v>
      </c>
      <c r="H2103">
        <v>0.07823721335201619</v>
      </c>
      <c r="I2103">
        <v>0.03405472633135</v>
      </c>
      <c r="J2103">
        <v>0.0486059282133076</v>
      </c>
      <c r="K2103">
        <v>0.0447735601644642</v>
      </c>
      <c r="L2103">
        <v>2036.2792920371</v>
      </c>
      <c r="M2103">
        <v>35.9599225112346</v>
      </c>
      <c r="N2103">
        <v>56.7229763050226</v>
      </c>
      <c r="O2103">
        <v>56.4520975643124</v>
      </c>
      <c r="P2103">
        <v>-0.154520047637568</v>
      </c>
      <c r="Q2103">
        <v>0.0297029303892485</v>
      </c>
      <c r="R2103">
        <v>0.994642368340528</v>
      </c>
      <c r="S2103" t="s">
        <v>8145</v>
      </c>
      <c r="T2103" t="s">
        <v>12060</v>
      </c>
      <c r="U2103" t="s">
        <v>12060</v>
      </c>
      <c r="V2103" t="s">
        <v>12060</v>
      </c>
      <c r="W2103">
        <v>53</v>
      </c>
      <c r="X2103" t="s">
        <v>14163</v>
      </c>
      <c r="Y2103">
        <v>0.5720766154699317</v>
      </c>
      <c r="Z2103">
        <f>HYPERLINK("Melting_Curves/meltCurve_P10809_.pdf", "Melting_Curves/meltCurve_P10809_.pdf")</f>
        <v>0</v>
      </c>
      <c r="AA2103" t="s">
        <v>20086</v>
      </c>
      <c r="AB2103" t="s">
        <v>25939</v>
      </c>
    </row>
    <row r="2104" spans="1:28">
      <c r="A2104" t="s">
        <v>2130</v>
      </c>
      <c r="B2104">
        <v>0.996172204351003</v>
      </c>
      <c r="C2104">
        <v>0.996834706880379</v>
      </c>
      <c r="D2104">
        <v>0.948331629756937</v>
      </c>
      <c r="E2104">
        <v>0.88856578201006</v>
      </c>
      <c r="F2104">
        <v>0.737452265774878</v>
      </c>
      <c r="G2104">
        <v>0.485173788183056</v>
      </c>
      <c r="H2104">
        <v>0.225130876104432</v>
      </c>
      <c r="I2104">
        <v>0.134465905083441</v>
      </c>
      <c r="J2104">
        <v>0.340192955309724</v>
      </c>
      <c r="K2104">
        <v>0.378726814872427</v>
      </c>
      <c r="L2104">
        <v>1393.63062789042</v>
      </c>
      <c r="M2104">
        <v>25.6745934754026</v>
      </c>
      <c r="N2104">
        <v>55.9053325685747</v>
      </c>
      <c r="O2104">
        <v>53.9544530179726</v>
      </c>
      <c r="P2104">
        <v>-0.0876877597304226</v>
      </c>
      <c r="Q2104">
        <v>0.262915332285218</v>
      </c>
      <c r="R2104">
        <v>0.949259047992435</v>
      </c>
      <c r="S2104" t="s">
        <v>8146</v>
      </c>
      <c r="T2104" t="s">
        <v>12060</v>
      </c>
      <c r="U2104" t="s">
        <v>12060</v>
      </c>
      <c r="V2104" t="s">
        <v>12060</v>
      </c>
      <c r="W2104">
        <v>49</v>
      </c>
      <c r="X2104" t="s">
        <v>14164</v>
      </c>
      <c r="Y2104">
        <v>0.6202836247846991</v>
      </c>
      <c r="Z2104">
        <f>HYPERLINK("Melting_Curves/meltCurve_P11021_.pdf", "Melting_Curves/meltCurve_P11021_.pdf")</f>
        <v>0</v>
      </c>
      <c r="AA2104" t="s">
        <v>20087</v>
      </c>
      <c r="AB2104" t="s">
        <v>25940</v>
      </c>
    </row>
    <row r="2105" spans="1:28">
      <c r="A2105" t="s">
        <v>2131</v>
      </c>
      <c r="B2105">
        <v>0.996172204351003</v>
      </c>
      <c r="C2105">
        <v>0.892123048827017</v>
      </c>
      <c r="D2105">
        <v>0.82573914519211</v>
      </c>
      <c r="E2105">
        <v>0.755030713957094</v>
      </c>
      <c r="F2105">
        <v>0.6308439415928619</v>
      </c>
      <c r="G2105">
        <v>0.483506422187429</v>
      </c>
      <c r="H2105">
        <v>0.124363302408596</v>
      </c>
      <c r="I2105">
        <v>0.0458637475036497</v>
      </c>
      <c r="J2105">
        <v>0.0954792282370156</v>
      </c>
      <c r="K2105">
        <v>0.0917268662496557</v>
      </c>
      <c r="L2105">
        <v>672.129510457058</v>
      </c>
      <c r="M2105">
        <v>12.3245476027586</v>
      </c>
      <c r="N2105">
        <v>54.5358362430081</v>
      </c>
      <c r="O2105">
        <v>53.159694930134</v>
      </c>
      <c r="P2105">
        <v>-0.0579726178067465</v>
      </c>
      <c r="Q2105">
        <v>0</v>
      </c>
      <c r="R2105">
        <v>0.964512704235007</v>
      </c>
      <c r="S2105" t="s">
        <v>8147</v>
      </c>
      <c r="T2105" t="s">
        <v>12060</v>
      </c>
      <c r="U2105" t="s">
        <v>12060</v>
      </c>
      <c r="V2105" t="s">
        <v>12060</v>
      </c>
      <c r="W2105">
        <v>54</v>
      </c>
      <c r="X2105" t="s">
        <v>14165</v>
      </c>
      <c r="Y2105">
        <v>0.508722687489979</v>
      </c>
      <c r="Z2105">
        <f>HYPERLINK("Melting_Curves/meltCurve_P11142_.pdf", "Melting_Curves/meltCurve_P11142_.pdf")</f>
        <v>0</v>
      </c>
      <c r="AA2105" t="s">
        <v>18682</v>
      </c>
      <c r="AB2105" t="s">
        <v>24497</v>
      </c>
    </row>
    <row r="2106" spans="1:28">
      <c r="A2106" t="s">
        <v>2132</v>
      </c>
      <c r="B2106">
        <v>0.996172204351003</v>
      </c>
      <c r="C2106">
        <v>0.86275872242062</v>
      </c>
      <c r="D2106">
        <v>0.838678401124019</v>
      </c>
      <c r="E2106">
        <v>0.844794195199425</v>
      </c>
      <c r="F2106">
        <v>0.719012171547696</v>
      </c>
      <c r="G2106">
        <v>0.501011437296493</v>
      </c>
      <c r="H2106">
        <v>0.32505812175476</v>
      </c>
      <c r="I2106">
        <v>0.3630231222663</v>
      </c>
      <c r="J2106">
        <v>0.937521926770721</v>
      </c>
      <c r="K2106">
        <v>0.794629482466477</v>
      </c>
      <c r="L2106">
        <v>776.261395333663</v>
      </c>
      <c r="M2106">
        <v>16.1953177278235</v>
      </c>
      <c r="O2106">
        <v>47.2183026298521</v>
      </c>
      <c r="P2106">
        <v>-0.0347328466810215</v>
      </c>
      <c r="Q2106">
        <v>0.594968483323668</v>
      </c>
      <c r="R2106">
        <v>0.359262941099217</v>
      </c>
      <c r="S2106" t="s">
        <v>8148</v>
      </c>
      <c r="T2106" t="s">
        <v>12060</v>
      </c>
      <c r="U2106" t="s">
        <v>12060</v>
      </c>
      <c r="V2106" t="s">
        <v>12060</v>
      </c>
      <c r="W2106">
        <v>8</v>
      </c>
      <c r="X2106" t="s">
        <v>14166</v>
      </c>
      <c r="Y2106">
        <v>0.711009511058591</v>
      </c>
      <c r="Z2106">
        <f>HYPERLINK("Melting_Curves/meltCurve_P11166_.pdf", "Melting_Curves/meltCurve_P11166_.pdf")</f>
        <v>0</v>
      </c>
      <c r="AA2106" t="s">
        <v>20088</v>
      </c>
      <c r="AB2106" t="s">
        <v>25941</v>
      </c>
    </row>
    <row r="2107" spans="1:28">
      <c r="A2107" t="s">
        <v>2133</v>
      </c>
      <c r="B2107">
        <v>0.996172204351003</v>
      </c>
      <c r="C2107">
        <v>1.07875742133963</v>
      </c>
      <c r="D2107">
        <v>1.04277589401683</v>
      </c>
      <c r="E2107">
        <v>0.923620711448208</v>
      </c>
      <c r="F2107">
        <v>0.877372814350428</v>
      </c>
      <c r="G2107">
        <v>0.7116509701464629</v>
      </c>
      <c r="H2107">
        <v>0.563298144718442</v>
      </c>
      <c r="I2107">
        <v>0.843773209997883</v>
      </c>
      <c r="J2107">
        <v>1.7986053152771</v>
      </c>
      <c r="K2107">
        <v>1.31457448433685</v>
      </c>
      <c r="L2107">
        <v>10234.2295465944</v>
      </c>
      <c r="M2107">
        <v>156.516222967905</v>
      </c>
      <c r="O2107">
        <v>65.37698645412451</v>
      </c>
      <c r="P2107">
        <v>0.299257112161145</v>
      </c>
      <c r="Q2107">
        <v>1.5</v>
      </c>
      <c r="R2107">
        <v>0.565249505764974</v>
      </c>
      <c r="S2107" t="s">
        <v>8149</v>
      </c>
      <c r="T2107" t="s">
        <v>12060</v>
      </c>
      <c r="U2107" t="s">
        <v>12060</v>
      </c>
      <c r="V2107" t="s">
        <v>12060</v>
      </c>
      <c r="W2107">
        <v>12</v>
      </c>
      <c r="X2107" t="s">
        <v>14167</v>
      </c>
      <c r="Y2107">
        <v>1.076726168097178</v>
      </c>
      <c r="Z2107">
        <f>HYPERLINK("Melting_Curves/meltCurve_P11169_.pdf", "Melting_Curves/meltCurve_P11169_.pdf")</f>
        <v>0</v>
      </c>
      <c r="AA2107" t="s">
        <v>20089</v>
      </c>
      <c r="AB2107" t="s">
        <v>25942</v>
      </c>
    </row>
    <row r="2108" spans="1:28">
      <c r="A2108" t="s">
        <v>2134</v>
      </c>
      <c r="B2108">
        <v>0.996172204351003</v>
      </c>
      <c r="C2108">
        <v>0.988241156459179</v>
      </c>
      <c r="D2108">
        <v>0.928375535149266</v>
      </c>
      <c r="E2108">
        <v>0.764381812945103</v>
      </c>
      <c r="F2108">
        <v>0.297043585975988</v>
      </c>
      <c r="G2108">
        <v>0.113000935021778</v>
      </c>
      <c r="H2108">
        <v>0.0576686881138309</v>
      </c>
      <c r="I2108">
        <v>0.0503983145820996</v>
      </c>
      <c r="J2108">
        <v>0.107848962799441</v>
      </c>
      <c r="K2108">
        <v>0.112073382531497</v>
      </c>
      <c r="L2108">
        <v>1586.2222372632</v>
      </c>
      <c r="M2108">
        <v>30.9723785367929</v>
      </c>
      <c r="N2108">
        <v>51.4963493748289</v>
      </c>
      <c r="O2108">
        <v>51.0020148593264</v>
      </c>
      <c r="P2108">
        <v>-0.139967996983469</v>
      </c>
      <c r="Q2108">
        <v>0.0780677395092292</v>
      </c>
      <c r="R2108">
        <v>0.996304979412844</v>
      </c>
      <c r="S2108" t="s">
        <v>8150</v>
      </c>
      <c r="T2108" t="s">
        <v>12060</v>
      </c>
      <c r="U2108" t="s">
        <v>12060</v>
      </c>
      <c r="V2108" t="s">
        <v>12060</v>
      </c>
      <c r="W2108">
        <v>41</v>
      </c>
      <c r="X2108" t="s">
        <v>14168</v>
      </c>
      <c r="Y2108">
        <v>0.428146135539916</v>
      </c>
      <c r="Z2108">
        <f>HYPERLINK("Melting_Curves/meltCurve_P11171_.pdf", "Melting_Curves/meltCurve_P11171_.pdf")</f>
        <v>0</v>
      </c>
      <c r="AA2108" t="s">
        <v>20090</v>
      </c>
      <c r="AB2108" t="s">
        <v>25943</v>
      </c>
    </row>
    <row r="2109" spans="1:28">
      <c r="A2109" t="s">
        <v>2135</v>
      </c>
      <c r="B2109">
        <v>0.996172204351003</v>
      </c>
      <c r="C2109">
        <v>0.95996333740371</v>
      </c>
      <c r="D2109">
        <v>0.849958554161436</v>
      </c>
      <c r="E2109">
        <v>0.8034392213902271</v>
      </c>
      <c r="F2109">
        <v>0.280245736110599</v>
      </c>
      <c r="G2109">
        <v>0.0538578830135879</v>
      </c>
      <c r="H2109">
        <v>0.0408275318416083</v>
      </c>
      <c r="I2109">
        <v>0.037483559077955</v>
      </c>
      <c r="J2109">
        <v>0.0888954127472702</v>
      </c>
      <c r="K2109">
        <v>0.0794174113021015</v>
      </c>
      <c r="L2109">
        <v>1707.48891703102</v>
      </c>
      <c r="M2109">
        <v>33.2345596664416</v>
      </c>
      <c r="N2109">
        <v>51.5461893460796</v>
      </c>
      <c r="O2109">
        <v>51.1919653219642</v>
      </c>
      <c r="P2109">
        <v>-0.153912854329364</v>
      </c>
      <c r="Q2109">
        <v>0.0517019091171602</v>
      </c>
      <c r="R2109">
        <v>0.985733410563588</v>
      </c>
      <c r="S2109" t="s">
        <v>8151</v>
      </c>
      <c r="T2109" t="s">
        <v>12060</v>
      </c>
      <c r="U2109" t="s">
        <v>12060</v>
      </c>
      <c r="V2109" t="s">
        <v>12060</v>
      </c>
      <c r="W2109">
        <v>40</v>
      </c>
      <c r="X2109" t="s">
        <v>14169</v>
      </c>
      <c r="Y2109">
        <v>0.4162126005419173</v>
      </c>
      <c r="Z2109">
        <f>HYPERLINK("Melting_Curves/meltCurve_P11171_2_.pdf", "Melting_Curves/meltCurve_P11171_2_.pdf")</f>
        <v>0</v>
      </c>
      <c r="AA2109" t="s">
        <v>20090</v>
      </c>
      <c r="AB2109" t="s">
        <v>25944</v>
      </c>
    </row>
    <row r="2110" spans="1:28">
      <c r="A2110" t="s">
        <v>2136</v>
      </c>
      <c r="B2110">
        <v>0.996172204351003</v>
      </c>
      <c r="C2110">
        <v>0.982266333263354</v>
      </c>
      <c r="D2110">
        <v>0.9469202635288</v>
      </c>
      <c r="E2110">
        <v>0.768130064683425</v>
      </c>
      <c r="F2110">
        <v>0.311286177935925</v>
      </c>
      <c r="G2110">
        <v>0.0486794549156271</v>
      </c>
      <c r="H2110">
        <v>0</v>
      </c>
      <c r="I2110">
        <v>0.0263903620792592</v>
      </c>
      <c r="J2110">
        <v>0.0877254136230837</v>
      </c>
      <c r="K2110">
        <v>0.0700889329844042</v>
      </c>
      <c r="L2110">
        <v>1598.7242208137</v>
      </c>
      <c r="M2110">
        <v>31.0664164209538</v>
      </c>
      <c r="N2110">
        <v>51.5901676027905</v>
      </c>
      <c r="O2110">
        <v>51.2496713306199</v>
      </c>
      <c r="P2110">
        <v>-0.145896092584017</v>
      </c>
      <c r="Q2110">
        <v>0.0372775142580774</v>
      </c>
      <c r="R2110">
        <v>0.995076369736959</v>
      </c>
      <c r="S2110" t="s">
        <v>8152</v>
      </c>
      <c r="T2110" t="s">
        <v>12060</v>
      </c>
      <c r="U2110" t="s">
        <v>12060</v>
      </c>
      <c r="V2110" t="s">
        <v>12060</v>
      </c>
      <c r="W2110">
        <v>35</v>
      </c>
      <c r="X2110" t="s">
        <v>14170</v>
      </c>
      <c r="Y2110">
        <v>0.4107734082806454</v>
      </c>
      <c r="Z2110">
        <f>HYPERLINK("Melting_Curves/meltCurve_P11171_4_.pdf", "Melting_Curves/meltCurve_P11171_4_.pdf")</f>
        <v>0</v>
      </c>
      <c r="AA2110" t="s">
        <v>20090</v>
      </c>
      <c r="AB2110" t="s">
        <v>25945</v>
      </c>
    </row>
    <row r="2111" spans="1:28">
      <c r="A2111" t="s">
        <v>2137</v>
      </c>
      <c r="B2111">
        <v>0.996172204351003</v>
      </c>
      <c r="C2111">
        <v>1.01331450374933</v>
      </c>
      <c r="D2111">
        <v>0.9943470953925631</v>
      </c>
      <c r="E2111">
        <v>1.00835508528446</v>
      </c>
      <c r="F2111">
        <v>0.5198602404534221</v>
      </c>
      <c r="G2111">
        <v>0.19440963776449</v>
      </c>
      <c r="H2111">
        <v>0.037563356356009</v>
      </c>
      <c r="I2111">
        <v>0.115530383286277</v>
      </c>
      <c r="J2111">
        <v>0.235495831187015</v>
      </c>
      <c r="K2111">
        <v>0.24600358160918</v>
      </c>
      <c r="L2111">
        <v>3605.97664656427</v>
      </c>
      <c r="M2111">
        <v>68.07366650801529</v>
      </c>
      <c r="N2111">
        <v>53.2826103630899</v>
      </c>
      <c r="O2111">
        <v>52.92602403918</v>
      </c>
      <c r="P2111">
        <v>-0.268844581723897</v>
      </c>
      <c r="Q2111">
        <v>0.163913331582225</v>
      </c>
      <c r="R2111">
        <v>0.980378695140646</v>
      </c>
      <c r="S2111" t="s">
        <v>8153</v>
      </c>
      <c r="T2111" t="s">
        <v>12060</v>
      </c>
      <c r="U2111" t="s">
        <v>12060</v>
      </c>
      <c r="V2111" t="s">
        <v>12060</v>
      </c>
      <c r="W2111">
        <v>35</v>
      </c>
      <c r="X2111" t="s">
        <v>14171</v>
      </c>
      <c r="Y2111">
        <v>0.5264795803504495</v>
      </c>
      <c r="Z2111">
        <f>HYPERLINK("Melting_Curves/meltCurve_P11171_5_.pdf", "Melting_Curves/meltCurve_P11171_5_.pdf")</f>
        <v>0</v>
      </c>
      <c r="AA2111" t="s">
        <v>20090</v>
      </c>
      <c r="AB2111" t="s">
        <v>25946</v>
      </c>
    </row>
    <row r="2112" spans="1:28">
      <c r="A2112" t="s">
        <v>2138</v>
      </c>
      <c r="B2112">
        <v>0.996172204351003</v>
      </c>
      <c r="C2112">
        <v>0.986926835303414</v>
      </c>
      <c r="D2112">
        <v>0.955662814778</v>
      </c>
      <c r="E2112">
        <v>0.830813163882085</v>
      </c>
      <c r="F2112">
        <v>0.5977487823827859</v>
      </c>
      <c r="G2112">
        <v>0.328099987736671</v>
      </c>
      <c r="H2112">
        <v>0.097292791118154</v>
      </c>
      <c r="I2112">
        <v>0.07246133958810801</v>
      </c>
      <c r="J2112">
        <v>0.133783064702562</v>
      </c>
      <c r="K2112">
        <v>0.09013872554578831</v>
      </c>
      <c r="L2112">
        <v>1071.49181367115</v>
      </c>
      <c r="M2112">
        <v>19.9325584205121</v>
      </c>
      <c r="N2112">
        <v>54.1510732024438</v>
      </c>
      <c r="O2112">
        <v>53.2235666066372</v>
      </c>
      <c r="P2112">
        <v>-0.0872916112458548</v>
      </c>
      <c r="Q2112">
        <v>0.0676926628903867</v>
      </c>
      <c r="R2112">
        <v>0.994626625433801</v>
      </c>
      <c r="S2112" t="s">
        <v>8154</v>
      </c>
      <c r="T2112" t="s">
        <v>12060</v>
      </c>
      <c r="U2112" t="s">
        <v>12060</v>
      </c>
      <c r="V2112" t="s">
        <v>12060</v>
      </c>
      <c r="W2112">
        <v>28</v>
      </c>
      <c r="X2112" t="s">
        <v>14172</v>
      </c>
      <c r="Y2112">
        <v>0.5079694278006247</v>
      </c>
      <c r="Z2112">
        <f>HYPERLINK("Melting_Curves/meltCurve_P11172_.pdf", "Melting_Curves/meltCurve_P11172_.pdf")</f>
        <v>0</v>
      </c>
      <c r="AA2112" t="s">
        <v>20091</v>
      </c>
      <c r="AB2112" t="s">
        <v>25947</v>
      </c>
    </row>
    <row r="2113" spans="1:28">
      <c r="A2113" t="s">
        <v>2139</v>
      </c>
      <c r="B2113">
        <v>0.996172204351003</v>
      </c>
      <c r="C2113">
        <v>1.02729501176754</v>
      </c>
      <c r="D2113">
        <v>1.02959944005547</v>
      </c>
      <c r="E2113">
        <v>1.1657007907786</v>
      </c>
      <c r="F2113">
        <v>0.8751398944020879</v>
      </c>
      <c r="G2113">
        <v>0.463371876137302</v>
      </c>
      <c r="H2113">
        <v>0.143690384475701</v>
      </c>
      <c r="I2113">
        <v>0.0877885364722365</v>
      </c>
      <c r="J2113">
        <v>0.193415664996369</v>
      </c>
      <c r="K2113">
        <v>0.138910630030591</v>
      </c>
      <c r="L2113">
        <v>2265.74030958608</v>
      </c>
      <c r="M2113">
        <v>40.4461916829797</v>
      </c>
      <c r="N2113">
        <v>56.4485126022103</v>
      </c>
      <c r="O2113">
        <v>55.8822211903378</v>
      </c>
      <c r="P2113">
        <v>-0.156960446490448</v>
      </c>
      <c r="Q2113">
        <v>0.132548264379068</v>
      </c>
      <c r="R2113">
        <v>0.978326613214573</v>
      </c>
      <c r="S2113" t="s">
        <v>8155</v>
      </c>
      <c r="T2113" t="s">
        <v>12060</v>
      </c>
      <c r="U2113" t="s">
        <v>12060</v>
      </c>
      <c r="V2113" t="s">
        <v>12060</v>
      </c>
      <c r="W2113">
        <v>24</v>
      </c>
      <c r="X2113" t="s">
        <v>14173</v>
      </c>
      <c r="Y2113">
        <v>0.5989927307303675</v>
      </c>
      <c r="Z2113">
        <f>HYPERLINK("Melting_Curves/meltCurve_P11172_2_.pdf", "Melting_Curves/meltCurve_P11172_2_.pdf")</f>
        <v>0</v>
      </c>
      <c r="AA2113" t="s">
        <v>20091</v>
      </c>
      <c r="AB2113" t="s">
        <v>25948</v>
      </c>
    </row>
    <row r="2114" spans="1:28">
      <c r="A2114" t="s">
        <v>2140</v>
      </c>
      <c r="B2114">
        <v>0.996172204351003</v>
      </c>
      <c r="C2114">
        <v>0.689070698457108</v>
      </c>
      <c r="D2114">
        <v>0.62049822417764</v>
      </c>
      <c r="E2114">
        <v>0.858203626869257</v>
      </c>
      <c r="F2114">
        <v>0.419297031335766</v>
      </c>
      <c r="G2114">
        <v>0.158219252687239</v>
      </c>
      <c r="H2114">
        <v>0.0409213163897167</v>
      </c>
      <c r="I2114">
        <v>0.0234136432776788</v>
      </c>
      <c r="J2114">
        <v>0.0374003717046631</v>
      </c>
      <c r="K2114">
        <v>0.0441418067096255</v>
      </c>
      <c r="L2114">
        <v>584.129428066947</v>
      </c>
      <c r="M2114">
        <v>11.4567318523426</v>
      </c>
      <c r="N2114">
        <v>50.9856725265011</v>
      </c>
      <c r="O2114">
        <v>49.506504224653</v>
      </c>
      <c r="P2114">
        <v>-0.0578713750657668</v>
      </c>
      <c r="Q2114">
        <v>0</v>
      </c>
      <c r="R2114">
        <v>0.86948949885368</v>
      </c>
      <c r="S2114" t="s">
        <v>8156</v>
      </c>
      <c r="T2114" t="s">
        <v>12060</v>
      </c>
      <c r="U2114" t="s">
        <v>12060</v>
      </c>
      <c r="V2114" t="s">
        <v>12060</v>
      </c>
      <c r="W2114">
        <v>11</v>
      </c>
      <c r="X2114" t="s">
        <v>14174</v>
      </c>
      <c r="Y2114">
        <v>0.401033651479741</v>
      </c>
      <c r="Z2114">
        <f>HYPERLINK("Melting_Curves/meltCurve_P11177_3_.pdf", "Melting_Curves/meltCurve_P11177_3_.pdf")</f>
        <v>0</v>
      </c>
      <c r="AA2114" t="s">
        <v>20092</v>
      </c>
      <c r="AB2114" t="s">
        <v>25949</v>
      </c>
    </row>
    <row r="2115" spans="1:28">
      <c r="A2115" t="s">
        <v>2141</v>
      </c>
      <c r="B2115">
        <v>0.996172204351003</v>
      </c>
      <c r="C2115">
        <v>0.776371710853784</v>
      </c>
      <c r="D2115">
        <v>0.720623921706475</v>
      </c>
      <c r="E2115">
        <v>0.7052589587510451</v>
      </c>
      <c r="F2115">
        <v>0.824427228482333</v>
      </c>
      <c r="G2115">
        <v>0.655733423527799</v>
      </c>
      <c r="H2115">
        <v>0.12922900988737</v>
      </c>
      <c r="I2115">
        <v>0.06951762380036521</v>
      </c>
      <c r="J2115">
        <v>0.200662152207397</v>
      </c>
      <c r="K2115">
        <v>0.1670213221917</v>
      </c>
      <c r="L2115">
        <v>516.330292667172</v>
      </c>
      <c r="M2115">
        <v>9.24913585619492</v>
      </c>
      <c r="N2115">
        <v>55.8247062945611</v>
      </c>
      <c r="O2115">
        <v>53.4011947031918</v>
      </c>
      <c r="P2115">
        <v>-0.0433285827898582</v>
      </c>
      <c r="Q2115">
        <v>0</v>
      </c>
      <c r="R2115">
        <v>0.807228902321235</v>
      </c>
      <c r="S2115" t="s">
        <v>8157</v>
      </c>
      <c r="T2115" t="s">
        <v>12060</v>
      </c>
      <c r="U2115" t="s">
        <v>12060</v>
      </c>
      <c r="V2115" t="s">
        <v>12060</v>
      </c>
      <c r="W2115">
        <v>7</v>
      </c>
      <c r="X2115" t="s">
        <v>14175</v>
      </c>
      <c r="Y2115">
        <v>0.5494344977867176</v>
      </c>
      <c r="Z2115">
        <f>HYPERLINK("Melting_Curves/meltCurve_P11216_.pdf", "Melting_Curves/meltCurve_P11216_.pdf")</f>
        <v>0</v>
      </c>
      <c r="AA2115" t="s">
        <v>20093</v>
      </c>
      <c r="AB2115" t="s">
        <v>25950</v>
      </c>
    </row>
    <row r="2116" spans="1:28">
      <c r="A2116" t="s">
        <v>2142</v>
      </c>
      <c r="B2116">
        <v>0.996172204351003</v>
      </c>
      <c r="C2116">
        <v>1.04632685925703</v>
      </c>
      <c r="D2116">
        <v>0.988003942647707</v>
      </c>
      <c r="E2116">
        <v>0.874162651859438</v>
      </c>
      <c r="F2116">
        <v>0.73826357204046</v>
      </c>
      <c r="G2116">
        <v>0.648193143050984</v>
      </c>
      <c r="H2116">
        <v>0.448672673423377</v>
      </c>
      <c r="I2116">
        <v>0.392093122896082</v>
      </c>
      <c r="J2116">
        <v>0.360660650488718</v>
      </c>
      <c r="K2116">
        <v>0.212716956346352</v>
      </c>
      <c r="L2116">
        <v>631.270596991344</v>
      </c>
      <c r="M2116">
        <v>10.8493857291964</v>
      </c>
      <c r="N2116">
        <v>60.0463389537488</v>
      </c>
      <c r="O2116">
        <v>56.3128271858714</v>
      </c>
      <c r="P2116">
        <v>-0.0413020473400055</v>
      </c>
      <c r="Q2116">
        <v>0.142805725691066</v>
      </c>
      <c r="R2116">
        <v>0.984192627065179</v>
      </c>
      <c r="S2116" t="s">
        <v>8158</v>
      </c>
      <c r="T2116" t="s">
        <v>12060</v>
      </c>
      <c r="U2116" t="s">
        <v>12060</v>
      </c>
      <c r="V2116" t="s">
        <v>12060</v>
      </c>
      <c r="W2116">
        <v>13</v>
      </c>
      <c r="X2116" t="s">
        <v>14176</v>
      </c>
      <c r="Y2116">
        <v>0.6713341861178218</v>
      </c>
      <c r="Z2116">
        <f>HYPERLINK("Melting_Curves/meltCurve_P11233_.pdf", "Melting_Curves/meltCurve_P11233_.pdf")</f>
        <v>0</v>
      </c>
      <c r="AA2116" t="s">
        <v>20094</v>
      </c>
      <c r="AB2116" t="s">
        <v>25951</v>
      </c>
    </row>
    <row r="2117" spans="1:28">
      <c r="A2117" t="s">
        <v>2143</v>
      </c>
      <c r="B2117">
        <v>0.996172204351003</v>
      </c>
      <c r="C2117">
        <v>0.950419261967015</v>
      </c>
      <c r="D2117">
        <v>0.970458571770856</v>
      </c>
      <c r="E2117">
        <v>0.920310003086352</v>
      </c>
      <c r="F2117">
        <v>0.827542010742658</v>
      </c>
      <c r="G2117">
        <v>0.616402971298684</v>
      </c>
      <c r="H2117">
        <v>0.377203582864608</v>
      </c>
      <c r="I2117">
        <v>0.243026234702126</v>
      </c>
      <c r="J2117">
        <v>0.170609888882644</v>
      </c>
      <c r="K2117">
        <v>0.129348966490946</v>
      </c>
      <c r="L2117">
        <v>867.182580120667</v>
      </c>
      <c r="M2117">
        <v>14.8961180297794</v>
      </c>
      <c r="N2117">
        <v>58.662447718395</v>
      </c>
      <c r="O2117">
        <v>57.1963926096454</v>
      </c>
      <c r="P2117">
        <v>-0.0616219472824803</v>
      </c>
      <c r="Q2117">
        <v>0.0536629170206414</v>
      </c>
      <c r="R2117">
        <v>0.9977097839938071</v>
      </c>
      <c r="S2117" t="s">
        <v>8159</v>
      </c>
      <c r="T2117" t="s">
        <v>12060</v>
      </c>
      <c r="U2117" t="s">
        <v>12060</v>
      </c>
      <c r="V2117" t="s">
        <v>12060</v>
      </c>
      <c r="W2117">
        <v>9</v>
      </c>
      <c r="X2117" t="s">
        <v>14177</v>
      </c>
      <c r="Y2117">
        <v>0.6404203930619796</v>
      </c>
      <c r="Z2117">
        <f>HYPERLINK("Melting_Curves/meltCurve_P11234_.pdf", "Melting_Curves/meltCurve_P11234_.pdf")</f>
        <v>0</v>
      </c>
      <c r="AA2117" t="s">
        <v>20095</v>
      </c>
      <c r="AB2117" t="s">
        <v>25952</v>
      </c>
    </row>
    <row r="2118" spans="1:28">
      <c r="A2118" t="s">
        <v>2144</v>
      </c>
      <c r="B2118">
        <v>0.996172204351003</v>
      </c>
      <c r="C2118">
        <v>0.581273613697867</v>
      </c>
      <c r="D2118">
        <v>0.345521690387424</v>
      </c>
      <c r="E2118">
        <v>0.212590783041492</v>
      </c>
      <c r="F2118">
        <v>0.164944669438524</v>
      </c>
      <c r="G2118">
        <v>0.0986736270530072</v>
      </c>
      <c r="H2118">
        <v>0.0483279490860257</v>
      </c>
      <c r="I2118">
        <v>0.0371885566378951</v>
      </c>
      <c r="J2118">
        <v>0.0644508761830215</v>
      </c>
      <c r="K2118">
        <v>0.0614140111295117</v>
      </c>
      <c r="L2118">
        <v>874.778513053915</v>
      </c>
      <c r="M2118">
        <v>19.8854911282711</v>
      </c>
      <c r="N2118">
        <v>44.3576192982834</v>
      </c>
      <c r="O2118">
        <v>43.5531535447925</v>
      </c>
      <c r="P2118">
        <v>-0.105494071964721</v>
      </c>
      <c r="Q2118">
        <v>0.07581914981163659</v>
      </c>
      <c r="R2118">
        <v>0.969991596215632</v>
      </c>
      <c r="S2118" t="s">
        <v>8160</v>
      </c>
      <c r="T2118" t="s">
        <v>12060</v>
      </c>
      <c r="U2118" t="s">
        <v>12060</v>
      </c>
      <c r="V2118" t="s">
        <v>12060</v>
      </c>
      <c r="W2118">
        <v>9</v>
      </c>
      <c r="X2118" t="s">
        <v>14178</v>
      </c>
      <c r="Y2118">
        <v>0.2169908999384861</v>
      </c>
      <c r="Z2118">
        <f>HYPERLINK("Melting_Curves/meltCurve_P11274_2_.pdf", "Melting_Curves/meltCurve_P11274_2_.pdf")</f>
        <v>0</v>
      </c>
      <c r="AA2118" t="s">
        <v>20096</v>
      </c>
      <c r="AB2118" t="s">
        <v>25953</v>
      </c>
    </row>
    <row r="2119" spans="1:28">
      <c r="A2119" t="s">
        <v>2145</v>
      </c>
      <c r="B2119">
        <v>0.996172204351003</v>
      </c>
      <c r="C2119">
        <v>0.59686438366523</v>
      </c>
      <c r="D2119">
        <v>0.388420537780484</v>
      </c>
      <c r="E2119">
        <v>0.258371305566182</v>
      </c>
      <c r="F2119">
        <v>0.180612359643913</v>
      </c>
      <c r="G2119">
        <v>0.0903407444413572</v>
      </c>
      <c r="H2119">
        <v>0.0460623358907235</v>
      </c>
      <c r="I2119">
        <v>0.0490910415087983</v>
      </c>
      <c r="J2119">
        <v>0.0613609326005036</v>
      </c>
      <c r="K2119">
        <v>0.0641257189541273</v>
      </c>
      <c r="L2119">
        <v>745.755954548182</v>
      </c>
      <c r="M2119">
        <v>16.7574579359898</v>
      </c>
      <c r="N2119">
        <v>44.8902210397763</v>
      </c>
      <c r="O2119">
        <v>43.8836604356372</v>
      </c>
      <c r="P2119">
        <v>-0.0890457513150868</v>
      </c>
      <c r="Q2119">
        <v>0.0673052923874936</v>
      </c>
      <c r="R2119">
        <v>0.967854446091913</v>
      </c>
      <c r="S2119" t="s">
        <v>8161</v>
      </c>
      <c r="T2119" t="s">
        <v>12060</v>
      </c>
      <c r="U2119" t="s">
        <v>12060</v>
      </c>
      <c r="V2119" t="s">
        <v>12060</v>
      </c>
      <c r="W2119">
        <v>27</v>
      </c>
      <c r="X2119" t="s">
        <v>14179</v>
      </c>
      <c r="Y2119">
        <v>0.2323510785346564</v>
      </c>
      <c r="Z2119">
        <f>HYPERLINK("Melting_Curves/meltCurve_P11277_3_.pdf", "Melting_Curves/meltCurve_P11277_3_.pdf")</f>
        <v>0</v>
      </c>
      <c r="AA2119" t="s">
        <v>20097</v>
      </c>
      <c r="AB2119" t="s">
        <v>25954</v>
      </c>
    </row>
    <row r="2120" spans="1:28">
      <c r="A2120" t="s">
        <v>2146</v>
      </c>
      <c r="B2120">
        <v>0.996172204351003</v>
      </c>
      <c r="C2120">
        <v>1.02827137717612</v>
      </c>
      <c r="D2120">
        <v>0.992850563943375</v>
      </c>
      <c r="E2120">
        <v>0.887116073054793</v>
      </c>
      <c r="F2120">
        <v>0.723279694816619</v>
      </c>
      <c r="G2120">
        <v>0.53972363413758</v>
      </c>
      <c r="H2120">
        <v>0.379862590143164</v>
      </c>
      <c r="I2120">
        <v>0.5447510033397091</v>
      </c>
      <c r="J2120">
        <v>1.25987573860752</v>
      </c>
      <c r="K2120">
        <v>0.987993150132481</v>
      </c>
      <c r="L2120">
        <v>12413.3901552618</v>
      </c>
      <c r="M2120">
        <v>250</v>
      </c>
      <c r="O2120">
        <v>49.6503946276041</v>
      </c>
      <c r="P2120">
        <v>-0.32823559279257</v>
      </c>
      <c r="Q2120">
        <v>0.73924763310167</v>
      </c>
      <c r="R2120">
        <v>0.211532088742773</v>
      </c>
      <c r="S2120" t="s">
        <v>8162</v>
      </c>
      <c r="T2120" t="s">
        <v>12060</v>
      </c>
      <c r="U2120" t="s">
        <v>12060</v>
      </c>
      <c r="V2120" t="s">
        <v>12060</v>
      </c>
      <c r="W2120">
        <v>8</v>
      </c>
      <c r="X2120" t="s">
        <v>14180</v>
      </c>
      <c r="Y2120">
        <v>0.8231766480804524</v>
      </c>
      <c r="Z2120">
        <f>HYPERLINK("Melting_Curves/meltCurve_P11279_.pdf", "Melting_Curves/meltCurve_P11279_.pdf")</f>
        <v>0</v>
      </c>
      <c r="AA2120" t="s">
        <v>20098</v>
      </c>
      <c r="AB2120" t="s">
        <v>25955</v>
      </c>
    </row>
    <row r="2121" spans="1:28">
      <c r="A2121" t="s">
        <v>2147</v>
      </c>
      <c r="B2121">
        <v>0.996172204351003</v>
      </c>
      <c r="C2121">
        <v>1.04184727152451</v>
      </c>
      <c r="D2121">
        <v>1.03001004879519</v>
      </c>
      <c r="E2121">
        <v>0.881935872471594</v>
      </c>
      <c r="F2121">
        <v>0.601834549787605</v>
      </c>
      <c r="G2121">
        <v>0.174252817908668</v>
      </c>
      <c r="H2121">
        <v>0.0444057292588258</v>
      </c>
      <c r="I2121">
        <v>0.0309349243505594</v>
      </c>
      <c r="J2121">
        <v>0.0654925990375796</v>
      </c>
      <c r="K2121">
        <v>0.0616025885178427</v>
      </c>
      <c r="L2121">
        <v>1641.89976630801</v>
      </c>
      <c r="M2121">
        <v>30.6120618051909</v>
      </c>
      <c r="N2121">
        <v>53.7848220288666</v>
      </c>
      <c r="O2121">
        <v>53.4083914192311</v>
      </c>
      <c r="P2121">
        <v>-0.137463694327107</v>
      </c>
      <c r="Q2121">
        <v>0.0406827474417552</v>
      </c>
      <c r="R2121">
        <v>0.996078282725951</v>
      </c>
      <c r="S2121" t="s">
        <v>8163</v>
      </c>
      <c r="T2121" t="s">
        <v>12060</v>
      </c>
      <c r="U2121" t="s">
        <v>12060</v>
      </c>
      <c r="V2121" t="s">
        <v>12060</v>
      </c>
      <c r="W2121">
        <v>33</v>
      </c>
      <c r="X2121" t="s">
        <v>14181</v>
      </c>
      <c r="Y2121">
        <v>0.4827475985757233</v>
      </c>
      <c r="Z2121">
        <f>HYPERLINK("Melting_Curves/meltCurve_P11413_.pdf", "Melting_Curves/meltCurve_P11413_.pdf")</f>
        <v>0</v>
      </c>
      <c r="AA2121" t="s">
        <v>20099</v>
      </c>
      <c r="AB2121" t="s">
        <v>25956</v>
      </c>
    </row>
    <row r="2122" spans="1:28">
      <c r="A2122" t="s">
        <v>2148</v>
      </c>
      <c r="B2122">
        <v>0.996172204351003</v>
      </c>
      <c r="C2122">
        <v>0.953209464221747</v>
      </c>
      <c r="D2122">
        <v>0.795461272825377</v>
      </c>
      <c r="E2122">
        <v>0.51389368231479</v>
      </c>
      <c r="F2122">
        <v>0.232863142377737</v>
      </c>
      <c r="G2122">
        <v>0.138004293806923</v>
      </c>
      <c r="H2122">
        <v>0.07792659437704651</v>
      </c>
      <c r="I2122">
        <v>0.07318278198669979</v>
      </c>
      <c r="J2122">
        <v>0.159509527018618</v>
      </c>
      <c r="K2122">
        <v>0.141121790576041</v>
      </c>
      <c r="L2122">
        <v>1035.48939300967</v>
      </c>
      <c r="M2122">
        <v>21.1594698252136</v>
      </c>
      <c r="N2122">
        <v>49.484838888718</v>
      </c>
      <c r="O2122">
        <v>48.5065973738231</v>
      </c>
      <c r="P2122">
        <v>-0.09767712343906849</v>
      </c>
      <c r="Q2122">
        <v>0.104351757585766</v>
      </c>
      <c r="R2122">
        <v>0.99342036898659</v>
      </c>
      <c r="S2122" t="s">
        <v>8164</v>
      </c>
      <c r="T2122" t="s">
        <v>12060</v>
      </c>
      <c r="U2122" t="s">
        <v>12060</v>
      </c>
      <c r="V2122" t="s">
        <v>12060</v>
      </c>
      <c r="W2122">
        <v>10</v>
      </c>
      <c r="X2122" t="s">
        <v>14182</v>
      </c>
      <c r="Y2122">
        <v>0.382364234498437</v>
      </c>
      <c r="Z2122">
        <f>HYPERLINK("Melting_Curves/meltCurve_P11441_.pdf", "Melting_Curves/meltCurve_P11441_.pdf")</f>
        <v>0</v>
      </c>
      <c r="AA2122" t="s">
        <v>20100</v>
      </c>
      <c r="AB2122" t="s">
        <v>25957</v>
      </c>
    </row>
    <row r="2123" spans="1:28">
      <c r="A2123" t="s">
        <v>2149</v>
      </c>
      <c r="B2123">
        <v>0.996172204351003</v>
      </c>
      <c r="C2123">
        <v>0.864621751313108</v>
      </c>
      <c r="D2123">
        <v>0.850496864318569</v>
      </c>
      <c r="E2123">
        <v>0.694196523541519</v>
      </c>
      <c r="F2123">
        <v>0.24351237471866</v>
      </c>
      <c r="G2123">
        <v>0.139186568020319</v>
      </c>
      <c r="H2123">
        <v>0.06695348952235999</v>
      </c>
      <c r="I2123">
        <v>0.07339062971091651</v>
      </c>
      <c r="J2123">
        <v>0.143169782297254</v>
      </c>
      <c r="K2123">
        <v>0.0930072022817231</v>
      </c>
      <c r="L2123">
        <v>1151.68762303854</v>
      </c>
      <c r="M2123">
        <v>22.8524076905517</v>
      </c>
      <c r="N2123">
        <v>50.7893603093507</v>
      </c>
      <c r="O2123">
        <v>50.0156208824548</v>
      </c>
      <c r="P2123">
        <v>-0.104980598638242</v>
      </c>
      <c r="Q2123">
        <v>0.0809600496450338</v>
      </c>
      <c r="R2123">
        <v>0.97773029811234</v>
      </c>
      <c r="S2123" t="s">
        <v>8165</v>
      </c>
      <c r="T2123" t="s">
        <v>12060</v>
      </c>
      <c r="U2123" t="s">
        <v>12060</v>
      </c>
      <c r="V2123" t="s">
        <v>12060</v>
      </c>
      <c r="W2123">
        <v>24</v>
      </c>
      <c r="X2123" t="s">
        <v>14183</v>
      </c>
      <c r="Y2123">
        <v>0.4093179328234718</v>
      </c>
      <c r="Z2123">
        <f>HYPERLINK("Melting_Curves/meltCurve_P11498_.pdf", "Melting_Curves/meltCurve_P11498_.pdf")</f>
        <v>0</v>
      </c>
      <c r="AA2123" t="s">
        <v>20101</v>
      </c>
      <c r="AB2123" t="s">
        <v>25958</v>
      </c>
    </row>
    <row r="2124" spans="1:28">
      <c r="A2124" t="s">
        <v>2150</v>
      </c>
      <c r="B2124">
        <v>0.996172204351003</v>
      </c>
      <c r="C2124">
        <v>0.969567089973325</v>
      </c>
      <c r="D2124">
        <v>0.880735221398827</v>
      </c>
      <c r="E2124">
        <v>0.67901101269776</v>
      </c>
      <c r="F2124">
        <v>0.377509808606738</v>
      </c>
      <c r="G2124">
        <v>0.228615200283419</v>
      </c>
      <c r="H2124">
        <v>0.135557528848574</v>
      </c>
      <c r="I2124">
        <v>0.141600703557572</v>
      </c>
      <c r="J2124">
        <v>0.191037736422423</v>
      </c>
      <c r="K2124">
        <v>0.117264670680757</v>
      </c>
      <c r="L2124">
        <v>998.201539923808</v>
      </c>
      <c r="M2124">
        <v>19.6696966308173</v>
      </c>
      <c r="N2124">
        <v>51.5550864533383</v>
      </c>
      <c r="O2124">
        <v>50.2323809535445</v>
      </c>
      <c r="P2124">
        <v>-0.08492685906503861</v>
      </c>
      <c r="Q2124">
        <v>0.13248674619111</v>
      </c>
      <c r="R2124">
        <v>0.996284327727192</v>
      </c>
      <c r="S2124" t="s">
        <v>8166</v>
      </c>
      <c r="T2124" t="s">
        <v>12060</v>
      </c>
      <c r="U2124" t="s">
        <v>12060</v>
      </c>
      <c r="V2124" t="s">
        <v>12060</v>
      </c>
      <c r="W2124">
        <v>14</v>
      </c>
      <c r="X2124" t="s">
        <v>14184</v>
      </c>
      <c r="Y2124">
        <v>0.455727950862509</v>
      </c>
      <c r="Z2124">
        <f>HYPERLINK("Melting_Curves/meltCurve_P11532_4_.pdf", "Melting_Curves/meltCurve_P11532_4_.pdf")</f>
        <v>0</v>
      </c>
      <c r="AA2124" t="s">
        <v>20102</v>
      </c>
      <c r="AB2124" t="s">
        <v>25959</v>
      </c>
    </row>
    <row r="2125" spans="1:28">
      <c r="A2125" t="s">
        <v>2151</v>
      </c>
      <c r="B2125">
        <v>0.996172204351003</v>
      </c>
      <c r="C2125">
        <v>0.9687514267258061</v>
      </c>
      <c r="D2125">
        <v>0.937082630026652</v>
      </c>
      <c r="E2125">
        <v>0.843037821358257</v>
      </c>
      <c r="F2125">
        <v>0.194205758332315</v>
      </c>
      <c r="G2125">
        <v>0.0804304156595758</v>
      </c>
      <c r="H2125">
        <v>0.0354611016685299</v>
      </c>
      <c r="I2125">
        <v>0.0343697205441573</v>
      </c>
      <c r="J2125">
        <v>0.054816788065324</v>
      </c>
      <c r="K2125">
        <v>0.0477983443840203</v>
      </c>
      <c r="L2125">
        <v>2372.93914732698</v>
      </c>
      <c r="M2125">
        <v>46.2617176821898</v>
      </c>
      <c r="N2125">
        <v>51.404520907608</v>
      </c>
      <c r="O2125">
        <v>51.1982391769502</v>
      </c>
      <c r="P2125">
        <v>-0.215183129982071</v>
      </c>
      <c r="Q2125">
        <v>0.0474213218459431</v>
      </c>
      <c r="R2125">
        <v>0.9970582333097771</v>
      </c>
      <c r="S2125" t="s">
        <v>8167</v>
      </c>
      <c r="T2125" t="s">
        <v>12060</v>
      </c>
      <c r="U2125" t="s">
        <v>12060</v>
      </c>
      <c r="V2125" t="s">
        <v>12060</v>
      </c>
      <c r="W2125">
        <v>52</v>
      </c>
      <c r="X2125" t="s">
        <v>14185</v>
      </c>
      <c r="Y2125">
        <v>0.4085488259346219</v>
      </c>
      <c r="Z2125">
        <f>HYPERLINK("Melting_Curves/meltCurve_P11586_.pdf", "Melting_Curves/meltCurve_P11586_.pdf")</f>
        <v>0</v>
      </c>
      <c r="AA2125" t="s">
        <v>20103</v>
      </c>
      <c r="AB2125" t="s">
        <v>25960</v>
      </c>
    </row>
    <row r="2126" spans="1:28">
      <c r="A2126" t="s">
        <v>2152</v>
      </c>
      <c r="B2126">
        <v>0.996172204351003</v>
      </c>
      <c r="C2126">
        <v>0.782841625136078</v>
      </c>
      <c r="D2126">
        <v>0.758800952319259</v>
      </c>
      <c r="E2126">
        <v>0.830352004017414</v>
      </c>
      <c r="F2126">
        <v>0.766715954286644</v>
      </c>
      <c r="G2126">
        <v>0.516366108932281</v>
      </c>
      <c r="H2126">
        <v>0.278752826192905</v>
      </c>
      <c r="I2126">
        <v>0.180147834134274</v>
      </c>
      <c r="J2126">
        <v>0.451425199080658</v>
      </c>
      <c r="K2126">
        <v>0.444634635665813</v>
      </c>
      <c r="L2126">
        <v>469.343871369992</v>
      </c>
      <c r="M2126">
        <v>8.844798067400269</v>
      </c>
      <c r="N2126">
        <v>57.4087401112204</v>
      </c>
      <c r="O2126">
        <v>50.5618298673394</v>
      </c>
      <c r="P2126">
        <v>-0.0330887301459594</v>
      </c>
      <c r="Q2126">
        <v>0.243971391711063</v>
      </c>
      <c r="R2126">
        <v>0.767043691513856</v>
      </c>
      <c r="S2126" t="s">
        <v>8168</v>
      </c>
      <c r="T2126" t="s">
        <v>12060</v>
      </c>
      <c r="U2126" t="s">
        <v>12060</v>
      </c>
      <c r="V2126" t="s">
        <v>12060</v>
      </c>
      <c r="W2126">
        <v>88</v>
      </c>
      <c r="X2126" t="s">
        <v>14186</v>
      </c>
      <c r="Y2126">
        <v>0.6015991026985694</v>
      </c>
      <c r="Z2126">
        <f>HYPERLINK("Melting_Curves/meltCurve_P11717_.pdf", "Melting_Curves/meltCurve_P11717_.pdf")</f>
        <v>0</v>
      </c>
      <c r="AA2126" t="s">
        <v>20104</v>
      </c>
      <c r="AB2126" t="s">
        <v>25961</v>
      </c>
    </row>
    <row r="2127" spans="1:28">
      <c r="A2127" t="s">
        <v>2153</v>
      </c>
      <c r="B2127">
        <v>0.996172204351003</v>
      </c>
      <c r="C2127">
        <v>1.01890858269247</v>
      </c>
      <c r="D2127">
        <v>0.9785934105201211</v>
      </c>
      <c r="E2127">
        <v>0.933305279566798</v>
      </c>
      <c r="F2127">
        <v>0.788308437666978</v>
      </c>
      <c r="G2127">
        <v>0.656410013094527</v>
      </c>
      <c r="H2127">
        <v>0.431696921297427</v>
      </c>
      <c r="I2127">
        <v>0.378178871506855</v>
      </c>
      <c r="J2127">
        <v>0.224228375804387</v>
      </c>
      <c r="K2127">
        <v>0.101143938203583</v>
      </c>
      <c r="L2127">
        <v>706.906767074678</v>
      </c>
      <c r="M2127">
        <v>11.8105389129632</v>
      </c>
      <c r="N2127">
        <v>59.8538959799682</v>
      </c>
      <c r="O2127">
        <v>58.215305001114</v>
      </c>
      <c r="P2127">
        <v>-0.0507322403394278</v>
      </c>
      <c r="Q2127">
        <v>0</v>
      </c>
      <c r="R2127">
        <v>0.991952420044653</v>
      </c>
      <c r="S2127" t="s">
        <v>8169</v>
      </c>
      <c r="T2127" t="s">
        <v>12060</v>
      </c>
      <c r="U2127" t="s">
        <v>12060</v>
      </c>
      <c r="V2127" t="s">
        <v>12060</v>
      </c>
      <c r="W2127">
        <v>16</v>
      </c>
      <c r="X2127" t="s">
        <v>14187</v>
      </c>
      <c r="Y2127">
        <v>0.6645937205162025</v>
      </c>
      <c r="Z2127">
        <f>HYPERLINK("Melting_Curves/meltCurve_P11766_.pdf", "Melting_Curves/meltCurve_P11766_.pdf")</f>
        <v>0</v>
      </c>
      <c r="AA2127" t="s">
        <v>20105</v>
      </c>
      <c r="AB2127" t="s">
        <v>25962</v>
      </c>
    </row>
    <row r="2128" spans="1:28">
      <c r="A2128" t="s">
        <v>2154</v>
      </c>
      <c r="B2128">
        <v>0.996172204351003</v>
      </c>
      <c r="C2128">
        <v>0.876588172425549</v>
      </c>
      <c r="D2128">
        <v>0.571866635810271</v>
      </c>
      <c r="E2128">
        <v>0.375345750298464</v>
      </c>
      <c r="F2128">
        <v>0.291919045611603</v>
      </c>
      <c r="G2128">
        <v>0.120575173634158</v>
      </c>
      <c r="H2128">
        <v>0.0476778036011577</v>
      </c>
      <c r="I2128">
        <v>0.0485548943229789</v>
      </c>
      <c r="J2128">
        <v>0.085401476480902</v>
      </c>
      <c r="K2128">
        <v>0.09371401812063659</v>
      </c>
      <c r="L2128">
        <v>714.374489411616</v>
      </c>
      <c r="M2128">
        <v>15.0726959262036</v>
      </c>
      <c r="N2128">
        <v>47.8092451471149</v>
      </c>
      <c r="O2128">
        <v>46.5844980545135</v>
      </c>
      <c r="P2128">
        <v>-0.0759479797551517</v>
      </c>
      <c r="Q2128">
        <v>0.0611774489752526</v>
      </c>
      <c r="R2128">
        <v>0.983606185306773</v>
      </c>
      <c r="S2128" t="s">
        <v>8170</v>
      </c>
      <c r="T2128" t="s">
        <v>12060</v>
      </c>
      <c r="U2128" t="s">
        <v>12060</v>
      </c>
      <c r="V2128" t="s">
        <v>12060</v>
      </c>
      <c r="W2128">
        <v>8</v>
      </c>
      <c r="X2128" t="s">
        <v>14188</v>
      </c>
      <c r="Y2128">
        <v>0.3172817825712735</v>
      </c>
      <c r="Z2128">
        <f>HYPERLINK("Melting_Curves/meltCurve_P11802_.pdf", "Melting_Curves/meltCurve_P11802_.pdf")</f>
        <v>0</v>
      </c>
      <c r="AA2128" t="s">
        <v>20106</v>
      </c>
      <c r="AB2128" t="s">
        <v>25963</v>
      </c>
    </row>
    <row r="2129" spans="1:28">
      <c r="A2129" t="s">
        <v>2155</v>
      </c>
      <c r="B2129">
        <v>0.996172204351003</v>
      </c>
      <c r="C2129">
        <v>1.06548539254996</v>
      </c>
      <c r="D2129">
        <v>0.803387004613529</v>
      </c>
      <c r="E2129">
        <v>0.875627632547594</v>
      </c>
      <c r="F2129">
        <v>0.435364351795237</v>
      </c>
      <c r="G2129">
        <v>0.138301921877516</v>
      </c>
      <c r="H2129">
        <v>0.114199668957258</v>
      </c>
      <c r="I2129">
        <v>0.0304103629247395</v>
      </c>
      <c r="J2129">
        <v>0.131659214475507</v>
      </c>
      <c r="K2129">
        <v>0.0399121626164752</v>
      </c>
      <c r="L2129">
        <v>1428.92447247655</v>
      </c>
      <c r="M2129">
        <v>27.2784274458334</v>
      </c>
      <c r="N2129">
        <v>52.6555013815524</v>
      </c>
      <c r="O2129">
        <v>52.1038620085445</v>
      </c>
      <c r="P2129">
        <v>-0.122268457051527</v>
      </c>
      <c r="Q2129">
        <v>0.0658408761771998</v>
      </c>
      <c r="R2129">
        <v>0.972324716482197</v>
      </c>
      <c r="S2129" t="s">
        <v>8171</v>
      </c>
      <c r="T2129" t="s">
        <v>12060</v>
      </c>
      <c r="U2129" t="s">
        <v>12060</v>
      </c>
      <c r="V2129" t="s">
        <v>12060</v>
      </c>
      <c r="W2129">
        <v>2</v>
      </c>
      <c r="X2129" t="s">
        <v>14189</v>
      </c>
      <c r="Y2129">
        <v>0.4586634219551927</v>
      </c>
      <c r="Z2129">
        <f>HYPERLINK("Melting_Curves/meltCurve_P11831_.pdf", "Melting_Curves/meltCurve_P11831_.pdf")</f>
        <v>0</v>
      </c>
      <c r="AA2129" t="s">
        <v>20107</v>
      </c>
      <c r="AB2129" t="s">
        <v>25964</v>
      </c>
    </row>
    <row r="2130" spans="1:28">
      <c r="A2130" t="s">
        <v>2156</v>
      </c>
      <c r="B2130">
        <v>0.996172204351003</v>
      </c>
      <c r="C2130">
        <v>0.773416143136301</v>
      </c>
      <c r="D2130">
        <v>0.707192990761662</v>
      </c>
      <c r="E2130">
        <v>0.862938878017702</v>
      </c>
      <c r="F2130">
        <v>1.06904515382662</v>
      </c>
      <c r="G2130">
        <v>0.927145217371925</v>
      </c>
      <c r="H2130">
        <v>0.517242089366346</v>
      </c>
      <c r="I2130">
        <v>0.100074358906824</v>
      </c>
      <c r="J2130">
        <v>0.188747578736849</v>
      </c>
      <c r="K2130">
        <v>0.181009393427445</v>
      </c>
      <c r="L2130">
        <v>15000</v>
      </c>
      <c r="M2130">
        <v>247.002186301905</v>
      </c>
      <c r="N2130">
        <v>60.8207187876437</v>
      </c>
      <c r="O2130">
        <v>60.7242492058942</v>
      </c>
      <c r="P2130">
        <v>-0.857644689151573</v>
      </c>
      <c r="Q2130">
        <v>0.156609728405359</v>
      </c>
      <c r="R2130">
        <v>0.855970527724685</v>
      </c>
      <c r="S2130" t="s">
        <v>8172</v>
      </c>
      <c r="T2130" t="s">
        <v>12060</v>
      </c>
      <c r="U2130" t="s">
        <v>12060</v>
      </c>
      <c r="V2130" t="s">
        <v>12060</v>
      </c>
      <c r="W2130">
        <v>10</v>
      </c>
      <c r="X2130" t="s">
        <v>14190</v>
      </c>
      <c r="Y2130">
        <v>0.7394340925742521</v>
      </c>
      <c r="Z2130">
        <f>HYPERLINK("Melting_Curves/meltCurve_P11908_.pdf", "Melting_Curves/meltCurve_P11908_.pdf")</f>
        <v>0</v>
      </c>
      <c r="AA2130" t="s">
        <v>20108</v>
      </c>
      <c r="AB2130" t="s">
        <v>25965</v>
      </c>
    </row>
    <row r="2131" spans="1:28">
      <c r="A2131" t="s">
        <v>2157</v>
      </c>
      <c r="B2131">
        <v>0.996172204351003</v>
      </c>
      <c r="C2131">
        <v>1.03439073075517</v>
      </c>
      <c r="D2131">
        <v>0.9893097014379481</v>
      </c>
      <c r="E2131">
        <v>0.721640278280286</v>
      </c>
      <c r="F2131">
        <v>0.241187378485844</v>
      </c>
      <c r="G2131">
        <v>0.101866496330873</v>
      </c>
      <c r="H2131">
        <v>0.0482826268452756</v>
      </c>
      <c r="I2131">
        <v>0.0379907454777425</v>
      </c>
      <c r="J2131">
        <v>0.0802582323531415</v>
      </c>
      <c r="K2131">
        <v>0.08459229322364301</v>
      </c>
      <c r="L2131">
        <v>1723.85147568019</v>
      </c>
      <c r="M2131">
        <v>33.8730044353647</v>
      </c>
      <c r="N2131">
        <v>51.0994022559</v>
      </c>
      <c r="O2131">
        <v>50.7152139080632</v>
      </c>
      <c r="P2131">
        <v>-0.156234831092477</v>
      </c>
      <c r="Q2131">
        <v>0.0643345326413956</v>
      </c>
      <c r="R2131">
        <v>0.998053685033426</v>
      </c>
      <c r="S2131" t="s">
        <v>8173</v>
      </c>
      <c r="T2131" t="s">
        <v>12060</v>
      </c>
      <c r="U2131" t="s">
        <v>12060</v>
      </c>
      <c r="V2131" t="s">
        <v>12060</v>
      </c>
      <c r="W2131">
        <v>35</v>
      </c>
      <c r="X2131" t="s">
        <v>14191</v>
      </c>
      <c r="Y2131">
        <v>0.4086319433444145</v>
      </c>
      <c r="Z2131">
        <f>HYPERLINK("Melting_Curves/meltCurve_P11940_.pdf", "Melting_Curves/meltCurve_P11940_.pdf")</f>
        <v>0</v>
      </c>
      <c r="AA2131" t="s">
        <v>19012</v>
      </c>
      <c r="AB2131" t="s">
        <v>25966</v>
      </c>
    </row>
    <row r="2132" spans="1:28">
      <c r="A2132" t="s">
        <v>2158</v>
      </c>
      <c r="B2132">
        <v>0.996172204351003</v>
      </c>
      <c r="C2132">
        <v>1.00681525197285</v>
      </c>
      <c r="D2132">
        <v>0.927291707293516</v>
      </c>
      <c r="E2132">
        <v>0.916063251543676</v>
      </c>
      <c r="F2132">
        <v>0.732919727416884</v>
      </c>
      <c r="G2132">
        <v>0.421010769947825</v>
      </c>
      <c r="H2132">
        <v>0.156309903285466</v>
      </c>
      <c r="I2132">
        <v>0.0566878123350495</v>
      </c>
      <c r="J2132">
        <v>0.086082704760244</v>
      </c>
      <c r="K2132">
        <v>0.0761541612243526</v>
      </c>
      <c r="L2132">
        <v>1186.12282162424</v>
      </c>
      <c r="M2132">
        <v>21.375938100981</v>
      </c>
      <c r="N2132">
        <v>55.724278672166</v>
      </c>
      <c r="O2132">
        <v>55.0099092548244</v>
      </c>
      <c r="P2132">
        <v>-0.0929510491438727</v>
      </c>
      <c r="Q2132">
        <v>0.0432043985632351</v>
      </c>
      <c r="R2132">
        <v>0.995602242582992</v>
      </c>
      <c r="S2132" t="s">
        <v>8174</v>
      </c>
      <c r="T2132" t="s">
        <v>12060</v>
      </c>
      <c r="U2132" t="s">
        <v>12060</v>
      </c>
      <c r="V2132" t="s">
        <v>12060</v>
      </c>
      <c r="W2132">
        <v>21</v>
      </c>
      <c r="X2132" t="s">
        <v>14192</v>
      </c>
      <c r="Y2132">
        <v>0.5485688487948711</v>
      </c>
      <c r="Z2132">
        <f>HYPERLINK("Melting_Curves/meltCurve_P12004_.pdf", "Melting_Curves/meltCurve_P12004_.pdf")</f>
        <v>0</v>
      </c>
      <c r="AA2132" t="s">
        <v>20109</v>
      </c>
      <c r="AB2132" t="s">
        <v>25967</v>
      </c>
    </row>
    <row r="2133" spans="1:28">
      <c r="A2133" t="s">
        <v>2159</v>
      </c>
      <c r="B2133">
        <v>0.996172204351003</v>
      </c>
      <c r="C2133">
        <v>0.978355453185181</v>
      </c>
      <c r="D2133">
        <v>0.952181372274567</v>
      </c>
      <c r="E2133">
        <v>0.879745251833176</v>
      </c>
      <c r="F2133">
        <v>0.686078785168173</v>
      </c>
      <c r="G2133">
        <v>0.393768062504725</v>
      </c>
      <c r="H2133">
        <v>0.0819709178922513</v>
      </c>
      <c r="I2133">
        <v>0.050918174025812</v>
      </c>
      <c r="J2133">
        <v>0.110151300239016</v>
      </c>
      <c r="K2133">
        <v>0.106293324497341</v>
      </c>
      <c r="L2133">
        <v>1214.70844574387</v>
      </c>
      <c r="M2133">
        <v>22.1713687790721</v>
      </c>
      <c r="N2133">
        <v>55.0892156921737</v>
      </c>
      <c r="O2133">
        <v>54.3473943709387</v>
      </c>
      <c r="P2133">
        <v>-0.0961557126256354</v>
      </c>
      <c r="Q2133">
        <v>0.057216663059724</v>
      </c>
      <c r="R2133">
        <v>0.990628583407222</v>
      </c>
      <c r="S2133" t="s">
        <v>8175</v>
      </c>
      <c r="T2133" t="s">
        <v>12060</v>
      </c>
      <c r="U2133" t="s">
        <v>12060</v>
      </c>
      <c r="V2133" t="s">
        <v>12060</v>
      </c>
      <c r="W2133">
        <v>34</v>
      </c>
      <c r="X2133" t="s">
        <v>14193</v>
      </c>
      <c r="Y2133">
        <v>0.5326384664529845</v>
      </c>
      <c r="Z2133">
        <f>HYPERLINK("Melting_Curves/meltCurve_P12081_.pdf", "Melting_Curves/meltCurve_P12081_.pdf")</f>
        <v>0</v>
      </c>
      <c r="AA2133" t="s">
        <v>20110</v>
      </c>
      <c r="AB2133" t="s">
        <v>25968</v>
      </c>
    </row>
    <row r="2134" spans="1:28">
      <c r="A2134" t="s">
        <v>2160</v>
      </c>
      <c r="B2134">
        <v>0.996172204351003</v>
      </c>
      <c r="C2134">
        <v>0.846009106225588</v>
      </c>
      <c r="D2134">
        <v>0.829070190009405</v>
      </c>
      <c r="E2134">
        <v>0.7525784336414399</v>
      </c>
      <c r="F2134">
        <v>0.6113929518328191</v>
      </c>
      <c r="G2134">
        <v>0.45996768563413</v>
      </c>
      <c r="H2134">
        <v>0.338363342686456</v>
      </c>
      <c r="I2134">
        <v>0.363221468704819</v>
      </c>
      <c r="J2134">
        <v>0.92636168963261</v>
      </c>
      <c r="K2134">
        <v>0.619078056872573</v>
      </c>
      <c r="L2134">
        <v>790.370820115066</v>
      </c>
      <c r="M2134">
        <v>16.8008961134953</v>
      </c>
      <c r="O2134">
        <v>46.3920392298012</v>
      </c>
      <c r="P2134">
        <v>-0.0411850519170743</v>
      </c>
      <c r="Q2134">
        <v>0.545134822965871</v>
      </c>
      <c r="R2134">
        <v>0.480149176300554</v>
      </c>
      <c r="S2134" t="s">
        <v>8176</v>
      </c>
      <c r="T2134" t="s">
        <v>12060</v>
      </c>
      <c r="U2134" t="s">
        <v>12060</v>
      </c>
      <c r="V2134" t="s">
        <v>12060</v>
      </c>
      <c r="W2134">
        <v>20</v>
      </c>
      <c r="X2134" t="s">
        <v>14194</v>
      </c>
      <c r="Y2134">
        <v>0.6616436979814416</v>
      </c>
      <c r="Z2134">
        <f>HYPERLINK("Melting_Curves/meltCurve_P12235_.pdf", "Melting_Curves/meltCurve_P12235_.pdf")</f>
        <v>0</v>
      </c>
      <c r="AA2134" t="s">
        <v>20111</v>
      </c>
      <c r="AB2134" t="s">
        <v>25969</v>
      </c>
    </row>
    <row r="2135" spans="1:28">
      <c r="A2135" t="s">
        <v>2161</v>
      </c>
      <c r="B2135">
        <v>0.996172204351003</v>
      </c>
      <c r="C2135">
        <v>0.940616832770126</v>
      </c>
      <c r="D2135">
        <v>0.887184517052058</v>
      </c>
      <c r="E2135">
        <v>0.798079906339446</v>
      </c>
      <c r="F2135">
        <v>0.667342362479015</v>
      </c>
      <c r="G2135">
        <v>0.478303272009259</v>
      </c>
      <c r="H2135">
        <v>0.354095273666603</v>
      </c>
      <c r="I2135">
        <v>0.352603081591878</v>
      </c>
      <c r="J2135">
        <v>0.953856838676662</v>
      </c>
      <c r="K2135">
        <v>0.767699320854057</v>
      </c>
      <c r="L2135">
        <v>1174.90321141808</v>
      </c>
      <c r="M2135">
        <v>24.0486416559812</v>
      </c>
      <c r="O2135">
        <v>48.5212367400292</v>
      </c>
      <c r="P2135">
        <v>-0.0511721331590981</v>
      </c>
      <c r="Q2135">
        <v>0.587021049438824</v>
      </c>
      <c r="R2135">
        <v>0.451914853609013</v>
      </c>
      <c r="S2135" t="s">
        <v>8177</v>
      </c>
      <c r="T2135" t="s">
        <v>12060</v>
      </c>
      <c r="U2135" t="s">
        <v>12060</v>
      </c>
      <c r="V2135" t="s">
        <v>12060</v>
      </c>
      <c r="W2135">
        <v>23</v>
      </c>
      <c r="X2135" t="s">
        <v>14195</v>
      </c>
      <c r="Y2135">
        <v>0.7128845980000295</v>
      </c>
      <c r="Z2135">
        <f>HYPERLINK("Melting_Curves/meltCurve_P12236_.pdf", "Melting_Curves/meltCurve_P12236_.pdf")</f>
        <v>0</v>
      </c>
      <c r="AA2135" t="s">
        <v>20112</v>
      </c>
      <c r="AB2135" t="s">
        <v>25970</v>
      </c>
    </row>
    <row r="2136" spans="1:28">
      <c r="A2136" t="s">
        <v>2162</v>
      </c>
      <c r="B2136">
        <v>0.996172204351003</v>
      </c>
      <c r="C2136">
        <v>0.841195441271639</v>
      </c>
      <c r="D2136">
        <v>0.847707553199886</v>
      </c>
      <c r="E2136">
        <v>0.495391667948426</v>
      </c>
      <c r="F2136">
        <v>0.279307653100949</v>
      </c>
      <c r="G2136">
        <v>0.124209541222311</v>
      </c>
      <c r="H2136">
        <v>0.0719518837150883</v>
      </c>
      <c r="I2136">
        <v>0.072458348115209</v>
      </c>
      <c r="J2136">
        <v>0.134843655373531</v>
      </c>
      <c r="K2136">
        <v>0.104081263078029</v>
      </c>
      <c r="L2136">
        <v>900.021852517724</v>
      </c>
      <c r="M2136">
        <v>18.2998664936427</v>
      </c>
      <c r="N2136">
        <v>49.6531977830336</v>
      </c>
      <c r="O2136">
        <v>48.6058661996541</v>
      </c>
      <c r="P2136">
        <v>-0.08662348349621771</v>
      </c>
      <c r="Q2136">
        <v>0.0797277616450929</v>
      </c>
      <c r="R2136">
        <v>0.985253484494947</v>
      </c>
      <c r="S2136" t="s">
        <v>8178</v>
      </c>
      <c r="T2136" t="s">
        <v>12060</v>
      </c>
      <c r="U2136" t="s">
        <v>12060</v>
      </c>
      <c r="V2136" t="s">
        <v>12060</v>
      </c>
      <c r="W2136">
        <v>110</v>
      </c>
      <c r="X2136" t="s">
        <v>14196</v>
      </c>
      <c r="Y2136">
        <v>0.376764713377112</v>
      </c>
      <c r="Z2136">
        <f>HYPERLINK("Melting_Curves/meltCurve_P12270_.pdf", "Melting_Curves/meltCurve_P12270_.pdf")</f>
        <v>0</v>
      </c>
      <c r="AA2136" t="s">
        <v>20113</v>
      </c>
      <c r="AB2136" t="s">
        <v>25971</v>
      </c>
    </row>
    <row r="2137" spans="1:28">
      <c r="A2137" t="s">
        <v>2163</v>
      </c>
      <c r="B2137">
        <v>0.996172204351003</v>
      </c>
      <c r="C2137">
        <v>1.12071006960967</v>
      </c>
      <c r="D2137">
        <v>1.04399974711472</v>
      </c>
      <c r="E2137">
        <v>0.813516405802891</v>
      </c>
      <c r="F2137">
        <v>0.324297541428782</v>
      </c>
      <c r="G2137">
        <v>0.0985377095027898</v>
      </c>
      <c r="H2137">
        <v>0.0438243135462666</v>
      </c>
      <c r="I2137">
        <v>0.0374248930808829</v>
      </c>
      <c r="J2137">
        <v>0.0658326450268597</v>
      </c>
      <c r="K2137">
        <v>0.06289600222903879</v>
      </c>
      <c r="L2137">
        <v>1782.83665542428</v>
      </c>
      <c r="M2137">
        <v>34.448019566759</v>
      </c>
      <c r="N2137">
        <v>51.9204358085491</v>
      </c>
      <c r="O2137">
        <v>51.5809003085002</v>
      </c>
      <c r="P2137">
        <v>-0.15825426688783</v>
      </c>
      <c r="Q2137">
        <v>0.0521521357833183</v>
      </c>
      <c r="R2137">
        <v>0.990555428456564</v>
      </c>
      <c r="S2137" t="s">
        <v>8179</v>
      </c>
      <c r="T2137" t="s">
        <v>12060</v>
      </c>
      <c r="U2137" t="s">
        <v>12060</v>
      </c>
      <c r="V2137" t="s">
        <v>12060</v>
      </c>
      <c r="W2137">
        <v>23</v>
      </c>
      <c r="X2137" t="s">
        <v>14197</v>
      </c>
      <c r="Y2137">
        <v>0.4281083464056123</v>
      </c>
      <c r="Z2137">
        <f>HYPERLINK("Melting_Curves/meltCurve_P12277_.pdf", "Melting_Curves/meltCurve_P12277_.pdf")</f>
        <v>0</v>
      </c>
      <c r="AA2137" t="s">
        <v>20114</v>
      </c>
      <c r="AB2137" t="s">
        <v>25972</v>
      </c>
    </row>
    <row r="2138" spans="1:28">
      <c r="A2138" t="s">
        <v>2164</v>
      </c>
      <c r="B2138">
        <v>0.996172204351003</v>
      </c>
      <c r="C2138">
        <v>0.997207863465431</v>
      </c>
      <c r="D2138">
        <v>0.951722764964496</v>
      </c>
      <c r="E2138">
        <v>0.936538730179884</v>
      </c>
      <c r="F2138">
        <v>0.796832167041682</v>
      </c>
      <c r="G2138">
        <v>0.584597054360412</v>
      </c>
      <c r="H2138">
        <v>0.341451833667153</v>
      </c>
      <c r="I2138">
        <v>0.419675343817591</v>
      </c>
      <c r="J2138">
        <v>1.06197072850574</v>
      </c>
      <c r="K2138">
        <v>0.849492653005478</v>
      </c>
      <c r="L2138">
        <v>2746.46540254507</v>
      </c>
      <c r="M2138">
        <v>52.1588942267642</v>
      </c>
      <c r="O2138">
        <v>52.5785202909297</v>
      </c>
      <c r="P2138">
        <v>-0.08633220654648829</v>
      </c>
      <c r="Q2138">
        <v>0.651893241495153</v>
      </c>
      <c r="R2138">
        <v>0.376632346124869</v>
      </c>
      <c r="S2138" t="s">
        <v>8180</v>
      </c>
      <c r="T2138" t="s">
        <v>12060</v>
      </c>
      <c r="U2138" t="s">
        <v>12060</v>
      </c>
      <c r="V2138" t="s">
        <v>12060</v>
      </c>
      <c r="W2138">
        <v>8</v>
      </c>
      <c r="X2138" t="s">
        <v>14198</v>
      </c>
      <c r="Y2138">
        <v>0.7994875113017917</v>
      </c>
      <c r="Z2138">
        <f>HYPERLINK("Melting_Curves/meltCurve_P12318_2_.pdf", "Melting_Curves/meltCurve_P12318_2_.pdf")</f>
        <v>0</v>
      </c>
      <c r="AA2138" t="s">
        <v>20115</v>
      </c>
      <c r="AB2138" t="s">
        <v>25973</v>
      </c>
    </row>
    <row r="2139" spans="1:28">
      <c r="A2139" t="s">
        <v>2165</v>
      </c>
      <c r="B2139">
        <v>0.996172204351003</v>
      </c>
      <c r="C2139">
        <v>1.07768003428955</v>
      </c>
      <c r="D2139">
        <v>1.02301574338419</v>
      </c>
      <c r="E2139">
        <v>0.854065238745449</v>
      </c>
      <c r="F2139">
        <v>0.379698463779157</v>
      </c>
      <c r="G2139">
        <v>0.09337400869719981</v>
      </c>
      <c r="H2139">
        <v>0.0446323390957278</v>
      </c>
      <c r="I2139">
        <v>0.0429868277688416</v>
      </c>
      <c r="J2139">
        <v>0.09062441787663</v>
      </c>
      <c r="K2139">
        <v>0.0730497449807585</v>
      </c>
      <c r="L2139">
        <v>1840.73191804616</v>
      </c>
      <c r="M2139">
        <v>35.3048854456775</v>
      </c>
      <c r="N2139">
        <v>52.3231408438944</v>
      </c>
      <c r="O2139">
        <v>51.9717350361718</v>
      </c>
      <c r="P2139">
        <v>-0.159864343525754</v>
      </c>
      <c r="Q2139">
        <v>0.0586686464534498</v>
      </c>
      <c r="R2139">
        <v>0.9950457275078231</v>
      </c>
      <c r="S2139" t="s">
        <v>8181</v>
      </c>
      <c r="T2139" t="s">
        <v>12060</v>
      </c>
      <c r="U2139" t="s">
        <v>12060</v>
      </c>
      <c r="V2139" t="s">
        <v>12060</v>
      </c>
      <c r="W2139">
        <v>22</v>
      </c>
      <c r="X2139" t="s">
        <v>14199</v>
      </c>
      <c r="Y2139">
        <v>0.4438931067580898</v>
      </c>
      <c r="Z2139">
        <f>HYPERLINK("Melting_Curves/meltCurve_P12429_.pdf", "Melting_Curves/meltCurve_P12429_.pdf")</f>
        <v>0</v>
      </c>
      <c r="AA2139" t="s">
        <v>20116</v>
      </c>
      <c r="AB2139" t="s">
        <v>25974</v>
      </c>
    </row>
    <row r="2140" spans="1:28">
      <c r="A2140" t="s">
        <v>2166</v>
      </c>
      <c r="B2140">
        <v>0.996172204351003</v>
      </c>
      <c r="C2140">
        <v>0.7659928462100341</v>
      </c>
      <c r="D2140">
        <v>0.744835614786008</v>
      </c>
      <c r="E2140">
        <v>0.83374220242463</v>
      </c>
      <c r="F2140">
        <v>0.890789082872512</v>
      </c>
      <c r="G2140">
        <v>0.610234717715425</v>
      </c>
      <c r="H2140">
        <v>0.391922702801154</v>
      </c>
      <c r="I2140">
        <v>0.446505333695994</v>
      </c>
      <c r="J2140">
        <v>0.830022532001763</v>
      </c>
      <c r="K2140">
        <v>0.517182396060431</v>
      </c>
      <c r="L2140">
        <v>323.883068978502</v>
      </c>
      <c r="M2140">
        <v>6.38016513233621</v>
      </c>
      <c r="O2140">
        <v>46.4642928368646</v>
      </c>
      <c r="P2140">
        <v>-0.0181405165958705</v>
      </c>
      <c r="Q2140">
        <v>0.47292741323313</v>
      </c>
      <c r="R2140">
        <v>0.437691790627228</v>
      </c>
      <c r="S2140" t="s">
        <v>8182</v>
      </c>
      <c r="T2140" t="s">
        <v>12060</v>
      </c>
      <c r="U2140" t="s">
        <v>12060</v>
      </c>
      <c r="V2140" t="s">
        <v>12060</v>
      </c>
      <c r="W2140">
        <v>11</v>
      </c>
      <c r="X2140" t="s">
        <v>14200</v>
      </c>
      <c r="Y2140">
        <v>0.6976796491830375</v>
      </c>
      <c r="Z2140">
        <f>HYPERLINK("Melting_Curves/meltCurve_P12532_.pdf", "Melting_Curves/meltCurve_P12532_.pdf")</f>
        <v>0</v>
      </c>
      <c r="AA2140" t="s">
        <v>20117</v>
      </c>
      <c r="AB2140" t="s">
        <v>25975</v>
      </c>
    </row>
    <row r="2141" spans="1:28">
      <c r="A2141" t="s">
        <v>2167</v>
      </c>
      <c r="B2141">
        <v>0.996172204351003</v>
      </c>
      <c r="C2141">
        <v>0.894854090325842</v>
      </c>
      <c r="D2141">
        <v>0.8880108609319211</v>
      </c>
      <c r="E2141">
        <v>0.8346369184335179</v>
      </c>
      <c r="F2141">
        <v>0.64096933576584</v>
      </c>
      <c r="G2141">
        <v>0.438844229068783</v>
      </c>
      <c r="H2141">
        <v>0.119436323623078</v>
      </c>
      <c r="I2141">
        <v>0.06682248604129409</v>
      </c>
      <c r="J2141">
        <v>0.114089424752549</v>
      </c>
      <c r="K2141">
        <v>0.09846919371093189</v>
      </c>
      <c r="L2141">
        <v>823.847377186648</v>
      </c>
      <c r="M2141">
        <v>15.0270440084053</v>
      </c>
      <c r="N2141">
        <v>54.9629419226634</v>
      </c>
      <c r="O2141">
        <v>53.880894644345</v>
      </c>
      <c r="P2141">
        <v>-0.06843371862236</v>
      </c>
      <c r="Q2141">
        <v>0.0185960391970732</v>
      </c>
      <c r="R2141">
        <v>0.9789563659284</v>
      </c>
      <c r="S2141" t="s">
        <v>8183</v>
      </c>
      <c r="T2141" t="s">
        <v>12060</v>
      </c>
      <c r="U2141" t="s">
        <v>12060</v>
      </c>
      <c r="V2141" t="s">
        <v>12060</v>
      </c>
      <c r="W2141">
        <v>55</v>
      </c>
      <c r="X2141" t="s">
        <v>14201</v>
      </c>
      <c r="Y2141">
        <v>0.5226694909725935</v>
      </c>
      <c r="Z2141">
        <f>HYPERLINK("Melting_Curves/meltCurve_P12814_2_.pdf", "Melting_Curves/meltCurve_P12814_2_.pdf")</f>
        <v>0</v>
      </c>
      <c r="AA2141" t="s">
        <v>20118</v>
      </c>
      <c r="AB2141" t="s">
        <v>25976</v>
      </c>
    </row>
    <row r="2142" spans="1:28">
      <c r="A2142" t="s">
        <v>2168</v>
      </c>
      <c r="B2142">
        <v>0.996172204351003</v>
      </c>
      <c r="C2142">
        <v>0.844670526825814</v>
      </c>
      <c r="D2142">
        <v>0.793185163543792</v>
      </c>
      <c r="E2142">
        <v>0.6911553851996119</v>
      </c>
      <c r="F2142">
        <v>0.492921701640021</v>
      </c>
      <c r="G2142">
        <v>0.470832954922938</v>
      </c>
      <c r="H2142">
        <v>0.374028957937882</v>
      </c>
      <c r="I2142">
        <v>0.572877333811156</v>
      </c>
      <c r="J2142">
        <v>1.31532377410546</v>
      </c>
      <c r="K2142">
        <v>0.737292496995504</v>
      </c>
      <c r="L2142">
        <v>1130.98411604483</v>
      </c>
      <c r="M2142">
        <v>25.7816507729602</v>
      </c>
      <c r="O2142">
        <v>43.6064180819495</v>
      </c>
      <c r="P2142">
        <v>-0.0493597031837628</v>
      </c>
      <c r="Q2142">
        <v>0.666061034203552</v>
      </c>
      <c r="R2142">
        <v>0.158782078705384</v>
      </c>
      <c r="S2142" t="s">
        <v>8184</v>
      </c>
      <c r="T2142" t="s">
        <v>12060</v>
      </c>
      <c r="U2142" t="s">
        <v>12060</v>
      </c>
      <c r="V2142" t="s">
        <v>12060</v>
      </c>
      <c r="W2142">
        <v>14</v>
      </c>
      <c r="X2142" t="s">
        <v>14202</v>
      </c>
      <c r="Y2142">
        <v>0.7127496017285945</v>
      </c>
      <c r="Z2142">
        <f>HYPERLINK("Melting_Curves/meltCurve_P12829_.pdf", "Melting_Curves/meltCurve_P12829_.pdf")</f>
        <v>0</v>
      </c>
      <c r="AA2142" t="s">
        <v>20119</v>
      </c>
      <c r="AB2142" t="s">
        <v>25977</v>
      </c>
    </row>
    <row r="2143" spans="1:28">
      <c r="A2143" t="s">
        <v>2169</v>
      </c>
      <c r="B2143">
        <v>0.996172204351003</v>
      </c>
      <c r="C2143">
        <v>0.990171037382591</v>
      </c>
      <c r="D2143">
        <v>0.940287034136862</v>
      </c>
      <c r="E2143">
        <v>0.780121408855126</v>
      </c>
      <c r="F2143">
        <v>0.442383048578084</v>
      </c>
      <c r="G2143">
        <v>0.200669073590354</v>
      </c>
      <c r="H2143">
        <v>0.060752771656742</v>
      </c>
      <c r="I2143">
        <v>0.0358559577192169</v>
      </c>
      <c r="J2143">
        <v>0.139267178438929</v>
      </c>
      <c r="K2143">
        <v>0.0899299418166104</v>
      </c>
      <c r="L2143">
        <v>1200.38256805343</v>
      </c>
      <c r="M2143">
        <v>23.013311132124</v>
      </c>
      <c r="N2143">
        <v>52.5084300845629</v>
      </c>
      <c r="O2143">
        <v>51.7713133373972</v>
      </c>
      <c r="P2143">
        <v>-0.103270009041784</v>
      </c>
      <c r="Q2143">
        <v>0.0707426107689328</v>
      </c>
      <c r="R2143">
        <v>0.994182691278778</v>
      </c>
      <c r="S2143" t="s">
        <v>8185</v>
      </c>
      <c r="T2143" t="s">
        <v>12060</v>
      </c>
      <c r="U2143" t="s">
        <v>12060</v>
      </c>
      <c r="V2143" t="s">
        <v>12060</v>
      </c>
      <c r="W2143">
        <v>8</v>
      </c>
      <c r="X2143" t="s">
        <v>14203</v>
      </c>
      <c r="Y2143">
        <v>0.4573540048878272</v>
      </c>
      <c r="Z2143">
        <f>HYPERLINK("Melting_Curves/meltCurve_P12931_.pdf", "Melting_Curves/meltCurve_P12931_.pdf")</f>
        <v>0</v>
      </c>
      <c r="AA2143" t="s">
        <v>20120</v>
      </c>
      <c r="AB2143" t="s">
        <v>25978</v>
      </c>
    </row>
    <row r="2144" spans="1:28">
      <c r="A2144" t="s">
        <v>2170</v>
      </c>
      <c r="B2144">
        <v>0.996172204351003</v>
      </c>
      <c r="C2144">
        <v>1.09894686544592</v>
      </c>
      <c r="D2144">
        <v>1.02950999490361</v>
      </c>
      <c r="E2144">
        <v>0.861669793166992</v>
      </c>
      <c r="F2144">
        <v>0.710915825895394</v>
      </c>
      <c r="G2144">
        <v>0.28815845179784</v>
      </c>
      <c r="H2144">
        <v>0.0855445436604378</v>
      </c>
      <c r="I2144">
        <v>0.0540640914994151</v>
      </c>
      <c r="J2144">
        <v>0.0716507352962205</v>
      </c>
      <c r="K2144">
        <v>0.0535643808787399</v>
      </c>
      <c r="L2144">
        <v>1417.13187854073</v>
      </c>
      <c r="M2144">
        <v>25.9609311615338</v>
      </c>
      <c r="N2144">
        <v>54.7760465034187</v>
      </c>
      <c r="O2144">
        <v>54.2662925294763</v>
      </c>
      <c r="P2144">
        <v>-0.114478632219229</v>
      </c>
      <c r="Q2144">
        <v>0.0428295523621728</v>
      </c>
      <c r="R2144">
        <v>0.989820892354266</v>
      </c>
      <c r="S2144" t="s">
        <v>8186</v>
      </c>
      <c r="T2144" t="s">
        <v>12060</v>
      </c>
      <c r="U2144" t="s">
        <v>12060</v>
      </c>
      <c r="V2144" t="s">
        <v>12060</v>
      </c>
      <c r="W2144">
        <v>12</v>
      </c>
      <c r="X2144" t="s">
        <v>14204</v>
      </c>
      <c r="Y2144">
        <v>0.5165229475576908</v>
      </c>
      <c r="Z2144">
        <f>HYPERLINK("Melting_Curves/meltCurve_P12955_.pdf", "Melting_Curves/meltCurve_P12955_.pdf")</f>
        <v>0</v>
      </c>
      <c r="AA2144" t="s">
        <v>20121</v>
      </c>
      <c r="AB2144" t="s">
        <v>25979</v>
      </c>
    </row>
    <row r="2145" spans="1:28">
      <c r="A2145" t="s">
        <v>2171</v>
      </c>
      <c r="B2145">
        <v>0.996172204351003</v>
      </c>
      <c r="C2145">
        <v>0.968862579291165</v>
      </c>
      <c r="D2145">
        <v>0.762832749866867</v>
      </c>
      <c r="E2145">
        <v>0.277061737974741</v>
      </c>
      <c r="F2145">
        <v>0.15060089841952</v>
      </c>
      <c r="G2145">
        <v>0.07673190475599261</v>
      </c>
      <c r="H2145">
        <v>0.0371545408188675</v>
      </c>
      <c r="I2145">
        <v>0.0269242692828309</v>
      </c>
      <c r="J2145">
        <v>0.0493584951353548</v>
      </c>
      <c r="K2145">
        <v>0.056082120926179</v>
      </c>
      <c r="L2145">
        <v>1327.8759742009</v>
      </c>
      <c r="M2145">
        <v>27.8131892995614</v>
      </c>
      <c r="N2145">
        <v>47.9329347373857</v>
      </c>
      <c r="O2145">
        <v>47.4979109171646</v>
      </c>
      <c r="P2145">
        <v>-0.138742124460726</v>
      </c>
      <c r="Q2145">
        <v>0.0522621597540117</v>
      </c>
      <c r="R2145">
        <v>0.997274733226501</v>
      </c>
      <c r="S2145" t="s">
        <v>8187</v>
      </c>
      <c r="T2145" t="s">
        <v>12060</v>
      </c>
      <c r="U2145" t="s">
        <v>12060</v>
      </c>
      <c r="V2145" t="s">
        <v>12060</v>
      </c>
      <c r="W2145">
        <v>25</v>
      </c>
      <c r="X2145" t="s">
        <v>14205</v>
      </c>
      <c r="Y2145">
        <v>0.3035425612605367</v>
      </c>
      <c r="Z2145">
        <f>HYPERLINK("Melting_Curves/meltCurve_P12956_.pdf", "Melting_Curves/meltCurve_P12956_.pdf")</f>
        <v>0</v>
      </c>
      <c r="AA2145" t="s">
        <v>20122</v>
      </c>
      <c r="AB2145" t="s">
        <v>25980</v>
      </c>
    </row>
    <row r="2146" spans="1:28">
      <c r="A2146" t="s">
        <v>2172</v>
      </c>
      <c r="B2146">
        <v>0.996172204351003</v>
      </c>
      <c r="C2146">
        <v>0.504476264816042</v>
      </c>
      <c r="D2146">
        <v>0.491103005725469</v>
      </c>
      <c r="E2146">
        <v>1.12644871806255</v>
      </c>
      <c r="F2146">
        <v>0.279246191449362</v>
      </c>
      <c r="G2146">
        <v>0</v>
      </c>
      <c r="H2146">
        <v>0</v>
      </c>
      <c r="I2146">
        <v>0</v>
      </c>
      <c r="J2146">
        <v>0</v>
      </c>
      <c r="K2146">
        <v>0.321128922794465</v>
      </c>
      <c r="L2146">
        <v>479.431950388407</v>
      </c>
      <c r="M2146">
        <v>9.65155598962339</v>
      </c>
      <c r="N2146">
        <v>49.6740670012175</v>
      </c>
      <c r="O2146">
        <v>47.6821229856446</v>
      </c>
      <c r="P2146">
        <v>-0.0506318212828933</v>
      </c>
      <c r="Q2146">
        <v>0</v>
      </c>
      <c r="R2146">
        <v>0.551930371723394</v>
      </c>
      <c r="S2146" t="s">
        <v>8188</v>
      </c>
      <c r="T2146" t="s">
        <v>12060</v>
      </c>
      <c r="U2146" t="s">
        <v>12060</v>
      </c>
      <c r="V2146" t="s">
        <v>12060</v>
      </c>
      <c r="W2146">
        <v>2</v>
      </c>
      <c r="X2146" t="s">
        <v>14206</v>
      </c>
      <c r="Y2146">
        <v>0.3712033340581609</v>
      </c>
      <c r="Z2146">
        <f>HYPERLINK("Melting_Curves/meltCurve_P12980_.pdf", "Melting_Curves/meltCurve_P12980_.pdf")</f>
        <v>0</v>
      </c>
      <c r="AA2146" t="s">
        <v>20123</v>
      </c>
      <c r="AB2146" t="s">
        <v>25981</v>
      </c>
    </row>
    <row r="2147" spans="1:28">
      <c r="A2147" t="s">
        <v>2173</v>
      </c>
      <c r="B2147">
        <v>0.996172204351003</v>
      </c>
      <c r="C2147">
        <v>0.940212913421038</v>
      </c>
      <c r="D2147">
        <v>0.556941778025437</v>
      </c>
      <c r="E2147">
        <v>0.200536029091688</v>
      </c>
      <c r="F2147">
        <v>0.143471034917337</v>
      </c>
      <c r="G2147">
        <v>0.0776000059228828</v>
      </c>
      <c r="H2147">
        <v>0.0364904050275805</v>
      </c>
      <c r="I2147">
        <v>0.0274130165307054</v>
      </c>
      <c r="J2147">
        <v>0.0451747273423226</v>
      </c>
      <c r="K2147">
        <v>0.0501942814994636</v>
      </c>
      <c r="L2147">
        <v>1236.85235228139</v>
      </c>
      <c r="M2147">
        <v>26.6658136864012</v>
      </c>
      <c r="N2147">
        <v>46.5900215890569</v>
      </c>
      <c r="O2147">
        <v>46.1249628773507</v>
      </c>
      <c r="P2147">
        <v>-0.136473561242738</v>
      </c>
      <c r="Q2147">
        <v>0.0557543287888516</v>
      </c>
      <c r="R2147">
        <v>0.99467142678026</v>
      </c>
      <c r="S2147" t="s">
        <v>8189</v>
      </c>
      <c r="T2147" t="s">
        <v>12060</v>
      </c>
      <c r="U2147" t="s">
        <v>12060</v>
      </c>
      <c r="V2147" t="s">
        <v>12060</v>
      </c>
      <c r="W2147">
        <v>28</v>
      </c>
      <c r="X2147" t="s">
        <v>14207</v>
      </c>
      <c r="Y2147">
        <v>0.2640864283126613</v>
      </c>
      <c r="Z2147">
        <f>HYPERLINK("Melting_Curves/meltCurve_P13010_.pdf", "Melting_Curves/meltCurve_P13010_.pdf")</f>
        <v>0</v>
      </c>
      <c r="AA2147" t="s">
        <v>20124</v>
      </c>
      <c r="AB2147" t="s">
        <v>25982</v>
      </c>
    </row>
    <row r="2148" spans="1:28">
      <c r="A2148" t="s">
        <v>2174</v>
      </c>
      <c r="B2148">
        <v>0.996172204351003</v>
      </c>
      <c r="C2148">
        <v>0.940454530208058</v>
      </c>
      <c r="D2148">
        <v>0.872992553603992</v>
      </c>
      <c r="E2148">
        <v>0.8350575885340999</v>
      </c>
      <c r="F2148">
        <v>0.654823827133917</v>
      </c>
      <c r="G2148">
        <v>0.483341157373404</v>
      </c>
      <c r="H2148">
        <v>0.354233951289381</v>
      </c>
      <c r="I2148">
        <v>0.586265900662563</v>
      </c>
      <c r="J2148">
        <v>1.47564090939444</v>
      </c>
      <c r="K2148">
        <v>1.0026179690094</v>
      </c>
      <c r="L2148">
        <v>1289.8693804779</v>
      </c>
      <c r="M2148">
        <v>28.3862224791603</v>
      </c>
      <c r="O2148">
        <v>45.2162587629341</v>
      </c>
      <c r="P2148">
        <v>-0.0365811342732588</v>
      </c>
      <c r="Q2148">
        <v>0.766922340913762</v>
      </c>
      <c r="R2148">
        <v>0.071262313003375</v>
      </c>
      <c r="S2148" t="s">
        <v>8190</v>
      </c>
      <c r="T2148" t="s">
        <v>12060</v>
      </c>
      <c r="U2148" t="s">
        <v>12060</v>
      </c>
      <c r="V2148" t="s">
        <v>12060</v>
      </c>
      <c r="W2148">
        <v>15</v>
      </c>
      <c r="X2148" t="s">
        <v>14208</v>
      </c>
      <c r="Y2148">
        <v>0.810841841736089</v>
      </c>
      <c r="Z2148">
        <f>HYPERLINK("Melting_Curves/meltCurve_P13073_.pdf", "Melting_Curves/meltCurve_P13073_.pdf")</f>
        <v>0</v>
      </c>
      <c r="AA2148" t="s">
        <v>20125</v>
      </c>
      <c r="AB2148" t="s">
        <v>25983</v>
      </c>
    </row>
    <row r="2149" spans="1:28">
      <c r="A2149" t="s">
        <v>2175</v>
      </c>
      <c r="B2149">
        <v>0.996172204351003</v>
      </c>
      <c r="C2149">
        <v>0.85298155492909</v>
      </c>
      <c r="D2149">
        <v>0.790757845965093</v>
      </c>
      <c r="E2149">
        <v>0.470508182759752</v>
      </c>
      <c r="F2149">
        <v>0.23573614413743</v>
      </c>
      <c r="G2149">
        <v>0.171362941175518</v>
      </c>
      <c r="H2149">
        <v>0.0537894898558371</v>
      </c>
      <c r="I2149">
        <v>0.0637629289299953</v>
      </c>
      <c r="J2149">
        <v>0.0752440864933219</v>
      </c>
      <c r="K2149">
        <v>0.0523991843296474</v>
      </c>
      <c r="L2149">
        <v>786.4803030017561</v>
      </c>
      <c r="M2149">
        <v>16.0493848708263</v>
      </c>
      <c r="N2149">
        <v>49.2921359933979</v>
      </c>
      <c r="O2149">
        <v>48.2619124983614</v>
      </c>
      <c r="P2149">
        <v>-0.0794177249598166</v>
      </c>
      <c r="Q2149">
        <v>0.0448096504004223</v>
      </c>
      <c r="R2149">
        <v>0.993506324893595</v>
      </c>
      <c r="S2149" t="s">
        <v>8191</v>
      </c>
      <c r="T2149" t="s">
        <v>12060</v>
      </c>
      <c r="U2149" t="s">
        <v>12060</v>
      </c>
      <c r="V2149" t="s">
        <v>12060</v>
      </c>
      <c r="W2149">
        <v>2</v>
      </c>
      <c r="X2149" t="s">
        <v>14209</v>
      </c>
      <c r="Y2149">
        <v>0.3522083619083994</v>
      </c>
      <c r="Z2149">
        <f>HYPERLINK("Melting_Curves/meltCurve_P13196_.pdf", "Melting_Curves/meltCurve_P13196_.pdf")</f>
        <v>0</v>
      </c>
      <c r="AA2149" t="s">
        <v>20126</v>
      </c>
      <c r="AB2149" t="s">
        <v>25984</v>
      </c>
    </row>
    <row r="2150" spans="1:28">
      <c r="A2150" t="s">
        <v>2176</v>
      </c>
      <c r="B2150">
        <v>0.996172204351003</v>
      </c>
      <c r="C2150">
        <v>0.829497932125539</v>
      </c>
      <c r="D2150">
        <v>0.810459478698096</v>
      </c>
      <c r="E2150">
        <v>0.682795085728982</v>
      </c>
      <c r="F2150">
        <v>0.56361885639654</v>
      </c>
      <c r="G2150">
        <v>0.373898477250682</v>
      </c>
      <c r="H2150">
        <v>0.203143141588666</v>
      </c>
      <c r="I2150">
        <v>0.177987869499111</v>
      </c>
      <c r="J2150">
        <v>0.437261475683296</v>
      </c>
      <c r="K2150">
        <v>0.441168209480572</v>
      </c>
      <c r="L2150">
        <v>669.265576046768</v>
      </c>
      <c r="M2150">
        <v>13.5207882570696</v>
      </c>
      <c r="N2150">
        <v>53.0410517084615</v>
      </c>
      <c r="O2150">
        <v>48.4538305636846</v>
      </c>
      <c r="P2150">
        <v>-0.0490282007671968</v>
      </c>
      <c r="Q2150">
        <v>0.297305700263531</v>
      </c>
      <c r="R2150">
        <v>0.864088171771824</v>
      </c>
      <c r="S2150" t="s">
        <v>8192</v>
      </c>
      <c r="T2150" t="s">
        <v>12060</v>
      </c>
      <c r="U2150" t="s">
        <v>12060</v>
      </c>
      <c r="V2150" t="s">
        <v>12060</v>
      </c>
      <c r="W2150">
        <v>4</v>
      </c>
      <c r="X2150" t="s">
        <v>14210</v>
      </c>
      <c r="Y2150">
        <v>0.5403056602178177</v>
      </c>
      <c r="Z2150">
        <f>HYPERLINK("Melting_Curves/meltCurve_P13224_.pdf", "Melting_Curves/meltCurve_P13224_.pdf")</f>
        <v>0</v>
      </c>
      <c r="AA2150" t="s">
        <v>20127</v>
      </c>
      <c r="AB2150" t="s">
        <v>25985</v>
      </c>
    </row>
    <row r="2151" spans="1:28">
      <c r="A2151" t="s">
        <v>2177</v>
      </c>
      <c r="B2151">
        <v>0.996172204351003</v>
      </c>
      <c r="C2151">
        <v>0.892321612715701</v>
      </c>
      <c r="D2151">
        <v>0.868774408765255</v>
      </c>
      <c r="E2151">
        <v>0.81145957170071</v>
      </c>
      <c r="F2151">
        <v>0.626081575986371</v>
      </c>
      <c r="G2151">
        <v>0.327418136715725</v>
      </c>
      <c r="H2151">
        <v>0.342143526734419</v>
      </c>
      <c r="I2151">
        <v>0.414643486564955</v>
      </c>
      <c r="J2151">
        <v>0.741519765361803</v>
      </c>
      <c r="K2151">
        <v>0.537933181808585</v>
      </c>
      <c r="L2151">
        <v>1224.71826106636</v>
      </c>
      <c r="M2151">
        <v>24.4843303351442</v>
      </c>
      <c r="N2151">
        <v>57.2968082679129</v>
      </c>
      <c r="O2151">
        <v>49.690399254696</v>
      </c>
      <c r="P2151">
        <v>-0.064342008507358</v>
      </c>
      <c r="Q2151">
        <v>0.477684975784894</v>
      </c>
      <c r="R2151">
        <v>0.718360907768343</v>
      </c>
      <c r="S2151" t="s">
        <v>8193</v>
      </c>
      <c r="T2151" t="s">
        <v>12060</v>
      </c>
      <c r="U2151" t="s">
        <v>12060</v>
      </c>
      <c r="V2151" t="s">
        <v>12060</v>
      </c>
      <c r="W2151">
        <v>2</v>
      </c>
      <c r="X2151" t="s">
        <v>14211</v>
      </c>
      <c r="Y2151">
        <v>0.6570156537998637</v>
      </c>
      <c r="Z2151">
        <f>HYPERLINK("Melting_Curves/meltCurve_P13284_.pdf", "Melting_Curves/meltCurve_P13284_.pdf")</f>
        <v>0</v>
      </c>
      <c r="AA2151" t="s">
        <v>20128</v>
      </c>
      <c r="AB2151" t="s">
        <v>25986</v>
      </c>
    </row>
    <row r="2152" spans="1:28">
      <c r="A2152" t="s">
        <v>2178</v>
      </c>
      <c r="B2152">
        <v>0.996172204351003</v>
      </c>
      <c r="C2152">
        <v>0.95079655586923</v>
      </c>
      <c r="D2152">
        <v>0.904734638373234</v>
      </c>
      <c r="E2152">
        <v>0.87105755240104</v>
      </c>
      <c r="F2152">
        <v>0.453636067619174</v>
      </c>
      <c r="G2152">
        <v>0.379495992460937</v>
      </c>
      <c r="H2152">
        <v>0.356971640014141</v>
      </c>
      <c r="I2152">
        <v>1.20180380252803</v>
      </c>
      <c r="J2152">
        <v>5.61523343508551</v>
      </c>
      <c r="K2152">
        <v>5.06112403719786</v>
      </c>
      <c r="L2152">
        <v>1870.00601192407</v>
      </c>
      <c r="M2152">
        <v>30.594559060307</v>
      </c>
      <c r="O2152">
        <v>60.8628229137941</v>
      </c>
      <c r="P2152">
        <v>0.0628354514164273</v>
      </c>
      <c r="Q2152">
        <v>1.5</v>
      </c>
      <c r="R2152">
        <v>0.0823658511239764</v>
      </c>
      <c r="S2152" t="s">
        <v>8194</v>
      </c>
      <c r="T2152" t="s">
        <v>12060</v>
      </c>
      <c r="U2152" t="s">
        <v>12060</v>
      </c>
      <c r="V2152" t="s">
        <v>12060</v>
      </c>
      <c r="W2152">
        <v>4</v>
      </c>
      <c r="X2152" t="s">
        <v>14212</v>
      </c>
      <c r="Y2152">
        <v>1.145297195528816</v>
      </c>
      <c r="Z2152">
        <f>HYPERLINK("Melting_Curves/meltCurve_P13473_2_.pdf", "Melting_Curves/meltCurve_P13473_2_.pdf")</f>
        <v>0</v>
      </c>
      <c r="AA2152" t="s">
        <v>20129</v>
      </c>
      <c r="AB2152" t="s">
        <v>25987</v>
      </c>
    </row>
    <row r="2153" spans="1:28">
      <c r="A2153" t="s">
        <v>2179</v>
      </c>
      <c r="B2153">
        <v>0.996172204351003</v>
      </c>
      <c r="C2153">
        <v>1.08000626439741</v>
      </c>
      <c r="D2153">
        <v>1.02406786039444</v>
      </c>
      <c r="E2153">
        <v>0.92634698537189</v>
      </c>
      <c r="F2153">
        <v>0.477579107505889</v>
      </c>
      <c r="G2153">
        <v>0.09551968880781091</v>
      </c>
      <c r="H2153">
        <v>0.048376924272382</v>
      </c>
      <c r="I2153">
        <v>0.0334955289678491</v>
      </c>
      <c r="J2153">
        <v>0.0745140844590063</v>
      </c>
      <c r="K2153">
        <v>0.0572358314138646</v>
      </c>
      <c r="L2153">
        <v>2130.02891081527</v>
      </c>
      <c r="M2153">
        <v>40.2615499648581</v>
      </c>
      <c r="N2153">
        <v>53.0432603490387</v>
      </c>
      <c r="O2153">
        <v>52.7747951231009</v>
      </c>
      <c r="P2153">
        <v>-0.181209172529621</v>
      </c>
      <c r="Q2153">
        <v>0.0498871150665235</v>
      </c>
      <c r="R2153">
        <v>0.9957834060492931</v>
      </c>
      <c r="S2153" t="s">
        <v>8195</v>
      </c>
      <c r="T2153" t="s">
        <v>12060</v>
      </c>
      <c r="U2153" t="s">
        <v>12060</v>
      </c>
      <c r="V2153" t="s">
        <v>12060</v>
      </c>
      <c r="W2153">
        <v>26</v>
      </c>
      <c r="X2153" t="s">
        <v>14213</v>
      </c>
      <c r="Y2153">
        <v>0.4620133577722088</v>
      </c>
      <c r="Z2153">
        <f>HYPERLINK("Melting_Curves/meltCurve_P13489_.pdf", "Melting_Curves/meltCurve_P13489_.pdf")</f>
        <v>0</v>
      </c>
      <c r="AA2153" t="s">
        <v>20130</v>
      </c>
      <c r="AB2153" t="s">
        <v>25988</v>
      </c>
    </row>
    <row r="2154" spans="1:28">
      <c r="A2154" t="s">
        <v>2180</v>
      </c>
      <c r="B2154">
        <v>0.996172204351003</v>
      </c>
      <c r="C2154">
        <v>0.9449355492441051</v>
      </c>
      <c r="D2154">
        <v>0.902200336258336</v>
      </c>
      <c r="E2154">
        <v>0.9442794095510521</v>
      </c>
      <c r="F2154">
        <v>0.606387827628151</v>
      </c>
      <c r="G2154">
        <v>0.423004594776274</v>
      </c>
      <c r="H2154">
        <v>0.226239949986157</v>
      </c>
      <c r="I2154">
        <v>0.21338330822412</v>
      </c>
      <c r="J2154">
        <v>0.426978355050102</v>
      </c>
      <c r="K2154">
        <v>0.255553607313503</v>
      </c>
      <c r="L2154">
        <v>1496.50981647577</v>
      </c>
      <c r="M2154">
        <v>28.2040562462346</v>
      </c>
      <c r="N2154">
        <v>54.6662639781991</v>
      </c>
      <c r="O2154">
        <v>52.7955015262901</v>
      </c>
      <c r="P2154">
        <v>-0.0959339959044011</v>
      </c>
      <c r="Q2154">
        <v>0.281686212516936</v>
      </c>
      <c r="R2154">
        <v>0.951215199884922</v>
      </c>
      <c r="S2154" t="s">
        <v>8196</v>
      </c>
      <c r="T2154" t="s">
        <v>12060</v>
      </c>
      <c r="U2154" t="s">
        <v>12060</v>
      </c>
      <c r="V2154" t="s">
        <v>12060</v>
      </c>
      <c r="W2154">
        <v>2</v>
      </c>
      <c r="X2154" t="s">
        <v>14214</v>
      </c>
      <c r="Y2154">
        <v>0.5996517974050645</v>
      </c>
      <c r="Z2154">
        <f>HYPERLINK("Melting_Curves/meltCurve_P13498_.pdf", "Melting_Curves/meltCurve_P13498_.pdf")</f>
        <v>0</v>
      </c>
      <c r="AA2154" t="s">
        <v>20131</v>
      </c>
      <c r="AB2154" t="s">
        <v>25989</v>
      </c>
    </row>
    <row r="2155" spans="1:28">
      <c r="A2155" t="s">
        <v>2181</v>
      </c>
      <c r="B2155">
        <v>0.996172204351003</v>
      </c>
      <c r="C2155">
        <v>1.01732930381422</v>
      </c>
      <c r="D2155">
        <v>0.898812345132792</v>
      </c>
      <c r="E2155">
        <v>0.788417767524026</v>
      </c>
      <c r="F2155">
        <v>0.745872510137882</v>
      </c>
      <c r="G2155">
        <v>0.563450078186425</v>
      </c>
      <c r="H2155">
        <v>0.227951629055049</v>
      </c>
      <c r="I2155">
        <v>0.0469636410979666</v>
      </c>
      <c r="J2155">
        <v>0.0927251933165196</v>
      </c>
      <c r="K2155">
        <v>0.095085023287729</v>
      </c>
      <c r="L2155">
        <v>833.745105472321</v>
      </c>
      <c r="M2155">
        <v>14.7661591207455</v>
      </c>
      <c r="N2155">
        <v>56.4632202981598</v>
      </c>
      <c r="O2155">
        <v>55.4579954156656</v>
      </c>
      <c r="P2155">
        <v>-0.066571760766376</v>
      </c>
      <c r="Q2155">
        <v>0</v>
      </c>
      <c r="R2155">
        <v>0.974277098881668</v>
      </c>
      <c r="S2155" t="s">
        <v>8197</v>
      </c>
      <c r="T2155" t="s">
        <v>12060</v>
      </c>
      <c r="U2155" t="s">
        <v>12060</v>
      </c>
      <c r="V2155" t="s">
        <v>12060</v>
      </c>
      <c r="W2155">
        <v>57</v>
      </c>
      <c r="X2155" t="s">
        <v>14215</v>
      </c>
      <c r="Y2155">
        <v>0.5658687712110133</v>
      </c>
      <c r="Z2155">
        <f>HYPERLINK("Melting_Curves/meltCurve_P13639_.pdf", "Melting_Curves/meltCurve_P13639_.pdf")</f>
        <v>0</v>
      </c>
      <c r="AA2155" t="s">
        <v>20132</v>
      </c>
      <c r="AB2155" t="s">
        <v>25990</v>
      </c>
    </row>
    <row r="2156" spans="1:28">
      <c r="A2156" t="s">
        <v>2182</v>
      </c>
      <c r="B2156">
        <v>0.996172204351003</v>
      </c>
      <c r="C2156">
        <v>1.02916272526874</v>
      </c>
      <c r="D2156">
        <v>0.967524821170026</v>
      </c>
      <c r="E2156">
        <v>0.735672303207895</v>
      </c>
      <c r="F2156">
        <v>0.439340209396832</v>
      </c>
      <c r="G2156">
        <v>0.253167802042905</v>
      </c>
      <c r="H2156">
        <v>0.130297075111662</v>
      </c>
      <c r="I2156">
        <v>0.089845908857072</v>
      </c>
      <c r="J2156">
        <v>0.29467271432496</v>
      </c>
      <c r="K2156">
        <v>0.317379172848441</v>
      </c>
      <c r="L2156">
        <v>1368.46672234377</v>
      </c>
      <c r="M2156">
        <v>26.7846777905035</v>
      </c>
      <c r="N2156">
        <v>52.1331261339984</v>
      </c>
      <c r="O2156">
        <v>50.8091581409169</v>
      </c>
      <c r="P2156">
        <v>-0.104481169272662</v>
      </c>
      <c r="Q2156">
        <v>0.20722645822371</v>
      </c>
      <c r="R2156">
        <v>0.9643558882765</v>
      </c>
      <c r="S2156" t="s">
        <v>8198</v>
      </c>
      <c r="T2156" t="s">
        <v>12060</v>
      </c>
      <c r="U2156" t="s">
        <v>12060</v>
      </c>
      <c r="V2156" t="s">
        <v>12060</v>
      </c>
      <c r="W2156">
        <v>50</v>
      </c>
      <c r="X2156" t="s">
        <v>14216</v>
      </c>
      <c r="Y2156">
        <v>0.5065825008911926</v>
      </c>
      <c r="Z2156">
        <f>HYPERLINK("Melting_Curves/meltCurve_P13667_.pdf", "Melting_Curves/meltCurve_P13667_.pdf")</f>
        <v>0</v>
      </c>
      <c r="AA2156" t="s">
        <v>20133</v>
      </c>
      <c r="AB2156" t="s">
        <v>25991</v>
      </c>
    </row>
    <row r="2157" spans="1:28">
      <c r="A2157" t="s">
        <v>2183</v>
      </c>
      <c r="B2157">
        <v>0.996172204351003</v>
      </c>
      <c r="C2157">
        <v>0.877379282559391</v>
      </c>
      <c r="D2157">
        <v>0.790713229293828</v>
      </c>
      <c r="E2157">
        <v>0.665833534466463</v>
      </c>
      <c r="F2157">
        <v>0.458889207600128</v>
      </c>
      <c r="G2157">
        <v>0.264503291307865</v>
      </c>
      <c r="H2157">
        <v>0.150837660522034</v>
      </c>
      <c r="I2157">
        <v>0.0989182127318366</v>
      </c>
      <c r="J2157">
        <v>0.357432564223471</v>
      </c>
      <c r="K2157">
        <v>0.373766783359501</v>
      </c>
      <c r="L2157">
        <v>800.159222637518</v>
      </c>
      <c r="M2157">
        <v>16.1569769862897</v>
      </c>
      <c r="N2157">
        <v>51.4704290212766</v>
      </c>
      <c r="O2157">
        <v>48.7840445857142</v>
      </c>
      <c r="P2157">
        <v>-0.063876251665776</v>
      </c>
      <c r="Q2157">
        <v>0.228591660704607</v>
      </c>
      <c r="R2157">
        <v>0.907369267439381</v>
      </c>
      <c r="S2157" t="s">
        <v>8199</v>
      </c>
      <c r="T2157" t="s">
        <v>12060</v>
      </c>
      <c r="U2157" t="s">
        <v>12060</v>
      </c>
      <c r="V2157" t="s">
        <v>12060</v>
      </c>
      <c r="W2157">
        <v>20</v>
      </c>
      <c r="X2157" t="s">
        <v>14217</v>
      </c>
      <c r="Y2157">
        <v>0.4897738012018913</v>
      </c>
      <c r="Z2157">
        <f>HYPERLINK("Melting_Curves/meltCurve_P13674_.pdf", "Melting_Curves/meltCurve_P13674_.pdf")</f>
        <v>0</v>
      </c>
      <c r="AA2157" t="s">
        <v>20134</v>
      </c>
      <c r="AB2157" t="s">
        <v>25992</v>
      </c>
    </row>
    <row r="2158" spans="1:28">
      <c r="A2158" t="s">
        <v>2184</v>
      </c>
      <c r="B2158">
        <v>0.996172204351003</v>
      </c>
      <c r="C2158">
        <v>0.91093181934084</v>
      </c>
      <c r="D2158">
        <v>0.855377244169342</v>
      </c>
      <c r="E2158">
        <v>0.691266774136996</v>
      </c>
      <c r="F2158">
        <v>0.509458353532677</v>
      </c>
      <c r="G2158">
        <v>0.254818394355058</v>
      </c>
      <c r="H2158">
        <v>0.14053387701708</v>
      </c>
      <c r="I2158">
        <v>0.0796761291799873</v>
      </c>
      <c r="J2158">
        <v>0.365500360901932</v>
      </c>
      <c r="K2158">
        <v>0.429194729074412</v>
      </c>
      <c r="L2158">
        <v>978.785335338344</v>
      </c>
      <c r="M2158">
        <v>19.4465361676852</v>
      </c>
      <c r="N2158">
        <v>52.1082937486686</v>
      </c>
      <c r="O2158">
        <v>49.8089377802758</v>
      </c>
      <c r="P2158">
        <v>-0.073957302649066</v>
      </c>
      <c r="Q2158">
        <v>0.242312228096231</v>
      </c>
      <c r="R2158">
        <v>0.886724373823592</v>
      </c>
      <c r="S2158" t="s">
        <v>8200</v>
      </c>
      <c r="T2158" t="s">
        <v>12060</v>
      </c>
      <c r="U2158" t="s">
        <v>12060</v>
      </c>
      <c r="V2158" t="s">
        <v>12060</v>
      </c>
      <c r="W2158">
        <v>20</v>
      </c>
      <c r="X2158" t="s">
        <v>14218</v>
      </c>
      <c r="Y2158">
        <v>0.5143815539334678</v>
      </c>
      <c r="Z2158">
        <f>HYPERLINK("Melting_Curves/meltCurve_P13674_2_.pdf", "Melting_Curves/meltCurve_P13674_2_.pdf")</f>
        <v>0</v>
      </c>
      <c r="AA2158" t="s">
        <v>20134</v>
      </c>
      <c r="AB2158" t="s">
        <v>25993</v>
      </c>
    </row>
    <row r="2159" spans="1:28">
      <c r="A2159" t="s">
        <v>2185</v>
      </c>
      <c r="B2159">
        <v>0.996172204351003</v>
      </c>
      <c r="C2159">
        <v>1.02527376408746</v>
      </c>
      <c r="D2159">
        <v>0.940203195571408</v>
      </c>
      <c r="E2159">
        <v>0.759841671939336</v>
      </c>
      <c r="F2159">
        <v>0.514358498843396</v>
      </c>
      <c r="G2159">
        <v>0.177941491793521</v>
      </c>
      <c r="H2159">
        <v>0.07655479232815141</v>
      </c>
      <c r="I2159">
        <v>0.0802459254595196</v>
      </c>
      <c r="J2159">
        <v>0.15047831779095</v>
      </c>
      <c r="K2159">
        <v>0.137945738456609</v>
      </c>
      <c r="L2159">
        <v>1198.62311601852</v>
      </c>
      <c r="M2159">
        <v>22.9366467242309</v>
      </c>
      <c r="N2159">
        <v>52.7434657741284</v>
      </c>
      <c r="O2159">
        <v>51.86564069252</v>
      </c>
      <c r="P2159">
        <v>-0.100039289642622</v>
      </c>
      <c r="Q2159">
        <v>0.0951594539719291</v>
      </c>
      <c r="R2159">
        <v>0.989651380601865</v>
      </c>
      <c r="S2159" t="s">
        <v>8201</v>
      </c>
      <c r="T2159" t="s">
        <v>12060</v>
      </c>
      <c r="U2159" t="s">
        <v>12060</v>
      </c>
      <c r="V2159" t="s">
        <v>12060</v>
      </c>
      <c r="W2159">
        <v>8</v>
      </c>
      <c r="X2159" t="s">
        <v>14219</v>
      </c>
      <c r="Y2159">
        <v>0.474622450133132</v>
      </c>
      <c r="Z2159">
        <f>HYPERLINK("Melting_Curves/meltCurve_P13693_.pdf", "Melting_Curves/meltCurve_P13693_.pdf")</f>
        <v>0</v>
      </c>
      <c r="AA2159" t="s">
        <v>20135</v>
      </c>
      <c r="AB2159" t="s">
        <v>25994</v>
      </c>
    </row>
    <row r="2160" spans="1:28">
      <c r="A2160" t="s">
        <v>2186</v>
      </c>
      <c r="B2160">
        <v>0.996172204351003</v>
      </c>
      <c r="C2160">
        <v>0.990211681789646</v>
      </c>
      <c r="D2160">
        <v>0.925083002647943</v>
      </c>
      <c r="E2160">
        <v>0.878806143496307</v>
      </c>
      <c r="F2160">
        <v>0.706706445233673</v>
      </c>
      <c r="G2160">
        <v>0.501296886101988</v>
      </c>
      <c r="H2160">
        <v>0.22375739446174</v>
      </c>
      <c r="I2160">
        <v>0.134141993432065</v>
      </c>
      <c r="J2160">
        <v>0.209886983900825</v>
      </c>
      <c r="K2160">
        <v>0.180906736417414</v>
      </c>
      <c r="L2160">
        <v>988.4802914886531</v>
      </c>
      <c r="M2160">
        <v>17.9269880852353</v>
      </c>
      <c r="N2160">
        <v>56.0982741224633</v>
      </c>
      <c r="O2160">
        <v>54.4668458089493</v>
      </c>
      <c r="P2160">
        <v>-0.07142773182719681</v>
      </c>
      <c r="Q2160">
        <v>0.131979519845909</v>
      </c>
      <c r="R2160">
        <v>0.988070074745719</v>
      </c>
      <c r="S2160" t="s">
        <v>8202</v>
      </c>
      <c r="T2160" t="s">
        <v>12060</v>
      </c>
      <c r="U2160" t="s">
        <v>12060</v>
      </c>
      <c r="V2160" t="s">
        <v>12060</v>
      </c>
      <c r="W2160">
        <v>35</v>
      </c>
      <c r="X2160" t="s">
        <v>14220</v>
      </c>
      <c r="Y2160">
        <v>0.5834413347908802</v>
      </c>
      <c r="Z2160">
        <f>HYPERLINK("Melting_Curves/meltCurve_P13796_.pdf", "Melting_Curves/meltCurve_P13796_.pdf")</f>
        <v>0</v>
      </c>
      <c r="AA2160" t="s">
        <v>20136</v>
      </c>
      <c r="AB2160" t="s">
        <v>25995</v>
      </c>
    </row>
    <row r="2161" spans="1:28">
      <c r="A2161" t="s">
        <v>2187</v>
      </c>
      <c r="B2161">
        <v>0.996172204351003</v>
      </c>
      <c r="C2161">
        <v>1.06837059423448</v>
      </c>
      <c r="D2161">
        <v>1.02142994555539</v>
      </c>
      <c r="E2161">
        <v>0.950514411252539</v>
      </c>
      <c r="F2161">
        <v>0.6693786239009329</v>
      </c>
      <c r="G2161">
        <v>0.298223390706963</v>
      </c>
      <c r="H2161">
        <v>0.250352973918369</v>
      </c>
      <c r="I2161">
        <v>0.150436564644469</v>
      </c>
      <c r="J2161">
        <v>0.0654732790889471</v>
      </c>
      <c r="K2161">
        <v>0.0584069332029018</v>
      </c>
      <c r="L2161">
        <v>1320.20404761291</v>
      </c>
      <c r="M2161">
        <v>24.2491028569899</v>
      </c>
      <c r="N2161">
        <v>54.9303942163584</v>
      </c>
      <c r="O2161">
        <v>54.0772135549936</v>
      </c>
      <c r="P2161">
        <v>-0.101263026752424</v>
      </c>
      <c r="Q2161">
        <v>0.09671891048565839</v>
      </c>
      <c r="R2161">
        <v>0.987741143291025</v>
      </c>
      <c r="S2161" t="s">
        <v>8203</v>
      </c>
      <c r="T2161" t="s">
        <v>12060</v>
      </c>
      <c r="U2161" t="s">
        <v>12060</v>
      </c>
      <c r="V2161" t="s">
        <v>12060</v>
      </c>
      <c r="W2161">
        <v>16</v>
      </c>
      <c r="X2161" t="s">
        <v>14221</v>
      </c>
      <c r="Y2161">
        <v>0.5404318436937859</v>
      </c>
      <c r="Z2161">
        <f>HYPERLINK("Melting_Curves/meltCurve_P13804_.pdf", "Melting_Curves/meltCurve_P13804_.pdf")</f>
        <v>0</v>
      </c>
      <c r="AA2161" t="s">
        <v>20137</v>
      </c>
      <c r="AB2161" t="s">
        <v>25996</v>
      </c>
    </row>
    <row r="2162" spans="1:28">
      <c r="A2162" t="s">
        <v>2188</v>
      </c>
      <c r="B2162">
        <v>0.996172204351003</v>
      </c>
      <c r="C2162">
        <v>0.969005013745432</v>
      </c>
      <c r="D2162">
        <v>0.866877249187044</v>
      </c>
      <c r="E2162">
        <v>0.6369868931449</v>
      </c>
      <c r="F2162">
        <v>0.462463888882268</v>
      </c>
      <c r="G2162">
        <v>0.208578673220719</v>
      </c>
      <c r="H2162">
        <v>0.0575944529164078</v>
      </c>
      <c r="I2162">
        <v>0.0527916671651276</v>
      </c>
      <c r="J2162">
        <v>0.103567735350159</v>
      </c>
      <c r="K2162">
        <v>0.0818954538097553</v>
      </c>
      <c r="L2162">
        <v>818.143337467466</v>
      </c>
      <c r="M2162">
        <v>15.8649531609489</v>
      </c>
      <c r="N2162">
        <v>51.8347753054882</v>
      </c>
      <c r="O2162">
        <v>50.770745323194</v>
      </c>
      <c r="P2162">
        <v>-0.07507754472367489</v>
      </c>
      <c r="Q2162">
        <v>0.0390305468462116</v>
      </c>
      <c r="R2162">
        <v>0.991851633595794</v>
      </c>
      <c r="S2162" t="s">
        <v>8204</v>
      </c>
      <c r="T2162" t="s">
        <v>12060</v>
      </c>
      <c r="U2162" t="s">
        <v>12060</v>
      </c>
      <c r="V2162" t="s">
        <v>12060</v>
      </c>
      <c r="W2162">
        <v>24</v>
      </c>
      <c r="X2162" t="s">
        <v>14222</v>
      </c>
      <c r="Y2162">
        <v>0.4295373856926935</v>
      </c>
      <c r="Z2162">
        <f>HYPERLINK("Melting_Curves/meltCurve_P13861_.pdf", "Melting_Curves/meltCurve_P13861_.pdf")</f>
        <v>0</v>
      </c>
      <c r="AA2162" t="s">
        <v>20138</v>
      </c>
      <c r="AB2162" t="s">
        <v>25997</v>
      </c>
    </row>
    <row r="2163" spans="1:28">
      <c r="A2163" t="s">
        <v>2189</v>
      </c>
      <c r="B2163">
        <v>0.996172204351003</v>
      </c>
      <c r="C2163">
        <v>1.10851040796466</v>
      </c>
      <c r="D2163">
        <v>1.02733338241837</v>
      </c>
      <c r="E2163">
        <v>0.891995805185782</v>
      </c>
      <c r="F2163">
        <v>0.810674554184305</v>
      </c>
      <c r="G2163">
        <v>0.487770055833695</v>
      </c>
      <c r="H2163">
        <v>0.399973133823483</v>
      </c>
      <c r="I2163">
        <v>0.36313970920952</v>
      </c>
      <c r="J2163">
        <v>0.149670072998772</v>
      </c>
      <c r="K2163">
        <v>0.126590910281578</v>
      </c>
      <c r="L2163">
        <v>795.193636833616</v>
      </c>
      <c r="M2163">
        <v>13.8403481107688</v>
      </c>
      <c r="N2163">
        <v>58.2319348254301</v>
      </c>
      <c r="O2163">
        <v>56.2951167120124</v>
      </c>
      <c r="P2163">
        <v>-0.0562877897772339</v>
      </c>
      <c r="Q2163">
        <v>0.0843321419568554</v>
      </c>
      <c r="R2163">
        <v>0.967938872609686</v>
      </c>
      <c r="S2163" t="s">
        <v>8205</v>
      </c>
      <c r="T2163" t="s">
        <v>12060</v>
      </c>
      <c r="U2163" t="s">
        <v>12060</v>
      </c>
      <c r="V2163" t="s">
        <v>12060</v>
      </c>
      <c r="W2163">
        <v>6</v>
      </c>
      <c r="X2163" t="s">
        <v>14223</v>
      </c>
      <c r="Y2163">
        <v>0.6309654126911651</v>
      </c>
      <c r="Z2163">
        <f>HYPERLINK("Melting_Curves/meltCurve_P13929_3_.pdf", "Melting_Curves/meltCurve_P13929_3_.pdf")</f>
        <v>0</v>
      </c>
      <c r="AA2163" t="s">
        <v>20139</v>
      </c>
      <c r="AB2163" t="s">
        <v>25998</v>
      </c>
    </row>
    <row r="2164" spans="1:28">
      <c r="A2164" t="s">
        <v>2190</v>
      </c>
      <c r="B2164">
        <v>0.996172204351003</v>
      </c>
      <c r="C2164">
        <v>0.910688372169057</v>
      </c>
      <c r="D2164">
        <v>0.77063448476138</v>
      </c>
      <c r="E2164">
        <v>0.649590715052851</v>
      </c>
      <c r="F2164">
        <v>0.406834701016475</v>
      </c>
      <c r="G2164">
        <v>0.175372275183236</v>
      </c>
      <c r="H2164">
        <v>0.0650052113833272</v>
      </c>
      <c r="I2164">
        <v>0.0618839429291381</v>
      </c>
      <c r="J2164">
        <v>0.14290074219418</v>
      </c>
      <c r="K2164">
        <v>0.137719013315334</v>
      </c>
      <c r="L2164">
        <v>754.923654584985</v>
      </c>
      <c r="M2164">
        <v>14.9281447923823</v>
      </c>
      <c r="N2164">
        <v>51.0560840276031</v>
      </c>
      <c r="O2164">
        <v>49.6890392162424</v>
      </c>
      <c r="P2164">
        <v>-0.07014435766804369</v>
      </c>
      <c r="Q2164">
        <v>0.06618082594839179</v>
      </c>
      <c r="R2164">
        <v>0.981096724139885</v>
      </c>
      <c r="S2164" t="s">
        <v>8206</v>
      </c>
      <c r="T2164" t="s">
        <v>12060</v>
      </c>
      <c r="U2164" t="s">
        <v>12060</v>
      </c>
      <c r="V2164" t="s">
        <v>12060</v>
      </c>
      <c r="W2164">
        <v>9</v>
      </c>
      <c r="X2164" t="s">
        <v>14224</v>
      </c>
      <c r="Y2164">
        <v>0.4172602973654955</v>
      </c>
      <c r="Z2164">
        <f>HYPERLINK("Melting_Curves/meltCurve_P13984_.pdf", "Melting_Curves/meltCurve_P13984_.pdf")</f>
        <v>0</v>
      </c>
      <c r="AA2164" t="s">
        <v>20140</v>
      </c>
      <c r="AB2164" t="s">
        <v>25999</v>
      </c>
    </row>
    <row r="2165" spans="1:28">
      <c r="A2165" t="s">
        <v>2191</v>
      </c>
      <c r="B2165">
        <v>0.996172204351003</v>
      </c>
      <c r="C2165">
        <v>0.947071967088805</v>
      </c>
      <c r="D2165">
        <v>0.889331642709259</v>
      </c>
      <c r="E2165">
        <v>0.808367409948747</v>
      </c>
      <c r="F2165">
        <v>0.6117070423798741</v>
      </c>
      <c r="G2165">
        <v>0.215069351863769</v>
      </c>
      <c r="H2165">
        <v>0.08716376377170711</v>
      </c>
      <c r="I2165">
        <v>0.0703509422533414</v>
      </c>
      <c r="J2165">
        <v>0.129573434026106</v>
      </c>
      <c r="K2165">
        <v>0.105024260105648</v>
      </c>
      <c r="L2165">
        <v>1138.24219624533</v>
      </c>
      <c r="M2165">
        <v>21.3758826520788</v>
      </c>
      <c r="N2165">
        <v>53.6286379017315</v>
      </c>
      <c r="O2165">
        <v>52.7894403578251</v>
      </c>
      <c r="P2165">
        <v>-0.09412419300637639</v>
      </c>
      <c r="Q2165">
        <v>0.07023457335119281</v>
      </c>
      <c r="R2165">
        <v>0.983986500450476</v>
      </c>
      <c r="S2165" t="s">
        <v>8207</v>
      </c>
      <c r="T2165" t="s">
        <v>12060</v>
      </c>
      <c r="U2165" t="s">
        <v>12060</v>
      </c>
      <c r="V2165" t="s">
        <v>12060</v>
      </c>
      <c r="W2165">
        <v>9</v>
      </c>
      <c r="X2165" t="s">
        <v>14225</v>
      </c>
      <c r="Y2165">
        <v>0.4922289676935781</v>
      </c>
      <c r="Z2165">
        <f>HYPERLINK("Melting_Curves/meltCurve_P13995_.pdf", "Melting_Curves/meltCurve_P13995_.pdf")</f>
        <v>0</v>
      </c>
      <c r="AA2165" t="s">
        <v>20141</v>
      </c>
      <c r="AB2165" t="s">
        <v>26000</v>
      </c>
    </row>
    <row r="2166" spans="1:28">
      <c r="A2166" t="s">
        <v>2192</v>
      </c>
      <c r="B2166">
        <v>0.996172204351003</v>
      </c>
      <c r="C2166">
        <v>1.08969308783622</v>
      </c>
      <c r="D2166">
        <v>1.03362892404994</v>
      </c>
      <c r="E2166">
        <v>0.941238370738838</v>
      </c>
      <c r="F2166">
        <v>0.802245052408101</v>
      </c>
      <c r="G2166">
        <v>0.536748952441961</v>
      </c>
      <c r="H2166">
        <v>0.460790146881213</v>
      </c>
      <c r="I2166">
        <v>0.717439069793921</v>
      </c>
      <c r="J2166">
        <v>1.24056637907999</v>
      </c>
      <c r="K2166">
        <v>0.711808486798257</v>
      </c>
      <c r="L2166">
        <v>2509.38201040661</v>
      </c>
      <c r="M2166">
        <v>49.041074473932</v>
      </c>
      <c r="O2166">
        <v>51.0841050674422</v>
      </c>
      <c r="P2166">
        <v>-0.0628726148199064</v>
      </c>
      <c r="Q2166">
        <v>0.738032733595294</v>
      </c>
      <c r="R2166">
        <v>0.319783170204226</v>
      </c>
      <c r="S2166" t="s">
        <v>8208</v>
      </c>
      <c r="T2166" t="s">
        <v>12060</v>
      </c>
      <c r="U2166" t="s">
        <v>12060</v>
      </c>
      <c r="V2166" t="s">
        <v>12060</v>
      </c>
      <c r="W2166">
        <v>5</v>
      </c>
      <c r="X2166" t="s">
        <v>14226</v>
      </c>
      <c r="Y2166">
        <v>0.836177758566748</v>
      </c>
      <c r="Z2166">
        <f>HYPERLINK("Melting_Curves/meltCurve_P14174_.pdf", "Melting_Curves/meltCurve_P14174_.pdf")</f>
        <v>0</v>
      </c>
      <c r="AA2166" t="s">
        <v>20142</v>
      </c>
      <c r="AB2166" t="s">
        <v>26001</v>
      </c>
    </row>
    <row r="2167" spans="1:28">
      <c r="A2167" t="s">
        <v>2193</v>
      </c>
      <c r="B2167">
        <v>0.996172204351003</v>
      </c>
      <c r="C2167">
        <v>0.820423035966546</v>
      </c>
      <c r="D2167">
        <v>0.897225833540844</v>
      </c>
      <c r="E2167">
        <v>0.808889247182369</v>
      </c>
      <c r="F2167">
        <v>0.673570685931661</v>
      </c>
      <c r="G2167">
        <v>0.422454981024725</v>
      </c>
      <c r="H2167">
        <v>0.530388432503682</v>
      </c>
      <c r="I2167">
        <v>1.28335867531367</v>
      </c>
      <c r="J2167">
        <v>2.13675988423816</v>
      </c>
      <c r="K2167">
        <v>1.22716960553548</v>
      </c>
      <c r="L2167">
        <v>15000</v>
      </c>
      <c r="M2167">
        <v>234.643701099986</v>
      </c>
      <c r="O2167">
        <v>63.9220715737533</v>
      </c>
      <c r="P2167">
        <v>0.458847219708604</v>
      </c>
      <c r="Q2167">
        <v>1.5</v>
      </c>
      <c r="R2167">
        <v>0.43522024558023</v>
      </c>
      <c r="S2167" t="s">
        <v>8209</v>
      </c>
      <c r="T2167" t="s">
        <v>12060</v>
      </c>
      <c r="U2167" t="s">
        <v>12060</v>
      </c>
      <c r="V2167" t="s">
        <v>12060</v>
      </c>
      <c r="W2167">
        <v>4</v>
      </c>
      <c r="X2167" t="s">
        <v>14227</v>
      </c>
      <c r="Y2167">
        <v>1.101157808509654</v>
      </c>
      <c r="Z2167">
        <f>HYPERLINK("Melting_Curves/meltCurve_P14209_3_.pdf", "Melting_Curves/meltCurve_P14209_3_.pdf")</f>
        <v>0</v>
      </c>
      <c r="AA2167" t="s">
        <v>20143</v>
      </c>
      <c r="AB2167" t="s">
        <v>26002</v>
      </c>
    </row>
    <row r="2168" spans="1:28">
      <c r="A2168" t="s">
        <v>2194</v>
      </c>
      <c r="B2168">
        <v>0.996172204351003</v>
      </c>
      <c r="C2168">
        <v>0.965805544892692</v>
      </c>
      <c r="D2168">
        <v>0.895012193497803</v>
      </c>
      <c r="E2168">
        <v>0.856295224648349</v>
      </c>
      <c r="F2168">
        <v>0.615093152916346</v>
      </c>
      <c r="G2168">
        <v>0.405250848364299</v>
      </c>
      <c r="H2168">
        <v>0.288779469565768</v>
      </c>
      <c r="I2168">
        <v>0.438892628679047</v>
      </c>
      <c r="J2168">
        <v>1.04139158036959</v>
      </c>
      <c r="K2168">
        <v>0.661164176946926</v>
      </c>
      <c r="L2168">
        <v>2140.69031048198</v>
      </c>
      <c r="M2168">
        <v>42.5780051143104</v>
      </c>
      <c r="O2168">
        <v>50.1663813994082</v>
      </c>
      <c r="P2168">
        <v>-0.09152612043787819</v>
      </c>
      <c r="Q2168">
        <v>0.568648028405116</v>
      </c>
      <c r="R2168">
        <v>0.45192762891144</v>
      </c>
      <c r="S2168" t="s">
        <v>8210</v>
      </c>
      <c r="T2168" t="s">
        <v>12060</v>
      </c>
      <c r="U2168" t="s">
        <v>12060</v>
      </c>
      <c r="V2168" t="s">
        <v>12060</v>
      </c>
      <c r="W2168">
        <v>36</v>
      </c>
      <c r="X2168" t="s">
        <v>14228</v>
      </c>
      <c r="Y2168">
        <v>0.7177354681274164</v>
      </c>
      <c r="Z2168">
        <f>HYPERLINK("Melting_Curves/meltCurve_P14317_.pdf", "Melting_Curves/meltCurve_P14317_.pdf")</f>
        <v>0</v>
      </c>
      <c r="AA2168" t="s">
        <v>20144</v>
      </c>
      <c r="AB2168" t="s">
        <v>26003</v>
      </c>
    </row>
    <row r="2169" spans="1:28">
      <c r="A2169" t="s">
        <v>2195</v>
      </c>
      <c r="B2169">
        <v>0.996172204351003</v>
      </c>
      <c r="C2169">
        <v>1.01976373075855</v>
      </c>
      <c r="D2169">
        <v>0.989093927771916</v>
      </c>
      <c r="E2169">
        <v>0.731538195509455</v>
      </c>
      <c r="F2169">
        <v>0.22575322723198</v>
      </c>
      <c r="G2169">
        <v>0.125628543650488</v>
      </c>
      <c r="H2169">
        <v>0.0655744581701026</v>
      </c>
      <c r="I2169">
        <v>0.0529897368892363</v>
      </c>
      <c r="J2169">
        <v>0.097167911988969</v>
      </c>
      <c r="K2169">
        <v>0.0843365351119061</v>
      </c>
      <c r="L2169">
        <v>1850.24527015546</v>
      </c>
      <c r="M2169">
        <v>36.4134161531241</v>
      </c>
      <c r="N2169">
        <v>51.0561826887021</v>
      </c>
      <c r="O2169">
        <v>50.6596714969048</v>
      </c>
      <c r="P2169">
        <v>-0.165347509835791</v>
      </c>
      <c r="Q2169">
        <v>0.0798529599796669</v>
      </c>
      <c r="R2169">
        <v>0.998487944644594</v>
      </c>
      <c r="S2169" t="s">
        <v>8211</v>
      </c>
      <c r="T2169" t="s">
        <v>12060</v>
      </c>
      <c r="U2169" t="s">
        <v>12060</v>
      </c>
      <c r="V2169" t="s">
        <v>12060</v>
      </c>
      <c r="W2169">
        <v>11</v>
      </c>
      <c r="X2169" t="s">
        <v>14229</v>
      </c>
      <c r="Y2169">
        <v>0.4153850846400662</v>
      </c>
      <c r="Z2169">
        <f>HYPERLINK("Melting_Curves/meltCurve_P14324_2_.pdf", "Melting_Curves/meltCurve_P14324_2_.pdf")</f>
        <v>0</v>
      </c>
      <c r="AA2169" t="s">
        <v>20145</v>
      </c>
      <c r="AB2169" t="s">
        <v>26004</v>
      </c>
    </row>
    <row r="2170" spans="1:28">
      <c r="A2170" t="s">
        <v>2196</v>
      </c>
      <c r="B2170">
        <v>0.996172204351003</v>
      </c>
      <c r="C2170">
        <v>0.899176482580436</v>
      </c>
      <c r="D2170">
        <v>0.820415093718823</v>
      </c>
      <c r="E2170">
        <v>0.703475253244392</v>
      </c>
      <c r="F2170">
        <v>0.624688843245878</v>
      </c>
      <c r="G2170">
        <v>0.347010668155776</v>
      </c>
      <c r="H2170">
        <v>0.179969812834183</v>
      </c>
      <c r="I2170">
        <v>0.220420508719282</v>
      </c>
      <c r="J2170">
        <v>0.500896474958887</v>
      </c>
      <c r="K2170">
        <v>0.327972689142151</v>
      </c>
      <c r="L2170">
        <v>737.963926053136</v>
      </c>
      <c r="M2170">
        <v>14.6197314407192</v>
      </c>
      <c r="N2170">
        <v>53.5948446943378</v>
      </c>
      <c r="O2170">
        <v>49.5610444469182</v>
      </c>
      <c r="P2170">
        <v>-0.0526323461351693</v>
      </c>
      <c r="Q2170">
        <v>0.286382966782114</v>
      </c>
      <c r="R2170">
        <v>0.87578689428528</v>
      </c>
      <c r="S2170" t="s">
        <v>8212</v>
      </c>
      <c r="T2170" t="s">
        <v>12060</v>
      </c>
      <c r="U2170" t="s">
        <v>12060</v>
      </c>
      <c r="V2170" t="s">
        <v>12060</v>
      </c>
      <c r="W2170">
        <v>2</v>
      </c>
      <c r="X2170" t="s">
        <v>14230</v>
      </c>
      <c r="Y2170">
        <v>0.5531190025478872</v>
      </c>
      <c r="Z2170">
        <f>HYPERLINK("Melting_Curves/meltCurve_P14415_.pdf", "Melting_Curves/meltCurve_P14415_.pdf")</f>
        <v>0</v>
      </c>
      <c r="AA2170" t="s">
        <v>20146</v>
      </c>
      <c r="AB2170" t="s">
        <v>26005</v>
      </c>
    </row>
    <row r="2171" spans="1:28">
      <c r="A2171" t="s">
        <v>2197</v>
      </c>
      <c r="B2171">
        <v>0.996172204351003</v>
      </c>
      <c r="C2171">
        <v>1.09519230721376</v>
      </c>
      <c r="D2171">
        <v>1.00938915834097</v>
      </c>
      <c r="E2171">
        <v>0.824002240403735</v>
      </c>
      <c r="F2171">
        <v>0.349229255258683</v>
      </c>
      <c r="G2171">
        <v>0.103893262992922</v>
      </c>
      <c r="H2171">
        <v>0.048134163332207</v>
      </c>
      <c r="I2171">
        <v>0.0411840900576822</v>
      </c>
      <c r="J2171">
        <v>0.0782661873251221</v>
      </c>
      <c r="K2171">
        <v>0.0615666049504713</v>
      </c>
      <c r="L2171">
        <v>1725.84192042478</v>
      </c>
      <c r="M2171">
        <v>33.2595567448277</v>
      </c>
      <c r="N2171">
        <v>52.072952509335</v>
      </c>
      <c r="O2171">
        <v>51.7035948598477</v>
      </c>
      <c r="P2171">
        <v>-0.151956154656895</v>
      </c>
      <c r="Q2171">
        <v>0.0551112193404786</v>
      </c>
      <c r="R2171">
        <v>0.994328527252476</v>
      </c>
      <c r="S2171" t="s">
        <v>8213</v>
      </c>
      <c r="T2171" t="s">
        <v>12060</v>
      </c>
      <c r="U2171" t="s">
        <v>12060</v>
      </c>
      <c r="V2171" t="s">
        <v>12060</v>
      </c>
      <c r="W2171">
        <v>18</v>
      </c>
      <c r="X2171" t="s">
        <v>14231</v>
      </c>
      <c r="Y2171">
        <v>0.4345121038451619</v>
      </c>
      <c r="Z2171">
        <f>HYPERLINK("Melting_Curves/meltCurve_P14550_.pdf", "Melting_Curves/meltCurve_P14550_.pdf")</f>
        <v>0</v>
      </c>
      <c r="AA2171" t="s">
        <v>20147</v>
      </c>
      <c r="AB2171" t="s">
        <v>26006</v>
      </c>
    </row>
    <row r="2172" spans="1:28">
      <c r="A2172" t="s">
        <v>2198</v>
      </c>
      <c r="B2172">
        <v>0.996172204351003</v>
      </c>
      <c r="C2172">
        <v>1.0056338089493</v>
      </c>
      <c r="D2172">
        <v>0.989040783043391</v>
      </c>
      <c r="E2172">
        <v>0.957414436055436</v>
      </c>
      <c r="F2172">
        <v>0.820302496105936</v>
      </c>
      <c r="G2172">
        <v>0.6200602104084521</v>
      </c>
      <c r="H2172">
        <v>0.385477765116554</v>
      </c>
      <c r="I2172">
        <v>0.057472368883938</v>
      </c>
      <c r="J2172">
        <v>0.077068829867757</v>
      </c>
      <c r="K2172">
        <v>0.0703869813934959</v>
      </c>
      <c r="L2172">
        <v>1080.33817194327</v>
      </c>
      <c r="M2172">
        <v>18.5519712200308</v>
      </c>
      <c r="N2172">
        <v>58.2330678811313</v>
      </c>
      <c r="O2172">
        <v>57.5691071057576</v>
      </c>
      <c r="P2172">
        <v>-0.0805674467552274</v>
      </c>
      <c r="Q2172">
        <v>0</v>
      </c>
      <c r="R2172">
        <v>0.98881552073287</v>
      </c>
      <c r="S2172" t="s">
        <v>8214</v>
      </c>
      <c r="T2172" t="s">
        <v>12060</v>
      </c>
      <c r="U2172" t="s">
        <v>12060</v>
      </c>
      <c r="V2172" t="s">
        <v>12060</v>
      </c>
      <c r="W2172">
        <v>48</v>
      </c>
      <c r="X2172" t="s">
        <v>14232</v>
      </c>
      <c r="Y2172">
        <v>0.6195261320175968</v>
      </c>
      <c r="Z2172">
        <f>HYPERLINK("Melting_Curves/meltCurve_P14618_.pdf", "Melting_Curves/meltCurve_P14618_.pdf")</f>
        <v>0</v>
      </c>
      <c r="AA2172" t="s">
        <v>19094</v>
      </c>
      <c r="AB2172" t="s">
        <v>26007</v>
      </c>
    </row>
    <row r="2173" spans="1:28">
      <c r="A2173" t="s">
        <v>2199</v>
      </c>
      <c r="B2173">
        <v>0.996172204351003</v>
      </c>
      <c r="C2173">
        <v>1.02581895314594</v>
      </c>
      <c r="D2173">
        <v>0.961592057619078</v>
      </c>
      <c r="E2173">
        <v>0.91605019618004</v>
      </c>
      <c r="F2173">
        <v>0.898921443924169</v>
      </c>
      <c r="G2173">
        <v>0.745001859472978</v>
      </c>
      <c r="H2173">
        <v>0.5014145364520231</v>
      </c>
      <c r="I2173">
        <v>0.120225249352953</v>
      </c>
      <c r="J2173">
        <v>0.0087657642277308</v>
      </c>
      <c r="K2173">
        <v>0.0212030178048182</v>
      </c>
      <c r="L2173">
        <v>1402.29984166904</v>
      </c>
      <c r="M2173">
        <v>23.4314812727576</v>
      </c>
      <c r="N2173">
        <v>59.8468440733706</v>
      </c>
      <c r="O2173">
        <v>59.416015744593</v>
      </c>
      <c r="P2173">
        <v>-0.09859244581181829</v>
      </c>
      <c r="Q2173">
        <v>0</v>
      </c>
      <c r="R2173">
        <v>0.982581351245074</v>
      </c>
      <c r="S2173" t="s">
        <v>8215</v>
      </c>
      <c r="T2173" t="s">
        <v>12060</v>
      </c>
      <c r="U2173" t="s">
        <v>12060</v>
      </c>
      <c r="V2173" t="s">
        <v>12060</v>
      </c>
      <c r="W2173">
        <v>47</v>
      </c>
      <c r="X2173" t="s">
        <v>14233</v>
      </c>
      <c r="Y2173">
        <v>0.6695468290097158</v>
      </c>
      <c r="Z2173">
        <f>HYPERLINK("Melting_Curves/meltCurve_P14618_2_.pdf", "Melting_Curves/meltCurve_P14618_2_.pdf")</f>
        <v>0</v>
      </c>
      <c r="AA2173" t="s">
        <v>19094</v>
      </c>
      <c r="AB2173" t="s">
        <v>26008</v>
      </c>
    </row>
    <row r="2174" spans="1:28">
      <c r="A2174" t="s">
        <v>2200</v>
      </c>
      <c r="B2174">
        <v>0.996172204351003</v>
      </c>
      <c r="C2174">
        <v>1.0391448347223</v>
      </c>
      <c r="D2174">
        <v>1.01412586537399</v>
      </c>
      <c r="E2174">
        <v>0.905191777820136</v>
      </c>
      <c r="F2174">
        <v>0.604681881524979</v>
      </c>
      <c r="G2174">
        <v>0.274977791580813</v>
      </c>
      <c r="H2174">
        <v>0.137987415924619</v>
      </c>
      <c r="I2174">
        <v>0.103929350145992</v>
      </c>
      <c r="J2174">
        <v>0.30376013979732</v>
      </c>
      <c r="K2174">
        <v>0.330513550858525</v>
      </c>
      <c r="L2174">
        <v>1916.6792107349</v>
      </c>
      <c r="M2174">
        <v>36.1289151415173</v>
      </c>
      <c r="N2174">
        <v>53.897799079829</v>
      </c>
      <c r="O2174">
        <v>52.8893757100296</v>
      </c>
      <c r="P2174">
        <v>-0.133795851798802</v>
      </c>
      <c r="Q2174">
        <v>0.216543750233863</v>
      </c>
      <c r="R2174">
        <v>0.966599645775584</v>
      </c>
      <c r="S2174" t="s">
        <v>8216</v>
      </c>
      <c r="T2174" t="s">
        <v>12060</v>
      </c>
      <c r="U2174" t="s">
        <v>12060</v>
      </c>
      <c r="V2174" t="s">
        <v>12060</v>
      </c>
      <c r="W2174">
        <v>64</v>
      </c>
      <c r="X2174" t="s">
        <v>14234</v>
      </c>
      <c r="Y2174">
        <v>0.5608947519795733</v>
      </c>
      <c r="Z2174">
        <f>HYPERLINK("Melting_Curves/meltCurve_P14625_.pdf", "Melting_Curves/meltCurve_P14625_.pdf")</f>
        <v>0</v>
      </c>
      <c r="AA2174" t="s">
        <v>20148</v>
      </c>
      <c r="AB2174" t="s">
        <v>26009</v>
      </c>
    </row>
    <row r="2175" spans="1:28">
      <c r="A2175" t="s">
        <v>2201</v>
      </c>
      <c r="B2175">
        <v>0.996172204351003</v>
      </c>
      <c r="C2175">
        <v>0.866683293258927</v>
      </c>
      <c r="D2175">
        <v>0.720976952040094</v>
      </c>
      <c r="E2175">
        <v>0.740270716686834</v>
      </c>
      <c r="F2175">
        <v>0.517313174259444</v>
      </c>
      <c r="G2175">
        <v>0.304329255412634</v>
      </c>
      <c r="H2175">
        <v>0.113871363859623</v>
      </c>
      <c r="I2175">
        <v>0.0525901597209429</v>
      </c>
      <c r="J2175">
        <v>0.173073542516404</v>
      </c>
      <c r="K2175">
        <v>0.183223562629087</v>
      </c>
      <c r="L2175">
        <v>583.314848773741</v>
      </c>
      <c r="M2175">
        <v>11.222956173015</v>
      </c>
      <c r="N2175">
        <v>52.4569680912364</v>
      </c>
      <c r="O2175">
        <v>50.406935825274</v>
      </c>
      <c r="P2175">
        <v>-0.0529523478338123</v>
      </c>
      <c r="Q2175">
        <v>0.0489737986078397</v>
      </c>
      <c r="R2175">
        <v>0.950674012250365</v>
      </c>
      <c r="S2175" t="s">
        <v>8217</v>
      </c>
      <c r="T2175" t="s">
        <v>12060</v>
      </c>
      <c r="U2175" t="s">
        <v>12060</v>
      </c>
      <c r="V2175" t="s">
        <v>12060</v>
      </c>
      <c r="W2175">
        <v>6</v>
      </c>
      <c r="X2175" t="s">
        <v>14235</v>
      </c>
      <c r="Y2175">
        <v>0.4602947222195315</v>
      </c>
      <c r="Z2175">
        <f>HYPERLINK("Melting_Curves/meltCurve_P14635_.pdf", "Melting_Curves/meltCurve_P14635_.pdf")</f>
        <v>0</v>
      </c>
      <c r="AA2175" t="s">
        <v>20149</v>
      </c>
      <c r="AB2175" t="s">
        <v>26010</v>
      </c>
    </row>
    <row r="2176" spans="1:28">
      <c r="A2176" t="s">
        <v>2202</v>
      </c>
      <c r="B2176">
        <v>0.996172204351003</v>
      </c>
      <c r="C2176">
        <v>0.8405431250954289</v>
      </c>
      <c r="D2176">
        <v>0.692517616358436</v>
      </c>
      <c r="E2176">
        <v>0.631255156860597</v>
      </c>
      <c r="F2176">
        <v>0.473416349681168</v>
      </c>
      <c r="G2176">
        <v>0.348302571211539</v>
      </c>
      <c r="H2176">
        <v>0.259737585473257</v>
      </c>
      <c r="I2176">
        <v>0.350587025994876</v>
      </c>
      <c r="J2176">
        <v>0.909684468370214</v>
      </c>
      <c r="K2176">
        <v>0.59151220017492</v>
      </c>
      <c r="L2176">
        <v>952.631966605227</v>
      </c>
      <c r="M2176">
        <v>21.1464274299537</v>
      </c>
      <c r="N2176">
        <v>57.2134468048463</v>
      </c>
      <c r="O2176">
        <v>44.6522456192018</v>
      </c>
      <c r="P2176">
        <v>-0.0598594115678471</v>
      </c>
      <c r="Q2176">
        <v>0.494422905746877</v>
      </c>
      <c r="R2176">
        <v>0.496618802896168</v>
      </c>
      <c r="S2176" t="s">
        <v>8218</v>
      </c>
      <c r="T2176" t="s">
        <v>12060</v>
      </c>
      <c r="U2176" t="s">
        <v>12060</v>
      </c>
      <c r="V2176" t="s">
        <v>12060</v>
      </c>
      <c r="W2176">
        <v>9</v>
      </c>
      <c r="X2176" t="s">
        <v>14236</v>
      </c>
      <c r="Y2176">
        <v>0.5869858040222338</v>
      </c>
      <c r="Z2176">
        <f>HYPERLINK("Melting_Curves/meltCurve_P14649_.pdf", "Melting_Curves/meltCurve_P14649_.pdf")</f>
        <v>0</v>
      </c>
      <c r="AA2176" t="s">
        <v>20150</v>
      </c>
      <c r="AB2176" t="s">
        <v>26011</v>
      </c>
    </row>
    <row r="2177" spans="1:28">
      <c r="A2177" t="s">
        <v>2203</v>
      </c>
      <c r="B2177">
        <v>0.996172204351003</v>
      </c>
      <c r="C2177">
        <v>0.84497332519974</v>
      </c>
      <c r="D2177">
        <v>0.788638463042774</v>
      </c>
      <c r="E2177">
        <v>0.9491767265669711</v>
      </c>
      <c r="F2177">
        <v>0.8971898628402249</v>
      </c>
      <c r="G2177">
        <v>0.76279451991081</v>
      </c>
      <c r="H2177">
        <v>0.5104742557783269</v>
      </c>
      <c r="I2177">
        <v>0.684181655007565</v>
      </c>
      <c r="J2177">
        <v>1.6455706673909</v>
      </c>
      <c r="K2177">
        <v>1.02226054298064</v>
      </c>
      <c r="L2177">
        <v>1995.09337895184</v>
      </c>
      <c r="M2177">
        <v>29.8671294775206</v>
      </c>
      <c r="O2177">
        <v>66.5016572310853</v>
      </c>
      <c r="P2177">
        <v>0.031261246369139</v>
      </c>
      <c r="Q2177">
        <v>1.27842124053965</v>
      </c>
      <c r="R2177">
        <v>-0.00721229806446888</v>
      </c>
      <c r="S2177" t="s">
        <v>8219</v>
      </c>
      <c r="T2177" t="s">
        <v>12060</v>
      </c>
      <c r="U2177" t="s">
        <v>12060</v>
      </c>
      <c r="V2177" t="s">
        <v>12060</v>
      </c>
      <c r="W2177">
        <v>10</v>
      </c>
      <c r="X2177" t="s">
        <v>14237</v>
      </c>
      <c r="Y2177">
        <v>1.03299891588119</v>
      </c>
      <c r="Z2177">
        <f>HYPERLINK("Melting_Curves/meltCurve_P14678_2_.pdf", "Melting_Curves/meltCurve_P14678_2_.pdf")</f>
        <v>0</v>
      </c>
      <c r="AA2177" t="s">
        <v>18146</v>
      </c>
      <c r="AB2177" t="s">
        <v>26012</v>
      </c>
    </row>
    <row r="2178" spans="1:28">
      <c r="A2178" t="s">
        <v>2204</v>
      </c>
      <c r="B2178">
        <v>0.996172204351003</v>
      </c>
      <c r="C2178">
        <v>0.927846238144304</v>
      </c>
      <c r="D2178">
        <v>0.910665493298626</v>
      </c>
      <c r="E2178">
        <v>0.552536145043527</v>
      </c>
      <c r="F2178">
        <v>0.246243006898862</v>
      </c>
      <c r="G2178">
        <v>0.134930113099581</v>
      </c>
      <c r="H2178">
        <v>0.07335507385880501</v>
      </c>
      <c r="I2178">
        <v>0.061321715690031</v>
      </c>
      <c r="J2178">
        <v>0.115949247156329</v>
      </c>
      <c r="K2178">
        <v>0.103228669183276</v>
      </c>
      <c r="L2178">
        <v>1210.05349267945</v>
      </c>
      <c r="M2178">
        <v>24.3244699409202</v>
      </c>
      <c r="N2178">
        <v>50.1357908160035</v>
      </c>
      <c r="O2178">
        <v>49.4137818290699</v>
      </c>
      <c r="P2178">
        <v>-0.112472934931625</v>
      </c>
      <c r="Q2178">
        <v>0.0860841544151118</v>
      </c>
      <c r="R2178">
        <v>0.995791609937406</v>
      </c>
      <c r="S2178" t="s">
        <v>8220</v>
      </c>
      <c r="T2178" t="s">
        <v>12060</v>
      </c>
      <c r="U2178" t="s">
        <v>12060</v>
      </c>
      <c r="V2178" t="s">
        <v>12060</v>
      </c>
      <c r="W2178">
        <v>29</v>
      </c>
      <c r="X2178" t="s">
        <v>14238</v>
      </c>
      <c r="Y2178">
        <v>0.3916072739574663</v>
      </c>
      <c r="Z2178">
        <f>HYPERLINK("Melting_Curves/meltCurve_P14735_.pdf", "Melting_Curves/meltCurve_P14735_.pdf")</f>
        <v>0</v>
      </c>
      <c r="AA2178" t="s">
        <v>20151</v>
      </c>
      <c r="AB2178" t="s">
        <v>26013</v>
      </c>
    </row>
    <row r="2179" spans="1:28">
      <c r="A2179" t="s">
        <v>2205</v>
      </c>
      <c r="B2179">
        <v>0.996172204351003</v>
      </c>
      <c r="C2179">
        <v>0.96184343668042</v>
      </c>
      <c r="D2179">
        <v>0.82537895858337</v>
      </c>
      <c r="E2179">
        <v>0.709394473114129</v>
      </c>
      <c r="F2179">
        <v>0.558094041519212</v>
      </c>
      <c r="G2179">
        <v>0.439794033033632</v>
      </c>
      <c r="H2179">
        <v>0.259257804274675</v>
      </c>
      <c r="I2179">
        <v>0.353208132119768</v>
      </c>
      <c r="J2179">
        <v>0.753894916140411</v>
      </c>
      <c r="K2179">
        <v>0.534728974559601</v>
      </c>
      <c r="L2179">
        <v>1004.66169837269</v>
      </c>
      <c r="M2179">
        <v>20.7800384266385</v>
      </c>
      <c r="N2179">
        <v>55.8000823294</v>
      </c>
      <c r="O2179">
        <v>47.906376428474</v>
      </c>
      <c r="P2179">
        <v>-0.0576014023507141</v>
      </c>
      <c r="Q2179">
        <v>0.468836922109846</v>
      </c>
      <c r="R2179">
        <v>0.7318174320567939</v>
      </c>
      <c r="S2179" t="s">
        <v>8221</v>
      </c>
      <c r="T2179" t="s">
        <v>12060</v>
      </c>
      <c r="U2179" t="s">
        <v>12060</v>
      </c>
      <c r="V2179" t="s">
        <v>12060</v>
      </c>
      <c r="W2179">
        <v>8</v>
      </c>
      <c r="X2179" t="s">
        <v>14239</v>
      </c>
      <c r="Y2179">
        <v>0.6235555953342005</v>
      </c>
      <c r="Z2179">
        <f>HYPERLINK("Melting_Curves/meltCurve_P14854_.pdf", "Melting_Curves/meltCurve_P14854_.pdf")</f>
        <v>0</v>
      </c>
      <c r="AA2179" t="s">
        <v>20152</v>
      </c>
      <c r="AB2179" t="s">
        <v>26014</v>
      </c>
    </row>
    <row r="2180" spans="1:28">
      <c r="A2180" t="s">
        <v>2206</v>
      </c>
      <c r="B2180">
        <v>0.996172204351003</v>
      </c>
      <c r="C2180">
        <v>0.703706913795042</v>
      </c>
      <c r="D2180">
        <v>0.565854611552739</v>
      </c>
      <c r="E2180">
        <v>0.228208925803602</v>
      </c>
      <c r="F2180">
        <v>0.157600006490231</v>
      </c>
      <c r="G2180">
        <v>0.0814066602983087</v>
      </c>
      <c r="H2180">
        <v>0.0510470713984817</v>
      </c>
      <c r="I2180">
        <v>0.0441965602735457</v>
      </c>
      <c r="J2180">
        <v>0.111299859459698</v>
      </c>
      <c r="K2180">
        <v>0.179129306646079</v>
      </c>
      <c r="L2180">
        <v>841.955598683729</v>
      </c>
      <c r="M2180">
        <v>18.4657566909458</v>
      </c>
      <c r="N2180">
        <v>46.0703511780777</v>
      </c>
      <c r="O2180">
        <v>45.070868139167</v>
      </c>
      <c r="P2180">
        <v>-0.0935546166925709</v>
      </c>
      <c r="Q2180">
        <v>0.08665542222815779</v>
      </c>
      <c r="R2180">
        <v>0.971177243332877</v>
      </c>
      <c r="S2180" t="s">
        <v>8222</v>
      </c>
      <c r="T2180" t="s">
        <v>12060</v>
      </c>
      <c r="U2180" t="s">
        <v>12060</v>
      </c>
      <c r="V2180" t="s">
        <v>12060</v>
      </c>
      <c r="W2180">
        <v>9</v>
      </c>
      <c r="X2180" t="s">
        <v>14240</v>
      </c>
      <c r="Y2180">
        <v>0.2745124321766694</v>
      </c>
      <c r="Z2180">
        <f>HYPERLINK("Melting_Curves/meltCurve_P14866_.pdf", "Melting_Curves/meltCurve_P14866_.pdf")</f>
        <v>0</v>
      </c>
      <c r="AA2180" t="s">
        <v>20153</v>
      </c>
      <c r="AB2180" t="s">
        <v>26015</v>
      </c>
    </row>
    <row r="2181" spans="1:28">
      <c r="A2181" t="s">
        <v>2207</v>
      </c>
      <c r="B2181">
        <v>0.996172204351003</v>
      </c>
      <c r="C2181">
        <v>0.783779331887942</v>
      </c>
      <c r="D2181">
        <v>0.690701730140964</v>
      </c>
      <c r="E2181">
        <v>0.557624252341728</v>
      </c>
      <c r="F2181">
        <v>0.458390975824951</v>
      </c>
      <c r="G2181">
        <v>0.314558357162076</v>
      </c>
      <c r="H2181">
        <v>0.169716954637634</v>
      </c>
      <c r="I2181">
        <v>0.0595412443311049</v>
      </c>
      <c r="J2181">
        <v>0.105372510069451</v>
      </c>
      <c r="K2181">
        <v>0.114837245969446</v>
      </c>
      <c r="L2181">
        <v>454.202952955271</v>
      </c>
      <c r="M2181">
        <v>8.91901826020802</v>
      </c>
      <c r="N2181">
        <v>50.9252042054062</v>
      </c>
      <c r="O2181">
        <v>48.5603332233884</v>
      </c>
      <c r="P2181">
        <v>-0.045951707359947</v>
      </c>
      <c r="Q2181">
        <v>0</v>
      </c>
      <c r="R2181">
        <v>0.977170668673507</v>
      </c>
      <c r="S2181" t="s">
        <v>8223</v>
      </c>
      <c r="T2181" t="s">
        <v>12060</v>
      </c>
      <c r="U2181" t="s">
        <v>12060</v>
      </c>
      <c r="V2181" t="s">
        <v>12060</v>
      </c>
      <c r="W2181">
        <v>39</v>
      </c>
      <c r="X2181" t="s">
        <v>14241</v>
      </c>
      <c r="Y2181">
        <v>0.4121134513532395</v>
      </c>
      <c r="Z2181">
        <f>HYPERLINK("Melting_Curves/meltCurve_P14868_.pdf", "Melting_Curves/meltCurve_P14868_.pdf")</f>
        <v>0</v>
      </c>
      <c r="AA2181" t="s">
        <v>20154</v>
      </c>
      <c r="AB2181" t="s">
        <v>26016</v>
      </c>
    </row>
    <row r="2182" spans="1:28">
      <c r="A2182" t="s">
        <v>2208</v>
      </c>
      <c r="B2182">
        <v>0.996172204351003</v>
      </c>
      <c r="C2182">
        <v>0.932189721795274</v>
      </c>
      <c r="D2182">
        <v>0.878350229592308</v>
      </c>
      <c r="E2182">
        <v>0.749521912354462</v>
      </c>
      <c r="F2182">
        <v>0.540724899550295</v>
      </c>
      <c r="G2182">
        <v>0.25685713440987</v>
      </c>
      <c r="H2182">
        <v>0.0845638011300269</v>
      </c>
      <c r="I2182">
        <v>0.0467179790439159</v>
      </c>
      <c r="J2182">
        <v>0.182434569182743</v>
      </c>
      <c r="K2182">
        <v>0.201420954386189</v>
      </c>
      <c r="L2182">
        <v>959.930857337568</v>
      </c>
      <c r="M2182">
        <v>18.3725253106011</v>
      </c>
      <c r="N2182">
        <v>52.9311649464115</v>
      </c>
      <c r="O2182">
        <v>51.6409818582156</v>
      </c>
      <c r="P2182">
        <v>-0.07956089341364631</v>
      </c>
      <c r="Q2182">
        <v>0.105530544862909</v>
      </c>
      <c r="R2182">
        <v>0.971678775294141</v>
      </c>
      <c r="S2182" t="s">
        <v>8224</v>
      </c>
      <c r="T2182" t="s">
        <v>12060</v>
      </c>
      <c r="U2182" t="s">
        <v>12060</v>
      </c>
      <c r="V2182" t="s">
        <v>12060</v>
      </c>
      <c r="W2182">
        <v>13</v>
      </c>
      <c r="X2182" t="s">
        <v>14242</v>
      </c>
      <c r="Y2182">
        <v>0.485045143192309</v>
      </c>
      <c r="Z2182">
        <f>HYPERLINK("Melting_Curves/meltCurve_P14923_.pdf", "Melting_Curves/meltCurve_P14923_.pdf")</f>
        <v>0</v>
      </c>
      <c r="AA2182" t="s">
        <v>18741</v>
      </c>
      <c r="AB2182" t="s">
        <v>24555</v>
      </c>
    </row>
    <row r="2183" spans="1:28">
      <c r="A2183" t="s">
        <v>2209</v>
      </c>
      <c r="B2183">
        <v>0.996172204351003</v>
      </c>
      <c r="C2183">
        <v>0.72668518470143</v>
      </c>
      <c r="D2183">
        <v>0.717450952485317</v>
      </c>
      <c r="E2183">
        <v>0.74094031320519</v>
      </c>
      <c r="F2183">
        <v>0.646556021205287</v>
      </c>
      <c r="G2183">
        <v>0.7949926275315961</v>
      </c>
      <c r="H2183">
        <v>0.475033909685743</v>
      </c>
      <c r="I2183">
        <v>0.865189839440955</v>
      </c>
      <c r="J2183">
        <v>1.92022043672995</v>
      </c>
      <c r="K2183">
        <v>1.1858992118919</v>
      </c>
      <c r="L2183">
        <v>15000</v>
      </c>
      <c r="M2183">
        <v>229.521942368587</v>
      </c>
      <c r="O2183">
        <v>65.3482728108347</v>
      </c>
      <c r="P2183">
        <v>0.439036016017906</v>
      </c>
      <c r="Q2183">
        <v>1.5</v>
      </c>
      <c r="R2183">
        <v>0.3502454622717</v>
      </c>
      <c r="S2183" t="s">
        <v>8225</v>
      </c>
      <c r="T2183" t="s">
        <v>12060</v>
      </c>
      <c r="U2183" t="s">
        <v>12060</v>
      </c>
      <c r="V2183" t="s">
        <v>12060</v>
      </c>
      <c r="W2183">
        <v>9</v>
      </c>
      <c r="X2183" t="s">
        <v>14243</v>
      </c>
      <c r="Y2183">
        <v>1.077378149728766</v>
      </c>
      <c r="Z2183">
        <f>HYPERLINK("Melting_Curves/meltCurve_P14927_.pdf", "Melting_Curves/meltCurve_P14927_.pdf")</f>
        <v>0</v>
      </c>
      <c r="AA2183" t="s">
        <v>18510</v>
      </c>
      <c r="AB2183" t="s">
        <v>24319</v>
      </c>
    </row>
    <row r="2184" spans="1:28">
      <c r="A2184" t="s">
        <v>2210</v>
      </c>
      <c r="B2184">
        <v>0.996172204351003</v>
      </c>
      <c r="C2184">
        <v>0.969984552833992</v>
      </c>
      <c r="D2184">
        <v>0.877282218412659</v>
      </c>
      <c r="E2184">
        <v>0.626616015041762</v>
      </c>
      <c r="F2184">
        <v>0.290675552389246</v>
      </c>
      <c r="G2184">
        <v>0.154720644734303</v>
      </c>
      <c r="H2184">
        <v>0.0657200544304722</v>
      </c>
      <c r="I2184">
        <v>0.0561270835489285</v>
      </c>
      <c r="J2184">
        <v>0.08730813555544879</v>
      </c>
      <c r="K2184">
        <v>0.0699492113940593</v>
      </c>
      <c r="L2184">
        <v>1048.02158932193</v>
      </c>
      <c r="M2184">
        <v>20.7670899592803</v>
      </c>
      <c r="N2184">
        <v>50.7767643141158</v>
      </c>
      <c r="O2184">
        <v>50.0045476884838</v>
      </c>
      <c r="P2184">
        <v>-0.097623412831708</v>
      </c>
      <c r="Q2184">
        <v>0.0597666447490484</v>
      </c>
      <c r="R2184">
        <v>0.998800758705037</v>
      </c>
      <c r="S2184" t="s">
        <v>8226</v>
      </c>
      <c r="T2184" t="s">
        <v>12060</v>
      </c>
      <c r="U2184" t="s">
        <v>12060</v>
      </c>
      <c r="V2184" t="s">
        <v>12060</v>
      </c>
      <c r="W2184">
        <v>10</v>
      </c>
      <c r="X2184" t="s">
        <v>14244</v>
      </c>
      <c r="Y2184">
        <v>0.3999243046207979</v>
      </c>
      <c r="Z2184">
        <f>HYPERLINK("Melting_Curves/meltCurve_P15056_.pdf", "Melting_Curves/meltCurve_P15056_.pdf")</f>
        <v>0</v>
      </c>
      <c r="AA2184" t="s">
        <v>20155</v>
      </c>
      <c r="AB2184" t="s">
        <v>26017</v>
      </c>
    </row>
    <row r="2185" spans="1:28">
      <c r="A2185" t="s">
        <v>2211</v>
      </c>
      <c r="B2185">
        <v>0.996172204351003</v>
      </c>
      <c r="C2185">
        <v>0.837190251299866</v>
      </c>
      <c r="D2185">
        <v>0.85822111852148</v>
      </c>
      <c r="E2185">
        <v>0.9281177348369</v>
      </c>
      <c r="F2185">
        <v>0.876010860855569</v>
      </c>
      <c r="G2185">
        <v>0.6118269609106129</v>
      </c>
      <c r="H2185">
        <v>0.104718008595235</v>
      </c>
      <c r="I2185">
        <v>0.0511994597410798</v>
      </c>
      <c r="J2185">
        <v>0.09973668451589481</v>
      </c>
      <c r="K2185">
        <v>0.0911874003037005</v>
      </c>
      <c r="L2185">
        <v>2114.46553355225</v>
      </c>
      <c r="M2185">
        <v>37.0301324235143</v>
      </c>
      <c r="N2185">
        <v>57.3096897694327</v>
      </c>
      <c r="O2185">
        <v>56.9354505379257</v>
      </c>
      <c r="P2185">
        <v>-0.152352782260176</v>
      </c>
      <c r="Q2185">
        <v>0.0630063356166039</v>
      </c>
      <c r="R2185">
        <v>0.958587275501615</v>
      </c>
      <c r="S2185" t="s">
        <v>8227</v>
      </c>
      <c r="T2185" t="s">
        <v>12060</v>
      </c>
      <c r="U2185" t="s">
        <v>12060</v>
      </c>
      <c r="V2185" t="s">
        <v>12060</v>
      </c>
      <c r="W2185">
        <v>21</v>
      </c>
      <c r="X2185" t="s">
        <v>14245</v>
      </c>
      <c r="Y2185">
        <v>0.6013691546075178</v>
      </c>
      <c r="Z2185">
        <f>HYPERLINK("Melting_Curves/meltCurve_P15104_.pdf", "Melting_Curves/meltCurve_P15104_.pdf")</f>
        <v>0</v>
      </c>
      <c r="AA2185" t="s">
        <v>20156</v>
      </c>
      <c r="AB2185" t="s">
        <v>26018</v>
      </c>
    </row>
    <row r="2186" spans="1:28">
      <c r="A2186" t="s">
        <v>2212</v>
      </c>
      <c r="B2186">
        <v>0.996172204351003</v>
      </c>
      <c r="C2186">
        <v>1.10406171529548</v>
      </c>
      <c r="D2186">
        <v>0.9894952454565989</v>
      </c>
      <c r="E2186">
        <v>0.843637911979269</v>
      </c>
      <c r="F2186">
        <v>0.347356513536783</v>
      </c>
      <c r="G2186">
        <v>0.118519442486833</v>
      </c>
      <c r="H2186">
        <v>0.0388378710771837</v>
      </c>
      <c r="I2186">
        <v>0.0115875791007387</v>
      </c>
      <c r="J2186">
        <v>0.0373328890556578</v>
      </c>
      <c r="K2186">
        <v>0.0613862749315917</v>
      </c>
      <c r="L2186">
        <v>1705.28933060302</v>
      </c>
      <c r="M2186">
        <v>32.7662792319728</v>
      </c>
      <c r="N2186">
        <v>52.1715790066339</v>
      </c>
      <c r="O2186">
        <v>51.8513293906875</v>
      </c>
      <c r="P2186">
        <v>-0.151901957152181</v>
      </c>
      <c r="Q2186">
        <v>0.0384892668465821</v>
      </c>
      <c r="R2186">
        <v>0.993412975215579</v>
      </c>
      <c r="S2186" t="s">
        <v>8228</v>
      </c>
      <c r="T2186" t="s">
        <v>12060</v>
      </c>
      <c r="U2186" t="s">
        <v>12060</v>
      </c>
      <c r="V2186" t="s">
        <v>12060</v>
      </c>
      <c r="W2186">
        <v>5</v>
      </c>
      <c r="X2186" t="s">
        <v>14246</v>
      </c>
      <c r="Y2186">
        <v>0.4296628575557738</v>
      </c>
      <c r="Z2186">
        <f>HYPERLINK("Melting_Curves/meltCurve_P15121_.pdf", "Melting_Curves/meltCurve_P15121_.pdf")</f>
        <v>0</v>
      </c>
      <c r="AA2186" t="s">
        <v>20157</v>
      </c>
      <c r="AB2186" t="s">
        <v>26019</v>
      </c>
    </row>
    <row r="2187" spans="1:28">
      <c r="A2187" t="s">
        <v>2213</v>
      </c>
      <c r="B2187">
        <v>0.996172204351003</v>
      </c>
      <c r="C2187">
        <v>1.09777175902211</v>
      </c>
      <c r="D2187">
        <v>1.15436555026411</v>
      </c>
      <c r="E2187">
        <v>0.38347569816804</v>
      </c>
      <c r="F2187">
        <v>0.875842239421308</v>
      </c>
      <c r="G2187">
        <v>0.419900281197878</v>
      </c>
      <c r="H2187">
        <v>0</v>
      </c>
      <c r="I2187">
        <v>0</v>
      </c>
      <c r="J2187">
        <v>0</v>
      </c>
      <c r="K2187">
        <v>0.36227459380795</v>
      </c>
      <c r="L2187">
        <v>867.198118761583</v>
      </c>
      <c r="M2187">
        <v>16.0375462058236</v>
      </c>
      <c r="N2187">
        <v>54.4740594340181</v>
      </c>
      <c r="O2187">
        <v>53.2532190930578</v>
      </c>
      <c r="P2187">
        <v>-0.0711021306848115</v>
      </c>
      <c r="Q2187">
        <v>0.0556851740118739</v>
      </c>
      <c r="R2187">
        <v>0.756800821530741</v>
      </c>
      <c r="S2187" t="s">
        <v>8229</v>
      </c>
      <c r="T2187" t="s">
        <v>12060</v>
      </c>
      <c r="U2187" t="s">
        <v>12060</v>
      </c>
      <c r="V2187" t="s">
        <v>12060</v>
      </c>
      <c r="W2187">
        <v>1</v>
      </c>
      <c r="X2187" t="s">
        <v>14247</v>
      </c>
      <c r="Y2187">
        <v>0.5163841434412707</v>
      </c>
      <c r="Z2187">
        <f>HYPERLINK("Melting_Curves/meltCurve_P15144_.pdf", "Melting_Curves/meltCurve_P15144_.pdf")</f>
        <v>0</v>
      </c>
      <c r="AA2187" t="s">
        <v>20158</v>
      </c>
      <c r="AB2187" t="s">
        <v>26020</v>
      </c>
    </row>
    <row r="2188" spans="1:28">
      <c r="A2188" t="s">
        <v>2214</v>
      </c>
      <c r="B2188">
        <v>0.996172204351003</v>
      </c>
      <c r="C2188">
        <v>1.02658280377095</v>
      </c>
      <c r="D2188">
        <v>0.9202248260200659</v>
      </c>
      <c r="E2188">
        <v>0.932486299799984</v>
      </c>
      <c r="F2188">
        <v>0.8158998154456319</v>
      </c>
      <c r="G2188">
        <v>0.53887009423711</v>
      </c>
      <c r="H2188">
        <v>0.336923663462549</v>
      </c>
      <c r="I2188">
        <v>0.431298040024017</v>
      </c>
      <c r="J2188">
        <v>1.04256053433825</v>
      </c>
      <c r="K2188">
        <v>0.770373229722791</v>
      </c>
      <c r="L2188">
        <v>13302.2060032159</v>
      </c>
      <c r="M2188">
        <v>250</v>
      </c>
      <c r="O2188">
        <v>53.2054088919654</v>
      </c>
      <c r="P2188">
        <v>-0.441678332137246</v>
      </c>
      <c r="Q2188">
        <v>0.624005108627396</v>
      </c>
      <c r="R2188">
        <v>0.438587864734746</v>
      </c>
      <c r="S2188" t="s">
        <v>8230</v>
      </c>
      <c r="T2188" t="s">
        <v>12060</v>
      </c>
      <c r="U2188" t="s">
        <v>12060</v>
      </c>
      <c r="V2188" t="s">
        <v>12060</v>
      </c>
      <c r="W2188">
        <v>6</v>
      </c>
      <c r="X2188" t="s">
        <v>14248</v>
      </c>
      <c r="Y2188">
        <v>0.7895885642736518</v>
      </c>
      <c r="Z2188">
        <f>HYPERLINK("Melting_Curves/meltCurve_P15151_3_.pdf", "Melting_Curves/meltCurve_P15151_3_.pdf")</f>
        <v>0</v>
      </c>
      <c r="AA2188" t="s">
        <v>20159</v>
      </c>
      <c r="AB2188" t="s">
        <v>26021</v>
      </c>
    </row>
    <row r="2189" spans="1:28">
      <c r="A2189" t="s">
        <v>2215</v>
      </c>
      <c r="B2189">
        <v>0.996172204351003</v>
      </c>
      <c r="C2189">
        <v>0.888759967283292</v>
      </c>
      <c r="D2189">
        <v>0.8477438786535531</v>
      </c>
      <c r="E2189">
        <v>0.678395444935502</v>
      </c>
      <c r="F2189">
        <v>0.37218816326092</v>
      </c>
      <c r="G2189">
        <v>0.1194554490172</v>
      </c>
      <c r="H2189">
        <v>0.0410208607079163</v>
      </c>
      <c r="I2189">
        <v>0.0155817062612253</v>
      </c>
      <c r="J2189">
        <v>0.070175678077711</v>
      </c>
      <c r="K2189">
        <v>0.0725064926160152</v>
      </c>
      <c r="L2189">
        <v>903.3291534672539</v>
      </c>
      <c r="M2189">
        <v>17.6584402041652</v>
      </c>
      <c r="N2189">
        <v>51.2714862490718</v>
      </c>
      <c r="O2189">
        <v>50.5131334546205</v>
      </c>
      <c r="P2189">
        <v>-0.08569098394978659</v>
      </c>
      <c r="Q2189">
        <v>0.0195533162287021</v>
      </c>
      <c r="R2189">
        <v>0.98840115403742</v>
      </c>
      <c r="S2189" t="s">
        <v>8231</v>
      </c>
      <c r="T2189" t="s">
        <v>12060</v>
      </c>
      <c r="U2189" t="s">
        <v>12060</v>
      </c>
      <c r="V2189" t="s">
        <v>12060</v>
      </c>
      <c r="W2189">
        <v>10</v>
      </c>
      <c r="X2189" t="s">
        <v>14249</v>
      </c>
      <c r="Y2189">
        <v>0.4011999409368358</v>
      </c>
      <c r="Z2189">
        <f>HYPERLINK("Melting_Curves/meltCurve_P15153_.pdf", "Melting_Curves/meltCurve_P15153_.pdf")</f>
        <v>0</v>
      </c>
      <c r="AA2189" t="s">
        <v>20160</v>
      </c>
      <c r="AB2189" t="s">
        <v>26022</v>
      </c>
    </row>
    <row r="2190" spans="1:28">
      <c r="A2190" t="s">
        <v>2216</v>
      </c>
      <c r="B2190">
        <v>0.996172204351003</v>
      </c>
      <c r="C2190">
        <v>1.02679833198996</v>
      </c>
      <c r="D2190">
        <v>1.00065000516452</v>
      </c>
      <c r="E2190">
        <v>0.884649886480848</v>
      </c>
      <c r="F2190">
        <v>0.630920464812824</v>
      </c>
      <c r="G2190">
        <v>0.191912715026208</v>
      </c>
      <c r="H2190">
        <v>0.0487096691447378</v>
      </c>
      <c r="I2190">
        <v>0.0344156616434724</v>
      </c>
      <c r="J2190">
        <v>0.0680225055886156</v>
      </c>
      <c r="K2190">
        <v>0.0778314490159905</v>
      </c>
      <c r="L2190">
        <v>1645.38112502939</v>
      </c>
      <c r="M2190">
        <v>30.5750572435213</v>
      </c>
      <c r="N2190">
        <v>53.9876790404405</v>
      </c>
      <c r="O2190">
        <v>53.5858558915312</v>
      </c>
      <c r="P2190">
        <v>-0.135982594459937</v>
      </c>
      <c r="Q2190">
        <v>0.0467131907188015</v>
      </c>
      <c r="R2190">
        <v>0.996522626464481</v>
      </c>
      <c r="S2190" t="s">
        <v>8232</v>
      </c>
      <c r="T2190" t="s">
        <v>12060</v>
      </c>
      <c r="U2190" t="s">
        <v>12060</v>
      </c>
      <c r="V2190" t="s">
        <v>12060</v>
      </c>
      <c r="W2190">
        <v>32</v>
      </c>
      <c r="X2190" t="s">
        <v>14250</v>
      </c>
      <c r="Y2190">
        <v>0.4917079974220372</v>
      </c>
      <c r="Z2190">
        <f>HYPERLINK("Melting_Curves/meltCurve_P15170_2_.pdf", "Melting_Curves/meltCurve_P15170_2_.pdf")</f>
        <v>0</v>
      </c>
      <c r="AA2190" t="s">
        <v>20161</v>
      </c>
      <c r="AB2190" t="s">
        <v>26023</v>
      </c>
    </row>
    <row r="2191" spans="1:28">
      <c r="A2191" t="s">
        <v>2217</v>
      </c>
      <c r="B2191">
        <v>0.996172204351003</v>
      </c>
      <c r="C2191">
        <v>0.935861191041763</v>
      </c>
      <c r="D2191">
        <v>1.00201091289347</v>
      </c>
      <c r="E2191">
        <v>0.94831725888532</v>
      </c>
      <c r="F2191">
        <v>0.913267186005044</v>
      </c>
      <c r="G2191">
        <v>0.599963926758642</v>
      </c>
      <c r="H2191">
        <v>0.551728490068478</v>
      </c>
      <c r="I2191">
        <v>0.6390791573385191</v>
      </c>
      <c r="J2191">
        <v>1.10553320916061</v>
      </c>
      <c r="K2191">
        <v>0.750483339845408</v>
      </c>
      <c r="L2191">
        <v>13339.9856141667</v>
      </c>
      <c r="M2191">
        <v>250</v>
      </c>
      <c r="O2191">
        <v>53.35652783625</v>
      </c>
      <c r="P2191">
        <v>-0.317021160547766</v>
      </c>
      <c r="Q2191">
        <v>0.729357626592414</v>
      </c>
      <c r="R2191">
        <v>0.389922291828189</v>
      </c>
      <c r="S2191" t="s">
        <v>8233</v>
      </c>
      <c r="T2191" t="s">
        <v>12060</v>
      </c>
      <c r="U2191" t="s">
        <v>12060</v>
      </c>
      <c r="V2191" t="s">
        <v>12060</v>
      </c>
      <c r="W2191">
        <v>3</v>
      </c>
      <c r="X2191" t="s">
        <v>14251</v>
      </c>
      <c r="Y2191">
        <v>0.8499085223012398</v>
      </c>
      <c r="Z2191">
        <f>HYPERLINK("Melting_Curves/meltCurve_P15289_2_.pdf", "Melting_Curves/meltCurve_P15289_2_.pdf")</f>
        <v>0</v>
      </c>
      <c r="AA2191" t="s">
        <v>20162</v>
      </c>
      <c r="AB2191" t="s">
        <v>26024</v>
      </c>
    </row>
    <row r="2192" spans="1:28">
      <c r="A2192" t="s">
        <v>2218</v>
      </c>
      <c r="B2192">
        <v>0.996172204351003</v>
      </c>
      <c r="C2192">
        <v>1.01580248954338</v>
      </c>
      <c r="D2192">
        <v>1.00591422028939</v>
      </c>
      <c r="E2192">
        <v>0.882270509973049</v>
      </c>
      <c r="F2192">
        <v>0.392857057502102</v>
      </c>
      <c r="G2192">
        <v>0.127158951568786</v>
      </c>
      <c r="H2192">
        <v>0.0510764432597171</v>
      </c>
      <c r="I2192">
        <v>0.037821509043302</v>
      </c>
      <c r="J2192">
        <v>0.07966375679960459</v>
      </c>
      <c r="K2192">
        <v>0.07128521250398411</v>
      </c>
      <c r="L2192">
        <v>1848.45905646511</v>
      </c>
      <c r="M2192">
        <v>35.3323724140698</v>
      </c>
      <c r="N2192">
        <v>52.5072240311176</v>
      </c>
      <c r="O2192">
        <v>52.1495616536722</v>
      </c>
      <c r="P2192">
        <v>-0.159170141899016</v>
      </c>
      <c r="Q2192">
        <v>0.0602810555796011</v>
      </c>
      <c r="R2192">
        <v>0.998947868906906</v>
      </c>
      <c r="S2192" t="s">
        <v>8234</v>
      </c>
      <c r="T2192" t="s">
        <v>12060</v>
      </c>
      <c r="U2192" t="s">
        <v>12060</v>
      </c>
      <c r="V2192" t="s">
        <v>12060</v>
      </c>
      <c r="W2192">
        <v>50</v>
      </c>
      <c r="X2192" t="s">
        <v>14252</v>
      </c>
      <c r="Y2192">
        <v>0.4504326543388686</v>
      </c>
      <c r="Z2192">
        <f>HYPERLINK("Melting_Curves/meltCurve_P15311_.pdf", "Melting_Curves/meltCurve_P15311_.pdf")</f>
        <v>0</v>
      </c>
      <c r="AA2192" t="s">
        <v>20163</v>
      </c>
      <c r="AB2192" t="s">
        <v>26025</v>
      </c>
    </row>
    <row r="2193" spans="1:28">
      <c r="A2193" t="s">
        <v>2219</v>
      </c>
      <c r="B2193">
        <v>0.996172204351003</v>
      </c>
      <c r="C2193">
        <v>1.0922343604499</v>
      </c>
      <c r="D2193">
        <v>0.966941410903956</v>
      </c>
      <c r="E2193">
        <v>0.755617945855406</v>
      </c>
      <c r="F2193">
        <v>0.335604736867662</v>
      </c>
      <c r="G2193">
        <v>0.132520839957288</v>
      </c>
      <c r="H2193">
        <v>0.0626584311212918</v>
      </c>
      <c r="I2193">
        <v>0.0567448642042535</v>
      </c>
      <c r="J2193">
        <v>0.0977334925053836</v>
      </c>
      <c r="K2193">
        <v>0.0850654907413242</v>
      </c>
      <c r="L2193">
        <v>1479.96980567099</v>
      </c>
      <c r="M2193">
        <v>28.7762713047204</v>
      </c>
      <c r="N2193">
        <v>51.7134333043854</v>
      </c>
      <c r="O2193">
        <v>51.1837632021605</v>
      </c>
      <c r="P2193">
        <v>-0.130307806340853</v>
      </c>
      <c r="Q2193">
        <v>0.0729038444265299</v>
      </c>
      <c r="R2193">
        <v>0.993878474567556</v>
      </c>
      <c r="S2193" t="s">
        <v>8235</v>
      </c>
      <c r="T2193" t="s">
        <v>12060</v>
      </c>
      <c r="U2193" t="s">
        <v>12060</v>
      </c>
      <c r="V2193" t="s">
        <v>12060</v>
      </c>
      <c r="W2193">
        <v>11</v>
      </c>
      <c r="X2193" t="s">
        <v>14253</v>
      </c>
      <c r="Y2193">
        <v>0.4325116540790842</v>
      </c>
      <c r="Z2193">
        <f>HYPERLINK("Melting_Curves/meltCurve_P15374_.pdf", "Melting_Curves/meltCurve_P15374_.pdf")</f>
        <v>0</v>
      </c>
      <c r="AA2193" t="s">
        <v>20164</v>
      </c>
      <c r="AB2193" t="s">
        <v>26026</v>
      </c>
    </row>
    <row r="2194" spans="1:28">
      <c r="A2194" t="s">
        <v>2220</v>
      </c>
      <c r="B2194">
        <v>0.996172204351003</v>
      </c>
      <c r="C2194">
        <v>0.945940913575858</v>
      </c>
      <c r="D2194">
        <v>0.9197501904263899</v>
      </c>
      <c r="E2194">
        <v>0.824726269799011</v>
      </c>
      <c r="F2194">
        <v>0.684549130467198</v>
      </c>
      <c r="G2194">
        <v>0.464168987700865</v>
      </c>
      <c r="H2194">
        <v>0.381247255986515</v>
      </c>
      <c r="I2194">
        <v>0.493246478849825</v>
      </c>
      <c r="J2194">
        <v>1.2943512776196</v>
      </c>
      <c r="K2194">
        <v>0.826854539312457</v>
      </c>
      <c r="L2194">
        <v>1496.57377526473</v>
      </c>
      <c r="M2194">
        <v>31.0153187286748</v>
      </c>
      <c r="O2194">
        <v>48.0534632528446</v>
      </c>
      <c r="P2194">
        <v>-0.0497255713661476</v>
      </c>
      <c r="Q2194">
        <v>0.69183327745484</v>
      </c>
      <c r="R2194">
        <v>0.192059082640869</v>
      </c>
      <c r="S2194" t="s">
        <v>8236</v>
      </c>
      <c r="T2194" t="s">
        <v>12060</v>
      </c>
      <c r="U2194" t="s">
        <v>12060</v>
      </c>
      <c r="V2194" t="s">
        <v>12060</v>
      </c>
      <c r="W2194">
        <v>7</v>
      </c>
      <c r="X2194" t="s">
        <v>14254</v>
      </c>
      <c r="Y2194">
        <v>0.7783424240267658</v>
      </c>
      <c r="Z2194">
        <f>HYPERLINK("Melting_Curves/meltCurve_P15529_16_.pdf", "Melting_Curves/meltCurve_P15529_16_.pdf")</f>
        <v>0</v>
      </c>
      <c r="AA2194" t="s">
        <v>20165</v>
      </c>
      <c r="AB2194" t="s">
        <v>26027</v>
      </c>
    </row>
    <row r="2195" spans="1:28">
      <c r="A2195" t="s">
        <v>2221</v>
      </c>
      <c r="B2195">
        <v>0.996172204351003</v>
      </c>
      <c r="C2195">
        <v>0.9754575289080319</v>
      </c>
      <c r="D2195">
        <v>1.03677998119593</v>
      </c>
      <c r="E2195">
        <v>0.944561890777429</v>
      </c>
      <c r="F2195">
        <v>0.654873391246922</v>
      </c>
      <c r="G2195">
        <v>0.52605540236384</v>
      </c>
      <c r="H2195">
        <v>0.351631466795411</v>
      </c>
      <c r="I2195">
        <v>0.60711049566493</v>
      </c>
      <c r="J2195">
        <v>0.935000777294265</v>
      </c>
      <c r="K2195">
        <v>0.377787149373933</v>
      </c>
      <c r="L2195">
        <v>2566.88389496472</v>
      </c>
      <c r="M2195">
        <v>49.6435934248003</v>
      </c>
      <c r="O2195">
        <v>51.6225516752597</v>
      </c>
      <c r="P2195">
        <v>-0.105870630952909</v>
      </c>
      <c r="Q2195">
        <v>0.559636449552579</v>
      </c>
      <c r="R2195">
        <v>0.652118231131442</v>
      </c>
      <c r="S2195" t="s">
        <v>8237</v>
      </c>
      <c r="T2195" t="s">
        <v>12060</v>
      </c>
      <c r="U2195" t="s">
        <v>12060</v>
      </c>
      <c r="V2195" t="s">
        <v>12060</v>
      </c>
      <c r="W2195">
        <v>10</v>
      </c>
      <c r="X2195" t="s">
        <v>14255</v>
      </c>
      <c r="Y2195">
        <v>0.7324887963900786</v>
      </c>
      <c r="Z2195">
        <f>HYPERLINK("Melting_Curves/meltCurve_P15531_.pdf", "Melting_Curves/meltCurve_P15531_.pdf")</f>
        <v>0</v>
      </c>
      <c r="AA2195" t="s">
        <v>20166</v>
      </c>
      <c r="AB2195" t="s">
        <v>26028</v>
      </c>
    </row>
    <row r="2196" spans="1:28">
      <c r="A2196" t="s">
        <v>2222</v>
      </c>
      <c r="B2196">
        <v>0.996172204351003</v>
      </c>
      <c r="C2196">
        <v>0.908899691354036</v>
      </c>
      <c r="D2196">
        <v>0.858659553794204</v>
      </c>
      <c r="E2196">
        <v>0.738228005617686</v>
      </c>
      <c r="F2196">
        <v>0.710604860647384</v>
      </c>
      <c r="G2196">
        <v>0.464096868353123</v>
      </c>
      <c r="H2196">
        <v>0.322535190924681</v>
      </c>
      <c r="I2196">
        <v>0.383923282621672</v>
      </c>
      <c r="J2196">
        <v>0.72983570355411</v>
      </c>
      <c r="K2196">
        <v>0.519152046589314</v>
      </c>
      <c r="L2196">
        <v>784.854713439716</v>
      </c>
      <c r="M2196">
        <v>15.9048395399252</v>
      </c>
      <c r="N2196">
        <v>62.0646097150643</v>
      </c>
      <c r="O2196">
        <v>48.5865762114915</v>
      </c>
      <c r="P2196">
        <v>-0.0424945024488761</v>
      </c>
      <c r="Q2196">
        <v>0.480787864646786</v>
      </c>
      <c r="R2196">
        <v>0.739071093908644</v>
      </c>
      <c r="S2196" t="s">
        <v>8238</v>
      </c>
      <c r="T2196" t="s">
        <v>12060</v>
      </c>
      <c r="U2196" t="s">
        <v>12060</v>
      </c>
      <c r="V2196" t="s">
        <v>12060</v>
      </c>
      <c r="W2196">
        <v>6</v>
      </c>
      <c r="X2196" t="s">
        <v>14256</v>
      </c>
      <c r="Y2196">
        <v>0.6539002314556458</v>
      </c>
      <c r="Z2196">
        <f>HYPERLINK("Melting_Curves/meltCurve_P15848_.pdf", "Melting_Curves/meltCurve_P15848_.pdf")</f>
        <v>0</v>
      </c>
      <c r="AA2196" t="s">
        <v>20167</v>
      </c>
      <c r="AB2196" t="s">
        <v>26029</v>
      </c>
    </row>
    <row r="2197" spans="1:28">
      <c r="A2197" t="s">
        <v>2223</v>
      </c>
      <c r="B2197">
        <v>0.996172204351003</v>
      </c>
      <c r="C2197">
        <v>0.86715370120298</v>
      </c>
      <c r="D2197">
        <v>0.784182911959286</v>
      </c>
      <c r="E2197">
        <v>0.825966969065528</v>
      </c>
      <c r="F2197">
        <v>0.748312974582982</v>
      </c>
      <c r="G2197">
        <v>1.15097764769965</v>
      </c>
      <c r="H2197">
        <v>0.639568559144675</v>
      </c>
      <c r="I2197">
        <v>0.223979509252866</v>
      </c>
      <c r="J2197">
        <v>1.6547786585999</v>
      </c>
      <c r="K2197">
        <v>2.17245473314813</v>
      </c>
      <c r="L2197">
        <v>15000</v>
      </c>
      <c r="M2197">
        <v>228.162093129578</v>
      </c>
      <c r="O2197">
        <v>65.7376842245052</v>
      </c>
      <c r="P2197">
        <v>0.43384950532353</v>
      </c>
      <c r="Q2197">
        <v>1.5</v>
      </c>
      <c r="R2197">
        <v>0.487425646947176</v>
      </c>
      <c r="S2197" t="s">
        <v>8239</v>
      </c>
      <c r="T2197" t="s">
        <v>12060</v>
      </c>
      <c r="U2197" t="s">
        <v>12060</v>
      </c>
      <c r="V2197" t="s">
        <v>12060</v>
      </c>
      <c r="W2197">
        <v>12</v>
      </c>
      <c r="X2197" t="s">
        <v>14257</v>
      </c>
      <c r="Y2197">
        <v>1.070885160385746</v>
      </c>
      <c r="Z2197">
        <f>HYPERLINK("Melting_Curves/meltCurve_P15880_.pdf", "Melting_Curves/meltCurve_P15880_.pdf")</f>
        <v>0</v>
      </c>
      <c r="AA2197" t="s">
        <v>20168</v>
      </c>
      <c r="AB2197" t="s">
        <v>26030</v>
      </c>
    </row>
    <row r="2198" spans="1:28">
      <c r="A2198" t="s">
        <v>2224</v>
      </c>
      <c r="B2198">
        <v>0.996172204351003</v>
      </c>
      <c r="C2198">
        <v>0.944537038987436</v>
      </c>
      <c r="D2198">
        <v>0.910597442323711</v>
      </c>
      <c r="E2198">
        <v>0.703881528080041</v>
      </c>
      <c r="F2198">
        <v>0.336726658315402</v>
      </c>
      <c r="G2198">
        <v>0.190055956844798</v>
      </c>
      <c r="H2198">
        <v>0.10525563139959</v>
      </c>
      <c r="I2198">
        <v>0.0574030352302495</v>
      </c>
      <c r="J2198">
        <v>0.146031403042101</v>
      </c>
      <c r="K2198">
        <v>0.140688196085775</v>
      </c>
      <c r="L2198">
        <v>1173.48872721568</v>
      </c>
      <c r="M2198">
        <v>23.0469513005604</v>
      </c>
      <c r="N2198">
        <v>51.4453364476909</v>
      </c>
      <c r="O2198">
        <v>50.5386072709965</v>
      </c>
      <c r="P2198">
        <v>-0.102000588790985</v>
      </c>
      <c r="Q2198">
        <v>0.105326799206798</v>
      </c>
      <c r="R2198">
        <v>0.993457400817102</v>
      </c>
      <c r="S2198" t="s">
        <v>8240</v>
      </c>
      <c r="T2198" t="s">
        <v>12060</v>
      </c>
      <c r="U2198" t="s">
        <v>12060</v>
      </c>
      <c r="V2198" t="s">
        <v>12060</v>
      </c>
      <c r="W2198">
        <v>6</v>
      </c>
      <c r="X2198" t="s">
        <v>14258</v>
      </c>
      <c r="Y2198">
        <v>0.4403772990910186</v>
      </c>
      <c r="Z2198">
        <f>HYPERLINK("Melting_Curves/meltCurve_P15907_.pdf", "Melting_Curves/meltCurve_P15907_.pdf")</f>
        <v>0</v>
      </c>
      <c r="AA2198" t="s">
        <v>20169</v>
      </c>
      <c r="AB2198" t="s">
        <v>26031</v>
      </c>
    </row>
    <row r="2199" spans="1:28">
      <c r="A2199" t="s">
        <v>2225</v>
      </c>
      <c r="B2199">
        <v>0.996172204351003</v>
      </c>
      <c r="C2199">
        <v>0.919253619670126</v>
      </c>
      <c r="D2199">
        <v>0.7375448073183341</v>
      </c>
      <c r="E2199">
        <v>0.582579591650038</v>
      </c>
      <c r="F2199">
        <v>0.318126676523206</v>
      </c>
      <c r="G2199">
        <v>0.173086689990475</v>
      </c>
      <c r="H2199">
        <v>0.11431041911346</v>
      </c>
      <c r="I2199">
        <v>0.105789138217435</v>
      </c>
      <c r="J2199">
        <v>0.367603732407814</v>
      </c>
      <c r="K2199">
        <v>0.309051672211996</v>
      </c>
      <c r="L2199">
        <v>927.148571899308</v>
      </c>
      <c r="M2199">
        <v>19.1685201968581</v>
      </c>
      <c r="N2199">
        <v>49.7451918971498</v>
      </c>
      <c r="O2199">
        <v>47.8510964659614</v>
      </c>
      <c r="P2199">
        <v>-0.0795331483644814</v>
      </c>
      <c r="Q2199">
        <v>0.205864259706451</v>
      </c>
      <c r="R2199">
        <v>0.925842611457844</v>
      </c>
      <c r="S2199" t="s">
        <v>8241</v>
      </c>
      <c r="T2199" t="s">
        <v>12060</v>
      </c>
      <c r="U2199" t="s">
        <v>12060</v>
      </c>
      <c r="V2199" t="s">
        <v>12060</v>
      </c>
      <c r="W2199">
        <v>5</v>
      </c>
      <c r="X2199" t="s">
        <v>14259</v>
      </c>
      <c r="Y2199">
        <v>0.4396301273373562</v>
      </c>
      <c r="Z2199">
        <f>HYPERLINK("Melting_Curves/meltCurve_P15923_.pdf", "Melting_Curves/meltCurve_P15923_.pdf")</f>
        <v>0</v>
      </c>
      <c r="AA2199" t="s">
        <v>20170</v>
      </c>
      <c r="AB2199" t="s">
        <v>26032</v>
      </c>
    </row>
    <row r="2200" spans="1:28">
      <c r="A2200" t="s">
        <v>2226</v>
      </c>
      <c r="B2200">
        <v>0.996172204351003</v>
      </c>
      <c r="C2200">
        <v>1.00216147991846</v>
      </c>
      <c r="D2200">
        <v>0.90780917753287</v>
      </c>
      <c r="E2200">
        <v>0.799773915923195</v>
      </c>
      <c r="F2200">
        <v>0.6313965430053901</v>
      </c>
      <c r="G2200">
        <v>0.40793386224773</v>
      </c>
      <c r="H2200">
        <v>0.145577851933538</v>
      </c>
      <c r="I2200">
        <v>0.0882111592939073</v>
      </c>
      <c r="J2200">
        <v>0.136871887443178</v>
      </c>
      <c r="K2200">
        <v>0.107432664633084</v>
      </c>
      <c r="L2200">
        <v>845.394397605415</v>
      </c>
      <c r="M2200">
        <v>15.5571332145654</v>
      </c>
      <c r="N2200">
        <v>54.7257168191845</v>
      </c>
      <c r="O2200">
        <v>53.4671384426858</v>
      </c>
      <c r="P2200">
        <v>-0.0689822365184843</v>
      </c>
      <c r="Q2200">
        <v>0.051763636986127</v>
      </c>
      <c r="R2200">
        <v>0.990959564462216</v>
      </c>
      <c r="S2200" t="s">
        <v>8242</v>
      </c>
      <c r="T2200" t="s">
        <v>12060</v>
      </c>
      <c r="U2200" t="s">
        <v>12060</v>
      </c>
      <c r="V2200" t="s">
        <v>12060</v>
      </c>
      <c r="W2200">
        <v>7</v>
      </c>
      <c r="X2200" t="s">
        <v>14260</v>
      </c>
      <c r="Y2200">
        <v>0.5233214929089024</v>
      </c>
      <c r="Z2200">
        <f>HYPERLINK("Melting_Curves/meltCurve_P15927_.pdf", "Melting_Curves/meltCurve_P15927_.pdf")</f>
        <v>0</v>
      </c>
      <c r="AA2200" t="s">
        <v>20171</v>
      </c>
      <c r="AB2200" t="s">
        <v>26033</v>
      </c>
    </row>
    <row r="2201" spans="1:28">
      <c r="A2201" t="s">
        <v>2227</v>
      </c>
      <c r="B2201">
        <v>0.996172204351003</v>
      </c>
      <c r="C2201">
        <v>1.01021735120847</v>
      </c>
      <c r="D2201">
        <v>1.03196431680393</v>
      </c>
      <c r="E2201">
        <v>0.902196243737111</v>
      </c>
      <c r="F2201">
        <v>0.771045785269952</v>
      </c>
      <c r="G2201">
        <v>0.627554768660701</v>
      </c>
      <c r="H2201">
        <v>0.500446594884756</v>
      </c>
      <c r="I2201">
        <v>0.696059133617453</v>
      </c>
      <c r="J2201">
        <v>1.64632168639245</v>
      </c>
      <c r="K2201">
        <v>1.12156675573465</v>
      </c>
      <c r="L2201">
        <v>2985.60813387329</v>
      </c>
      <c r="M2201">
        <v>45.2948920078819</v>
      </c>
      <c r="O2201">
        <v>65.7868005274138</v>
      </c>
      <c r="P2201">
        <v>0.0492738491108985</v>
      </c>
      <c r="Q2201">
        <v>1.28626316540731</v>
      </c>
      <c r="R2201">
        <v>0.124865097203289</v>
      </c>
      <c r="S2201" t="s">
        <v>8243</v>
      </c>
      <c r="T2201" t="s">
        <v>12060</v>
      </c>
      <c r="U2201" t="s">
        <v>12060</v>
      </c>
      <c r="V2201" t="s">
        <v>12060</v>
      </c>
      <c r="W2201">
        <v>8</v>
      </c>
      <c r="X2201" t="s">
        <v>14261</v>
      </c>
      <c r="Y2201">
        <v>1.03909637032182</v>
      </c>
      <c r="Z2201">
        <f>HYPERLINK("Melting_Curves/meltCurve_P16150_.pdf", "Melting_Curves/meltCurve_P16150_.pdf")</f>
        <v>0</v>
      </c>
      <c r="AA2201" t="s">
        <v>20172</v>
      </c>
      <c r="AB2201" t="s">
        <v>26034</v>
      </c>
    </row>
    <row r="2202" spans="1:28">
      <c r="A2202" t="s">
        <v>2228</v>
      </c>
      <c r="B2202">
        <v>0.996172204351003</v>
      </c>
      <c r="C2202">
        <v>1.06625883169726</v>
      </c>
      <c r="D2202">
        <v>0.962352635844043</v>
      </c>
      <c r="E2202">
        <v>0.827189815110685</v>
      </c>
      <c r="F2202">
        <v>0.529285837191441</v>
      </c>
      <c r="G2202">
        <v>0.18860885074946</v>
      </c>
      <c r="H2202">
        <v>0.0628434758112609</v>
      </c>
      <c r="I2202">
        <v>0.0534580561717666</v>
      </c>
      <c r="J2202">
        <v>0.07788699033484719</v>
      </c>
      <c r="K2202">
        <v>0.0638138246338657</v>
      </c>
      <c r="L2202">
        <v>1301.82994124561</v>
      </c>
      <c r="M2202">
        <v>24.5571282023953</v>
      </c>
      <c r="N2202">
        <v>53.2344695862148</v>
      </c>
      <c r="O2202">
        <v>52.6645164038685</v>
      </c>
      <c r="P2202">
        <v>-0.110897379822296</v>
      </c>
      <c r="Q2202">
        <v>0.0487043190502454</v>
      </c>
      <c r="R2202">
        <v>0.995431514940729</v>
      </c>
      <c r="S2202" t="s">
        <v>8244</v>
      </c>
      <c r="T2202" t="s">
        <v>12060</v>
      </c>
      <c r="U2202" t="s">
        <v>12060</v>
      </c>
      <c r="V2202" t="s">
        <v>12060</v>
      </c>
      <c r="W2202">
        <v>13</v>
      </c>
      <c r="X2202" t="s">
        <v>14262</v>
      </c>
      <c r="Y2202">
        <v>0.470380083095098</v>
      </c>
      <c r="Z2202">
        <f>HYPERLINK("Melting_Curves/meltCurve_P16152_.pdf", "Melting_Curves/meltCurve_P16152_.pdf")</f>
        <v>0</v>
      </c>
      <c r="AA2202" t="s">
        <v>20173</v>
      </c>
      <c r="AB2202" t="s">
        <v>26035</v>
      </c>
    </row>
    <row r="2203" spans="1:28">
      <c r="A2203" t="s">
        <v>2229</v>
      </c>
      <c r="B2203">
        <v>0.996172204351003</v>
      </c>
      <c r="C2203">
        <v>0.716532692315319</v>
      </c>
      <c r="D2203">
        <v>0.227361803044308</v>
      </c>
      <c r="E2203">
        <v>0.138071983694454</v>
      </c>
      <c r="F2203">
        <v>0.0965144780604509</v>
      </c>
      <c r="G2203">
        <v>0.0498778158802017</v>
      </c>
      <c r="H2203">
        <v>0.0217705390823405</v>
      </c>
      <c r="I2203">
        <v>0.0179950805947343</v>
      </c>
      <c r="J2203">
        <v>0.0508050992266161</v>
      </c>
      <c r="K2203">
        <v>0.0550250353554671</v>
      </c>
      <c r="L2203">
        <v>1447.41242993322</v>
      </c>
      <c r="M2203">
        <v>32.8813713752717</v>
      </c>
      <c r="N2203">
        <v>44.1786710061144</v>
      </c>
      <c r="O2203">
        <v>43.8573561631812</v>
      </c>
      <c r="P2203">
        <v>-0.176946774211221</v>
      </c>
      <c r="Q2203">
        <v>0.0559537118575827</v>
      </c>
      <c r="R2203">
        <v>0.991619953686749</v>
      </c>
      <c r="S2203" t="s">
        <v>8245</v>
      </c>
      <c r="T2203" t="s">
        <v>12060</v>
      </c>
      <c r="U2203" t="s">
        <v>12060</v>
      </c>
      <c r="V2203" t="s">
        <v>12060</v>
      </c>
      <c r="W2203">
        <v>39</v>
      </c>
      <c r="X2203" t="s">
        <v>14263</v>
      </c>
      <c r="Y2203">
        <v>0.1878916555497439</v>
      </c>
      <c r="Z2203">
        <f>HYPERLINK("Melting_Curves/meltCurve_P16157_10_.pdf", "Melting_Curves/meltCurve_P16157_10_.pdf")</f>
        <v>0</v>
      </c>
      <c r="AA2203" t="s">
        <v>20174</v>
      </c>
      <c r="AB2203" t="s">
        <v>26036</v>
      </c>
    </row>
    <row r="2204" spans="1:28">
      <c r="A2204" t="s">
        <v>2230</v>
      </c>
      <c r="B2204">
        <v>0.996172204351003</v>
      </c>
      <c r="C2204">
        <v>1.08468502415324</v>
      </c>
      <c r="D2204">
        <v>0.98520510384339</v>
      </c>
      <c r="E2204">
        <v>0.905791692261805</v>
      </c>
      <c r="F2204">
        <v>0.612815644419626</v>
      </c>
      <c r="G2204">
        <v>0.231836421939135</v>
      </c>
      <c r="H2204">
        <v>0.152391085469642</v>
      </c>
      <c r="I2204">
        <v>0.0741749254929516</v>
      </c>
      <c r="J2204">
        <v>0.0774674439064475</v>
      </c>
      <c r="K2204">
        <v>0.0297795120204947</v>
      </c>
      <c r="L2204">
        <v>1399.1639386515</v>
      </c>
      <c r="M2204">
        <v>25.983093942376</v>
      </c>
      <c r="N2204">
        <v>54.1246448219317</v>
      </c>
      <c r="O2204">
        <v>53.5330857006332</v>
      </c>
      <c r="P2204">
        <v>-0.113823106749488</v>
      </c>
      <c r="Q2204">
        <v>0.0619698945968999</v>
      </c>
      <c r="R2204">
        <v>0.9936132489399579</v>
      </c>
      <c r="S2204" t="s">
        <v>8246</v>
      </c>
      <c r="T2204" t="s">
        <v>12060</v>
      </c>
      <c r="U2204" t="s">
        <v>12060</v>
      </c>
      <c r="V2204" t="s">
        <v>12060</v>
      </c>
      <c r="W2204">
        <v>7</v>
      </c>
      <c r="X2204" t="s">
        <v>14264</v>
      </c>
      <c r="Y2204">
        <v>0.5030767859289795</v>
      </c>
      <c r="Z2204">
        <f>HYPERLINK("Melting_Curves/meltCurve_P16219_.pdf", "Melting_Curves/meltCurve_P16219_.pdf")</f>
        <v>0</v>
      </c>
      <c r="AA2204" t="s">
        <v>20175</v>
      </c>
      <c r="AB2204" t="s">
        <v>26037</v>
      </c>
    </row>
    <row r="2205" spans="1:28">
      <c r="A2205" t="s">
        <v>2231</v>
      </c>
      <c r="B2205">
        <v>0.996172204351003</v>
      </c>
      <c r="C2205">
        <v>0.985907403106083</v>
      </c>
      <c r="D2205">
        <v>0.9187132097102449</v>
      </c>
      <c r="E2205">
        <v>0.894747606125913</v>
      </c>
      <c r="F2205">
        <v>0.780628314764222</v>
      </c>
      <c r="G2205">
        <v>0.61913359216186</v>
      </c>
      <c r="H2205">
        <v>0.359179488519627</v>
      </c>
      <c r="I2205">
        <v>0.498007086154906</v>
      </c>
      <c r="J2205">
        <v>1.78677077154024</v>
      </c>
      <c r="K2205">
        <v>0.98951716856015</v>
      </c>
      <c r="L2205">
        <v>2459.10936645904</v>
      </c>
      <c r="M2205">
        <v>37.0268889746658</v>
      </c>
      <c r="O2205">
        <v>66.2213205276434</v>
      </c>
      <c r="P2205">
        <v>0.0431252986437227</v>
      </c>
      <c r="Q2205">
        <v>1.30851158394804</v>
      </c>
      <c r="R2205">
        <v>-0.0283557890025903</v>
      </c>
      <c r="S2205" t="s">
        <v>8247</v>
      </c>
      <c r="T2205" t="s">
        <v>12060</v>
      </c>
      <c r="U2205" t="s">
        <v>12060</v>
      </c>
      <c r="V2205" t="s">
        <v>12060</v>
      </c>
      <c r="W2205">
        <v>4</v>
      </c>
      <c r="X2205" t="s">
        <v>14265</v>
      </c>
      <c r="Y2205">
        <v>1.03827047568039</v>
      </c>
      <c r="Z2205">
        <f>HYPERLINK("Melting_Curves/meltCurve_P16220_3_.pdf", "Melting_Curves/meltCurve_P16220_3_.pdf")</f>
        <v>0</v>
      </c>
      <c r="AA2205" t="s">
        <v>20176</v>
      </c>
      <c r="AB2205" t="s">
        <v>26038</v>
      </c>
    </row>
    <row r="2206" spans="1:28">
      <c r="A2206" t="s">
        <v>2232</v>
      </c>
      <c r="B2206">
        <v>0.996172204351003</v>
      </c>
      <c r="C2206">
        <v>0.814514960527527</v>
      </c>
      <c r="D2206">
        <v>0.91427019004892</v>
      </c>
      <c r="E2206">
        <v>0.86671633577229</v>
      </c>
      <c r="F2206">
        <v>0.785062123802995</v>
      </c>
      <c r="G2206">
        <v>0.6363079123461191</v>
      </c>
      <c r="H2206">
        <v>0.375574678416621</v>
      </c>
      <c r="I2206">
        <v>0.347280947937584</v>
      </c>
      <c r="J2206">
        <v>0.632055435134488</v>
      </c>
      <c r="K2206">
        <v>0.529959191325837</v>
      </c>
      <c r="L2206">
        <v>863.081849872695</v>
      </c>
      <c r="M2206">
        <v>16.2747909732677</v>
      </c>
      <c r="N2206">
        <v>62.7307694635809</v>
      </c>
      <c r="O2206">
        <v>52.2505291747702</v>
      </c>
      <c r="P2206">
        <v>-0.0420819161605961</v>
      </c>
      <c r="Q2206">
        <v>0.459620346952032</v>
      </c>
      <c r="R2206">
        <v>0.761549123103794</v>
      </c>
      <c r="S2206" t="s">
        <v>8248</v>
      </c>
      <c r="T2206" t="s">
        <v>12060</v>
      </c>
      <c r="U2206" t="s">
        <v>12060</v>
      </c>
      <c r="V2206" t="s">
        <v>12060</v>
      </c>
      <c r="W2206">
        <v>12</v>
      </c>
      <c r="X2206" t="s">
        <v>14266</v>
      </c>
      <c r="Y2206">
        <v>0.704686959181011</v>
      </c>
      <c r="Z2206">
        <f>HYPERLINK("Melting_Curves/meltCurve_P16278_3_.pdf", "Melting_Curves/meltCurve_P16278_3_.pdf")</f>
        <v>0</v>
      </c>
      <c r="AA2206" t="s">
        <v>20177</v>
      </c>
      <c r="AB2206" t="s">
        <v>26039</v>
      </c>
    </row>
    <row r="2207" spans="1:28">
      <c r="A2207" t="s">
        <v>2233</v>
      </c>
      <c r="B2207">
        <v>0.996172204351003</v>
      </c>
      <c r="C2207">
        <v>1.06616692552215</v>
      </c>
      <c r="D2207">
        <v>0.908433629976085</v>
      </c>
      <c r="E2207">
        <v>0.850091361724396</v>
      </c>
      <c r="F2207">
        <v>0.84044264790642</v>
      </c>
      <c r="G2207">
        <v>0.617219321817808</v>
      </c>
      <c r="H2207">
        <v>0.39708634922673</v>
      </c>
      <c r="I2207">
        <v>0.416642888638208</v>
      </c>
      <c r="J2207">
        <v>1.00325043658603</v>
      </c>
      <c r="K2207">
        <v>0.842972174785811</v>
      </c>
      <c r="L2207">
        <v>1212.61438063456</v>
      </c>
      <c r="M2207">
        <v>24.0076705753223</v>
      </c>
      <c r="O2207">
        <v>50.1629213625588</v>
      </c>
      <c r="P2207">
        <v>-0.0401860088330071</v>
      </c>
      <c r="Q2207">
        <v>0.664138049819919</v>
      </c>
      <c r="R2207">
        <v>0.399265520915469</v>
      </c>
      <c r="S2207" t="s">
        <v>8249</v>
      </c>
      <c r="T2207" t="s">
        <v>12060</v>
      </c>
      <c r="U2207" t="s">
        <v>12060</v>
      </c>
      <c r="V2207" t="s">
        <v>12060</v>
      </c>
      <c r="W2207">
        <v>9</v>
      </c>
      <c r="X2207" t="s">
        <v>14267</v>
      </c>
      <c r="Y2207">
        <v>0.7850660653161904</v>
      </c>
      <c r="Z2207">
        <f>HYPERLINK("Melting_Curves/meltCurve_P16284_3_.pdf", "Melting_Curves/meltCurve_P16284_3_.pdf")</f>
        <v>0</v>
      </c>
      <c r="AA2207" t="s">
        <v>20178</v>
      </c>
      <c r="AB2207" t="s">
        <v>26040</v>
      </c>
    </row>
    <row r="2208" spans="1:28">
      <c r="A2208" t="s">
        <v>2234</v>
      </c>
      <c r="B2208">
        <v>0.996172204351003</v>
      </c>
      <c r="C2208">
        <v>0.995097406413877</v>
      </c>
      <c r="D2208">
        <v>0.831994618829931</v>
      </c>
      <c r="E2208">
        <v>0.814012377303494</v>
      </c>
      <c r="F2208">
        <v>0.562209460838243</v>
      </c>
      <c r="G2208">
        <v>0.235356087959111</v>
      </c>
      <c r="H2208">
        <v>0.100261555631621</v>
      </c>
      <c r="I2208">
        <v>0.07626013487839781</v>
      </c>
      <c r="J2208">
        <v>0.112358040032358</v>
      </c>
      <c r="K2208">
        <v>0.0436852147734766</v>
      </c>
      <c r="L2208">
        <v>933.825785950611</v>
      </c>
      <c r="M2208">
        <v>17.5545060531507</v>
      </c>
      <c r="N2208">
        <v>53.423557160772</v>
      </c>
      <c r="O2208">
        <v>52.519863334388</v>
      </c>
      <c r="P2208">
        <v>-0.0805529784199762</v>
      </c>
      <c r="Q2208">
        <v>0.0360534228891347</v>
      </c>
      <c r="R2208">
        <v>0.986311543600359</v>
      </c>
      <c r="S2208" t="s">
        <v>8250</v>
      </c>
      <c r="T2208" t="s">
        <v>12060</v>
      </c>
      <c r="U2208" t="s">
        <v>12060</v>
      </c>
      <c r="V2208" t="s">
        <v>12060</v>
      </c>
      <c r="W2208">
        <v>6</v>
      </c>
      <c r="X2208" t="s">
        <v>14268</v>
      </c>
      <c r="Y2208">
        <v>0.4764062100897453</v>
      </c>
      <c r="Z2208">
        <f>HYPERLINK("Melting_Curves/meltCurve_P16298_.pdf", "Melting_Curves/meltCurve_P16298_.pdf")</f>
        <v>0</v>
      </c>
      <c r="AA2208" t="s">
        <v>20179</v>
      </c>
      <c r="AB2208" t="s">
        <v>26041</v>
      </c>
    </row>
    <row r="2209" spans="1:28">
      <c r="A2209" t="s">
        <v>2235</v>
      </c>
      <c r="B2209">
        <v>0.996172204351003</v>
      </c>
      <c r="C2209">
        <v>1.01616476457822</v>
      </c>
      <c r="D2209">
        <v>0.710837780278321</v>
      </c>
      <c r="E2209">
        <v>0.321423304194912</v>
      </c>
      <c r="F2209">
        <v>0.260519017144072</v>
      </c>
      <c r="G2209">
        <v>0.190534750766106</v>
      </c>
      <c r="H2209">
        <v>0.126041429511681</v>
      </c>
      <c r="I2209">
        <v>0.100663556104539</v>
      </c>
      <c r="J2209">
        <v>0.232828439123554</v>
      </c>
      <c r="K2209">
        <v>0.223719979855431</v>
      </c>
      <c r="L2209">
        <v>1455.47766286001</v>
      </c>
      <c r="M2209">
        <v>30.9431751272319</v>
      </c>
      <c r="N2209">
        <v>47.7441773958296</v>
      </c>
      <c r="O2209">
        <v>46.841967963064</v>
      </c>
      <c r="P2209">
        <v>-0.134792593268559</v>
      </c>
      <c r="Q2209">
        <v>0.18380529265985</v>
      </c>
      <c r="R2209">
        <v>0.981497845334829</v>
      </c>
      <c r="S2209" t="s">
        <v>8251</v>
      </c>
      <c r="T2209" t="s">
        <v>12060</v>
      </c>
      <c r="U2209" t="s">
        <v>12060</v>
      </c>
      <c r="V2209" t="s">
        <v>12060</v>
      </c>
      <c r="W2209">
        <v>6</v>
      </c>
      <c r="X2209" t="s">
        <v>14269</v>
      </c>
      <c r="Y2209">
        <v>0.3798416513752909</v>
      </c>
      <c r="Z2209">
        <f>HYPERLINK("Melting_Curves/meltCurve_P16333_.pdf", "Melting_Curves/meltCurve_P16333_.pdf")</f>
        <v>0</v>
      </c>
      <c r="AA2209" t="s">
        <v>20180</v>
      </c>
      <c r="AB2209" t="s">
        <v>26042</v>
      </c>
    </row>
    <row r="2210" spans="1:28">
      <c r="A2210" t="s">
        <v>2236</v>
      </c>
      <c r="B2210">
        <v>0.996172204351003</v>
      </c>
      <c r="C2210">
        <v>0.962566727273899</v>
      </c>
      <c r="D2210">
        <v>0.5433829723349271</v>
      </c>
      <c r="E2210">
        <v>0.45611309424523</v>
      </c>
      <c r="F2210">
        <v>0.355166061228524</v>
      </c>
      <c r="G2210">
        <v>0.189588574501054</v>
      </c>
      <c r="H2210">
        <v>0.131111267490264</v>
      </c>
      <c r="I2210">
        <v>0.171921610840817</v>
      </c>
      <c r="J2210">
        <v>0.294342690619617</v>
      </c>
      <c r="K2210">
        <v>0.199223261162094</v>
      </c>
      <c r="L2210">
        <v>867.332100134496</v>
      </c>
      <c r="M2210">
        <v>18.5783616680034</v>
      </c>
      <c r="N2210">
        <v>48.0361605977417</v>
      </c>
      <c r="O2210">
        <v>46.1542389057396</v>
      </c>
      <c r="P2210">
        <v>-0.0801574743268838</v>
      </c>
      <c r="Q2210">
        <v>0.203493217659501</v>
      </c>
      <c r="R2210">
        <v>0.946385222908958</v>
      </c>
      <c r="S2210" t="s">
        <v>8252</v>
      </c>
      <c r="T2210" t="s">
        <v>12060</v>
      </c>
      <c r="U2210" t="s">
        <v>12060</v>
      </c>
      <c r="V2210" t="s">
        <v>12060</v>
      </c>
      <c r="W2210">
        <v>11</v>
      </c>
      <c r="X2210" t="s">
        <v>14270</v>
      </c>
      <c r="Y2210">
        <v>0.3949178235143456</v>
      </c>
      <c r="Z2210">
        <f>HYPERLINK("Melting_Curves/meltCurve_P16383_.pdf", "Melting_Curves/meltCurve_P16383_.pdf")</f>
        <v>0</v>
      </c>
      <c r="AA2210" t="s">
        <v>20181</v>
      </c>
      <c r="AB2210" t="s">
        <v>26043</v>
      </c>
    </row>
    <row r="2211" spans="1:28">
      <c r="A2211" t="s">
        <v>2237</v>
      </c>
      <c r="B2211">
        <v>0.996172204351003</v>
      </c>
      <c r="C2211">
        <v>0.8569765245826509</v>
      </c>
      <c r="D2211">
        <v>0.781323800317252</v>
      </c>
      <c r="E2211">
        <v>0.622291157884186</v>
      </c>
      <c r="F2211">
        <v>0.428953780325771</v>
      </c>
      <c r="G2211">
        <v>0.491568009610613</v>
      </c>
      <c r="H2211">
        <v>0.916873897165859</v>
      </c>
      <c r="I2211">
        <v>0.642094403385971</v>
      </c>
      <c r="J2211">
        <v>3.54609446014116</v>
      </c>
      <c r="K2211">
        <v>3.71351044965654</v>
      </c>
      <c r="L2211">
        <v>15000</v>
      </c>
      <c r="M2211">
        <v>229.834303967846</v>
      </c>
      <c r="O2211">
        <v>65.2594675087731</v>
      </c>
      <c r="P2211">
        <v>0.440231726495239</v>
      </c>
      <c r="Q2211">
        <v>1.5</v>
      </c>
      <c r="R2211">
        <v>0.277725052951776</v>
      </c>
      <c r="S2211" t="s">
        <v>8253</v>
      </c>
      <c r="T2211" t="s">
        <v>12060</v>
      </c>
      <c r="U2211" t="s">
        <v>12060</v>
      </c>
      <c r="V2211" t="s">
        <v>12060</v>
      </c>
      <c r="W2211">
        <v>13</v>
      </c>
      <c r="X2211" t="s">
        <v>14271</v>
      </c>
      <c r="Y2211">
        <v>1.078858756609948</v>
      </c>
      <c r="Z2211">
        <f>HYPERLINK("Melting_Curves/meltCurve_P16401_.pdf", "Melting_Curves/meltCurve_P16401_.pdf")</f>
        <v>0</v>
      </c>
      <c r="AA2211" t="s">
        <v>20182</v>
      </c>
      <c r="AB2211" t="s">
        <v>26044</v>
      </c>
    </row>
    <row r="2212" spans="1:28">
      <c r="A2212" t="s">
        <v>2238</v>
      </c>
      <c r="B2212">
        <v>0.996172204351003</v>
      </c>
      <c r="C2212">
        <v>0.960380142444761</v>
      </c>
      <c r="D2212">
        <v>0.9440144219923829</v>
      </c>
      <c r="E2212">
        <v>0.7456508054183471</v>
      </c>
      <c r="F2212">
        <v>0.349453744616205</v>
      </c>
      <c r="G2212">
        <v>0.12106424931349</v>
      </c>
      <c r="H2212">
        <v>0.0604013842371637</v>
      </c>
      <c r="I2212">
        <v>0.0425883986446722</v>
      </c>
      <c r="J2212">
        <v>0.0815260497839449</v>
      </c>
      <c r="K2212">
        <v>0.0716704502569603</v>
      </c>
      <c r="L2212">
        <v>1325.60844614954</v>
      </c>
      <c r="M2212">
        <v>25.7449755965083</v>
      </c>
      <c r="N2212">
        <v>51.726559729934</v>
      </c>
      <c r="O2212">
        <v>51.1823524833206</v>
      </c>
      <c r="P2212">
        <v>-0.118768898011182</v>
      </c>
      <c r="Q2212">
        <v>0.0555365875679831</v>
      </c>
      <c r="R2212">
        <v>0.99818231422519</v>
      </c>
      <c r="S2212" t="s">
        <v>8254</v>
      </c>
      <c r="T2212" t="s">
        <v>12060</v>
      </c>
      <c r="U2212" t="s">
        <v>12060</v>
      </c>
      <c r="V2212" t="s">
        <v>12060</v>
      </c>
      <c r="W2212">
        <v>30</v>
      </c>
      <c r="X2212" t="s">
        <v>14272</v>
      </c>
      <c r="Y2212">
        <v>0.4253652034254778</v>
      </c>
      <c r="Z2212">
        <f>HYPERLINK("Melting_Curves/meltCurve_P16435_.pdf", "Melting_Curves/meltCurve_P16435_.pdf")</f>
        <v>0</v>
      </c>
      <c r="AA2212" t="s">
        <v>20183</v>
      </c>
      <c r="AB2212" t="s">
        <v>26045</v>
      </c>
    </row>
    <row r="2213" spans="1:28">
      <c r="A2213" t="s">
        <v>2239</v>
      </c>
      <c r="B2213">
        <v>0.996172204351003</v>
      </c>
      <c r="C2213">
        <v>0.95726155248059</v>
      </c>
      <c r="D2213">
        <v>0.634004353955157</v>
      </c>
      <c r="E2213">
        <v>0.237963438591805</v>
      </c>
      <c r="F2213">
        <v>0.161381492848789</v>
      </c>
      <c r="G2213">
        <v>0.0966700863882517</v>
      </c>
      <c r="H2213">
        <v>0.0471394701505442</v>
      </c>
      <c r="I2213">
        <v>0.0301040041092168</v>
      </c>
      <c r="J2213">
        <v>0.06952533055342131</v>
      </c>
      <c r="K2213">
        <v>0.0489138513440051</v>
      </c>
      <c r="L2213">
        <v>1202.89682785132</v>
      </c>
      <c r="M2213">
        <v>25.6410001029434</v>
      </c>
      <c r="N2213">
        <v>47.1625959901292</v>
      </c>
      <c r="O2213">
        <v>46.6304506719163</v>
      </c>
      <c r="P2213">
        <v>-0.128749463976401</v>
      </c>
      <c r="Q2213">
        <v>0.0634414785622731</v>
      </c>
      <c r="R2213">
        <v>0.994803080278352</v>
      </c>
      <c r="S2213" t="s">
        <v>8255</v>
      </c>
      <c r="T2213" t="s">
        <v>12060</v>
      </c>
      <c r="U2213" t="s">
        <v>12060</v>
      </c>
      <c r="V2213" t="s">
        <v>12060</v>
      </c>
      <c r="W2213">
        <v>10</v>
      </c>
      <c r="X2213" t="s">
        <v>14273</v>
      </c>
      <c r="Y2213">
        <v>0.2871774490894519</v>
      </c>
      <c r="Z2213">
        <f>HYPERLINK("Melting_Curves/meltCurve_P16591_3_.pdf", "Melting_Curves/meltCurve_P16591_3_.pdf")</f>
        <v>0</v>
      </c>
      <c r="AA2213" t="s">
        <v>20184</v>
      </c>
      <c r="AB2213" t="s">
        <v>26046</v>
      </c>
    </row>
    <row r="2214" spans="1:28">
      <c r="A2214" t="s">
        <v>2240</v>
      </c>
      <c r="B2214">
        <v>0.996172204351003</v>
      </c>
      <c r="C2214">
        <v>0.911248435856936</v>
      </c>
      <c r="D2214">
        <v>0.948850469124386</v>
      </c>
      <c r="E2214">
        <v>0.864847576070265</v>
      </c>
      <c r="F2214">
        <v>0.371753487995835</v>
      </c>
      <c r="G2214">
        <v>0.112135741735919</v>
      </c>
      <c r="H2214">
        <v>0.0538771390291928</v>
      </c>
      <c r="I2214">
        <v>0.0317227686960672</v>
      </c>
      <c r="J2214">
        <v>0.0710787785383101</v>
      </c>
      <c r="K2214">
        <v>0.0674146070028139</v>
      </c>
      <c r="L2214">
        <v>1751.29301507916</v>
      </c>
      <c r="M2214">
        <v>33.587265345157</v>
      </c>
      <c r="N2214">
        <v>52.3183511324476</v>
      </c>
      <c r="O2214">
        <v>51.957795768983</v>
      </c>
      <c r="P2214">
        <v>-0.152940242693199</v>
      </c>
      <c r="Q2214">
        <v>0.0536410100731833</v>
      </c>
      <c r="R2214">
        <v>0.993669597548919</v>
      </c>
      <c r="S2214" t="s">
        <v>8256</v>
      </c>
      <c r="T2214" t="s">
        <v>12060</v>
      </c>
      <c r="U2214" t="s">
        <v>12060</v>
      </c>
      <c r="V2214" t="s">
        <v>12060</v>
      </c>
      <c r="W2214">
        <v>31</v>
      </c>
      <c r="X2214" t="s">
        <v>14274</v>
      </c>
      <c r="Y2214">
        <v>0.4414906878512393</v>
      </c>
      <c r="Z2214">
        <f>HYPERLINK("Melting_Curves/meltCurve_P16615_.pdf", "Melting_Curves/meltCurve_P16615_.pdf")</f>
        <v>0</v>
      </c>
      <c r="AA2214" t="s">
        <v>20185</v>
      </c>
      <c r="AB2214" t="s">
        <v>26047</v>
      </c>
    </row>
    <row r="2215" spans="1:28">
      <c r="A2215" t="s">
        <v>2241</v>
      </c>
      <c r="B2215">
        <v>0.996172204351003</v>
      </c>
      <c r="C2215">
        <v>0.87742000292777</v>
      </c>
      <c r="D2215">
        <v>0.670935279885895</v>
      </c>
      <c r="E2215">
        <v>0.295175885192587</v>
      </c>
      <c r="F2215">
        <v>0.201822903035119</v>
      </c>
      <c r="G2215">
        <v>0.141840961793328</v>
      </c>
      <c r="H2215">
        <v>0.0898985985330958</v>
      </c>
      <c r="I2215">
        <v>0.0571362874539114</v>
      </c>
      <c r="J2215">
        <v>0.161493663196173</v>
      </c>
      <c r="K2215">
        <v>0.208318445706697</v>
      </c>
      <c r="L2215">
        <v>1082.10248204906</v>
      </c>
      <c r="M2215">
        <v>23.1240968689088</v>
      </c>
      <c r="N2215">
        <v>47.410123464675</v>
      </c>
      <c r="O2215">
        <v>46.4496988601871</v>
      </c>
      <c r="P2215">
        <v>-0.108340379134057</v>
      </c>
      <c r="Q2215">
        <v>0.129516592643256</v>
      </c>
      <c r="R2215">
        <v>0.9843905922295491</v>
      </c>
      <c r="S2215" t="s">
        <v>8257</v>
      </c>
      <c r="T2215" t="s">
        <v>12060</v>
      </c>
      <c r="U2215" t="s">
        <v>12060</v>
      </c>
      <c r="V2215" t="s">
        <v>12060</v>
      </c>
      <c r="W2215">
        <v>4</v>
      </c>
      <c r="X2215" t="s">
        <v>14275</v>
      </c>
      <c r="Y2215">
        <v>0.3359862642872212</v>
      </c>
      <c r="Z2215">
        <f>HYPERLINK("Melting_Curves/meltCurve_P16885_.pdf", "Melting_Curves/meltCurve_P16885_.pdf")</f>
        <v>0</v>
      </c>
      <c r="AA2215" t="s">
        <v>20186</v>
      </c>
      <c r="AB2215" t="s">
        <v>26048</v>
      </c>
    </row>
    <row r="2216" spans="1:28">
      <c r="A2216" t="s">
        <v>2242</v>
      </c>
      <c r="B2216">
        <v>0.996172204351003</v>
      </c>
      <c r="C2216">
        <v>1.00794819409489</v>
      </c>
      <c r="D2216">
        <v>0.969700923306236</v>
      </c>
      <c r="E2216">
        <v>0.8752245669520849</v>
      </c>
      <c r="F2216">
        <v>0.689086696482338</v>
      </c>
      <c r="G2216">
        <v>0.5438340677300501</v>
      </c>
      <c r="H2216">
        <v>0.421217401484263</v>
      </c>
      <c r="I2216">
        <v>0.694539658300486</v>
      </c>
      <c r="J2216">
        <v>1.27478785783251</v>
      </c>
      <c r="K2216">
        <v>0.592914243227568</v>
      </c>
      <c r="L2216">
        <v>12416.0629696087</v>
      </c>
      <c r="M2216">
        <v>250</v>
      </c>
      <c r="O2216">
        <v>49.6610738180153</v>
      </c>
      <c r="P2216">
        <v>-0.374123525406806</v>
      </c>
      <c r="Q2216">
        <v>0.7027299848838769</v>
      </c>
      <c r="R2216">
        <v>0.278190722283563</v>
      </c>
      <c r="S2216" t="s">
        <v>8258</v>
      </c>
      <c r="T2216" t="s">
        <v>12060</v>
      </c>
      <c r="U2216" t="s">
        <v>12060</v>
      </c>
      <c r="V2216" t="s">
        <v>12060</v>
      </c>
      <c r="W2216">
        <v>16</v>
      </c>
      <c r="X2216" t="s">
        <v>14276</v>
      </c>
      <c r="Y2216">
        <v>0.7985189716681013</v>
      </c>
      <c r="Z2216">
        <f>HYPERLINK("Melting_Curves/meltCurve_P16930_.pdf", "Melting_Curves/meltCurve_P16930_.pdf")</f>
        <v>0</v>
      </c>
      <c r="AA2216" t="s">
        <v>20187</v>
      </c>
      <c r="AB2216" t="s">
        <v>26049</v>
      </c>
    </row>
    <row r="2217" spans="1:28">
      <c r="A2217" t="s">
        <v>2243</v>
      </c>
      <c r="B2217">
        <v>0.996172204351003</v>
      </c>
      <c r="C2217">
        <v>0.960554265075286</v>
      </c>
      <c r="D2217">
        <v>0.908754618676619</v>
      </c>
      <c r="E2217">
        <v>0.9216186986060531</v>
      </c>
      <c r="F2217">
        <v>0.796743996877896</v>
      </c>
      <c r="G2217">
        <v>0.692830751717026</v>
      </c>
      <c r="H2217">
        <v>0.546311227265598</v>
      </c>
      <c r="I2217">
        <v>1.00759300401499</v>
      </c>
      <c r="J2217">
        <v>2.4771837369543</v>
      </c>
      <c r="K2217">
        <v>1.31258397007366</v>
      </c>
      <c r="L2217">
        <v>15000</v>
      </c>
      <c r="M2217">
        <v>231.189800765305</v>
      </c>
      <c r="O2217">
        <v>64.8768992524306</v>
      </c>
      <c r="P2217">
        <v>0.445439365650405</v>
      </c>
      <c r="Q2217">
        <v>1.5</v>
      </c>
      <c r="R2217">
        <v>0.481252063307028</v>
      </c>
      <c r="S2217" t="s">
        <v>8259</v>
      </c>
      <c r="T2217" t="s">
        <v>12060</v>
      </c>
      <c r="U2217" t="s">
        <v>12060</v>
      </c>
      <c r="V2217" t="s">
        <v>12060</v>
      </c>
      <c r="W2217">
        <v>32</v>
      </c>
      <c r="X2217" t="s">
        <v>14277</v>
      </c>
      <c r="Y2217">
        <v>1.085237507340707</v>
      </c>
      <c r="Z2217">
        <f>HYPERLINK("Melting_Curves/meltCurve_P16949_.pdf", "Melting_Curves/meltCurve_P16949_.pdf")</f>
        <v>0</v>
      </c>
      <c r="AA2217" t="s">
        <v>20188</v>
      </c>
      <c r="AB2217" t="s">
        <v>24131</v>
      </c>
    </row>
    <row r="2218" spans="1:28">
      <c r="A2218" t="s">
        <v>2244</v>
      </c>
      <c r="B2218">
        <v>0.996172204351003</v>
      </c>
      <c r="C2218">
        <v>0.93338538071116</v>
      </c>
      <c r="D2218">
        <v>0.8231906646755029</v>
      </c>
      <c r="E2218">
        <v>0.745444621503787</v>
      </c>
      <c r="F2218">
        <v>0.474191642447739</v>
      </c>
      <c r="G2218">
        <v>0.279761719926256</v>
      </c>
      <c r="H2218">
        <v>0.187557593934023</v>
      </c>
      <c r="I2218">
        <v>0.187337424140679</v>
      </c>
      <c r="J2218">
        <v>0.597475855535524</v>
      </c>
      <c r="K2218">
        <v>0.54172536157008</v>
      </c>
      <c r="L2218">
        <v>1141.40987302402</v>
      </c>
      <c r="M2218">
        <v>23.049086987053</v>
      </c>
      <c r="N2218">
        <v>52.368240793039</v>
      </c>
      <c r="O2218">
        <v>49.1525844597713</v>
      </c>
      <c r="P2218">
        <v>-0.0753569562063062</v>
      </c>
      <c r="Q2218">
        <v>0.357211772917996</v>
      </c>
      <c r="R2218">
        <v>0.774802137089888</v>
      </c>
      <c r="S2218" t="s">
        <v>8260</v>
      </c>
      <c r="T2218" t="s">
        <v>12060</v>
      </c>
      <c r="U2218" t="s">
        <v>12060</v>
      </c>
      <c r="V2218" t="s">
        <v>12060</v>
      </c>
      <c r="W2218">
        <v>12</v>
      </c>
      <c r="X2218" t="s">
        <v>14278</v>
      </c>
      <c r="Y2218">
        <v>0.5679517821177762</v>
      </c>
      <c r="Z2218">
        <f>HYPERLINK("Melting_Curves/meltCurve_P16989_.pdf", "Melting_Curves/meltCurve_P16989_.pdf")</f>
        <v>0</v>
      </c>
      <c r="AA2218" t="s">
        <v>20189</v>
      </c>
      <c r="AB2218" t="s">
        <v>26050</v>
      </c>
    </row>
    <row r="2219" spans="1:28">
      <c r="A2219" t="s">
        <v>2245</v>
      </c>
      <c r="B2219">
        <v>0.996172204351003</v>
      </c>
      <c r="C2219">
        <v>1.01772826097177</v>
      </c>
      <c r="D2219">
        <v>1.04283691014282</v>
      </c>
      <c r="E2219">
        <v>0.956018741475914</v>
      </c>
      <c r="F2219">
        <v>0.705694481799068</v>
      </c>
      <c r="G2219">
        <v>0.413944531271932</v>
      </c>
      <c r="H2219">
        <v>0.388153731702481</v>
      </c>
      <c r="I2219">
        <v>0.241072522278974</v>
      </c>
      <c r="J2219">
        <v>0.795580713783922</v>
      </c>
      <c r="K2219">
        <v>0.587830128490012</v>
      </c>
      <c r="L2219">
        <v>13284.6106412059</v>
      </c>
      <c r="M2219">
        <v>250</v>
      </c>
      <c r="N2219">
        <v>53.8990380348966</v>
      </c>
      <c r="O2219">
        <v>53.1350423674934</v>
      </c>
      <c r="P2219">
        <v>-0.605395776504543</v>
      </c>
      <c r="Q2219">
        <v>0.485316319872234</v>
      </c>
      <c r="R2219">
        <v>0.763073198910949</v>
      </c>
      <c r="S2219" t="s">
        <v>8261</v>
      </c>
      <c r="T2219" t="s">
        <v>12060</v>
      </c>
      <c r="U2219" t="s">
        <v>12060</v>
      </c>
      <c r="V2219" t="s">
        <v>12060</v>
      </c>
      <c r="W2219">
        <v>11</v>
      </c>
      <c r="X2219" t="s">
        <v>14279</v>
      </c>
      <c r="Y2219">
        <v>0.7107690501471081</v>
      </c>
      <c r="Z2219">
        <f>HYPERLINK("Melting_Curves/meltCurve_P16989_2_.pdf", "Melting_Curves/meltCurve_P16989_2_.pdf")</f>
        <v>0</v>
      </c>
      <c r="AA2219" t="s">
        <v>20189</v>
      </c>
      <c r="AB2219" t="s">
        <v>26051</v>
      </c>
    </row>
    <row r="2220" spans="1:28">
      <c r="A2220" t="s">
        <v>2246</v>
      </c>
      <c r="B2220">
        <v>0.996172204351003</v>
      </c>
      <c r="C2220">
        <v>0.720585027550251</v>
      </c>
      <c r="D2220">
        <v>0.520855191520615</v>
      </c>
      <c r="E2220">
        <v>0.108712938932752</v>
      </c>
      <c r="F2220">
        <v>0.0538853067725715</v>
      </c>
      <c r="G2220">
        <v>0</v>
      </c>
      <c r="H2220">
        <v>0</v>
      </c>
      <c r="I2220">
        <v>0</v>
      </c>
      <c r="J2220">
        <v>0</v>
      </c>
      <c r="K2220">
        <v>0.0682253328135526</v>
      </c>
      <c r="L2220">
        <v>962.608530462939</v>
      </c>
      <c r="M2220">
        <v>21.1163092662223</v>
      </c>
      <c r="N2220">
        <v>45.6102141698384</v>
      </c>
      <c r="O2220">
        <v>45.1830970247175</v>
      </c>
      <c r="P2220">
        <v>-0.116189822776869</v>
      </c>
      <c r="Q2220">
        <v>0.00556901339987879</v>
      </c>
      <c r="R2220">
        <v>0.984757998065662</v>
      </c>
      <c r="S2220" t="s">
        <v>8262</v>
      </c>
      <c r="T2220" t="s">
        <v>12060</v>
      </c>
      <c r="U2220" t="s">
        <v>12060</v>
      </c>
      <c r="V2220" t="s">
        <v>12060</v>
      </c>
      <c r="W2220">
        <v>1</v>
      </c>
      <c r="X2220" t="s">
        <v>14280</v>
      </c>
      <c r="Y2220">
        <v>0.2047303630022972</v>
      </c>
      <c r="Z2220">
        <f>HYPERLINK("Melting_Curves/meltCurve_P17017_.pdf", "Melting_Curves/meltCurve_P17017_.pdf")</f>
        <v>0</v>
      </c>
      <c r="AA2220" t="s">
        <v>20190</v>
      </c>
      <c r="AB2220" t="s">
        <v>26052</v>
      </c>
    </row>
    <row r="2221" spans="1:28">
      <c r="A2221" t="s">
        <v>2247</v>
      </c>
      <c r="B2221">
        <v>0.996172204351003</v>
      </c>
      <c r="C2221">
        <v>0.975334474149775</v>
      </c>
      <c r="D2221">
        <v>0.793121804693203</v>
      </c>
      <c r="E2221">
        <v>0.701767026490749</v>
      </c>
      <c r="F2221">
        <v>0.305524984412745</v>
      </c>
      <c r="G2221">
        <v>0.164211025718046</v>
      </c>
      <c r="H2221">
        <v>0.0296770141795453</v>
      </c>
      <c r="I2221">
        <v>0.06730859488500859</v>
      </c>
      <c r="J2221">
        <v>0.0350734123667671</v>
      </c>
      <c r="K2221">
        <v>0.12526910768732</v>
      </c>
      <c r="L2221">
        <v>951.163657239939</v>
      </c>
      <c r="M2221">
        <v>18.7215847291854</v>
      </c>
      <c r="N2221">
        <v>51.0666496056386</v>
      </c>
      <c r="O2221">
        <v>50.2366831493944</v>
      </c>
      <c r="P2221">
        <v>-0.0889210241883516</v>
      </c>
      <c r="Q2221">
        <v>0.0456127642672479</v>
      </c>
      <c r="R2221">
        <v>0.984046686978706</v>
      </c>
      <c r="S2221" t="s">
        <v>8263</v>
      </c>
      <c r="T2221" t="s">
        <v>12060</v>
      </c>
      <c r="U2221" t="s">
        <v>12060</v>
      </c>
      <c r="V2221" t="s">
        <v>12060</v>
      </c>
      <c r="W2221">
        <v>6</v>
      </c>
      <c r="X2221" t="s">
        <v>14281</v>
      </c>
      <c r="Y2221">
        <v>0.4043697384755541</v>
      </c>
      <c r="Z2221">
        <f>HYPERLINK("Melting_Curves/meltCurve_P17028_.pdf", "Melting_Curves/meltCurve_P17028_.pdf")</f>
        <v>0</v>
      </c>
      <c r="AA2221" t="s">
        <v>20191</v>
      </c>
      <c r="AB2221" t="s">
        <v>26053</v>
      </c>
    </row>
    <row r="2222" spans="1:28">
      <c r="A2222" t="s">
        <v>2248</v>
      </c>
      <c r="B2222">
        <v>0.996172204351003</v>
      </c>
      <c r="C2222">
        <v>1.04213800502607</v>
      </c>
      <c r="D2222">
        <v>0.994334145793333</v>
      </c>
      <c r="E2222">
        <v>0.940915252873883</v>
      </c>
      <c r="F2222">
        <v>0.685098879678985</v>
      </c>
      <c r="G2222">
        <v>0.55165621727308</v>
      </c>
      <c r="H2222">
        <v>0.400440911536633</v>
      </c>
      <c r="I2222">
        <v>0.401535196651743</v>
      </c>
      <c r="J2222">
        <v>0.5764287881861589</v>
      </c>
      <c r="K2222">
        <v>0.535772263396913</v>
      </c>
      <c r="L2222">
        <v>1791.07568865581</v>
      </c>
      <c r="M2222">
        <v>34.0739330624724</v>
      </c>
      <c r="N2222">
        <v>58.4099390866803</v>
      </c>
      <c r="O2222">
        <v>52.3843350485398</v>
      </c>
      <c r="P2222">
        <v>-0.0839942482543076</v>
      </c>
      <c r="Q2222">
        <v>0.483480183552287</v>
      </c>
      <c r="R2222">
        <v>0.951391333932414</v>
      </c>
      <c r="S2222" t="s">
        <v>8264</v>
      </c>
      <c r="T2222" t="s">
        <v>12060</v>
      </c>
      <c r="U2222" t="s">
        <v>12060</v>
      </c>
      <c r="V2222" t="s">
        <v>12060</v>
      </c>
      <c r="W2222">
        <v>7</v>
      </c>
      <c r="X2222" t="s">
        <v>14282</v>
      </c>
      <c r="Y2222">
        <v>0.7023910650532497</v>
      </c>
      <c r="Z2222">
        <f>HYPERLINK("Melting_Curves/meltCurve_P17050_.pdf", "Melting_Curves/meltCurve_P17050_.pdf")</f>
        <v>0</v>
      </c>
      <c r="AA2222" t="s">
        <v>20192</v>
      </c>
      <c r="AB2222" t="s">
        <v>26054</v>
      </c>
    </row>
    <row r="2223" spans="1:28">
      <c r="A2223" t="s">
        <v>2249</v>
      </c>
      <c r="B2223">
        <v>0.996172204351003</v>
      </c>
      <c r="C2223">
        <v>0.89822899545159</v>
      </c>
      <c r="D2223">
        <v>0.811502221482072</v>
      </c>
      <c r="E2223">
        <v>0.725429984264737</v>
      </c>
      <c r="F2223">
        <v>0.588386483386739</v>
      </c>
      <c r="G2223">
        <v>0.411080127755476</v>
      </c>
      <c r="H2223">
        <v>0.0981235292799911</v>
      </c>
      <c r="I2223">
        <v>0.0598980543260119</v>
      </c>
      <c r="J2223">
        <v>0.147598316142068</v>
      </c>
      <c r="K2223">
        <v>0.144744529113545</v>
      </c>
      <c r="L2223">
        <v>611.560153179351</v>
      </c>
      <c r="M2223">
        <v>11.4073922075992</v>
      </c>
      <c r="N2223">
        <v>53.7162224480633</v>
      </c>
      <c r="O2223">
        <v>52.042667573904</v>
      </c>
      <c r="P2223">
        <v>-0.0542079233121016</v>
      </c>
      <c r="Q2223">
        <v>0.0110630468872745</v>
      </c>
      <c r="R2223">
        <v>0.965011578817153</v>
      </c>
      <c r="S2223" t="s">
        <v>8265</v>
      </c>
      <c r="T2223" t="s">
        <v>12060</v>
      </c>
      <c r="U2223" t="s">
        <v>12060</v>
      </c>
      <c r="V2223" t="s">
        <v>12060</v>
      </c>
      <c r="W2223">
        <v>13</v>
      </c>
      <c r="X2223" t="s">
        <v>14283</v>
      </c>
      <c r="Y2223">
        <v>0.4878518652777407</v>
      </c>
      <c r="Z2223">
        <f>HYPERLINK("Melting_Curves/meltCurve_P17066_.pdf", "Melting_Curves/meltCurve_P17066_.pdf")</f>
        <v>0</v>
      </c>
      <c r="AA2223" t="s">
        <v>20193</v>
      </c>
      <c r="AB2223" t="s">
        <v>26055</v>
      </c>
    </row>
    <row r="2224" spans="1:28">
      <c r="A2224" t="s">
        <v>2250</v>
      </c>
      <c r="B2224">
        <v>0.996172204351003</v>
      </c>
      <c r="C2224">
        <v>0.8826063910626299</v>
      </c>
      <c r="D2224">
        <v>0.744817774644557</v>
      </c>
      <c r="E2224">
        <v>0.749932732979615</v>
      </c>
      <c r="F2224">
        <v>0.562942090452797</v>
      </c>
      <c r="G2224">
        <v>0.506909161095474</v>
      </c>
      <c r="H2224">
        <v>0.256190538629401</v>
      </c>
      <c r="I2224">
        <v>0.208989547888059</v>
      </c>
      <c r="J2224">
        <v>0.476791345259086</v>
      </c>
      <c r="K2224">
        <v>0.250201686398117</v>
      </c>
      <c r="L2224">
        <v>504.196190163704</v>
      </c>
      <c r="M2224">
        <v>9.781068657618929</v>
      </c>
      <c r="N2224">
        <v>54.8902038570068</v>
      </c>
      <c r="O2224">
        <v>49.5319885042354</v>
      </c>
      <c r="P2224">
        <v>-0.0383114625891537</v>
      </c>
      <c r="Q2224">
        <v>0.224363280133826</v>
      </c>
      <c r="R2224">
        <v>0.892145259691962</v>
      </c>
      <c r="S2224" t="s">
        <v>8266</v>
      </c>
      <c r="T2224" t="s">
        <v>12060</v>
      </c>
      <c r="U2224" t="s">
        <v>12060</v>
      </c>
      <c r="V2224" t="s">
        <v>12060</v>
      </c>
      <c r="W2224">
        <v>4</v>
      </c>
      <c r="X2224" t="s">
        <v>14284</v>
      </c>
      <c r="Y2224">
        <v>0.5544495670853214</v>
      </c>
      <c r="Z2224">
        <f>HYPERLINK("Melting_Curves/meltCurve_P17096_2_.pdf", "Melting_Curves/meltCurve_P17096_2_.pdf")</f>
        <v>0</v>
      </c>
      <c r="AA2224" t="s">
        <v>20194</v>
      </c>
      <c r="AB2224" t="s">
        <v>26056</v>
      </c>
    </row>
    <row r="2225" spans="1:28">
      <c r="A2225" t="s">
        <v>2251</v>
      </c>
      <c r="B2225">
        <v>0.996172204351003</v>
      </c>
      <c r="C2225">
        <v>0.9480114180033939</v>
      </c>
      <c r="D2225">
        <v>0.881961065453929</v>
      </c>
      <c r="E2225">
        <v>0.764576654753615</v>
      </c>
      <c r="F2225">
        <v>0.405589377938784</v>
      </c>
      <c r="G2225">
        <v>0.219482690231612</v>
      </c>
      <c r="H2225">
        <v>0.0965611110846516</v>
      </c>
      <c r="I2225">
        <v>0.13260964650377</v>
      </c>
      <c r="J2225">
        <v>0.218070185274966</v>
      </c>
      <c r="K2225">
        <v>0.11473521282681</v>
      </c>
      <c r="L2225">
        <v>1137.2437509974</v>
      </c>
      <c r="M2225">
        <v>22.1208569819376</v>
      </c>
      <c r="N2225">
        <v>52.1139084989478</v>
      </c>
      <c r="O2225">
        <v>50.9958715885679</v>
      </c>
      <c r="P2225">
        <v>-0.09444980863938569</v>
      </c>
      <c r="Q2225">
        <v>0.129067350206599</v>
      </c>
      <c r="R2225">
        <v>0.98643696495873</v>
      </c>
      <c r="S2225" t="s">
        <v>8267</v>
      </c>
      <c r="T2225" t="s">
        <v>12060</v>
      </c>
      <c r="U2225" t="s">
        <v>12060</v>
      </c>
      <c r="V2225" t="s">
        <v>12060</v>
      </c>
      <c r="W2225">
        <v>2</v>
      </c>
      <c r="X2225" t="s">
        <v>14285</v>
      </c>
      <c r="Y2225">
        <v>0.4703284516396073</v>
      </c>
      <c r="Z2225">
        <f>HYPERLINK("Melting_Curves/meltCurve_P17152_.pdf", "Melting_Curves/meltCurve_P17152_.pdf")</f>
        <v>0</v>
      </c>
      <c r="AA2225" t="s">
        <v>20195</v>
      </c>
      <c r="AB2225" t="s">
        <v>26057</v>
      </c>
    </row>
    <row r="2226" spans="1:28">
      <c r="A2226" t="s">
        <v>2252</v>
      </c>
      <c r="B2226">
        <v>0.996172204351003</v>
      </c>
      <c r="C2226">
        <v>0.996620722761377</v>
      </c>
      <c r="D2226">
        <v>0.977643147750935</v>
      </c>
      <c r="E2226">
        <v>0.889103736481576</v>
      </c>
      <c r="F2226">
        <v>0.705075922151526</v>
      </c>
      <c r="G2226">
        <v>0.365468079983943</v>
      </c>
      <c r="H2226">
        <v>0.255043446810262</v>
      </c>
      <c r="I2226">
        <v>0.704091923198106</v>
      </c>
      <c r="J2226">
        <v>1.25303744489971</v>
      </c>
      <c r="K2226">
        <v>0.678059844720907</v>
      </c>
      <c r="L2226">
        <v>2578.89698678679</v>
      </c>
      <c r="M2226">
        <v>51.2196116024696</v>
      </c>
      <c r="O2226">
        <v>50.2732321175509</v>
      </c>
      <c r="P2226">
        <v>-0.087566539432738</v>
      </c>
      <c r="Q2226">
        <v>0.656206012158422</v>
      </c>
      <c r="R2226">
        <v>0.276107213977887</v>
      </c>
      <c r="S2226" t="s">
        <v>8268</v>
      </c>
      <c r="T2226" t="s">
        <v>12060</v>
      </c>
      <c r="U2226" t="s">
        <v>12060</v>
      </c>
      <c r="V2226" t="s">
        <v>12060</v>
      </c>
      <c r="W2226">
        <v>29</v>
      </c>
      <c r="X2226" t="s">
        <v>14286</v>
      </c>
      <c r="Y2226">
        <v>0.7755400247411093</v>
      </c>
      <c r="Z2226">
        <f>HYPERLINK("Melting_Curves/meltCurve_P17174_.pdf", "Melting_Curves/meltCurve_P17174_.pdf")</f>
        <v>0</v>
      </c>
      <c r="AA2226" t="s">
        <v>20196</v>
      </c>
      <c r="AB2226" t="s">
        <v>26058</v>
      </c>
    </row>
    <row r="2227" spans="1:28">
      <c r="A2227" t="s">
        <v>2253</v>
      </c>
      <c r="B2227">
        <v>0.996172204351003</v>
      </c>
      <c r="C2227">
        <v>1.04104236868615</v>
      </c>
      <c r="D2227">
        <v>0.963917188220941</v>
      </c>
      <c r="E2227">
        <v>0.602216505070836</v>
      </c>
      <c r="F2227">
        <v>0.200075045801378</v>
      </c>
      <c r="G2227">
        <v>0.105935157376127</v>
      </c>
      <c r="H2227">
        <v>0.0529598410917709</v>
      </c>
      <c r="I2227">
        <v>0.0322245077888761</v>
      </c>
      <c r="J2227">
        <v>0.08784310072926491</v>
      </c>
      <c r="K2227">
        <v>0.08061341459327651</v>
      </c>
      <c r="L2227">
        <v>1607.70917635042</v>
      </c>
      <c r="M2227">
        <v>32.0809025074771</v>
      </c>
      <c r="N2227">
        <v>50.341717113585</v>
      </c>
      <c r="O2227">
        <v>49.9206838006138</v>
      </c>
      <c r="P2227">
        <v>-0.149818800166749</v>
      </c>
      <c r="Q2227">
        <v>0.0674799801232515</v>
      </c>
      <c r="R2227">
        <v>0.99713533282745</v>
      </c>
      <c r="S2227" t="s">
        <v>8269</v>
      </c>
      <c r="T2227" t="s">
        <v>12060</v>
      </c>
      <c r="U2227" t="s">
        <v>12060</v>
      </c>
      <c r="V2227" t="s">
        <v>12060</v>
      </c>
      <c r="W2227">
        <v>25</v>
      </c>
      <c r="X2227" t="s">
        <v>14287</v>
      </c>
      <c r="Y2227">
        <v>0.3869160107866899</v>
      </c>
      <c r="Z2227">
        <f>HYPERLINK("Melting_Curves/meltCurve_P17252_.pdf", "Melting_Curves/meltCurve_P17252_.pdf")</f>
        <v>0</v>
      </c>
      <c r="AA2227" t="s">
        <v>20197</v>
      </c>
      <c r="AB2227" t="s">
        <v>26059</v>
      </c>
    </row>
    <row r="2228" spans="1:28">
      <c r="A2228" t="s">
        <v>2254</v>
      </c>
      <c r="B2228">
        <v>0.996172204351003</v>
      </c>
      <c r="C2228">
        <v>1.00731402555216</v>
      </c>
      <c r="D2228">
        <v>0.821346659084187</v>
      </c>
      <c r="E2228">
        <v>0.745764450861697</v>
      </c>
      <c r="F2228">
        <v>0.548995126166933</v>
      </c>
      <c r="G2228">
        <v>0.387941434054519</v>
      </c>
      <c r="H2228">
        <v>0.158502144902371</v>
      </c>
      <c r="I2228">
        <v>0.22009502944831</v>
      </c>
      <c r="J2228">
        <v>0.565000200981385</v>
      </c>
      <c r="K2228">
        <v>0.594241949315414</v>
      </c>
      <c r="L2228">
        <v>1056.70648033484</v>
      </c>
      <c r="M2228">
        <v>21.2308202693484</v>
      </c>
      <c r="N2228">
        <v>53.4103651011777</v>
      </c>
      <c r="O2228">
        <v>49.3370176116093</v>
      </c>
      <c r="P2228">
        <v>-0.0664583215172779</v>
      </c>
      <c r="Q2228">
        <v>0.382261921591328</v>
      </c>
      <c r="R2228">
        <v>0.777168522214425</v>
      </c>
      <c r="S2228" t="s">
        <v>8270</v>
      </c>
      <c r="T2228" t="s">
        <v>12060</v>
      </c>
      <c r="U2228" t="s">
        <v>12060</v>
      </c>
      <c r="V2228" t="s">
        <v>12060</v>
      </c>
      <c r="W2228">
        <v>5</v>
      </c>
      <c r="X2228" t="s">
        <v>14288</v>
      </c>
      <c r="Y2228">
        <v>0.5911339534325367</v>
      </c>
      <c r="Z2228">
        <f>HYPERLINK("Melting_Curves/meltCurve_P17275_.pdf", "Melting_Curves/meltCurve_P17275_.pdf")</f>
        <v>0</v>
      </c>
      <c r="AA2228" t="s">
        <v>20198</v>
      </c>
      <c r="AB2228" t="s">
        <v>26060</v>
      </c>
    </row>
    <row r="2229" spans="1:28">
      <c r="A2229" t="s">
        <v>2255</v>
      </c>
      <c r="B2229">
        <v>0.996172204351003</v>
      </c>
      <c r="C2229">
        <v>0.956593027913845</v>
      </c>
      <c r="D2229">
        <v>0.522586633946571</v>
      </c>
      <c r="E2229">
        <v>0.307078423001161</v>
      </c>
      <c r="F2229">
        <v>0.193883816444257</v>
      </c>
      <c r="G2229">
        <v>0.172552985026538</v>
      </c>
      <c r="H2229">
        <v>0.119683433703383</v>
      </c>
      <c r="I2229">
        <v>0.132715838524369</v>
      </c>
      <c r="J2229">
        <v>0.419898587187526</v>
      </c>
      <c r="K2229">
        <v>0.223249894055918</v>
      </c>
      <c r="L2229">
        <v>1714.42479139266</v>
      </c>
      <c r="M2229">
        <v>37.6235976478138</v>
      </c>
      <c r="N2229">
        <v>46.2680740007723</v>
      </c>
      <c r="O2229">
        <v>45.4396442012915</v>
      </c>
      <c r="P2229">
        <v>-0.162063622443149</v>
      </c>
      <c r="Q2229">
        <v>0.217077120322185</v>
      </c>
      <c r="R2229">
        <v>0.9331387504206901</v>
      </c>
      <c r="S2229" t="s">
        <v>8271</v>
      </c>
      <c r="T2229" t="s">
        <v>12060</v>
      </c>
      <c r="U2229" t="s">
        <v>12060</v>
      </c>
      <c r="V2229" t="s">
        <v>12060</v>
      </c>
      <c r="W2229">
        <v>1</v>
      </c>
      <c r="X2229" t="s">
        <v>14289</v>
      </c>
      <c r="Y2229">
        <v>0.3652973081010943</v>
      </c>
      <c r="Z2229">
        <f>HYPERLINK("Melting_Curves/meltCurve_P17482_.pdf", "Melting_Curves/meltCurve_P17482_.pdf")</f>
        <v>0</v>
      </c>
      <c r="AA2229" t="s">
        <v>20199</v>
      </c>
      <c r="AB2229" t="s">
        <v>26061</v>
      </c>
    </row>
    <row r="2230" spans="1:28">
      <c r="A2230" t="s">
        <v>2256</v>
      </c>
      <c r="B2230">
        <v>0.996172204351003</v>
      </c>
      <c r="C2230">
        <v>1.03439589602054</v>
      </c>
      <c r="D2230">
        <v>0.923423966200729</v>
      </c>
      <c r="E2230">
        <v>0.632204257490901</v>
      </c>
      <c r="F2230">
        <v>0.457523335702131</v>
      </c>
      <c r="G2230">
        <v>0.225257797827438</v>
      </c>
      <c r="H2230">
        <v>0.106341769839093</v>
      </c>
      <c r="I2230">
        <v>0.109082174654962</v>
      </c>
      <c r="J2230">
        <v>0.157897618697454</v>
      </c>
      <c r="K2230">
        <v>0.12870482393014</v>
      </c>
      <c r="L2230">
        <v>964.6307988195661</v>
      </c>
      <c r="M2230">
        <v>18.8417718674232</v>
      </c>
      <c r="N2230">
        <v>51.8831300189518</v>
      </c>
      <c r="O2230">
        <v>50.6301577346019</v>
      </c>
      <c r="P2230">
        <v>-0.0827719448492033</v>
      </c>
      <c r="Q2230">
        <v>0.110363080312322</v>
      </c>
      <c r="R2230">
        <v>0.989983044594511</v>
      </c>
      <c r="S2230" t="s">
        <v>8272</v>
      </c>
      <c r="T2230" t="s">
        <v>12060</v>
      </c>
      <c r="U2230" t="s">
        <v>12060</v>
      </c>
      <c r="V2230" t="s">
        <v>12060</v>
      </c>
      <c r="W2230">
        <v>2</v>
      </c>
      <c r="X2230" t="s">
        <v>14290</v>
      </c>
      <c r="Y2230">
        <v>0.4561606616537831</v>
      </c>
      <c r="Z2230">
        <f>HYPERLINK("Melting_Curves/meltCurve_P17483_.pdf", "Melting_Curves/meltCurve_P17483_.pdf")</f>
        <v>0</v>
      </c>
      <c r="AA2230" t="s">
        <v>20200</v>
      </c>
      <c r="AB2230" t="s">
        <v>26062</v>
      </c>
    </row>
    <row r="2231" spans="1:28">
      <c r="A2231" t="s">
        <v>2257</v>
      </c>
      <c r="B2231">
        <v>0.996172204351003</v>
      </c>
      <c r="C2231">
        <v>1.11748678874859</v>
      </c>
      <c r="D2231">
        <v>0.9566232566191351</v>
      </c>
      <c r="E2231">
        <v>0.968205287930297</v>
      </c>
      <c r="F2231">
        <v>0.851134795379675</v>
      </c>
      <c r="G2231">
        <v>0.468422712938719</v>
      </c>
      <c r="H2231">
        <v>0.2439828911877</v>
      </c>
      <c r="I2231">
        <v>0.267996139718881</v>
      </c>
      <c r="J2231">
        <v>0.764268708458241</v>
      </c>
      <c r="K2231">
        <v>0.812986111524605</v>
      </c>
      <c r="L2231">
        <v>13343.876009067</v>
      </c>
      <c r="M2231">
        <v>250</v>
      </c>
      <c r="O2231">
        <v>53.3720863927697</v>
      </c>
      <c r="P2231">
        <v>-0.572008615448391</v>
      </c>
      <c r="Q2231">
        <v>0.511531290717735</v>
      </c>
      <c r="R2231">
        <v>0.64942189458776</v>
      </c>
      <c r="S2231" t="s">
        <v>8273</v>
      </c>
      <c r="T2231" t="s">
        <v>12060</v>
      </c>
      <c r="U2231" t="s">
        <v>12060</v>
      </c>
      <c r="V2231" t="s">
        <v>12060</v>
      </c>
      <c r="W2231">
        <v>3</v>
      </c>
      <c r="X2231" t="s">
        <v>14291</v>
      </c>
      <c r="Y2231">
        <v>0.7293608868877006</v>
      </c>
      <c r="Z2231">
        <f>HYPERLINK("Melting_Curves/meltCurve_P17535_.pdf", "Melting_Curves/meltCurve_P17535_.pdf")</f>
        <v>0</v>
      </c>
      <c r="AA2231" t="s">
        <v>20201</v>
      </c>
      <c r="AB2231" t="s">
        <v>26063</v>
      </c>
    </row>
    <row r="2232" spans="1:28">
      <c r="A2232" t="s">
        <v>2258</v>
      </c>
      <c r="B2232">
        <v>0.996172204351003</v>
      </c>
      <c r="C2232">
        <v>0.582413090995338</v>
      </c>
      <c r="D2232">
        <v>0.494904929751122</v>
      </c>
      <c r="E2232">
        <v>0.628997817065184</v>
      </c>
      <c r="F2232">
        <v>0.482778263452462</v>
      </c>
      <c r="G2232">
        <v>0.264673173985084</v>
      </c>
      <c r="H2232">
        <v>0.110552964242971</v>
      </c>
      <c r="I2232">
        <v>0.07933105686487391</v>
      </c>
      <c r="J2232">
        <v>0.0985732491939481</v>
      </c>
      <c r="K2232">
        <v>0.100677797660019</v>
      </c>
      <c r="L2232">
        <v>370.027822789963</v>
      </c>
      <c r="M2232">
        <v>7.53337383351516</v>
      </c>
      <c r="N2232">
        <v>49.1184736777139</v>
      </c>
      <c r="O2232">
        <v>46.0150372072578</v>
      </c>
      <c r="P2232">
        <v>-0.0409867408177832</v>
      </c>
      <c r="Q2232">
        <v>0</v>
      </c>
      <c r="R2232">
        <v>0.863105026348256</v>
      </c>
      <c r="S2232" t="s">
        <v>8274</v>
      </c>
      <c r="T2232" t="s">
        <v>12060</v>
      </c>
      <c r="U2232" t="s">
        <v>12060</v>
      </c>
      <c r="V2232" t="s">
        <v>12060</v>
      </c>
      <c r="W2232">
        <v>6</v>
      </c>
      <c r="X2232" t="s">
        <v>14292</v>
      </c>
      <c r="Y2232">
        <v>0.3739402634926936</v>
      </c>
      <c r="Z2232">
        <f>HYPERLINK("Melting_Curves/meltCurve_P17568_.pdf", "Melting_Curves/meltCurve_P17568_.pdf")</f>
        <v>0</v>
      </c>
      <c r="AA2232" t="s">
        <v>20202</v>
      </c>
      <c r="AB2232" t="s">
        <v>26064</v>
      </c>
    </row>
    <row r="2233" spans="1:28">
      <c r="A2233" t="s">
        <v>2259</v>
      </c>
      <c r="B2233">
        <v>0.996172204351003</v>
      </c>
      <c r="C2233">
        <v>0.976490953148572</v>
      </c>
      <c r="D2233">
        <v>0.909003988000707</v>
      </c>
      <c r="E2233">
        <v>0.7425151207844261</v>
      </c>
      <c r="F2233">
        <v>0.458245105914047</v>
      </c>
      <c r="G2233">
        <v>0.190688769493202</v>
      </c>
      <c r="H2233">
        <v>0.0588653816397405</v>
      </c>
      <c r="I2233">
        <v>0.048447030040273</v>
      </c>
      <c r="J2233">
        <v>0.084375671657257</v>
      </c>
      <c r="K2233">
        <v>0.0842018133953128</v>
      </c>
      <c r="L2233">
        <v>1033.10526261769</v>
      </c>
      <c r="M2233">
        <v>19.8126931177795</v>
      </c>
      <c r="N2233">
        <v>52.4020833295467</v>
      </c>
      <c r="O2233">
        <v>51.6211149762373</v>
      </c>
      <c r="P2233">
        <v>-0.09148877226792269</v>
      </c>
      <c r="Q2233">
        <v>0.0465520535115784</v>
      </c>
      <c r="R2233">
        <v>0.996250310661572</v>
      </c>
      <c r="S2233" t="s">
        <v>8275</v>
      </c>
      <c r="T2233" t="s">
        <v>12060</v>
      </c>
      <c r="U2233" t="s">
        <v>12060</v>
      </c>
      <c r="V2233" t="s">
        <v>12060</v>
      </c>
      <c r="W2233">
        <v>12</v>
      </c>
      <c r="X2233" t="s">
        <v>14293</v>
      </c>
      <c r="Y2233">
        <v>0.4459037179054815</v>
      </c>
      <c r="Z2233">
        <f>HYPERLINK("Melting_Curves/meltCurve_P17612_.pdf", "Melting_Curves/meltCurve_P17612_.pdf")</f>
        <v>0</v>
      </c>
      <c r="AA2233" t="s">
        <v>20203</v>
      </c>
      <c r="AB2233" t="s">
        <v>26065</v>
      </c>
    </row>
    <row r="2234" spans="1:28">
      <c r="A2234" t="s">
        <v>2260</v>
      </c>
      <c r="B2234">
        <v>0.996172204351003</v>
      </c>
      <c r="C2234">
        <v>1.02820641999768</v>
      </c>
      <c r="D2234">
        <v>0.988186912352339</v>
      </c>
      <c r="E2234">
        <v>0.899808642611558</v>
      </c>
      <c r="F2234">
        <v>0.736755127602339</v>
      </c>
      <c r="G2234">
        <v>0.403671752849088</v>
      </c>
      <c r="H2234">
        <v>0.0820336736244546</v>
      </c>
      <c r="I2234">
        <v>0.0569208735346175</v>
      </c>
      <c r="J2234">
        <v>0.0872526712555248</v>
      </c>
      <c r="K2234">
        <v>0.08346678871520349</v>
      </c>
      <c r="L2234">
        <v>1360.00765196962</v>
      </c>
      <c r="M2234">
        <v>24.6133677524822</v>
      </c>
      <c r="N2234">
        <v>55.4857404357077</v>
      </c>
      <c r="O2234">
        <v>54.8939746438499</v>
      </c>
      <c r="P2234">
        <v>-0.106640277355688</v>
      </c>
      <c r="Q2234">
        <v>0.0486755002138668</v>
      </c>
      <c r="R2234">
        <v>0.994355869887847</v>
      </c>
      <c r="S2234" t="s">
        <v>8276</v>
      </c>
      <c r="T2234" t="s">
        <v>12060</v>
      </c>
      <c r="U2234" t="s">
        <v>12060</v>
      </c>
      <c r="V2234" t="s">
        <v>12060</v>
      </c>
      <c r="W2234">
        <v>27</v>
      </c>
      <c r="X2234" t="s">
        <v>14294</v>
      </c>
      <c r="Y2234">
        <v>0.5414493257834002</v>
      </c>
      <c r="Z2234">
        <f>HYPERLINK("Melting_Curves/meltCurve_P17655_.pdf", "Melting_Curves/meltCurve_P17655_.pdf")</f>
        <v>0</v>
      </c>
      <c r="AA2234" t="s">
        <v>20204</v>
      </c>
      <c r="AB2234" t="s">
        <v>26066</v>
      </c>
    </row>
    <row r="2235" spans="1:28">
      <c r="A2235" t="s">
        <v>2261</v>
      </c>
      <c r="B2235">
        <v>0.996172204351003</v>
      </c>
      <c r="C2235">
        <v>0.686392534332856</v>
      </c>
      <c r="D2235">
        <v>0.56849818175768</v>
      </c>
      <c r="E2235">
        <v>0.53548536002376</v>
      </c>
      <c r="F2235">
        <v>0.264740497731465</v>
      </c>
      <c r="G2235">
        <v>0.15879722401732</v>
      </c>
      <c r="H2235">
        <v>0.120986434845378</v>
      </c>
      <c r="I2235">
        <v>0.0363279373186766</v>
      </c>
      <c r="J2235">
        <v>0.303748993426433</v>
      </c>
      <c r="K2235">
        <v>0.308709615371319</v>
      </c>
      <c r="L2235">
        <v>627.4231235952381</v>
      </c>
      <c r="M2235">
        <v>13.603631988235</v>
      </c>
      <c r="N2235">
        <v>47.5939877125345</v>
      </c>
      <c r="O2235">
        <v>45.1593009685485</v>
      </c>
      <c r="P2235">
        <v>-0.0623845979707107</v>
      </c>
      <c r="Q2235">
        <v>0.171742203850192</v>
      </c>
      <c r="R2235">
        <v>0.870482180572837</v>
      </c>
      <c r="S2235" t="s">
        <v>8277</v>
      </c>
      <c r="T2235" t="s">
        <v>12060</v>
      </c>
      <c r="U2235" t="s">
        <v>12060</v>
      </c>
      <c r="V2235" t="s">
        <v>12060</v>
      </c>
      <c r="W2235">
        <v>1</v>
      </c>
      <c r="X2235" t="s">
        <v>14295</v>
      </c>
      <c r="Y2235">
        <v>0.370024282025575</v>
      </c>
      <c r="Z2235">
        <f>HYPERLINK("Melting_Curves/meltCurve_P17676_.pdf", "Melting_Curves/meltCurve_P17676_.pdf")</f>
        <v>0</v>
      </c>
      <c r="AA2235" t="s">
        <v>20205</v>
      </c>
      <c r="AB2235" t="s">
        <v>26067</v>
      </c>
    </row>
    <row r="2236" spans="1:28">
      <c r="A2236" t="s">
        <v>2262</v>
      </c>
      <c r="B2236">
        <v>0.996172204351003</v>
      </c>
      <c r="C2236">
        <v>0.933269327676609</v>
      </c>
      <c r="D2236">
        <v>0.747851596576882</v>
      </c>
      <c r="E2236">
        <v>0.450316388174868</v>
      </c>
      <c r="F2236">
        <v>0.284439644533853</v>
      </c>
      <c r="G2236">
        <v>0.138747443124173</v>
      </c>
      <c r="H2236">
        <v>0.0436420725330128</v>
      </c>
      <c r="I2236">
        <v>0.0259804184931371</v>
      </c>
      <c r="J2236">
        <v>0.0469860417309154</v>
      </c>
      <c r="K2236">
        <v>0.0447299133569843</v>
      </c>
      <c r="L2236">
        <v>778.2329510890251</v>
      </c>
      <c r="M2236">
        <v>15.8272999085971</v>
      </c>
      <c r="N2236">
        <v>49.3192301423832</v>
      </c>
      <c r="O2236">
        <v>48.4054209364168</v>
      </c>
      <c r="P2236">
        <v>-0.0798423772134309</v>
      </c>
      <c r="Q2236">
        <v>0.0233361989749391</v>
      </c>
      <c r="R2236">
        <v>0.996742498668338</v>
      </c>
      <c r="S2236" t="s">
        <v>8278</v>
      </c>
      <c r="T2236" t="s">
        <v>12060</v>
      </c>
      <c r="U2236" t="s">
        <v>12060</v>
      </c>
      <c r="V2236" t="s">
        <v>12060</v>
      </c>
      <c r="W2236">
        <v>8</v>
      </c>
      <c r="X2236" t="s">
        <v>14296</v>
      </c>
      <c r="Y2236">
        <v>0.3435305044011093</v>
      </c>
      <c r="Z2236">
        <f>HYPERLINK("Melting_Curves/meltCurve_P17706_2_.pdf", "Melting_Curves/meltCurve_P17706_2_.pdf")</f>
        <v>0</v>
      </c>
      <c r="AA2236" t="s">
        <v>20206</v>
      </c>
      <c r="AB2236" t="s">
        <v>26068</v>
      </c>
    </row>
    <row r="2237" spans="1:28">
      <c r="A2237" t="s">
        <v>2263</v>
      </c>
      <c r="B2237">
        <v>0.996172204351003</v>
      </c>
      <c r="C2237">
        <v>0.949739267575462</v>
      </c>
      <c r="D2237">
        <v>0.854234140523729</v>
      </c>
      <c r="E2237">
        <v>0.745697239675061</v>
      </c>
      <c r="F2237">
        <v>0.550061789398404</v>
      </c>
      <c r="G2237">
        <v>0.339855678300367</v>
      </c>
      <c r="H2237">
        <v>0.165375202816498</v>
      </c>
      <c r="I2237">
        <v>0.07712207332463369</v>
      </c>
      <c r="J2237">
        <v>0.128756672758498</v>
      </c>
      <c r="K2237">
        <v>0.124239640744313</v>
      </c>
      <c r="L2237">
        <v>715.4710580435381</v>
      </c>
      <c r="M2237">
        <v>13.4607502419255</v>
      </c>
      <c r="N2237">
        <v>53.5597277626422</v>
      </c>
      <c r="O2237">
        <v>52.0204183276509</v>
      </c>
      <c r="P2237">
        <v>-0.0615517343650047</v>
      </c>
      <c r="Q2237">
        <v>0.0486553649323948</v>
      </c>
      <c r="R2237">
        <v>0.992145508270352</v>
      </c>
      <c r="S2237" t="s">
        <v>8279</v>
      </c>
      <c r="T2237" t="s">
        <v>12060</v>
      </c>
      <c r="U2237" t="s">
        <v>12060</v>
      </c>
      <c r="V2237" t="s">
        <v>12060</v>
      </c>
      <c r="W2237">
        <v>27</v>
      </c>
      <c r="X2237" t="s">
        <v>14297</v>
      </c>
      <c r="Y2237">
        <v>0.489155041050654</v>
      </c>
      <c r="Z2237">
        <f>HYPERLINK("Melting_Curves/meltCurve_P17812_.pdf", "Melting_Curves/meltCurve_P17812_.pdf")</f>
        <v>0</v>
      </c>
      <c r="AA2237" t="s">
        <v>20207</v>
      </c>
      <c r="AB2237" t="s">
        <v>26069</v>
      </c>
    </row>
    <row r="2238" spans="1:28">
      <c r="A2238" t="s">
        <v>2264</v>
      </c>
      <c r="B2238">
        <v>0.996172204351003</v>
      </c>
      <c r="C2238">
        <v>0.970940829073127</v>
      </c>
      <c r="D2238">
        <v>0.912348337204715</v>
      </c>
      <c r="E2238">
        <v>0.873070811095361</v>
      </c>
      <c r="F2238">
        <v>0.737525696500183</v>
      </c>
      <c r="G2238">
        <v>0.554583188146077</v>
      </c>
      <c r="H2238">
        <v>0.444900984886433</v>
      </c>
      <c r="I2238">
        <v>0.510204716767595</v>
      </c>
      <c r="J2238">
        <v>0.343503411203563</v>
      </c>
      <c r="K2238">
        <v>0.211156556305287</v>
      </c>
      <c r="L2238">
        <v>467.13792499935</v>
      </c>
      <c r="M2238">
        <v>7.79908522945109</v>
      </c>
      <c r="N2238">
        <v>60.3964211906589</v>
      </c>
      <c r="O2238">
        <v>56.3412690279859</v>
      </c>
      <c r="P2238">
        <v>-0.0335664131928607</v>
      </c>
      <c r="Q2238">
        <v>0.0312578831992415</v>
      </c>
      <c r="R2238">
        <v>0.966335953446452</v>
      </c>
      <c r="S2238" t="s">
        <v>8280</v>
      </c>
      <c r="T2238" t="s">
        <v>12060</v>
      </c>
      <c r="U2238" t="s">
        <v>12060</v>
      </c>
      <c r="V2238" t="s">
        <v>12060</v>
      </c>
      <c r="W2238">
        <v>27</v>
      </c>
      <c r="X2238" t="s">
        <v>14298</v>
      </c>
      <c r="Y2238">
        <v>0.6586928884024825</v>
      </c>
      <c r="Z2238">
        <f>HYPERLINK("Melting_Curves/meltCurve_P17858_.pdf", "Melting_Curves/meltCurve_P17858_.pdf")</f>
        <v>0</v>
      </c>
      <c r="AA2238" t="s">
        <v>20208</v>
      </c>
      <c r="AB2238" t="s">
        <v>26070</v>
      </c>
    </row>
    <row r="2239" spans="1:28">
      <c r="A2239" t="s">
        <v>2265</v>
      </c>
      <c r="B2239">
        <v>0.996172204351003</v>
      </c>
      <c r="C2239">
        <v>0.856538798039518</v>
      </c>
      <c r="D2239">
        <v>0.74057335527145</v>
      </c>
      <c r="E2239">
        <v>0.63968522931094</v>
      </c>
      <c r="F2239">
        <v>0.541931258753678</v>
      </c>
      <c r="G2239">
        <v>0.377893435968977</v>
      </c>
      <c r="H2239">
        <v>0.283910182510043</v>
      </c>
      <c r="I2239">
        <v>0.416546977040392</v>
      </c>
      <c r="J2239">
        <v>1.11179293198439</v>
      </c>
      <c r="K2239">
        <v>0.818365408397408</v>
      </c>
      <c r="L2239">
        <v>1136.3957197272</v>
      </c>
      <c r="M2239">
        <v>25.5813353703604</v>
      </c>
      <c r="O2239">
        <v>44.1540608583647</v>
      </c>
      <c r="P2239">
        <v>-0.0585905542638063</v>
      </c>
      <c r="Q2239">
        <v>0.595489696125628</v>
      </c>
      <c r="R2239">
        <v>0.264352917886972</v>
      </c>
      <c r="S2239" t="s">
        <v>8281</v>
      </c>
      <c r="T2239" t="s">
        <v>12060</v>
      </c>
      <c r="U2239" t="s">
        <v>12060</v>
      </c>
      <c r="V2239" t="s">
        <v>12060</v>
      </c>
      <c r="W2239">
        <v>2</v>
      </c>
      <c r="X2239" t="s">
        <v>14299</v>
      </c>
      <c r="Y2239">
        <v>0.6592177198022474</v>
      </c>
      <c r="Z2239">
        <f>HYPERLINK("Melting_Curves/meltCurve_P17900_.pdf", "Melting_Curves/meltCurve_P17900_.pdf")</f>
        <v>0</v>
      </c>
      <c r="AA2239" t="s">
        <v>20209</v>
      </c>
      <c r="AB2239" t="s">
        <v>26071</v>
      </c>
    </row>
    <row r="2240" spans="1:28">
      <c r="A2240" t="s">
        <v>2266</v>
      </c>
      <c r="B2240">
        <v>0.996172204351003</v>
      </c>
      <c r="C2240">
        <v>0.686888571605774</v>
      </c>
      <c r="D2240">
        <v>0.702786942265396</v>
      </c>
      <c r="E2240">
        <v>0.984300701743042</v>
      </c>
      <c r="F2240">
        <v>0.9787547651199791</v>
      </c>
      <c r="G2240">
        <v>0.462013978455073</v>
      </c>
      <c r="H2240">
        <v>0.142051692446196</v>
      </c>
      <c r="I2240">
        <v>0.0574415252729882</v>
      </c>
      <c r="J2240">
        <v>0.0602237025708266</v>
      </c>
      <c r="K2240">
        <v>0.0656683068422398</v>
      </c>
      <c r="L2240">
        <v>2714.81297780945</v>
      </c>
      <c r="M2240">
        <v>48.0751473036908</v>
      </c>
      <c r="N2240">
        <v>56.6526437981743</v>
      </c>
      <c r="O2240">
        <v>56.3727445608161</v>
      </c>
      <c r="P2240">
        <v>-0.197911458376741</v>
      </c>
      <c r="Q2240">
        <v>0.0717198724856363</v>
      </c>
      <c r="R2240">
        <v>0.872982483839814</v>
      </c>
      <c r="S2240" t="s">
        <v>8282</v>
      </c>
      <c r="T2240" t="s">
        <v>12060</v>
      </c>
      <c r="U2240" t="s">
        <v>12060</v>
      </c>
      <c r="V2240" t="s">
        <v>12060</v>
      </c>
      <c r="W2240">
        <v>39</v>
      </c>
      <c r="X2240" t="s">
        <v>14300</v>
      </c>
      <c r="Y2240">
        <v>0.5838485807045328</v>
      </c>
      <c r="Z2240">
        <f>HYPERLINK("Melting_Curves/meltCurve_P17987_.pdf", "Melting_Curves/meltCurve_P17987_.pdf")</f>
        <v>0</v>
      </c>
      <c r="AA2240" t="s">
        <v>18772</v>
      </c>
      <c r="AB2240" t="s">
        <v>26072</v>
      </c>
    </row>
    <row r="2241" spans="1:28">
      <c r="A2241" t="s">
        <v>2267</v>
      </c>
      <c r="B2241">
        <v>0.996172204351003</v>
      </c>
      <c r="C2241">
        <v>0.918632071418781</v>
      </c>
      <c r="D2241">
        <v>0.73112113705121</v>
      </c>
      <c r="E2241">
        <v>0.293964264181405</v>
      </c>
      <c r="F2241">
        <v>0.208263498550015</v>
      </c>
      <c r="G2241">
        <v>0.118102709578803</v>
      </c>
      <c r="H2241">
        <v>0.0542364338234866</v>
      </c>
      <c r="I2241">
        <v>0.0579662834440649</v>
      </c>
      <c r="J2241">
        <v>0.121765631930745</v>
      </c>
      <c r="K2241">
        <v>0.0784962981455697</v>
      </c>
      <c r="L2241">
        <v>1117.55774035197</v>
      </c>
      <c r="M2241">
        <v>23.5298337164562</v>
      </c>
      <c r="N2241">
        <v>47.8803013927564</v>
      </c>
      <c r="O2241">
        <v>47.1562900402819</v>
      </c>
      <c r="P2241">
        <v>-0.113995363319496</v>
      </c>
      <c r="Q2241">
        <v>0.0861803637725861</v>
      </c>
      <c r="R2241">
        <v>0.992999011001036</v>
      </c>
      <c r="S2241" t="s">
        <v>8283</v>
      </c>
      <c r="T2241" t="s">
        <v>12060</v>
      </c>
      <c r="U2241" t="s">
        <v>12060</v>
      </c>
      <c r="V2241" t="s">
        <v>12060</v>
      </c>
      <c r="W2241">
        <v>24</v>
      </c>
      <c r="X2241" t="s">
        <v>14301</v>
      </c>
      <c r="Y2241">
        <v>0.3237314626737106</v>
      </c>
      <c r="Z2241">
        <f>HYPERLINK("Melting_Curves/meltCurve_P18031_.pdf", "Melting_Curves/meltCurve_P18031_.pdf")</f>
        <v>0</v>
      </c>
      <c r="AA2241" t="s">
        <v>20210</v>
      </c>
      <c r="AB2241" t="s">
        <v>26073</v>
      </c>
    </row>
    <row r="2242" spans="1:28">
      <c r="A2242" t="s">
        <v>2268</v>
      </c>
      <c r="B2242">
        <v>0.996172204351003</v>
      </c>
      <c r="C2242">
        <v>0.918397647647724</v>
      </c>
      <c r="D2242">
        <v>0.71976151525247</v>
      </c>
      <c r="E2242">
        <v>0.796435091517226</v>
      </c>
      <c r="F2242">
        <v>0.988927920965453</v>
      </c>
      <c r="G2242">
        <v>2.44298236929842</v>
      </c>
      <c r="H2242">
        <v>1.26657106827586</v>
      </c>
      <c r="I2242">
        <v>0.362141011723118</v>
      </c>
      <c r="J2242">
        <v>1.96428839419006</v>
      </c>
      <c r="K2242">
        <v>2.31779520276566</v>
      </c>
      <c r="L2242">
        <v>13617.8088488596</v>
      </c>
      <c r="M2242">
        <v>250</v>
      </c>
      <c r="O2242">
        <v>54.4677496229563</v>
      </c>
      <c r="P2242">
        <v>0.573734003469172</v>
      </c>
      <c r="Q2242">
        <v>1.5</v>
      </c>
      <c r="R2242">
        <v>0.291114180158859</v>
      </c>
      <c r="S2242" t="s">
        <v>8284</v>
      </c>
      <c r="T2242" t="s">
        <v>12060</v>
      </c>
      <c r="U2242" t="s">
        <v>12060</v>
      </c>
      <c r="V2242" t="s">
        <v>12060</v>
      </c>
      <c r="W2242">
        <v>9</v>
      </c>
      <c r="X2242" t="s">
        <v>14302</v>
      </c>
      <c r="Y2242">
        <v>1.25876494532418</v>
      </c>
      <c r="Z2242">
        <f>HYPERLINK("Melting_Curves/meltCurve_P18077_.pdf", "Melting_Curves/meltCurve_P18077_.pdf")</f>
        <v>0</v>
      </c>
      <c r="AA2242" t="s">
        <v>20211</v>
      </c>
      <c r="AB2242" t="s">
        <v>26074</v>
      </c>
    </row>
    <row r="2243" spans="1:28">
      <c r="A2243" t="s">
        <v>2269</v>
      </c>
      <c r="B2243">
        <v>0.996172204351003</v>
      </c>
      <c r="C2243">
        <v>0.876585035494197</v>
      </c>
      <c r="D2243">
        <v>0.846168541567883</v>
      </c>
      <c r="E2243">
        <v>0.9104199564344559</v>
      </c>
      <c r="F2243">
        <v>0.723825329987584</v>
      </c>
      <c r="G2243">
        <v>0.451595211957734</v>
      </c>
      <c r="H2243">
        <v>0.276855587289819</v>
      </c>
      <c r="I2243">
        <v>0.15926993178935</v>
      </c>
      <c r="J2243">
        <v>0.329845704060761</v>
      </c>
      <c r="K2243">
        <v>0.327431573824443</v>
      </c>
      <c r="L2243">
        <v>1227.57459015217</v>
      </c>
      <c r="M2243">
        <v>22.6944798302908</v>
      </c>
      <c r="N2243">
        <v>55.8475178061321</v>
      </c>
      <c r="O2243">
        <v>53.676593019252</v>
      </c>
      <c r="P2243">
        <v>-0.078740251133948</v>
      </c>
      <c r="Q2243">
        <v>0.255074358812407</v>
      </c>
      <c r="R2243">
        <v>0.932220221587591</v>
      </c>
      <c r="S2243" t="s">
        <v>8285</v>
      </c>
      <c r="T2243" t="s">
        <v>12060</v>
      </c>
      <c r="U2243" t="s">
        <v>12060</v>
      </c>
      <c r="V2243" t="s">
        <v>12060</v>
      </c>
      <c r="W2243">
        <v>8</v>
      </c>
      <c r="X2243" t="s">
        <v>14303</v>
      </c>
      <c r="Y2243">
        <v>0.6131612691115994</v>
      </c>
      <c r="Z2243">
        <f>HYPERLINK("Melting_Curves/meltCurve_P18084_.pdf", "Melting_Curves/meltCurve_P18084_.pdf")</f>
        <v>0</v>
      </c>
      <c r="AA2243" t="s">
        <v>20212</v>
      </c>
      <c r="AB2243" t="s">
        <v>26075</v>
      </c>
    </row>
    <row r="2244" spans="1:28">
      <c r="A2244" t="s">
        <v>2270</v>
      </c>
      <c r="B2244">
        <v>0.996172204351003</v>
      </c>
      <c r="C2244">
        <v>0.847650414246137</v>
      </c>
      <c r="D2244">
        <v>0.7457512928846119</v>
      </c>
      <c r="E2244">
        <v>0.760487324553243</v>
      </c>
      <c r="F2244">
        <v>0.796906422688035</v>
      </c>
      <c r="G2244">
        <v>1.54547979157525</v>
      </c>
      <c r="H2244">
        <v>1.18921830826928</v>
      </c>
      <c r="I2244">
        <v>0.468440343568286</v>
      </c>
      <c r="J2244">
        <v>3.06653671127829</v>
      </c>
      <c r="K2244">
        <v>3.08162553099583</v>
      </c>
      <c r="L2244">
        <v>13778.0354706171</v>
      </c>
      <c r="M2244">
        <v>250</v>
      </c>
      <c r="O2244">
        <v>55.1086150842264</v>
      </c>
      <c r="P2244">
        <v>0.567061973820292</v>
      </c>
      <c r="Q2244">
        <v>1.5</v>
      </c>
      <c r="R2244">
        <v>0.229452734839148</v>
      </c>
      <c r="S2244" t="s">
        <v>8286</v>
      </c>
      <c r="T2244" t="s">
        <v>12060</v>
      </c>
      <c r="U2244" t="s">
        <v>12060</v>
      </c>
      <c r="V2244" t="s">
        <v>12060</v>
      </c>
      <c r="W2244">
        <v>16</v>
      </c>
      <c r="X2244" t="s">
        <v>14304</v>
      </c>
      <c r="Y2244">
        <v>1.248082608149892</v>
      </c>
      <c r="Z2244">
        <f>HYPERLINK("Melting_Curves/meltCurve_P18124_.pdf", "Melting_Curves/meltCurve_P18124_.pdf")</f>
        <v>0</v>
      </c>
      <c r="AA2244" t="s">
        <v>20213</v>
      </c>
      <c r="AB2244" t="s">
        <v>26076</v>
      </c>
    </row>
    <row r="2245" spans="1:28">
      <c r="A2245" t="s">
        <v>2271</v>
      </c>
      <c r="B2245">
        <v>0.996172204351003</v>
      </c>
      <c r="C2245">
        <v>0.966707424033907</v>
      </c>
      <c r="D2245">
        <v>0.943794887619394</v>
      </c>
      <c r="E2245">
        <v>0.9184483288163841</v>
      </c>
      <c r="F2245">
        <v>0.792619618274612</v>
      </c>
      <c r="G2245">
        <v>0.629629480309306</v>
      </c>
      <c r="H2245">
        <v>0.451949428055706</v>
      </c>
      <c r="I2245">
        <v>0.340349246338267</v>
      </c>
      <c r="J2245">
        <v>0.194245070440701</v>
      </c>
      <c r="K2245">
        <v>0.106280306273102</v>
      </c>
      <c r="L2245">
        <v>698.358634449232</v>
      </c>
      <c r="M2245">
        <v>11.7358354214772</v>
      </c>
      <c r="N2245">
        <v>59.5065122969359</v>
      </c>
      <c r="O2245">
        <v>57.8575536311617</v>
      </c>
      <c r="P2245">
        <v>-0.0507233662239862</v>
      </c>
      <c r="Q2245">
        <v>0</v>
      </c>
      <c r="R2245">
        <v>0.995518914435681</v>
      </c>
      <c r="S2245" t="s">
        <v>8287</v>
      </c>
      <c r="T2245" t="s">
        <v>12060</v>
      </c>
      <c r="U2245" t="s">
        <v>12060</v>
      </c>
      <c r="V2245" t="s">
        <v>12060</v>
      </c>
      <c r="W2245">
        <v>75</v>
      </c>
      <c r="X2245" t="s">
        <v>14305</v>
      </c>
      <c r="Y2245">
        <v>0.6548839790378603</v>
      </c>
      <c r="Z2245">
        <f>HYPERLINK("Melting_Curves/meltCurve_P18206_2_.pdf", "Melting_Curves/meltCurve_P18206_2_.pdf")</f>
        <v>0</v>
      </c>
      <c r="AA2245" t="s">
        <v>20214</v>
      </c>
      <c r="AB2245" t="s">
        <v>26077</v>
      </c>
    </row>
    <row r="2246" spans="1:28">
      <c r="A2246" t="s">
        <v>2272</v>
      </c>
      <c r="B2246">
        <v>0.996172204351003</v>
      </c>
      <c r="C2246">
        <v>0.909426013914833</v>
      </c>
      <c r="D2246">
        <v>0.612890748631941</v>
      </c>
      <c r="E2246">
        <v>0.556528988851295</v>
      </c>
      <c r="F2246">
        <v>0.499182276569011</v>
      </c>
      <c r="G2246">
        <v>0.303323107433835</v>
      </c>
      <c r="H2246">
        <v>0.143389238367684</v>
      </c>
      <c r="I2246">
        <v>0.0832695434618022</v>
      </c>
      <c r="J2246">
        <v>0.259057403660834</v>
      </c>
      <c r="K2246">
        <v>0.331984520599364</v>
      </c>
      <c r="L2246">
        <v>603.311264367205</v>
      </c>
      <c r="M2246">
        <v>12.4503710269341</v>
      </c>
      <c r="N2246">
        <v>50.3800212196398</v>
      </c>
      <c r="O2246">
        <v>47.2581385820219</v>
      </c>
      <c r="P2246">
        <v>-0.0534194778043223</v>
      </c>
      <c r="Q2246">
        <v>0.189107925784262</v>
      </c>
      <c r="R2246">
        <v>0.9068065425133079</v>
      </c>
      <c r="S2246" t="s">
        <v>8288</v>
      </c>
      <c r="T2246" t="s">
        <v>12060</v>
      </c>
      <c r="U2246" t="s">
        <v>12060</v>
      </c>
      <c r="V2246" t="s">
        <v>12060</v>
      </c>
      <c r="W2246">
        <v>3</v>
      </c>
      <c r="X2246" t="s">
        <v>14306</v>
      </c>
      <c r="Y2246">
        <v>0.4465945222395953</v>
      </c>
      <c r="Z2246">
        <f>HYPERLINK("Melting_Curves/meltCurve_P18583_8_.pdf", "Melting_Curves/meltCurve_P18583_8_.pdf")</f>
        <v>0</v>
      </c>
      <c r="AA2246" t="s">
        <v>20215</v>
      </c>
      <c r="AB2246" t="s">
        <v>26078</v>
      </c>
    </row>
    <row r="2247" spans="1:28">
      <c r="A2247" t="s">
        <v>2273</v>
      </c>
      <c r="B2247">
        <v>0.996172204351003</v>
      </c>
      <c r="C2247">
        <v>0.860834396573663</v>
      </c>
      <c r="D2247">
        <v>0.7594284430342531</v>
      </c>
      <c r="E2247">
        <v>0.448064175004384</v>
      </c>
      <c r="F2247">
        <v>0.290122074436995</v>
      </c>
      <c r="G2247">
        <v>0.188548381698071</v>
      </c>
      <c r="H2247">
        <v>0.101097388376272</v>
      </c>
      <c r="I2247">
        <v>0.0833423195132086</v>
      </c>
      <c r="J2247">
        <v>0.305197054984281</v>
      </c>
      <c r="K2247">
        <v>0.280768810675784</v>
      </c>
      <c r="L2247">
        <v>941.072078060045</v>
      </c>
      <c r="M2247">
        <v>19.7316224597091</v>
      </c>
      <c r="N2247">
        <v>48.8341103222402</v>
      </c>
      <c r="O2247">
        <v>47.2118289163569</v>
      </c>
      <c r="P2247">
        <v>-0.08519749883693641</v>
      </c>
      <c r="Q2247">
        <v>0.184620200437291</v>
      </c>
      <c r="R2247">
        <v>0.949482963430655</v>
      </c>
      <c r="S2247" t="s">
        <v>8289</v>
      </c>
      <c r="T2247" t="s">
        <v>12060</v>
      </c>
      <c r="U2247" t="s">
        <v>12060</v>
      </c>
      <c r="V2247" t="s">
        <v>12060</v>
      </c>
      <c r="W2247">
        <v>12</v>
      </c>
      <c r="X2247" t="s">
        <v>14307</v>
      </c>
      <c r="Y2247">
        <v>0.4057404615626322</v>
      </c>
      <c r="Z2247">
        <f>HYPERLINK("Melting_Curves/meltCurve_P18615_.pdf", "Melting_Curves/meltCurve_P18615_.pdf")</f>
        <v>0</v>
      </c>
      <c r="AA2247" t="s">
        <v>20216</v>
      </c>
      <c r="AB2247" t="s">
        <v>26079</v>
      </c>
    </row>
    <row r="2248" spans="1:28">
      <c r="A2248" t="s">
        <v>2274</v>
      </c>
      <c r="B2248">
        <v>0.996172204351003</v>
      </c>
      <c r="C2248">
        <v>1.01198917815931</v>
      </c>
      <c r="D2248">
        <v>0.978449167913401</v>
      </c>
      <c r="E2248">
        <v>0.939478673950416</v>
      </c>
      <c r="F2248">
        <v>0.781651442593304</v>
      </c>
      <c r="G2248">
        <v>0.580838713387875</v>
      </c>
      <c r="H2248">
        <v>0.416300948645378</v>
      </c>
      <c r="I2248">
        <v>0.640602254217253</v>
      </c>
      <c r="J2248">
        <v>1.00584375348008</v>
      </c>
      <c r="K2248">
        <v>0.467830010300474</v>
      </c>
      <c r="L2248">
        <v>2397.14357495937</v>
      </c>
      <c r="M2248">
        <v>45.5740890678781</v>
      </c>
      <c r="O2248">
        <v>52.4978523572845</v>
      </c>
      <c r="P2248">
        <v>-0.0820671187918772</v>
      </c>
      <c r="Q2248">
        <v>0.621860382254892</v>
      </c>
      <c r="R2248">
        <v>0.565812168703504</v>
      </c>
      <c r="S2248" t="s">
        <v>8290</v>
      </c>
      <c r="T2248" t="s">
        <v>12060</v>
      </c>
      <c r="U2248" t="s">
        <v>12060</v>
      </c>
      <c r="V2248" t="s">
        <v>12060</v>
      </c>
      <c r="W2248">
        <v>27</v>
      </c>
      <c r="X2248" t="s">
        <v>14308</v>
      </c>
      <c r="Y2248">
        <v>0.7817211371274509</v>
      </c>
      <c r="Z2248">
        <f>HYPERLINK("Melting_Curves/meltCurve_P18669_.pdf", "Melting_Curves/meltCurve_P18669_.pdf")</f>
        <v>0</v>
      </c>
      <c r="AA2248" t="s">
        <v>20217</v>
      </c>
      <c r="AB2248" t="s">
        <v>26080</v>
      </c>
    </row>
    <row r="2249" spans="1:28">
      <c r="A2249" t="s">
        <v>2275</v>
      </c>
      <c r="B2249">
        <v>0.996172204351003</v>
      </c>
      <c r="C2249">
        <v>1.01757470375618</v>
      </c>
      <c r="D2249">
        <v>0.759357824749076</v>
      </c>
      <c r="E2249">
        <v>0.260009142911201</v>
      </c>
      <c r="F2249">
        <v>0.145832791925971</v>
      </c>
      <c r="G2249">
        <v>0.0698730505626142</v>
      </c>
      <c r="H2249">
        <v>0.0337028409674087</v>
      </c>
      <c r="I2249">
        <v>0.0334692385503067</v>
      </c>
      <c r="J2249">
        <v>0.0585317375872842</v>
      </c>
      <c r="K2249">
        <v>0.0575026655575161</v>
      </c>
      <c r="L2249">
        <v>1475.27378138058</v>
      </c>
      <c r="M2249">
        <v>30.9632750918663</v>
      </c>
      <c r="N2249">
        <v>47.8338032280046</v>
      </c>
      <c r="O2249">
        <v>47.4485046484512</v>
      </c>
      <c r="P2249">
        <v>-0.153801427301531</v>
      </c>
      <c r="Q2249">
        <v>0.0572566072653529</v>
      </c>
      <c r="R2249">
        <v>0.99578307146788</v>
      </c>
      <c r="S2249" t="s">
        <v>8291</v>
      </c>
      <c r="T2249" t="s">
        <v>12060</v>
      </c>
      <c r="U2249" t="s">
        <v>12060</v>
      </c>
      <c r="V2249" t="s">
        <v>12060</v>
      </c>
      <c r="W2249">
        <v>15</v>
      </c>
      <c r="X2249" t="s">
        <v>14309</v>
      </c>
      <c r="Y2249">
        <v>0.302823526057898</v>
      </c>
      <c r="Z2249">
        <f>HYPERLINK("Melting_Curves/meltCurve_P18754_.pdf", "Melting_Curves/meltCurve_P18754_.pdf")</f>
        <v>0</v>
      </c>
      <c r="AA2249" t="s">
        <v>20218</v>
      </c>
      <c r="AB2249" t="s">
        <v>26081</v>
      </c>
    </row>
    <row r="2250" spans="1:28">
      <c r="A2250" t="s">
        <v>2276</v>
      </c>
      <c r="B2250">
        <v>0.996172204351003</v>
      </c>
      <c r="C2250">
        <v>0.896168415500799</v>
      </c>
      <c r="D2250">
        <v>0.823312748589935</v>
      </c>
      <c r="E2250">
        <v>0.844776599481787</v>
      </c>
      <c r="F2250">
        <v>0.578695251053546</v>
      </c>
      <c r="G2250">
        <v>0.466490252849376</v>
      </c>
      <c r="H2250">
        <v>0.385971274150752</v>
      </c>
      <c r="I2250">
        <v>0.379352736450832</v>
      </c>
      <c r="J2250">
        <v>0.912773931934048</v>
      </c>
      <c r="K2250">
        <v>0.647268254478548</v>
      </c>
      <c r="L2250">
        <v>912.067222789101</v>
      </c>
      <c r="M2250">
        <v>18.9328073962573</v>
      </c>
      <c r="O2250">
        <v>47.6461270515335</v>
      </c>
      <c r="P2250">
        <v>-0.0440033094702789</v>
      </c>
      <c r="Q2250">
        <v>0.55706475678046</v>
      </c>
      <c r="R2250">
        <v>0.510630608897104</v>
      </c>
      <c r="S2250" t="s">
        <v>8292</v>
      </c>
      <c r="T2250" t="s">
        <v>12060</v>
      </c>
      <c r="U2250" t="s">
        <v>12060</v>
      </c>
      <c r="V2250" t="s">
        <v>12060</v>
      </c>
      <c r="W2250">
        <v>4</v>
      </c>
      <c r="X2250" t="s">
        <v>14310</v>
      </c>
      <c r="Y2250">
        <v>0.6847868870101191</v>
      </c>
      <c r="Z2250">
        <f>HYPERLINK("Melting_Curves/meltCurve_P18846_.pdf", "Melting_Curves/meltCurve_P18846_.pdf")</f>
        <v>0</v>
      </c>
      <c r="AA2250" t="s">
        <v>20219</v>
      </c>
      <c r="AB2250" t="s">
        <v>26082</v>
      </c>
    </row>
    <row r="2251" spans="1:28">
      <c r="A2251" t="s">
        <v>2277</v>
      </c>
      <c r="B2251">
        <v>0.996172204351003</v>
      </c>
      <c r="C2251">
        <v>0.989302672563505</v>
      </c>
      <c r="D2251">
        <v>0.78949714934968</v>
      </c>
      <c r="E2251">
        <v>0.325186379739242</v>
      </c>
      <c r="F2251">
        <v>0.172510716177689</v>
      </c>
      <c r="G2251">
        <v>0.0851951108262731</v>
      </c>
      <c r="H2251">
        <v>0.0401686550025418</v>
      </c>
      <c r="I2251">
        <v>0.0355077352330925</v>
      </c>
      <c r="J2251">
        <v>0.08739283442536309</v>
      </c>
      <c r="K2251">
        <v>0.0628858332104299</v>
      </c>
      <c r="L2251">
        <v>1304.61731989046</v>
      </c>
      <c r="M2251">
        <v>27.1466558416306</v>
      </c>
      <c r="N2251">
        <v>48.3030382596356</v>
      </c>
      <c r="O2251">
        <v>47.7996091773167</v>
      </c>
      <c r="P2251">
        <v>-0.132854071720273</v>
      </c>
      <c r="Q2251">
        <v>0.06429568388531159</v>
      </c>
      <c r="R2251">
        <v>0.996444651348605</v>
      </c>
      <c r="S2251" t="s">
        <v>8293</v>
      </c>
      <c r="T2251" t="s">
        <v>12060</v>
      </c>
      <c r="U2251" t="s">
        <v>12060</v>
      </c>
      <c r="V2251" t="s">
        <v>12060</v>
      </c>
      <c r="W2251">
        <v>36</v>
      </c>
      <c r="X2251" t="s">
        <v>14311</v>
      </c>
      <c r="Y2251">
        <v>0.3225777443747517</v>
      </c>
      <c r="Z2251">
        <f>HYPERLINK("Melting_Curves/meltCurve_P18858_.pdf", "Melting_Curves/meltCurve_P18858_.pdf")</f>
        <v>0</v>
      </c>
      <c r="AA2251" t="s">
        <v>20220</v>
      </c>
      <c r="AB2251" t="s">
        <v>26083</v>
      </c>
    </row>
    <row r="2252" spans="1:28">
      <c r="A2252" t="s">
        <v>2278</v>
      </c>
      <c r="B2252">
        <v>0.996172204351003</v>
      </c>
      <c r="C2252">
        <v>0.7729832888767389</v>
      </c>
      <c r="D2252">
        <v>0.717889677938636</v>
      </c>
      <c r="E2252">
        <v>0.8357506487759609</v>
      </c>
      <c r="F2252">
        <v>0.828946509930481</v>
      </c>
      <c r="G2252">
        <v>0.704196112002722</v>
      </c>
      <c r="H2252">
        <v>0.6171728423394131</v>
      </c>
      <c r="I2252">
        <v>0.8606594538232269</v>
      </c>
      <c r="J2252">
        <v>2.07224947987887</v>
      </c>
      <c r="K2252">
        <v>1.41700678477487</v>
      </c>
      <c r="L2252">
        <v>15000</v>
      </c>
      <c r="M2252">
        <v>229.659269882851</v>
      </c>
      <c r="O2252">
        <v>65.30919726559389</v>
      </c>
      <c r="P2252">
        <v>0.439561501183459</v>
      </c>
      <c r="Q2252">
        <v>1.5</v>
      </c>
      <c r="R2252">
        <v>0.558443180714874</v>
      </c>
      <c r="S2252" t="s">
        <v>8294</v>
      </c>
      <c r="T2252" t="s">
        <v>12060</v>
      </c>
      <c r="U2252" t="s">
        <v>12060</v>
      </c>
      <c r="V2252" t="s">
        <v>12060</v>
      </c>
      <c r="W2252">
        <v>10</v>
      </c>
      <c r="X2252" t="s">
        <v>14312</v>
      </c>
      <c r="Y2252">
        <v>1.078029584007728</v>
      </c>
      <c r="Z2252">
        <f>HYPERLINK("Melting_Curves/meltCurve_P18859_.pdf", "Melting_Curves/meltCurve_P18859_.pdf")</f>
        <v>0</v>
      </c>
      <c r="AA2252" t="s">
        <v>20221</v>
      </c>
      <c r="AB2252" t="s">
        <v>26084</v>
      </c>
    </row>
    <row r="2253" spans="1:28">
      <c r="A2253" t="s">
        <v>2279</v>
      </c>
      <c r="B2253">
        <v>0.996172204351003</v>
      </c>
      <c r="C2253">
        <v>0.899912171233869</v>
      </c>
      <c r="D2253">
        <v>0.782810070023902</v>
      </c>
      <c r="E2253">
        <v>0.292619673537908</v>
      </c>
      <c r="F2253">
        <v>0.191196096098418</v>
      </c>
      <c r="G2253">
        <v>0.108436207304737</v>
      </c>
      <c r="H2253">
        <v>0.06321166604952599</v>
      </c>
      <c r="I2253">
        <v>0.067765802430042</v>
      </c>
      <c r="J2253">
        <v>0.133937177335318</v>
      </c>
      <c r="K2253">
        <v>0.135158853352534</v>
      </c>
      <c r="L2253">
        <v>1313.4878452708</v>
      </c>
      <c r="M2253">
        <v>27.6023614751368</v>
      </c>
      <c r="N2253">
        <v>47.9891864436081</v>
      </c>
      <c r="O2253">
        <v>47.3384009663348</v>
      </c>
      <c r="P2253">
        <v>-0.130689354295211</v>
      </c>
      <c r="Q2253">
        <v>0.103472524490434</v>
      </c>
      <c r="R2253">
        <v>0.990197988051661</v>
      </c>
      <c r="S2253" t="s">
        <v>8295</v>
      </c>
      <c r="T2253" t="s">
        <v>12060</v>
      </c>
      <c r="U2253" t="s">
        <v>12060</v>
      </c>
      <c r="V2253" t="s">
        <v>12060</v>
      </c>
      <c r="W2253">
        <v>6</v>
      </c>
      <c r="X2253" t="s">
        <v>14313</v>
      </c>
      <c r="Y2253">
        <v>0.3365976858871619</v>
      </c>
      <c r="Z2253">
        <f>HYPERLINK("Melting_Curves/meltCurve_P18887_.pdf", "Melting_Curves/meltCurve_P18887_.pdf")</f>
        <v>0</v>
      </c>
      <c r="AA2253" t="s">
        <v>20222</v>
      </c>
      <c r="AB2253" t="s">
        <v>26085</v>
      </c>
    </row>
    <row r="2254" spans="1:28">
      <c r="A2254" t="s">
        <v>2280</v>
      </c>
      <c r="B2254">
        <v>0.996172204351003</v>
      </c>
      <c r="C2254">
        <v>0.995681613184691</v>
      </c>
      <c r="D2254">
        <v>0.933501394632578</v>
      </c>
      <c r="E2254">
        <v>0.452049791417528</v>
      </c>
      <c r="F2254">
        <v>0.178987608969312</v>
      </c>
      <c r="G2254">
        <v>0.109985620348197</v>
      </c>
      <c r="H2254">
        <v>0.0491933021887706</v>
      </c>
      <c r="I2254">
        <v>0.0447462569232784</v>
      </c>
      <c r="J2254">
        <v>0.1044620650882</v>
      </c>
      <c r="K2254">
        <v>0.08490148646204999</v>
      </c>
      <c r="L2254">
        <v>1614.86887772107</v>
      </c>
      <c r="M2254">
        <v>32.8680957100641</v>
      </c>
      <c r="N2254">
        <v>49.3939302771367</v>
      </c>
      <c r="O2254">
        <v>48.9510031639057</v>
      </c>
      <c r="P2254">
        <v>-0.154429889771625</v>
      </c>
      <c r="Q2254">
        <v>0.0800241309918088</v>
      </c>
      <c r="R2254">
        <v>0.996789971663737</v>
      </c>
      <c r="S2254" t="s">
        <v>8296</v>
      </c>
      <c r="T2254" t="s">
        <v>12060</v>
      </c>
      <c r="U2254" t="s">
        <v>12060</v>
      </c>
      <c r="V2254" t="s">
        <v>12060</v>
      </c>
      <c r="W2254">
        <v>18</v>
      </c>
      <c r="X2254" t="s">
        <v>14314</v>
      </c>
      <c r="Y2254">
        <v>0.3647178238758635</v>
      </c>
      <c r="Z2254">
        <f>HYPERLINK("Melting_Curves/meltCurve_P19174_.pdf", "Melting_Curves/meltCurve_P19174_.pdf")</f>
        <v>0</v>
      </c>
      <c r="AA2254" t="s">
        <v>20223</v>
      </c>
      <c r="AB2254" t="s">
        <v>26086</v>
      </c>
    </row>
    <row r="2255" spans="1:28">
      <c r="A2255" t="s">
        <v>2281</v>
      </c>
      <c r="B2255">
        <v>0.996172204351003</v>
      </c>
      <c r="C2255">
        <v>0.971446842484943</v>
      </c>
      <c r="D2255">
        <v>0.889674839194092</v>
      </c>
      <c r="E2255">
        <v>0.660968797218122</v>
      </c>
      <c r="F2255">
        <v>0.252597837047349</v>
      </c>
      <c r="G2255">
        <v>0.126856234279918</v>
      </c>
      <c r="H2255">
        <v>0.0689023131464334</v>
      </c>
      <c r="I2255">
        <v>0.0554082253396934</v>
      </c>
      <c r="J2255">
        <v>0.126258364079189</v>
      </c>
      <c r="K2255">
        <v>0.141938762860946</v>
      </c>
      <c r="L2255">
        <v>1342.69426529517</v>
      </c>
      <c r="M2255">
        <v>26.6698472453514</v>
      </c>
      <c r="N2255">
        <v>50.7313102889401</v>
      </c>
      <c r="O2255">
        <v>50.0645379625419</v>
      </c>
      <c r="P2255">
        <v>-0.120941130037254</v>
      </c>
      <c r="Q2255">
        <v>0.0918885924072264</v>
      </c>
      <c r="R2255">
        <v>0.993598591088659</v>
      </c>
      <c r="S2255" t="s">
        <v>8297</v>
      </c>
      <c r="T2255" t="s">
        <v>12060</v>
      </c>
      <c r="U2255" t="s">
        <v>12060</v>
      </c>
      <c r="V2255" t="s">
        <v>12060</v>
      </c>
      <c r="W2255">
        <v>31</v>
      </c>
      <c r="X2255" t="s">
        <v>14315</v>
      </c>
      <c r="Y2255">
        <v>0.4121937275649338</v>
      </c>
      <c r="Z2255">
        <f>HYPERLINK("Melting_Curves/meltCurve_P19338_.pdf", "Melting_Curves/meltCurve_P19338_.pdf")</f>
        <v>0</v>
      </c>
      <c r="AA2255" t="s">
        <v>20224</v>
      </c>
      <c r="AB2255" t="s">
        <v>26087</v>
      </c>
    </row>
    <row r="2256" spans="1:28">
      <c r="A2256" t="s">
        <v>2282</v>
      </c>
      <c r="B2256">
        <v>0.996172204351003</v>
      </c>
      <c r="C2256">
        <v>0.782559153097213</v>
      </c>
      <c r="D2256">
        <v>0.584120227098149</v>
      </c>
      <c r="E2256">
        <v>0.467531307778381</v>
      </c>
      <c r="F2256">
        <v>0.312775267336621</v>
      </c>
      <c r="G2256">
        <v>0.185409951578158</v>
      </c>
      <c r="H2256">
        <v>0.115480905201454</v>
      </c>
      <c r="I2256">
        <v>0.06265764830081839</v>
      </c>
      <c r="J2256">
        <v>0.08999173020523871</v>
      </c>
      <c r="K2256">
        <v>0.0794027046332598</v>
      </c>
      <c r="L2256">
        <v>544.340464477597</v>
      </c>
      <c r="M2256">
        <v>11.3163337813795</v>
      </c>
      <c r="N2256">
        <v>48.4759193086582</v>
      </c>
      <c r="O2256">
        <v>46.6735059993228</v>
      </c>
      <c r="P2256">
        <v>-0.058099878478601</v>
      </c>
      <c r="Q2256">
        <v>0.041772655132988</v>
      </c>
      <c r="R2256">
        <v>0.985648258742278</v>
      </c>
      <c r="S2256" t="s">
        <v>8298</v>
      </c>
      <c r="T2256" t="s">
        <v>12060</v>
      </c>
      <c r="U2256" t="s">
        <v>12060</v>
      </c>
      <c r="V2256" t="s">
        <v>12060</v>
      </c>
      <c r="W2256">
        <v>5</v>
      </c>
      <c r="X2256" t="s">
        <v>14316</v>
      </c>
      <c r="Y2256">
        <v>0.3417759055361787</v>
      </c>
      <c r="Z2256">
        <f>HYPERLINK("Melting_Curves/meltCurve_P19387_.pdf", "Melting_Curves/meltCurve_P19387_.pdf")</f>
        <v>0</v>
      </c>
      <c r="AA2256" t="s">
        <v>20225</v>
      </c>
      <c r="AB2256" t="s">
        <v>26088</v>
      </c>
    </row>
    <row r="2257" spans="1:28">
      <c r="A2257" t="s">
        <v>2283</v>
      </c>
      <c r="B2257">
        <v>0.996172204351003</v>
      </c>
      <c r="C2257">
        <v>0.5826269606855849</v>
      </c>
      <c r="D2257">
        <v>0.428003323089137</v>
      </c>
      <c r="E2257">
        <v>0.338776654921392</v>
      </c>
      <c r="F2257">
        <v>0.282829432121201</v>
      </c>
      <c r="G2257">
        <v>0.154707328725223</v>
      </c>
      <c r="H2257">
        <v>0.0859313909812309</v>
      </c>
      <c r="I2257">
        <v>0.071513124914429</v>
      </c>
      <c r="J2257">
        <v>0.15445420318224</v>
      </c>
      <c r="K2257">
        <v>0.188205153865156</v>
      </c>
      <c r="L2257">
        <v>687.74796771941</v>
      </c>
      <c r="M2257">
        <v>15.5024337749264</v>
      </c>
      <c r="N2257">
        <v>45.316543386736</v>
      </c>
      <c r="O2257">
        <v>43.6453251635952</v>
      </c>
      <c r="P2257">
        <v>-0.0764563839427517</v>
      </c>
      <c r="Q2257">
        <v>0.139059717376205</v>
      </c>
      <c r="R2257">
        <v>0.931273902875816</v>
      </c>
      <c r="S2257" t="s">
        <v>8299</v>
      </c>
      <c r="T2257" t="s">
        <v>12060</v>
      </c>
      <c r="U2257" t="s">
        <v>12060</v>
      </c>
      <c r="V2257" t="s">
        <v>12060</v>
      </c>
      <c r="W2257">
        <v>5</v>
      </c>
      <c r="X2257" t="s">
        <v>14317</v>
      </c>
      <c r="Y2257">
        <v>0.2921039870315731</v>
      </c>
      <c r="Z2257">
        <f>HYPERLINK("Melting_Curves/meltCurve_P19388_.pdf", "Melting_Curves/meltCurve_P19388_.pdf")</f>
        <v>0</v>
      </c>
      <c r="AA2257" t="s">
        <v>20226</v>
      </c>
      <c r="AB2257" t="s">
        <v>26089</v>
      </c>
    </row>
    <row r="2258" spans="1:28">
      <c r="A2258" t="s">
        <v>2284</v>
      </c>
      <c r="B2258">
        <v>0.996172204351003</v>
      </c>
      <c r="C2258">
        <v>0.949108213820081</v>
      </c>
      <c r="D2258">
        <v>1.11844767228334</v>
      </c>
      <c r="E2258">
        <v>0.731588960049573</v>
      </c>
      <c r="F2258">
        <v>0.521836463358358</v>
      </c>
      <c r="G2258">
        <v>0.367374621567054</v>
      </c>
      <c r="H2258">
        <v>0.281687574466031</v>
      </c>
      <c r="I2258">
        <v>0.503678048810009</v>
      </c>
      <c r="J2258">
        <v>1.29947876428203</v>
      </c>
      <c r="K2258">
        <v>0.811987277697959</v>
      </c>
      <c r="L2258">
        <v>12351.3152239609</v>
      </c>
      <c r="M2258">
        <v>250</v>
      </c>
      <c r="O2258">
        <v>49.4020899493936</v>
      </c>
      <c r="P2258">
        <v>-0.466823374897067</v>
      </c>
      <c r="Q2258">
        <v>0.631007124768739</v>
      </c>
      <c r="R2258">
        <v>0.298066358549622</v>
      </c>
      <c r="S2258" t="s">
        <v>8300</v>
      </c>
      <c r="T2258" t="s">
        <v>12060</v>
      </c>
      <c r="U2258" t="s">
        <v>12060</v>
      </c>
      <c r="V2258" t="s">
        <v>12060</v>
      </c>
      <c r="W2258">
        <v>1</v>
      </c>
      <c r="X2258" t="s">
        <v>14318</v>
      </c>
      <c r="Y2258">
        <v>0.7467215938090985</v>
      </c>
      <c r="Z2258">
        <f>HYPERLINK("Melting_Curves/meltCurve_P19397_.pdf", "Melting_Curves/meltCurve_P19397_.pdf")</f>
        <v>0</v>
      </c>
      <c r="AA2258" t="s">
        <v>20227</v>
      </c>
      <c r="AB2258" t="s">
        <v>26090</v>
      </c>
    </row>
    <row r="2259" spans="1:28">
      <c r="A2259" t="s">
        <v>2285</v>
      </c>
      <c r="B2259">
        <v>0.996172204351003</v>
      </c>
      <c r="C2259">
        <v>0.878212403078274</v>
      </c>
      <c r="D2259">
        <v>0.821893695933429</v>
      </c>
      <c r="E2259">
        <v>0.839374621144519</v>
      </c>
      <c r="F2259">
        <v>0.420269870677786</v>
      </c>
      <c r="G2259">
        <v>0.291759323674457</v>
      </c>
      <c r="H2259">
        <v>0.0934487913599432</v>
      </c>
      <c r="I2259">
        <v>0.134231676227112</v>
      </c>
      <c r="J2259">
        <v>0.237141270710184</v>
      </c>
      <c r="K2259">
        <v>0</v>
      </c>
      <c r="L2259">
        <v>821.8743008680819</v>
      </c>
      <c r="M2259">
        <v>15.7157378317616</v>
      </c>
      <c r="N2259">
        <v>52.8114136688662</v>
      </c>
      <c r="O2259">
        <v>51.471486549902</v>
      </c>
      <c r="P2259">
        <v>-0.0709137483042131</v>
      </c>
      <c r="Q2259">
        <v>0.07106412415713011</v>
      </c>
      <c r="R2259">
        <v>0.949599222615822</v>
      </c>
      <c r="S2259" t="s">
        <v>8301</v>
      </c>
      <c r="T2259" t="s">
        <v>12060</v>
      </c>
      <c r="U2259" t="s">
        <v>12060</v>
      </c>
      <c r="V2259" t="s">
        <v>12060</v>
      </c>
      <c r="W2259">
        <v>1</v>
      </c>
      <c r="X2259" t="s">
        <v>14319</v>
      </c>
      <c r="Y2259">
        <v>0.4709606575001624</v>
      </c>
      <c r="Z2259">
        <f>HYPERLINK("Melting_Curves/meltCurve_P19447_.pdf", "Melting_Curves/meltCurve_P19447_.pdf")</f>
        <v>0</v>
      </c>
      <c r="AA2259" t="s">
        <v>20228</v>
      </c>
      <c r="AB2259" t="s">
        <v>26091</v>
      </c>
    </row>
    <row r="2260" spans="1:28">
      <c r="A2260" t="s">
        <v>2286</v>
      </c>
      <c r="B2260">
        <v>0.996172204351003</v>
      </c>
      <c r="C2260">
        <v>0.676008867122609</v>
      </c>
      <c r="D2260">
        <v>0.354790755794367</v>
      </c>
      <c r="E2260">
        <v>0.222479249410672</v>
      </c>
      <c r="F2260">
        <v>0.165730114699743</v>
      </c>
      <c r="G2260">
        <v>0.117317334825766</v>
      </c>
      <c r="H2260">
        <v>0.083615721683983</v>
      </c>
      <c r="I2260">
        <v>0.0735276772027489</v>
      </c>
      <c r="J2260">
        <v>0.106819543629522</v>
      </c>
      <c r="K2260">
        <v>0.11480197004929</v>
      </c>
      <c r="L2260">
        <v>1021.17469917037</v>
      </c>
      <c r="M2260">
        <v>23.1042257763412</v>
      </c>
      <c r="N2260">
        <v>44.6830977253958</v>
      </c>
      <c r="O2260">
        <v>43.8714995027091</v>
      </c>
      <c r="P2260">
        <v>-0.117073530142317</v>
      </c>
      <c r="Q2260">
        <v>0.110795378027335</v>
      </c>
      <c r="R2260">
        <v>0.986654120156097</v>
      </c>
      <c r="S2260" t="s">
        <v>8302</v>
      </c>
      <c r="T2260" t="s">
        <v>12060</v>
      </c>
      <c r="U2260" t="s">
        <v>12060</v>
      </c>
      <c r="V2260" t="s">
        <v>12060</v>
      </c>
      <c r="W2260">
        <v>2</v>
      </c>
      <c r="X2260" t="s">
        <v>14320</v>
      </c>
      <c r="Y2260">
        <v>0.2471602708224972</v>
      </c>
      <c r="Z2260">
        <f>HYPERLINK("Melting_Curves/meltCurve_P19525_2_.pdf", "Melting_Curves/meltCurve_P19525_2_.pdf")</f>
        <v>0</v>
      </c>
      <c r="AA2260" t="s">
        <v>20229</v>
      </c>
      <c r="AB2260" t="s">
        <v>26092</v>
      </c>
    </row>
    <row r="2261" spans="1:28">
      <c r="A2261" t="s">
        <v>2287</v>
      </c>
      <c r="B2261">
        <v>0.996172204351003</v>
      </c>
      <c r="C2261">
        <v>0.873101454187076</v>
      </c>
      <c r="D2261">
        <v>0.814157841798571</v>
      </c>
      <c r="E2261">
        <v>0.383706044592886</v>
      </c>
      <c r="F2261">
        <v>0.169907644974396</v>
      </c>
      <c r="G2261">
        <v>0</v>
      </c>
      <c r="H2261">
        <v>0</v>
      </c>
      <c r="I2261">
        <v>0.0640812845744754</v>
      </c>
      <c r="J2261">
        <v>0.187907120660946</v>
      </c>
      <c r="K2261">
        <v>0.35150945139869</v>
      </c>
      <c r="L2261">
        <v>1343.65995988841</v>
      </c>
      <c r="M2261">
        <v>28.0013739210071</v>
      </c>
      <c r="N2261">
        <v>48.4576895193192</v>
      </c>
      <c r="O2261">
        <v>47.7427795318616</v>
      </c>
      <c r="P2261">
        <v>-0.129120435666583</v>
      </c>
      <c r="Q2261">
        <v>0.11939843098063</v>
      </c>
      <c r="R2261">
        <v>0.919479949797786</v>
      </c>
      <c r="S2261" t="s">
        <v>8303</v>
      </c>
      <c r="T2261" t="s">
        <v>12060</v>
      </c>
      <c r="U2261" t="s">
        <v>12060</v>
      </c>
      <c r="V2261" t="s">
        <v>12060</v>
      </c>
      <c r="W2261">
        <v>3</v>
      </c>
      <c r="X2261" t="s">
        <v>14321</v>
      </c>
      <c r="Y2261">
        <v>0.3599236786113653</v>
      </c>
      <c r="Z2261">
        <f>HYPERLINK("Melting_Curves/meltCurve_P19532_.pdf", "Melting_Curves/meltCurve_P19532_.pdf")</f>
        <v>0</v>
      </c>
      <c r="AA2261" t="s">
        <v>20230</v>
      </c>
      <c r="AB2261" t="s">
        <v>26093</v>
      </c>
    </row>
    <row r="2262" spans="1:28">
      <c r="A2262" t="s">
        <v>2288</v>
      </c>
      <c r="B2262">
        <v>0.996172204351003</v>
      </c>
      <c r="C2262">
        <v>1.0621460582207</v>
      </c>
      <c r="D2262">
        <v>1.04469444942559</v>
      </c>
      <c r="E2262">
        <v>0.861925736044045</v>
      </c>
      <c r="F2262">
        <v>0.689694764429417</v>
      </c>
      <c r="G2262">
        <v>0.281996178270388</v>
      </c>
      <c r="H2262">
        <v>0.0506795922014031</v>
      </c>
      <c r="I2262">
        <v>0.0299013001623965</v>
      </c>
      <c r="J2262">
        <v>0.0377106660424373</v>
      </c>
      <c r="K2262">
        <v>0.0474993165763687</v>
      </c>
      <c r="L2262">
        <v>1396.83574760942</v>
      </c>
      <c r="M2262">
        <v>25.6044525512282</v>
      </c>
      <c r="N2262">
        <v>54.6354382081068</v>
      </c>
      <c r="O2262">
        <v>54.2248963097046</v>
      </c>
      <c r="P2262">
        <v>-0.115849556154456</v>
      </c>
      <c r="Q2262">
        <v>0.0186311142701897</v>
      </c>
      <c r="R2262">
        <v>0.992651207413224</v>
      </c>
      <c r="S2262" t="s">
        <v>8304</v>
      </c>
      <c r="T2262" t="s">
        <v>12060</v>
      </c>
      <c r="U2262" t="s">
        <v>12060</v>
      </c>
      <c r="V2262" t="s">
        <v>12060</v>
      </c>
      <c r="W2262">
        <v>13</v>
      </c>
      <c r="X2262" t="s">
        <v>14322</v>
      </c>
      <c r="Y2262">
        <v>0.503445264717994</v>
      </c>
      <c r="Z2262">
        <f>HYPERLINK("Melting_Curves/meltCurve_P19623_.pdf", "Melting_Curves/meltCurve_P19623_.pdf")</f>
        <v>0</v>
      </c>
      <c r="AA2262" t="s">
        <v>20231</v>
      </c>
      <c r="AB2262" t="s">
        <v>26094</v>
      </c>
    </row>
    <row r="2263" spans="1:28">
      <c r="A2263" t="s">
        <v>2289</v>
      </c>
      <c r="B2263">
        <v>0.996172204351003</v>
      </c>
      <c r="C2263">
        <v>0.732690672656333</v>
      </c>
      <c r="D2263">
        <v>0.640515029757189</v>
      </c>
      <c r="E2263">
        <v>0.656487454642311</v>
      </c>
      <c r="F2263">
        <v>0.461763889224732</v>
      </c>
      <c r="G2263">
        <v>0.207184086721096</v>
      </c>
      <c r="H2263">
        <v>0.118750749106557</v>
      </c>
      <c r="I2263">
        <v>0.111809799991684</v>
      </c>
      <c r="J2263">
        <v>0.198245349783865</v>
      </c>
      <c r="K2263">
        <v>0.199914621278343</v>
      </c>
      <c r="L2263">
        <v>479.455977460471</v>
      </c>
      <c r="M2263">
        <v>9.665569723589419</v>
      </c>
      <c r="N2263">
        <v>50.4637954057679</v>
      </c>
      <c r="O2263">
        <v>47.6207639676549</v>
      </c>
      <c r="P2263">
        <v>-0.046918289057429</v>
      </c>
      <c r="Q2263">
        <v>0.0758752501308191</v>
      </c>
      <c r="R2263">
        <v>0.9246124100684689</v>
      </c>
      <c r="S2263" t="s">
        <v>8305</v>
      </c>
      <c r="T2263" t="s">
        <v>12060</v>
      </c>
      <c r="U2263" t="s">
        <v>12060</v>
      </c>
      <c r="V2263" t="s">
        <v>12060</v>
      </c>
      <c r="W2263">
        <v>13</v>
      </c>
      <c r="X2263" t="s">
        <v>14323</v>
      </c>
      <c r="Y2263">
        <v>0.4169438348855</v>
      </c>
      <c r="Z2263">
        <f>HYPERLINK("Melting_Curves/meltCurve_P19784_.pdf", "Melting_Curves/meltCurve_P19784_.pdf")</f>
        <v>0</v>
      </c>
      <c r="AA2263" t="s">
        <v>20232</v>
      </c>
      <c r="AB2263" t="s">
        <v>24400</v>
      </c>
    </row>
    <row r="2264" spans="1:28">
      <c r="A2264" t="s">
        <v>2290</v>
      </c>
      <c r="B2264">
        <v>0.996172204351003</v>
      </c>
      <c r="C2264">
        <v>0.904128846585982</v>
      </c>
      <c r="D2264">
        <v>0.6087266356496061</v>
      </c>
      <c r="E2264">
        <v>0.332140686354771</v>
      </c>
      <c r="F2264">
        <v>0.210172928430269</v>
      </c>
      <c r="G2264">
        <v>0.0564049677860414</v>
      </c>
      <c r="H2264">
        <v>0.0719406695463084</v>
      </c>
      <c r="I2264">
        <v>0.0286747276416751</v>
      </c>
      <c r="J2264">
        <v>0.0426068186080633</v>
      </c>
      <c r="K2264">
        <v>0.0213757083808267</v>
      </c>
      <c r="L2264">
        <v>833.45785163369</v>
      </c>
      <c r="M2264">
        <v>17.5741443041015</v>
      </c>
      <c r="N2264">
        <v>47.6115214754014</v>
      </c>
      <c r="O2264">
        <v>46.8239344698687</v>
      </c>
      <c r="P2264">
        <v>-0.0907182532751601</v>
      </c>
      <c r="Q2264">
        <v>0.0332259160001644</v>
      </c>
      <c r="R2264">
        <v>0.993829097097541</v>
      </c>
      <c r="S2264" t="s">
        <v>8306</v>
      </c>
      <c r="T2264" t="s">
        <v>12060</v>
      </c>
      <c r="U2264" t="s">
        <v>12060</v>
      </c>
      <c r="V2264" t="s">
        <v>12060</v>
      </c>
      <c r="W2264">
        <v>7</v>
      </c>
      <c r="X2264" t="s">
        <v>14324</v>
      </c>
      <c r="Y2264">
        <v>0.2909299011222928</v>
      </c>
      <c r="Z2264">
        <f>HYPERLINK("Melting_Curves/meltCurve_P19838_.pdf", "Melting_Curves/meltCurve_P19838_.pdf")</f>
        <v>0</v>
      </c>
      <c r="AA2264" t="s">
        <v>20233</v>
      </c>
      <c r="AB2264" t="s">
        <v>26095</v>
      </c>
    </row>
    <row r="2265" spans="1:28">
      <c r="A2265" t="s">
        <v>2291</v>
      </c>
      <c r="B2265">
        <v>0.996172204351003</v>
      </c>
      <c r="C2265">
        <v>0.999722934649646</v>
      </c>
      <c r="D2265">
        <v>0.951074790745714</v>
      </c>
      <c r="E2265">
        <v>0.924690545110154</v>
      </c>
      <c r="F2265">
        <v>0.688956866867555</v>
      </c>
      <c r="G2265">
        <v>0.331979993967925</v>
      </c>
      <c r="H2265">
        <v>0.0996025144630122</v>
      </c>
      <c r="I2265">
        <v>0.0814173641294855</v>
      </c>
      <c r="J2265">
        <v>0.158683471403672</v>
      </c>
      <c r="K2265">
        <v>0.123978644184631</v>
      </c>
      <c r="L2265">
        <v>1510.05439177921</v>
      </c>
      <c r="M2265">
        <v>27.7675872374043</v>
      </c>
      <c r="N2265">
        <v>54.840554503945</v>
      </c>
      <c r="O2265">
        <v>54.1022011938761</v>
      </c>
      <c r="P2265">
        <v>-0.115016604783648</v>
      </c>
      <c r="Q2265">
        <v>0.103617279228866</v>
      </c>
      <c r="R2265">
        <v>0.994002424931825</v>
      </c>
      <c r="S2265" t="s">
        <v>8307</v>
      </c>
      <c r="T2265" t="s">
        <v>12060</v>
      </c>
      <c r="U2265" t="s">
        <v>12060</v>
      </c>
      <c r="V2265" t="s">
        <v>12060</v>
      </c>
      <c r="W2265">
        <v>29</v>
      </c>
      <c r="X2265" t="s">
        <v>14325</v>
      </c>
      <c r="Y2265">
        <v>0.5401856650902855</v>
      </c>
      <c r="Z2265">
        <f>HYPERLINK("Melting_Curves/meltCurve_P20020_6_.pdf", "Melting_Curves/meltCurve_P20020_6_.pdf")</f>
        <v>0</v>
      </c>
      <c r="AA2265" t="s">
        <v>20234</v>
      </c>
      <c r="AB2265" t="s">
        <v>26096</v>
      </c>
    </row>
    <row r="2266" spans="1:28">
      <c r="A2266" t="s">
        <v>2292</v>
      </c>
      <c r="B2266">
        <v>0.996172204351003</v>
      </c>
      <c r="C2266">
        <v>0.876920064704803</v>
      </c>
      <c r="D2266">
        <v>0.75870992105797</v>
      </c>
      <c r="E2266">
        <v>0.742433443653541</v>
      </c>
      <c r="F2266">
        <v>0.565867822123667</v>
      </c>
      <c r="G2266">
        <v>0.324421665784776</v>
      </c>
      <c r="H2266">
        <v>0.177344951447528</v>
      </c>
      <c r="I2266">
        <v>0.0986758320295656</v>
      </c>
      <c r="J2266">
        <v>0.450703796461739</v>
      </c>
      <c r="K2266">
        <v>0.551438153582546</v>
      </c>
      <c r="L2266">
        <v>752.490800369752</v>
      </c>
      <c r="M2266">
        <v>15.1749137631237</v>
      </c>
      <c r="N2266">
        <v>52.8890538456317</v>
      </c>
      <c r="O2266">
        <v>48.7505931501896</v>
      </c>
      <c r="P2266">
        <v>-0.0540050318165111</v>
      </c>
      <c r="Q2266">
        <v>0.306085513882567</v>
      </c>
      <c r="R2266">
        <v>0.767061083215303</v>
      </c>
      <c r="S2266" t="s">
        <v>8308</v>
      </c>
      <c r="T2266" t="s">
        <v>12060</v>
      </c>
      <c r="U2266" t="s">
        <v>12060</v>
      </c>
      <c r="V2266" t="s">
        <v>12060</v>
      </c>
      <c r="W2266">
        <v>25</v>
      </c>
      <c r="X2266" t="s">
        <v>14326</v>
      </c>
      <c r="Y2266">
        <v>0.5442792603965767</v>
      </c>
      <c r="Z2266">
        <f>HYPERLINK("Melting_Curves/meltCurve_P20042_.pdf", "Melting_Curves/meltCurve_P20042_.pdf")</f>
        <v>0</v>
      </c>
      <c r="AA2266" t="s">
        <v>20235</v>
      </c>
      <c r="AB2266" t="s">
        <v>26097</v>
      </c>
    </row>
    <row r="2267" spans="1:28">
      <c r="A2267" t="s">
        <v>2293</v>
      </c>
      <c r="B2267">
        <v>0.996172204351003</v>
      </c>
      <c r="C2267">
        <v>1.06388154774266</v>
      </c>
      <c r="D2267">
        <v>0.911179201302312</v>
      </c>
      <c r="E2267">
        <v>0.8140977600167369</v>
      </c>
      <c r="F2267">
        <v>0.617547453472319</v>
      </c>
      <c r="G2267">
        <v>0.450471271905593</v>
      </c>
      <c r="H2267">
        <v>0.33954640969168</v>
      </c>
      <c r="I2267">
        <v>0.362104921167363</v>
      </c>
      <c r="J2267">
        <v>0.794431928790193</v>
      </c>
      <c r="K2267">
        <v>0.591206062293555</v>
      </c>
      <c r="L2267">
        <v>1510.31723702587</v>
      </c>
      <c r="M2267">
        <v>30.0355455602986</v>
      </c>
      <c r="O2267">
        <v>50.0630246995625</v>
      </c>
      <c r="P2267">
        <v>-0.0735895723168711</v>
      </c>
      <c r="Q2267">
        <v>0.509369160839078</v>
      </c>
      <c r="R2267">
        <v>0.7480609471137269</v>
      </c>
      <c r="S2267" t="s">
        <v>8309</v>
      </c>
      <c r="T2267" t="s">
        <v>12060</v>
      </c>
      <c r="U2267" t="s">
        <v>12060</v>
      </c>
      <c r="V2267" t="s">
        <v>12060</v>
      </c>
      <c r="W2267">
        <v>3</v>
      </c>
      <c r="X2267" t="s">
        <v>14327</v>
      </c>
      <c r="Y2267">
        <v>0.6806042295743503</v>
      </c>
      <c r="Z2267">
        <f>HYPERLINK("Melting_Curves/meltCurve_P20138_.pdf", "Melting_Curves/meltCurve_P20138_.pdf")</f>
        <v>0</v>
      </c>
      <c r="AA2267" t="s">
        <v>20236</v>
      </c>
      <c r="AB2267" t="s">
        <v>26098</v>
      </c>
    </row>
    <row r="2268" spans="1:28">
      <c r="A2268" t="s">
        <v>2294</v>
      </c>
      <c r="B2268">
        <v>0.996172204351003</v>
      </c>
      <c r="C2268">
        <v>0.7916551514842119</v>
      </c>
      <c r="D2268">
        <v>0.739460356749111</v>
      </c>
      <c r="E2268">
        <v>0.724742089629771</v>
      </c>
      <c r="F2268">
        <v>0.683698941638577</v>
      </c>
      <c r="G2268">
        <v>0.380232126241444</v>
      </c>
      <c r="H2268">
        <v>0.261645421688568</v>
      </c>
      <c r="I2268">
        <v>0.204059471756386</v>
      </c>
      <c r="J2268">
        <v>0.338398352460345</v>
      </c>
      <c r="K2268">
        <v>0.220328093019235</v>
      </c>
      <c r="L2268">
        <v>411.933833825232</v>
      </c>
      <c r="M2268">
        <v>7.69157073873117</v>
      </c>
      <c r="N2268">
        <v>54.7651770553827</v>
      </c>
      <c r="O2268">
        <v>50.2969319594681</v>
      </c>
      <c r="P2268">
        <v>-0.0352925851959634</v>
      </c>
      <c r="Q2268">
        <v>0.0780622743534914</v>
      </c>
      <c r="R2268">
        <v>0.915964277533698</v>
      </c>
      <c r="S2268" t="s">
        <v>8310</v>
      </c>
      <c r="T2268" t="s">
        <v>12060</v>
      </c>
      <c r="U2268" t="s">
        <v>12060</v>
      </c>
      <c r="V2268" t="s">
        <v>12060</v>
      </c>
      <c r="W2268">
        <v>6</v>
      </c>
      <c r="X2268" t="s">
        <v>14328</v>
      </c>
      <c r="Y2268">
        <v>0.5295554598026408</v>
      </c>
      <c r="Z2268">
        <f>HYPERLINK("Melting_Curves/meltCurve_P20248_.pdf", "Melting_Curves/meltCurve_P20248_.pdf")</f>
        <v>0</v>
      </c>
      <c r="AA2268" t="s">
        <v>20237</v>
      </c>
      <c r="AB2268" t="s">
        <v>26099</v>
      </c>
    </row>
    <row r="2269" spans="1:28">
      <c r="A2269" t="s">
        <v>2295</v>
      </c>
      <c r="B2269">
        <v>0.996172204351003</v>
      </c>
      <c r="C2269">
        <v>0.9492668920348259</v>
      </c>
      <c r="D2269">
        <v>0.91246747708758</v>
      </c>
      <c r="E2269">
        <v>0.7283585657595389</v>
      </c>
      <c r="F2269">
        <v>0.592530954588397</v>
      </c>
      <c r="G2269">
        <v>0.661246433890685</v>
      </c>
      <c r="H2269">
        <v>0.676651853744293</v>
      </c>
      <c r="I2269">
        <v>0.984145159013155</v>
      </c>
      <c r="J2269">
        <v>3.38921002942022</v>
      </c>
      <c r="K2269">
        <v>2.51023521712863</v>
      </c>
      <c r="L2269">
        <v>15000</v>
      </c>
      <c r="M2269">
        <v>231.020676892082</v>
      </c>
      <c r="O2269">
        <v>64.92436891125951</v>
      </c>
      <c r="P2269">
        <v>0.444787941616379</v>
      </c>
      <c r="Q2269">
        <v>1.5</v>
      </c>
      <c r="R2269">
        <v>0.357928371395684</v>
      </c>
      <c r="S2269" t="s">
        <v>8311</v>
      </c>
      <c r="T2269" t="s">
        <v>12060</v>
      </c>
      <c r="U2269" t="s">
        <v>12060</v>
      </c>
      <c r="V2269" t="s">
        <v>12060</v>
      </c>
      <c r="W2269">
        <v>8</v>
      </c>
      <c r="X2269" t="s">
        <v>14329</v>
      </c>
      <c r="Y2269">
        <v>1.084445725280281</v>
      </c>
      <c r="Z2269">
        <f>HYPERLINK("Melting_Curves/meltCurve_P20290_.pdf", "Melting_Curves/meltCurve_P20290_.pdf")</f>
        <v>0</v>
      </c>
      <c r="AA2269" t="s">
        <v>20238</v>
      </c>
      <c r="AB2269" t="s">
        <v>26100</v>
      </c>
    </row>
    <row r="2270" spans="1:28">
      <c r="A2270" t="s">
        <v>2296</v>
      </c>
      <c r="B2270">
        <v>0.996172204351003</v>
      </c>
      <c r="C2270">
        <v>0.931356521308092</v>
      </c>
      <c r="D2270">
        <v>0.921163891012699</v>
      </c>
      <c r="E2270">
        <v>0.767366650763379</v>
      </c>
      <c r="F2270">
        <v>0.511401477691375</v>
      </c>
      <c r="G2270">
        <v>0.41727191854214</v>
      </c>
      <c r="H2270">
        <v>0.175134385671107</v>
      </c>
      <c r="I2270">
        <v>0.468991604323512</v>
      </c>
      <c r="J2270">
        <v>6.05391628640699</v>
      </c>
      <c r="K2270">
        <v>4.51248183398374</v>
      </c>
      <c r="L2270">
        <v>2508.7042917666</v>
      </c>
      <c r="M2270">
        <v>39.9378138300497</v>
      </c>
      <c r="O2270">
        <v>62.658405686363</v>
      </c>
      <c r="P2270">
        <v>0.0796738801100912</v>
      </c>
      <c r="Q2270">
        <v>1.5</v>
      </c>
      <c r="R2270">
        <v>0.102471015204215</v>
      </c>
      <c r="S2270" t="s">
        <v>8312</v>
      </c>
      <c r="T2270" t="s">
        <v>12060</v>
      </c>
      <c r="U2270" t="s">
        <v>12060</v>
      </c>
      <c r="V2270" t="s">
        <v>12060</v>
      </c>
      <c r="W2270">
        <v>7</v>
      </c>
      <c r="X2270" t="s">
        <v>14330</v>
      </c>
      <c r="Y2270">
        <v>1.118135533617079</v>
      </c>
      <c r="Z2270">
        <f>HYPERLINK("Melting_Curves/meltCurve_P20290_2_.pdf", "Melting_Curves/meltCurve_P20290_2_.pdf")</f>
        <v>0</v>
      </c>
      <c r="AA2270" t="s">
        <v>20238</v>
      </c>
      <c r="AB2270" t="s">
        <v>26101</v>
      </c>
    </row>
    <row r="2271" spans="1:28">
      <c r="A2271" t="s">
        <v>2297</v>
      </c>
      <c r="B2271">
        <v>0.996172204351003</v>
      </c>
      <c r="C2271">
        <v>1.03268145757942</v>
      </c>
      <c r="D2271">
        <v>0.825334270143131</v>
      </c>
      <c r="E2271">
        <v>0.830042429563926</v>
      </c>
      <c r="F2271">
        <v>0.677988785236295</v>
      </c>
      <c r="G2271">
        <v>0.544686343235703</v>
      </c>
      <c r="H2271">
        <v>0.305341415702649</v>
      </c>
      <c r="I2271">
        <v>0.471722458320428</v>
      </c>
      <c r="J2271">
        <v>1.0184764688116</v>
      </c>
      <c r="K2271">
        <v>0.909804870033158</v>
      </c>
      <c r="L2271">
        <v>1144.44423654483</v>
      </c>
      <c r="M2271">
        <v>24.0433239251046</v>
      </c>
      <c r="O2271">
        <v>47.2736372935624</v>
      </c>
      <c r="P2271">
        <v>-0.0437165559913723</v>
      </c>
      <c r="Q2271">
        <v>0.656185922798892</v>
      </c>
      <c r="R2271">
        <v>0.330870321173912</v>
      </c>
      <c r="S2271" t="s">
        <v>8313</v>
      </c>
      <c r="T2271" t="s">
        <v>12060</v>
      </c>
      <c r="U2271" t="s">
        <v>12060</v>
      </c>
      <c r="V2271" t="s">
        <v>12060</v>
      </c>
      <c r="W2271">
        <v>4</v>
      </c>
      <c r="X2271" t="s">
        <v>14331</v>
      </c>
      <c r="Y2271">
        <v>0.7465892853721192</v>
      </c>
      <c r="Z2271">
        <f>HYPERLINK("Melting_Curves/meltCurve_P20333_.pdf", "Melting_Curves/meltCurve_P20333_.pdf")</f>
        <v>0</v>
      </c>
      <c r="AA2271" t="s">
        <v>20239</v>
      </c>
      <c r="AB2271" t="s">
        <v>26102</v>
      </c>
    </row>
    <row r="2272" spans="1:28">
      <c r="A2272" t="s">
        <v>2298</v>
      </c>
      <c r="B2272">
        <v>0.996172204351003</v>
      </c>
      <c r="C2272">
        <v>1.03138577997352</v>
      </c>
      <c r="D2272">
        <v>0.959655052558564</v>
      </c>
      <c r="E2272">
        <v>0.946974403213421</v>
      </c>
      <c r="F2272">
        <v>0.762011302367658</v>
      </c>
      <c r="G2272">
        <v>0.543282819617227</v>
      </c>
      <c r="H2272">
        <v>0.364496390575716</v>
      </c>
      <c r="I2272">
        <v>0.396093500695646</v>
      </c>
      <c r="J2272">
        <v>0.367702029064718</v>
      </c>
      <c r="K2272">
        <v>0.28049634043707</v>
      </c>
      <c r="L2272">
        <v>1174.38638340878</v>
      </c>
      <c r="M2272">
        <v>21.4394725535715</v>
      </c>
      <c r="N2272">
        <v>57.5651210337157</v>
      </c>
      <c r="O2272">
        <v>54.3069492128919</v>
      </c>
      <c r="P2272">
        <v>-0.06681860295886261</v>
      </c>
      <c r="Q2272">
        <v>0.32300110341264</v>
      </c>
      <c r="R2272">
        <v>0.989919976253406</v>
      </c>
      <c r="S2272" t="s">
        <v>8314</v>
      </c>
      <c r="T2272" t="s">
        <v>12060</v>
      </c>
      <c r="U2272" t="s">
        <v>12060</v>
      </c>
      <c r="V2272" t="s">
        <v>12060</v>
      </c>
      <c r="W2272">
        <v>5</v>
      </c>
      <c r="X2272" t="s">
        <v>14332</v>
      </c>
      <c r="Y2272">
        <v>0.6645927810201198</v>
      </c>
      <c r="Z2272">
        <f>HYPERLINK("Melting_Curves/meltCurve_P20336_.pdf", "Melting_Curves/meltCurve_P20336_.pdf")</f>
        <v>0</v>
      </c>
      <c r="AA2272" t="s">
        <v>20240</v>
      </c>
      <c r="AB2272" t="s">
        <v>26103</v>
      </c>
    </row>
    <row r="2273" spans="1:28">
      <c r="A2273" t="s">
        <v>2299</v>
      </c>
      <c r="B2273">
        <v>0.996172204351003</v>
      </c>
      <c r="C2273">
        <v>0.958488766312826</v>
      </c>
      <c r="D2273">
        <v>0.927192417006246</v>
      </c>
      <c r="E2273">
        <v>0.833222952820345</v>
      </c>
      <c r="F2273">
        <v>0.690681922080928</v>
      </c>
      <c r="G2273">
        <v>0.553911827000355</v>
      </c>
      <c r="H2273">
        <v>0.441347443447803</v>
      </c>
      <c r="I2273">
        <v>0.613518848141304</v>
      </c>
      <c r="J2273">
        <v>0.684626592007559</v>
      </c>
      <c r="K2273">
        <v>0.34299131233036</v>
      </c>
      <c r="L2273">
        <v>905.8961972880689</v>
      </c>
      <c r="M2273">
        <v>17.6970075078793</v>
      </c>
      <c r="O2273">
        <v>50.5490142114572</v>
      </c>
      <c r="P2273">
        <v>-0.043272991286585</v>
      </c>
      <c r="Q2273">
        <v>0.505613118681575</v>
      </c>
      <c r="R2273">
        <v>0.8285574273631851</v>
      </c>
      <c r="S2273" t="s">
        <v>8315</v>
      </c>
      <c r="T2273" t="s">
        <v>12060</v>
      </c>
      <c r="U2273" t="s">
        <v>12060</v>
      </c>
      <c r="V2273" t="s">
        <v>12060</v>
      </c>
      <c r="W2273">
        <v>10</v>
      </c>
      <c r="X2273" t="s">
        <v>14333</v>
      </c>
      <c r="Y2273">
        <v>0.6985732346224186</v>
      </c>
      <c r="Z2273">
        <f>HYPERLINK("Melting_Curves/meltCurve_P20338_.pdf", "Melting_Curves/meltCurve_P20338_.pdf")</f>
        <v>0</v>
      </c>
      <c r="AA2273" t="s">
        <v>20241</v>
      </c>
      <c r="AB2273" t="s">
        <v>26104</v>
      </c>
    </row>
    <row r="2274" spans="1:28">
      <c r="A2274" t="s">
        <v>2300</v>
      </c>
      <c r="B2274">
        <v>0.996172204351003</v>
      </c>
      <c r="C2274">
        <v>0.996322122402592</v>
      </c>
      <c r="D2274">
        <v>0.953906652195826</v>
      </c>
      <c r="E2274">
        <v>0.853132958016093</v>
      </c>
      <c r="F2274">
        <v>0.715470896571948</v>
      </c>
      <c r="G2274">
        <v>0.563766800669348</v>
      </c>
      <c r="H2274">
        <v>0.39698652493927</v>
      </c>
      <c r="I2274">
        <v>0.515264237650177</v>
      </c>
      <c r="J2274">
        <v>0.919837874983724</v>
      </c>
      <c r="K2274">
        <v>0.555537949243017</v>
      </c>
      <c r="L2274">
        <v>1456.27870237338</v>
      </c>
      <c r="M2274">
        <v>28.7077931212869</v>
      </c>
      <c r="O2274">
        <v>50.4834302012194</v>
      </c>
      <c r="P2274">
        <v>-0.0580402580381372</v>
      </c>
      <c r="Q2274">
        <v>0.59174190279481</v>
      </c>
      <c r="R2274">
        <v>0.6523873417273161</v>
      </c>
      <c r="S2274" t="s">
        <v>8316</v>
      </c>
      <c r="T2274" t="s">
        <v>12060</v>
      </c>
      <c r="U2274" t="s">
        <v>12060</v>
      </c>
      <c r="V2274" t="s">
        <v>12060</v>
      </c>
      <c r="W2274">
        <v>15</v>
      </c>
      <c r="X2274" t="s">
        <v>14334</v>
      </c>
      <c r="Y2274">
        <v>0.7405215728203398</v>
      </c>
      <c r="Z2274">
        <f>HYPERLINK("Melting_Curves/meltCurve_P20340_.pdf", "Melting_Curves/meltCurve_P20340_.pdf")</f>
        <v>0</v>
      </c>
      <c r="AA2274" t="s">
        <v>20242</v>
      </c>
      <c r="AB2274" t="s">
        <v>26105</v>
      </c>
    </row>
    <row r="2275" spans="1:28">
      <c r="A2275" t="s">
        <v>2301</v>
      </c>
      <c r="B2275">
        <v>0.996172204351003</v>
      </c>
      <c r="C2275">
        <v>0.856210430638268</v>
      </c>
      <c r="D2275">
        <v>0.800998722221696</v>
      </c>
      <c r="E2275">
        <v>0.58385350993038</v>
      </c>
      <c r="F2275">
        <v>0.179311686528315</v>
      </c>
      <c r="G2275">
        <v>0.113276478991474</v>
      </c>
      <c r="H2275">
        <v>0.0587181149237266</v>
      </c>
      <c r="I2275">
        <v>0.0559167161610025</v>
      </c>
      <c r="J2275">
        <v>0.0736810210439718</v>
      </c>
      <c r="K2275">
        <v>0.0822989033040097</v>
      </c>
      <c r="L2275">
        <v>932.660058131632</v>
      </c>
      <c r="M2275">
        <v>18.8633623448227</v>
      </c>
      <c r="N2275">
        <v>49.7046896582849</v>
      </c>
      <c r="O2275">
        <v>48.8973223546955</v>
      </c>
      <c r="P2275">
        <v>-0.0918875322616502</v>
      </c>
      <c r="Q2275">
        <v>0.0472811942430934</v>
      </c>
      <c r="R2275">
        <v>0.984471204825966</v>
      </c>
      <c r="S2275" t="s">
        <v>8317</v>
      </c>
      <c r="T2275" t="s">
        <v>12060</v>
      </c>
      <c r="U2275" t="s">
        <v>12060</v>
      </c>
      <c r="V2275" t="s">
        <v>12060</v>
      </c>
      <c r="W2275">
        <v>7</v>
      </c>
      <c r="X2275" t="s">
        <v>14335</v>
      </c>
      <c r="Y2275">
        <v>0.3621012227622479</v>
      </c>
      <c r="Z2275">
        <f>HYPERLINK("Melting_Curves/meltCurve_P20585_.pdf", "Melting_Curves/meltCurve_P20585_.pdf")</f>
        <v>0</v>
      </c>
      <c r="AA2275" t="s">
        <v>20243</v>
      </c>
      <c r="AB2275" t="s">
        <v>26106</v>
      </c>
    </row>
    <row r="2276" spans="1:28">
      <c r="A2276" t="s">
        <v>2302</v>
      </c>
      <c r="B2276">
        <v>0.996172204351003</v>
      </c>
      <c r="C2276">
        <v>0.799795112151565</v>
      </c>
      <c r="D2276">
        <v>0.760139880626538</v>
      </c>
      <c r="E2276">
        <v>0.83933872841947</v>
      </c>
      <c r="F2276">
        <v>0.7706182659920729</v>
      </c>
      <c r="G2276">
        <v>0.622614677021799</v>
      </c>
      <c r="H2276">
        <v>0.6568401521460721</v>
      </c>
      <c r="I2276">
        <v>0.909065600629121</v>
      </c>
      <c r="J2276">
        <v>1.99594192149638</v>
      </c>
      <c r="K2276">
        <v>1.47102531966743</v>
      </c>
      <c r="L2276">
        <v>11237.9128034321</v>
      </c>
      <c r="M2276">
        <v>172.322954378158</v>
      </c>
      <c r="O2276">
        <v>65.2054709069297</v>
      </c>
      <c r="P2276">
        <v>0.330346045408145</v>
      </c>
      <c r="Q2276">
        <v>1.5</v>
      </c>
      <c r="R2276">
        <v>0.577746535897379</v>
      </c>
      <c r="S2276" t="s">
        <v>8318</v>
      </c>
      <c r="T2276" t="s">
        <v>12060</v>
      </c>
      <c r="U2276" t="s">
        <v>12060</v>
      </c>
      <c r="V2276" t="s">
        <v>12060</v>
      </c>
      <c r="W2276">
        <v>17</v>
      </c>
      <c r="X2276" t="s">
        <v>14336</v>
      </c>
      <c r="Y2276">
        <v>1.079642028673744</v>
      </c>
      <c r="Z2276">
        <f>HYPERLINK("Melting_Curves/meltCurve_P20618_.pdf", "Melting_Curves/meltCurve_P20618_.pdf")</f>
        <v>0</v>
      </c>
      <c r="AA2276" t="s">
        <v>20244</v>
      </c>
      <c r="AB2276" t="s">
        <v>26107</v>
      </c>
    </row>
    <row r="2277" spans="1:28">
      <c r="A2277" t="s">
        <v>2303</v>
      </c>
      <c r="B2277">
        <v>0.996172204351003</v>
      </c>
      <c r="C2277">
        <v>0.985438712102036</v>
      </c>
      <c r="D2277">
        <v>0.947094607991767</v>
      </c>
      <c r="E2277">
        <v>0.863621251760326</v>
      </c>
      <c r="F2277">
        <v>0.734440589509583</v>
      </c>
      <c r="G2277">
        <v>0.5355910302360291</v>
      </c>
      <c r="H2277">
        <v>0.379997515904817</v>
      </c>
      <c r="I2277">
        <v>0.549440444798541</v>
      </c>
      <c r="J2277">
        <v>0.991603231618677</v>
      </c>
      <c r="K2277">
        <v>0.6928538920587149</v>
      </c>
      <c r="L2277">
        <v>1644.43077638705</v>
      </c>
      <c r="M2277">
        <v>32.6150253607818</v>
      </c>
      <c r="O2277">
        <v>50.231013196975</v>
      </c>
      <c r="P2277">
        <v>-0.0592087655005022</v>
      </c>
      <c r="Q2277">
        <v>0.635247598207816</v>
      </c>
      <c r="R2277">
        <v>0.513374512833719</v>
      </c>
      <c r="S2277" t="s">
        <v>8319</v>
      </c>
      <c r="T2277" t="s">
        <v>12060</v>
      </c>
      <c r="U2277" t="s">
        <v>12060</v>
      </c>
      <c r="V2277" t="s">
        <v>12060</v>
      </c>
      <c r="W2277">
        <v>12</v>
      </c>
      <c r="X2277" t="s">
        <v>14337</v>
      </c>
      <c r="Y2277">
        <v>0.7638505245456906</v>
      </c>
      <c r="Z2277">
        <f>HYPERLINK("Melting_Curves/meltCurve_P20645_.pdf", "Melting_Curves/meltCurve_P20645_.pdf")</f>
        <v>0</v>
      </c>
      <c r="AA2277" t="s">
        <v>20245</v>
      </c>
      <c r="AB2277" t="s">
        <v>26108</v>
      </c>
    </row>
    <row r="2278" spans="1:28">
      <c r="A2278" t="s">
        <v>2304</v>
      </c>
      <c r="B2278">
        <v>0.996172204351003</v>
      </c>
      <c r="C2278">
        <v>1.00316948380654</v>
      </c>
      <c r="D2278">
        <v>0.872017141813934</v>
      </c>
      <c r="E2278">
        <v>0.802254921112714</v>
      </c>
      <c r="F2278">
        <v>0.635259200285934</v>
      </c>
      <c r="G2278">
        <v>0.512813626233016</v>
      </c>
      <c r="H2278">
        <v>0.384855172218174</v>
      </c>
      <c r="I2278">
        <v>0.615961014876925</v>
      </c>
      <c r="J2278">
        <v>1.44998395494409</v>
      </c>
      <c r="K2278">
        <v>0.9082650079767079</v>
      </c>
      <c r="L2278">
        <v>1973.5061725815</v>
      </c>
      <c r="M2278">
        <v>42.9011280924262</v>
      </c>
      <c r="O2278">
        <v>45.9016675940296</v>
      </c>
      <c r="P2278">
        <v>-0.0569256426978966</v>
      </c>
      <c r="Q2278">
        <v>0.756372199234017</v>
      </c>
      <c r="R2278">
        <v>0.113144546843799</v>
      </c>
      <c r="S2278" t="s">
        <v>8320</v>
      </c>
      <c r="T2278" t="s">
        <v>12060</v>
      </c>
      <c r="U2278" t="s">
        <v>12060</v>
      </c>
      <c r="V2278" t="s">
        <v>12060</v>
      </c>
      <c r="W2278">
        <v>7</v>
      </c>
      <c r="X2278" t="s">
        <v>14338</v>
      </c>
      <c r="Y2278">
        <v>0.8057910157113353</v>
      </c>
      <c r="Z2278">
        <f>HYPERLINK("Melting_Curves/meltCurve_P20674_.pdf", "Melting_Curves/meltCurve_P20674_.pdf")</f>
        <v>0</v>
      </c>
      <c r="AA2278" t="s">
        <v>20246</v>
      </c>
      <c r="AB2278" t="s">
        <v>26109</v>
      </c>
    </row>
    <row r="2279" spans="1:28">
      <c r="A2279" t="s">
        <v>2305</v>
      </c>
      <c r="B2279">
        <v>0.996172204351003</v>
      </c>
      <c r="C2279">
        <v>0.947177555696887</v>
      </c>
      <c r="D2279">
        <v>0.899096552721713</v>
      </c>
      <c r="E2279">
        <v>0.858810278093769</v>
      </c>
      <c r="F2279">
        <v>0.479927927131275</v>
      </c>
      <c r="G2279">
        <v>0.247978808524511</v>
      </c>
      <c r="H2279">
        <v>0.140982407674287</v>
      </c>
      <c r="I2279">
        <v>0.145825340614778</v>
      </c>
      <c r="J2279">
        <v>0.312078025183402</v>
      </c>
      <c r="K2279">
        <v>0.296383566105089</v>
      </c>
      <c r="L2279">
        <v>1634.99321273648</v>
      </c>
      <c r="M2279">
        <v>31.4978464796774</v>
      </c>
      <c r="N2279">
        <v>52.8748393770241</v>
      </c>
      <c r="O2279">
        <v>51.7002186967219</v>
      </c>
      <c r="P2279">
        <v>-0.118970749520691</v>
      </c>
      <c r="Q2279">
        <v>0.218895236142428</v>
      </c>
      <c r="R2279">
        <v>0.965644361692536</v>
      </c>
      <c r="S2279" t="s">
        <v>8321</v>
      </c>
      <c r="T2279" t="s">
        <v>12060</v>
      </c>
      <c r="U2279" t="s">
        <v>12060</v>
      </c>
      <c r="V2279" t="s">
        <v>12060</v>
      </c>
      <c r="W2279">
        <v>38</v>
      </c>
      <c r="X2279" t="s">
        <v>14339</v>
      </c>
      <c r="Y2279">
        <v>0.5334674780033909</v>
      </c>
      <c r="Z2279">
        <f>HYPERLINK("Melting_Curves/meltCurve_P20700_.pdf", "Melting_Curves/meltCurve_P20700_.pdf")</f>
        <v>0</v>
      </c>
      <c r="AA2279" t="s">
        <v>20247</v>
      </c>
      <c r="AB2279" t="s">
        <v>26110</v>
      </c>
    </row>
    <row r="2280" spans="1:28">
      <c r="A2280" t="s">
        <v>2306</v>
      </c>
      <c r="B2280">
        <v>0.996172204351003</v>
      </c>
      <c r="C2280">
        <v>0.968328318667066</v>
      </c>
      <c r="D2280">
        <v>0.930998134807854</v>
      </c>
      <c r="E2280">
        <v>0.914491953342756</v>
      </c>
      <c r="F2280">
        <v>0.73131150070055</v>
      </c>
      <c r="G2280">
        <v>0.56097980981328</v>
      </c>
      <c r="H2280">
        <v>0.445919109145051</v>
      </c>
      <c r="I2280">
        <v>0.750897053718721</v>
      </c>
      <c r="J2280">
        <v>1.64387810648373</v>
      </c>
      <c r="K2280">
        <v>1.048707500012</v>
      </c>
      <c r="L2280">
        <v>1490.97014098614</v>
      </c>
      <c r="M2280">
        <v>32.6968338712843</v>
      </c>
      <c r="O2280">
        <v>45.4302788506581</v>
      </c>
      <c r="P2280">
        <v>-0.0234772318027375</v>
      </c>
      <c r="Q2280">
        <v>0.869519821287413</v>
      </c>
      <c r="R2280">
        <v>0.0214980353823689</v>
      </c>
      <c r="S2280" t="s">
        <v>8322</v>
      </c>
      <c r="T2280" t="s">
        <v>12060</v>
      </c>
      <c r="U2280" t="s">
        <v>12060</v>
      </c>
      <c r="V2280" t="s">
        <v>12060</v>
      </c>
      <c r="W2280">
        <v>28</v>
      </c>
      <c r="X2280" t="s">
        <v>14340</v>
      </c>
      <c r="Y2280">
        <v>0.8945390212696461</v>
      </c>
      <c r="Z2280">
        <f>HYPERLINK("Melting_Curves/meltCurve_P20810_2_.pdf", "Melting_Curves/meltCurve_P20810_2_.pdf")</f>
        <v>0</v>
      </c>
      <c r="AA2280" t="s">
        <v>20248</v>
      </c>
      <c r="AB2280" t="s">
        <v>26111</v>
      </c>
    </row>
    <row r="2281" spans="1:28">
      <c r="A2281" t="s">
        <v>2307</v>
      </c>
      <c r="B2281">
        <v>0.996172204351003</v>
      </c>
      <c r="C2281">
        <v>0.9816140654484</v>
      </c>
      <c r="D2281">
        <v>0.904866872831708</v>
      </c>
      <c r="E2281">
        <v>0.868607285623096</v>
      </c>
      <c r="F2281">
        <v>0.830061334473333</v>
      </c>
      <c r="G2281">
        <v>0.699560348360769</v>
      </c>
      <c r="H2281">
        <v>0.540782619819078</v>
      </c>
      <c r="I2281">
        <v>0.936412128887626</v>
      </c>
      <c r="J2281">
        <v>1.77410932459076</v>
      </c>
      <c r="K2281">
        <v>1.11058820617404</v>
      </c>
      <c r="L2281">
        <v>10735.5109735846</v>
      </c>
      <c r="M2281">
        <v>250</v>
      </c>
      <c r="O2281">
        <v>42.9392958825629</v>
      </c>
      <c r="P2281">
        <v>-0.0609530316481786</v>
      </c>
      <c r="Q2281">
        <v>0.958123515869348</v>
      </c>
      <c r="R2281">
        <v>0.00167403371978858</v>
      </c>
      <c r="S2281" t="s">
        <v>8323</v>
      </c>
      <c r="T2281" t="s">
        <v>12060</v>
      </c>
      <c r="U2281" t="s">
        <v>12060</v>
      </c>
      <c r="V2281" t="s">
        <v>12060</v>
      </c>
      <c r="W2281">
        <v>6</v>
      </c>
      <c r="X2281" t="s">
        <v>14341</v>
      </c>
      <c r="Y2281">
        <v>0.9622334202747533</v>
      </c>
      <c r="Z2281">
        <f>HYPERLINK("Melting_Curves/meltCurve_P20962_.pdf", "Melting_Curves/meltCurve_P20962_.pdf")</f>
        <v>0</v>
      </c>
      <c r="AA2281" t="s">
        <v>20249</v>
      </c>
      <c r="AB2281" t="s">
        <v>26112</v>
      </c>
    </row>
    <row r="2282" spans="1:28">
      <c r="A2282" t="s">
        <v>2308</v>
      </c>
      <c r="B2282">
        <v>0.996172204351003</v>
      </c>
      <c r="C2282">
        <v>0.587154299863042</v>
      </c>
      <c r="D2282">
        <v>0.328441902629388</v>
      </c>
      <c r="E2282">
        <v>0.21158285692794</v>
      </c>
      <c r="F2282">
        <v>0.147396841939864</v>
      </c>
      <c r="G2282">
        <v>0.0900531829803656</v>
      </c>
      <c r="H2282">
        <v>0.0488426283895889</v>
      </c>
      <c r="I2282">
        <v>0.0557433241190783</v>
      </c>
      <c r="J2282">
        <v>0.132739549449183</v>
      </c>
      <c r="K2282">
        <v>0.111155978547344</v>
      </c>
      <c r="L2282">
        <v>1013.16027790506</v>
      </c>
      <c r="M2282">
        <v>23.1858614327295</v>
      </c>
      <c r="N2282">
        <v>44.1324008172787</v>
      </c>
      <c r="O2282">
        <v>43.3761688233843</v>
      </c>
      <c r="P2282">
        <v>-0.119981941347711</v>
      </c>
      <c r="Q2282">
        <v>0.102166194201459</v>
      </c>
      <c r="R2282">
        <v>0.972736438744345</v>
      </c>
      <c r="S2282" t="s">
        <v>8324</v>
      </c>
      <c r="T2282" t="s">
        <v>12060</v>
      </c>
      <c r="U2282" t="s">
        <v>12060</v>
      </c>
      <c r="V2282" t="s">
        <v>12060</v>
      </c>
      <c r="W2282">
        <v>20</v>
      </c>
      <c r="X2282" t="s">
        <v>14342</v>
      </c>
      <c r="Y2282">
        <v>0.2258737339382928</v>
      </c>
      <c r="Z2282">
        <f>HYPERLINK("Melting_Curves/meltCurve_P21127_8_.pdf", "Melting_Curves/meltCurve_P21127_8_.pdf")</f>
        <v>0</v>
      </c>
      <c r="AA2282" t="s">
        <v>20250</v>
      </c>
      <c r="AB2282" t="s">
        <v>26113</v>
      </c>
    </row>
    <row r="2283" spans="1:28">
      <c r="A2283" t="s">
        <v>2309</v>
      </c>
      <c r="B2283">
        <v>0.996172204351003</v>
      </c>
      <c r="C2283">
        <v>0.8553843968002171</v>
      </c>
      <c r="D2283">
        <v>0.845043661868586</v>
      </c>
      <c r="E2283">
        <v>0.854065021413203</v>
      </c>
      <c r="F2283">
        <v>0.724208964187797</v>
      </c>
      <c r="G2283">
        <v>0.49089935404708</v>
      </c>
      <c r="H2283">
        <v>0.288194342298817</v>
      </c>
      <c r="I2283">
        <v>0.147243437489256</v>
      </c>
      <c r="J2283">
        <v>0.123541497883529</v>
      </c>
      <c r="K2283">
        <v>0.0858519764999702</v>
      </c>
      <c r="L2283">
        <v>675.766995831296</v>
      </c>
      <c r="M2283">
        <v>11.9877586168135</v>
      </c>
      <c r="N2283">
        <v>56.3714320116615</v>
      </c>
      <c r="O2283">
        <v>54.8714595972926</v>
      </c>
      <c r="P2283">
        <v>-0.0546306769839126</v>
      </c>
      <c r="Q2283">
        <v>0</v>
      </c>
      <c r="R2283">
        <v>0.974558991029153</v>
      </c>
      <c r="S2283" t="s">
        <v>8325</v>
      </c>
      <c r="T2283" t="s">
        <v>12060</v>
      </c>
      <c r="U2283" t="s">
        <v>12060</v>
      </c>
      <c r="V2283" t="s">
        <v>12060</v>
      </c>
      <c r="W2283">
        <v>27</v>
      </c>
      <c r="X2283" t="s">
        <v>14343</v>
      </c>
      <c r="Y2283">
        <v>0.5648449461586533</v>
      </c>
      <c r="Z2283">
        <f>HYPERLINK("Melting_Curves/meltCurve_P21281_.pdf", "Melting_Curves/meltCurve_P21281_.pdf")</f>
        <v>0</v>
      </c>
      <c r="AA2283" t="s">
        <v>20251</v>
      </c>
      <c r="AB2283" t="s">
        <v>26114</v>
      </c>
    </row>
    <row r="2284" spans="1:28">
      <c r="A2284" t="s">
        <v>2310</v>
      </c>
      <c r="B2284">
        <v>0.996172204351003</v>
      </c>
      <c r="C2284">
        <v>0.97951961347048</v>
      </c>
      <c r="D2284">
        <v>0.861783410229837</v>
      </c>
      <c r="E2284">
        <v>0.894050633259447</v>
      </c>
      <c r="F2284">
        <v>0.675916768227408</v>
      </c>
      <c r="G2284">
        <v>0.455892042899796</v>
      </c>
      <c r="H2284">
        <v>0.340759012469392</v>
      </c>
      <c r="I2284">
        <v>0.520488378581307</v>
      </c>
      <c r="J2284">
        <v>1.26228024239398</v>
      </c>
      <c r="K2284">
        <v>0.891226625338492</v>
      </c>
      <c r="L2284">
        <v>1275.48007389636</v>
      </c>
      <c r="M2284">
        <v>26.4273444407621</v>
      </c>
      <c r="O2284">
        <v>47.9898440725486</v>
      </c>
      <c r="P2284">
        <v>-0.0418966796231286</v>
      </c>
      <c r="Q2284">
        <v>0.695679885630231</v>
      </c>
      <c r="R2284">
        <v>0.182631157812632</v>
      </c>
      <c r="S2284" t="s">
        <v>8326</v>
      </c>
      <c r="T2284" t="s">
        <v>12060</v>
      </c>
      <c r="U2284" t="s">
        <v>12060</v>
      </c>
      <c r="V2284" t="s">
        <v>12060</v>
      </c>
      <c r="W2284">
        <v>9</v>
      </c>
      <c r="X2284" t="s">
        <v>14344</v>
      </c>
      <c r="Y2284">
        <v>0.7818993183912686</v>
      </c>
      <c r="Z2284">
        <f>HYPERLINK("Melting_Curves/meltCurve_P21291_.pdf", "Melting_Curves/meltCurve_P21291_.pdf")</f>
        <v>0</v>
      </c>
      <c r="AA2284" t="s">
        <v>20252</v>
      </c>
      <c r="AB2284" t="s">
        <v>26115</v>
      </c>
    </row>
    <row r="2285" spans="1:28">
      <c r="A2285" t="s">
        <v>2311</v>
      </c>
      <c r="B2285">
        <v>0.996172204351003</v>
      </c>
      <c r="C2285">
        <v>1.04720494325234</v>
      </c>
      <c r="D2285">
        <v>1.03773028748483</v>
      </c>
      <c r="E2285">
        <v>0.909701873095665</v>
      </c>
      <c r="F2285">
        <v>0.656719232564027</v>
      </c>
      <c r="G2285">
        <v>0.197788599151015</v>
      </c>
      <c r="H2285">
        <v>0.0530222594358367</v>
      </c>
      <c r="I2285">
        <v>0.0435121344679188</v>
      </c>
      <c r="J2285">
        <v>0.0958734757182651</v>
      </c>
      <c r="K2285">
        <v>0.0873204295868113</v>
      </c>
      <c r="L2285">
        <v>1858.10776993416</v>
      </c>
      <c r="M2285">
        <v>34.445858459631</v>
      </c>
      <c r="N2285">
        <v>54.1563454152409</v>
      </c>
      <c r="O2285">
        <v>53.7620353612776</v>
      </c>
      <c r="P2285">
        <v>-0.150008534517818</v>
      </c>
      <c r="Q2285">
        <v>0.0634891124461832</v>
      </c>
      <c r="R2285">
        <v>0.995017907417171</v>
      </c>
      <c r="S2285" t="s">
        <v>8327</v>
      </c>
      <c r="T2285" t="s">
        <v>12060</v>
      </c>
      <c r="U2285" t="s">
        <v>12060</v>
      </c>
      <c r="V2285" t="s">
        <v>12060</v>
      </c>
      <c r="W2285">
        <v>27</v>
      </c>
      <c r="X2285" t="s">
        <v>14345</v>
      </c>
      <c r="Y2285">
        <v>0.5034354937692432</v>
      </c>
      <c r="Z2285">
        <f>HYPERLINK("Melting_Curves/meltCurve_P21399_.pdf", "Melting_Curves/meltCurve_P21399_.pdf")</f>
        <v>0</v>
      </c>
      <c r="AA2285" t="s">
        <v>20253</v>
      </c>
      <c r="AB2285" t="s">
        <v>26116</v>
      </c>
    </row>
    <row r="2286" spans="1:28">
      <c r="A2286" t="s">
        <v>2312</v>
      </c>
      <c r="B2286">
        <v>0.996172204351003</v>
      </c>
      <c r="C2286">
        <v>0.923468839128147</v>
      </c>
      <c r="D2286">
        <v>0.871586822289146</v>
      </c>
      <c r="E2286">
        <v>0.769291129582833</v>
      </c>
      <c r="F2286">
        <v>0.405329720862554</v>
      </c>
      <c r="G2286">
        <v>0.139899767559827</v>
      </c>
      <c r="H2286">
        <v>0.0519841453117884</v>
      </c>
      <c r="I2286">
        <v>0.0395122383869984</v>
      </c>
      <c r="J2286">
        <v>0.102482927829903</v>
      </c>
      <c r="K2286">
        <v>0.05458849200615</v>
      </c>
      <c r="L2286">
        <v>1109.12699019815</v>
      </c>
      <c r="M2286">
        <v>21.3935913628789</v>
      </c>
      <c r="N2286">
        <v>52.0576960356977</v>
      </c>
      <c r="O2286">
        <v>51.3972608643655</v>
      </c>
      <c r="P2286">
        <v>-0.0996858636406085</v>
      </c>
      <c r="Q2286">
        <v>0.0420579940525453</v>
      </c>
      <c r="R2286">
        <v>0.989784752784498</v>
      </c>
      <c r="S2286" t="s">
        <v>8328</v>
      </c>
      <c r="T2286" t="s">
        <v>12060</v>
      </c>
      <c r="U2286" t="s">
        <v>12060</v>
      </c>
      <c r="V2286" t="s">
        <v>12060</v>
      </c>
      <c r="W2286">
        <v>6</v>
      </c>
      <c r="X2286" t="s">
        <v>14346</v>
      </c>
      <c r="Y2286">
        <v>0.4319779776912686</v>
      </c>
      <c r="Z2286">
        <f>HYPERLINK("Melting_Curves/meltCurve_P21580_.pdf", "Melting_Curves/meltCurve_P21580_.pdf")</f>
        <v>0</v>
      </c>
      <c r="AA2286" t="s">
        <v>20254</v>
      </c>
      <c r="AB2286" t="s">
        <v>26117</v>
      </c>
    </row>
    <row r="2287" spans="1:28">
      <c r="A2287" t="s">
        <v>2313</v>
      </c>
      <c r="B2287">
        <v>0.996172204351003</v>
      </c>
      <c r="C2287">
        <v>0.883748522951209</v>
      </c>
      <c r="D2287">
        <v>0.857615915130798</v>
      </c>
      <c r="E2287">
        <v>0.840732043939575</v>
      </c>
      <c r="F2287">
        <v>0.666475510793334</v>
      </c>
      <c r="G2287">
        <v>0.5881433836458519</v>
      </c>
      <c r="H2287">
        <v>0.394134084738467</v>
      </c>
      <c r="I2287">
        <v>0.325746813353523</v>
      </c>
      <c r="J2287">
        <v>0.9908013549275611</v>
      </c>
      <c r="K2287">
        <v>0.9105471553311421</v>
      </c>
      <c r="L2287">
        <v>859.34463080083</v>
      </c>
      <c r="M2287">
        <v>18.2033614507793</v>
      </c>
      <c r="O2287">
        <v>46.6493588769205</v>
      </c>
      <c r="P2287">
        <v>-0.0346101219878717</v>
      </c>
      <c r="Q2287">
        <v>0.645238315228151</v>
      </c>
      <c r="R2287">
        <v>0.277503242763708</v>
      </c>
      <c r="S2287" t="s">
        <v>8329</v>
      </c>
      <c r="T2287" t="s">
        <v>12060</v>
      </c>
      <c r="U2287" t="s">
        <v>12060</v>
      </c>
      <c r="V2287" t="s">
        <v>12060</v>
      </c>
      <c r="W2287">
        <v>16</v>
      </c>
      <c r="X2287" t="s">
        <v>14347</v>
      </c>
      <c r="Y2287">
        <v>0.7368021734461211</v>
      </c>
      <c r="Z2287">
        <f>HYPERLINK("Melting_Curves/meltCurve_P21796_.pdf", "Melting_Curves/meltCurve_P21796_.pdf")</f>
        <v>0</v>
      </c>
      <c r="AA2287" t="s">
        <v>20255</v>
      </c>
      <c r="AB2287" t="s">
        <v>26118</v>
      </c>
    </row>
    <row r="2288" spans="1:28">
      <c r="A2288" t="s">
        <v>2314</v>
      </c>
      <c r="B2288">
        <v>0.996172204351003</v>
      </c>
      <c r="C2288">
        <v>1.13865013969983</v>
      </c>
      <c r="D2288">
        <v>1.05540746986388</v>
      </c>
      <c r="E2288">
        <v>1.0056659726668</v>
      </c>
      <c r="F2288">
        <v>0.631644562431269</v>
      </c>
      <c r="G2288">
        <v>0.190823573790337</v>
      </c>
      <c r="H2288">
        <v>0.0315393465688013</v>
      </c>
      <c r="I2288">
        <v>0.0219076795193927</v>
      </c>
      <c r="J2288">
        <v>0.0139418509410905</v>
      </c>
      <c r="K2288">
        <v>0.0234383170266522</v>
      </c>
      <c r="L2288">
        <v>1916.52384144622</v>
      </c>
      <c r="M2288">
        <v>35.4374791341416</v>
      </c>
      <c r="N2288">
        <v>54.1427462180924</v>
      </c>
      <c r="O2288">
        <v>53.9104820720575</v>
      </c>
      <c r="P2288">
        <v>-0.161123906979959</v>
      </c>
      <c r="Q2288">
        <v>0.0195421900109148</v>
      </c>
      <c r="R2288">
        <v>0.9887125816193429</v>
      </c>
      <c r="S2288" t="s">
        <v>8330</v>
      </c>
      <c r="T2288" t="s">
        <v>12060</v>
      </c>
      <c r="U2288" t="s">
        <v>12060</v>
      </c>
      <c r="V2288" t="s">
        <v>12060</v>
      </c>
      <c r="W2288">
        <v>1</v>
      </c>
      <c r="X2288" t="s">
        <v>14348</v>
      </c>
      <c r="Y2288">
        <v>0.4844177317634172</v>
      </c>
      <c r="Z2288">
        <f>HYPERLINK("Melting_Curves/meltCurve_P21817_3_.pdf", "Melting_Curves/meltCurve_P21817_3_.pdf")</f>
        <v>0</v>
      </c>
      <c r="AA2288" t="s">
        <v>20256</v>
      </c>
      <c r="AB2288" t="s">
        <v>26119</v>
      </c>
    </row>
    <row r="2289" spans="1:28">
      <c r="A2289" t="s">
        <v>2315</v>
      </c>
      <c r="B2289">
        <v>0.996172204351003</v>
      </c>
      <c r="C2289">
        <v>1.00718355284302</v>
      </c>
      <c r="D2289">
        <v>0.959102772353723</v>
      </c>
      <c r="E2289">
        <v>0.838340754500127</v>
      </c>
      <c r="F2289">
        <v>0.705474201644489</v>
      </c>
      <c r="G2289">
        <v>0.579496722321495</v>
      </c>
      <c r="H2289">
        <v>0.372577584486313</v>
      </c>
      <c r="I2289">
        <v>0.147479738418123</v>
      </c>
      <c r="J2289">
        <v>0.135307677204748</v>
      </c>
      <c r="K2289">
        <v>0.0959287449157783</v>
      </c>
      <c r="L2289">
        <v>718.165324037273</v>
      </c>
      <c r="M2289">
        <v>12.5113417474614</v>
      </c>
      <c r="N2289">
        <v>57.4011262901685</v>
      </c>
      <c r="O2289">
        <v>55.9938951133199</v>
      </c>
      <c r="P2289">
        <v>-0.0558717476532515</v>
      </c>
      <c r="Q2289">
        <v>0</v>
      </c>
      <c r="R2289">
        <v>0.991120521005677</v>
      </c>
      <c r="S2289" t="s">
        <v>8331</v>
      </c>
      <c r="T2289" t="s">
        <v>12060</v>
      </c>
      <c r="U2289" t="s">
        <v>12060</v>
      </c>
      <c r="V2289" t="s">
        <v>12060</v>
      </c>
      <c r="W2289">
        <v>20</v>
      </c>
      <c r="X2289" t="s">
        <v>14349</v>
      </c>
      <c r="Y2289">
        <v>0.5954133858194778</v>
      </c>
      <c r="Z2289">
        <f>HYPERLINK("Melting_Curves/meltCurve_P21912_.pdf", "Melting_Curves/meltCurve_P21912_.pdf")</f>
        <v>0</v>
      </c>
      <c r="AA2289" t="s">
        <v>20257</v>
      </c>
      <c r="AB2289" t="s">
        <v>26120</v>
      </c>
    </row>
    <row r="2290" spans="1:28">
      <c r="A2290" t="s">
        <v>2316</v>
      </c>
      <c r="B2290">
        <v>0.996172204351003</v>
      </c>
      <c r="C2290">
        <v>1.0696052868798</v>
      </c>
      <c r="D2290">
        <v>1.00116321821123</v>
      </c>
      <c r="E2290">
        <v>0.7748975918508429</v>
      </c>
      <c r="F2290">
        <v>0.477877263711891</v>
      </c>
      <c r="G2290">
        <v>0.211034026175427</v>
      </c>
      <c r="H2290">
        <v>0.0668567752442446</v>
      </c>
      <c r="I2290">
        <v>0.0535003633229826</v>
      </c>
      <c r="J2290">
        <v>0.08990570974346709</v>
      </c>
      <c r="K2290">
        <v>0.061190430488257</v>
      </c>
      <c r="L2290">
        <v>1195.84490613468</v>
      </c>
      <c r="M2290">
        <v>22.7474933913038</v>
      </c>
      <c r="N2290">
        <v>52.8368351025303</v>
      </c>
      <c r="O2290">
        <v>52.1691806425466</v>
      </c>
      <c r="P2290">
        <v>-0.103103681302344</v>
      </c>
      <c r="Q2290">
        <v>0.0541851218810833</v>
      </c>
      <c r="R2290">
        <v>0.994030726720898</v>
      </c>
      <c r="S2290" t="s">
        <v>8332</v>
      </c>
      <c r="T2290" t="s">
        <v>12060</v>
      </c>
      <c r="U2290" t="s">
        <v>12060</v>
      </c>
      <c r="V2290" t="s">
        <v>12060</v>
      </c>
      <c r="W2290">
        <v>17</v>
      </c>
      <c r="X2290" t="s">
        <v>14350</v>
      </c>
      <c r="Y2290">
        <v>0.46085143767456</v>
      </c>
      <c r="Z2290">
        <f>HYPERLINK("Melting_Curves/meltCurve_P21964_2_.pdf", "Melting_Curves/meltCurve_P21964_2_.pdf")</f>
        <v>0</v>
      </c>
      <c r="AA2290" t="s">
        <v>20258</v>
      </c>
      <c r="AB2290" t="s">
        <v>26121</v>
      </c>
    </row>
    <row r="2291" spans="1:28">
      <c r="A2291" t="s">
        <v>2317</v>
      </c>
      <c r="B2291">
        <v>0.996172204351003</v>
      </c>
      <c r="C2291">
        <v>1.06416785797651</v>
      </c>
      <c r="D2291">
        <v>0.992964645339959</v>
      </c>
      <c r="E2291">
        <v>0.841289102623095</v>
      </c>
      <c r="F2291">
        <v>0.503765853834648</v>
      </c>
      <c r="G2291">
        <v>0.164041180240548</v>
      </c>
      <c r="H2291">
        <v>0.0493521095843531</v>
      </c>
      <c r="I2291">
        <v>0.0412927010310008</v>
      </c>
      <c r="J2291">
        <v>0.0798062800671049</v>
      </c>
      <c r="K2291">
        <v>0.0722537743020859</v>
      </c>
      <c r="L2291">
        <v>1449.25571088387</v>
      </c>
      <c r="M2291">
        <v>27.4134217421244</v>
      </c>
      <c r="N2291">
        <v>53.0745312905525</v>
      </c>
      <c r="O2291">
        <v>52.5877257908912</v>
      </c>
      <c r="P2291">
        <v>-0.123689442028058</v>
      </c>
      <c r="Q2291">
        <v>0.0509049596052966</v>
      </c>
      <c r="R2291">
        <v>0.995767977455451</v>
      </c>
      <c r="S2291" t="s">
        <v>8333</v>
      </c>
      <c r="T2291" t="s">
        <v>12060</v>
      </c>
      <c r="U2291" t="s">
        <v>12060</v>
      </c>
      <c r="V2291" t="s">
        <v>12060</v>
      </c>
      <c r="W2291">
        <v>22</v>
      </c>
      <c r="X2291" t="s">
        <v>14351</v>
      </c>
      <c r="Y2291">
        <v>0.4652829619579282</v>
      </c>
      <c r="Z2291">
        <f>HYPERLINK("Melting_Curves/meltCurve_P21980_.pdf", "Melting_Curves/meltCurve_P21980_.pdf")</f>
        <v>0</v>
      </c>
      <c r="AA2291" t="s">
        <v>20259</v>
      </c>
      <c r="AB2291" t="s">
        <v>26122</v>
      </c>
    </row>
    <row r="2292" spans="1:28">
      <c r="A2292" t="s">
        <v>2318</v>
      </c>
      <c r="B2292">
        <v>0.996172204351003</v>
      </c>
      <c r="C2292">
        <v>1.00780467000761</v>
      </c>
      <c r="D2292">
        <v>0.93299975634149</v>
      </c>
      <c r="E2292">
        <v>0.614437008976838</v>
      </c>
      <c r="F2292">
        <v>0.241852442459371</v>
      </c>
      <c r="G2292">
        <v>0.109351597200489</v>
      </c>
      <c r="H2292">
        <v>0.046573011578969</v>
      </c>
      <c r="I2292">
        <v>0.0390918008314724</v>
      </c>
      <c r="J2292">
        <v>0.0528364089917713</v>
      </c>
      <c r="K2292">
        <v>0.0402115303034486</v>
      </c>
      <c r="L2292">
        <v>1292.99994773559</v>
      </c>
      <c r="M2292">
        <v>25.6483015249243</v>
      </c>
      <c r="N2292">
        <v>50.5919907505699</v>
      </c>
      <c r="O2292">
        <v>50.1092307423736</v>
      </c>
      <c r="P2292">
        <v>-0.122404251287568</v>
      </c>
      <c r="Q2292">
        <v>0.0434442025804281</v>
      </c>
      <c r="R2292">
        <v>0.9994545040438511</v>
      </c>
      <c r="S2292" t="s">
        <v>8334</v>
      </c>
      <c r="T2292" t="s">
        <v>12060</v>
      </c>
      <c r="U2292" t="s">
        <v>12060</v>
      </c>
      <c r="V2292" t="s">
        <v>12060</v>
      </c>
      <c r="W2292">
        <v>20</v>
      </c>
      <c r="X2292" t="s">
        <v>14352</v>
      </c>
      <c r="Y2292">
        <v>0.3836138383960034</v>
      </c>
      <c r="Z2292">
        <f>HYPERLINK("Melting_Curves/meltCurve_P22033_.pdf", "Melting_Curves/meltCurve_P22033_.pdf")</f>
        <v>0</v>
      </c>
      <c r="AA2292" t="s">
        <v>20260</v>
      </c>
      <c r="AB2292" t="s">
        <v>26123</v>
      </c>
    </row>
    <row r="2293" spans="1:28">
      <c r="A2293" t="s">
        <v>2319</v>
      </c>
      <c r="B2293">
        <v>0.996172204351003</v>
      </c>
      <c r="C2293">
        <v>0.982403993162299</v>
      </c>
      <c r="D2293">
        <v>0.961611243047736</v>
      </c>
      <c r="E2293">
        <v>0.830751198254855</v>
      </c>
      <c r="F2293">
        <v>0.283550839701563</v>
      </c>
      <c r="G2293">
        <v>0.10566879966925</v>
      </c>
      <c r="H2293">
        <v>0.0481756282753891</v>
      </c>
      <c r="I2293">
        <v>0.0377140699915291</v>
      </c>
      <c r="J2293">
        <v>0.0713512733701378</v>
      </c>
      <c r="K2293">
        <v>0.0628254326282227</v>
      </c>
      <c r="L2293">
        <v>1892.60443776625</v>
      </c>
      <c r="M2293">
        <v>36.6879461697593</v>
      </c>
      <c r="N2293">
        <v>51.757352520466</v>
      </c>
      <c r="O2293">
        <v>51.4339987239589</v>
      </c>
      <c r="P2293">
        <v>-0.168158035209897</v>
      </c>
      <c r="Q2293">
        <v>0.0570183620011925</v>
      </c>
      <c r="R2293">
        <v>0.998721267808117</v>
      </c>
      <c r="S2293" t="s">
        <v>8335</v>
      </c>
      <c r="T2293" t="s">
        <v>12060</v>
      </c>
      <c r="U2293" t="s">
        <v>12060</v>
      </c>
      <c r="V2293" t="s">
        <v>12060</v>
      </c>
      <c r="W2293">
        <v>30</v>
      </c>
      <c r="X2293" t="s">
        <v>14353</v>
      </c>
      <c r="Y2293">
        <v>0.4252148958616723</v>
      </c>
      <c r="Z2293">
        <f>HYPERLINK("Melting_Curves/meltCurve_P22059_.pdf", "Melting_Curves/meltCurve_P22059_.pdf")</f>
        <v>0</v>
      </c>
      <c r="AA2293" t="s">
        <v>20261</v>
      </c>
      <c r="AB2293" t="s">
        <v>26124</v>
      </c>
    </row>
    <row r="2294" spans="1:28">
      <c r="A2294" t="s">
        <v>2320</v>
      </c>
      <c r="B2294">
        <v>0.996172204351003</v>
      </c>
      <c r="C2294">
        <v>0.731539265063219</v>
      </c>
      <c r="D2294">
        <v>0.621528874038712</v>
      </c>
      <c r="E2294">
        <v>0.5680553544818711</v>
      </c>
      <c r="F2294">
        <v>0.418915476843092</v>
      </c>
      <c r="G2294">
        <v>0.226160102900834</v>
      </c>
      <c r="H2294">
        <v>0.143659510611828</v>
      </c>
      <c r="I2294">
        <v>0.09399142625609221</v>
      </c>
      <c r="J2294">
        <v>0.290676952499261</v>
      </c>
      <c r="K2294">
        <v>0.30949250721641</v>
      </c>
      <c r="L2294">
        <v>553.8638034299991</v>
      </c>
      <c r="M2294">
        <v>11.6964669904287</v>
      </c>
      <c r="N2294">
        <v>49.2613280563299</v>
      </c>
      <c r="O2294">
        <v>46.032464667192</v>
      </c>
      <c r="P2294">
        <v>-0.0519648228530997</v>
      </c>
      <c r="Q2294">
        <v>0.182169419799595</v>
      </c>
      <c r="R2294">
        <v>0.901848168235053</v>
      </c>
      <c r="S2294" t="s">
        <v>8336</v>
      </c>
      <c r="T2294" t="s">
        <v>12060</v>
      </c>
      <c r="U2294" t="s">
        <v>12060</v>
      </c>
      <c r="V2294" t="s">
        <v>12060</v>
      </c>
      <c r="W2294">
        <v>6</v>
      </c>
      <c r="X2294" t="s">
        <v>14354</v>
      </c>
      <c r="Y2294">
        <v>0.4176561066227812</v>
      </c>
      <c r="Z2294">
        <f>HYPERLINK("Melting_Curves/meltCurve_P22087_.pdf", "Melting_Curves/meltCurve_P22087_.pdf")</f>
        <v>0</v>
      </c>
      <c r="AA2294" t="s">
        <v>20262</v>
      </c>
      <c r="AB2294" t="s">
        <v>26125</v>
      </c>
    </row>
    <row r="2295" spans="1:28">
      <c r="A2295" t="s">
        <v>2321</v>
      </c>
      <c r="B2295">
        <v>0.996172204351003</v>
      </c>
      <c r="C2295">
        <v>1.01048568048436</v>
      </c>
      <c r="D2295">
        <v>0.942335005899392</v>
      </c>
      <c r="E2295">
        <v>0.611255045418296</v>
      </c>
      <c r="F2295">
        <v>0.220649393321086</v>
      </c>
      <c r="G2295">
        <v>0.07484068463712699</v>
      </c>
      <c r="H2295">
        <v>0.0333586306972851</v>
      </c>
      <c r="I2295">
        <v>0.0280527302940633</v>
      </c>
      <c r="J2295">
        <v>0.0550436755922773</v>
      </c>
      <c r="K2295">
        <v>0.051300545463483</v>
      </c>
      <c r="L2295">
        <v>1415.96127495326</v>
      </c>
      <c r="M2295">
        <v>28.1350517620693</v>
      </c>
      <c r="N2295">
        <v>50.476333684063</v>
      </c>
      <c r="O2295">
        <v>50.0751217210783</v>
      </c>
      <c r="P2295">
        <v>-0.134867114780177</v>
      </c>
      <c r="Q2295">
        <v>0.0398554702509108</v>
      </c>
      <c r="R2295">
        <v>0.999300683888132</v>
      </c>
      <c r="S2295" t="s">
        <v>8337</v>
      </c>
      <c r="T2295" t="s">
        <v>12060</v>
      </c>
      <c r="U2295" t="s">
        <v>12060</v>
      </c>
      <c r="V2295" t="s">
        <v>12060</v>
      </c>
      <c r="W2295">
        <v>48</v>
      </c>
      <c r="X2295" t="s">
        <v>14355</v>
      </c>
      <c r="Y2295">
        <v>0.3771734475112696</v>
      </c>
      <c r="Z2295">
        <f>HYPERLINK("Melting_Curves/meltCurve_P22102_.pdf", "Melting_Curves/meltCurve_P22102_.pdf")</f>
        <v>0</v>
      </c>
      <c r="AA2295" t="s">
        <v>18425</v>
      </c>
      <c r="AB2295" t="s">
        <v>26126</v>
      </c>
    </row>
    <row r="2296" spans="1:28">
      <c r="A2296" t="s">
        <v>2322</v>
      </c>
      <c r="B2296">
        <v>0.996172204351003</v>
      </c>
      <c r="C2296">
        <v>0.9549990404501431</v>
      </c>
      <c r="D2296">
        <v>0.895699714781988</v>
      </c>
      <c r="E2296">
        <v>0.791028125312368</v>
      </c>
      <c r="F2296">
        <v>0.46150093948839</v>
      </c>
      <c r="G2296">
        <v>0.249499729565839</v>
      </c>
      <c r="H2296">
        <v>0.133606888170796</v>
      </c>
      <c r="I2296">
        <v>0.133031705993914</v>
      </c>
      <c r="J2296">
        <v>0.206462380843081</v>
      </c>
      <c r="K2296">
        <v>0.158453497282069</v>
      </c>
      <c r="L2296">
        <v>1129.70515332397</v>
      </c>
      <c r="M2296">
        <v>21.7885910051698</v>
      </c>
      <c r="N2296">
        <v>52.672635390424</v>
      </c>
      <c r="O2296">
        <v>51.4176426008872</v>
      </c>
      <c r="P2296">
        <v>-0.0906391208591226</v>
      </c>
      <c r="Q2296">
        <v>0.14444346634554</v>
      </c>
      <c r="R2296">
        <v>0.991364432792242</v>
      </c>
      <c r="S2296" t="s">
        <v>8338</v>
      </c>
      <c r="T2296" t="s">
        <v>12060</v>
      </c>
      <c r="U2296" t="s">
        <v>12060</v>
      </c>
      <c r="V2296" t="s">
        <v>12060</v>
      </c>
      <c r="W2296">
        <v>16</v>
      </c>
      <c r="X2296" t="s">
        <v>14356</v>
      </c>
      <c r="Y2296">
        <v>0.4924696255729314</v>
      </c>
      <c r="Z2296">
        <f>HYPERLINK("Melting_Curves/meltCurve_P22307_.pdf", "Melting_Curves/meltCurve_P22307_.pdf")</f>
        <v>0</v>
      </c>
      <c r="AA2296" t="s">
        <v>20263</v>
      </c>
      <c r="AB2296" t="s">
        <v>26127</v>
      </c>
    </row>
    <row r="2297" spans="1:28">
      <c r="A2297" t="s">
        <v>2323</v>
      </c>
      <c r="B2297">
        <v>0.996172204351003</v>
      </c>
      <c r="C2297">
        <v>1.04257011373303</v>
      </c>
      <c r="D2297">
        <v>0.925287246149936</v>
      </c>
      <c r="E2297">
        <v>0.860825792515858</v>
      </c>
      <c r="F2297">
        <v>0.627042485545435</v>
      </c>
      <c r="G2297">
        <v>0.425912029880153</v>
      </c>
      <c r="H2297">
        <v>0.176364730454641</v>
      </c>
      <c r="I2297">
        <v>0.178596832679233</v>
      </c>
      <c r="J2297">
        <v>0.336907797903578</v>
      </c>
      <c r="K2297">
        <v>0.186485915727793</v>
      </c>
      <c r="L2297">
        <v>1108.25454910766</v>
      </c>
      <c r="M2297">
        <v>20.7274254520604</v>
      </c>
      <c r="N2297">
        <v>54.8473833301144</v>
      </c>
      <c r="O2297">
        <v>52.9778066898539</v>
      </c>
      <c r="P2297">
        <v>-0.0779466804023235</v>
      </c>
      <c r="Q2297">
        <v>0.203118116056824</v>
      </c>
      <c r="R2297">
        <v>0.972305965444595</v>
      </c>
      <c r="S2297" t="s">
        <v>8339</v>
      </c>
      <c r="T2297" t="s">
        <v>12060</v>
      </c>
      <c r="U2297" t="s">
        <v>12060</v>
      </c>
      <c r="V2297" t="s">
        <v>12060</v>
      </c>
      <c r="W2297">
        <v>12</v>
      </c>
      <c r="X2297" t="s">
        <v>14357</v>
      </c>
      <c r="Y2297">
        <v>0.5711387543259752</v>
      </c>
      <c r="Z2297">
        <f>HYPERLINK("Melting_Curves/meltCurve_P22307_2_.pdf", "Melting_Curves/meltCurve_P22307_2_.pdf")</f>
        <v>0</v>
      </c>
      <c r="AA2297" t="s">
        <v>20263</v>
      </c>
      <c r="AB2297" t="s">
        <v>26128</v>
      </c>
    </row>
    <row r="2298" spans="1:28">
      <c r="A2298" t="s">
        <v>2324</v>
      </c>
      <c r="B2298">
        <v>0.996172204351003</v>
      </c>
      <c r="C2298">
        <v>1.10929971197704</v>
      </c>
      <c r="D2298">
        <v>1.06597867818768</v>
      </c>
      <c r="E2298">
        <v>0.477871715588874</v>
      </c>
      <c r="F2298">
        <v>0.152299651427776</v>
      </c>
      <c r="G2298">
        <v>0.0836567167159528</v>
      </c>
      <c r="H2298">
        <v>0.036867451109542</v>
      </c>
      <c r="I2298">
        <v>0.0295483087954872</v>
      </c>
      <c r="J2298">
        <v>0.0532766196259537</v>
      </c>
      <c r="K2298">
        <v>0.0484771642949463</v>
      </c>
      <c r="L2298">
        <v>2882.03404150302</v>
      </c>
      <c r="M2298">
        <v>58.3002894518705</v>
      </c>
      <c r="N2298">
        <v>49.5506547102072</v>
      </c>
      <c r="O2298">
        <v>49.3762147745043</v>
      </c>
      <c r="P2298">
        <v>-0.276300996007849</v>
      </c>
      <c r="Q2298">
        <v>0.06397051303098709</v>
      </c>
      <c r="R2298">
        <v>0.986797081234098</v>
      </c>
      <c r="S2298" t="s">
        <v>8340</v>
      </c>
      <c r="T2298" t="s">
        <v>12060</v>
      </c>
      <c r="U2298" t="s">
        <v>12060</v>
      </c>
      <c r="V2298" t="s">
        <v>12060</v>
      </c>
      <c r="W2298">
        <v>51</v>
      </c>
      <c r="X2298" t="s">
        <v>14358</v>
      </c>
      <c r="Y2298">
        <v>0.3598290209072348</v>
      </c>
      <c r="Z2298">
        <f>HYPERLINK("Melting_Curves/meltCurve_P22314_.pdf", "Melting_Curves/meltCurve_P22314_.pdf")</f>
        <v>0</v>
      </c>
      <c r="AA2298" t="s">
        <v>20264</v>
      </c>
      <c r="AB2298" t="s">
        <v>26129</v>
      </c>
    </row>
    <row r="2299" spans="1:28">
      <c r="A2299" t="s">
        <v>2325</v>
      </c>
      <c r="B2299">
        <v>0.996172204351003</v>
      </c>
      <c r="C2299">
        <v>0.9832265906538999</v>
      </c>
      <c r="D2299">
        <v>0.845919564436633</v>
      </c>
      <c r="E2299">
        <v>0.774054819972947</v>
      </c>
      <c r="F2299">
        <v>0.549619203644847</v>
      </c>
      <c r="G2299">
        <v>0.485040052153686</v>
      </c>
      <c r="H2299">
        <v>0.246303626938696</v>
      </c>
      <c r="I2299">
        <v>0.324516094890119</v>
      </c>
      <c r="J2299">
        <v>0.570920763227433</v>
      </c>
      <c r="K2299">
        <v>0.474470246090137</v>
      </c>
      <c r="L2299">
        <v>976.956319245121</v>
      </c>
      <c r="M2299">
        <v>19.5145138431871</v>
      </c>
      <c r="N2299">
        <v>54.746005875078</v>
      </c>
      <c r="O2299">
        <v>49.5462360184918</v>
      </c>
      <c r="P2299">
        <v>-0.058510023457993</v>
      </c>
      <c r="Q2299">
        <v>0.405806883866123</v>
      </c>
      <c r="R2299">
        <v>0.876562154962471</v>
      </c>
      <c r="S2299" t="s">
        <v>8341</v>
      </c>
      <c r="T2299" t="s">
        <v>12060</v>
      </c>
      <c r="U2299" t="s">
        <v>12060</v>
      </c>
      <c r="V2299" t="s">
        <v>12060</v>
      </c>
      <c r="W2299">
        <v>2</v>
      </c>
      <c r="X2299" t="s">
        <v>14359</v>
      </c>
      <c r="Y2299">
        <v>0.6137941594521482</v>
      </c>
      <c r="Z2299">
        <f>HYPERLINK("Melting_Curves/meltCurve_P22466_.pdf", "Melting_Curves/meltCurve_P22466_.pdf")</f>
        <v>0</v>
      </c>
      <c r="AA2299" t="s">
        <v>20265</v>
      </c>
      <c r="AB2299" t="s">
        <v>26130</v>
      </c>
    </row>
    <row r="2300" spans="1:28">
      <c r="A2300" t="s">
        <v>2326</v>
      </c>
      <c r="B2300">
        <v>0.996172204351003</v>
      </c>
      <c r="C2300">
        <v>1.02322131567574</v>
      </c>
      <c r="D2300">
        <v>1.03703124286622</v>
      </c>
      <c r="E2300">
        <v>1.10423882448563</v>
      </c>
      <c r="F2300">
        <v>0.816943776868421</v>
      </c>
      <c r="G2300">
        <v>0.69882286793588</v>
      </c>
      <c r="H2300">
        <v>0.647827941540003</v>
      </c>
      <c r="I2300">
        <v>1.02735049185522</v>
      </c>
      <c r="J2300">
        <v>2.72760413213758</v>
      </c>
      <c r="K2300">
        <v>1.60044595350655</v>
      </c>
      <c r="L2300">
        <v>15000</v>
      </c>
      <c r="M2300">
        <v>231.723630767246</v>
      </c>
      <c r="O2300">
        <v>64.7274546803842</v>
      </c>
      <c r="P2300">
        <v>0.447498674539705</v>
      </c>
      <c r="Q2300">
        <v>1.5</v>
      </c>
      <c r="R2300">
        <v>0.465078441697901</v>
      </c>
      <c r="S2300" t="s">
        <v>8342</v>
      </c>
      <c r="T2300" t="s">
        <v>12060</v>
      </c>
      <c r="U2300" t="s">
        <v>12060</v>
      </c>
      <c r="V2300" t="s">
        <v>12060</v>
      </c>
      <c r="W2300">
        <v>5</v>
      </c>
      <c r="X2300" t="s">
        <v>14360</v>
      </c>
      <c r="Y2300">
        <v>1.087729139976271</v>
      </c>
      <c r="Z2300">
        <f>HYPERLINK("Melting_Curves/meltCurve_P22532_.pdf", "Melting_Curves/meltCurve_P22532_.pdf")</f>
        <v>0</v>
      </c>
      <c r="AA2300" t="s">
        <v>20266</v>
      </c>
      <c r="AB2300" t="s">
        <v>26131</v>
      </c>
    </row>
    <row r="2301" spans="1:28">
      <c r="A2301" t="s">
        <v>2327</v>
      </c>
      <c r="B2301">
        <v>0.996172204351003</v>
      </c>
      <c r="C2301">
        <v>1.04142193656274</v>
      </c>
      <c r="D2301">
        <v>0.919234959279145</v>
      </c>
      <c r="E2301">
        <v>0.565894198320151</v>
      </c>
      <c r="F2301">
        <v>0.18847019150365</v>
      </c>
      <c r="G2301">
        <v>0.104015961306292</v>
      </c>
      <c r="H2301">
        <v>0.0417532987053626</v>
      </c>
      <c r="I2301">
        <v>0.0326244514663401</v>
      </c>
      <c r="J2301">
        <v>0.0532122855150287</v>
      </c>
      <c r="K2301">
        <v>0.0480623624372774</v>
      </c>
      <c r="L2301">
        <v>1406.91774154984</v>
      </c>
      <c r="M2301">
        <v>28.1749457201263</v>
      </c>
      <c r="N2301">
        <v>50.1115660448312</v>
      </c>
      <c r="O2301">
        <v>49.6855415162189</v>
      </c>
      <c r="P2301">
        <v>-0.135070444571999</v>
      </c>
      <c r="Q2301">
        <v>0.047239761953262</v>
      </c>
      <c r="R2301">
        <v>0.997815213796492</v>
      </c>
      <c r="S2301" t="s">
        <v>8343</v>
      </c>
      <c r="T2301" t="s">
        <v>12060</v>
      </c>
      <c r="U2301" t="s">
        <v>12060</v>
      </c>
      <c r="V2301" t="s">
        <v>12060</v>
      </c>
      <c r="W2301">
        <v>24</v>
      </c>
      <c r="X2301" t="s">
        <v>14361</v>
      </c>
      <c r="Y2301">
        <v>0.3694486634640542</v>
      </c>
      <c r="Z2301">
        <f>HYPERLINK("Melting_Curves/meltCurve_P22570_.pdf", "Melting_Curves/meltCurve_P22570_.pdf")</f>
        <v>0</v>
      </c>
      <c r="AA2301" t="s">
        <v>19309</v>
      </c>
      <c r="AB2301" t="s">
        <v>25132</v>
      </c>
    </row>
    <row r="2302" spans="1:28">
      <c r="A2302" t="s">
        <v>2328</v>
      </c>
      <c r="B2302">
        <v>0.996172204351003</v>
      </c>
      <c r="C2302">
        <v>0.7975538712631109</v>
      </c>
      <c r="D2302">
        <v>0.744277035210221</v>
      </c>
      <c r="E2302">
        <v>0.568957011390956</v>
      </c>
      <c r="F2302">
        <v>0.178897479325887</v>
      </c>
      <c r="G2302">
        <v>0.106812948413504</v>
      </c>
      <c r="H2302">
        <v>0.07075525282762619</v>
      </c>
      <c r="I2302">
        <v>0.07098069841835369</v>
      </c>
      <c r="J2302">
        <v>0.544899718077745</v>
      </c>
      <c r="K2302">
        <v>0.907346648977883</v>
      </c>
      <c r="L2302">
        <v>1067.84904847329</v>
      </c>
      <c r="M2302">
        <v>22.929699578971</v>
      </c>
      <c r="N2302">
        <v>48.7684291528423</v>
      </c>
      <c r="O2302">
        <v>46.2206697344502</v>
      </c>
      <c r="P2302">
        <v>-0.084076725815797</v>
      </c>
      <c r="Q2302">
        <v>0.322100043501514</v>
      </c>
      <c r="R2302">
        <v>0.47050383694974</v>
      </c>
      <c r="S2302" t="s">
        <v>8344</v>
      </c>
      <c r="T2302" t="s">
        <v>12060</v>
      </c>
      <c r="U2302" t="s">
        <v>12060</v>
      </c>
      <c r="V2302" t="s">
        <v>12060</v>
      </c>
      <c r="W2302">
        <v>17</v>
      </c>
      <c r="X2302" t="s">
        <v>14362</v>
      </c>
      <c r="Y2302">
        <v>0.4780077705437177</v>
      </c>
      <c r="Z2302">
        <f>HYPERLINK("Melting_Curves/meltCurve_P22626_.pdf", "Melting_Curves/meltCurve_P22626_.pdf")</f>
        <v>0</v>
      </c>
      <c r="AA2302" t="s">
        <v>20267</v>
      </c>
      <c r="AB2302" t="s">
        <v>26132</v>
      </c>
    </row>
    <row r="2303" spans="1:28">
      <c r="A2303" t="s">
        <v>2329</v>
      </c>
      <c r="B2303">
        <v>0.996172204351003</v>
      </c>
      <c r="C2303">
        <v>0.880023069010361</v>
      </c>
      <c r="D2303">
        <v>0.756813218389993</v>
      </c>
      <c r="E2303">
        <v>0.6751114977946781</v>
      </c>
      <c r="F2303">
        <v>0.494131079767545</v>
      </c>
      <c r="G2303">
        <v>0.146727688723481</v>
      </c>
      <c r="H2303">
        <v>0.0670594284539273</v>
      </c>
      <c r="I2303">
        <v>0.0678519266413052</v>
      </c>
      <c r="J2303">
        <v>0.125601478532637</v>
      </c>
      <c r="K2303">
        <v>0.104330235379172</v>
      </c>
      <c r="L2303">
        <v>680.382907415956</v>
      </c>
      <c r="M2303">
        <v>13.2633725192731</v>
      </c>
      <c r="N2303">
        <v>51.5335125653635</v>
      </c>
      <c r="O2303">
        <v>50.173853112826</v>
      </c>
      <c r="P2303">
        <v>-0.06415320393447729</v>
      </c>
      <c r="Q2303">
        <v>0.0294214914777783</v>
      </c>
      <c r="R2303">
        <v>0.968454196927764</v>
      </c>
      <c r="S2303" t="s">
        <v>8345</v>
      </c>
      <c r="T2303" t="s">
        <v>12060</v>
      </c>
      <c r="U2303" t="s">
        <v>12060</v>
      </c>
      <c r="V2303" t="s">
        <v>12060</v>
      </c>
      <c r="W2303">
        <v>5</v>
      </c>
      <c r="X2303" t="s">
        <v>14363</v>
      </c>
      <c r="Y2303">
        <v>0.4218400583388394</v>
      </c>
      <c r="Z2303">
        <f>HYPERLINK("Melting_Curves/meltCurve_P22670_.pdf", "Melting_Curves/meltCurve_P22670_.pdf")</f>
        <v>0</v>
      </c>
      <c r="AA2303" t="s">
        <v>20268</v>
      </c>
      <c r="AB2303" t="s">
        <v>26133</v>
      </c>
    </row>
    <row r="2304" spans="1:28">
      <c r="A2304" t="s">
        <v>2330</v>
      </c>
      <c r="B2304">
        <v>0.996172204351003</v>
      </c>
      <c r="C2304">
        <v>0.966726330433092</v>
      </c>
      <c r="D2304">
        <v>0.887972878543637</v>
      </c>
      <c r="E2304">
        <v>0.839569613910957</v>
      </c>
      <c r="F2304">
        <v>0.645833289712382</v>
      </c>
      <c r="G2304">
        <v>0.326086775590001</v>
      </c>
      <c r="H2304">
        <v>0.0729092972612886</v>
      </c>
      <c r="I2304">
        <v>0.0385414471885014</v>
      </c>
      <c r="J2304">
        <v>0.0558656017154489</v>
      </c>
      <c r="K2304">
        <v>0.0587117918073822</v>
      </c>
      <c r="L2304">
        <v>1014.41995692001</v>
      </c>
      <c r="M2304">
        <v>18.647288876185</v>
      </c>
      <c r="N2304">
        <v>54.4390751116852</v>
      </c>
      <c r="O2304">
        <v>53.7863451911628</v>
      </c>
      <c r="P2304">
        <v>-0.08610633485672101</v>
      </c>
      <c r="Q2304">
        <v>0.00658024873192978</v>
      </c>
      <c r="R2304">
        <v>0.990591819144464</v>
      </c>
      <c r="S2304" t="s">
        <v>8346</v>
      </c>
      <c r="T2304" t="s">
        <v>12060</v>
      </c>
      <c r="U2304" t="s">
        <v>12060</v>
      </c>
      <c r="V2304" t="s">
        <v>12060</v>
      </c>
      <c r="W2304">
        <v>23</v>
      </c>
      <c r="X2304" t="s">
        <v>14364</v>
      </c>
      <c r="Y2304">
        <v>0.4983526835401996</v>
      </c>
      <c r="Z2304">
        <f>HYPERLINK("Melting_Curves/meltCurve_P22681_.pdf", "Melting_Curves/meltCurve_P22681_.pdf")</f>
        <v>0</v>
      </c>
      <c r="AA2304" t="s">
        <v>20269</v>
      </c>
      <c r="AB2304" t="s">
        <v>26134</v>
      </c>
    </row>
    <row r="2305" spans="1:28">
      <c r="A2305" t="s">
        <v>2331</v>
      </c>
      <c r="B2305">
        <v>0.996172204351003</v>
      </c>
      <c r="C2305">
        <v>1.04575358285369</v>
      </c>
      <c r="D2305">
        <v>0.769857654070776</v>
      </c>
      <c r="E2305">
        <v>0.717334169233524</v>
      </c>
      <c r="F2305">
        <v>0.299708172431152</v>
      </c>
      <c r="G2305">
        <v>0.179942581066317</v>
      </c>
      <c r="H2305">
        <v>0.0523841919296175</v>
      </c>
      <c r="I2305">
        <v>0.0419939742958222</v>
      </c>
      <c r="J2305">
        <v>0.0817997216866397</v>
      </c>
      <c r="K2305">
        <v>0.0559115727254698</v>
      </c>
      <c r="L2305">
        <v>941.793325961065</v>
      </c>
      <c r="M2305">
        <v>18.478848217308</v>
      </c>
      <c r="N2305">
        <v>51.1850948028293</v>
      </c>
      <c r="O2305">
        <v>50.3803995889375</v>
      </c>
      <c r="P2305">
        <v>-0.0882140559950139</v>
      </c>
      <c r="Q2305">
        <v>0.0380219981025527</v>
      </c>
      <c r="R2305">
        <v>0.980748598274426</v>
      </c>
      <c r="S2305" t="s">
        <v>8347</v>
      </c>
      <c r="T2305" t="s">
        <v>12060</v>
      </c>
      <c r="U2305" t="s">
        <v>12060</v>
      </c>
      <c r="V2305" t="s">
        <v>12060</v>
      </c>
      <c r="W2305">
        <v>8</v>
      </c>
      <c r="X2305" t="s">
        <v>14365</v>
      </c>
      <c r="Y2305">
        <v>0.4051177600320832</v>
      </c>
      <c r="Z2305">
        <f>HYPERLINK("Melting_Curves/meltCurve_P22694_4_.pdf", "Melting_Curves/meltCurve_P22694_4_.pdf")</f>
        <v>0</v>
      </c>
      <c r="AA2305" t="s">
        <v>20270</v>
      </c>
      <c r="AB2305" t="s">
        <v>26135</v>
      </c>
    </row>
    <row r="2306" spans="1:28">
      <c r="A2306" t="s">
        <v>2332</v>
      </c>
      <c r="B2306">
        <v>0.996172204351003</v>
      </c>
      <c r="C2306">
        <v>0.639052571787967</v>
      </c>
      <c r="D2306">
        <v>0.646099839987291</v>
      </c>
      <c r="E2306">
        <v>0.728801892485504</v>
      </c>
      <c r="F2306">
        <v>0.766699207094824</v>
      </c>
      <c r="G2306">
        <v>1.06214650037178</v>
      </c>
      <c r="H2306">
        <v>0.336213025350508</v>
      </c>
      <c r="I2306">
        <v>0.0472721867537936</v>
      </c>
      <c r="J2306">
        <v>0.0883954785105809</v>
      </c>
      <c r="K2306">
        <v>0.0611442079016226</v>
      </c>
      <c r="L2306">
        <v>15000</v>
      </c>
      <c r="M2306">
        <v>247.607811188305</v>
      </c>
      <c r="N2306">
        <v>60.6141031086627</v>
      </c>
      <c r="O2306">
        <v>60.5757210961696</v>
      </c>
      <c r="P2306">
        <v>-0.954854048843308</v>
      </c>
      <c r="Q2306">
        <v>0.0656034436383728</v>
      </c>
      <c r="R2306">
        <v>0.702784257130608</v>
      </c>
      <c r="S2306" t="s">
        <v>8348</v>
      </c>
      <c r="T2306" t="s">
        <v>12060</v>
      </c>
      <c r="U2306" t="s">
        <v>12060</v>
      </c>
      <c r="V2306" t="s">
        <v>12060</v>
      </c>
      <c r="W2306">
        <v>13</v>
      </c>
      <c r="X2306" t="s">
        <v>14366</v>
      </c>
      <c r="Y2306">
        <v>0.7066905378288112</v>
      </c>
      <c r="Z2306">
        <f>HYPERLINK("Melting_Curves/meltCurve_P22695_.pdf", "Melting_Curves/meltCurve_P22695_.pdf")</f>
        <v>0</v>
      </c>
      <c r="AA2306" t="s">
        <v>20271</v>
      </c>
      <c r="AB2306" t="s">
        <v>26136</v>
      </c>
    </row>
    <row r="2307" spans="1:28">
      <c r="A2307" t="s">
        <v>2333</v>
      </c>
      <c r="B2307">
        <v>0.996172204351003</v>
      </c>
      <c r="C2307">
        <v>1.00296662492169</v>
      </c>
      <c r="D2307">
        <v>0.948149304286898</v>
      </c>
      <c r="E2307">
        <v>0.8757574873633009</v>
      </c>
      <c r="F2307">
        <v>0.585509608833727</v>
      </c>
      <c r="G2307">
        <v>0.28650240938519</v>
      </c>
      <c r="H2307">
        <v>0.09713678337257881</v>
      </c>
      <c r="I2307">
        <v>0.0567075013313237</v>
      </c>
      <c r="J2307">
        <v>0.0863604973575524</v>
      </c>
      <c r="K2307">
        <v>0.0732580884983806</v>
      </c>
      <c r="L2307">
        <v>1201.0747044658</v>
      </c>
      <c r="M2307">
        <v>22.3329457482677</v>
      </c>
      <c r="N2307">
        <v>54.0557854883987</v>
      </c>
      <c r="O2307">
        <v>53.3547636569462</v>
      </c>
      <c r="P2307">
        <v>-0.0990191165241901</v>
      </c>
      <c r="Q2307">
        <v>0.0537691826886766</v>
      </c>
      <c r="R2307">
        <v>0.99821385574608</v>
      </c>
      <c r="S2307" t="s">
        <v>8349</v>
      </c>
      <c r="T2307" t="s">
        <v>12060</v>
      </c>
      <c r="U2307" t="s">
        <v>12060</v>
      </c>
      <c r="V2307" t="s">
        <v>12060</v>
      </c>
      <c r="W2307">
        <v>21</v>
      </c>
      <c r="X2307" t="s">
        <v>14367</v>
      </c>
      <c r="Y2307">
        <v>0.4991254284540022</v>
      </c>
      <c r="Z2307">
        <f>HYPERLINK("Melting_Curves/meltCurve_P22830_.pdf", "Melting_Curves/meltCurve_P22830_.pdf")</f>
        <v>0</v>
      </c>
      <c r="AA2307" t="s">
        <v>20272</v>
      </c>
      <c r="AB2307" t="s">
        <v>26137</v>
      </c>
    </row>
    <row r="2308" spans="1:28">
      <c r="A2308" t="s">
        <v>2334</v>
      </c>
      <c r="B2308">
        <v>0.996172204351003</v>
      </c>
      <c r="C2308">
        <v>1.04093468760148</v>
      </c>
      <c r="D2308">
        <v>0.910516466001699</v>
      </c>
      <c r="E2308">
        <v>0.7259126491099021</v>
      </c>
      <c r="F2308">
        <v>0.446272191691274</v>
      </c>
      <c r="G2308">
        <v>0.200265948358637</v>
      </c>
      <c r="H2308">
        <v>0.09766880468659329</v>
      </c>
      <c r="I2308">
        <v>0.135689406879818</v>
      </c>
      <c r="J2308">
        <v>0.324496890556383</v>
      </c>
      <c r="K2308">
        <v>0.238358857245732</v>
      </c>
      <c r="L2308">
        <v>1287.88119979434</v>
      </c>
      <c r="M2308">
        <v>25.2489177440824</v>
      </c>
      <c r="N2308">
        <v>51.9935343976132</v>
      </c>
      <c r="O2308">
        <v>50.6906475236444</v>
      </c>
      <c r="P2308">
        <v>-0.100833172817473</v>
      </c>
      <c r="Q2308">
        <v>0.190265066561419</v>
      </c>
      <c r="R2308">
        <v>0.9655804212540779</v>
      </c>
      <c r="S2308" t="s">
        <v>8350</v>
      </c>
      <c r="T2308" t="s">
        <v>12060</v>
      </c>
      <c r="U2308" t="s">
        <v>12060</v>
      </c>
      <c r="V2308" t="s">
        <v>12060</v>
      </c>
      <c r="W2308">
        <v>26</v>
      </c>
      <c r="X2308" t="s">
        <v>14368</v>
      </c>
      <c r="Y2308">
        <v>0.4945415275538523</v>
      </c>
      <c r="Z2308">
        <f>HYPERLINK("Melting_Curves/meltCurve_P23193_.pdf", "Melting_Curves/meltCurve_P23193_.pdf")</f>
        <v>0</v>
      </c>
      <c r="AA2308" t="s">
        <v>20273</v>
      </c>
      <c r="AB2308" t="s">
        <v>26138</v>
      </c>
    </row>
    <row r="2309" spans="1:28">
      <c r="A2309" t="s">
        <v>2335</v>
      </c>
      <c r="B2309">
        <v>0.996172204351003</v>
      </c>
      <c r="C2309">
        <v>0.94344235516802</v>
      </c>
      <c r="D2309">
        <v>0.9259422453706621</v>
      </c>
      <c r="E2309">
        <v>0.814374772312572</v>
      </c>
      <c r="F2309">
        <v>0.735696613200012</v>
      </c>
      <c r="G2309">
        <v>0.49398006855902</v>
      </c>
      <c r="H2309">
        <v>0.222059369889938</v>
      </c>
      <c r="I2309">
        <v>0.117233349414103</v>
      </c>
      <c r="J2309">
        <v>0.184648498991195</v>
      </c>
      <c r="K2309">
        <v>0.24848424348402</v>
      </c>
      <c r="L2309">
        <v>927.99982932414</v>
      </c>
      <c r="M2309">
        <v>16.8936419137094</v>
      </c>
      <c r="N2309">
        <v>55.9911252180874</v>
      </c>
      <c r="O2309">
        <v>54.1795085205104</v>
      </c>
      <c r="P2309">
        <v>-0.0672943560286788</v>
      </c>
      <c r="Q2309">
        <v>0.136777238443236</v>
      </c>
      <c r="R2309">
        <v>0.970875142488433</v>
      </c>
      <c r="S2309" t="s">
        <v>8351</v>
      </c>
      <c r="T2309" t="s">
        <v>12060</v>
      </c>
      <c r="U2309" t="s">
        <v>12060</v>
      </c>
      <c r="V2309" t="s">
        <v>12060</v>
      </c>
      <c r="W2309">
        <v>5</v>
      </c>
      <c r="X2309" t="s">
        <v>14369</v>
      </c>
      <c r="Y2309">
        <v>0.5809812651947193</v>
      </c>
      <c r="Z2309">
        <f>HYPERLINK("Melting_Curves/meltCurve_P23219_3_.pdf", "Melting_Curves/meltCurve_P23219_3_.pdf")</f>
        <v>0</v>
      </c>
      <c r="AA2309" t="s">
        <v>20274</v>
      </c>
      <c r="AB2309" t="s">
        <v>26139</v>
      </c>
    </row>
    <row r="2310" spans="1:28">
      <c r="A2310" t="s">
        <v>2336</v>
      </c>
      <c r="B2310">
        <v>0.996172204351003</v>
      </c>
      <c r="C2310">
        <v>0.781952900103436</v>
      </c>
      <c r="D2310">
        <v>0.630380430231551</v>
      </c>
      <c r="E2310">
        <v>0.43663671527718</v>
      </c>
      <c r="F2310">
        <v>0.204370876438802</v>
      </c>
      <c r="G2310">
        <v>0.11738439764696</v>
      </c>
      <c r="H2310">
        <v>0.0658203919171193</v>
      </c>
      <c r="I2310">
        <v>0.0513834616497098</v>
      </c>
      <c r="J2310">
        <v>0.147408719157322</v>
      </c>
      <c r="K2310">
        <v>0.193595306403794</v>
      </c>
      <c r="L2310">
        <v>736.824207757336</v>
      </c>
      <c r="M2310">
        <v>15.6426600558079</v>
      </c>
      <c r="N2310">
        <v>47.7557840195553</v>
      </c>
      <c r="O2310">
        <v>46.353864523629</v>
      </c>
      <c r="P2310">
        <v>-0.0762572052926471</v>
      </c>
      <c r="Q2310">
        <v>0.0961864212400912</v>
      </c>
      <c r="R2310">
        <v>0.972142015413944</v>
      </c>
      <c r="S2310" t="s">
        <v>8352</v>
      </c>
      <c r="T2310" t="s">
        <v>12060</v>
      </c>
      <c r="U2310" t="s">
        <v>12060</v>
      </c>
      <c r="V2310" t="s">
        <v>12060</v>
      </c>
      <c r="W2310">
        <v>22</v>
      </c>
      <c r="X2310" t="s">
        <v>14370</v>
      </c>
      <c r="Y2310">
        <v>0.3325678392107697</v>
      </c>
      <c r="Z2310">
        <f>HYPERLINK("Melting_Curves/meltCurve_P23246_.pdf", "Melting_Curves/meltCurve_P23246_.pdf")</f>
        <v>0</v>
      </c>
      <c r="AA2310" t="s">
        <v>20275</v>
      </c>
      <c r="AB2310" t="s">
        <v>26140</v>
      </c>
    </row>
    <row r="2311" spans="1:28">
      <c r="A2311" t="s">
        <v>2337</v>
      </c>
      <c r="B2311">
        <v>0.996172204351003</v>
      </c>
      <c r="C2311">
        <v>0.821731441732501</v>
      </c>
      <c r="D2311">
        <v>0.6431371118656239</v>
      </c>
      <c r="E2311">
        <v>0.505496680799888</v>
      </c>
      <c r="F2311">
        <v>0.423862770949989</v>
      </c>
      <c r="G2311">
        <v>0.214745342773526</v>
      </c>
      <c r="H2311">
        <v>0.0989297343281719</v>
      </c>
      <c r="I2311">
        <v>0.0366139802442942</v>
      </c>
      <c r="J2311">
        <v>0.0894442870866108</v>
      </c>
      <c r="K2311">
        <v>0.105262148393538</v>
      </c>
      <c r="L2311">
        <v>512.852812820158</v>
      </c>
      <c r="M2311">
        <v>10.3205549691662</v>
      </c>
      <c r="N2311">
        <v>49.7851490328343</v>
      </c>
      <c r="O2311">
        <v>47.9352115641758</v>
      </c>
      <c r="P2311">
        <v>-0.0533358361898966</v>
      </c>
      <c r="Q2311">
        <v>0.009524973684423539</v>
      </c>
      <c r="R2311">
        <v>0.97759501454263</v>
      </c>
      <c r="S2311" t="s">
        <v>8353</v>
      </c>
      <c r="T2311" t="s">
        <v>12060</v>
      </c>
      <c r="U2311" t="s">
        <v>12060</v>
      </c>
      <c r="V2311" t="s">
        <v>12060</v>
      </c>
      <c r="W2311">
        <v>10</v>
      </c>
      <c r="X2311" t="s">
        <v>14371</v>
      </c>
      <c r="Y2311">
        <v>0.3734145334713169</v>
      </c>
      <c r="Z2311">
        <f>HYPERLINK("Melting_Curves/meltCurve_P23258_.pdf", "Melting_Curves/meltCurve_P23258_.pdf")</f>
        <v>0</v>
      </c>
      <c r="AA2311" t="s">
        <v>20276</v>
      </c>
      <c r="AB2311" t="s">
        <v>26141</v>
      </c>
    </row>
    <row r="2312" spans="1:28">
      <c r="A2312" t="s">
        <v>2338</v>
      </c>
      <c r="B2312">
        <v>0.996172204351003</v>
      </c>
      <c r="C2312">
        <v>0.759917493014682</v>
      </c>
      <c r="D2312">
        <v>0.6409052510327991</v>
      </c>
      <c r="E2312">
        <v>0.51996906853409</v>
      </c>
      <c r="F2312">
        <v>0.374119716734163</v>
      </c>
      <c r="G2312">
        <v>0.209127129007027</v>
      </c>
      <c r="H2312">
        <v>0.08910137542885251</v>
      </c>
      <c r="I2312">
        <v>0.157186543112709</v>
      </c>
      <c r="J2312">
        <v>0.273051634701741</v>
      </c>
      <c r="K2312">
        <v>0.248152583959916</v>
      </c>
      <c r="L2312">
        <v>614.033076336422</v>
      </c>
      <c r="M2312">
        <v>12.985697268639</v>
      </c>
      <c r="N2312">
        <v>48.8671119074165</v>
      </c>
      <c r="O2312">
        <v>46.2061089843012</v>
      </c>
      <c r="P2312">
        <v>-0.058214397309184</v>
      </c>
      <c r="Q2312">
        <v>0.171585917370777</v>
      </c>
      <c r="R2312">
        <v>0.941855126269956</v>
      </c>
      <c r="S2312" t="s">
        <v>8354</v>
      </c>
      <c r="T2312" t="s">
        <v>12060</v>
      </c>
      <c r="U2312" t="s">
        <v>12060</v>
      </c>
      <c r="V2312" t="s">
        <v>12060</v>
      </c>
      <c r="W2312">
        <v>3</v>
      </c>
      <c r="X2312" t="s">
        <v>14372</v>
      </c>
      <c r="Y2312">
        <v>0.4021694607839921</v>
      </c>
      <c r="Z2312">
        <f>HYPERLINK("Melting_Curves/meltCurve_P23276_.pdf", "Melting_Curves/meltCurve_P23276_.pdf")</f>
        <v>0</v>
      </c>
      <c r="AA2312" t="s">
        <v>20277</v>
      </c>
      <c r="AB2312" t="s">
        <v>26142</v>
      </c>
    </row>
    <row r="2313" spans="1:28">
      <c r="A2313" t="s">
        <v>2339</v>
      </c>
      <c r="B2313">
        <v>0.996172204351003</v>
      </c>
      <c r="C2313">
        <v>0.986649527904451</v>
      </c>
      <c r="D2313">
        <v>0.8709259545414429</v>
      </c>
      <c r="E2313">
        <v>0.821028978239876</v>
      </c>
      <c r="F2313">
        <v>0.555072613707758</v>
      </c>
      <c r="G2313">
        <v>0.345379081956469</v>
      </c>
      <c r="H2313">
        <v>0.213245192586292</v>
      </c>
      <c r="I2313">
        <v>0.131089443056328</v>
      </c>
      <c r="J2313">
        <v>0.494458193004066</v>
      </c>
      <c r="K2313">
        <v>0.620325190609774</v>
      </c>
      <c r="L2313">
        <v>1416.3890767145</v>
      </c>
      <c r="M2313">
        <v>27.7036992714683</v>
      </c>
      <c r="N2313">
        <v>53.5483572824251</v>
      </c>
      <c r="O2313">
        <v>50.8621854016611</v>
      </c>
      <c r="P2313">
        <v>-0.08753338093829301</v>
      </c>
      <c r="Q2313">
        <v>0.357183432605496</v>
      </c>
      <c r="R2313">
        <v>0.797955351809829</v>
      </c>
      <c r="S2313" t="s">
        <v>8355</v>
      </c>
      <c r="T2313" t="s">
        <v>12060</v>
      </c>
      <c r="U2313" t="s">
        <v>12060</v>
      </c>
      <c r="V2313" t="s">
        <v>12060</v>
      </c>
      <c r="W2313">
        <v>17</v>
      </c>
      <c r="X2313" t="s">
        <v>14373</v>
      </c>
      <c r="Y2313">
        <v>0.6003374296327965</v>
      </c>
      <c r="Z2313">
        <f>HYPERLINK("Melting_Curves/meltCurve_P23284_.pdf", "Melting_Curves/meltCurve_P23284_.pdf")</f>
        <v>0</v>
      </c>
      <c r="AA2313" t="s">
        <v>20278</v>
      </c>
      <c r="AB2313" t="s">
        <v>26143</v>
      </c>
    </row>
    <row r="2314" spans="1:28">
      <c r="A2314" t="s">
        <v>2340</v>
      </c>
      <c r="B2314">
        <v>0.996172204351003</v>
      </c>
      <c r="C2314">
        <v>0.983858595336473</v>
      </c>
      <c r="D2314">
        <v>0.872607339456008</v>
      </c>
      <c r="E2314">
        <v>0.409728204539036</v>
      </c>
      <c r="F2314">
        <v>0.293892420833424</v>
      </c>
      <c r="G2314">
        <v>0.171532565541908</v>
      </c>
      <c r="H2314">
        <v>0.08453310619873181</v>
      </c>
      <c r="I2314">
        <v>0.047066405051953</v>
      </c>
      <c r="J2314">
        <v>0.0617756057797996</v>
      </c>
      <c r="K2314">
        <v>0.0455263368293423</v>
      </c>
      <c r="L2314">
        <v>1005.502498172</v>
      </c>
      <c r="M2314">
        <v>20.4377693620883</v>
      </c>
      <c r="N2314">
        <v>49.5468934015463</v>
      </c>
      <c r="O2314">
        <v>48.7344929013125</v>
      </c>
      <c r="P2314">
        <v>-0.0978235049281805</v>
      </c>
      <c r="Q2314">
        <v>0.0669750110447177</v>
      </c>
      <c r="R2314">
        <v>0.987194326229898</v>
      </c>
      <c r="S2314" t="s">
        <v>8356</v>
      </c>
      <c r="T2314" t="s">
        <v>12060</v>
      </c>
      <c r="U2314" t="s">
        <v>12060</v>
      </c>
      <c r="V2314" t="s">
        <v>12060</v>
      </c>
      <c r="W2314">
        <v>12</v>
      </c>
      <c r="X2314" t="s">
        <v>14374</v>
      </c>
      <c r="Y2314">
        <v>0.3655374232240841</v>
      </c>
      <c r="Z2314">
        <f>HYPERLINK("Melting_Curves/meltCurve_P23368_.pdf", "Melting_Curves/meltCurve_P23368_.pdf")</f>
        <v>0</v>
      </c>
      <c r="AA2314" t="s">
        <v>20279</v>
      </c>
      <c r="AB2314" t="s">
        <v>26144</v>
      </c>
    </row>
    <row r="2315" spans="1:28">
      <c r="A2315" t="s">
        <v>2341</v>
      </c>
      <c r="B2315">
        <v>0.996172204351003</v>
      </c>
      <c r="C2315">
        <v>1.01758557733868</v>
      </c>
      <c r="D2315">
        <v>0.976526331655941</v>
      </c>
      <c r="E2315">
        <v>0.913852001758339</v>
      </c>
      <c r="F2315">
        <v>0.746790919925613</v>
      </c>
      <c r="G2315">
        <v>0.49295934184247</v>
      </c>
      <c r="H2315">
        <v>0.289547886958786</v>
      </c>
      <c r="I2315">
        <v>0.361391922787272</v>
      </c>
      <c r="J2315">
        <v>0.731911752410954</v>
      </c>
      <c r="K2315">
        <v>0.49869136949405</v>
      </c>
      <c r="L2315">
        <v>2073.29584545392</v>
      </c>
      <c r="M2315">
        <v>39.0395771871826</v>
      </c>
      <c r="N2315">
        <v>57.1420673747191</v>
      </c>
      <c r="O2315">
        <v>52.9687633233913</v>
      </c>
      <c r="P2315">
        <v>-0.0979809533326212</v>
      </c>
      <c r="Q2315">
        <v>0.468240339054611</v>
      </c>
      <c r="R2315">
        <v>0.824098701818105</v>
      </c>
      <c r="S2315" t="s">
        <v>8357</v>
      </c>
      <c r="T2315" t="s">
        <v>12060</v>
      </c>
      <c r="U2315" t="s">
        <v>12060</v>
      </c>
      <c r="V2315" t="s">
        <v>12060</v>
      </c>
      <c r="W2315">
        <v>26</v>
      </c>
      <c r="X2315" t="s">
        <v>14375</v>
      </c>
      <c r="Y2315">
        <v>0.7026228563748868</v>
      </c>
      <c r="Z2315">
        <f>HYPERLINK("Melting_Curves/meltCurve_P23381_.pdf", "Melting_Curves/meltCurve_P23381_.pdf")</f>
        <v>0</v>
      </c>
      <c r="AA2315" t="s">
        <v>18944</v>
      </c>
      <c r="AB2315" t="s">
        <v>26145</v>
      </c>
    </row>
    <row r="2316" spans="1:28">
      <c r="A2316" t="s">
        <v>2342</v>
      </c>
      <c r="B2316">
        <v>0.996172204351003</v>
      </c>
      <c r="C2316">
        <v>0.798965335301646</v>
      </c>
      <c r="D2316">
        <v>0.683227769611242</v>
      </c>
      <c r="E2316">
        <v>0.824684206730025</v>
      </c>
      <c r="F2316">
        <v>0.978375089564844</v>
      </c>
      <c r="G2316">
        <v>1.56079665365867</v>
      </c>
      <c r="H2316">
        <v>0.656259166349345</v>
      </c>
      <c r="I2316">
        <v>0.18753796150349</v>
      </c>
      <c r="J2316">
        <v>0.766927333459691</v>
      </c>
      <c r="K2316">
        <v>0.979987587068737</v>
      </c>
      <c r="L2316">
        <v>134.736530950246</v>
      </c>
      <c r="M2316">
        <v>0.75627738245438</v>
      </c>
      <c r="O2316">
        <v>50.2312721653539</v>
      </c>
      <c r="P2316">
        <v>-0.00592797422780091</v>
      </c>
      <c r="Q2316">
        <v>0</v>
      </c>
      <c r="R2316">
        <v>0.0234711995135739</v>
      </c>
      <c r="S2316" t="s">
        <v>8358</v>
      </c>
      <c r="T2316" t="s">
        <v>12060</v>
      </c>
      <c r="U2316" t="s">
        <v>12060</v>
      </c>
      <c r="V2316" t="s">
        <v>12060</v>
      </c>
      <c r="W2316">
        <v>22</v>
      </c>
      <c r="X2316" t="s">
        <v>14376</v>
      </c>
      <c r="Y2316">
        <v>0.8456913865079385</v>
      </c>
      <c r="Z2316">
        <f>HYPERLINK("Melting_Curves/meltCurve_P23396_.pdf", "Melting_Curves/meltCurve_P23396_.pdf")</f>
        <v>0</v>
      </c>
      <c r="AA2316" t="s">
        <v>20280</v>
      </c>
      <c r="AB2316" t="s">
        <v>26146</v>
      </c>
    </row>
    <row r="2317" spans="1:28">
      <c r="A2317" t="s">
        <v>2343</v>
      </c>
      <c r="B2317">
        <v>0.996172204351003</v>
      </c>
      <c r="C2317">
        <v>1.01375784704484</v>
      </c>
      <c r="D2317">
        <v>0.968747154591572</v>
      </c>
      <c r="E2317">
        <v>0.897206339448594</v>
      </c>
      <c r="F2317">
        <v>0.77574634918817</v>
      </c>
      <c r="G2317">
        <v>0.619622918470098</v>
      </c>
      <c r="H2317">
        <v>0.43999396085719</v>
      </c>
      <c r="I2317">
        <v>0.5518471758424059</v>
      </c>
      <c r="J2317">
        <v>0.880600522380301</v>
      </c>
      <c r="K2317">
        <v>0.773925124884612</v>
      </c>
      <c r="L2317">
        <v>1654.0272921463</v>
      </c>
      <c r="M2317">
        <v>32.2560354340626</v>
      </c>
      <c r="O2317">
        <v>51.0821990548172</v>
      </c>
      <c r="P2317">
        <v>-0.0544039405766856</v>
      </c>
      <c r="Q2317">
        <v>0.655375038902629</v>
      </c>
      <c r="R2317">
        <v>0.637693655572801</v>
      </c>
      <c r="S2317" t="s">
        <v>8359</v>
      </c>
      <c r="T2317" t="s">
        <v>12060</v>
      </c>
      <c r="U2317" t="s">
        <v>12060</v>
      </c>
      <c r="V2317" t="s">
        <v>12060</v>
      </c>
      <c r="W2317">
        <v>5</v>
      </c>
      <c r="X2317" t="s">
        <v>14377</v>
      </c>
      <c r="Y2317">
        <v>0.7868144652948806</v>
      </c>
      <c r="Z2317">
        <f>HYPERLINK("Melting_Curves/meltCurve_P23434_.pdf", "Melting_Curves/meltCurve_P23434_.pdf")</f>
        <v>0</v>
      </c>
      <c r="AA2317" t="s">
        <v>20281</v>
      </c>
      <c r="AB2317" t="s">
        <v>26147</v>
      </c>
    </row>
    <row r="2318" spans="1:28">
      <c r="A2318" t="s">
        <v>2344</v>
      </c>
      <c r="B2318">
        <v>0.996172204351003</v>
      </c>
      <c r="C2318">
        <v>0.793058764007912</v>
      </c>
      <c r="D2318">
        <v>0.684113624388371</v>
      </c>
      <c r="E2318">
        <v>0.519087674638615</v>
      </c>
      <c r="F2318">
        <v>0.435041473504544</v>
      </c>
      <c r="G2318">
        <v>0.228907526396135</v>
      </c>
      <c r="H2318">
        <v>0.183305782075664</v>
      </c>
      <c r="I2318">
        <v>0.08424134026084019</v>
      </c>
      <c r="J2318">
        <v>0.330946499495891</v>
      </c>
      <c r="K2318">
        <v>0.358589583916415</v>
      </c>
      <c r="L2318">
        <v>655.627083955319</v>
      </c>
      <c r="M2318">
        <v>13.8448678209798</v>
      </c>
      <c r="N2318">
        <v>49.4663438997718</v>
      </c>
      <c r="O2318">
        <v>46.4000844386388</v>
      </c>
      <c r="P2318">
        <v>-0.0579627147289776</v>
      </c>
      <c r="Q2318">
        <v>0.223075882475611</v>
      </c>
      <c r="R2318">
        <v>0.9036440226821491</v>
      </c>
      <c r="S2318" t="s">
        <v>8360</v>
      </c>
      <c r="T2318" t="s">
        <v>12060</v>
      </c>
      <c r="U2318" t="s">
        <v>12060</v>
      </c>
      <c r="V2318" t="s">
        <v>12060</v>
      </c>
      <c r="W2318">
        <v>3</v>
      </c>
      <c r="X2318" t="s">
        <v>14378</v>
      </c>
      <c r="Y2318">
        <v>0.437816117810371</v>
      </c>
      <c r="Z2318">
        <f>HYPERLINK("Melting_Curves/meltCurve_P23458_.pdf", "Melting_Curves/meltCurve_P23458_.pdf")</f>
        <v>0</v>
      </c>
      <c r="AA2318" t="s">
        <v>20282</v>
      </c>
      <c r="AB2318" t="s">
        <v>26148</v>
      </c>
    </row>
    <row r="2319" spans="1:28">
      <c r="A2319" t="s">
        <v>2345</v>
      </c>
      <c r="B2319">
        <v>0.996172204351003</v>
      </c>
      <c r="C2319">
        <v>1.03602449778699</v>
      </c>
      <c r="D2319">
        <v>0.911588511223996</v>
      </c>
      <c r="E2319">
        <v>0.702722142276514</v>
      </c>
      <c r="F2319">
        <v>0.465967141107712</v>
      </c>
      <c r="G2319">
        <v>0.296309249704196</v>
      </c>
      <c r="H2319">
        <v>0.196250932769334</v>
      </c>
      <c r="I2319">
        <v>0.261051943177391</v>
      </c>
      <c r="J2319">
        <v>0.562418546622836</v>
      </c>
      <c r="K2319">
        <v>0.39867613490875</v>
      </c>
      <c r="L2319">
        <v>1434.76470937468</v>
      </c>
      <c r="M2319">
        <v>28.7716489022381</v>
      </c>
      <c r="N2319">
        <v>51.9672745570435</v>
      </c>
      <c r="O2319">
        <v>49.6282787025162</v>
      </c>
      <c r="P2319">
        <v>-0.0951263072768371</v>
      </c>
      <c r="Q2319">
        <v>0.34367086792839</v>
      </c>
      <c r="R2319">
        <v>0.899264209119382</v>
      </c>
      <c r="S2319" t="s">
        <v>8361</v>
      </c>
      <c r="T2319" t="s">
        <v>12060</v>
      </c>
      <c r="U2319" t="s">
        <v>12060</v>
      </c>
      <c r="V2319" t="s">
        <v>12060</v>
      </c>
      <c r="W2319">
        <v>18</v>
      </c>
      <c r="X2319" t="s">
        <v>14379</v>
      </c>
      <c r="Y2319">
        <v>0.5639532502111747</v>
      </c>
      <c r="Z2319">
        <f>HYPERLINK("Melting_Curves/meltCurve_P23497_.pdf", "Melting_Curves/meltCurve_P23497_.pdf")</f>
        <v>0</v>
      </c>
      <c r="AA2319" t="s">
        <v>20283</v>
      </c>
      <c r="AB2319" t="s">
        <v>26149</v>
      </c>
    </row>
    <row r="2320" spans="1:28">
      <c r="A2320" t="s">
        <v>2346</v>
      </c>
      <c r="B2320">
        <v>0.996172204351003</v>
      </c>
      <c r="C2320">
        <v>0.907585133699564</v>
      </c>
      <c r="D2320">
        <v>0.809527175801635</v>
      </c>
      <c r="E2320">
        <v>0.733772789602629</v>
      </c>
      <c r="F2320">
        <v>0.5968836366215</v>
      </c>
      <c r="G2320">
        <v>0.415172079183084</v>
      </c>
      <c r="H2320">
        <v>0.292197677209242</v>
      </c>
      <c r="I2320">
        <v>0.40573703682341</v>
      </c>
      <c r="J2320">
        <v>0.689462365414615</v>
      </c>
      <c r="K2320">
        <v>0.513826860000137</v>
      </c>
      <c r="L2320">
        <v>825.941427562736</v>
      </c>
      <c r="M2320">
        <v>17.079517860207</v>
      </c>
      <c r="N2320">
        <v>57.0082822572007</v>
      </c>
      <c r="O2320">
        <v>47.7102527217764</v>
      </c>
      <c r="P2320">
        <v>-0.0481031733592283</v>
      </c>
      <c r="Q2320">
        <v>0.462543302426109</v>
      </c>
      <c r="R2320">
        <v>0.780425553005425</v>
      </c>
      <c r="S2320" t="s">
        <v>8362</v>
      </c>
      <c r="T2320" t="s">
        <v>12060</v>
      </c>
      <c r="U2320" t="s">
        <v>12060</v>
      </c>
      <c r="V2320" t="s">
        <v>12060</v>
      </c>
      <c r="W2320">
        <v>2</v>
      </c>
      <c r="X2320" t="s">
        <v>14380</v>
      </c>
      <c r="Y2320">
        <v>0.6227991968856051</v>
      </c>
      <c r="Z2320">
        <f>HYPERLINK("Melting_Curves/meltCurve_P23511_2_.pdf", "Melting_Curves/meltCurve_P23511_2_.pdf")</f>
        <v>0</v>
      </c>
      <c r="AA2320" t="s">
        <v>20284</v>
      </c>
      <c r="AB2320" t="s">
        <v>26150</v>
      </c>
    </row>
    <row r="2321" spans="1:28">
      <c r="A2321" t="s">
        <v>2347</v>
      </c>
      <c r="B2321">
        <v>0.996172204351003</v>
      </c>
      <c r="C2321">
        <v>0.9790507884283</v>
      </c>
      <c r="D2321">
        <v>0.973513230474632</v>
      </c>
      <c r="E2321">
        <v>0.94927166819307</v>
      </c>
      <c r="F2321">
        <v>0.803461511936739</v>
      </c>
      <c r="G2321">
        <v>0.663090649930246</v>
      </c>
      <c r="H2321">
        <v>0.554616216170052</v>
      </c>
      <c r="I2321">
        <v>0.834037108941678</v>
      </c>
      <c r="J2321">
        <v>1.12311300490151</v>
      </c>
      <c r="K2321">
        <v>0.176485120344445</v>
      </c>
      <c r="L2321">
        <v>318.780275332331</v>
      </c>
      <c r="M2321">
        <v>4.24621268521256</v>
      </c>
      <c r="O2321">
        <v>62.767088153677</v>
      </c>
      <c r="P2321">
        <v>-0.0170917205711082</v>
      </c>
      <c r="Q2321">
        <v>0</v>
      </c>
      <c r="R2321">
        <v>0.295512163041554</v>
      </c>
      <c r="S2321" t="s">
        <v>8363</v>
      </c>
      <c r="T2321" t="s">
        <v>12060</v>
      </c>
      <c r="U2321" t="s">
        <v>12060</v>
      </c>
      <c r="V2321" t="s">
        <v>12060</v>
      </c>
      <c r="W2321">
        <v>31</v>
      </c>
      <c r="X2321" t="s">
        <v>14381</v>
      </c>
      <c r="Y2321">
        <v>0.807869137997353</v>
      </c>
      <c r="Z2321">
        <f>HYPERLINK("Melting_Curves/meltCurve_P23526_.pdf", "Melting_Curves/meltCurve_P23526_.pdf")</f>
        <v>0</v>
      </c>
      <c r="AA2321" t="s">
        <v>20285</v>
      </c>
      <c r="AB2321" t="s">
        <v>26151</v>
      </c>
    </row>
    <row r="2322" spans="1:28">
      <c r="A2322" t="s">
        <v>2348</v>
      </c>
      <c r="B2322">
        <v>0.996172204351003</v>
      </c>
      <c r="C2322">
        <v>0.986485280945183</v>
      </c>
      <c r="D2322">
        <v>0.947641846132615</v>
      </c>
      <c r="E2322">
        <v>0.861566164957318</v>
      </c>
      <c r="F2322">
        <v>0.5454298739696271</v>
      </c>
      <c r="G2322">
        <v>0.200208321135644</v>
      </c>
      <c r="H2322">
        <v>0.0735708418765505</v>
      </c>
      <c r="I2322">
        <v>0.07052060959845841</v>
      </c>
      <c r="J2322">
        <v>0.154415097432386</v>
      </c>
      <c r="K2322">
        <v>0.126702291429203</v>
      </c>
      <c r="L2322">
        <v>1486.42102565417</v>
      </c>
      <c r="M2322">
        <v>28.0615086083555</v>
      </c>
      <c r="N2322">
        <v>53.3810261091694</v>
      </c>
      <c r="O2322">
        <v>52.7032876471371</v>
      </c>
      <c r="P2322">
        <v>-0.120181664109993</v>
      </c>
      <c r="Q2322">
        <v>0.0971383487548053</v>
      </c>
      <c r="R2322">
        <v>0.993324231851873</v>
      </c>
      <c r="S2322" t="s">
        <v>8364</v>
      </c>
      <c r="T2322" t="s">
        <v>12060</v>
      </c>
      <c r="U2322" t="s">
        <v>12060</v>
      </c>
      <c r="V2322" t="s">
        <v>12060</v>
      </c>
      <c r="W2322">
        <v>19</v>
      </c>
      <c r="X2322" t="s">
        <v>14382</v>
      </c>
      <c r="Y2322">
        <v>0.4941447580198582</v>
      </c>
      <c r="Z2322">
        <f>HYPERLINK("Melting_Curves/meltCurve_P23528_.pdf", "Melting_Curves/meltCurve_P23528_.pdf")</f>
        <v>0</v>
      </c>
      <c r="AA2322" t="s">
        <v>20286</v>
      </c>
      <c r="AB2322" t="s">
        <v>26152</v>
      </c>
    </row>
    <row r="2323" spans="1:28">
      <c r="A2323" t="s">
        <v>2349</v>
      </c>
      <c r="B2323">
        <v>0.996172204351003</v>
      </c>
      <c r="C2323">
        <v>0.984608457010509</v>
      </c>
      <c r="D2323">
        <v>0.9427237674574021</v>
      </c>
      <c r="E2323">
        <v>0.910647822481408</v>
      </c>
      <c r="F2323">
        <v>0.678972076282177</v>
      </c>
      <c r="G2323">
        <v>0.387915143033462</v>
      </c>
      <c r="H2323">
        <v>0.089756874341046</v>
      </c>
      <c r="I2323">
        <v>0.0568290676490496</v>
      </c>
      <c r="J2323">
        <v>0.128455530352273</v>
      </c>
      <c r="K2323">
        <v>0.08604871887571069</v>
      </c>
      <c r="L2323">
        <v>1257.84124303003</v>
      </c>
      <c r="M2323">
        <v>22.9648375709625</v>
      </c>
      <c r="N2323">
        <v>55.0934896772259</v>
      </c>
      <c r="O2323">
        <v>54.362235711325</v>
      </c>
      <c r="P2323">
        <v>-0.0989988450553009</v>
      </c>
      <c r="Q2323">
        <v>0.0626196194422321</v>
      </c>
      <c r="R2323">
        <v>0.992248170557244</v>
      </c>
      <c r="S2323" t="s">
        <v>8365</v>
      </c>
      <c r="T2323" t="s">
        <v>12060</v>
      </c>
      <c r="U2323" t="s">
        <v>12060</v>
      </c>
      <c r="V2323" t="s">
        <v>12060</v>
      </c>
      <c r="W2323">
        <v>27</v>
      </c>
      <c r="X2323" t="s">
        <v>14383</v>
      </c>
      <c r="Y2323">
        <v>0.5342504810199988</v>
      </c>
      <c r="Z2323">
        <f>HYPERLINK("Melting_Curves/meltCurve_P23634_7_.pdf", "Melting_Curves/meltCurve_P23634_7_.pdf")</f>
        <v>0</v>
      </c>
      <c r="AA2323" t="s">
        <v>20287</v>
      </c>
      <c r="AB2323" t="s">
        <v>26153</v>
      </c>
    </row>
    <row r="2324" spans="1:28">
      <c r="A2324" t="s">
        <v>2350</v>
      </c>
      <c r="B2324">
        <v>0.996172204351003</v>
      </c>
      <c r="C2324">
        <v>0.900683584391665</v>
      </c>
      <c r="D2324">
        <v>0.759850780385905</v>
      </c>
      <c r="E2324">
        <v>0.499381302393</v>
      </c>
      <c r="F2324">
        <v>0.322514179719586</v>
      </c>
      <c r="G2324">
        <v>0.216083799416508</v>
      </c>
      <c r="H2324">
        <v>0.128317771109297</v>
      </c>
      <c r="I2324">
        <v>0.0947376836154208</v>
      </c>
      <c r="J2324">
        <v>0.241756688944895</v>
      </c>
      <c r="K2324">
        <v>0.218952211204768</v>
      </c>
      <c r="L2324">
        <v>850.795819728006</v>
      </c>
      <c r="M2324">
        <v>17.5782805466925</v>
      </c>
      <c r="N2324">
        <v>49.5133134951253</v>
      </c>
      <c r="O2324">
        <v>47.787040671174</v>
      </c>
      <c r="P2324">
        <v>-0.0769579333775748</v>
      </c>
      <c r="Q2324">
        <v>0.163196271702784</v>
      </c>
      <c r="R2324">
        <v>0.981283355255839</v>
      </c>
      <c r="S2324" t="s">
        <v>8366</v>
      </c>
      <c r="T2324" t="s">
        <v>12060</v>
      </c>
      <c r="U2324" t="s">
        <v>12060</v>
      </c>
      <c r="V2324" t="s">
        <v>12060</v>
      </c>
      <c r="W2324">
        <v>9</v>
      </c>
      <c r="X2324" t="s">
        <v>14384</v>
      </c>
      <c r="Y2324">
        <v>0.4129263216385916</v>
      </c>
      <c r="Z2324">
        <f>HYPERLINK("Melting_Curves/meltCurve_P23677_.pdf", "Melting_Curves/meltCurve_P23677_.pdf")</f>
        <v>0</v>
      </c>
      <c r="AA2324" t="s">
        <v>20288</v>
      </c>
      <c r="AB2324" t="s">
        <v>26154</v>
      </c>
    </row>
    <row r="2325" spans="1:28">
      <c r="A2325" t="s">
        <v>2351</v>
      </c>
      <c r="B2325">
        <v>0.996172204351003</v>
      </c>
      <c r="C2325">
        <v>1.00894281606566</v>
      </c>
      <c r="D2325">
        <v>0.854782798459835</v>
      </c>
      <c r="E2325">
        <v>0.266810752447483</v>
      </c>
      <c r="F2325">
        <v>0.149351499423707</v>
      </c>
      <c r="G2325">
        <v>0.0791102273743675</v>
      </c>
      <c r="H2325">
        <v>0.035495456338524</v>
      </c>
      <c r="I2325">
        <v>0.0313239554945287</v>
      </c>
      <c r="J2325">
        <v>0.0639314375431812</v>
      </c>
      <c r="K2325">
        <v>0.0627246705568181</v>
      </c>
      <c r="L2325">
        <v>1795.28467828786</v>
      </c>
      <c r="M2325">
        <v>37.3868964564382</v>
      </c>
      <c r="N2325">
        <v>48.1950369032481</v>
      </c>
      <c r="O2325">
        <v>47.8823238582452</v>
      </c>
      <c r="P2325">
        <v>-0.182748695042711</v>
      </c>
      <c r="Q2325">
        <v>0.0637994095126294</v>
      </c>
      <c r="R2325">
        <v>0.995913393207448</v>
      </c>
      <c r="S2325" t="s">
        <v>8367</v>
      </c>
      <c r="T2325" t="s">
        <v>12060</v>
      </c>
      <c r="U2325" t="s">
        <v>12060</v>
      </c>
      <c r="V2325" t="s">
        <v>12060</v>
      </c>
      <c r="W2325">
        <v>17</v>
      </c>
      <c r="X2325" t="s">
        <v>14385</v>
      </c>
      <c r="Y2325">
        <v>0.3176252892804702</v>
      </c>
      <c r="Z2325">
        <f>HYPERLINK("Melting_Curves/meltCurve_P23786_.pdf", "Melting_Curves/meltCurve_P23786_.pdf")</f>
        <v>0</v>
      </c>
      <c r="AA2325" t="s">
        <v>20289</v>
      </c>
      <c r="AB2325" t="s">
        <v>26155</v>
      </c>
    </row>
    <row r="2326" spans="1:28">
      <c r="A2326" t="s">
        <v>2352</v>
      </c>
      <c r="B2326">
        <v>0.996172204351003</v>
      </c>
      <c r="C2326">
        <v>1.0191873306315</v>
      </c>
      <c r="D2326">
        <v>0.953338332101094</v>
      </c>
      <c r="E2326">
        <v>0.87611690374667</v>
      </c>
      <c r="F2326">
        <v>0.66638162198413</v>
      </c>
      <c r="G2326">
        <v>0.419099406486538</v>
      </c>
      <c r="H2326">
        <v>0.138673509062214</v>
      </c>
      <c r="I2326">
        <v>0.0608466882549248</v>
      </c>
      <c r="J2326">
        <v>0.120195527444622</v>
      </c>
      <c r="K2326">
        <v>0.0892301912215407</v>
      </c>
      <c r="L2326">
        <v>1060.82999575814</v>
      </c>
      <c r="M2326">
        <v>19.3192447419757</v>
      </c>
      <c r="N2326">
        <v>55.2324156524809</v>
      </c>
      <c r="O2326">
        <v>54.332349323496</v>
      </c>
      <c r="P2326">
        <v>-0.0841641864403499</v>
      </c>
      <c r="Q2326">
        <v>0.0532410317168537</v>
      </c>
      <c r="R2326">
        <v>0.993952140462729</v>
      </c>
      <c r="S2326" t="s">
        <v>8368</v>
      </c>
      <c r="T2326" t="s">
        <v>12060</v>
      </c>
      <c r="U2326" t="s">
        <v>12060</v>
      </c>
      <c r="V2326" t="s">
        <v>12060</v>
      </c>
      <c r="W2326">
        <v>16</v>
      </c>
      <c r="X2326" t="s">
        <v>14386</v>
      </c>
      <c r="Y2326">
        <v>0.5370983055206389</v>
      </c>
      <c r="Z2326">
        <f>HYPERLINK("Melting_Curves/meltCurve_P23919_.pdf", "Melting_Curves/meltCurve_P23919_.pdf")</f>
        <v>0</v>
      </c>
      <c r="AA2326" t="s">
        <v>20290</v>
      </c>
      <c r="AB2326" t="s">
        <v>26156</v>
      </c>
    </row>
    <row r="2327" spans="1:28">
      <c r="A2327" t="s">
        <v>2353</v>
      </c>
      <c r="B2327">
        <v>0.996172204351003</v>
      </c>
      <c r="C2327">
        <v>1.00580018006725</v>
      </c>
      <c r="D2327">
        <v>0.977616757496643</v>
      </c>
      <c r="E2327">
        <v>0.847120552238393</v>
      </c>
      <c r="F2327">
        <v>0.607489765033438</v>
      </c>
      <c r="G2327">
        <v>0.26223473112338</v>
      </c>
      <c r="H2327">
        <v>0.0951896746421126</v>
      </c>
      <c r="I2327">
        <v>0.0776980091832212</v>
      </c>
      <c r="J2327">
        <v>0.124305336482745</v>
      </c>
      <c r="K2327">
        <v>0.104183515479235</v>
      </c>
      <c r="L2327">
        <v>1287.82211232819</v>
      </c>
      <c r="M2327">
        <v>24.0411485807703</v>
      </c>
      <c r="N2327">
        <v>53.9707552246517</v>
      </c>
      <c r="O2327">
        <v>53.2009087963307</v>
      </c>
      <c r="P2327">
        <v>-0.103685632604088</v>
      </c>
      <c r="Q2327">
        <v>0.08222633994101319</v>
      </c>
      <c r="R2327">
        <v>0.9963686567404459</v>
      </c>
      <c r="S2327" t="s">
        <v>8369</v>
      </c>
      <c r="T2327" t="s">
        <v>12060</v>
      </c>
      <c r="U2327" t="s">
        <v>12060</v>
      </c>
      <c r="V2327" t="s">
        <v>12060</v>
      </c>
      <c r="W2327">
        <v>23</v>
      </c>
      <c r="X2327" t="s">
        <v>14387</v>
      </c>
      <c r="Y2327">
        <v>0.5063958218675989</v>
      </c>
      <c r="Z2327">
        <f>HYPERLINK("Melting_Curves/meltCurve_P23921_.pdf", "Melting_Curves/meltCurve_P23921_.pdf")</f>
        <v>0</v>
      </c>
      <c r="AA2327" t="s">
        <v>20291</v>
      </c>
      <c r="AB2327" t="s">
        <v>26157</v>
      </c>
    </row>
    <row r="2328" spans="1:28">
      <c r="A2328" t="s">
        <v>2354</v>
      </c>
      <c r="B2328">
        <v>0.996172204351003</v>
      </c>
      <c r="C2328">
        <v>0.804095123679416</v>
      </c>
      <c r="D2328">
        <v>0.787150554615064</v>
      </c>
      <c r="E2328">
        <v>0.561629278411947</v>
      </c>
      <c r="F2328">
        <v>0.134758020928546</v>
      </c>
      <c r="G2328">
        <v>0.0999986395300657</v>
      </c>
      <c r="H2328">
        <v>0.0522489801619271</v>
      </c>
      <c r="I2328">
        <v>0.0433760483669988</v>
      </c>
      <c r="J2328">
        <v>0.282147408553744</v>
      </c>
      <c r="K2328">
        <v>0.28294201435397</v>
      </c>
      <c r="L2328">
        <v>1053.17822200638</v>
      </c>
      <c r="M2328">
        <v>21.745550439221</v>
      </c>
      <c r="N2328">
        <v>49.1411043469126</v>
      </c>
      <c r="O2328">
        <v>48.0278939544333</v>
      </c>
      <c r="P2328">
        <v>-0.0979498715725682</v>
      </c>
      <c r="Q2328">
        <v>0.13467979795867</v>
      </c>
      <c r="R2328">
        <v>0.903661238607835</v>
      </c>
      <c r="S2328" t="s">
        <v>8370</v>
      </c>
      <c r="T2328" t="s">
        <v>12060</v>
      </c>
      <c r="U2328" t="s">
        <v>12060</v>
      </c>
      <c r="V2328" t="s">
        <v>12060</v>
      </c>
      <c r="W2328">
        <v>8</v>
      </c>
      <c r="X2328" t="s">
        <v>14388</v>
      </c>
      <c r="Y2328">
        <v>0.3881356816606563</v>
      </c>
      <c r="Z2328">
        <f>HYPERLINK("Melting_Curves/meltCurve_P24534_.pdf", "Melting_Curves/meltCurve_P24534_.pdf")</f>
        <v>0</v>
      </c>
      <c r="AA2328" t="s">
        <v>20292</v>
      </c>
      <c r="AB2328" t="s">
        <v>26158</v>
      </c>
    </row>
    <row r="2329" spans="1:28">
      <c r="A2329" t="s">
        <v>2355</v>
      </c>
      <c r="B2329">
        <v>0.996172204351003</v>
      </c>
      <c r="C2329">
        <v>1.03204679383882</v>
      </c>
      <c r="D2329">
        <v>0.926093289661968</v>
      </c>
      <c r="E2329">
        <v>0.491145052656636</v>
      </c>
      <c r="F2329">
        <v>0.180761192470871</v>
      </c>
      <c r="G2329">
        <v>0.0766211016806103</v>
      </c>
      <c r="H2329">
        <v>0.0451028843261411</v>
      </c>
      <c r="I2329">
        <v>0.0391041835421191</v>
      </c>
      <c r="J2329">
        <v>0.0731473937023438</v>
      </c>
      <c r="K2329">
        <v>0.06814450075863319</v>
      </c>
      <c r="L2329">
        <v>1514.63279552551</v>
      </c>
      <c r="M2329">
        <v>30.6384705516758</v>
      </c>
      <c r="N2329">
        <v>49.6402830763757</v>
      </c>
      <c r="O2329">
        <v>49.2264844092037</v>
      </c>
      <c r="P2329">
        <v>-0.146369742920781</v>
      </c>
      <c r="Q2329">
        <v>0.0593231854302721</v>
      </c>
      <c r="R2329">
        <v>0.997794910191127</v>
      </c>
      <c r="S2329" t="s">
        <v>8371</v>
      </c>
      <c r="T2329" t="s">
        <v>12060</v>
      </c>
      <c r="U2329" t="s">
        <v>12060</v>
      </c>
      <c r="V2329" t="s">
        <v>12060</v>
      </c>
      <c r="W2329">
        <v>11</v>
      </c>
      <c r="X2329" t="s">
        <v>14389</v>
      </c>
      <c r="Y2329">
        <v>0.3607108801125271</v>
      </c>
      <c r="Z2329">
        <f>HYPERLINK("Melting_Curves/meltCurve_P24666_.pdf", "Melting_Curves/meltCurve_P24666_.pdf")</f>
        <v>0</v>
      </c>
      <c r="AA2329" t="s">
        <v>20293</v>
      </c>
      <c r="AB2329" t="s">
        <v>26159</v>
      </c>
    </row>
    <row r="2330" spans="1:28">
      <c r="A2330" t="s">
        <v>2356</v>
      </c>
      <c r="B2330">
        <v>0.996172204351003</v>
      </c>
      <c r="C2330">
        <v>0.96235084576333</v>
      </c>
      <c r="D2330">
        <v>0.938295910018953</v>
      </c>
      <c r="E2330">
        <v>0.932684862225107</v>
      </c>
      <c r="F2330">
        <v>0.747356327289953</v>
      </c>
      <c r="G2330">
        <v>0.489502818582058</v>
      </c>
      <c r="H2330">
        <v>0.0740789758088225</v>
      </c>
      <c r="I2330">
        <v>0.0396987109064186</v>
      </c>
      <c r="J2330">
        <v>0.0581383668719366</v>
      </c>
      <c r="K2330">
        <v>0.0423381554568134</v>
      </c>
      <c r="L2330">
        <v>1291.97664081014</v>
      </c>
      <c r="M2330">
        <v>23.055817322802</v>
      </c>
      <c r="N2330">
        <v>56.0711767769242</v>
      </c>
      <c r="O2330">
        <v>55.6204477706274</v>
      </c>
      <c r="P2330">
        <v>-0.102906969569414</v>
      </c>
      <c r="Q2330">
        <v>0.00699671376891297</v>
      </c>
      <c r="R2330">
        <v>0.990091990290467</v>
      </c>
      <c r="S2330" t="s">
        <v>8372</v>
      </c>
      <c r="T2330" t="s">
        <v>12060</v>
      </c>
      <c r="U2330" t="s">
        <v>12060</v>
      </c>
      <c r="V2330" t="s">
        <v>12060</v>
      </c>
      <c r="W2330">
        <v>25</v>
      </c>
      <c r="X2330" t="s">
        <v>14390</v>
      </c>
      <c r="Y2330">
        <v>0.5481990081083385</v>
      </c>
      <c r="Z2330">
        <f>HYPERLINK("Melting_Curves/meltCurve_P24752_.pdf", "Melting_Curves/meltCurve_P24752_.pdf")</f>
        <v>0</v>
      </c>
      <c r="AA2330" t="s">
        <v>20294</v>
      </c>
      <c r="AB2330" t="s">
        <v>26160</v>
      </c>
    </row>
    <row r="2331" spans="1:28">
      <c r="A2331" t="s">
        <v>2357</v>
      </c>
      <c r="B2331">
        <v>0.996172204351003</v>
      </c>
      <c r="C2331">
        <v>0.665871565514923</v>
      </c>
      <c r="D2331">
        <v>0.702097678114412</v>
      </c>
      <c r="E2331">
        <v>0.650470695451712</v>
      </c>
      <c r="F2331">
        <v>0.420416563669435</v>
      </c>
      <c r="G2331">
        <v>0.233418589300766</v>
      </c>
      <c r="H2331">
        <v>0.182187314943832</v>
      </c>
      <c r="I2331">
        <v>0.09422284818107821</v>
      </c>
      <c r="J2331">
        <v>0.0910218265103071</v>
      </c>
      <c r="K2331">
        <v>0.0727189217876035</v>
      </c>
      <c r="L2331">
        <v>448.753638727944</v>
      </c>
      <c r="M2331">
        <v>8.868441286672491</v>
      </c>
      <c r="N2331">
        <v>50.6011851058392</v>
      </c>
      <c r="O2331">
        <v>48.2265218678251</v>
      </c>
      <c r="P2331">
        <v>-0.0460081425158777</v>
      </c>
      <c r="Q2331">
        <v>0</v>
      </c>
      <c r="R2331">
        <v>0.947710907904337</v>
      </c>
      <c r="S2331" t="s">
        <v>8373</v>
      </c>
      <c r="T2331" t="s">
        <v>12060</v>
      </c>
      <c r="U2331" t="s">
        <v>12060</v>
      </c>
      <c r="V2331" t="s">
        <v>12060</v>
      </c>
      <c r="W2331">
        <v>26</v>
      </c>
      <c r="X2331" t="s">
        <v>14391</v>
      </c>
      <c r="Y2331">
        <v>0.4032203426711856</v>
      </c>
      <c r="Z2331">
        <f>HYPERLINK("Melting_Curves/meltCurve_P24928_.pdf", "Melting_Curves/meltCurve_P24928_.pdf")</f>
        <v>0</v>
      </c>
      <c r="AA2331" t="s">
        <v>20295</v>
      </c>
      <c r="AB2331" t="s">
        <v>26161</v>
      </c>
    </row>
    <row r="2332" spans="1:28">
      <c r="A2332" t="s">
        <v>2358</v>
      </c>
      <c r="B2332">
        <v>0.996172204351003</v>
      </c>
      <c r="C2332">
        <v>0.7314617093538061</v>
      </c>
      <c r="D2332">
        <v>0.681125724962734</v>
      </c>
      <c r="E2332">
        <v>0.6506266794072491</v>
      </c>
      <c r="F2332">
        <v>0.467053149504635</v>
      </c>
      <c r="G2332">
        <v>0.31577419031261</v>
      </c>
      <c r="H2332">
        <v>0.186121736493398</v>
      </c>
      <c r="I2332">
        <v>0.0589745555026404</v>
      </c>
      <c r="J2332">
        <v>0.106742483950252</v>
      </c>
      <c r="K2332">
        <v>0.131454376152735</v>
      </c>
      <c r="L2332">
        <v>440.892745627912</v>
      </c>
      <c r="M2332">
        <v>8.59372169857779</v>
      </c>
      <c r="N2332">
        <v>51.3040445180969</v>
      </c>
      <c r="O2332">
        <v>48.7526589982363</v>
      </c>
      <c r="P2332">
        <v>-0.0441060662361741</v>
      </c>
      <c r="Q2332">
        <v>0</v>
      </c>
      <c r="R2332">
        <v>0.956989652628087</v>
      </c>
      <c r="S2332" t="s">
        <v>8374</v>
      </c>
      <c r="T2332" t="s">
        <v>12060</v>
      </c>
      <c r="U2332" t="s">
        <v>12060</v>
      </c>
      <c r="V2332" t="s">
        <v>12060</v>
      </c>
      <c r="W2332">
        <v>3</v>
      </c>
      <c r="X2332" t="s">
        <v>14392</v>
      </c>
      <c r="Y2332">
        <v>0.4247332561776104</v>
      </c>
      <c r="Z2332">
        <f>HYPERLINK("Melting_Curves/meltCurve_P25054_2_.pdf", "Melting_Curves/meltCurve_P25054_2_.pdf")</f>
        <v>0</v>
      </c>
      <c r="AA2332" t="s">
        <v>20296</v>
      </c>
      <c r="AB2332" t="s">
        <v>26162</v>
      </c>
    </row>
    <row r="2333" spans="1:28">
      <c r="A2333" t="s">
        <v>2359</v>
      </c>
      <c r="B2333">
        <v>0.996172204351003</v>
      </c>
      <c r="C2333">
        <v>0.951572335574441</v>
      </c>
      <c r="D2333">
        <v>0.892246255981006</v>
      </c>
      <c r="E2333">
        <v>0.708454070656471</v>
      </c>
      <c r="F2333">
        <v>0.405343429959839</v>
      </c>
      <c r="G2333">
        <v>0.143668637980639</v>
      </c>
      <c r="H2333">
        <v>0.0629670302347545</v>
      </c>
      <c r="I2333">
        <v>0.048643016050458</v>
      </c>
      <c r="J2333">
        <v>0.0823342860509069</v>
      </c>
      <c r="K2333">
        <v>0.07935365488849511</v>
      </c>
      <c r="L2333">
        <v>1031.17373067135</v>
      </c>
      <c r="M2333">
        <v>20.0081574505021</v>
      </c>
      <c r="N2333">
        <v>51.7918872248047</v>
      </c>
      <c r="O2333">
        <v>51.0311228783294</v>
      </c>
      <c r="P2333">
        <v>-0.0934379878624953</v>
      </c>
      <c r="Q2333">
        <v>0.0467706851406505</v>
      </c>
      <c r="R2333">
        <v>0.995883031907033</v>
      </c>
      <c r="S2333" t="s">
        <v>8375</v>
      </c>
      <c r="T2333" t="s">
        <v>12060</v>
      </c>
      <c r="U2333" t="s">
        <v>12060</v>
      </c>
      <c r="V2333" t="s">
        <v>12060</v>
      </c>
      <c r="W2333">
        <v>20</v>
      </c>
      <c r="X2333" t="s">
        <v>14393</v>
      </c>
      <c r="Y2333">
        <v>0.4265754481072208</v>
      </c>
      <c r="Z2333">
        <f>HYPERLINK("Melting_Curves/meltCurve_P25098_.pdf", "Melting_Curves/meltCurve_P25098_.pdf")</f>
        <v>0</v>
      </c>
      <c r="AA2333" t="s">
        <v>20297</v>
      </c>
      <c r="AB2333" t="s">
        <v>26163</v>
      </c>
    </row>
    <row r="2334" spans="1:28">
      <c r="A2334" t="s">
        <v>2360</v>
      </c>
      <c r="B2334">
        <v>0.996172204351003</v>
      </c>
      <c r="C2334">
        <v>0.801854308486103</v>
      </c>
      <c r="D2334">
        <v>0.850075278551683</v>
      </c>
      <c r="E2334">
        <v>0.68058316921205</v>
      </c>
      <c r="F2334">
        <v>0.558699025066588</v>
      </c>
      <c r="G2334">
        <v>0.457005639614292</v>
      </c>
      <c r="H2334">
        <v>0.307563373253177</v>
      </c>
      <c r="I2334">
        <v>0.364511213388208</v>
      </c>
      <c r="J2334">
        <v>1.14670497088474</v>
      </c>
      <c r="K2334">
        <v>0.777893649579652</v>
      </c>
      <c r="L2334">
        <v>889.477134769839</v>
      </c>
      <c r="M2334">
        <v>19.7451030780913</v>
      </c>
      <c r="O2334">
        <v>44.5935565688872</v>
      </c>
      <c r="P2334">
        <v>-0.0436109534991293</v>
      </c>
      <c r="Q2334">
        <v>0.6060388855898829</v>
      </c>
      <c r="R2334">
        <v>0.232110096963999</v>
      </c>
      <c r="S2334" t="s">
        <v>8376</v>
      </c>
      <c r="T2334" t="s">
        <v>12060</v>
      </c>
      <c r="U2334" t="s">
        <v>12060</v>
      </c>
      <c r="V2334" t="s">
        <v>12060</v>
      </c>
      <c r="W2334">
        <v>2</v>
      </c>
      <c r="X2334" t="s">
        <v>14394</v>
      </c>
      <c r="Y2334">
        <v>0.6791638005317512</v>
      </c>
      <c r="Z2334">
        <f>HYPERLINK("Melting_Curves/meltCurve_P25116_.pdf", "Melting_Curves/meltCurve_P25116_.pdf")</f>
        <v>0</v>
      </c>
      <c r="AA2334" t="s">
        <v>20298</v>
      </c>
      <c r="AB2334" t="s">
        <v>26164</v>
      </c>
    </row>
    <row r="2335" spans="1:28">
      <c r="A2335" t="s">
        <v>2361</v>
      </c>
      <c r="B2335">
        <v>0.996172204351003</v>
      </c>
      <c r="C2335">
        <v>0.760908589943607</v>
      </c>
      <c r="D2335">
        <v>0.725535750011627</v>
      </c>
      <c r="E2335">
        <v>0.8085500818958991</v>
      </c>
      <c r="F2335">
        <v>0.52246086883499</v>
      </c>
      <c r="G2335">
        <v>0.150892926103018</v>
      </c>
      <c r="H2335">
        <v>0.0459611534380161</v>
      </c>
      <c r="I2335">
        <v>0.0352078299665234</v>
      </c>
      <c r="J2335">
        <v>0.0638816639415045</v>
      </c>
      <c r="K2335">
        <v>0.0599050689810021</v>
      </c>
      <c r="L2335">
        <v>705.71042567623</v>
      </c>
      <c r="M2335">
        <v>13.5339454251799</v>
      </c>
      <c r="N2335">
        <v>52.1437147542249</v>
      </c>
      <c r="O2335">
        <v>51.0448036187728</v>
      </c>
      <c r="P2335">
        <v>-0.06629464917311401</v>
      </c>
      <c r="Q2335">
        <v>0</v>
      </c>
      <c r="R2335">
        <v>0.924208433182963</v>
      </c>
      <c r="S2335" t="s">
        <v>8377</v>
      </c>
      <c r="T2335" t="s">
        <v>12060</v>
      </c>
      <c r="U2335" t="s">
        <v>12060</v>
      </c>
      <c r="V2335" t="s">
        <v>12060</v>
      </c>
      <c r="W2335">
        <v>45</v>
      </c>
      <c r="X2335" t="s">
        <v>14395</v>
      </c>
      <c r="Y2335">
        <v>0.4306205967004564</v>
      </c>
      <c r="Z2335">
        <f>HYPERLINK("Melting_Curves/meltCurve_P25205_.pdf", "Melting_Curves/meltCurve_P25205_.pdf")</f>
        <v>0</v>
      </c>
      <c r="AA2335" t="s">
        <v>20299</v>
      </c>
      <c r="AB2335" t="s">
        <v>26165</v>
      </c>
    </row>
    <row r="2336" spans="1:28">
      <c r="A2336" t="s">
        <v>2362</v>
      </c>
      <c r="B2336">
        <v>0.996172204351003</v>
      </c>
      <c r="C2336">
        <v>0.889215380511299</v>
      </c>
      <c r="D2336">
        <v>0.840780519901404</v>
      </c>
      <c r="E2336">
        <v>0.982143811681957</v>
      </c>
      <c r="F2336">
        <v>1.05821185071755</v>
      </c>
      <c r="G2336">
        <v>1.39396357968889</v>
      </c>
      <c r="H2336">
        <v>0.721103150272179</v>
      </c>
      <c r="I2336">
        <v>0.472734154985192</v>
      </c>
      <c r="J2336">
        <v>1.03543941159058</v>
      </c>
      <c r="K2336">
        <v>0.897997756239256</v>
      </c>
      <c r="L2336">
        <v>2544.13434494464</v>
      </c>
      <c r="M2336">
        <v>42.6520030411909</v>
      </c>
      <c r="O2336">
        <v>59.5179704095658</v>
      </c>
      <c r="P2336">
        <v>-0.0381540642349242</v>
      </c>
      <c r="Q2336">
        <v>0.7870347208499729</v>
      </c>
      <c r="R2336">
        <v>0.199066146804762</v>
      </c>
      <c r="S2336" t="s">
        <v>8378</v>
      </c>
      <c r="T2336" t="s">
        <v>12060</v>
      </c>
      <c r="U2336" t="s">
        <v>12060</v>
      </c>
      <c r="V2336" t="s">
        <v>12060</v>
      </c>
      <c r="W2336">
        <v>8</v>
      </c>
      <c r="X2336" t="s">
        <v>14396</v>
      </c>
      <c r="Y2336">
        <v>0.9272626546473967</v>
      </c>
      <c r="Z2336">
        <f>HYPERLINK("Melting_Curves/meltCurve_P25398_.pdf", "Melting_Curves/meltCurve_P25398_.pdf")</f>
        <v>0</v>
      </c>
      <c r="AA2336" t="s">
        <v>20300</v>
      </c>
      <c r="AB2336" t="s">
        <v>26166</v>
      </c>
    </row>
    <row r="2337" spans="1:28">
      <c r="A2337" t="s">
        <v>2363</v>
      </c>
      <c r="B2337">
        <v>0.996172204351003</v>
      </c>
      <c r="C2337">
        <v>0.7968937895616059</v>
      </c>
      <c r="D2337">
        <v>0.556863951129816</v>
      </c>
      <c r="E2337">
        <v>0.266649022305053</v>
      </c>
      <c r="F2337">
        <v>0.112969961066913</v>
      </c>
      <c r="G2337">
        <v>0.051256209591142</v>
      </c>
      <c r="H2337">
        <v>0.0261115189939072</v>
      </c>
      <c r="I2337">
        <v>0.0220567445610421</v>
      </c>
      <c r="J2337">
        <v>0.06291158890284521</v>
      </c>
      <c r="K2337">
        <v>0.0770943140786277</v>
      </c>
      <c r="L2337">
        <v>875.321568782466</v>
      </c>
      <c r="M2337">
        <v>18.894037706462</v>
      </c>
      <c r="N2337">
        <v>46.5302213914027</v>
      </c>
      <c r="O2337">
        <v>45.8183192902488</v>
      </c>
      <c r="P2337">
        <v>-0.09903123051336379</v>
      </c>
      <c r="Q2337">
        <v>0.0394305162820125</v>
      </c>
      <c r="R2337">
        <v>0.994863381777741</v>
      </c>
      <c r="S2337" t="s">
        <v>8379</v>
      </c>
      <c r="T2337" t="s">
        <v>12060</v>
      </c>
      <c r="U2337" t="s">
        <v>12060</v>
      </c>
      <c r="V2337" t="s">
        <v>12060</v>
      </c>
      <c r="W2337">
        <v>19</v>
      </c>
      <c r="X2337" t="s">
        <v>14397</v>
      </c>
      <c r="Y2337">
        <v>0.2585727731119473</v>
      </c>
      <c r="Z2337">
        <f>HYPERLINK("Melting_Curves/meltCurve_P25685_.pdf", "Melting_Curves/meltCurve_P25685_.pdf")</f>
        <v>0</v>
      </c>
      <c r="AA2337" t="s">
        <v>20301</v>
      </c>
      <c r="AB2337" t="s">
        <v>26167</v>
      </c>
    </row>
    <row r="2338" spans="1:28">
      <c r="A2338" t="s">
        <v>2364</v>
      </c>
      <c r="B2338">
        <v>0.996172204351003</v>
      </c>
      <c r="C2338">
        <v>0.69632717252085</v>
      </c>
      <c r="D2338">
        <v>0.676630702259616</v>
      </c>
      <c r="E2338">
        <v>0.835348032604472</v>
      </c>
      <c r="F2338">
        <v>0.88682220204716</v>
      </c>
      <c r="G2338">
        <v>0.762874916778761</v>
      </c>
      <c r="H2338">
        <v>0.568604358951593</v>
      </c>
      <c r="I2338">
        <v>0.479497064620026</v>
      </c>
      <c r="J2338">
        <v>0.191247983104966</v>
      </c>
      <c r="K2338">
        <v>0.0852040468675051</v>
      </c>
      <c r="L2338">
        <v>658.828431011147</v>
      </c>
      <c r="M2338">
        <v>10.758381195592</v>
      </c>
      <c r="N2338">
        <v>61.2386212405914</v>
      </c>
      <c r="O2338">
        <v>59.2365981944902</v>
      </c>
      <c r="P2338">
        <v>-0.0454209692487259</v>
      </c>
      <c r="Q2338">
        <v>0</v>
      </c>
      <c r="R2338">
        <v>0.714830220706775</v>
      </c>
      <c r="S2338" t="s">
        <v>8380</v>
      </c>
      <c r="T2338" t="s">
        <v>12060</v>
      </c>
      <c r="U2338" t="s">
        <v>12060</v>
      </c>
      <c r="V2338" t="s">
        <v>12060</v>
      </c>
      <c r="W2338">
        <v>42</v>
      </c>
      <c r="X2338" t="s">
        <v>14398</v>
      </c>
      <c r="Y2338">
        <v>0.697467910214232</v>
      </c>
      <c r="Z2338">
        <f>HYPERLINK("Melting_Curves/meltCurve_P25705_.pdf", "Melting_Curves/meltCurve_P25705_.pdf")</f>
        <v>0</v>
      </c>
      <c r="AA2338" t="s">
        <v>19340</v>
      </c>
      <c r="AB2338" t="s">
        <v>26168</v>
      </c>
    </row>
    <row r="2339" spans="1:28">
      <c r="A2339" t="s">
        <v>2365</v>
      </c>
      <c r="B2339">
        <v>0.996172204351003</v>
      </c>
      <c r="C2339">
        <v>1.15430588800974</v>
      </c>
      <c r="D2339">
        <v>1.04847750412666</v>
      </c>
      <c r="E2339">
        <v>0.917788260943681</v>
      </c>
      <c r="F2339">
        <v>0.593837069280452</v>
      </c>
      <c r="G2339">
        <v>0.5736119150822711</v>
      </c>
      <c r="H2339">
        <v>0.480021887775879</v>
      </c>
      <c r="I2339">
        <v>0.56312009894641</v>
      </c>
      <c r="J2339">
        <v>1.73635514502911</v>
      </c>
      <c r="K2339">
        <v>1.224595906489</v>
      </c>
      <c r="L2339">
        <v>15000</v>
      </c>
      <c r="M2339">
        <v>228.694725732219</v>
      </c>
      <c r="O2339">
        <v>65.58460367462111</v>
      </c>
      <c r="P2339">
        <v>0.41876506381911</v>
      </c>
      <c r="Q2339">
        <v>1.48037033817066</v>
      </c>
      <c r="R2339">
        <v>0.295164850350365</v>
      </c>
      <c r="S2339" t="s">
        <v>8381</v>
      </c>
      <c r="T2339" t="s">
        <v>12060</v>
      </c>
      <c r="U2339" t="s">
        <v>12060</v>
      </c>
      <c r="V2339" t="s">
        <v>12060</v>
      </c>
      <c r="W2339">
        <v>4</v>
      </c>
      <c r="X2339" t="s">
        <v>14399</v>
      </c>
      <c r="Y2339">
        <v>1.070554458145856</v>
      </c>
      <c r="Z2339">
        <f>HYPERLINK("Melting_Curves/meltCurve_P25774_2_.pdf", "Melting_Curves/meltCurve_P25774_2_.pdf")</f>
        <v>0</v>
      </c>
      <c r="AA2339" t="s">
        <v>20302</v>
      </c>
      <c r="AB2339" t="s">
        <v>26169</v>
      </c>
    </row>
    <row r="2340" spans="1:28">
      <c r="A2340" t="s">
        <v>2366</v>
      </c>
      <c r="B2340">
        <v>0.996172204351003</v>
      </c>
      <c r="C2340">
        <v>0.779365114094713</v>
      </c>
      <c r="D2340">
        <v>0.749378044839565</v>
      </c>
      <c r="E2340">
        <v>0.841212514337712</v>
      </c>
      <c r="F2340">
        <v>0.7070596853533671</v>
      </c>
      <c r="G2340">
        <v>0.508204383597171</v>
      </c>
      <c r="H2340">
        <v>0.488124718197672</v>
      </c>
      <c r="I2340">
        <v>0.683575633353673</v>
      </c>
      <c r="J2340">
        <v>1.622396126304</v>
      </c>
      <c r="K2340">
        <v>1.09422810039493</v>
      </c>
      <c r="L2340">
        <v>1773.76230226567</v>
      </c>
      <c r="M2340">
        <v>25.940074716119</v>
      </c>
      <c r="O2340">
        <v>67.9767281837684</v>
      </c>
      <c r="P2340">
        <v>0.0317706116760346</v>
      </c>
      <c r="Q2340">
        <v>1.33301941904233</v>
      </c>
      <c r="R2340">
        <v>-0.14819715287835</v>
      </c>
      <c r="S2340" t="s">
        <v>8382</v>
      </c>
      <c r="T2340" t="s">
        <v>12060</v>
      </c>
      <c r="U2340" t="s">
        <v>12060</v>
      </c>
      <c r="V2340" t="s">
        <v>12060</v>
      </c>
      <c r="W2340">
        <v>23</v>
      </c>
      <c r="X2340" t="s">
        <v>14400</v>
      </c>
      <c r="Y2340">
        <v>1.028967435847416</v>
      </c>
      <c r="Z2340">
        <f>HYPERLINK("Melting_Curves/meltCurve_P25786_.pdf", "Melting_Curves/meltCurve_P25786_.pdf")</f>
        <v>0</v>
      </c>
      <c r="AA2340" t="s">
        <v>20303</v>
      </c>
      <c r="AB2340" t="s">
        <v>26170</v>
      </c>
    </row>
    <row r="2341" spans="1:28">
      <c r="A2341" t="s">
        <v>2367</v>
      </c>
      <c r="B2341">
        <v>0.996172204351003</v>
      </c>
      <c r="C2341">
        <v>0.81893892266853</v>
      </c>
      <c r="D2341">
        <v>0.798989354277136</v>
      </c>
      <c r="E2341">
        <v>0.877576649526342</v>
      </c>
      <c r="F2341">
        <v>0.695850867701707</v>
      </c>
      <c r="G2341">
        <v>0.509329831307017</v>
      </c>
      <c r="H2341">
        <v>0.507771339108423</v>
      </c>
      <c r="I2341">
        <v>0.694740996436072</v>
      </c>
      <c r="J2341">
        <v>1.60063515180393</v>
      </c>
      <c r="K2341">
        <v>1.07865484655985</v>
      </c>
      <c r="L2341">
        <v>10147.6874712408</v>
      </c>
      <c r="M2341">
        <v>250</v>
      </c>
      <c r="O2341">
        <v>40.5881635753195</v>
      </c>
      <c r="P2341">
        <v>-0.242529756914559</v>
      </c>
      <c r="Q2341">
        <v>0.842498644442317</v>
      </c>
      <c r="R2341">
        <v>0.023055676512271</v>
      </c>
      <c r="S2341" t="s">
        <v>8383</v>
      </c>
      <c r="T2341" t="s">
        <v>12060</v>
      </c>
      <c r="U2341" t="s">
        <v>12060</v>
      </c>
      <c r="V2341" t="s">
        <v>12060</v>
      </c>
      <c r="W2341">
        <v>13</v>
      </c>
      <c r="X2341" t="s">
        <v>14401</v>
      </c>
      <c r="Y2341">
        <v>0.8456315415319922</v>
      </c>
      <c r="Z2341">
        <f>HYPERLINK("Melting_Curves/meltCurve_P25787_.pdf", "Melting_Curves/meltCurve_P25787_.pdf")</f>
        <v>0</v>
      </c>
      <c r="AA2341" t="s">
        <v>20304</v>
      </c>
      <c r="AB2341" t="s">
        <v>26171</v>
      </c>
    </row>
    <row r="2342" spans="1:28">
      <c r="A2342" t="s">
        <v>2368</v>
      </c>
      <c r="B2342">
        <v>0.996172204351003</v>
      </c>
      <c r="C2342">
        <v>0.756678576225398</v>
      </c>
      <c r="D2342">
        <v>0.772220078779455</v>
      </c>
      <c r="E2342">
        <v>0.833290318386788</v>
      </c>
      <c r="F2342">
        <v>0.653142659860997</v>
      </c>
      <c r="G2342">
        <v>0.490687357491601</v>
      </c>
      <c r="H2342">
        <v>0.498109256707867</v>
      </c>
      <c r="I2342">
        <v>0.651185561534563</v>
      </c>
      <c r="J2342">
        <v>1.47288924770859</v>
      </c>
      <c r="K2342">
        <v>1.02944875709668</v>
      </c>
      <c r="L2342">
        <v>10158.3779549766</v>
      </c>
      <c r="M2342">
        <v>250</v>
      </c>
      <c r="O2342">
        <v>40.6309116973495</v>
      </c>
      <c r="P2342">
        <v>-0.314885534305941</v>
      </c>
      <c r="Q2342">
        <v>0.795294619582628</v>
      </c>
      <c r="R2342">
        <v>0.0468102260812959</v>
      </c>
      <c r="S2342" t="s">
        <v>8384</v>
      </c>
      <c r="T2342" t="s">
        <v>12060</v>
      </c>
      <c r="U2342" t="s">
        <v>12060</v>
      </c>
      <c r="V2342" t="s">
        <v>12060</v>
      </c>
      <c r="W2342">
        <v>20</v>
      </c>
      <c r="X2342" t="s">
        <v>14402</v>
      </c>
      <c r="Y2342">
        <v>0.7996521406506895</v>
      </c>
      <c r="Z2342">
        <f>HYPERLINK("Melting_Curves/meltCurve_P25788_2_.pdf", "Melting_Curves/meltCurve_P25788_2_.pdf")</f>
        <v>0</v>
      </c>
      <c r="AA2342" t="s">
        <v>19032</v>
      </c>
      <c r="AB2342" t="s">
        <v>26172</v>
      </c>
    </row>
    <row r="2343" spans="1:28">
      <c r="A2343" t="s">
        <v>2369</v>
      </c>
      <c r="B2343">
        <v>0.996172204351003</v>
      </c>
      <c r="C2343">
        <v>0.744495127394986</v>
      </c>
      <c r="D2343">
        <v>0.701622222355166</v>
      </c>
      <c r="E2343">
        <v>0.762155945652903</v>
      </c>
      <c r="F2343">
        <v>0.615838880125405</v>
      </c>
      <c r="G2343">
        <v>0.532744672825137</v>
      </c>
      <c r="H2343">
        <v>0.575058501132595</v>
      </c>
      <c r="I2343">
        <v>0.7742980255316529</v>
      </c>
      <c r="J2343">
        <v>2.04621756179827</v>
      </c>
      <c r="K2343">
        <v>1.49990666242066</v>
      </c>
      <c r="L2343">
        <v>15000</v>
      </c>
      <c r="M2343">
        <v>229.400933738575</v>
      </c>
      <c r="O2343">
        <v>65.38273842442359</v>
      </c>
      <c r="P2343">
        <v>0.438573235783344</v>
      </c>
      <c r="Q2343">
        <v>1.5</v>
      </c>
      <c r="R2343">
        <v>0.470597126040102</v>
      </c>
      <c r="S2343" t="s">
        <v>8385</v>
      </c>
      <c r="T2343" t="s">
        <v>12060</v>
      </c>
      <c r="U2343" t="s">
        <v>12060</v>
      </c>
      <c r="V2343" t="s">
        <v>12060</v>
      </c>
      <c r="W2343">
        <v>18</v>
      </c>
      <c r="X2343" t="s">
        <v>14403</v>
      </c>
      <c r="Y2343">
        <v>1.076803480070676</v>
      </c>
      <c r="Z2343">
        <f>HYPERLINK("Melting_Curves/meltCurve_P25789_.pdf", "Melting_Curves/meltCurve_P25789_.pdf")</f>
        <v>0</v>
      </c>
      <c r="AA2343" t="s">
        <v>20305</v>
      </c>
      <c r="AB2343" t="s">
        <v>26173</v>
      </c>
    </row>
    <row r="2344" spans="1:28">
      <c r="A2344" t="s">
        <v>2370</v>
      </c>
      <c r="B2344">
        <v>0.996172204351003</v>
      </c>
      <c r="C2344">
        <v>0.762387470645705</v>
      </c>
      <c r="D2344">
        <v>0.747237536209528</v>
      </c>
      <c r="E2344">
        <v>0.802607766851548</v>
      </c>
      <c r="F2344">
        <v>0.5519188450304759</v>
      </c>
      <c r="G2344">
        <v>0.279684744885785</v>
      </c>
      <c r="H2344">
        <v>0.100788479986945</v>
      </c>
      <c r="I2344">
        <v>0.0902444731117913</v>
      </c>
      <c r="J2344">
        <v>0.156682884864434</v>
      </c>
      <c r="K2344">
        <v>0.077043036891533</v>
      </c>
      <c r="L2344">
        <v>565.365992091341</v>
      </c>
      <c r="M2344">
        <v>10.6940285507695</v>
      </c>
      <c r="N2344">
        <v>52.8674448979016</v>
      </c>
      <c r="O2344">
        <v>51.1193631466581</v>
      </c>
      <c r="P2344">
        <v>-0.0523189724699543</v>
      </c>
      <c r="Q2344">
        <v>0</v>
      </c>
      <c r="R2344">
        <v>0.934506144534846</v>
      </c>
      <c r="S2344" t="s">
        <v>8386</v>
      </c>
      <c r="T2344" t="s">
        <v>12060</v>
      </c>
      <c r="U2344" t="s">
        <v>12060</v>
      </c>
      <c r="V2344" t="s">
        <v>12060</v>
      </c>
      <c r="W2344">
        <v>1</v>
      </c>
      <c r="X2344" t="s">
        <v>14404</v>
      </c>
      <c r="Y2344">
        <v>0.4614579208032216</v>
      </c>
      <c r="Z2344">
        <f>HYPERLINK("Melting_Curves/meltCurve_P25791_.pdf", "Melting_Curves/meltCurve_P25791_.pdf")</f>
        <v>0</v>
      </c>
      <c r="AA2344" t="s">
        <v>20306</v>
      </c>
      <c r="AB2344" t="s">
        <v>26174</v>
      </c>
    </row>
    <row r="2345" spans="1:28">
      <c r="A2345" t="s">
        <v>2371</v>
      </c>
      <c r="B2345">
        <v>0.996172204351003</v>
      </c>
      <c r="C2345">
        <v>0.874505890866219</v>
      </c>
      <c r="D2345">
        <v>0.83446424291268</v>
      </c>
      <c r="E2345">
        <v>0.611468927507803</v>
      </c>
      <c r="F2345">
        <v>0.356019708545917</v>
      </c>
      <c r="G2345">
        <v>0.246861658445429</v>
      </c>
      <c r="H2345">
        <v>0.137904655444613</v>
      </c>
      <c r="I2345">
        <v>0.14500153834047</v>
      </c>
      <c r="J2345">
        <v>0.327397167294255</v>
      </c>
      <c r="K2345">
        <v>0.225228611177193</v>
      </c>
      <c r="L2345">
        <v>903.195408615707</v>
      </c>
      <c r="M2345">
        <v>18.3120134525895</v>
      </c>
      <c r="N2345">
        <v>50.7029829080925</v>
      </c>
      <c r="O2345">
        <v>48.7456500032406</v>
      </c>
      <c r="P2345">
        <v>-0.07548434235565959</v>
      </c>
      <c r="Q2345">
        <v>0.196295111031115</v>
      </c>
      <c r="R2345">
        <v>0.963731900040073</v>
      </c>
      <c r="S2345" t="s">
        <v>8387</v>
      </c>
      <c r="T2345" t="s">
        <v>12060</v>
      </c>
      <c r="U2345" t="s">
        <v>12060</v>
      </c>
      <c r="V2345" t="s">
        <v>12060</v>
      </c>
      <c r="W2345">
        <v>3</v>
      </c>
      <c r="X2345" t="s">
        <v>14405</v>
      </c>
      <c r="Y2345">
        <v>0.4594298845879574</v>
      </c>
      <c r="Z2345">
        <f>HYPERLINK("Melting_Curves/meltCurve_P25815_.pdf", "Melting_Curves/meltCurve_P25815_.pdf")</f>
        <v>0</v>
      </c>
      <c r="AA2345" t="s">
        <v>20307</v>
      </c>
      <c r="AB2345" t="s">
        <v>26175</v>
      </c>
    </row>
    <row r="2346" spans="1:28">
      <c r="A2346" t="s">
        <v>2372</v>
      </c>
      <c r="B2346">
        <v>0.996172204351003</v>
      </c>
      <c r="C2346">
        <v>1.05426171881426</v>
      </c>
      <c r="D2346">
        <v>1.01084522366559</v>
      </c>
      <c r="E2346">
        <v>0.880779021028546</v>
      </c>
      <c r="F2346">
        <v>0.238778543441329</v>
      </c>
      <c r="G2346">
        <v>0.0929033558854384</v>
      </c>
      <c r="H2346">
        <v>0.0352051467864683</v>
      </c>
      <c r="I2346">
        <v>0.0256023132620182</v>
      </c>
      <c r="J2346">
        <v>0.0578090271544459</v>
      </c>
      <c r="K2346">
        <v>0.0578866455231203</v>
      </c>
      <c r="L2346">
        <v>2413.15020929367</v>
      </c>
      <c r="M2346">
        <v>46.7295848451217</v>
      </c>
      <c r="N2346">
        <v>51.7582478065698</v>
      </c>
      <c r="O2346">
        <v>51.5464309728002</v>
      </c>
      <c r="P2346">
        <v>-0.215230128816398</v>
      </c>
      <c r="Q2346">
        <v>0.0503376031192189</v>
      </c>
      <c r="R2346">
        <v>0.997486889407646</v>
      </c>
      <c r="S2346" t="s">
        <v>8388</v>
      </c>
      <c r="T2346" t="s">
        <v>12060</v>
      </c>
      <c r="U2346" t="s">
        <v>12060</v>
      </c>
      <c r="V2346" t="s">
        <v>12060</v>
      </c>
      <c r="W2346">
        <v>67</v>
      </c>
      <c r="X2346" t="s">
        <v>14406</v>
      </c>
      <c r="Y2346">
        <v>0.421308295121866</v>
      </c>
      <c r="Z2346">
        <f>HYPERLINK("Melting_Curves/meltCurve_P26038_.pdf", "Melting_Curves/meltCurve_P26038_.pdf")</f>
        <v>0</v>
      </c>
      <c r="AA2346" t="s">
        <v>20308</v>
      </c>
      <c r="AB2346" t="s">
        <v>26176</v>
      </c>
    </row>
    <row r="2347" spans="1:28">
      <c r="A2347" t="s">
        <v>2373</v>
      </c>
      <c r="B2347">
        <v>0.996172204351003</v>
      </c>
      <c r="C2347">
        <v>0.913101566794091</v>
      </c>
      <c r="D2347">
        <v>0.8100387720083539</v>
      </c>
      <c r="E2347">
        <v>0.624416532562156</v>
      </c>
      <c r="F2347">
        <v>0.322890976118348</v>
      </c>
      <c r="G2347">
        <v>0.116702965973225</v>
      </c>
      <c r="H2347">
        <v>0.0616614083722165</v>
      </c>
      <c r="I2347">
        <v>0.0713299642442599</v>
      </c>
      <c r="J2347">
        <v>0.159043832910091</v>
      </c>
      <c r="K2347">
        <v>0.157328733021635</v>
      </c>
      <c r="L2347">
        <v>944.935138052517</v>
      </c>
      <c r="M2347">
        <v>18.9132478456077</v>
      </c>
      <c r="N2347">
        <v>50.5002035053297</v>
      </c>
      <c r="O2347">
        <v>49.413066588651</v>
      </c>
      <c r="P2347">
        <v>-0.08695232897659499</v>
      </c>
      <c r="Q2347">
        <v>0.09134457153553451</v>
      </c>
      <c r="R2347">
        <v>0.982345870463191</v>
      </c>
      <c r="S2347" t="s">
        <v>8389</v>
      </c>
      <c r="T2347" t="s">
        <v>12060</v>
      </c>
      <c r="U2347" t="s">
        <v>12060</v>
      </c>
      <c r="V2347" t="s">
        <v>12060</v>
      </c>
      <c r="W2347">
        <v>15</v>
      </c>
      <c r="X2347" t="s">
        <v>14407</v>
      </c>
      <c r="Y2347">
        <v>0.4071662173231623</v>
      </c>
      <c r="Z2347">
        <f>HYPERLINK("Melting_Curves/meltCurve_P26196_.pdf", "Melting_Curves/meltCurve_P26196_.pdf")</f>
        <v>0</v>
      </c>
      <c r="AA2347" t="s">
        <v>20309</v>
      </c>
      <c r="AB2347" t="s">
        <v>26177</v>
      </c>
    </row>
    <row r="2348" spans="1:28">
      <c r="A2348" t="s">
        <v>2374</v>
      </c>
      <c r="B2348">
        <v>0.996172204351003</v>
      </c>
      <c r="C2348">
        <v>0.858630943602007</v>
      </c>
      <c r="D2348">
        <v>0.730453296097994</v>
      </c>
      <c r="E2348">
        <v>0.704671541309242</v>
      </c>
      <c r="F2348">
        <v>0.412996929112672</v>
      </c>
      <c r="G2348">
        <v>0.107627649073926</v>
      </c>
      <c r="H2348">
        <v>0.0493642135847383</v>
      </c>
      <c r="I2348">
        <v>0.0464601836465226</v>
      </c>
      <c r="J2348">
        <v>0.106527359226539</v>
      </c>
      <c r="K2348">
        <v>0.09299421055607029</v>
      </c>
      <c r="L2348">
        <v>705.045915201688</v>
      </c>
      <c r="M2348">
        <v>13.8471667572667</v>
      </c>
      <c r="N2348">
        <v>51.0447328951948</v>
      </c>
      <c r="O2348">
        <v>49.8895982116943</v>
      </c>
      <c r="P2348">
        <v>-0.0682099599247626</v>
      </c>
      <c r="Q2348">
        <v>0.017128174499514</v>
      </c>
      <c r="R2348">
        <v>0.963358981218673</v>
      </c>
      <c r="S2348" t="s">
        <v>8390</v>
      </c>
      <c r="T2348" t="s">
        <v>12060</v>
      </c>
      <c r="U2348" t="s">
        <v>12060</v>
      </c>
      <c r="V2348" t="s">
        <v>12060</v>
      </c>
      <c r="W2348">
        <v>58</v>
      </c>
      <c r="X2348" t="s">
        <v>14408</v>
      </c>
      <c r="Y2348">
        <v>0.4007028807740722</v>
      </c>
      <c r="Z2348">
        <f>HYPERLINK("Melting_Curves/meltCurve_P26358_.pdf", "Melting_Curves/meltCurve_P26358_.pdf")</f>
        <v>0</v>
      </c>
      <c r="AA2348" t="s">
        <v>20310</v>
      </c>
      <c r="AB2348" t="s">
        <v>26178</v>
      </c>
    </row>
    <row r="2349" spans="1:28">
      <c r="A2349" t="s">
        <v>2375</v>
      </c>
      <c r="B2349">
        <v>0.996172204351003</v>
      </c>
      <c r="C2349">
        <v>0.975479086482657</v>
      </c>
      <c r="D2349">
        <v>0.756390073065083</v>
      </c>
      <c r="E2349">
        <v>0.853012520466598</v>
      </c>
      <c r="F2349">
        <v>0.47559480902747</v>
      </c>
      <c r="G2349">
        <v>0.201591481619122</v>
      </c>
      <c r="H2349">
        <v>0.0685846297391835</v>
      </c>
      <c r="I2349">
        <v>0.07746708847561599</v>
      </c>
      <c r="J2349">
        <v>0.0901060694765649</v>
      </c>
      <c r="K2349">
        <v>0.087649380081871</v>
      </c>
      <c r="L2349">
        <v>992.200051115041</v>
      </c>
      <c r="M2349">
        <v>18.8913458507172</v>
      </c>
      <c r="N2349">
        <v>52.80559917818</v>
      </c>
      <c r="O2349">
        <v>51.9434823899242</v>
      </c>
      <c r="P2349">
        <v>-0.086530967923482</v>
      </c>
      <c r="Q2349">
        <v>0.0483391948650807</v>
      </c>
      <c r="R2349">
        <v>0.9678755109580121</v>
      </c>
      <c r="S2349" t="s">
        <v>8391</v>
      </c>
      <c r="T2349" t="s">
        <v>12060</v>
      </c>
      <c r="U2349" t="s">
        <v>12060</v>
      </c>
      <c r="V2349" t="s">
        <v>12060</v>
      </c>
      <c r="W2349">
        <v>57</v>
      </c>
      <c r="X2349" t="s">
        <v>14409</v>
      </c>
      <c r="Y2349">
        <v>0.46003516548582</v>
      </c>
      <c r="Z2349">
        <f>HYPERLINK("Melting_Curves/meltCurve_P26358_2_.pdf", "Melting_Curves/meltCurve_P26358_2_.pdf")</f>
        <v>0</v>
      </c>
      <c r="AA2349" t="s">
        <v>20310</v>
      </c>
      <c r="AB2349" t="s">
        <v>26179</v>
      </c>
    </row>
    <row r="2350" spans="1:28">
      <c r="A2350" t="s">
        <v>2376</v>
      </c>
      <c r="B2350">
        <v>0.996172204351003</v>
      </c>
      <c r="C2350">
        <v>1.07025146773583</v>
      </c>
      <c r="D2350">
        <v>0.993066180883045</v>
      </c>
      <c r="E2350">
        <v>0.786437601483016</v>
      </c>
      <c r="F2350">
        <v>0.252124936271321</v>
      </c>
      <c r="G2350">
        <v>0.09943447044180589</v>
      </c>
      <c r="H2350">
        <v>0.06890251888972</v>
      </c>
      <c r="I2350">
        <v>0.0477742444195505</v>
      </c>
      <c r="J2350">
        <v>0.106629189661167</v>
      </c>
      <c r="K2350">
        <v>0.150474076726677</v>
      </c>
      <c r="L2350">
        <v>2027.27930875117</v>
      </c>
      <c r="M2350">
        <v>39.6767662300546</v>
      </c>
      <c r="N2350">
        <v>51.356637924725</v>
      </c>
      <c r="O2350">
        <v>50.9655926708365</v>
      </c>
      <c r="P2350">
        <v>-0.176807921459765</v>
      </c>
      <c r="Q2350">
        <v>0.0915488252134581</v>
      </c>
      <c r="R2350">
        <v>0.993573168107441</v>
      </c>
      <c r="S2350" t="s">
        <v>8392</v>
      </c>
      <c r="T2350" t="s">
        <v>12060</v>
      </c>
      <c r="U2350" t="s">
        <v>12060</v>
      </c>
      <c r="V2350" t="s">
        <v>12060</v>
      </c>
      <c r="W2350">
        <v>4</v>
      </c>
      <c r="X2350" t="s">
        <v>14410</v>
      </c>
      <c r="Y2350">
        <v>0.4307815160218891</v>
      </c>
      <c r="Z2350">
        <f>HYPERLINK("Melting_Curves/meltCurve_P26368_2_.pdf", "Melting_Curves/meltCurve_P26368_2_.pdf")</f>
        <v>0</v>
      </c>
      <c r="AA2350" t="s">
        <v>20311</v>
      </c>
      <c r="AB2350" t="s">
        <v>26180</v>
      </c>
    </row>
    <row r="2351" spans="1:28">
      <c r="A2351" t="s">
        <v>2377</v>
      </c>
      <c r="B2351">
        <v>0.996172204351003</v>
      </c>
      <c r="C2351">
        <v>0.8542165073162939</v>
      </c>
      <c r="D2351">
        <v>0.761927788101414</v>
      </c>
      <c r="E2351">
        <v>0.813052340275832</v>
      </c>
      <c r="F2351">
        <v>1.02435947440814</v>
      </c>
      <c r="G2351">
        <v>2.40341735042113</v>
      </c>
      <c r="H2351">
        <v>1.47965049410583</v>
      </c>
      <c r="I2351">
        <v>0.493270288452587</v>
      </c>
      <c r="J2351">
        <v>3.11880124947694</v>
      </c>
      <c r="K2351">
        <v>3.41975402057223</v>
      </c>
      <c r="L2351">
        <v>13458.0079165831</v>
      </c>
      <c r="M2351">
        <v>250</v>
      </c>
      <c r="O2351">
        <v>53.8285868026661</v>
      </c>
      <c r="P2351">
        <v>0.580546544314847</v>
      </c>
      <c r="Q2351">
        <v>1.5</v>
      </c>
      <c r="R2351">
        <v>0.178106377751765</v>
      </c>
      <c r="S2351" t="s">
        <v>8393</v>
      </c>
      <c r="T2351" t="s">
        <v>12060</v>
      </c>
      <c r="U2351" t="s">
        <v>12060</v>
      </c>
      <c r="V2351" t="s">
        <v>12060</v>
      </c>
      <c r="W2351">
        <v>13</v>
      </c>
      <c r="X2351" t="s">
        <v>14411</v>
      </c>
      <c r="Y2351">
        <v>1.26941890170558</v>
      </c>
      <c r="Z2351">
        <f>HYPERLINK("Melting_Curves/meltCurve_P26373_.pdf", "Melting_Curves/meltCurve_P26373_.pdf")</f>
        <v>0</v>
      </c>
      <c r="AA2351" t="s">
        <v>20312</v>
      </c>
      <c r="AB2351" t="s">
        <v>26181</v>
      </c>
    </row>
    <row r="2352" spans="1:28">
      <c r="A2352" t="s">
        <v>2378</v>
      </c>
      <c r="B2352">
        <v>0.996172204351003</v>
      </c>
      <c r="C2352">
        <v>0.988150246615269</v>
      </c>
      <c r="D2352">
        <v>1.02584962306338</v>
      </c>
      <c r="E2352">
        <v>0.87798748833856</v>
      </c>
      <c r="F2352">
        <v>0.640177798157619</v>
      </c>
      <c r="G2352">
        <v>0.22750897865788</v>
      </c>
      <c r="H2352">
        <v>0.0669442003825049</v>
      </c>
      <c r="I2352">
        <v>0.0601916308396464</v>
      </c>
      <c r="J2352">
        <v>0.0749669482023412</v>
      </c>
      <c r="K2352">
        <v>0.0803581101540204</v>
      </c>
      <c r="L2352">
        <v>1529.62886804578</v>
      </c>
      <c r="M2352">
        <v>28.3758305598308</v>
      </c>
      <c r="N2352">
        <v>54.1390911612642</v>
      </c>
      <c r="O2352">
        <v>53.6404477507002</v>
      </c>
      <c r="P2352">
        <v>-0.124648100874763</v>
      </c>
      <c r="Q2352">
        <v>0.0574900196278517</v>
      </c>
      <c r="R2352">
        <v>0.996753840827827</v>
      </c>
      <c r="S2352" t="s">
        <v>8394</v>
      </c>
      <c r="T2352" t="s">
        <v>12060</v>
      </c>
      <c r="U2352" t="s">
        <v>12060</v>
      </c>
      <c r="V2352" t="s">
        <v>12060</v>
      </c>
      <c r="W2352">
        <v>14</v>
      </c>
      <c r="X2352" t="s">
        <v>14412</v>
      </c>
      <c r="Y2352">
        <v>0.5012578505456502</v>
      </c>
      <c r="Z2352">
        <f>HYPERLINK("Melting_Curves/meltCurve_P26374_.pdf", "Melting_Curves/meltCurve_P26374_.pdf")</f>
        <v>0</v>
      </c>
      <c r="AA2352" t="s">
        <v>20313</v>
      </c>
      <c r="AB2352" t="s">
        <v>26182</v>
      </c>
    </row>
    <row r="2353" spans="1:28">
      <c r="A2353" t="s">
        <v>2379</v>
      </c>
      <c r="B2353">
        <v>0.996172204351003</v>
      </c>
      <c r="C2353">
        <v>0.9201834022223579</v>
      </c>
      <c r="D2353">
        <v>0.830962750295155</v>
      </c>
      <c r="E2353">
        <v>0.78391962474522</v>
      </c>
      <c r="F2353">
        <v>0.509543687332934</v>
      </c>
      <c r="G2353">
        <v>0.197684020384967</v>
      </c>
      <c r="H2353">
        <v>0.127715445187565</v>
      </c>
      <c r="I2353">
        <v>0.0717140316203531</v>
      </c>
      <c r="J2353">
        <v>0.148151719263418</v>
      </c>
      <c r="K2353">
        <v>0.115983736537737</v>
      </c>
      <c r="L2353">
        <v>918.66006750028</v>
      </c>
      <c r="M2353">
        <v>17.5859642768928</v>
      </c>
      <c r="N2353">
        <v>52.7431733513014</v>
      </c>
      <c r="O2353">
        <v>51.5768245668481</v>
      </c>
      <c r="P2353">
        <v>-0.07864198861959699</v>
      </c>
      <c r="Q2353">
        <v>0.07747231919026661</v>
      </c>
      <c r="R2353">
        <v>0.98055515017814</v>
      </c>
      <c r="S2353" t="s">
        <v>8395</v>
      </c>
      <c r="T2353" t="s">
        <v>12060</v>
      </c>
      <c r="U2353" t="s">
        <v>12060</v>
      </c>
      <c r="V2353" t="s">
        <v>12060</v>
      </c>
      <c r="W2353">
        <v>3</v>
      </c>
      <c r="X2353" t="s">
        <v>14413</v>
      </c>
      <c r="Y2353">
        <v>0.4697160706382478</v>
      </c>
      <c r="Z2353">
        <f>HYPERLINK("Melting_Curves/meltCurve_P26572_.pdf", "Melting_Curves/meltCurve_P26572_.pdf")</f>
        <v>0</v>
      </c>
      <c r="AA2353" t="s">
        <v>20314</v>
      </c>
      <c r="AB2353" t="s">
        <v>26183</v>
      </c>
    </row>
    <row r="2354" spans="1:28">
      <c r="A2354" t="s">
        <v>2380</v>
      </c>
      <c r="B2354">
        <v>0.996172204351003</v>
      </c>
      <c r="C2354">
        <v>1.0313156022895</v>
      </c>
      <c r="D2354">
        <v>0.917507032115024</v>
      </c>
      <c r="E2354">
        <v>0.867209251914119</v>
      </c>
      <c r="F2354">
        <v>0.5540995950558431</v>
      </c>
      <c r="G2354">
        <v>0.370004721958517</v>
      </c>
      <c r="H2354">
        <v>0.214851470979859</v>
      </c>
      <c r="I2354">
        <v>0.274099991487954</v>
      </c>
      <c r="J2354">
        <v>0.662935060068215</v>
      </c>
      <c r="K2354">
        <v>0.402902175837339</v>
      </c>
      <c r="L2354">
        <v>1778.29789059315</v>
      </c>
      <c r="M2354">
        <v>34.5426942036268</v>
      </c>
      <c r="N2354">
        <v>53.7341348965661</v>
      </c>
      <c r="O2354">
        <v>51.3095337711999</v>
      </c>
      <c r="P2354">
        <v>-0.103926018266635</v>
      </c>
      <c r="Q2354">
        <v>0.38251768183096</v>
      </c>
      <c r="R2354">
        <v>0.851045435210354</v>
      </c>
      <c r="S2354" t="s">
        <v>8396</v>
      </c>
      <c r="T2354" t="s">
        <v>12060</v>
      </c>
      <c r="U2354" t="s">
        <v>12060</v>
      </c>
      <c r="V2354" t="s">
        <v>12060</v>
      </c>
      <c r="W2354">
        <v>20</v>
      </c>
      <c r="X2354" t="s">
        <v>14414</v>
      </c>
      <c r="Y2354">
        <v>0.621781990277902</v>
      </c>
      <c r="Z2354">
        <f>HYPERLINK("Melting_Curves/meltCurve_P26583_.pdf", "Melting_Curves/meltCurve_P26583_.pdf")</f>
        <v>0</v>
      </c>
      <c r="AA2354" t="s">
        <v>20315</v>
      </c>
      <c r="AB2354" t="s">
        <v>26184</v>
      </c>
    </row>
    <row r="2355" spans="1:28">
      <c r="A2355" t="s">
        <v>2381</v>
      </c>
      <c r="B2355">
        <v>0.996172204351003</v>
      </c>
      <c r="C2355">
        <v>0.978551289987837</v>
      </c>
      <c r="D2355">
        <v>0.769241878923615</v>
      </c>
      <c r="E2355">
        <v>0.350200252658736</v>
      </c>
      <c r="F2355">
        <v>0.158537095787656</v>
      </c>
      <c r="G2355">
        <v>0.066324068083583</v>
      </c>
      <c r="H2355">
        <v>0.0252499907437371</v>
      </c>
      <c r="I2355">
        <v>0.0206766959044282</v>
      </c>
      <c r="J2355">
        <v>0.0412086010054912</v>
      </c>
      <c r="K2355">
        <v>0.0510893752354648</v>
      </c>
      <c r="L2355">
        <v>1159.65147950562</v>
      </c>
      <c r="M2355">
        <v>24.0434618404486</v>
      </c>
      <c r="N2355">
        <v>48.387358686794</v>
      </c>
      <c r="O2355">
        <v>47.9015361220159</v>
      </c>
      <c r="P2355">
        <v>-0.120809085655351</v>
      </c>
      <c r="Q2355">
        <v>0.0372684310143892</v>
      </c>
      <c r="R2355">
        <v>0.998274841799849</v>
      </c>
      <c r="S2355" t="s">
        <v>8397</v>
      </c>
      <c r="T2355" t="s">
        <v>12060</v>
      </c>
      <c r="U2355" t="s">
        <v>12060</v>
      </c>
      <c r="V2355" t="s">
        <v>12060</v>
      </c>
      <c r="W2355">
        <v>13</v>
      </c>
      <c r="X2355" t="s">
        <v>14415</v>
      </c>
      <c r="Y2355">
        <v>0.3106618868206221</v>
      </c>
      <c r="Z2355">
        <f>HYPERLINK("Melting_Curves/meltCurve_P26599_.pdf", "Melting_Curves/meltCurve_P26599_.pdf")</f>
        <v>0</v>
      </c>
      <c r="AA2355" t="s">
        <v>20316</v>
      </c>
      <c r="AB2355" t="s">
        <v>26185</v>
      </c>
    </row>
    <row r="2356" spans="1:28">
      <c r="A2356" t="s">
        <v>2382</v>
      </c>
      <c r="B2356">
        <v>0.996172204351003</v>
      </c>
      <c r="C2356">
        <v>0.923875525212312</v>
      </c>
      <c r="D2356">
        <v>0.903698384301946</v>
      </c>
      <c r="E2356">
        <v>0.770643515235389</v>
      </c>
      <c r="F2356">
        <v>0.363718311271309</v>
      </c>
      <c r="G2356">
        <v>0.113206899172695</v>
      </c>
      <c r="H2356">
        <v>0.0442107431758924</v>
      </c>
      <c r="I2356">
        <v>0.0344706691249281</v>
      </c>
      <c r="J2356">
        <v>0.0973361335854475</v>
      </c>
      <c r="K2356">
        <v>0.116328499675297</v>
      </c>
      <c r="L2356">
        <v>1347.88822733208</v>
      </c>
      <c r="M2356">
        <v>26.1383546135316</v>
      </c>
      <c r="N2356">
        <v>51.8333639512943</v>
      </c>
      <c r="O2356">
        <v>51.2684675114304</v>
      </c>
      <c r="P2356">
        <v>-0.119462459983214</v>
      </c>
      <c r="Q2356">
        <v>0.0627434379128838</v>
      </c>
      <c r="R2356">
        <v>0.989583239077873</v>
      </c>
      <c r="S2356" t="s">
        <v>8398</v>
      </c>
      <c r="T2356" t="s">
        <v>12060</v>
      </c>
      <c r="U2356" t="s">
        <v>12060</v>
      </c>
      <c r="V2356" t="s">
        <v>12060</v>
      </c>
      <c r="W2356">
        <v>41</v>
      </c>
      <c r="X2356" t="s">
        <v>14416</v>
      </c>
      <c r="Y2356">
        <v>0.4319421690592936</v>
      </c>
      <c r="Z2356">
        <f>HYPERLINK("Melting_Curves/meltCurve_P26639_.pdf", "Melting_Curves/meltCurve_P26639_.pdf")</f>
        <v>0</v>
      </c>
      <c r="AA2356" t="s">
        <v>20317</v>
      </c>
      <c r="AB2356" t="s">
        <v>26186</v>
      </c>
    </row>
    <row r="2357" spans="1:28">
      <c r="A2357" t="s">
        <v>2383</v>
      </c>
      <c r="B2357">
        <v>0.996172204351003</v>
      </c>
      <c r="C2357">
        <v>0.790066961445976</v>
      </c>
      <c r="D2357">
        <v>0.792475326194624</v>
      </c>
      <c r="E2357">
        <v>0.532948340549938</v>
      </c>
      <c r="F2357">
        <v>0.125947430276523</v>
      </c>
      <c r="G2357">
        <v>0.0723726264816538</v>
      </c>
      <c r="H2357">
        <v>0.0304447082358473</v>
      </c>
      <c r="I2357">
        <v>0.0219154153601362</v>
      </c>
      <c r="J2357">
        <v>0.0536408734220745</v>
      </c>
      <c r="K2357">
        <v>0.0555917739566105</v>
      </c>
      <c r="L2357">
        <v>879.529452346979</v>
      </c>
      <c r="M2357">
        <v>17.9437807585035</v>
      </c>
      <c r="N2357">
        <v>49.0986708178721</v>
      </c>
      <c r="O2357">
        <v>48.4192316392082</v>
      </c>
      <c r="P2357">
        <v>-0.09127126017679819</v>
      </c>
      <c r="Q2357">
        <v>0.0149093639156442</v>
      </c>
      <c r="R2357">
        <v>0.973535914275604</v>
      </c>
      <c r="S2357" t="s">
        <v>8399</v>
      </c>
      <c r="T2357" t="s">
        <v>12060</v>
      </c>
      <c r="U2357" t="s">
        <v>12060</v>
      </c>
      <c r="V2357" t="s">
        <v>12060</v>
      </c>
      <c r="W2357">
        <v>22</v>
      </c>
      <c r="X2357" t="s">
        <v>14417</v>
      </c>
      <c r="Y2357">
        <v>0.3281207092023817</v>
      </c>
      <c r="Z2357">
        <f>HYPERLINK("Melting_Curves/meltCurve_P26641_.pdf", "Melting_Curves/meltCurve_P26641_.pdf")</f>
        <v>0</v>
      </c>
      <c r="AA2357" t="s">
        <v>20318</v>
      </c>
      <c r="AB2357" t="s">
        <v>26187</v>
      </c>
    </row>
    <row r="2358" spans="1:28">
      <c r="A2358" t="s">
        <v>2384</v>
      </c>
      <c r="B2358">
        <v>0.996172204351003</v>
      </c>
      <c r="C2358">
        <v>1.05840654858275</v>
      </c>
      <c r="D2358">
        <v>0.91612317690337</v>
      </c>
      <c r="E2358">
        <v>0.848841195005302</v>
      </c>
      <c r="F2358">
        <v>0.577220180406352</v>
      </c>
      <c r="G2358">
        <v>0.312951168632266</v>
      </c>
      <c r="H2358">
        <v>0.159091385868321</v>
      </c>
      <c r="I2358">
        <v>0.139474525711029</v>
      </c>
      <c r="J2358">
        <v>0.293368294274688</v>
      </c>
      <c r="K2358">
        <v>0.288724115893365</v>
      </c>
      <c r="L2358">
        <v>1358.45772035401</v>
      </c>
      <c r="M2358">
        <v>25.8242925781951</v>
      </c>
      <c r="N2358">
        <v>53.768188234967</v>
      </c>
      <c r="O2358">
        <v>52.2914547266521</v>
      </c>
      <c r="P2358">
        <v>-0.0970222783914661</v>
      </c>
      <c r="Q2358">
        <v>0.214169714301981</v>
      </c>
      <c r="R2358">
        <v>0.972299548083867</v>
      </c>
      <c r="S2358" t="s">
        <v>8400</v>
      </c>
      <c r="T2358" t="s">
        <v>12060</v>
      </c>
      <c r="U2358" t="s">
        <v>12060</v>
      </c>
      <c r="V2358" t="s">
        <v>12060</v>
      </c>
      <c r="W2358">
        <v>7</v>
      </c>
      <c r="X2358" t="s">
        <v>14418</v>
      </c>
      <c r="Y2358">
        <v>0.5511007292866636</v>
      </c>
      <c r="Z2358">
        <f>HYPERLINK("Melting_Curves/meltCurve_P26885_.pdf", "Melting_Curves/meltCurve_P26885_.pdf")</f>
        <v>0</v>
      </c>
      <c r="AA2358" t="s">
        <v>20319</v>
      </c>
      <c r="AB2358" t="s">
        <v>26188</v>
      </c>
    </row>
    <row r="2359" spans="1:28">
      <c r="A2359" t="s">
        <v>2385</v>
      </c>
      <c r="B2359">
        <v>0.996172204351003</v>
      </c>
      <c r="C2359">
        <v>1.03319276990423</v>
      </c>
      <c r="D2359">
        <v>0.977616225057657</v>
      </c>
      <c r="E2359">
        <v>0.883451758373242</v>
      </c>
      <c r="F2359">
        <v>0.555252668209238</v>
      </c>
      <c r="G2359">
        <v>0.208245648185081</v>
      </c>
      <c r="H2359">
        <v>0.06838077072562621</v>
      </c>
      <c r="I2359">
        <v>0.0604868474424246</v>
      </c>
      <c r="J2359">
        <v>0.0828481695769665</v>
      </c>
      <c r="K2359">
        <v>0.0576271253724302</v>
      </c>
      <c r="L2359">
        <v>1450.03977043059</v>
      </c>
      <c r="M2359">
        <v>27.1718805931675</v>
      </c>
      <c r="N2359">
        <v>53.5993320289245</v>
      </c>
      <c r="O2359">
        <v>53.0789363672033</v>
      </c>
      <c r="P2359">
        <v>-0.12082559249774</v>
      </c>
      <c r="Q2359">
        <v>0.0559019819414303</v>
      </c>
      <c r="R2359">
        <v>0.998590816286913</v>
      </c>
      <c r="S2359" t="s">
        <v>8401</v>
      </c>
      <c r="T2359" t="s">
        <v>12060</v>
      </c>
      <c r="U2359" t="s">
        <v>12060</v>
      </c>
      <c r="V2359" t="s">
        <v>12060</v>
      </c>
      <c r="W2359">
        <v>10</v>
      </c>
      <c r="X2359" t="s">
        <v>14419</v>
      </c>
      <c r="Y2359">
        <v>0.4839597324639253</v>
      </c>
      <c r="Z2359">
        <f>HYPERLINK("Melting_Curves/meltCurve_P27144_.pdf", "Melting_Curves/meltCurve_P27144_.pdf")</f>
        <v>0</v>
      </c>
      <c r="AA2359" t="s">
        <v>20320</v>
      </c>
      <c r="AB2359" t="s">
        <v>26189</v>
      </c>
    </row>
    <row r="2360" spans="1:28">
      <c r="A2360" t="s">
        <v>2386</v>
      </c>
      <c r="B2360">
        <v>0.996172204351003</v>
      </c>
      <c r="C2360">
        <v>1.04912782645449</v>
      </c>
      <c r="D2360">
        <v>0.989038024144098</v>
      </c>
      <c r="E2360">
        <v>0.91424408897528</v>
      </c>
      <c r="F2360">
        <v>0.407784044223201</v>
      </c>
      <c r="G2360">
        <v>0.113713703115627</v>
      </c>
      <c r="H2360">
        <v>0.0473782644898244</v>
      </c>
      <c r="I2360">
        <v>0.0333363348412999</v>
      </c>
      <c r="J2360">
        <v>0.0711216627641183</v>
      </c>
      <c r="K2360">
        <v>0.07080982293516171</v>
      </c>
      <c r="L2360">
        <v>2030.57455944206</v>
      </c>
      <c r="M2360">
        <v>38.6775523197442</v>
      </c>
      <c r="N2360">
        <v>52.6622099385532</v>
      </c>
      <c r="O2360">
        <v>52.360322719018</v>
      </c>
      <c r="P2360">
        <v>-0.174304985826399</v>
      </c>
      <c r="Q2360">
        <v>0.0561301700307672</v>
      </c>
      <c r="R2360">
        <v>0.9980070576760059</v>
      </c>
      <c r="S2360" t="s">
        <v>8402</v>
      </c>
      <c r="T2360" t="s">
        <v>12060</v>
      </c>
      <c r="U2360" t="s">
        <v>12060</v>
      </c>
      <c r="V2360" t="s">
        <v>12060</v>
      </c>
      <c r="W2360">
        <v>21</v>
      </c>
      <c r="X2360" t="s">
        <v>14420</v>
      </c>
      <c r="Y2360">
        <v>0.4530735518990167</v>
      </c>
      <c r="Z2360">
        <f>HYPERLINK("Melting_Curves/meltCurve_P27348_.pdf", "Melting_Curves/meltCurve_P27348_.pdf")</f>
        <v>0</v>
      </c>
      <c r="AA2360" t="s">
        <v>20321</v>
      </c>
      <c r="AB2360" t="s">
        <v>26190</v>
      </c>
    </row>
    <row r="2361" spans="1:28">
      <c r="A2361" t="s">
        <v>2387</v>
      </c>
      <c r="B2361">
        <v>0.996172204351003</v>
      </c>
      <c r="C2361">
        <v>1.01584616749636</v>
      </c>
      <c r="D2361">
        <v>0.900760693010302</v>
      </c>
      <c r="E2361">
        <v>0.569458573272736</v>
      </c>
      <c r="F2361">
        <v>0.24313753941704</v>
      </c>
      <c r="G2361">
        <v>0.121845750423342</v>
      </c>
      <c r="H2361">
        <v>0.0605038868718954</v>
      </c>
      <c r="I2361">
        <v>0.0274121741240835</v>
      </c>
      <c r="J2361">
        <v>0.121988095991656</v>
      </c>
      <c r="K2361">
        <v>0.104225491042903</v>
      </c>
      <c r="L2361">
        <v>1274.48755747987</v>
      </c>
      <c r="M2361">
        <v>25.5420737036687</v>
      </c>
      <c r="N2361">
        <v>50.2285041419662</v>
      </c>
      <c r="O2361">
        <v>49.5947327221138</v>
      </c>
      <c r="P2361">
        <v>-0.118784477598375</v>
      </c>
      <c r="Q2361">
        <v>0.0774419235910612</v>
      </c>
      <c r="R2361">
        <v>0.995346661064864</v>
      </c>
      <c r="S2361" t="s">
        <v>8403</v>
      </c>
      <c r="T2361" t="s">
        <v>12060</v>
      </c>
      <c r="U2361" t="s">
        <v>12060</v>
      </c>
      <c r="V2361" t="s">
        <v>12060</v>
      </c>
      <c r="W2361">
        <v>8</v>
      </c>
      <c r="X2361" t="s">
        <v>14421</v>
      </c>
      <c r="Y2361">
        <v>0.3896999078879632</v>
      </c>
      <c r="Z2361">
        <f>HYPERLINK("Melting_Curves/meltCurve_P27361_.pdf", "Melting_Curves/meltCurve_P27361_.pdf")</f>
        <v>0</v>
      </c>
      <c r="AA2361" t="s">
        <v>20322</v>
      </c>
      <c r="AB2361" t="s">
        <v>26191</v>
      </c>
    </row>
    <row r="2362" spans="1:28">
      <c r="A2362" t="s">
        <v>2388</v>
      </c>
      <c r="B2362">
        <v>0.996172204351003</v>
      </c>
      <c r="C2362">
        <v>1.06975298064999</v>
      </c>
      <c r="D2362">
        <v>0.954377819517773</v>
      </c>
      <c r="E2362">
        <v>0.673480211811801</v>
      </c>
      <c r="F2362">
        <v>0.445204064792202</v>
      </c>
      <c r="G2362">
        <v>0.423476363489087</v>
      </c>
      <c r="H2362">
        <v>0.222011684432963</v>
      </c>
      <c r="I2362">
        <v>0.240537560786945</v>
      </c>
      <c r="J2362">
        <v>0.50335091591409</v>
      </c>
      <c r="K2362">
        <v>0.376874697502736</v>
      </c>
      <c r="L2362">
        <v>1478.10340591665</v>
      </c>
      <c r="M2362">
        <v>29.7265607835635</v>
      </c>
      <c r="N2362">
        <v>51.8274262163196</v>
      </c>
      <c r="O2362">
        <v>49.4999305009616</v>
      </c>
      <c r="P2362">
        <v>-0.0975233529221764</v>
      </c>
      <c r="Q2362">
        <v>0.350430533149748</v>
      </c>
      <c r="R2362">
        <v>0.92961735768124</v>
      </c>
      <c r="S2362" t="s">
        <v>8404</v>
      </c>
      <c r="T2362" t="s">
        <v>12060</v>
      </c>
      <c r="U2362" t="s">
        <v>12060</v>
      </c>
      <c r="V2362" t="s">
        <v>12060</v>
      </c>
      <c r="W2362">
        <v>2</v>
      </c>
      <c r="X2362" t="s">
        <v>14422</v>
      </c>
      <c r="Y2362">
        <v>0.5650379522608181</v>
      </c>
      <c r="Z2362">
        <f>HYPERLINK("Melting_Curves/meltCurve_P27469_.pdf", "Melting_Curves/meltCurve_P27469_.pdf")</f>
        <v>0</v>
      </c>
      <c r="AA2362" t="s">
        <v>20323</v>
      </c>
      <c r="AB2362" t="s">
        <v>26192</v>
      </c>
    </row>
    <row r="2363" spans="1:28">
      <c r="A2363" t="s">
        <v>2389</v>
      </c>
      <c r="B2363">
        <v>0.996172204351003</v>
      </c>
      <c r="C2363">
        <v>0.9836705330598891</v>
      </c>
      <c r="D2363">
        <v>0.808145279544315</v>
      </c>
      <c r="E2363">
        <v>0.675492996030102</v>
      </c>
      <c r="F2363">
        <v>0.393655629304351</v>
      </c>
      <c r="G2363">
        <v>0.203268003989834</v>
      </c>
      <c r="H2363">
        <v>0.130750209556595</v>
      </c>
      <c r="I2363">
        <v>0.0826482461684907</v>
      </c>
      <c r="J2363">
        <v>0.258156261078525</v>
      </c>
      <c r="K2363">
        <v>0.277209654915682</v>
      </c>
      <c r="L2363">
        <v>990.710775073257</v>
      </c>
      <c r="M2363">
        <v>19.7566854364966</v>
      </c>
      <c r="N2363">
        <v>51.244784484654</v>
      </c>
      <c r="O2363">
        <v>49.6403346397275</v>
      </c>
      <c r="P2363">
        <v>-0.0823169769377025</v>
      </c>
      <c r="Q2363">
        <v>0.172715168210139</v>
      </c>
      <c r="R2363">
        <v>0.963274851821574</v>
      </c>
      <c r="S2363" t="s">
        <v>8405</v>
      </c>
      <c r="T2363" t="s">
        <v>12060</v>
      </c>
      <c r="U2363" t="s">
        <v>12060</v>
      </c>
      <c r="V2363" t="s">
        <v>12060</v>
      </c>
      <c r="W2363">
        <v>9</v>
      </c>
      <c r="X2363" t="s">
        <v>14423</v>
      </c>
      <c r="Y2363">
        <v>0.4642786807578728</v>
      </c>
      <c r="Z2363">
        <f>HYPERLINK("Melting_Curves/meltCurve_P27540_2_.pdf", "Melting_Curves/meltCurve_P27540_2_.pdf")</f>
        <v>0</v>
      </c>
      <c r="AA2363" t="s">
        <v>20324</v>
      </c>
      <c r="AB2363" t="s">
        <v>26193</v>
      </c>
    </row>
    <row r="2364" spans="1:28">
      <c r="A2364" t="s">
        <v>2390</v>
      </c>
      <c r="B2364">
        <v>0.996172204351003</v>
      </c>
      <c r="C2364">
        <v>0.863785271628641</v>
      </c>
      <c r="D2364">
        <v>0.727896540176693</v>
      </c>
      <c r="E2364">
        <v>0.715002853741148</v>
      </c>
      <c r="F2364">
        <v>0.8531685942152381</v>
      </c>
      <c r="G2364">
        <v>1.86995897831324</v>
      </c>
      <c r="H2364">
        <v>1.17027637595812</v>
      </c>
      <c r="I2364">
        <v>0.337191966573526</v>
      </c>
      <c r="J2364">
        <v>2.42112258284547</v>
      </c>
      <c r="K2364">
        <v>2.99883906101054</v>
      </c>
      <c r="L2364">
        <v>13710.9974055731</v>
      </c>
      <c r="M2364">
        <v>250</v>
      </c>
      <c r="O2364">
        <v>54.8404800171335</v>
      </c>
      <c r="P2364">
        <v>0.569834546548623</v>
      </c>
      <c r="Q2364">
        <v>1.5</v>
      </c>
      <c r="R2364">
        <v>0.255209080562141</v>
      </c>
      <c r="S2364" t="s">
        <v>8406</v>
      </c>
      <c r="T2364" t="s">
        <v>12060</v>
      </c>
      <c r="U2364" t="s">
        <v>12060</v>
      </c>
      <c r="V2364" t="s">
        <v>12060</v>
      </c>
      <c r="W2364">
        <v>19</v>
      </c>
      <c r="X2364" t="s">
        <v>14424</v>
      </c>
      <c r="Y2364">
        <v>1.25255204778768</v>
      </c>
      <c r="Z2364">
        <f>HYPERLINK("Melting_Curves/meltCurve_P27635_.pdf", "Melting_Curves/meltCurve_P27635_.pdf")</f>
        <v>0</v>
      </c>
      <c r="AA2364" t="s">
        <v>20325</v>
      </c>
      <c r="AB2364" t="s">
        <v>26194</v>
      </c>
    </row>
    <row r="2365" spans="1:28">
      <c r="A2365" t="s">
        <v>2391</v>
      </c>
      <c r="B2365">
        <v>0.996172204351003</v>
      </c>
      <c r="C2365">
        <v>0.851720105315387</v>
      </c>
      <c r="D2365">
        <v>0.610944905230853</v>
      </c>
      <c r="E2365">
        <v>0.339434296686811</v>
      </c>
      <c r="F2365">
        <v>0.20470633306768</v>
      </c>
      <c r="G2365">
        <v>0.0897314221660909</v>
      </c>
      <c r="H2365">
        <v>0.0479228377840113</v>
      </c>
      <c r="I2365">
        <v>0.0367199271489053</v>
      </c>
      <c r="J2365">
        <v>0.0966806920561009</v>
      </c>
      <c r="K2365">
        <v>0.0859326028048138</v>
      </c>
      <c r="L2365">
        <v>819.206802751273</v>
      </c>
      <c r="M2365">
        <v>17.3937093595086</v>
      </c>
      <c r="N2365">
        <v>47.448821922136</v>
      </c>
      <c r="O2365">
        <v>46.4885595089606</v>
      </c>
      <c r="P2365">
        <v>-0.08789683327268109</v>
      </c>
      <c r="Q2365">
        <v>0.0603575897711298</v>
      </c>
      <c r="R2365">
        <v>0.99439619162063</v>
      </c>
      <c r="S2365" t="s">
        <v>8407</v>
      </c>
      <c r="T2365" t="s">
        <v>12060</v>
      </c>
      <c r="U2365" t="s">
        <v>12060</v>
      </c>
      <c r="V2365" t="s">
        <v>12060</v>
      </c>
      <c r="W2365">
        <v>12</v>
      </c>
      <c r="X2365" t="s">
        <v>14425</v>
      </c>
      <c r="Y2365">
        <v>0.3012533680863917</v>
      </c>
      <c r="Z2365">
        <f>HYPERLINK("Melting_Curves/meltCurve_P27694_.pdf", "Melting_Curves/meltCurve_P27694_.pdf")</f>
        <v>0</v>
      </c>
      <c r="AA2365" t="s">
        <v>20326</v>
      </c>
      <c r="AB2365" t="s">
        <v>26195</v>
      </c>
    </row>
    <row r="2366" spans="1:28">
      <c r="A2366" t="s">
        <v>2392</v>
      </c>
      <c r="B2366">
        <v>0.996172204351003</v>
      </c>
      <c r="C2366">
        <v>1.05028674141909</v>
      </c>
      <c r="D2366">
        <v>0.938237056194448</v>
      </c>
      <c r="E2366">
        <v>0.688061303923843</v>
      </c>
      <c r="F2366">
        <v>0.43359677319501</v>
      </c>
      <c r="G2366">
        <v>0.258269900176093</v>
      </c>
      <c r="H2366">
        <v>0.16060732752708</v>
      </c>
      <c r="I2366">
        <v>0.138443860688087</v>
      </c>
      <c r="J2366">
        <v>0.446193539558182</v>
      </c>
      <c r="K2366">
        <v>0.391889706233767</v>
      </c>
      <c r="L2366">
        <v>1447.5564488343</v>
      </c>
      <c r="M2366">
        <v>28.8562223616541</v>
      </c>
      <c r="N2366">
        <v>51.6242873942982</v>
      </c>
      <c r="O2366">
        <v>49.9253769829615</v>
      </c>
      <c r="P2366">
        <v>-0.104197252962631</v>
      </c>
      <c r="Q2366">
        <v>0.278901034173634</v>
      </c>
      <c r="R2366">
        <v>0.9231464092246749</v>
      </c>
      <c r="S2366" t="s">
        <v>8408</v>
      </c>
      <c r="T2366" t="s">
        <v>12060</v>
      </c>
      <c r="U2366" t="s">
        <v>12060</v>
      </c>
      <c r="V2366" t="s">
        <v>12060</v>
      </c>
      <c r="W2366">
        <v>24</v>
      </c>
      <c r="X2366" t="s">
        <v>14426</v>
      </c>
      <c r="Y2366">
        <v>0.528057327375296</v>
      </c>
      <c r="Z2366">
        <f>HYPERLINK("Melting_Curves/meltCurve_P27797_.pdf", "Melting_Curves/meltCurve_P27797_.pdf")</f>
        <v>0</v>
      </c>
      <c r="AA2366" t="s">
        <v>19336</v>
      </c>
      <c r="AB2366" t="s">
        <v>26196</v>
      </c>
    </row>
    <row r="2367" spans="1:28">
      <c r="A2367" t="s">
        <v>2393</v>
      </c>
      <c r="B2367">
        <v>0.996172204351003</v>
      </c>
      <c r="C2367">
        <v>1.17969613429842</v>
      </c>
      <c r="D2367">
        <v>1.04752531443531</v>
      </c>
      <c r="E2367">
        <v>0.9527106517302401</v>
      </c>
      <c r="F2367">
        <v>0.493114510338992</v>
      </c>
      <c r="G2367">
        <v>0.285486148226671</v>
      </c>
      <c r="H2367">
        <v>0.0484879048784827</v>
      </c>
      <c r="I2367">
        <v>0</v>
      </c>
      <c r="J2367">
        <v>0.202066882415306</v>
      </c>
      <c r="K2367">
        <v>0.124848680963878</v>
      </c>
      <c r="L2367">
        <v>1699.24811438921</v>
      </c>
      <c r="M2367">
        <v>32.0141924200969</v>
      </c>
      <c r="N2367">
        <v>53.4649912803517</v>
      </c>
      <c r="O2367">
        <v>52.8721488490019</v>
      </c>
      <c r="P2367">
        <v>-0.135719908428847</v>
      </c>
      <c r="Q2367">
        <v>0.103426764286932</v>
      </c>
      <c r="R2367">
        <v>0.96268643610236</v>
      </c>
      <c r="S2367" t="s">
        <v>8409</v>
      </c>
      <c r="T2367" t="s">
        <v>12060</v>
      </c>
      <c r="U2367" t="s">
        <v>12060</v>
      </c>
      <c r="V2367" t="s">
        <v>12060</v>
      </c>
      <c r="W2367">
        <v>3</v>
      </c>
      <c r="X2367" t="s">
        <v>14427</v>
      </c>
      <c r="Y2367">
        <v>0.4993941820460708</v>
      </c>
      <c r="Z2367">
        <f>HYPERLINK("Melting_Curves/meltCurve_P27815_.pdf", "Melting_Curves/meltCurve_P27815_.pdf")</f>
        <v>0</v>
      </c>
      <c r="AA2367" t="s">
        <v>20327</v>
      </c>
      <c r="AB2367" t="s">
        <v>26197</v>
      </c>
    </row>
    <row r="2368" spans="1:28">
      <c r="A2368" t="s">
        <v>2394</v>
      </c>
      <c r="B2368">
        <v>0.996172204351003</v>
      </c>
      <c r="C2368">
        <v>1.04627357237025</v>
      </c>
      <c r="D2368">
        <v>0.802158670598393</v>
      </c>
      <c r="E2368">
        <v>0.786873133919475</v>
      </c>
      <c r="F2368">
        <v>0.472442446762828</v>
      </c>
      <c r="G2368">
        <v>0.261281104468147</v>
      </c>
      <c r="H2368">
        <v>0.0788538940957821</v>
      </c>
      <c r="I2368">
        <v>0.126827360090727</v>
      </c>
      <c r="J2368">
        <v>0.7080552441747689</v>
      </c>
      <c r="K2368">
        <v>0.289622511754284</v>
      </c>
      <c r="L2368">
        <v>1310.62272969304</v>
      </c>
      <c r="M2368">
        <v>25.881127226523</v>
      </c>
      <c r="N2368">
        <v>52.384057243425</v>
      </c>
      <c r="O2368">
        <v>50.3406410754605</v>
      </c>
      <c r="P2368">
        <v>-0.0914162120108172</v>
      </c>
      <c r="Q2368">
        <v>0.288763737633804</v>
      </c>
      <c r="R2368">
        <v>0.7536995168651071</v>
      </c>
      <c r="S2368" t="s">
        <v>8410</v>
      </c>
      <c r="T2368" t="s">
        <v>12060</v>
      </c>
      <c r="U2368" t="s">
        <v>12060</v>
      </c>
      <c r="V2368" t="s">
        <v>12060</v>
      </c>
      <c r="W2368">
        <v>33</v>
      </c>
      <c r="X2368" t="s">
        <v>14428</v>
      </c>
      <c r="Y2368">
        <v>0.5469922590772242</v>
      </c>
      <c r="Z2368">
        <f>HYPERLINK("Melting_Curves/meltCurve_P27816_5_.pdf", "Melting_Curves/meltCurve_P27816_5_.pdf")</f>
        <v>0</v>
      </c>
      <c r="AA2368" t="s">
        <v>18599</v>
      </c>
      <c r="AB2368" t="s">
        <v>26198</v>
      </c>
    </row>
    <row r="2369" spans="1:28">
      <c r="A2369" t="s">
        <v>2395</v>
      </c>
      <c r="B2369">
        <v>0.996172204351003</v>
      </c>
      <c r="C2369">
        <v>0.996661836433378</v>
      </c>
      <c r="D2369">
        <v>0.8164816875923741</v>
      </c>
      <c r="E2369">
        <v>0.637614478155052</v>
      </c>
      <c r="F2369">
        <v>0.467156664212401</v>
      </c>
      <c r="G2369">
        <v>0.327187327394885</v>
      </c>
      <c r="H2369">
        <v>0.185995769724621</v>
      </c>
      <c r="I2369">
        <v>0.146119565537581</v>
      </c>
      <c r="J2369">
        <v>0.363950254327896</v>
      </c>
      <c r="K2369">
        <v>0.390626598102564</v>
      </c>
      <c r="L2369">
        <v>927.5367300795</v>
      </c>
      <c r="M2369">
        <v>18.7285266096688</v>
      </c>
      <c r="N2369">
        <v>51.6576703593609</v>
      </c>
      <c r="O2369">
        <v>48.9710734462734</v>
      </c>
      <c r="P2369">
        <v>-0.0698744167941297</v>
      </c>
      <c r="Q2369">
        <v>0.269204563843953</v>
      </c>
      <c r="R2369">
        <v>0.93714309081856</v>
      </c>
      <c r="S2369" t="s">
        <v>8411</v>
      </c>
      <c r="T2369" t="s">
        <v>12060</v>
      </c>
      <c r="U2369" t="s">
        <v>12060</v>
      </c>
      <c r="V2369" t="s">
        <v>12060</v>
      </c>
      <c r="W2369">
        <v>32</v>
      </c>
      <c r="X2369" t="s">
        <v>14429</v>
      </c>
      <c r="Y2369">
        <v>0.5128507905432633</v>
      </c>
      <c r="Z2369">
        <f>HYPERLINK("Melting_Curves/meltCurve_P27824_.pdf", "Melting_Curves/meltCurve_P27824_.pdf")</f>
        <v>0</v>
      </c>
      <c r="AA2369" t="s">
        <v>20328</v>
      </c>
      <c r="AB2369" t="s">
        <v>26199</v>
      </c>
    </row>
    <row r="2370" spans="1:28">
      <c r="A2370" t="s">
        <v>2396</v>
      </c>
      <c r="B2370">
        <v>0.996172204351003</v>
      </c>
      <c r="C2370">
        <v>0.848292835542954</v>
      </c>
      <c r="D2370">
        <v>0.830409885596385</v>
      </c>
      <c r="E2370">
        <v>0.609941211337495</v>
      </c>
      <c r="F2370">
        <v>0.177882438294845</v>
      </c>
      <c r="G2370">
        <v>0.0911469622488921</v>
      </c>
      <c r="H2370">
        <v>0.0651431317667016</v>
      </c>
      <c r="I2370">
        <v>0.0267913546543412</v>
      </c>
      <c r="J2370">
        <v>0.211143189065277</v>
      </c>
      <c r="K2370">
        <v>0.2854804941715</v>
      </c>
      <c r="L2370">
        <v>1251.83440686146</v>
      </c>
      <c r="M2370">
        <v>25.3692988897508</v>
      </c>
      <c r="N2370">
        <v>49.9003903352266</v>
      </c>
      <c r="O2370">
        <v>49.0409275485486</v>
      </c>
      <c r="P2370">
        <v>-0.113408594418316</v>
      </c>
      <c r="Q2370">
        <v>0.123098869478748</v>
      </c>
      <c r="R2370">
        <v>0.933236231506138</v>
      </c>
      <c r="S2370" t="s">
        <v>8412</v>
      </c>
      <c r="T2370" t="s">
        <v>12060</v>
      </c>
      <c r="U2370" t="s">
        <v>12060</v>
      </c>
      <c r="V2370" t="s">
        <v>12060</v>
      </c>
      <c r="W2370">
        <v>6</v>
      </c>
      <c r="X2370" t="s">
        <v>14430</v>
      </c>
      <c r="Y2370">
        <v>0.4037981372253782</v>
      </c>
      <c r="Z2370">
        <f>HYPERLINK("Melting_Curves/meltCurve_P27986_.pdf", "Melting_Curves/meltCurve_P27986_.pdf")</f>
        <v>0</v>
      </c>
      <c r="AA2370" t="s">
        <v>20329</v>
      </c>
      <c r="AB2370" t="s">
        <v>26200</v>
      </c>
    </row>
    <row r="2371" spans="1:28">
      <c r="A2371" t="s">
        <v>2397</v>
      </c>
      <c r="B2371">
        <v>0.996172204351003</v>
      </c>
      <c r="C2371">
        <v>0.822523933569741</v>
      </c>
      <c r="D2371">
        <v>0.75535275069421</v>
      </c>
      <c r="E2371">
        <v>0.730279112854654</v>
      </c>
      <c r="F2371">
        <v>0.585130464329921</v>
      </c>
      <c r="G2371">
        <v>0.380441932506658</v>
      </c>
      <c r="H2371">
        <v>0.348981814539664</v>
      </c>
      <c r="I2371">
        <v>0.480625078499573</v>
      </c>
      <c r="J2371">
        <v>1.16349296029786</v>
      </c>
      <c r="K2371">
        <v>0.807567703507053</v>
      </c>
      <c r="L2371">
        <v>992.500483685638</v>
      </c>
      <c r="M2371">
        <v>22.6571813509016</v>
      </c>
      <c r="O2371">
        <v>43.4681328129601</v>
      </c>
      <c r="P2371">
        <v>-0.0471198676291238</v>
      </c>
      <c r="Q2371">
        <v>0.638406380567242</v>
      </c>
      <c r="R2371">
        <v>0.204906519617524</v>
      </c>
      <c r="S2371" t="s">
        <v>8413</v>
      </c>
      <c r="T2371" t="s">
        <v>12060</v>
      </c>
      <c r="U2371" t="s">
        <v>12060</v>
      </c>
      <c r="V2371" t="s">
        <v>12060</v>
      </c>
      <c r="W2371">
        <v>12</v>
      </c>
      <c r="X2371" t="s">
        <v>14431</v>
      </c>
      <c r="Y2371">
        <v>0.6897087485178529</v>
      </c>
      <c r="Z2371">
        <f>HYPERLINK("Melting_Curves/meltCurve_P28066_.pdf", "Melting_Curves/meltCurve_P28066_.pdf")</f>
        <v>0</v>
      </c>
      <c r="AA2371" t="s">
        <v>20330</v>
      </c>
      <c r="AB2371" t="s">
        <v>26201</v>
      </c>
    </row>
    <row r="2372" spans="1:28">
      <c r="A2372" t="s">
        <v>2398</v>
      </c>
      <c r="B2372">
        <v>0.996172204351003</v>
      </c>
      <c r="C2372">
        <v>0.689759768632921</v>
      </c>
      <c r="D2372">
        <v>0.73948258478061</v>
      </c>
      <c r="E2372">
        <v>0.841475035026518</v>
      </c>
      <c r="F2372">
        <v>0.798717151875653</v>
      </c>
      <c r="G2372">
        <v>0.718705509824963</v>
      </c>
      <c r="H2372">
        <v>0.817828140330914</v>
      </c>
      <c r="I2372">
        <v>1.08303261712758</v>
      </c>
      <c r="J2372">
        <v>3.0645773319712</v>
      </c>
      <c r="K2372">
        <v>2.03661871875117</v>
      </c>
      <c r="L2372">
        <v>15000</v>
      </c>
      <c r="M2372">
        <v>232.776958501693</v>
      </c>
      <c r="O2372">
        <v>64.4346116680734</v>
      </c>
      <c r="P2372">
        <v>0.451575935923696</v>
      </c>
      <c r="Q2372">
        <v>1.5</v>
      </c>
      <c r="R2372">
        <v>0.426467907290429</v>
      </c>
      <c r="S2372" t="s">
        <v>8414</v>
      </c>
      <c r="T2372" t="s">
        <v>12060</v>
      </c>
      <c r="U2372" t="s">
        <v>12060</v>
      </c>
      <c r="V2372" t="s">
        <v>12060</v>
      </c>
      <c r="W2372">
        <v>8</v>
      </c>
      <c r="X2372" t="s">
        <v>14432</v>
      </c>
      <c r="Y2372">
        <v>1.092611982268072</v>
      </c>
      <c r="Z2372">
        <f>HYPERLINK("Melting_Curves/meltCurve_P28070_.pdf", "Melting_Curves/meltCurve_P28070_.pdf")</f>
        <v>0</v>
      </c>
      <c r="AA2372" t="s">
        <v>20331</v>
      </c>
      <c r="AB2372" t="s">
        <v>26202</v>
      </c>
    </row>
    <row r="2373" spans="1:28">
      <c r="A2373" t="s">
        <v>2399</v>
      </c>
      <c r="B2373">
        <v>0.996172204351003</v>
      </c>
      <c r="C2373">
        <v>0.799702676308331</v>
      </c>
      <c r="D2373">
        <v>0.76306375046657</v>
      </c>
      <c r="E2373">
        <v>0.85455325577268</v>
      </c>
      <c r="F2373">
        <v>0.742215059709136</v>
      </c>
      <c r="G2373">
        <v>0.645914953006864</v>
      </c>
      <c r="H2373">
        <v>0.695512190639994</v>
      </c>
      <c r="I2373">
        <v>1.03555602814466</v>
      </c>
      <c r="J2373">
        <v>2.56903901016011</v>
      </c>
      <c r="K2373">
        <v>1.68407403969061</v>
      </c>
      <c r="L2373">
        <v>15000</v>
      </c>
      <c r="M2373">
        <v>231.90607320564</v>
      </c>
      <c r="O2373">
        <v>64.6765506140989</v>
      </c>
      <c r="P2373">
        <v>0.448203555750078</v>
      </c>
      <c r="Q2373">
        <v>1.5</v>
      </c>
      <c r="R2373">
        <v>0.5173334116771749</v>
      </c>
      <c r="S2373" t="s">
        <v>8415</v>
      </c>
      <c r="T2373" t="s">
        <v>12060</v>
      </c>
      <c r="U2373" t="s">
        <v>12060</v>
      </c>
      <c r="V2373" t="s">
        <v>12060</v>
      </c>
      <c r="W2373">
        <v>10</v>
      </c>
      <c r="X2373" t="s">
        <v>14433</v>
      </c>
      <c r="Y2373">
        <v>1.088578053021292</v>
      </c>
      <c r="Z2373">
        <f>HYPERLINK("Melting_Curves/meltCurve_P28072_.pdf", "Melting_Curves/meltCurve_P28072_.pdf")</f>
        <v>0</v>
      </c>
      <c r="AA2373" t="s">
        <v>20332</v>
      </c>
      <c r="AB2373" t="s">
        <v>26203</v>
      </c>
    </row>
    <row r="2374" spans="1:28">
      <c r="A2374" t="s">
        <v>2400</v>
      </c>
      <c r="B2374">
        <v>0.996172204351003</v>
      </c>
      <c r="C2374">
        <v>0.8005661314610339</v>
      </c>
      <c r="D2374">
        <v>0.759445539166908</v>
      </c>
      <c r="E2374">
        <v>0.781282626225085</v>
      </c>
      <c r="F2374">
        <v>0.698386339539655</v>
      </c>
      <c r="G2374">
        <v>0.564190559501569</v>
      </c>
      <c r="H2374">
        <v>0.575597149936609</v>
      </c>
      <c r="I2374">
        <v>0.804089724103449</v>
      </c>
      <c r="J2374">
        <v>1.95887131109785</v>
      </c>
      <c r="K2374">
        <v>1.39324379793856</v>
      </c>
      <c r="L2374">
        <v>6829.37109205548</v>
      </c>
      <c r="M2374">
        <v>104.61444815008</v>
      </c>
      <c r="O2374">
        <v>65.257492760015</v>
      </c>
      <c r="P2374">
        <v>0.200387819886008</v>
      </c>
      <c r="Q2374">
        <v>1.5</v>
      </c>
      <c r="R2374">
        <v>0.451933571204926</v>
      </c>
      <c r="S2374" t="s">
        <v>8416</v>
      </c>
      <c r="T2374" t="s">
        <v>12060</v>
      </c>
      <c r="U2374" t="s">
        <v>12060</v>
      </c>
      <c r="V2374" t="s">
        <v>12060</v>
      </c>
      <c r="W2374">
        <v>15</v>
      </c>
      <c r="X2374" t="s">
        <v>14434</v>
      </c>
      <c r="Y2374">
        <v>1.078327463865758</v>
      </c>
      <c r="Z2374">
        <f>HYPERLINK("Melting_Curves/meltCurve_P28074_.pdf", "Melting_Curves/meltCurve_P28074_.pdf")</f>
        <v>0</v>
      </c>
      <c r="AA2374" t="s">
        <v>20333</v>
      </c>
      <c r="AB2374" t="s">
        <v>26204</v>
      </c>
    </row>
    <row r="2375" spans="1:28">
      <c r="A2375" t="s">
        <v>2401</v>
      </c>
      <c r="B2375">
        <v>0.996172204351003</v>
      </c>
      <c r="C2375">
        <v>0.801301215041311</v>
      </c>
      <c r="D2375">
        <v>0.471135055446387</v>
      </c>
      <c r="E2375">
        <v>0.257385684352765</v>
      </c>
      <c r="F2375">
        <v>0.154612519631233</v>
      </c>
      <c r="G2375">
        <v>0.0734931892954632</v>
      </c>
      <c r="H2375">
        <v>0.0429551245257448</v>
      </c>
      <c r="I2375">
        <v>0.0267601742316521</v>
      </c>
      <c r="J2375">
        <v>0.053993603714775</v>
      </c>
      <c r="K2375">
        <v>0.0464641355935568</v>
      </c>
      <c r="L2375">
        <v>857.030190189152</v>
      </c>
      <c r="M2375">
        <v>18.6846169247313</v>
      </c>
      <c r="N2375">
        <v>46.1158675415442</v>
      </c>
      <c r="O2375">
        <v>45.3525074095845</v>
      </c>
      <c r="P2375">
        <v>-0.09808433857404469</v>
      </c>
      <c r="Q2375">
        <v>0.0477340404235156</v>
      </c>
      <c r="R2375">
        <v>0.993225100107942</v>
      </c>
      <c r="S2375" t="s">
        <v>8417</v>
      </c>
      <c r="T2375" t="s">
        <v>12060</v>
      </c>
      <c r="U2375" t="s">
        <v>12060</v>
      </c>
      <c r="V2375" t="s">
        <v>12060</v>
      </c>
      <c r="W2375">
        <v>10</v>
      </c>
      <c r="X2375" t="s">
        <v>14435</v>
      </c>
      <c r="Y2375">
        <v>0.2513669948966182</v>
      </c>
      <c r="Z2375">
        <f>HYPERLINK("Melting_Curves/meltCurve_P28289_.pdf", "Melting_Curves/meltCurve_P28289_.pdf")</f>
        <v>0</v>
      </c>
      <c r="AA2375" t="s">
        <v>20334</v>
      </c>
      <c r="AB2375" t="s">
        <v>26205</v>
      </c>
    </row>
    <row r="2376" spans="1:28">
      <c r="A2376" t="s">
        <v>2402</v>
      </c>
      <c r="B2376">
        <v>0.996172204351003</v>
      </c>
      <c r="C2376">
        <v>0.690046364477179</v>
      </c>
      <c r="D2376">
        <v>0.51783048887075</v>
      </c>
      <c r="E2376">
        <v>0.572103926956943</v>
      </c>
      <c r="F2376">
        <v>0.355749953373983</v>
      </c>
      <c r="G2376">
        <v>0.117072998956683</v>
      </c>
      <c r="H2376">
        <v>0.0543717074571362</v>
      </c>
      <c r="I2376">
        <v>0.0457968203573139</v>
      </c>
      <c r="J2376">
        <v>0.0663628588961464</v>
      </c>
      <c r="K2376">
        <v>0.0485991327959822</v>
      </c>
      <c r="L2376">
        <v>482.573874419979</v>
      </c>
      <c r="M2376">
        <v>9.985098428842051</v>
      </c>
      <c r="N2376">
        <v>48.3294061432517</v>
      </c>
      <c r="O2376">
        <v>46.5108998327679</v>
      </c>
      <c r="P2376">
        <v>-0.0536970259259726</v>
      </c>
      <c r="Q2376">
        <v>0</v>
      </c>
      <c r="R2376">
        <v>0.937638645369625</v>
      </c>
      <c r="S2376" t="s">
        <v>8418</v>
      </c>
      <c r="T2376" t="s">
        <v>12060</v>
      </c>
      <c r="U2376" t="s">
        <v>12060</v>
      </c>
      <c r="V2376" t="s">
        <v>12060</v>
      </c>
      <c r="W2376">
        <v>25</v>
      </c>
      <c r="X2376" t="s">
        <v>14436</v>
      </c>
      <c r="Y2376">
        <v>0.3293668875671837</v>
      </c>
      <c r="Z2376">
        <f>HYPERLINK("Melting_Curves/meltCurve_P28331_.pdf", "Melting_Curves/meltCurve_P28331_.pdf")</f>
        <v>0</v>
      </c>
      <c r="AA2376" t="s">
        <v>20335</v>
      </c>
      <c r="AB2376" t="s">
        <v>26206</v>
      </c>
    </row>
    <row r="2377" spans="1:28">
      <c r="A2377" t="s">
        <v>2403</v>
      </c>
      <c r="B2377">
        <v>0.996172204351003</v>
      </c>
      <c r="C2377">
        <v>1.02476029847907</v>
      </c>
      <c r="D2377">
        <v>0.949933447037341</v>
      </c>
      <c r="E2377">
        <v>0.733585641105621</v>
      </c>
      <c r="F2377">
        <v>0.539530440106331</v>
      </c>
      <c r="G2377">
        <v>0.377864328125804</v>
      </c>
      <c r="H2377">
        <v>0.108723051292776</v>
      </c>
      <c r="I2377">
        <v>0.0413093519229793</v>
      </c>
      <c r="J2377">
        <v>0.0978226558777885</v>
      </c>
      <c r="K2377">
        <v>0.08982272083643091</v>
      </c>
      <c r="L2377">
        <v>830.1938389399789</v>
      </c>
      <c r="M2377">
        <v>15.5096531384148</v>
      </c>
      <c r="N2377">
        <v>53.7410633057035</v>
      </c>
      <c r="O2377">
        <v>52.6613747965127</v>
      </c>
      <c r="P2377">
        <v>-0.0714356215400776</v>
      </c>
      <c r="Q2377">
        <v>0.029877809599897</v>
      </c>
      <c r="R2377">
        <v>0.98833379267899</v>
      </c>
      <c r="S2377" t="s">
        <v>8419</v>
      </c>
      <c r="T2377" t="s">
        <v>12060</v>
      </c>
      <c r="U2377" t="s">
        <v>12060</v>
      </c>
      <c r="V2377" t="s">
        <v>12060</v>
      </c>
      <c r="W2377">
        <v>20</v>
      </c>
      <c r="X2377" t="s">
        <v>14437</v>
      </c>
      <c r="Y2377">
        <v>0.4868215331292873</v>
      </c>
      <c r="Z2377">
        <f>HYPERLINK("Melting_Curves/meltCurve_P28482_.pdf", "Melting_Curves/meltCurve_P28482_.pdf")</f>
        <v>0</v>
      </c>
      <c r="AA2377" t="s">
        <v>20336</v>
      </c>
      <c r="AB2377" t="s">
        <v>26207</v>
      </c>
    </row>
    <row r="2378" spans="1:28">
      <c r="A2378" t="s">
        <v>2404</v>
      </c>
      <c r="B2378">
        <v>0.996172204351003</v>
      </c>
      <c r="C2378">
        <v>0.885862880555825</v>
      </c>
      <c r="D2378">
        <v>0.846320380161911</v>
      </c>
      <c r="E2378">
        <v>0.827299825611618</v>
      </c>
      <c r="F2378">
        <v>0.571566623701199</v>
      </c>
      <c r="G2378">
        <v>0.376994869865404</v>
      </c>
      <c r="H2378">
        <v>0.280071303503105</v>
      </c>
      <c r="I2378">
        <v>0.459289068691141</v>
      </c>
      <c r="J2378">
        <v>1.25636685180613</v>
      </c>
      <c r="K2378">
        <v>0.787562717932637</v>
      </c>
      <c r="L2378">
        <v>1046.86466645613</v>
      </c>
      <c r="M2378">
        <v>22.3762013377386</v>
      </c>
      <c r="O2378">
        <v>46.4158837342419</v>
      </c>
      <c r="P2378">
        <v>-0.0443995686462598</v>
      </c>
      <c r="Q2378">
        <v>0.631608255566053</v>
      </c>
      <c r="R2378">
        <v>0.195557091402745</v>
      </c>
      <c r="S2378" t="s">
        <v>8420</v>
      </c>
      <c r="T2378" t="s">
        <v>12060</v>
      </c>
      <c r="U2378" t="s">
        <v>12060</v>
      </c>
      <c r="V2378" t="s">
        <v>12060</v>
      </c>
      <c r="W2378">
        <v>10</v>
      </c>
      <c r="X2378" t="s">
        <v>14438</v>
      </c>
      <c r="Y2378">
        <v>0.7191573321904562</v>
      </c>
      <c r="Z2378">
        <f>HYPERLINK("Melting_Curves/meltCurve_P28799_.pdf", "Melting_Curves/meltCurve_P28799_.pdf")</f>
        <v>0</v>
      </c>
      <c r="AA2378" t="s">
        <v>20337</v>
      </c>
      <c r="AB2378" t="s">
        <v>26208</v>
      </c>
    </row>
    <row r="2379" spans="1:28">
      <c r="A2379" t="s">
        <v>2405</v>
      </c>
      <c r="B2379">
        <v>0.996172204351003</v>
      </c>
      <c r="C2379">
        <v>1.02200392149825</v>
      </c>
      <c r="D2379">
        <v>0.967816035933264</v>
      </c>
      <c r="E2379">
        <v>0.925666034562906</v>
      </c>
      <c r="F2379">
        <v>0.715206051793723</v>
      </c>
      <c r="G2379">
        <v>0.491477044560896</v>
      </c>
      <c r="H2379">
        <v>0.272805390672472</v>
      </c>
      <c r="I2379">
        <v>0.17677916279956</v>
      </c>
      <c r="J2379">
        <v>0.175711442873387</v>
      </c>
      <c r="K2379">
        <v>0.136013726015977</v>
      </c>
      <c r="L2379">
        <v>1006.68755995685</v>
      </c>
      <c r="M2379">
        <v>18.0999016303227</v>
      </c>
      <c r="N2379">
        <v>56.4696589954011</v>
      </c>
      <c r="O2379">
        <v>54.9528123287108</v>
      </c>
      <c r="P2379">
        <v>-0.07251499546103279</v>
      </c>
      <c r="Q2379">
        <v>0.119396155497195</v>
      </c>
      <c r="R2379">
        <v>0.998314572177148</v>
      </c>
      <c r="S2379" t="s">
        <v>8421</v>
      </c>
      <c r="T2379" t="s">
        <v>12060</v>
      </c>
      <c r="U2379" t="s">
        <v>12060</v>
      </c>
      <c r="V2379" t="s">
        <v>12060</v>
      </c>
      <c r="W2379">
        <v>28</v>
      </c>
      <c r="X2379" t="s">
        <v>14439</v>
      </c>
      <c r="Y2379">
        <v>0.5910041172164052</v>
      </c>
      <c r="Z2379">
        <f>HYPERLINK("Melting_Curves/meltCurve_P28838_2_.pdf", "Melting_Curves/meltCurve_P28838_2_.pdf")</f>
        <v>0</v>
      </c>
      <c r="AA2379" t="s">
        <v>20338</v>
      </c>
      <c r="AB2379" t="s">
        <v>26209</v>
      </c>
    </row>
    <row r="2380" spans="1:28">
      <c r="A2380" t="s">
        <v>2406</v>
      </c>
      <c r="B2380">
        <v>0.996172204351003</v>
      </c>
      <c r="C2380">
        <v>1.02654691552739</v>
      </c>
      <c r="D2380">
        <v>0.914989453295175</v>
      </c>
      <c r="E2380">
        <v>0.835648547420054</v>
      </c>
      <c r="F2380">
        <v>0.710265873677756</v>
      </c>
      <c r="G2380">
        <v>0.502142885036564</v>
      </c>
      <c r="H2380">
        <v>0.352087468892239</v>
      </c>
      <c r="I2380">
        <v>0.554555336337697</v>
      </c>
      <c r="J2380">
        <v>1.35457372690539</v>
      </c>
      <c r="K2380">
        <v>0.8814416911220549</v>
      </c>
      <c r="L2380">
        <v>1583.33388402515</v>
      </c>
      <c r="M2380">
        <v>32.9854345444929</v>
      </c>
      <c r="O2380">
        <v>47.8255839557786</v>
      </c>
      <c r="P2380">
        <v>-0.0469026634436895</v>
      </c>
      <c r="Q2380">
        <v>0.727984383332159</v>
      </c>
      <c r="R2380">
        <v>0.168738057171595</v>
      </c>
      <c r="S2380" t="s">
        <v>8422</v>
      </c>
      <c r="T2380" t="s">
        <v>12060</v>
      </c>
      <c r="U2380" t="s">
        <v>12060</v>
      </c>
      <c r="V2380" t="s">
        <v>12060</v>
      </c>
      <c r="W2380">
        <v>15</v>
      </c>
      <c r="X2380" t="s">
        <v>14440</v>
      </c>
      <c r="Y2380">
        <v>0.8018751027030624</v>
      </c>
      <c r="Z2380">
        <f>HYPERLINK("Melting_Curves/meltCurve_P28908_.pdf", "Melting_Curves/meltCurve_P28908_.pdf")</f>
        <v>0</v>
      </c>
      <c r="AA2380" t="s">
        <v>20339</v>
      </c>
      <c r="AB2380" t="s">
        <v>26210</v>
      </c>
    </row>
    <row r="2381" spans="1:28">
      <c r="A2381" t="s">
        <v>2407</v>
      </c>
      <c r="B2381">
        <v>0.996172204351003</v>
      </c>
      <c r="C2381">
        <v>0.944823997453651</v>
      </c>
      <c r="D2381">
        <v>0.657839712270141</v>
      </c>
      <c r="E2381">
        <v>0.239320893235927</v>
      </c>
      <c r="F2381">
        <v>0.134281397854798</v>
      </c>
      <c r="G2381">
        <v>0.0471234816116217</v>
      </c>
      <c r="H2381">
        <v>0.0525924704868679</v>
      </c>
      <c r="I2381">
        <v>0.0573899417139615</v>
      </c>
      <c r="J2381">
        <v>0.0484423231433589</v>
      </c>
      <c r="K2381">
        <v>0.0371918677776864</v>
      </c>
      <c r="L2381">
        <v>1223.78782495987</v>
      </c>
      <c r="M2381">
        <v>26.0090060036488</v>
      </c>
      <c r="N2381">
        <v>47.2489932510597</v>
      </c>
      <c r="O2381">
        <v>46.7769419997922</v>
      </c>
      <c r="P2381">
        <v>-0.131880416295875</v>
      </c>
      <c r="Q2381">
        <v>0.0512681780789664</v>
      </c>
      <c r="R2381">
        <v>0.998308056368857</v>
      </c>
      <c r="S2381" t="s">
        <v>8423</v>
      </c>
      <c r="T2381" t="s">
        <v>12060</v>
      </c>
      <c r="U2381" t="s">
        <v>12060</v>
      </c>
      <c r="V2381" t="s">
        <v>12060</v>
      </c>
      <c r="W2381">
        <v>7</v>
      </c>
      <c r="X2381" t="s">
        <v>14441</v>
      </c>
      <c r="Y2381">
        <v>0.2820557524527326</v>
      </c>
      <c r="Z2381">
        <f>HYPERLINK("Melting_Curves/meltCurve_P29083_.pdf", "Melting_Curves/meltCurve_P29083_.pdf")</f>
        <v>0</v>
      </c>
      <c r="AA2381" t="s">
        <v>20340</v>
      </c>
      <c r="AB2381" t="s">
        <v>26211</v>
      </c>
    </row>
    <row r="2382" spans="1:28">
      <c r="A2382" t="s">
        <v>2408</v>
      </c>
      <c r="B2382">
        <v>0.996172204351003</v>
      </c>
      <c r="C2382">
        <v>0.8940841082388929</v>
      </c>
      <c r="D2382">
        <v>0.715163159513955</v>
      </c>
      <c r="E2382">
        <v>0.319157501318096</v>
      </c>
      <c r="F2382">
        <v>0.20515996404806</v>
      </c>
      <c r="G2382">
        <v>0.135654888359309</v>
      </c>
      <c r="H2382">
        <v>0.0589458096360923</v>
      </c>
      <c r="I2382">
        <v>0.0561390222122712</v>
      </c>
      <c r="J2382">
        <v>0.177990066033804</v>
      </c>
      <c r="K2382">
        <v>0.198867142327161</v>
      </c>
      <c r="L2382">
        <v>1112.8040502876</v>
      </c>
      <c r="M2382">
        <v>23.5661410376103</v>
      </c>
      <c r="N2382">
        <v>47.7957697099087</v>
      </c>
      <c r="O2382">
        <v>46.8843833803431</v>
      </c>
      <c r="P2382">
        <v>-0.110145064557504</v>
      </c>
      <c r="Q2382">
        <v>0.123488971735385</v>
      </c>
      <c r="R2382">
        <v>0.981934994299516</v>
      </c>
      <c r="S2382" t="s">
        <v>8424</v>
      </c>
      <c r="T2382" t="s">
        <v>12060</v>
      </c>
      <c r="U2382" t="s">
        <v>12060</v>
      </c>
      <c r="V2382" t="s">
        <v>12060</v>
      </c>
      <c r="W2382">
        <v>9</v>
      </c>
      <c r="X2382" t="s">
        <v>14442</v>
      </c>
      <c r="Y2382">
        <v>0.3433226993559776</v>
      </c>
      <c r="Z2382">
        <f>HYPERLINK("Melting_Curves/meltCurve_P29084_.pdf", "Melting_Curves/meltCurve_P29084_.pdf")</f>
        <v>0</v>
      </c>
      <c r="AA2382" t="s">
        <v>20341</v>
      </c>
      <c r="AB2382" t="s">
        <v>26212</v>
      </c>
    </row>
    <row r="2383" spans="1:28">
      <c r="A2383" t="s">
        <v>2409</v>
      </c>
      <c r="B2383">
        <v>0.996172204351003</v>
      </c>
      <c r="C2383">
        <v>1.0433322790535</v>
      </c>
      <c r="D2383">
        <v>0.98844537691486</v>
      </c>
      <c r="E2383">
        <v>0.979731403560097</v>
      </c>
      <c r="F2383">
        <v>0.816805383151731</v>
      </c>
      <c r="G2383">
        <v>0.615729690842639</v>
      </c>
      <c r="H2383">
        <v>0.520340468230109</v>
      </c>
      <c r="I2383">
        <v>0.874460511467529</v>
      </c>
      <c r="J2383">
        <v>1.79071308315041</v>
      </c>
      <c r="K2383">
        <v>1.20525471273823</v>
      </c>
      <c r="L2383">
        <v>15000</v>
      </c>
      <c r="M2383">
        <v>229.377588918412</v>
      </c>
      <c r="O2383">
        <v>65.38939321903339</v>
      </c>
      <c r="P2383">
        <v>0.436598088808398</v>
      </c>
      <c r="Q2383">
        <v>1.49784952681998</v>
      </c>
      <c r="R2383">
        <v>0.449192196304092</v>
      </c>
      <c r="S2383" t="s">
        <v>8425</v>
      </c>
      <c r="T2383" t="s">
        <v>12060</v>
      </c>
      <c r="U2383" t="s">
        <v>12060</v>
      </c>
      <c r="V2383" t="s">
        <v>12060</v>
      </c>
      <c r="W2383">
        <v>17</v>
      </c>
      <c r="X2383" t="s">
        <v>14443</v>
      </c>
      <c r="Y2383">
        <v>1.076362695276216</v>
      </c>
      <c r="Z2383">
        <f>HYPERLINK("Melting_Curves/meltCurve_P29218_.pdf", "Melting_Curves/meltCurve_P29218_.pdf")</f>
        <v>0</v>
      </c>
      <c r="AA2383" t="s">
        <v>20342</v>
      </c>
      <c r="AB2383" t="s">
        <v>26213</v>
      </c>
    </row>
    <row r="2384" spans="1:28">
      <c r="A2384" t="s">
        <v>2410</v>
      </c>
      <c r="B2384">
        <v>0.996172204351003</v>
      </c>
      <c r="C2384">
        <v>1.03141775358286</v>
      </c>
      <c r="D2384">
        <v>0.948194334390883</v>
      </c>
      <c r="E2384">
        <v>0.792655452824413</v>
      </c>
      <c r="F2384">
        <v>0.53150277761677</v>
      </c>
      <c r="G2384">
        <v>0.284735120193507</v>
      </c>
      <c r="H2384">
        <v>0.101350962757093</v>
      </c>
      <c r="I2384">
        <v>0.0575031833408782</v>
      </c>
      <c r="J2384">
        <v>0.129252039708114</v>
      </c>
      <c r="K2384">
        <v>0.103675928789305</v>
      </c>
      <c r="L2384">
        <v>1057.43902146942</v>
      </c>
      <c r="M2384">
        <v>19.9568008230089</v>
      </c>
      <c r="N2384">
        <v>53.4162475266336</v>
      </c>
      <c r="O2384">
        <v>52.4629776767026</v>
      </c>
      <c r="P2384">
        <v>-0.0880479979853669</v>
      </c>
      <c r="Q2384">
        <v>0.07417854659812551</v>
      </c>
      <c r="R2384">
        <v>0.994484495749989</v>
      </c>
      <c r="S2384" t="s">
        <v>8426</v>
      </c>
      <c r="T2384" t="s">
        <v>12060</v>
      </c>
      <c r="U2384" t="s">
        <v>12060</v>
      </c>
      <c r="V2384" t="s">
        <v>12060</v>
      </c>
      <c r="W2384">
        <v>13</v>
      </c>
      <c r="X2384" t="s">
        <v>14444</v>
      </c>
      <c r="Y2384">
        <v>0.4877302808572889</v>
      </c>
      <c r="Z2384">
        <f>HYPERLINK("Melting_Curves/meltCurve_P29353_7_.pdf", "Melting_Curves/meltCurve_P29353_7_.pdf")</f>
        <v>0</v>
      </c>
      <c r="AA2384" t="s">
        <v>20343</v>
      </c>
      <c r="AB2384" t="s">
        <v>26214</v>
      </c>
    </row>
    <row r="2385" spans="1:28">
      <c r="A2385" t="s">
        <v>2411</v>
      </c>
      <c r="B2385">
        <v>0.996172204351003</v>
      </c>
      <c r="C2385">
        <v>0.902748443677081</v>
      </c>
      <c r="D2385">
        <v>0.730961166291576</v>
      </c>
      <c r="E2385">
        <v>0.585941660010419</v>
      </c>
      <c r="F2385">
        <v>0.224961896347297</v>
      </c>
      <c r="G2385">
        <v>0.120355979051443</v>
      </c>
      <c r="H2385">
        <v>0.0815288512054928</v>
      </c>
      <c r="I2385">
        <v>0.06879207121876391</v>
      </c>
      <c r="J2385">
        <v>0.162829285755089</v>
      </c>
      <c r="K2385">
        <v>0.139515069602204</v>
      </c>
      <c r="L2385">
        <v>870.098585680682</v>
      </c>
      <c r="M2385">
        <v>17.7588066187721</v>
      </c>
      <c r="N2385">
        <v>49.5494934207942</v>
      </c>
      <c r="O2385">
        <v>48.3867328032481</v>
      </c>
      <c r="P2385">
        <v>-0.0834947879698688</v>
      </c>
      <c r="Q2385">
        <v>0.0900673113572365</v>
      </c>
      <c r="R2385">
        <v>0.97957055592716</v>
      </c>
      <c r="S2385" t="s">
        <v>8427</v>
      </c>
      <c r="T2385" t="s">
        <v>12060</v>
      </c>
      <c r="U2385" t="s">
        <v>12060</v>
      </c>
      <c r="V2385" t="s">
        <v>12060</v>
      </c>
      <c r="W2385">
        <v>1</v>
      </c>
      <c r="X2385" t="s">
        <v>14445</v>
      </c>
      <c r="Y2385">
        <v>0.3790967566135421</v>
      </c>
      <c r="Z2385">
        <f>HYPERLINK("Melting_Curves/meltCurve_P29373_.pdf", "Melting_Curves/meltCurve_P29373_.pdf")</f>
        <v>0</v>
      </c>
      <c r="AA2385" t="s">
        <v>20344</v>
      </c>
      <c r="AB2385" t="s">
        <v>26215</v>
      </c>
    </row>
    <row r="2386" spans="1:28">
      <c r="A2386" t="s">
        <v>2412</v>
      </c>
      <c r="B2386">
        <v>0.996172204351003</v>
      </c>
      <c r="C2386">
        <v>0.956264561451208</v>
      </c>
      <c r="D2386">
        <v>0.9663717301751</v>
      </c>
      <c r="E2386">
        <v>0.933952590142954</v>
      </c>
      <c r="F2386">
        <v>0.749108987029694</v>
      </c>
      <c r="G2386">
        <v>0.567216570216876</v>
      </c>
      <c r="H2386">
        <v>0.470779525270875</v>
      </c>
      <c r="I2386">
        <v>0.629748267809202</v>
      </c>
      <c r="J2386">
        <v>0.779489626675121</v>
      </c>
      <c r="K2386">
        <v>0.294355979343521</v>
      </c>
      <c r="L2386">
        <v>1662.66254316271</v>
      </c>
      <c r="M2386">
        <v>31.549457242912</v>
      </c>
      <c r="O2386">
        <v>52.4898419122785</v>
      </c>
      <c r="P2386">
        <v>-0.0691947054498534</v>
      </c>
      <c r="Q2386">
        <v>0.539516855566008</v>
      </c>
      <c r="R2386">
        <v>0.739554398034459</v>
      </c>
      <c r="S2386" t="s">
        <v>8428</v>
      </c>
      <c r="T2386" t="s">
        <v>12060</v>
      </c>
      <c r="U2386" t="s">
        <v>12060</v>
      </c>
      <c r="V2386" t="s">
        <v>12060</v>
      </c>
      <c r="W2386">
        <v>39</v>
      </c>
      <c r="X2386" t="s">
        <v>14446</v>
      </c>
      <c r="Y2386">
        <v>0.7371499204402994</v>
      </c>
      <c r="Z2386">
        <f>HYPERLINK("Melting_Curves/meltCurve_P29401_.pdf", "Melting_Curves/meltCurve_P29401_.pdf")</f>
        <v>0</v>
      </c>
      <c r="AA2386" t="s">
        <v>20345</v>
      </c>
      <c r="AB2386" t="s">
        <v>26216</v>
      </c>
    </row>
    <row r="2387" spans="1:28">
      <c r="A2387" t="s">
        <v>2413</v>
      </c>
      <c r="B2387">
        <v>0.996172204351003</v>
      </c>
      <c r="C2387">
        <v>0.908262954259704</v>
      </c>
      <c r="D2387">
        <v>0.836084664851301</v>
      </c>
      <c r="E2387">
        <v>0.496295725258599</v>
      </c>
      <c r="F2387">
        <v>0.277576121388665</v>
      </c>
      <c r="G2387">
        <v>0.127373859971971</v>
      </c>
      <c r="H2387">
        <v>0.06954635487053951</v>
      </c>
      <c r="I2387">
        <v>0.0555928422212587</v>
      </c>
      <c r="J2387">
        <v>0.111443785197093</v>
      </c>
      <c r="K2387">
        <v>0.110644554174918</v>
      </c>
      <c r="L2387">
        <v>951.7727022500339</v>
      </c>
      <c r="M2387">
        <v>19.3150503949009</v>
      </c>
      <c r="N2387">
        <v>49.7019882557083</v>
      </c>
      <c r="O2387">
        <v>48.7571622681892</v>
      </c>
      <c r="P2387">
        <v>-0.091489059684637</v>
      </c>
      <c r="Q2387">
        <v>0.0762481386446314</v>
      </c>
      <c r="R2387">
        <v>0.994635016439246</v>
      </c>
      <c r="S2387" t="s">
        <v>8429</v>
      </c>
      <c r="T2387" t="s">
        <v>12060</v>
      </c>
      <c r="U2387" t="s">
        <v>12060</v>
      </c>
      <c r="V2387" t="s">
        <v>12060</v>
      </c>
      <c r="W2387">
        <v>18</v>
      </c>
      <c r="X2387" t="s">
        <v>14447</v>
      </c>
      <c r="Y2387">
        <v>0.3757227988263417</v>
      </c>
      <c r="Z2387">
        <f>HYPERLINK("Melting_Curves/meltCurve_P29590_2_.pdf", "Melting_Curves/meltCurve_P29590_2_.pdf")</f>
        <v>0</v>
      </c>
      <c r="AA2387" t="s">
        <v>20346</v>
      </c>
      <c r="AB2387" t="s">
        <v>26217</v>
      </c>
    </row>
    <row r="2388" spans="1:28">
      <c r="A2388" t="s">
        <v>2414</v>
      </c>
      <c r="B2388">
        <v>0.996172204351003</v>
      </c>
      <c r="C2388">
        <v>0.726118812659557</v>
      </c>
      <c r="D2388">
        <v>0.732521694439086</v>
      </c>
      <c r="E2388">
        <v>0.576431301037756</v>
      </c>
      <c r="F2388">
        <v>0.130576374374533</v>
      </c>
      <c r="G2388">
        <v>0.071754871912505</v>
      </c>
      <c r="H2388">
        <v>0.0305831609096192</v>
      </c>
      <c r="I2388">
        <v>0.0295437872174899</v>
      </c>
      <c r="J2388">
        <v>0.0613599517485133</v>
      </c>
      <c r="K2388">
        <v>0.0603729703724948</v>
      </c>
      <c r="L2388">
        <v>702.38076719407</v>
      </c>
      <c r="M2388">
        <v>14.3946133535147</v>
      </c>
      <c r="N2388">
        <v>48.8086145673471</v>
      </c>
      <c r="O2388">
        <v>47.8819718776207</v>
      </c>
      <c r="P2388">
        <v>-0.0750117195644793</v>
      </c>
      <c r="Q2388">
        <v>0.00204838354270497</v>
      </c>
      <c r="R2388">
        <v>0.951756815606418</v>
      </c>
      <c r="S2388" t="s">
        <v>8430</v>
      </c>
      <c r="T2388" t="s">
        <v>12060</v>
      </c>
      <c r="U2388" t="s">
        <v>12060</v>
      </c>
      <c r="V2388" t="s">
        <v>12060</v>
      </c>
      <c r="W2388">
        <v>16</v>
      </c>
      <c r="X2388" t="s">
        <v>14448</v>
      </c>
      <c r="Y2388">
        <v>0.3214329430889126</v>
      </c>
      <c r="Z2388">
        <f>HYPERLINK("Melting_Curves/meltCurve_P29692_.pdf", "Melting_Curves/meltCurve_P29692_.pdf")</f>
        <v>0</v>
      </c>
      <c r="AA2388" t="s">
        <v>20347</v>
      </c>
      <c r="AB2388" t="s">
        <v>26218</v>
      </c>
    </row>
    <row r="2389" spans="1:28">
      <c r="A2389" t="s">
        <v>2415</v>
      </c>
      <c r="B2389">
        <v>0.996172204351003</v>
      </c>
      <c r="C2389">
        <v>0.693075014656674</v>
      </c>
      <c r="D2389">
        <v>0.5932059167071549</v>
      </c>
      <c r="E2389">
        <v>0.391683445519995</v>
      </c>
      <c r="F2389">
        <v>0.07148594738737819</v>
      </c>
      <c r="G2389">
        <v>0.0300371199356028</v>
      </c>
      <c r="H2389">
        <v>0</v>
      </c>
      <c r="I2389">
        <v>0</v>
      </c>
      <c r="J2389">
        <v>0.0244037509678283</v>
      </c>
      <c r="K2389">
        <v>0.0157910231382252</v>
      </c>
      <c r="L2389">
        <v>700.957918976002</v>
      </c>
      <c r="M2389">
        <v>14.9627917359712</v>
      </c>
      <c r="N2389">
        <v>46.8467472045809</v>
      </c>
      <c r="O2389">
        <v>46.0338546789893</v>
      </c>
      <c r="P2389">
        <v>-0.0812680069651416</v>
      </c>
      <c r="Q2389">
        <v>0</v>
      </c>
      <c r="R2389">
        <v>0.9729463071896171</v>
      </c>
      <c r="S2389" t="s">
        <v>8431</v>
      </c>
      <c r="T2389" t="s">
        <v>12060</v>
      </c>
      <c r="U2389" t="s">
        <v>12060</v>
      </c>
      <c r="V2389" t="s">
        <v>12060</v>
      </c>
      <c r="W2389">
        <v>14</v>
      </c>
      <c r="X2389" t="s">
        <v>14449</v>
      </c>
      <c r="Y2389">
        <v>0.2558020472721211</v>
      </c>
      <c r="Z2389">
        <f>HYPERLINK("Melting_Curves/meltCurve_P29692_3_.pdf", "Melting_Curves/meltCurve_P29692_3_.pdf")</f>
        <v>0</v>
      </c>
      <c r="AA2389" t="s">
        <v>20347</v>
      </c>
      <c r="AB2389" t="s">
        <v>26219</v>
      </c>
    </row>
    <row r="2390" spans="1:28">
      <c r="A2390" t="s">
        <v>2416</v>
      </c>
      <c r="B2390">
        <v>0.996172204351003</v>
      </c>
      <c r="C2390">
        <v>0.850924327808251</v>
      </c>
      <c r="D2390">
        <v>0.957801935149751</v>
      </c>
      <c r="E2390">
        <v>0.860833143264056</v>
      </c>
      <c r="F2390">
        <v>0.665513795350906</v>
      </c>
      <c r="G2390">
        <v>0.490189025547062</v>
      </c>
      <c r="H2390">
        <v>0.346514987187286</v>
      </c>
      <c r="I2390">
        <v>0.560702942841744</v>
      </c>
      <c r="J2390">
        <v>1.65669741672243</v>
      </c>
      <c r="K2390">
        <v>1.08280664471321</v>
      </c>
      <c r="L2390">
        <v>3741.76570534634</v>
      </c>
      <c r="M2390">
        <v>56.8046326567392</v>
      </c>
      <c r="O2390">
        <v>65.78929794932741</v>
      </c>
      <c r="P2390">
        <v>0.07052477414336281</v>
      </c>
      <c r="Q2390">
        <v>1.32671792668266</v>
      </c>
      <c r="R2390">
        <v>-0.0609747201155673</v>
      </c>
      <c r="S2390" t="s">
        <v>8432</v>
      </c>
      <c r="T2390" t="s">
        <v>12060</v>
      </c>
      <c r="U2390" t="s">
        <v>12060</v>
      </c>
      <c r="V2390" t="s">
        <v>12060</v>
      </c>
      <c r="W2390">
        <v>3</v>
      </c>
      <c r="X2390" t="s">
        <v>14450</v>
      </c>
      <c r="Y2390">
        <v>1.044746119384285</v>
      </c>
      <c r="Z2390">
        <f>HYPERLINK("Melting_Curves/meltCurve_P29966_.pdf", "Melting_Curves/meltCurve_P29966_.pdf")</f>
        <v>0</v>
      </c>
      <c r="AA2390" t="s">
        <v>20348</v>
      </c>
      <c r="AB2390" t="s">
        <v>26220</v>
      </c>
    </row>
    <row r="2391" spans="1:28">
      <c r="A2391" t="s">
        <v>2417</v>
      </c>
      <c r="B2391">
        <v>0.996172204351003</v>
      </c>
      <c r="C2391">
        <v>1.00027350334693</v>
      </c>
      <c r="D2391">
        <v>1.02165155432207</v>
      </c>
      <c r="E2391">
        <v>0.680767369812351</v>
      </c>
      <c r="F2391">
        <v>0.297171216179663</v>
      </c>
      <c r="G2391">
        <v>0.175254725984833</v>
      </c>
      <c r="H2391">
        <v>0.0805766213152769</v>
      </c>
      <c r="I2391">
        <v>0.080536542530805</v>
      </c>
      <c r="J2391">
        <v>0.214025074583261</v>
      </c>
      <c r="K2391">
        <v>0.193597667936127</v>
      </c>
      <c r="L2391">
        <v>1693.57690590536</v>
      </c>
      <c r="M2391">
        <v>33.534582707861</v>
      </c>
      <c r="N2391">
        <v>51.0290219874463</v>
      </c>
      <c r="O2391">
        <v>50.3238323504364</v>
      </c>
      <c r="P2391">
        <v>-0.142226668610927</v>
      </c>
      <c r="Q2391">
        <v>0.146271173323932</v>
      </c>
      <c r="R2391">
        <v>0.986730800412309</v>
      </c>
      <c r="S2391" t="s">
        <v>8433</v>
      </c>
      <c r="T2391" t="s">
        <v>12060</v>
      </c>
      <c r="U2391" t="s">
        <v>12060</v>
      </c>
      <c r="V2391" t="s">
        <v>12060</v>
      </c>
      <c r="W2391">
        <v>7</v>
      </c>
      <c r="X2391" t="s">
        <v>14451</v>
      </c>
      <c r="Y2391">
        <v>0.4493980631031244</v>
      </c>
      <c r="Z2391">
        <f>HYPERLINK("Melting_Curves/meltCurve_P29992_.pdf", "Melting_Curves/meltCurve_P29992_.pdf")</f>
        <v>0</v>
      </c>
      <c r="AA2391" t="s">
        <v>20349</v>
      </c>
      <c r="AB2391" t="s">
        <v>26221</v>
      </c>
    </row>
    <row r="2392" spans="1:28">
      <c r="A2392" t="s">
        <v>2418</v>
      </c>
      <c r="B2392">
        <v>0.996172204351003</v>
      </c>
      <c r="C2392">
        <v>0.972645528738054</v>
      </c>
      <c r="D2392">
        <v>0.897764893025905</v>
      </c>
      <c r="E2392">
        <v>0.534889713052494</v>
      </c>
      <c r="F2392">
        <v>0.195051491172258</v>
      </c>
      <c r="G2392">
        <v>0.0704435292711143</v>
      </c>
      <c r="H2392">
        <v>0.033139507901303</v>
      </c>
      <c r="I2392">
        <v>0.0254039906781975</v>
      </c>
      <c r="J2392">
        <v>0.0610114077107652</v>
      </c>
      <c r="K2392">
        <v>0.0494791343957481</v>
      </c>
      <c r="L2392">
        <v>1282.07757097837</v>
      </c>
      <c r="M2392">
        <v>25.7759077573455</v>
      </c>
      <c r="N2392">
        <v>49.8943382270563</v>
      </c>
      <c r="O2392">
        <v>49.4428663817481</v>
      </c>
      <c r="P2392">
        <v>-0.125319716804082</v>
      </c>
      <c r="Q2392">
        <v>0.0384671815818921</v>
      </c>
      <c r="R2392">
        <v>0.999232125823747</v>
      </c>
      <c r="S2392" t="s">
        <v>8434</v>
      </c>
      <c r="T2392" t="s">
        <v>12060</v>
      </c>
      <c r="U2392" t="s">
        <v>12060</v>
      </c>
      <c r="V2392" t="s">
        <v>12060</v>
      </c>
      <c r="W2392">
        <v>15</v>
      </c>
      <c r="X2392" t="s">
        <v>14452</v>
      </c>
      <c r="Y2392">
        <v>0.3586824883176121</v>
      </c>
      <c r="Z2392">
        <f>HYPERLINK("Melting_Curves/meltCurve_P30038_.pdf", "Melting_Curves/meltCurve_P30038_.pdf")</f>
        <v>0</v>
      </c>
      <c r="AA2392" t="s">
        <v>20350</v>
      </c>
      <c r="AB2392" t="s">
        <v>26222</v>
      </c>
    </row>
    <row r="2393" spans="1:28">
      <c r="A2393" t="s">
        <v>2419</v>
      </c>
      <c r="B2393">
        <v>0.996172204351003</v>
      </c>
      <c r="C2393">
        <v>1.07454865919803</v>
      </c>
      <c r="D2393">
        <v>0.973936291481011</v>
      </c>
      <c r="E2393">
        <v>0.825026581771121</v>
      </c>
      <c r="F2393">
        <v>0.594228707977572</v>
      </c>
      <c r="G2393">
        <v>0.346370511350014</v>
      </c>
      <c r="H2393">
        <v>0.202214021661758</v>
      </c>
      <c r="I2393">
        <v>0.220733739811868</v>
      </c>
      <c r="J2393">
        <v>0.529782889722111</v>
      </c>
      <c r="K2393">
        <v>0.48618244137134</v>
      </c>
      <c r="L2393">
        <v>1557.82295543905</v>
      </c>
      <c r="M2393">
        <v>30.1466353668184</v>
      </c>
      <c r="N2393">
        <v>53.8688571242431</v>
      </c>
      <c r="O2393">
        <v>51.4490716122255</v>
      </c>
      <c r="P2393">
        <v>-0.0946998185910064</v>
      </c>
      <c r="Q2393">
        <v>0.353534955369194</v>
      </c>
      <c r="R2393">
        <v>0.891527852949157</v>
      </c>
      <c r="S2393" t="s">
        <v>8435</v>
      </c>
      <c r="T2393" t="s">
        <v>12060</v>
      </c>
      <c r="U2393" t="s">
        <v>12060</v>
      </c>
      <c r="V2393" t="s">
        <v>12060</v>
      </c>
      <c r="W2393">
        <v>10</v>
      </c>
      <c r="X2393" t="s">
        <v>14453</v>
      </c>
      <c r="Y2393">
        <v>0.6091840896810926</v>
      </c>
      <c r="Z2393">
        <f>HYPERLINK("Melting_Curves/meltCurve_P30040_.pdf", "Melting_Curves/meltCurve_P30040_.pdf")</f>
        <v>0</v>
      </c>
      <c r="AA2393" t="s">
        <v>20351</v>
      </c>
      <c r="AB2393" t="s">
        <v>26223</v>
      </c>
    </row>
    <row r="2394" spans="1:28">
      <c r="A2394" t="s">
        <v>2420</v>
      </c>
      <c r="B2394">
        <v>0.996172204351003</v>
      </c>
      <c r="C2394">
        <v>1.07356178408595</v>
      </c>
      <c r="D2394">
        <v>1.0115453490832</v>
      </c>
      <c r="E2394">
        <v>0.944673304850526</v>
      </c>
      <c r="F2394">
        <v>0.741909630068855</v>
      </c>
      <c r="G2394">
        <v>0.34522016436049</v>
      </c>
      <c r="H2394">
        <v>0.0547238912848052</v>
      </c>
      <c r="I2394">
        <v>0.0394505988544323</v>
      </c>
      <c r="J2394">
        <v>0.0595321819236924</v>
      </c>
      <c r="K2394">
        <v>0.0607485449607951</v>
      </c>
      <c r="L2394">
        <v>1591.14409614314</v>
      </c>
      <c r="M2394">
        <v>28.8670760023902</v>
      </c>
      <c r="N2394">
        <v>55.2628415236361</v>
      </c>
      <c r="O2394">
        <v>54.8571984459344</v>
      </c>
      <c r="P2394">
        <v>-0.126817681413058</v>
      </c>
      <c r="Q2394">
        <v>0.036021535113544</v>
      </c>
      <c r="R2394">
        <v>0.995109134304294</v>
      </c>
      <c r="S2394" t="s">
        <v>8436</v>
      </c>
      <c r="T2394" t="s">
        <v>12060</v>
      </c>
      <c r="U2394" t="s">
        <v>12060</v>
      </c>
      <c r="V2394" t="s">
        <v>12060</v>
      </c>
      <c r="W2394">
        <v>18</v>
      </c>
      <c r="X2394" t="s">
        <v>14454</v>
      </c>
      <c r="Y2394">
        <v>0.5287344486463282</v>
      </c>
      <c r="Z2394">
        <f>HYPERLINK("Melting_Curves/meltCurve_P30041_.pdf", "Melting_Curves/meltCurve_P30041_.pdf")</f>
        <v>0</v>
      </c>
      <c r="AA2394" t="s">
        <v>20352</v>
      </c>
      <c r="AB2394" t="s">
        <v>26224</v>
      </c>
    </row>
    <row r="2395" spans="1:28">
      <c r="A2395" t="s">
        <v>2421</v>
      </c>
      <c r="B2395">
        <v>0.996172204351003</v>
      </c>
      <c r="C2395">
        <v>1.01544044173912</v>
      </c>
      <c r="D2395">
        <v>0.952372768513262</v>
      </c>
      <c r="E2395">
        <v>0.9467985251034809</v>
      </c>
      <c r="F2395">
        <v>0.721541345505135</v>
      </c>
      <c r="G2395">
        <v>0.550596974646097</v>
      </c>
      <c r="H2395">
        <v>0.412201316715855</v>
      </c>
      <c r="I2395">
        <v>0.6413138136998709</v>
      </c>
      <c r="J2395">
        <v>1.45229534903414</v>
      </c>
      <c r="K2395">
        <v>0.847835129706327</v>
      </c>
      <c r="L2395">
        <v>12459.2946396317</v>
      </c>
      <c r="M2395">
        <v>250</v>
      </c>
      <c r="O2395">
        <v>49.8339894948899</v>
      </c>
      <c r="P2395">
        <v>-0.287248745736367</v>
      </c>
      <c r="Q2395">
        <v>0.77096398548058</v>
      </c>
      <c r="R2395">
        <v>0.133852971217512</v>
      </c>
      <c r="S2395" t="s">
        <v>8437</v>
      </c>
      <c r="T2395" t="s">
        <v>12060</v>
      </c>
      <c r="U2395" t="s">
        <v>12060</v>
      </c>
      <c r="V2395" t="s">
        <v>12060</v>
      </c>
      <c r="W2395">
        <v>14</v>
      </c>
      <c r="X2395" t="s">
        <v>14455</v>
      </c>
      <c r="Y2395">
        <v>0.8460862901378197</v>
      </c>
      <c r="Z2395">
        <f>HYPERLINK("Melting_Curves/meltCurve_P30042_.pdf", "Melting_Curves/meltCurve_P30042_.pdf")</f>
        <v>0</v>
      </c>
      <c r="AA2395" t="s">
        <v>20353</v>
      </c>
      <c r="AB2395" t="s">
        <v>26225</v>
      </c>
    </row>
    <row r="2396" spans="1:28">
      <c r="A2396" t="s">
        <v>2422</v>
      </c>
      <c r="B2396">
        <v>0.996172204351003</v>
      </c>
      <c r="C2396">
        <v>1.12406102954324</v>
      </c>
      <c r="D2396">
        <v>1.00898933998127</v>
      </c>
      <c r="E2396">
        <v>0.637101808657107</v>
      </c>
      <c r="F2396">
        <v>0.192777181050047</v>
      </c>
      <c r="G2396">
        <v>0.110494701345527</v>
      </c>
      <c r="H2396">
        <v>0.0551799891391403</v>
      </c>
      <c r="I2396">
        <v>0.0684429762828791</v>
      </c>
      <c r="J2396">
        <v>0.120518948657367</v>
      </c>
      <c r="K2396">
        <v>0.062289891865804</v>
      </c>
      <c r="L2396">
        <v>1922.93170702402</v>
      </c>
      <c r="M2396">
        <v>38.2935458004532</v>
      </c>
      <c r="N2396">
        <v>50.4541839899021</v>
      </c>
      <c r="O2396">
        <v>50.0791998238884</v>
      </c>
      <c r="P2396">
        <v>-0.175332604524123</v>
      </c>
      <c r="Q2396">
        <v>0.08282248861565369</v>
      </c>
      <c r="R2396">
        <v>0.9888582205227811</v>
      </c>
      <c r="S2396" t="s">
        <v>8438</v>
      </c>
      <c r="T2396" t="s">
        <v>12060</v>
      </c>
      <c r="U2396" t="s">
        <v>12060</v>
      </c>
      <c r="V2396" t="s">
        <v>12060</v>
      </c>
      <c r="W2396">
        <v>11</v>
      </c>
      <c r="X2396" t="s">
        <v>14456</v>
      </c>
      <c r="Y2396">
        <v>0.3986155911089849</v>
      </c>
      <c r="Z2396">
        <f>HYPERLINK("Melting_Curves/meltCurve_P30043_.pdf", "Melting_Curves/meltCurve_P30043_.pdf")</f>
        <v>0</v>
      </c>
      <c r="AA2396" t="s">
        <v>20354</v>
      </c>
      <c r="AB2396" t="s">
        <v>26226</v>
      </c>
    </row>
    <row r="2397" spans="1:28">
      <c r="A2397" t="s">
        <v>2423</v>
      </c>
      <c r="B2397">
        <v>0.996172204351003</v>
      </c>
      <c r="C2397">
        <v>1.03332264950529</v>
      </c>
      <c r="D2397">
        <v>0.95009296881523</v>
      </c>
      <c r="E2397">
        <v>0.891344314410215</v>
      </c>
      <c r="F2397">
        <v>0.6905844815341859</v>
      </c>
      <c r="G2397">
        <v>0.481541428220582</v>
      </c>
      <c r="H2397">
        <v>0.276382657780167</v>
      </c>
      <c r="I2397">
        <v>0.154319164669157</v>
      </c>
      <c r="J2397">
        <v>0.195098964288367</v>
      </c>
      <c r="K2397">
        <v>0.146779472903496</v>
      </c>
      <c r="L2397">
        <v>934.807410300506</v>
      </c>
      <c r="M2397">
        <v>16.9094158559765</v>
      </c>
      <c r="N2397">
        <v>56.1955972031021</v>
      </c>
      <c r="O2397">
        <v>54.5274260698029</v>
      </c>
      <c r="P2397">
        <v>-0.0682255023573996</v>
      </c>
      <c r="Q2397">
        <v>0.120034417737509</v>
      </c>
      <c r="R2397">
        <v>0.995419813203712</v>
      </c>
      <c r="S2397" t="s">
        <v>8439</v>
      </c>
      <c r="T2397" t="s">
        <v>12060</v>
      </c>
      <c r="U2397" t="s">
        <v>12060</v>
      </c>
      <c r="V2397" t="s">
        <v>12060</v>
      </c>
      <c r="W2397">
        <v>6</v>
      </c>
      <c r="X2397" t="s">
        <v>14457</v>
      </c>
      <c r="Y2397">
        <v>0.5828743228339124</v>
      </c>
      <c r="Z2397">
        <f>HYPERLINK("Melting_Curves/meltCurve_P30044_2_.pdf", "Melting_Curves/meltCurve_P30044_2_.pdf")</f>
        <v>0</v>
      </c>
      <c r="AA2397" t="s">
        <v>20355</v>
      </c>
      <c r="AB2397" t="s">
        <v>26227</v>
      </c>
    </row>
    <row r="2398" spans="1:28">
      <c r="A2398" t="s">
        <v>2424</v>
      </c>
      <c r="B2398">
        <v>0.996172204351003</v>
      </c>
      <c r="C2398">
        <v>0.8928344628149461</v>
      </c>
      <c r="D2398">
        <v>0.863092514314368</v>
      </c>
      <c r="E2398">
        <v>0.915750957793117</v>
      </c>
      <c r="F2398">
        <v>0.802869244550188</v>
      </c>
      <c r="G2398">
        <v>0.529144213208799</v>
      </c>
      <c r="H2398">
        <v>0.435262106211859</v>
      </c>
      <c r="I2398">
        <v>0.638459518415758</v>
      </c>
      <c r="J2398">
        <v>1.36939837865322</v>
      </c>
      <c r="K2398">
        <v>0.864758088958123</v>
      </c>
      <c r="L2398">
        <v>830.156362740973</v>
      </c>
      <c r="M2398">
        <v>18.6398424965032</v>
      </c>
      <c r="O2398">
        <v>44.0335329088736</v>
      </c>
      <c r="P2398">
        <v>-0.022755247946772</v>
      </c>
      <c r="Q2398">
        <v>0.784987168460206</v>
      </c>
      <c r="R2398">
        <v>0.07106661258926179</v>
      </c>
      <c r="S2398" t="s">
        <v>8440</v>
      </c>
      <c r="T2398" t="s">
        <v>12060</v>
      </c>
      <c r="U2398" t="s">
        <v>12060</v>
      </c>
      <c r="V2398" t="s">
        <v>12060</v>
      </c>
      <c r="W2398">
        <v>4</v>
      </c>
      <c r="X2398" t="s">
        <v>14458</v>
      </c>
      <c r="Y2398">
        <v>0.8220361187997778</v>
      </c>
      <c r="Z2398">
        <f>HYPERLINK("Melting_Curves/meltCurve_P30046_.pdf", "Melting_Curves/meltCurve_P30046_.pdf")</f>
        <v>0</v>
      </c>
      <c r="AA2398" t="s">
        <v>20356</v>
      </c>
      <c r="AB2398" t="s">
        <v>26228</v>
      </c>
    </row>
    <row r="2399" spans="1:28">
      <c r="A2399" t="s">
        <v>2425</v>
      </c>
      <c r="B2399">
        <v>0.996172204351003</v>
      </c>
      <c r="C2399">
        <v>0.817937789330772</v>
      </c>
      <c r="D2399">
        <v>0.760177532155372</v>
      </c>
      <c r="E2399">
        <v>0.8065769584103289</v>
      </c>
      <c r="F2399">
        <v>0.731506568458135</v>
      </c>
      <c r="G2399">
        <v>0.549383814963045</v>
      </c>
      <c r="H2399">
        <v>0.394381589326701</v>
      </c>
      <c r="I2399">
        <v>0.411068622974374</v>
      </c>
      <c r="J2399">
        <v>0.719673663165287</v>
      </c>
      <c r="K2399">
        <v>0.353100553195577</v>
      </c>
      <c r="L2399">
        <v>390.399219736996</v>
      </c>
      <c r="M2399">
        <v>7.58002454311543</v>
      </c>
      <c r="N2399">
        <v>63.0189731034652</v>
      </c>
      <c r="O2399">
        <v>48.2854701252865</v>
      </c>
      <c r="P2399">
        <v>-0.0245685670031557</v>
      </c>
      <c r="Q2399">
        <v>0.374847835059098</v>
      </c>
      <c r="R2399">
        <v>0.707840203477802</v>
      </c>
      <c r="S2399" t="s">
        <v>8441</v>
      </c>
      <c r="T2399" t="s">
        <v>12060</v>
      </c>
      <c r="U2399" t="s">
        <v>12060</v>
      </c>
      <c r="V2399" t="s">
        <v>12060</v>
      </c>
      <c r="W2399">
        <v>3</v>
      </c>
      <c r="X2399" t="s">
        <v>14459</v>
      </c>
      <c r="Y2399">
        <v>0.6475460983278936</v>
      </c>
      <c r="Z2399">
        <f>HYPERLINK("Melting_Curves/meltCurve_P30049_.pdf", "Melting_Curves/meltCurve_P30049_.pdf")</f>
        <v>0</v>
      </c>
      <c r="AA2399" t="s">
        <v>20357</v>
      </c>
      <c r="AB2399" t="s">
        <v>26229</v>
      </c>
    </row>
    <row r="2400" spans="1:28">
      <c r="A2400" t="s">
        <v>2426</v>
      </c>
      <c r="B2400">
        <v>0.996172204351003</v>
      </c>
      <c r="C2400">
        <v>0.879980439274178</v>
      </c>
      <c r="D2400">
        <v>0.752903565519653</v>
      </c>
      <c r="E2400">
        <v>0.901556818062853</v>
      </c>
      <c r="F2400">
        <v>1.33125977159741</v>
      </c>
      <c r="G2400">
        <v>3.61668687820778</v>
      </c>
      <c r="H2400">
        <v>2.68903744470106</v>
      </c>
      <c r="I2400">
        <v>0.533817181426214</v>
      </c>
      <c r="J2400">
        <v>1.30875383946798</v>
      </c>
      <c r="K2400">
        <v>1.41897754166281</v>
      </c>
      <c r="L2400">
        <v>13264.1140545596</v>
      </c>
      <c r="M2400">
        <v>250</v>
      </c>
      <c r="O2400">
        <v>53.0530606932916</v>
      </c>
      <c r="P2400">
        <v>0.5890329318033251</v>
      </c>
      <c r="Q2400">
        <v>1.5</v>
      </c>
      <c r="R2400">
        <v>0.173996794054136</v>
      </c>
      <c r="S2400" t="s">
        <v>8442</v>
      </c>
      <c r="T2400" t="s">
        <v>12060</v>
      </c>
      <c r="U2400" t="s">
        <v>12060</v>
      </c>
      <c r="V2400" t="s">
        <v>12060</v>
      </c>
      <c r="W2400">
        <v>12</v>
      </c>
      <c r="X2400" t="s">
        <v>14460</v>
      </c>
      <c r="Y2400">
        <v>1.282345839735232</v>
      </c>
      <c r="Z2400">
        <f>HYPERLINK("Melting_Curves/meltCurve_P30050_.pdf", "Melting_Curves/meltCurve_P30050_.pdf")</f>
        <v>0</v>
      </c>
      <c r="AA2400" t="s">
        <v>20358</v>
      </c>
      <c r="AB2400" t="s">
        <v>26230</v>
      </c>
    </row>
    <row r="2401" spans="1:28">
      <c r="A2401" t="s">
        <v>2427</v>
      </c>
      <c r="B2401">
        <v>0.996172204351003</v>
      </c>
      <c r="C2401">
        <v>1.00298668881557</v>
      </c>
      <c r="D2401">
        <v>0.994660048689528</v>
      </c>
      <c r="E2401">
        <v>1.01784267608332</v>
      </c>
      <c r="F2401">
        <v>0.593268812282413</v>
      </c>
      <c r="G2401">
        <v>0.10316683174537</v>
      </c>
      <c r="H2401">
        <v>0.0382580102217993</v>
      </c>
      <c r="I2401">
        <v>0.0253552068467482</v>
      </c>
      <c r="J2401">
        <v>0.0378942945654155</v>
      </c>
      <c r="K2401">
        <v>0.0334127062775726</v>
      </c>
      <c r="L2401">
        <v>2670.48937395234</v>
      </c>
      <c r="M2401">
        <v>49.8581462325961</v>
      </c>
      <c r="N2401">
        <v>53.6419781949757</v>
      </c>
      <c r="O2401">
        <v>53.4757902970768</v>
      </c>
      <c r="P2401">
        <v>-0.224712848835059</v>
      </c>
      <c r="Q2401">
        <v>0.0359299272638966</v>
      </c>
      <c r="R2401">
        <v>0.9991843570304439</v>
      </c>
      <c r="S2401" t="s">
        <v>8443</v>
      </c>
      <c r="T2401" t="s">
        <v>12060</v>
      </c>
      <c r="U2401" t="s">
        <v>12060</v>
      </c>
      <c r="V2401" t="s">
        <v>12060</v>
      </c>
      <c r="W2401">
        <v>11</v>
      </c>
      <c r="X2401" t="s">
        <v>14461</v>
      </c>
      <c r="Y2401">
        <v>0.4740359997266667</v>
      </c>
      <c r="Z2401">
        <f>HYPERLINK("Melting_Curves/meltCurve_P30084_.pdf", "Melting_Curves/meltCurve_P30084_.pdf")</f>
        <v>0</v>
      </c>
      <c r="AA2401" t="s">
        <v>20359</v>
      </c>
      <c r="AB2401" t="s">
        <v>26231</v>
      </c>
    </row>
    <row r="2402" spans="1:28">
      <c r="A2402" t="s">
        <v>2428</v>
      </c>
      <c r="B2402">
        <v>0.996172204351003</v>
      </c>
      <c r="C2402">
        <v>1.12787360638997</v>
      </c>
      <c r="D2402">
        <v>0.987345745260406</v>
      </c>
      <c r="E2402">
        <v>0.754063767182958</v>
      </c>
      <c r="F2402">
        <v>0.295384632166037</v>
      </c>
      <c r="G2402">
        <v>0.106145784660425</v>
      </c>
      <c r="H2402">
        <v>0.0469239259752953</v>
      </c>
      <c r="I2402">
        <v>0.0533517502930449</v>
      </c>
      <c r="J2402">
        <v>0.09940557689785449</v>
      </c>
      <c r="K2402">
        <v>0.08623804240122129</v>
      </c>
      <c r="L2402">
        <v>1658.14086163439</v>
      </c>
      <c r="M2402">
        <v>32.3579795756767</v>
      </c>
      <c r="N2402">
        <v>51.484672262124</v>
      </c>
      <c r="O2402">
        <v>51.0491179587483</v>
      </c>
      <c r="P2402">
        <v>-0.147328050091253</v>
      </c>
      <c r="Q2402">
        <v>0.0702842610876822</v>
      </c>
      <c r="R2402">
        <v>0.9895936737537</v>
      </c>
      <c r="S2402" t="s">
        <v>8444</v>
      </c>
      <c r="T2402" t="s">
        <v>12060</v>
      </c>
      <c r="U2402" t="s">
        <v>12060</v>
      </c>
      <c r="V2402" t="s">
        <v>12060</v>
      </c>
      <c r="W2402">
        <v>15</v>
      </c>
      <c r="X2402" t="s">
        <v>14462</v>
      </c>
      <c r="Y2402">
        <v>0.423774462484117</v>
      </c>
      <c r="Z2402">
        <f>HYPERLINK("Melting_Curves/meltCurve_P30085_.pdf", "Melting_Curves/meltCurve_P30085_.pdf")</f>
        <v>0</v>
      </c>
      <c r="AA2402" t="s">
        <v>20360</v>
      </c>
      <c r="AB2402" t="s">
        <v>26232</v>
      </c>
    </row>
    <row r="2403" spans="1:28">
      <c r="A2403" t="s">
        <v>2429</v>
      </c>
      <c r="B2403">
        <v>0.996172204351003</v>
      </c>
      <c r="C2403">
        <v>0.990960794309672</v>
      </c>
      <c r="D2403">
        <v>0.910217423189191</v>
      </c>
      <c r="E2403">
        <v>0.79628833551183</v>
      </c>
      <c r="F2403">
        <v>0.547149459798111</v>
      </c>
      <c r="G2403">
        <v>0.466301146764311</v>
      </c>
      <c r="H2403">
        <v>0.306910456071121</v>
      </c>
      <c r="I2403">
        <v>0.252014091750298</v>
      </c>
      <c r="J2403">
        <v>0.402094148882339</v>
      </c>
      <c r="K2403">
        <v>0.394036500294317</v>
      </c>
      <c r="L2403">
        <v>1015.14143751443</v>
      </c>
      <c r="M2403">
        <v>19.7569670672767</v>
      </c>
      <c r="N2403">
        <v>54.4296206559874</v>
      </c>
      <c r="O2403">
        <v>50.8637254067311</v>
      </c>
      <c r="P2403">
        <v>-0.06461434270684729</v>
      </c>
      <c r="Q2403">
        <v>0.33463187439801</v>
      </c>
      <c r="R2403">
        <v>0.970034682698793</v>
      </c>
      <c r="S2403" t="s">
        <v>8445</v>
      </c>
      <c r="T2403" t="s">
        <v>12060</v>
      </c>
      <c r="U2403" t="s">
        <v>12060</v>
      </c>
      <c r="V2403" t="s">
        <v>12060</v>
      </c>
      <c r="W2403">
        <v>14</v>
      </c>
      <c r="X2403" t="s">
        <v>14463</v>
      </c>
      <c r="Y2403">
        <v>0.5964970469173824</v>
      </c>
      <c r="Z2403">
        <f>HYPERLINK("Melting_Curves/meltCurve_P30086_.pdf", "Melting_Curves/meltCurve_P30086_.pdf")</f>
        <v>0</v>
      </c>
      <c r="AA2403" t="s">
        <v>20361</v>
      </c>
      <c r="AB2403" t="s">
        <v>26233</v>
      </c>
    </row>
    <row r="2404" spans="1:28">
      <c r="A2404" t="s">
        <v>2430</v>
      </c>
      <c r="B2404">
        <v>0.996172204351003</v>
      </c>
      <c r="C2404">
        <v>0.961188525153211</v>
      </c>
      <c r="D2404">
        <v>0.95605380263935</v>
      </c>
      <c r="E2404">
        <v>0.868771907104533</v>
      </c>
      <c r="F2404">
        <v>0.585425743940414</v>
      </c>
      <c r="G2404">
        <v>0.139904334136994</v>
      </c>
      <c r="H2404">
        <v>0.0531598507500449</v>
      </c>
      <c r="I2404">
        <v>0.042847622638886</v>
      </c>
      <c r="J2404">
        <v>0.0770908658151144</v>
      </c>
      <c r="K2404">
        <v>0.0654253829195286</v>
      </c>
      <c r="L2404">
        <v>1637.8484247655</v>
      </c>
      <c r="M2404">
        <v>30.6768500240549</v>
      </c>
      <c r="N2404">
        <v>53.563103424892</v>
      </c>
      <c r="O2404">
        <v>53.1650089700877</v>
      </c>
      <c r="P2404">
        <v>-0.137460014035136</v>
      </c>
      <c r="Q2404">
        <v>0.0470961152075289</v>
      </c>
      <c r="R2404">
        <v>0.994557387884085</v>
      </c>
      <c r="S2404" t="s">
        <v>8446</v>
      </c>
      <c r="T2404" t="s">
        <v>12060</v>
      </c>
      <c r="U2404" t="s">
        <v>12060</v>
      </c>
      <c r="V2404" t="s">
        <v>12060</v>
      </c>
      <c r="W2404">
        <v>29</v>
      </c>
      <c r="X2404" t="s">
        <v>14464</v>
      </c>
      <c r="Y2404">
        <v>0.47836836977124</v>
      </c>
      <c r="Z2404">
        <f>HYPERLINK("Melting_Curves/meltCurve_P30153_.pdf", "Melting_Curves/meltCurve_P30153_.pdf")</f>
        <v>0</v>
      </c>
      <c r="AA2404" t="s">
        <v>20362</v>
      </c>
      <c r="AB2404" t="s">
        <v>26234</v>
      </c>
    </row>
    <row r="2405" spans="1:28">
      <c r="A2405" t="s">
        <v>2431</v>
      </c>
      <c r="B2405">
        <v>0.996172204351003</v>
      </c>
      <c r="C2405">
        <v>0.900292452606584</v>
      </c>
      <c r="D2405">
        <v>0.680762572684978</v>
      </c>
      <c r="E2405">
        <v>0.305066378341128</v>
      </c>
      <c r="F2405">
        <v>0.228644247396342</v>
      </c>
      <c r="G2405">
        <v>0.122970499994215</v>
      </c>
      <c r="H2405">
        <v>0.064997246479562</v>
      </c>
      <c r="I2405">
        <v>0.0495971201958841</v>
      </c>
      <c r="J2405">
        <v>0.112341028831599</v>
      </c>
      <c r="K2405">
        <v>0.0985302128687713</v>
      </c>
      <c r="L2405">
        <v>967.850001389996</v>
      </c>
      <c r="M2405">
        <v>20.4641013169396</v>
      </c>
      <c r="N2405">
        <v>47.7374963843857</v>
      </c>
      <c r="O2405">
        <v>46.8503366197826</v>
      </c>
      <c r="P2405">
        <v>-0.09976846115133139</v>
      </c>
      <c r="Q2405">
        <v>0.0863909505466757</v>
      </c>
      <c r="R2405">
        <v>0.993005141196814</v>
      </c>
      <c r="S2405" t="s">
        <v>8447</v>
      </c>
      <c r="T2405" t="s">
        <v>12060</v>
      </c>
      <c r="U2405" t="s">
        <v>12060</v>
      </c>
      <c r="V2405" t="s">
        <v>12060</v>
      </c>
      <c r="W2405">
        <v>16</v>
      </c>
      <c r="X2405" t="s">
        <v>14465</v>
      </c>
      <c r="Y2405">
        <v>0.3211338575979416</v>
      </c>
      <c r="Z2405">
        <f>HYPERLINK("Melting_Curves/meltCurve_P30154_.pdf", "Melting_Curves/meltCurve_P30154_.pdf")</f>
        <v>0</v>
      </c>
      <c r="AA2405" t="s">
        <v>20363</v>
      </c>
      <c r="AB2405" t="s">
        <v>26235</v>
      </c>
    </row>
    <row r="2406" spans="1:28">
      <c r="A2406" t="s">
        <v>2432</v>
      </c>
      <c r="B2406">
        <v>0.996172204351003</v>
      </c>
      <c r="C2406">
        <v>0.951751973322578</v>
      </c>
      <c r="D2406">
        <v>0.565369668508438</v>
      </c>
      <c r="E2406">
        <v>0.306910701840647</v>
      </c>
      <c r="F2406">
        <v>0.395420088951899</v>
      </c>
      <c r="G2406">
        <v>0.06311275537868789</v>
      </c>
      <c r="H2406">
        <v>0</v>
      </c>
      <c r="I2406">
        <v>0</v>
      </c>
      <c r="J2406">
        <v>0</v>
      </c>
      <c r="K2406">
        <v>0.0493534817891083</v>
      </c>
      <c r="L2406">
        <v>684.046066288609</v>
      </c>
      <c r="M2406">
        <v>14.2294467674212</v>
      </c>
      <c r="N2406">
        <v>48.0757171950355</v>
      </c>
      <c r="O2406">
        <v>47.1530091148015</v>
      </c>
      <c r="P2406">
        <v>-0.075417176468121</v>
      </c>
      <c r="Q2406">
        <v>0.000465628897422805</v>
      </c>
      <c r="R2406">
        <v>0.9471911637750851</v>
      </c>
      <c r="S2406" t="s">
        <v>8448</v>
      </c>
      <c r="T2406" t="s">
        <v>12060</v>
      </c>
      <c r="U2406" t="s">
        <v>12060</v>
      </c>
      <c r="V2406" t="s">
        <v>12060</v>
      </c>
      <c r="W2406">
        <v>2</v>
      </c>
      <c r="X2406" t="s">
        <v>14466</v>
      </c>
      <c r="Y2406">
        <v>0.2978387149015668</v>
      </c>
      <c r="Z2406">
        <f>HYPERLINK("Melting_Curves/meltCurve_P30291_.pdf", "Melting_Curves/meltCurve_P30291_.pdf")</f>
        <v>0</v>
      </c>
      <c r="AA2406" t="s">
        <v>20364</v>
      </c>
      <c r="AB2406" t="s">
        <v>26236</v>
      </c>
    </row>
    <row r="2407" spans="1:28">
      <c r="A2407" t="s">
        <v>2433</v>
      </c>
      <c r="B2407">
        <v>0.996172204351003</v>
      </c>
      <c r="C2407">
        <v>1.04280408793158</v>
      </c>
      <c r="D2407">
        <v>0.920378002800481</v>
      </c>
      <c r="E2407">
        <v>0.7680587788472411</v>
      </c>
      <c r="F2407">
        <v>0.378251150737142</v>
      </c>
      <c r="G2407">
        <v>0.163708085056573</v>
      </c>
      <c r="H2407">
        <v>0.0745494111860143</v>
      </c>
      <c r="I2407">
        <v>0.0715663306919299</v>
      </c>
      <c r="J2407">
        <v>0.145409980252945</v>
      </c>
      <c r="K2407">
        <v>0.0952604014180104</v>
      </c>
      <c r="L2407">
        <v>1333.86634164682</v>
      </c>
      <c r="M2407">
        <v>25.8630194448039</v>
      </c>
      <c r="N2407">
        <v>51.973870434885</v>
      </c>
      <c r="O2407">
        <v>51.2689074502199</v>
      </c>
      <c r="P2407">
        <v>-0.114745105467189</v>
      </c>
      <c r="Q2407">
        <v>0.0901626046890306</v>
      </c>
      <c r="R2407">
        <v>0.994464492814108</v>
      </c>
      <c r="S2407" t="s">
        <v>8449</v>
      </c>
      <c r="T2407" t="s">
        <v>12060</v>
      </c>
      <c r="U2407" t="s">
        <v>12060</v>
      </c>
      <c r="V2407" t="s">
        <v>12060</v>
      </c>
      <c r="W2407">
        <v>10</v>
      </c>
      <c r="X2407" t="s">
        <v>14467</v>
      </c>
      <c r="Y2407">
        <v>0.4489268314010573</v>
      </c>
      <c r="Z2407">
        <f>HYPERLINK("Melting_Curves/meltCurve_P30405_.pdf", "Melting_Curves/meltCurve_P30405_.pdf")</f>
        <v>0</v>
      </c>
      <c r="AA2407" t="s">
        <v>20365</v>
      </c>
      <c r="AB2407" t="s">
        <v>26237</v>
      </c>
    </row>
    <row r="2408" spans="1:28">
      <c r="A2408" t="s">
        <v>2434</v>
      </c>
      <c r="B2408">
        <v>0.996172204351003</v>
      </c>
      <c r="C2408">
        <v>0.912841290491333</v>
      </c>
      <c r="D2408">
        <v>0.755074190922169</v>
      </c>
      <c r="E2408">
        <v>0.603908199089419</v>
      </c>
      <c r="F2408">
        <v>0.439427180324912</v>
      </c>
      <c r="G2408">
        <v>0.155539281803743</v>
      </c>
      <c r="H2408">
        <v>0.0939998624911723</v>
      </c>
      <c r="I2408">
        <v>0.0537816789845974</v>
      </c>
      <c r="J2408">
        <v>0.283363018848338</v>
      </c>
      <c r="K2408">
        <v>0.404654016599778</v>
      </c>
      <c r="L2408">
        <v>849.445994090152</v>
      </c>
      <c r="M2408">
        <v>17.3038586523127</v>
      </c>
      <c r="N2408">
        <v>50.4929295491238</v>
      </c>
      <c r="O2408">
        <v>48.4484287600881</v>
      </c>
      <c r="P2408">
        <v>-0.07225305528160809</v>
      </c>
      <c r="Q2408">
        <v>0.190852257979789</v>
      </c>
      <c r="R2408">
        <v>0.890312721835131</v>
      </c>
      <c r="S2408" t="s">
        <v>8450</v>
      </c>
      <c r="T2408" t="s">
        <v>12060</v>
      </c>
      <c r="U2408" t="s">
        <v>12060</v>
      </c>
      <c r="V2408" t="s">
        <v>12060</v>
      </c>
      <c r="W2408">
        <v>12</v>
      </c>
      <c r="X2408" t="s">
        <v>14468</v>
      </c>
      <c r="Y2408">
        <v>0.451149070488996</v>
      </c>
      <c r="Z2408">
        <f>HYPERLINK("Melting_Curves/meltCurve_P30419_.pdf", "Melting_Curves/meltCurve_P30419_.pdf")</f>
        <v>0</v>
      </c>
      <c r="AA2408" t="s">
        <v>20366</v>
      </c>
      <c r="AB2408" t="s">
        <v>26238</v>
      </c>
    </row>
    <row r="2409" spans="1:28">
      <c r="A2409" t="s">
        <v>2435</v>
      </c>
      <c r="B2409">
        <v>0.996172204351003</v>
      </c>
      <c r="C2409">
        <v>1.04866794363529</v>
      </c>
      <c r="D2409">
        <v>0.955159620790004</v>
      </c>
      <c r="E2409">
        <v>0.467622818346408</v>
      </c>
      <c r="F2409">
        <v>0.183790312073737</v>
      </c>
      <c r="G2409">
        <v>0.103049530992064</v>
      </c>
      <c r="H2409">
        <v>0.038705421782346</v>
      </c>
      <c r="I2409">
        <v>0.0220021167805387</v>
      </c>
      <c r="J2409">
        <v>0.10452692942761</v>
      </c>
      <c r="K2409">
        <v>0.0716211707483744</v>
      </c>
      <c r="L2409">
        <v>1680.24902140915</v>
      </c>
      <c r="M2409">
        <v>34.0734542839407</v>
      </c>
      <c r="N2409">
        <v>49.5359141198935</v>
      </c>
      <c r="O2409">
        <v>49.1436256945428</v>
      </c>
      <c r="P2409">
        <v>-0.160992332151399</v>
      </c>
      <c r="Q2409">
        <v>0.0712164662348264</v>
      </c>
      <c r="R2409">
        <v>0.993392118257073</v>
      </c>
      <c r="S2409" t="s">
        <v>8451</v>
      </c>
      <c r="T2409" t="s">
        <v>12060</v>
      </c>
      <c r="U2409" t="s">
        <v>12060</v>
      </c>
      <c r="V2409" t="s">
        <v>12060</v>
      </c>
      <c r="W2409">
        <v>18</v>
      </c>
      <c r="X2409" t="s">
        <v>14469</v>
      </c>
      <c r="Y2409">
        <v>0.3639129605259269</v>
      </c>
      <c r="Z2409">
        <f>HYPERLINK("Melting_Curves/meltCurve_P30519_.pdf", "Melting_Curves/meltCurve_P30519_.pdf")</f>
        <v>0</v>
      </c>
      <c r="AA2409" t="s">
        <v>19189</v>
      </c>
      <c r="AB2409" t="s">
        <v>25010</v>
      </c>
    </row>
    <row r="2410" spans="1:28">
      <c r="A2410" t="s">
        <v>2436</v>
      </c>
      <c r="B2410">
        <v>0.996172204351003</v>
      </c>
      <c r="C2410">
        <v>1.03932884689316</v>
      </c>
      <c r="D2410">
        <v>0.984682000267412</v>
      </c>
      <c r="E2410">
        <v>0.907269842276301</v>
      </c>
      <c r="F2410">
        <v>0.788199802346106</v>
      </c>
      <c r="G2410">
        <v>0.601091634792522</v>
      </c>
      <c r="H2410">
        <v>0.375409966994523</v>
      </c>
      <c r="I2410">
        <v>0.0739493111497978</v>
      </c>
      <c r="J2410">
        <v>0.109966970191609</v>
      </c>
      <c r="K2410">
        <v>0.0831953848577571</v>
      </c>
      <c r="L2410">
        <v>940.621695349437</v>
      </c>
      <c r="M2410">
        <v>16.2349939082683</v>
      </c>
      <c r="N2410">
        <v>57.9379153468265</v>
      </c>
      <c r="O2410">
        <v>57.080263125519</v>
      </c>
      <c r="P2410">
        <v>-0.0711112539198152</v>
      </c>
      <c r="Q2410">
        <v>0</v>
      </c>
      <c r="R2410">
        <v>0.987409320506779</v>
      </c>
      <c r="S2410" t="s">
        <v>8452</v>
      </c>
      <c r="T2410" t="s">
        <v>12060</v>
      </c>
      <c r="U2410" t="s">
        <v>12060</v>
      </c>
      <c r="V2410" t="s">
        <v>12060</v>
      </c>
      <c r="W2410">
        <v>22</v>
      </c>
      <c r="X2410" t="s">
        <v>14470</v>
      </c>
      <c r="Y2410">
        <v>0.6111764917985641</v>
      </c>
      <c r="Z2410">
        <f>HYPERLINK("Melting_Curves/meltCurve_P30520_.pdf", "Melting_Curves/meltCurve_P30520_.pdf")</f>
        <v>0</v>
      </c>
      <c r="AA2410" t="s">
        <v>20367</v>
      </c>
      <c r="AB2410" t="s">
        <v>26239</v>
      </c>
    </row>
    <row r="2411" spans="1:28">
      <c r="A2411" t="s">
        <v>2437</v>
      </c>
      <c r="B2411">
        <v>0.996172204351003</v>
      </c>
      <c r="C2411">
        <v>0.900222494338766</v>
      </c>
      <c r="D2411">
        <v>0.832941942485528</v>
      </c>
      <c r="E2411">
        <v>0.817060209497617</v>
      </c>
      <c r="F2411">
        <v>0.665245488854919</v>
      </c>
      <c r="G2411">
        <v>0.444929101182298</v>
      </c>
      <c r="H2411">
        <v>0.253595266295093</v>
      </c>
      <c r="I2411">
        <v>0.296979336372431</v>
      </c>
      <c r="J2411">
        <v>0.715058524742312</v>
      </c>
      <c r="K2411">
        <v>0.512060636231028</v>
      </c>
      <c r="L2411">
        <v>890.854017095954</v>
      </c>
      <c r="M2411">
        <v>17.6769031486716</v>
      </c>
      <c r="N2411">
        <v>57.0449192063183</v>
      </c>
      <c r="O2411">
        <v>49.7648067044474</v>
      </c>
      <c r="P2411">
        <v>-0.0500617838588234</v>
      </c>
      <c r="Q2411">
        <v>0.436285259195287</v>
      </c>
      <c r="R2411">
        <v>0.712836631120351</v>
      </c>
      <c r="S2411" t="s">
        <v>8453</v>
      </c>
      <c r="T2411" t="s">
        <v>12060</v>
      </c>
      <c r="U2411" t="s">
        <v>12060</v>
      </c>
      <c r="V2411" t="s">
        <v>12060</v>
      </c>
      <c r="W2411">
        <v>20</v>
      </c>
      <c r="X2411" t="s">
        <v>14471</v>
      </c>
      <c r="Y2411">
        <v>0.6415333036969433</v>
      </c>
      <c r="Z2411">
        <f>HYPERLINK("Melting_Curves/meltCurve_P30533_.pdf", "Melting_Curves/meltCurve_P30533_.pdf")</f>
        <v>0</v>
      </c>
      <c r="AA2411" t="s">
        <v>20368</v>
      </c>
      <c r="AB2411" t="s">
        <v>26240</v>
      </c>
    </row>
    <row r="2412" spans="1:28">
      <c r="A2412" t="s">
        <v>2438</v>
      </c>
      <c r="B2412">
        <v>0.996172204351003</v>
      </c>
      <c r="C2412">
        <v>1.04135237110513</v>
      </c>
      <c r="D2412">
        <v>1.04623404048949</v>
      </c>
      <c r="E2412">
        <v>0.995286597445577</v>
      </c>
      <c r="F2412">
        <v>0.830281296604499</v>
      </c>
      <c r="G2412">
        <v>0.759008952468428</v>
      </c>
      <c r="H2412">
        <v>0.595087823888251</v>
      </c>
      <c r="I2412">
        <v>0.127291837715988</v>
      </c>
      <c r="J2412">
        <v>0.0826997390706701</v>
      </c>
      <c r="K2412">
        <v>0.0792089687297791</v>
      </c>
      <c r="L2412">
        <v>1239.8534239452</v>
      </c>
      <c r="M2412">
        <v>20.533639539088</v>
      </c>
      <c r="N2412">
        <v>60.3815770065241</v>
      </c>
      <c r="O2412">
        <v>59.8176282542225</v>
      </c>
      <c r="P2412">
        <v>-0.0858201939776892</v>
      </c>
      <c r="Q2412">
        <v>0</v>
      </c>
      <c r="R2412">
        <v>0.968443545695244</v>
      </c>
      <c r="S2412" t="s">
        <v>8454</v>
      </c>
      <c r="T2412" t="s">
        <v>12060</v>
      </c>
      <c r="U2412" t="s">
        <v>12060</v>
      </c>
      <c r="V2412" t="s">
        <v>12060</v>
      </c>
      <c r="W2412">
        <v>17</v>
      </c>
      <c r="X2412" t="s">
        <v>14472</v>
      </c>
      <c r="Y2412">
        <v>0.6869642440313245</v>
      </c>
      <c r="Z2412">
        <f>HYPERLINK("Melting_Curves/meltCurve_P30566_.pdf", "Melting_Curves/meltCurve_P30566_.pdf")</f>
        <v>0</v>
      </c>
      <c r="AA2412" t="s">
        <v>20369</v>
      </c>
      <c r="AB2412" t="s">
        <v>26241</v>
      </c>
    </row>
    <row r="2413" spans="1:28">
      <c r="A2413" t="s">
        <v>2439</v>
      </c>
      <c r="B2413">
        <v>0.996172204351003</v>
      </c>
      <c r="C2413">
        <v>0.965745148212197</v>
      </c>
      <c r="D2413">
        <v>0.96113334110645</v>
      </c>
      <c r="E2413">
        <v>0.9659357822272751</v>
      </c>
      <c r="F2413">
        <v>0.876965477025258</v>
      </c>
      <c r="G2413">
        <v>0.597384113928102</v>
      </c>
      <c r="H2413">
        <v>0.286540155452706</v>
      </c>
      <c r="I2413">
        <v>0.0606986557453448</v>
      </c>
      <c r="J2413">
        <v>0.0573399004900297</v>
      </c>
      <c r="K2413">
        <v>0.0481133038665006</v>
      </c>
      <c r="L2413">
        <v>1289.68256026872</v>
      </c>
      <c r="M2413">
        <v>22.3023180320864</v>
      </c>
      <c r="N2413">
        <v>57.8678872775808</v>
      </c>
      <c r="O2413">
        <v>57.3683831485413</v>
      </c>
      <c r="P2413">
        <v>-0.0964368273130173</v>
      </c>
      <c r="Q2413">
        <v>0.00776092060222611</v>
      </c>
      <c r="R2413">
        <v>0.996033948564871</v>
      </c>
      <c r="S2413" t="s">
        <v>8455</v>
      </c>
      <c r="T2413" t="s">
        <v>12060</v>
      </c>
      <c r="U2413" t="s">
        <v>12060</v>
      </c>
      <c r="V2413" t="s">
        <v>12060</v>
      </c>
      <c r="W2413">
        <v>30</v>
      </c>
      <c r="X2413" t="s">
        <v>14473</v>
      </c>
      <c r="Y2413">
        <v>0.6075071826306651</v>
      </c>
      <c r="Z2413">
        <f>HYPERLINK("Melting_Curves/meltCurve_P30613_.pdf", "Melting_Curves/meltCurve_P30613_.pdf")</f>
        <v>0</v>
      </c>
      <c r="AA2413" t="s">
        <v>20370</v>
      </c>
      <c r="AB2413" t="s">
        <v>26242</v>
      </c>
    </row>
    <row r="2414" spans="1:28">
      <c r="A2414" t="s">
        <v>2440</v>
      </c>
      <c r="B2414">
        <v>0.996172204351003</v>
      </c>
      <c r="C2414">
        <v>0.982055754183641</v>
      </c>
      <c r="D2414">
        <v>0.908624329570726</v>
      </c>
      <c r="E2414">
        <v>0.855809809037516</v>
      </c>
      <c r="F2414">
        <v>0.650270290896194</v>
      </c>
      <c r="G2414">
        <v>0.392741916325447</v>
      </c>
      <c r="H2414">
        <v>0.191826174074897</v>
      </c>
      <c r="I2414">
        <v>0.19726985221347</v>
      </c>
      <c r="J2414">
        <v>0.5199642412421031</v>
      </c>
      <c r="K2414">
        <v>0.436340131473967</v>
      </c>
      <c r="L2414">
        <v>1438.17731978875</v>
      </c>
      <c r="M2414">
        <v>27.4168994216719</v>
      </c>
      <c r="N2414">
        <v>54.6523501311199</v>
      </c>
      <c r="O2414">
        <v>52.1792013173284</v>
      </c>
      <c r="P2414">
        <v>-0.08750235844642559</v>
      </c>
      <c r="Q2414">
        <v>0.333876667503388</v>
      </c>
      <c r="R2414">
        <v>0.8865923654053099</v>
      </c>
      <c r="S2414" t="s">
        <v>8456</v>
      </c>
      <c r="T2414" t="s">
        <v>12060</v>
      </c>
      <c r="U2414" t="s">
        <v>12060</v>
      </c>
      <c r="V2414" t="s">
        <v>12060</v>
      </c>
      <c r="W2414">
        <v>56</v>
      </c>
      <c r="X2414" t="s">
        <v>14474</v>
      </c>
      <c r="Y2414">
        <v>0.615560914632123</v>
      </c>
      <c r="Z2414">
        <f>HYPERLINK("Melting_Curves/meltCurve_P30622_1_.pdf", "Melting_Curves/meltCurve_P30622_1_.pdf")</f>
        <v>0</v>
      </c>
      <c r="AA2414" t="s">
        <v>20371</v>
      </c>
      <c r="AB2414" t="s">
        <v>26243</v>
      </c>
    </row>
    <row r="2415" spans="1:28">
      <c r="A2415" t="s">
        <v>2441</v>
      </c>
      <c r="B2415">
        <v>0.996172204351003</v>
      </c>
      <c r="C2415">
        <v>1.1222245972549</v>
      </c>
      <c r="D2415">
        <v>0.905961464997592</v>
      </c>
      <c r="E2415">
        <v>0.795753839750303</v>
      </c>
      <c r="F2415">
        <v>0.795678141099688</v>
      </c>
      <c r="G2415">
        <v>0.480078851358398</v>
      </c>
      <c r="H2415">
        <v>0.419909934340266</v>
      </c>
      <c r="I2415">
        <v>0.453112549446992</v>
      </c>
      <c r="J2415">
        <v>0.604914744326664</v>
      </c>
      <c r="K2415">
        <v>0.351115655136318</v>
      </c>
      <c r="L2415">
        <v>951.529957410351</v>
      </c>
      <c r="M2415">
        <v>18.0969939351279</v>
      </c>
      <c r="N2415">
        <v>59.1842968266861</v>
      </c>
      <c r="O2415">
        <v>51.9500310973295</v>
      </c>
      <c r="P2415">
        <v>-0.0493253753859273</v>
      </c>
      <c r="Q2415">
        <v>0.433644929103849</v>
      </c>
      <c r="R2415">
        <v>0.879221226328941</v>
      </c>
      <c r="S2415" t="s">
        <v>8457</v>
      </c>
      <c r="T2415" t="s">
        <v>12060</v>
      </c>
      <c r="U2415" t="s">
        <v>12060</v>
      </c>
      <c r="V2415" t="s">
        <v>12060</v>
      </c>
      <c r="W2415">
        <v>3</v>
      </c>
      <c r="X2415" t="s">
        <v>14475</v>
      </c>
      <c r="Y2415">
        <v>0.6803865192607871</v>
      </c>
      <c r="Z2415">
        <f>HYPERLINK("Melting_Curves/meltCurve_P30711_.pdf", "Melting_Curves/meltCurve_P30711_.pdf")</f>
        <v>0</v>
      </c>
      <c r="AA2415" t="s">
        <v>20372</v>
      </c>
      <c r="AB2415" t="s">
        <v>26244</v>
      </c>
    </row>
    <row r="2416" spans="1:28">
      <c r="A2416" t="s">
        <v>2442</v>
      </c>
      <c r="B2416">
        <v>0.996172204351003</v>
      </c>
      <c r="C2416">
        <v>1.06775342828879</v>
      </c>
      <c r="D2416">
        <v>1.0056308098207</v>
      </c>
      <c r="E2416">
        <v>0.863226049956456</v>
      </c>
      <c r="F2416">
        <v>0.49984511608608</v>
      </c>
      <c r="G2416">
        <v>0.12532788989115</v>
      </c>
      <c r="H2416">
        <v>0.0533513601843102</v>
      </c>
      <c r="I2416">
        <v>0.0502668398321432</v>
      </c>
      <c r="J2416">
        <v>0.09933022323516121</v>
      </c>
      <c r="K2416">
        <v>0.0888030875812785</v>
      </c>
      <c r="L2416">
        <v>1689.4031844806</v>
      </c>
      <c r="M2416">
        <v>31.9956344322031</v>
      </c>
      <c r="N2416">
        <v>53.0298630871622</v>
      </c>
      <c r="O2416">
        <v>52.5960553177521</v>
      </c>
      <c r="P2416">
        <v>-0.142277278973488</v>
      </c>
      <c r="Q2416">
        <v>0.0644737658897189</v>
      </c>
      <c r="R2416">
        <v>0.994602216586923</v>
      </c>
      <c r="S2416" t="s">
        <v>8458</v>
      </c>
      <c r="T2416" t="s">
        <v>12060</v>
      </c>
      <c r="U2416" t="s">
        <v>12060</v>
      </c>
      <c r="V2416" t="s">
        <v>12060</v>
      </c>
      <c r="W2416">
        <v>14</v>
      </c>
      <c r="X2416" t="s">
        <v>14476</v>
      </c>
      <c r="Y2416">
        <v>0.4689924703311505</v>
      </c>
      <c r="Z2416">
        <f>HYPERLINK("Melting_Curves/meltCurve_P30740_.pdf", "Melting_Curves/meltCurve_P30740_.pdf")</f>
        <v>0</v>
      </c>
      <c r="AA2416" t="s">
        <v>20373</v>
      </c>
      <c r="AB2416" t="s">
        <v>26245</v>
      </c>
    </row>
    <row r="2417" spans="1:28">
      <c r="A2417" t="s">
        <v>2443</v>
      </c>
      <c r="B2417">
        <v>0.996172204351003</v>
      </c>
      <c r="C2417">
        <v>0.904987316015154</v>
      </c>
      <c r="D2417">
        <v>0.967811158353173</v>
      </c>
      <c r="E2417">
        <v>0.912776248772296</v>
      </c>
      <c r="F2417">
        <v>1.02895150086708</v>
      </c>
      <c r="G2417">
        <v>0.851604247085691</v>
      </c>
      <c r="H2417">
        <v>0.601314330426174</v>
      </c>
      <c r="I2417">
        <v>1.05743423669873</v>
      </c>
      <c r="J2417">
        <v>2.13541232161515</v>
      </c>
      <c r="K2417">
        <v>0.965847070091627</v>
      </c>
      <c r="L2417">
        <v>15000</v>
      </c>
      <c r="M2417">
        <v>232.351076354543</v>
      </c>
      <c r="O2417">
        <v>64.5526976019531</v>
      </c>
      <c r="P2417">
        <v>0.449925188202785</v>
      </c>
      <c r="Q2417">
        <v>1.5</v>
      </c>
      <c r="R2417">
        <v>0.397635707416755</v>
      </c>
      <c r="S2417" t="s">
        <v>8459</v>
      </c>
      <c r="T2417" t="s">
        <v>12060</v>
      </c>
      <c r="U2417" t="s">
        <v>12060</v>
      </c>
      <c r="V2417" t="s">
        <v>12060</v>
      </c>
      <c r="W2417">
        <v>4</v>
      </c>
      <c r="X2417" t="s">
        <v>14477</v>
      </c>
      <c r="Y2417">
        <v>1.090643080557544</v>
      </c>
      <c r="Z2417">
        <f>HYPERLINK("Melting_Curves/meltCurve_P30825_.pdf", "Melting_Curves/meltCurve_P30825_.pdf")</f>
        <v>0</v>
      </c>
      <c r="AA2417" t="s">
        <v>20374</v>
      </c>
      <c r="AB2417" t="s">
        <v>26246</v>
      </c>
    </row>
    <row r="2418" spans="1:28">
      <c r="A2418" t="s">
        <v>2444</v>
      </c>
      <c r="B2418">
        <v>0.996172204351003</v>
      </c>
      <c r="C2418">
        <v>0.9468207001055829</v>
      </c>
      <c r="D2418">
        <v>0.9250199646935749</v>
      </c>
      <c r="E2418">
        <v>0.835432066697087</v>
      </c>
      <c r="F2418">
        <v>0.564464462454321</v>
      </c>
      <c r="G2418">
        <v>0.188647002268345</v>
      </c>
      <c r="H2418">
        <v>0.0770767748851755</v>
      </c>
      <c r="I2418">
        <v>0.0589207214751791</v>
      </c>
      <c r="J2418">
        <v>0.12260642587002</v>
      </c>
      <c r="K2418">
        <v>0.0807981531316645</v>
      </c>
      <c r="L2418">
        <v>1303.28701782274</v>
      </c>
      <c r="M2418">
        <v>24.5440397198278</v>
      </c>
      <c r="N2418">
        <v>53.4106806602945</v>
      </c>
      <c r="O2418">
        <v>52.7512096571234</v>
      </c>
      <c r="P2418">
        <v>-0.108582066101343</v>
      </c>
      <c r="Q2418">
        <v>0.0665346973457682</v>
      </c>
      <c r="R2418">
        <v>0.991426135765977</v>
      </c>
      <c r="S2418" t="s">
        <v>8460</v>
      </c>
      <c r="T2418" t="s">
        <v>12060</v>
      </c>
      <c r="U2418" t="s">
        <v>12060</v>
      </c>
      <c r="V2418" t="s">
        <v>12060</v>
      </c>
      <c r="W2418">
        <v>18</v>
      </c>
      <c r="X2418" t="s">
        <v>14478</v>
      </c>
      <c r="Y2418">
        <v>0.4830471326262762</v>
      </c>
      <c r="Z2418">
        <f>HYPERLINK("Melting_Curves/meltCurve_P30837_.pdf", "Melting_Curves/meltCurve_P30837_.pdf")</f>
        <v>0</v>
      </c>
      <c r="AA2418" t="s">
        <v>20375</v>
      </c>
      <c r="AB2418" t="s">
        <v>26247</v>
      </c>
    </row>
    <row r="2419" spans="1:28">
      <c r="A2419" t="s">
        <v>2445</v>
      </c>
      <c r="B2419">
        <v>0.996172204351003</v>
      </c>
      <c r="C2419">
        <v>0.9450954213743979</v>
      </c>
      <c r="D2419">
        <v>0.861298405868603</v>
      </c>
      <c r="E2419">
        <v>0.421130568622052</v>
      </c>
      <c r="F2419">
        <v>0.194073213985865</v>
      </c>
      <c r="G2419">
        <v>0.11825617651386</v>
      </c>
      <c r="H2419">
        <v>0.0690923987823171</v>
      </c>
      <c r="I2419">
        <v>0.069639820141909</v>
      </c>
      <c r="J2419">
        <v>0.12448644417373</v>
      </c>
      <c r="K2419">
        <v>0.09058666003707359</v>
      </c>
      <c r="L2419">
        <v>1298.1315517114</v>
      </c>
      <c r="M2419">
        <v>26.6630475595937</v>
      </c>
      <c r="N2419">
        <v>49.0557457231963</v>
      </c>
      <c r="O2419">
        <v>48.4151619217379</v>
      </c>
      <c r="P2419">
        <v>-0.12516416548072</v>
      </c>
      <c r="Q2419">
        <v>0.0909098831043065</v>
      </c>
      <c r="R2419">
        <v>0.996946426979756</v>
      </c>
      <c r="S2419" t="s">
        <v>8461</v>
      </c>
      <c r="T2419" t="s">
        <v>12060</v>
      </c>
      <c r="U2419" t="s">
        <v>12060</v>
      </c>
      <c r="V2419" t="s">
        <v>12060</v>
      </c>
      <c r="W2419">
        <v>15</v>
      </c>
      <c r="X2419" t="s">
        <v>14479</v>
      </c>
      <c r="Y2419">
        <v>0.3611736195884998</v>
      </c>
      <c r="Z2419">
        <f>HYPERLINK("Melting_Curves/meltCurve_P31146_.pdf", "Melting_Curves/meltCurve_P31146_.pdf")</f>
        <v>0</v>
      </c>
      <c r="AA2419" t="s">
        <v>20376</v>
      </c>
      <c r="AB2419" t="s">
        <v>26248</v>
      </c>
    </row>
    <row r="2420" spans="1:28">
      <c r="A2420" t="s">
        <v>2446</v>
      </c>
      <c r="B2420">
        <v>0.996172204351003</v>
      </c>
      <c r="C2420">
        <v>1.00309136711727</v>
      </c>
      <c r="D2420">
        <v>0.97075111164126</v>
      </c>
      <c r="E2420">
        <v>0.796128421032518</v>
      </c>
      <c r="F2420">
        <v>0.548343487778877</v>
      </c>
      <c r="G2420">
        <v>0.160795440188762</v>
      </c>
      <c r="H2420">
        <v>0.0544239892682385</v>
      </c>
      <c r="I2420">
        <v>0.0429159785043369</v>
      </c>
      <c r="J2420">
        <v>0.102542404129738</v>
      </c>
      <c r="K2420">
        <v>0.0811243909388397</v>
      </c>
      <c r="L2420">
        <v>1294.83680660601</v>
      </c>
      <c r="M2420">
        <v>24.4760140191063</v>
      </c>
      <c r="N2420">
        <v>53.1434224660762</v>
      </c>
      <c r="O2420">
        <v>52.552929095956</v>
      </c>
      <c r="P2420">
        <v>-0.110316908093073</v>
      </c>
      <c r="Q2420">
        <v>0.052559480553973</v>
      </c>
      <c r="R2420">
        <v>0.9930335275802959</v>
      </c>
      <c r="S2420" t="s">
        <v>8462</v>
      </c>
      <c r="T2420" t="s">
        <v>12060</v>
      </c>
      <c r="U2420" t="s">
        <v>12060</v>
      </c>
      <c r="V2420" t="s">
        <v>12060</v>
      </c>
      <c r="W2420">
        <v>25</v>
      </c>
      <c r="X2420" t="s">
        <v>14480</v>
      </c>
      <c r="Y2420">
        <v>0.4691012638600888</v>
      </c>
      <c r="Z2420">
        <f>HYPERLINK("Melting_Curves/meltCurve_P31150_.pdf", "Melting_Curves/meltCurve_P31150_.pdf")</f>
        <v>0</v>
      </c>
      <c r="AA2420" t="s">
        <v>20377</v>
      </c>
      <c r="AB2420" t="s">
        <v>26249</v>
      </c>
    </row>
    <row r="2421" spans="1:28">
      <c r="A2421" t="s">
        <v>2447</v>
      </c>
      <c r="B2421">
        <v>0.996172204351003</v>
      </c>
      <c r="C2421">
        <v>0.986729360506078</v>
      </c>
      <c r="D2421">
        <v>0.976680582734288</v>
      </c>
      <c r="E2421">
        <v>0.99530223497847</v>
      </c>
      <c r="F2421">
        <v>0.861977756790052</v>
      </c>
      <c r="G2421">
        <v>0.644668105757446</v>
      </c>
      <c r="H2421">
        <v>0.463450578080166</v>
      </c>
      <c r="I2421">
        <v>0.167829853147982</v>
      </c>
      <c r="J2421">
        <v>0.157389434382685</v>
      </c>
      <c r="K2421">
        <v>0.134437922571932</v>
      </c>
      <c r="L2421">
        <v>1038.02164075035</v>
      </c>
      <c r="M2421">
        <v>17.6629211165063</v>
      </c>
      <c r="N2421">
        <v>59.1982519607653</v>
      </c>
      <c r="O2421">
        <v>58.0306282453203</v>
      </c>
      <c r="P2421">
        <v>-0.07151727748753819</v>
      </c>
      <c r="Q2421">
        <v>0.0601845210795904</v>
      </c>
      <c r="R2421">
        <v>0.990351103527958</v>
      </c>
      <c r="S2421" t="s">
        <v>8463</v>
      </c>
      <c r="T2421" t="s">
        <v>12060</v>
      </c>
      <c r="U2421" t="s">
        <v>12060</v>
      </c>
      <c r="V2421" t="s">
        <v>12060</v>
      </c>
      <c r="W2421">
        <v>24</v>
      </c>
      <c r="X2421" t="s">
        <v>14481</v>
      </c>
      <c r="Y2421">
        <v>0.6585997172773221</v>
      </c>
      <c r="Z2421">
        <f>HYPERLINK("Melting_Curves/meltCurve_P31153_.pdf", "Melting_Curves/meltCurve_P31153_.pdf")</f>
        <v>0</v>
      </c>
      <c r="AA2421" t="s">
        <v>20378</v>
      </c>
      <c r="AB2421" t="s">
        <v>26250</v>
      </c>
    </row>
    <row r="2422" spans="1:28">
      <c r="A2422" t="s">
        <v>2448</v>
      </c>
      <c r="B2422">
        <v>0.996172204351003</v>
      </c>
      <c r="C2422">
        <v>0.940103109022999</v>
      </c>
      <c r="D2422">
        <v>0.845240391311829</v>
      </c>
      <c r="E2422">
        <v>0.643715816346156</v>
      </c>
      <c r="F2422">
        <v>0.315752296945392</v>
      </c>
      <c r="G2422">
        <v>0.170445422629012</v>
      </c>
      <c r="H2422">
        <v>0.123260936287304</v>
      </c>
      <c r="I2422">
        <v>0.179168480577986</v>
      </c>
      <c r="J2422">
        <v>0.424263500991276</v>
      </c>
      <c r="K2422">
        <v>0.238083279022664</v>
      </c>
      <c r="L2422">
        <v>1252.21512011864</v>
      </c>
      <c r="M2422">
        <v>25.3302068175618</v>
      </c>
      <c r="N2422">
        <v>50.5997514683049</v>
      </c>
      <c r="O2422">
        <v>49.1306173588963</v>
      </c>
      <c r="P2422">
        <v>-0.100431776753153</v>
      </c>
      <c r="Q2422">
        <v>0.220817707845611</v>
      </c>
      <c r="R2422">
        <v>0.934906362839021</v>
      </c>
      <c r="S2422" t="s">
        <v>8464</v>
      </c>
      <c r="T2422" t="s">
        <v>12060</v>
      </c>
      <c r="U2422" t="s">
        <v>12060</v>
      </c>
      <c r="V2422" t="s">
        <v>12060</v>
      </c>
      <c r="W2422">
        <v>8</v>
      </c>
      <c r="X2422" t="s">
        <v>14482</v>
      </c>
      <c r="Y2422">
        <v>0.4726317996035169</v>
      </c>
      <c r="Z2422">
        <f>HYPERLINK("Melting_Curves/meltCurve_P31321_.pdf", "Melting_Curves/meltCurve_P31321_.pdf")</f>
        <v>0</v>
      </c>
      <c r="AA2422" t="s">
        <v>20379</v>
      </c>
      <c r="AB2422" t="s">
        <v>26251</v>
      </c>
    </row>
    <row r="2423" spans="1:28">
      <c r="A2423" t="s">
        <v>2449</v>
      </c>
      <c r="B2423">
        <v>0.996172204351003</v>
      </c>
      <c r="C2423">
        <v>0.9679904535068941</v>
      </c>
      <c r="D2423">
        <v>0.796136114951857</v>
      </c>
      <c r="E2423">
        <v>0.49028158156415</v>
      </c>
      <c r="F2423">
        <v>0.205977110350582</v>
      </c>
      <c r="G2423">
        <v>0.0920608431860906</v>
      </c>
      <c r="H2423">
        <v>0.0472508755695442</v>
      </c>
      <c r="I2423">
        <v>0.0543163182722344</v>
      </c>
      <c r="J2423">
        <v>0.0904072869106825</v>
      </c>
      <c r="K2423">
        <v>0.0724846082213907</v>
      </c>
      <c r="L2423">
        <v>1044.12940299881</v>
      </c>
      <c r="M2423">
        <v>21.2827768851904</v>
      </c>
      <c r="N2423">
        <v>49.3412111218244</v>
      </c>
      <c r="O2423">
        <v>48.6328597904828</v>
      </c>
      <c r="P2423">
        <v>-0.103155751590863</v>
      </c>
      <c r="Q2423">
        <v>0.0571472074070711</v>
      </c>
      <c r="R2423">
        <v>0.998030898240713</v>
      </c>
      <c r="S2423" t="s">
        <v>8465</v>
      </c>
      <c r="T2423" t="s">
        <v>12060</v>
      </c>
      <c r="U2423" t="s">
        <v>12060</v>
      </c>
      <c r="V2423" t="s">
        <v>12060</v>
      </c>
      <c r="W2423">
        <v>17</v>
      </c>
      <c r="X2423" t="s">
        <v>14483</v>
      </c>
      <c r="Y2423">
        <v>0.3535142819470714</v>
      </c>
      <c r="Z2423">
        <f>HYPERLINK("Melting_Curves/meltCurve_P31323_.pdf", "Melting_Curves/meltCurve_P31323_.pdf")</f>
        <v>0</v>
      </c>
      <c r="AA2423" t="s">
        <v>20380</v>
      </c>
      <c r="AB2423" t="s">
        <v>26252</v>
      </c>
    </row>
    <row r="2424" spans="1:28">
      <c r="A2424" t="s">
        <v>2450</v>
      </c>
      <c r="B2424">
        <v>0.996172204351003</v>
      </c>
      <c r="C2424">
        <v>0.965196120308294</v>
      </c>
      <c r="D2424">
        <v>0.918366632933467</v>
      </c>
      <c r="E2424">
        <v>0.847317074987206</v>
      </c>
      <c r="F2424">
        <v>0.6892732632354061</v>
      </c>
      <c r="G2424">
        <v>0.510033017948331</v>
      </c>
      <c r="H2424">
        <v>0.355371851722772</v>
      </c>
      <c r="I2424">
        <v>0.551708778649472</v>
      </c>
      <c r="J2424">
        <v>1.03528702066721</v>
      </c>
      <c r="K2424">
        <v>0.62641408885215</v>
      </c>
      <c r="L2424">
        <v>1578.76842271025</v>
      </c>
      <c r="M2424">
        <v>31.6215936716176</v>
      </c>
      <c r="O2424">
        <v>49.7284977064287</v>
      </c>
      <c r="P2424">
        <v>-0.0605344067849153</v>
      </c>
      <c r="Q2424">
        <v>0.619213397363836</v>
      </c>
      <c r="R2424">
        <v>0.463581339488159</v>
      </c>
      <c r="S2424" t="s">
        <v>8466</v>
      </c>
      <c r="T2424" t="s">
        <v>12060</v>
      </c>
      <c r="U2424" t="s">
        <v>12060</v>
      </c>
      <c r="V2424" t="s">
        <v>12060</v>
      </c>
      <c r="W2424">
        <v>20</v>
      </c>
      <c r="X2424" t="s">
        <v>14484</v>
      </c>
      <c r="Y2424">
        <v>0.7473290694751292</v>
      </c>
      <c r="Z2424">
        <f>HYPERLINK("Melting_Curves/meltCurve_P31350_.pdf", "Melting_Curves/meltCurve_P31350_.pdf")</f>
        <v>0</v>
      </c>
      <c r="AA2424" t="s">
        <v>20381</v>
      </c>
      <c r="AB2424" t="s">
        <v>26253</v>
      </c>
    </row>
    <row r="2425" spans="1:28">
      <c r="A2425" t="s">
        <v>2451</v>
      </c>
      <c r="B2425">
        <v>0.996172204351003</v>
      </c>
      <c r="C2425">
        <v>0.708530650319704</v>
      </c>
      <c r="D2425">
        <v>0.804600804990445</v>
      </c>
      <c r="E2425">
        <v>0.774727860813149</v>
      </c>
      <c r="F2425">
        <v>0.488778474914476</v>
      </c>
      <c r="G2425">
        <v>0.474483718484669</v>
      </c>
      <c r="H2425">
        <v>0.388557494105121</v>
      </c>
      <c r="I2425">
        <v>0.229282621847103</v>
      </c>
      <c r="J2425">
        <v>0.428138009783562</v>
      </c>
      <c r="K2425">
        <v>0.361208479754644</v>
      </c>
      <c r="L2425">
        <v>433.554569584432</v>
      </c>
      <c r="M2425">
        <v>8.615230166012889</v>
      </c>
      <c r="N2425">
        <v>55.1350832707236</v>
      </c>
      <c r="O2425">
        <v>47.8330127058422</v>
      </c>
      <c r="P2425">
        <v>-0.0331585371827504</v>
      </c>
      <c r="Q2425">
        <v>0.264226094013982</v>
      </c>
      <c r="R2425">
        <v>0.856558851562112</v>
      </c>
      <c r="S2425" t="s">
        <v>8467</v>
      </c>
      <c r="T2425" t="s">
        <v>12060</v>
      </c>
      <c r="U2425" t="s">
        <v>12060</v>
      </c>
      <c r="V2425" t="s">
        <v>12060</v>
      </c>
      <c r="W2425">
        <v>1</v>
      </c>
      <c r="X2425" t="s">
        <v>14485</v>
      </c>
      <c r="Y2425">
        <v>0.5564309182400725</v>
      </c>
      <c r="Z2425">
        <f>HYPERLINK("Melting_Curves/meltCurve_P31641_.pdf", "Melting_Curves/meltCurve_P31641_.pdf")</f>
        <v>0</v>
      </c>
      <c r="AA2425" t="s">
        <v>20382</v>
      </c>
      <c r="AB2425" t="s">
        <v>26254</v>
      </c>
    </row>
    <row r="2426" spans="1:28">
      <c r="A2426" t="s">
        <v>2452</v>
      </c>
      <c r="B2426">
        <v>0.996172204351003</v>
      </c>
      <c r="C2426">
        <v>0.764692262049636</v>
      </c>
      <c r="D2426">
        <v>0.6741273336436781</v>
      </c>
      <c r="E2426">
        <v>0.522432433632635</v>
      </c>
      <c r="F2426">
        <v>0.312951733814333</v>
      </c>
      <c r="G2426">
        <v>0.168752505176125</v>
      </c>
      <c r="H2426">
        <v>0.0563877839181238</v>
      </c>
      <c r="I2426">
        <v>0.0295517669857732</v>
      </c>
      <c r="J2426">
        <v>0.101725582093339</v>
      </c>
      <c r="K2426">
        <v>0.12721781816119</v>
      </c>
      <c r="L2426">
        <v>579.083153639402</v>
      </c>
      <c r="M2426">
        <v>11.8671175011735</v>
      </c>
      <c r="N2426">
        <v>49.0822086517299</v>
      </c>
      <c r="O2426">
        <v>47.4735125780219</v>
      </c>
      <c r="P2426">
        <v>-0.0604285103541326</v>
      </c>
      <c r="Q2426">
        <v>0.0332844389904614</v>
      </c>
      <c r="R2426">
        <v>0.975247428891861</v>
      </c>
      <c r="S2426" t="s">
        <v>8468</v>
      </c>
      <c r="T2426" t="s">
        <v>12060</v>
      </c>
      <c r="U2426" t="s">
        <v>12060</v>
      </c>
      <c r="V2426" t="s">
        <v>12060</v>
      </c>
      <c r="W2426">
        <v>14</v>
      </c>
      <c r="X2426" t="s">
        <v>14486</v>
      </c>
      <c r="Y2426">
        <v>0.353407228303848</v>
      </c>
      <c r="Z2426">
        <f>HYPERLINK("Melting_Curves/meltCurve_P31689_.pdf", "Melting_Curves/meltCurve_P31689_.pdf")</f>
        <v>0</v>
      </c>
      <c r="AA2426" t="s">
        <v>20383</v>
      </c>
      <c r="AB2426" t="s">
        <v>26255</v>
      </c>
    </row>
    <row r="2427" spans="1:28">
      <c r="A2427" t="s">
        <v>2453</v>
      </c>
      <c r="B2427">
        <v>0.996172204351003</v>
      </c>
      <c r="C2427">
        <v>1.01030760782825</v>
      </c>
      <c r="D2427">
        <v>0.798824316504496</v>
      </c>
      <c r="E2427">
        <v>0.367902827441506</v>
      </c>
      <c r="F2427">
        <v>0.184550390958504</v>
      </c>
      <c r="G2427">
        <v>0.102025015457304</v>
      </c>
      <c r="H2427">
        <v>0.0608274123432038</v>
      </c>
      <c r="I2427">
        <v>0.0685613547494682</v>
      </c>
      <c r="J2427">
        <v>0.136075184448297</v>
      </c>
      <c r="K2427">
        <v>0.106463686880402</v>
      </c>
      <c r="L2427">
        <v>1338.14197162488</v>
      </c>
      <c r="M2427">
        <v>27.7863657060289</v>
      </c>
      <c r="N2427">
        <v>48.5290770539648</v>
      </c>
      <c r="O2427">
        <v>47.9108429737118</v>
      </c>
      <c r="P2427">
        <v>-0.131121990638752</v>
      </c>
      <c r="Q2427">
        <v>0.0956555402695515</v>
      </c>
      <c r="R2427">
        <v>0.9954169403991719</v>
      </c>
      <c r="S2427" t="s">
        <v>8469</v>
      </c>
      <c r="T2427" t="s">
        <v>12060</v>
      </c>
      <c r="U2427" t="s">
        <v>12060</v>
      </c>
      <c r="V2427" t="s">
        <v>12060</v>
      </c>
      <c r="W2427">
        <v>7</v>
      </c>
      <c r="X2427" t="s">
        <v>14487</v>
      </c>
      <c r="Y2427">
        <v>0.3479812598304209</v>
      </c>
      <c r="Z2427">
        <f>HYPERLINK("Melting_Curves/meltCurve_P31749_.pdf", "Melting_Curves/meltCurve_P31749_.pdf")</f>
        <v>0</v>
      </c>
      <c r="AA2427" t="s">
        <v>20384</v>
      </c>
      <c r="AB2427" t="s">
        <v>26256</v>
      </c>
    </row>
    <row r="2428" spans="1:28">
      <c r="A2428" t="s">
        <v>2454</v>
      </c>
      <c r="B2428">
        <v>0.996172204351003</v>
      </c>
      <c r="C2428">
        <v>0.96617120970398</v>
      </c>
      <c r="D2428">
        <v>0.925217648823524</v>
      </c>
      <c r="E2428">
        <v>0.585036885036826</v>
      </c>
      <c r="F2428">
        <v>0.216864405896422</v>
      </c>
      <c r="G2428">
        <v>0.0971863476596858</v>
      </c>
      <c r="H2428">
        <v>0.0413269672663492</v>
      </c>
      <c r="I2428">
        <v>0.0283943811012151</v>
      </c>
      <c r="J2428">
        <v>0.11172610632388</v>
      </c>
      <c r="K2428">
        <v>0.0539819793376052</v>
      </c>
      <c r="L2428">
        <v>1353.16692310011</v>
      </c>
      <c r="M2428">
        <v>27.0362920549871</v>
      </c>
      <c r="N2428">
        <v>50.2753915684967</v>
      </c>
      <c r="O2428">
        <v>49.7786039220581</v>
      </c>
      <c r="P2428">
        <v>-0.128034777152339</v>
      </c>
      <c r="Q2428">
        <v>0.0570704379459601</v>
      </c>
      <c r="R2428">
        <v>0.996817051203799</v>
      </c>
      <c r="S2428" t="s">
        <v>8470</v>
      </c>
      <c r="T2428" t="s">
        <v>12060</v>
      </c>
      <c r="U2428" t="s">
        <v>12060</v>
      </c>
      <c r="V2428" t="s">
        <v>12060</v>
      </c>
      <c r="W2428">
        <v>8</v>
      </c>
      <c r="X2428" t="s">
        <v>14488</v>
      </c>
      <c r="Y2428">
        <v>0.3801544907193335</v>
      </c>
      <c r="Z2428">
        <f>HYPERLINK("Melting_Curves/meltCurve_P31751_.pdf", "Melting_Curves/meltCurve_P31751_.pdf")</f>
        <v>0</v>
      </c>
      <c r="AA2428" t="s">
        <v>20385</v>
      </c>
      <c r="AB2428" t="s">
        <v>26257</v>
      </c>
    </row>
    <row r="2429" spans="1:28">
      <c r="A2429" t="s">
        <v>2455</v>
      </c>
      <c r="B2429">
        <v>0.996172204351003</v>
      </c>
      <c r="C2429">
        <v>0.729842414745612</v>
      </c>
      <c r="D2429">
        <v>0.712458531222069</v>
      </c>
      <c r="E2429">
        <v>0.720380249473705</v>
      </c>
      <c r="F2429">
        <v>0.63611365671008</v>
      </c>
      <c r="G2429">
        <v>0.778005409308385</v>
      </c>
      <c r="H2429">
        <v>0.255280184132772</v>
      </c>
      <c r="I2429">
        <v>0.079080008478688</v>
      </c>
      <c r="J2429">
        <v>0.146648022482418</v>
      </c>
      <c r="K2429">
        <v>0.142463486579154</v>
      </c>
      <c r="L2429">
        <v>436.015550834269</v>
      </c>
      <c r="M2429">
        <v>7.86183032258996</v>
      </c>
      <c r="N2429">
        <v>55.4598017085733</v>
      </c>
      <c r="O2429">
        <v>52.2153098511234</v>
      </c>
      <c r="P2429">
        <v>-0.0376868434171767</v>
      </c>
      <c r="Q2429">
        <v>0</v>
      </c>
      <c r="R2429">
        <v>0.795675292437107</v>
      </c>
      <c r="S2429" t="s">
        <v>8471</v>
      </c>
      <c r="T2429" t="s">
        <v>12060</v>
      </c>
      <c r="U2429" t="s">
        <v>12060</v>
      </c>
      <c r="V2429" t="s">
        <v>12060</v>
      </c>
      <c r="W2429">
        <v>16</v>
      </c>
      <c r="X2429" t="s">
        <v>14489</v>
      </c>
      <c r="Y2429">
        <v>0.5390840379707694</v>
      </c>
      <c r="Z2429">
        <f>HYPERLINK("Melting_Curves/meltCurve_P31930_.pdf", "Melting_Curves/meltCurve_P31930_.pdf")</f>
        <v>0</v>
      </c>
      <c r="AA2429" t="s">
        <v>20386</v>
      </c>
      <c r="AB2429" t="s">
        <v>26258</v>
      </c>
    </row>
    <row r="2430" spans="1:28">
      <c r="A2430" t="s">
        <v>2456</v>
      </c>
      <c r="B2430">
        <v>0.996172204351003</v>
      </c>
      <c r="C2430">
        <v>1.02132447657475</v>
      </c>
      <c r="D2430">
        <v>0.987070741078299</v>
      </c>
      <c r="E2430">
        <v>0.93561967486421</v>
      </c>
      <c r="F2430">
        <v>0.750021782068778</v>
      </c>
      <c r="G2430">
        <v>0.5750653867076621</v>
      </c>
      <c r="H2430">
        <v>0.415503504980111</v>
      </c>
      <c r="I2430">
        <v>0.1755226344418</v>
      </c>
      <c r="J2430">
        <v>0.0393751456137271</v>
      </c>
      <c r="K2430">
        <v>0.0363125267426293</v>
      </c>
      <c r="L2430">
        <v>890.06584025367</v>
      </c>
      <c r="M2430">
        <v>15.3540362122426</v>
      </c>
      <c r="N2430">
        <v>57.9695027343266</v>
      </c>
      <c r="O2430">
        <v>57.0128733545342</v>
      </c>
      <c r="P2430">
        <v>-0.0673332924250859</v>
      </c>
      <c r="Q2430">
        <v>0</v>
      </c>
      <c r="R2430">
        <v>0.988536857668161</v>
      </c>
      <c r="S2430" t="s">
        <v>8472</v>
      </c>
      <c r="T2430" t="s">
        <v>12060</v>
      </c>
      <c r="U2430" t="s">
        <v>12060</v>
      </c>
      <c r="V2430" t="s">
        <v>12060</v>
      </c>
      <c r="W2430">
        <v>10</v>
      </c>
      <c r="X2430" t="s">
        <v>14490</v>
      </c>
      <c r="Y2430">
        <v>0.6124235765863222</v>
      </c>
      <c r="Z2430">
        <f>HYPERLINK("Melting_Curves/meltCurve_P31937_.pdf", "Melting_Curves/meltCurve_P31937_.pdf")</f>
        <v>0</v>
      </c>
      <c r="AA2430" t="s">
        <v>20387</v>
      </c>
      <c r="AB2430" t="s">
        <v>26259</v>
      </c>
    </row>
    <row r="2431" spans="1:28">
      <c r="A2431" t="s">
        <v>2457</v>
      </c>
      <c r="B2431">
        <v>0.996172204351003</v>
      </c>
      <c r="C2431">
        <v>1.06196708430804</v>
      </c>
      <c r="D2431">
        <v>1.01817003775367</v>
      </c>
      <c r="E2431">
        <v>0.913645669399753</v>
      </c>
      <c r="F2431">
        <v>0.75235539349541</v>
      </c>
      <c r="G2431">
        <v>0.460833425125542</v>
      </c>
      <c r="H2431">
        <v>0.110770461485656</v>
      </c>
      <c r="I2431">
        <v>0.0403058835619436</v>
      </c>
      <c r="J2431">
        <v>0.06558569590970439</v>
      </c>
      <c r="K2431">
        <v>0.0544598088141214</v>
      </c>
      <c r="L2431">
        <v>1288.60399723127</v>
      </c>
      <c r="M2431">
        <v>23.0607023939995</v>
      </c>
      <c r="N2431">
        <v>55.9857457487958</v>
      </c>
      <c r="O2431">
        <v>55.4636761450413</v>
      </c>
      <c r="P2431">
        <v>-0.101706853881992</v>
      </c>
      <c r="Q2431">
        <v>0.0215508066181652</v>
      </c>
      <c r="R2431">
        <v>0.993540401394693</v>
      </c>
      <c r="S2431" t="s">
        <v>8473</v>
      </c>
      <c r="T2431" t="s">
        <v>12060</v>
      </c>
      <c r="U2431" t="s">
        <v>12060</v>
      </c>
      <c r="V2431" t="s">
        <v>12060</v>
      </c>
      <c r="W2431">
        <v>43</v>
      </c>
      <c r="X2431" t="s">
        <v>14491</v>
      </c>
      <c r="Y2431">
        <v>0.5496944043300244</v>
      </c>
      <c r="Z2431">
        <f>HYPERLINK("Melting_Curves/meltCurve_P31939_.pdf", "Melting_Curves/meltCurve_P31939_.pdf")</f>
        <v>0</v>
      </c>
      <c r="AA2431" t="s">
        <v>20388</v>
      </c>
      <c r="AB2431" t="s">
        <v>26260</v>
      </c>
    </row>
    <row r="2432" spans="1:28">
      <c r="A2432" t="s">
        <v>2458</v>
      </c>
      <c r="B2432">
        <v>0.996172204351003</v>
      </c>
      <c r="C2432">
        <v>0.820512365159572</v>
      </c>
      <c r="D2432">
        <v>0.461878309343111</v>
      </c>
      <c r="E2432">
        <v>0.236259441591976</v>
      </c>
      <c r="F2432">
        <v>0.168827104659347</v>
      </c>
      <c r="G2432">
        <v>0.0917042238670483</v>
      </c>
      <c r="H2432">
        <v>0.0611309148010352</v>
      </c>
      <c r="I2432">
        <v>0.0535868779859709</v>
      </c>
      <c r="J2432">
        <v>0.164838564047694</v>
      </c>
      <c r="K2432">
        <v>0.258489574182246</v>
      </c>
      <c r="L2432">
        <v>1144.75048129579</v>
      </c>
      <c r="M2432">
        <v>25.3220910490015</v>
      </c>
      <c r="N2432">
        <v>45.7569030643751</v>
      </c>
      <c r="O2432">
        <v>44.9284655271377</v>
      </c>
      <c r="P2432">
        <v>-0.122435976325691</v>
      </c>
      <c r="Q2432">
        <v>0.131068603085266</v>
      </c>
      <c r="R2432">
        <v>0.9670216244463889</v>
      </c>
      <c r="S2432" t="s">
        <v>8474</v>
      </c>
      <c r="T2432" t="s">
        <v>12060</v>
      </c>
      <c r="U2432" t="s">
        <v>12060</v>
      </c>
      <c r="V2432" t="s">
        <v>12060</v>
      </c>
      <c r="W2432">
        <v>10</v>
      </c>
      <c r="X2432" t="s">
        <v>14492</v>
      </c>
      <c r="Y2432">
        <v>0.2901324802613982</v>
      </c>
      <c r="Z2432">
        <f>HYPERLINK("Melting_Curves/meltCurve_P31942_2_.pdf", "Melting_Curves/meltCurve_P31942_2_.pdf")</f>
        <v>0</v>
      </c>
      <c r="AA2432" t="s">
        <v>20389</v>
      </c>
      <c r="AB2432" t="s">
        <v>26261</v>
      </c>
    </row>
    <row r="2433" spans="1:28">
      <c r="A2433" t="s">
        <v>2459</v>
      </c>
      <c r="B2433">
        <v>0.996172204351003</v>
      </c>
      <c r="C2433">
        <v>1.02999553162477</v>
      </c>
      <c r="D2433">
        <v>0.991144081017815</v>
      </c>
      <c r="E2433">
        <v>0.990027205334865</v>
      </c>
      <c r="F2433">
        <v>0.598561862494041</v>
      </c>
      <c r="G2433">
        <v>0.153051703288427</v>
      </c>
      <c r="H2433">
        <v>0.0582944359921031</v>
      </c>
      <c r="I2433">
        <v>0.0519509172713544</v>
      </c>
      <c r="J2433">
        <v>0.0856219328097161</v>
      </c>
      <c r="K2433">
        <v>0.0731066871101598</v>
      </c>
      <c r="L2433">
        <v>2310.53957687077</v>
      </c>
      <c r="M2433">
        <v>43.1292305973133</v>
      </c>
      <c r="N2433">
        <v>53.7541090245078</v>
      </c>
      <c r="O2433">
        <v>53.4577070818575</v>
      </c>
      <c r="P2433">
        <v>-0.188020319843106</v>
      </c>
      <c r="Q2433">
        <v>0.0678140842111217</v>
      </c>
      <c r="R2433">
        <v>0.998769679760892</v>
      </c>
      <c r="S2433" t="s">
        <v>8475</v>
      </c>
      <c r="T2433" t="s">
        <v>12060</v>
      </c>
      <c r="U2433" t="s">
        <v>12060</v>
      </c>
      <c r="V2433" t="s">
        <v>12060</v>
      </c>
      <c r="W2433">
        <v>16</v>
      </c>
      <c r="X2433" t="s">
        <v>14493</v>
      </c>
      <c r="Y2433">
        <v>0.4925132837175671</v>
      </c>
      <c r="Z2433">
        <f>HYPERLINK("Melting_Curves/meltCurve_P31946_2_.pdf", "Melting_Curves/meltCurve_P31946_2_.pdf")</f>
        <v>0</v>
      </c>
      <c r="AA2433" t="s">
        <v>20390</v>
      </c>
      <c r="AB2433" t="s">
        <v>26262</v>
      </c>
    </row>
    <row r="2434" spans="1:28">
      <c r="A2434" t="s">
        <v>2460</v>
      </c>
      <c r="B2434">
        <v>0.996172204351003</v>
      </c>
      <c r="C2434">
        <v>0.9557231298290501</v>
      </c>
      <c r="D2434">
        <v>0.967344524066954</v>
      </c>
      <c r="E2434">
        <v>0.893256917005163</v>
      </c>
      <c r="F2434">
        <v>0.5513339903398899</v>
      </c>
      <c r="G2434">
        <v>0.221026494277466</v>
      </c>
      <c r="H2434">
        <v>0.09466948642208491</v>
      </c>
      <c r="I2434">
        <v>0.0664631941419781</v>
      </c>
      <c r="J2434">
        <v>0.115410219966878</v>
      </c>
      <c r="K2434">
        <v>0.0883017765758362</v>
      </c>
      <c r="L2434">
        <v>1476.44493561545</v>
      </c>
      <c r="M2434">
        <v>27.7225925829283</v>
      </c>
      <c r="N2434">
        <v>53.6020619994299</v>
      </c>
      <c r="O2434">
        <v>52.9830160328602</v>
      </c>
      <c r="P2434">
        <v>-0.120143180841591</v>
      </c>
      <c r="Q2434">
        <v>0.08154460258100341</v>
      </c>
      <c r="R2434">
        <v>0.997382153516286</v>
      </c>
      <c r="S2434" t="s">
        <v>8476</v>
      </c>
      <c r="T2434" t="s">
        <v>12060</v>
      </c>
      <c r="U2434" t="s">
        <v>12060</v>
      </c>
      <c r="V2434" t="s">
        <v>12060</v>
      </c>
      <c r="W2434">
        <v>11</v>
      </c>
      <c r="X2434" t="s">
        <v>14494</v>
      </c>
      <c r="Y2434">
        <v>0.4944001336815781</v>
      </c>
      <c r="Z2434">
        <f>HYPERLINK("Melting_Curves/meltCurve_P31947_2_.pdf", "Melting_Curves/meltCurve_P31947_2_.pdf")</f>
        <v>0</v>
      </c>
      <c r="AA2434" t="s">
        <v>20391</v>
      </c>
      <c r="AB2434" t="s">
        <v>26263</v>
      </c>
    </row>
    <row r="2435" spans="1:28">
      <c r="A2435" t="s">
        <v>2461</v>
      </c>
      <c r="B2435">
        <v>0.996172204351003</v>
      </c>
      <c r="C2435">
        <v>0.864956734751235</v>
      </c>
      <c r="D2435">
        <v>0.903959700791538</v>
      </c>
      <c r="E2435">
        <v>0.837483443094577</v>
      </c>
      <c r="F2435">
        <v>0.321196035184081</v>
      </c>
      <c r="G2435">
        <v>0.176261515849274</v>
      </c>
      <c r="H2435">
        <v>0.0706274381183558</v>
      </c>
      <c r="I2435">
        <v>0.06738406640061929</v>
      </c>
      <c r="J2435">
        <v>0.182695087209892</v>
      </c>
      <c r="K2435">
        <v>0.169804318298884</v>
      </c>
      <c r="L2435">
        <v>1840.30864749686</v>
      </c>
      <c r="M2435">
        <v>35.7575732285794</v>
      </c>
      <c r="N2435">
        <v>51.8841664689501</v>
      </c>
      <c r="O2435">
        <v>51.3060893397414</v>
      </c>
      <c r="P2435">
        <v>-0.152435355298481</v>
      </c>
      <c r="Q2435">
        <v>0.125126689127758</v>
      </c>
      <c r="R2435">
        <v>0.971936421391651</v>
      </c>
      <c r="S2435" t="s">
        <v>8477</v>
      </c>
      <c r="T2435" t="s">
        <v>12060</v>
      </c>
      <c r="U2435" t="s">
        <v>12060</v>
      </c>
      <c r="V2435" t="s">
        <v>12060</v>
      </c>
      <c r="W2435">
        <v>61</v>
      </c>
      <c r="X2435" t="s">
        <v>14495</v>
      </c>
      <c r="Y2435">
        <v>0.4634098517991213</v>
      </c>
      <c r="Z2435">
        <f>HYPERLINK("Melting_Curves/meltCurve_P31948_.pdf", "Melting_Curves/meltCurve_P31948_.pdf")</f>
        <v>0</v>
      </c>
      <c r="AA2435" t="s">
        <v>20392</v>
      </c>
      <c r="AB2435" t="s">
        <v>26264</v>
      </c>
    </row>
    <row r="2436" spans="1:28">
      <c r="A2436" t="s">
        <v>2462</v>
      </c>
      <c r="B2436">
        <v>0.996172204351003</v>
      </c>
      <c r="C2436">
        <v>1.03726631578956</v>
      </c>
      <c r="D2436">
        <v>0.953208587361158</v>
      </c>
      <c r="E2436">
        <v>0.777051189871357</v>
      </c>
      <c r="F2436">
        <v>0.616866237592097</v>
      </c>
      <c r="G2436">
        <v>0.511637164000188</v>
      </c>
      <c r="H2436">
        <v>0.261668509110759</v>
      </c>
      <c r="I2436">
        <v>0.239998176418198</v>
      </c>
      <c r="J2436">
        <v>0.486027816595291</v>
      </c>
      <c r="K2436">
        <v>0.275783568037494</v>
      </c>
      <c r="L2436">
        <v>930.385516607497</v>
      </c>
      <c r="M2436">
        <v>17.75536079098</v>
      </c>
      <c r="N2436">
        <v>55.3310770064989</v>
      </c>
      <c r="O2436">
        <v>51.749119059664</v>
      </c>
      <c r="P2436">
        <v>-0.059636432780375</v>
      </c>
      <c r="Q2436">
        <v>0.304779618379187</v>
      </c>
      <c r="R2436">
        <v>0.935946175118313</v>
      </c>
      <c r="S2436" t="s">
        <v>8478</v>
      </c>
      <c r="T2436" t="s">
        <v>12060</v>
      </c>
      <c r="U2436" t="s">
        <v>12060</v>
      </c>
      <c r="V2436" t="s">
        <v>12060</v>
      </c>
      <c r="W2436">
        <v>6</v>
      </c>
      <c r="X2436" t="s">
        <v>14496</v>
      </c>
      <c r="Y2436">
        <v>0.6039089905514776</v>
      </c>
      <c r="Z2436">
        <f>HYPERLINK("Melting_Curves/meltCurve_P31949_.pdf", "Melting_Curves/meltCurve_P31949_.pdf")</f>
        <v>0</v>
      </c>
      <c r="AA2436" t="s">
        <v>20393</v>
      </c>
      <c r="AB2436" t="s">
        <v>26265</v>
      </c>
    </row>
    <row r="2437" spans="1:28">
      <c r="A2437" t="s">
        <v>2463</v>
      </c>
      <c r="B2437">
        <v>0.996172204351003</v>
      </c>
      <c r="C2437">
        <v>0.848554493983808</v>
      </c>
      <c r="D2437">
        <v>0.7361456278534489</v>
      </c>
      <c r="E2437">
        <v>0.46005460116551</v>
      </c>
      <c r="F2437">
        <v>0.205934172927241</v>
      </c>
      <c r="G2437">
        <v>0.0726146924152383</v>
      </c>
      <c r="H2437">
        <v>0.0143268023773245</v>
      </c>
      <c r="I2437">
        <v>0.0272583293504643</v>
      </c>
      <c r="J2437">
        <v>0.0367338628543226</v>
      </c>
      <c r="K2437">
        <v>0.0516512010225552</v>
      </c>
      <c r="L2437">
        <v>792.511354834296</v>
      </c>
      <c r="M2437">
        <v>16.2622329479984</v>
      </c>
      <c r="N2437">
        <v>48.7917227497954</v>
      </c>
      <c r="O2437">
        <v>48.0142039110853</v>
      </c>
      <c r="P2437">
        <v>-0.0838630343640876</v>
      </c>
      <c r="Q2437">
        <v>0.009651242638884309</v>
      </c>
      <c r="R2437">
        <v>0.994387513726913</v>
      </c>
      <c r="S2437" t="s">
        <v>8479</v>
      </c>
      <c r="T2437" t="s">
        <v>12060</v>
      </c>
      <c r="U2437" t="s">
        <v>12060</v>
      </c>
      <c r="V2437" t="s">
        <v>12060</v>
      </c>
      <c r="W2437">
        <v>6</v>
      </c>
      <c r="X2437" t="s">
        <v>14497</v>
      </c>
      <c r="Y2437">
        <v>0.3190646269943882</v>
      </c>
      <c r="Z2437">
        <f>HYPERLINK("Melting_Curves/meltCurve_P32019_3_.pdf", "Melting_Curves/meltCurve_P32019_3_.pdf")</f>
        <v>0</v>
      </c>
      <c r="AA2437" t="s">
        <v>20394</v>
      </c>
      <c r="AB2437" t="s">
        <v>26266</v>
      </c>
    </row>
    <row r="2438" spans="1:28">
      <c r="A2438" t="s">
        <v>2464</v>
      </c>
      <c r="B2438">
        <v>0.996172204351003</v>
      </c>
      <c r="C2438">
        <v>0.986750111650235</v>
      </c>
      <c r="D2438">
        <v>0.989894944357232</v>
      </c>
      <c r="E2438">
        <v>0.966446635275188</v>
      </c>
      <c r="F2438">
        <v>0.776748882529037</v>
      </c>
      <c r="G2438">
        <v>0.402898979887861</v>
      </c>
      <c r="H2438">
        <v>0.120084838841404</v>
      </c>
      <c r="I2438">
        <v>0.0802425850781139</v>
      </c>
      <c r="J2438">
        <v>0.145018956526376</v>
      </c>
      <c r="K2438">
        <v>0.108624791984169</v>
      </c>
      <c r="L2438">
        <v>1641.56066605683</v>
      </c>
      <c r="M2438">
        <v>29.6758589134286</v>
      </c>
      <c r="N2438">
        <v>55.7208639896005</v>
      </c>
      <c r="O2438">
        <v>55.0669935359076</v>
      </c>
      <c r="P2438">
        <v>-0.121671363715065</v>
      </c>
      <c r="Q2438">
        <v>0.0969047910475674</v>
      </c>
      <c r="R2438">
        <v>0.996807476735462</v>
      </c>
      <c r="S2438" t="s">
        <v>8480</v>
      </c>
      <c r="T2438" t="s">
        <v>12060</v>
      </c>
      <c r="U2438" t="s">
        <v>12060</v>
      </c>
      <c r="V2438" t="s">
        <v>12060</v>
      </c>
      <c r="W2438">
        <v>12</v>
      </c>
      <c r="X2438" t="s">
        <v>14498</v>
      </c>
      <c r="Y2438">
        <v>0.5641031149957288</v>
      </c>
      <c r="Z2438">
        <f>HYPERLINK("Melting_Curves/meltCurve_P32119_.pdf", "Melting_Curves/meltCurve_P32119_.pdf")</f>
        <v>0</v>
      </c>
      <c r="AA2438" t="s">
        <v>20395</v>
      </c>
      <c r="AB2438" t="s">
        <v>26267</v>
      </c>
    </row>
    <row r="2439" spans="1:28">
      <c r="A2439" t="s">
        <v>2465</v>
      </c>
      <c r="B2439">
        <v>0.996172204351003</v>
      </c>
      <c r="C2439">
        <v>0.843804585258729</v>
      </c>
      <c r="D2439">
        <v>0.799860533738721</v>
      </c>
      <c r="E2439">
        <v>0.840077797221266</v>
      </c>
      <c r="F2439">
        <v>0.7985296353522821</v>
      </c>
      <c r="G2439">
        <v>0.619072131432356</v>
      </c>
      <c r="H2439">
        <v>0.415975597276223</v>
      </c>
      <c r="I2439">
        <v>0.371310126711433</v>
      </c>
      <c r="J2439">
        <v>0.633030796818586</v>
      </c>
      <c r="K2439">
        <v>0.24585130344805</v>
      </c>
      <c r="L2439">
        <v>330.412357942369</v>
      </c>
      <c r="M2439">
        <v>5.33314769812108</v>
      </c>
      <c r="N2439">
        <v>61.9544745348027</v>
      </c>
      <c r="O2439">
        <v>54.854942421076</v>
      </c>
      <c r="P2439">
        <v>-0.0244249048640859</v>
      </c>
      <c r="Q2439">
        <v>0</v>
      </c>
      <c r="R2439">
        <v>0.798967380394393</v>
      </c>
      <c r="S2439" t="s">
        <v>8481</v>
      </c>
      <c r="T2439" t="s">
        <v>12060</v>
      </c>
      <c r="U2439" t="s">
        <v>12060</v>
      </c>
      <c r="V2439" t="s">
        <v>12060</v>
      </c>
      <c r="W2439">
        <v>5</v>
      </c>
      <c r="X2439" t="s">
        <v>14499</v>
      </c>
      <c r="Y2439">
        <v>0.6599297715575623</v>
      </c>
      <c r="Z2439">
        <f>HYPERLINK("Melting_Curves/meltCurve_P32189_1_.pdf", "Melting_Curves/meltCurve_P32189_1_.pdf")</f>
        <v>0</v>
      </c>
      <c r="AA2439" t="s">
        <v>20396</v>
      </c>
      <c r="AB2439" t="s">
        <v>26268</v>
      </c>
    </row>
    <row r="2440" spans="1:28">
      <c r="A2440" t="s">
        <v>2466</v>
      </c>
      <c r="B2440">
        <v>0.996172204351003</v>
      </c>
      <c r="C2440">
        <v>0.956622502391319</v>
      </c>
      <c r="D2440">
        <v>0.914902273573887</v>
      </c>
      <c r="E2440">
        <v>0.947517130132191</v>
      </c>
      <c r="F2440">
        <v>0.825415579033202</v>
      </c>
      <c r="G2440">
        <v>0.613218055659245</v>
      </c>
      <c r="H2440">
        <v>0.453200389721861</v>
      </c>
      <c r="I2440">
        <v>0.368432222614162</v>
      </c>
      <c r="J2440">
        <v>0.183187161458192</v>
      </c>
      <c r="K2440">
        <v>0.110992023088734</v>
      </c>
      <c r="L2440">
        <v>713.0654137345811</v>
      </c>
      <c r="M2440">
        <v>11.9459463776255</v>
      </c>
      <c r="N2440">
        <v>59.6909940598638</v>
      </c>
      <c r="O2440">
        <v>58.0920507262759</v>
      </c>
      <c r="P2440">
        <v>-0.0514221645717212</v>
      </c>
      <c r="Q2440">
        <v>0</v>
      </c>
      <c r="R2440">
        <v>0.9880779641195579</v>
      </c>
      <c r="S2440" t="s">
        <v>8482</v>
      </c>
      <c r="T2440" t="s">
        <v>12060</v>
      </c>
      <c r="U2440" t="s">
        <v>12060</v>
      </c>
      <c r="V2440" t="s">
        <v>12060</v>
      </c>
      <c r="W2440">
        <v>7</v>
      </c>
      <c r="X2440" t="s">
        <v>14500</v>
      </c>
      <c r="Y2440">
        <v>0.660421573773508</v>
      </c>
      <c r="Z2440">
        <f>HYPERLINK("Melting_Curves/meltCurve_P32321_.pdf", "Melting_Curves/meltCurve_P32321_.pdf")</f>
        <v>0</v>
      </c>
      <c r="AA2440" t="s">
        <v>20397</v>
      </c>
      <c r="AB2440" t="s">
        <v>26269</v>
      </c>
    </row>
    <row r="2441" spans="1:28">
      <c r="A2441" t="s">
        <v>2467</v>
      </c>
      <c r="B2441">
        <v>0.996172204351003</v>
      </c>
      <c r="C2441">
        <v>0.800051957838861</v>
      </c>
      <c r="D2441">
        <v>0.829290846452302</v>
      </c>
      <c r="E2441">
        <v>0.9698280005416871</v>
      </c>
      <c r="F2441">
        <v>0.842666737387013</v>
      </c>
      <c r="G2441">
        <v>0.532054116364632</v>
      </c>
      <c r="H2441">
        <v>0.232373968237908</v>
      </c>
      <c r="I2441">
        <v>0.141363650014795</v>
      </c>
      <c r="J2441">
        <v>0.09867254045778021</v>
      </c>
      <c r="K2441">
        <v>0.07944336733700851</v>
      </c>
      <c r="L2441">
        <v>1237.09145780084</v>
      </c>
      <c r="M2441">
        <v>21.7744505080694</v>
      </c>
      <c r="N2441">
        <v>57.1677354209944</v>
      </c>
      <c r="O2441">
        <v>56.3412182819253</v>
      </c>
      <c r="P2441">
        <v>-0.0905297095814737</v>
      </c>
      <c r="Q2441">
        <v>0.06304215891699499</v>
      </c>
      <c r="R2441">
        <v>0.947909711657655</v>
      </c>
      <c r="S2441" t="s">
        <v>8483</v>
      </c>
      <c r="T2441" t="s">
        <v>12060</v>
      </c>
      <c r="U2441" t="s">
        <v>12060</v>
      </c>
      <c r="V2441" t="s">
        <v>12060</v>
      </c>
      <c r="W2441">
        <v>17</v>
      </c>
      <c r="X2441" t="s">
        <v>14501</v>
      </c>
      <c r="Y2441">
        <v>0.598562269068397</v>
      </c>
      <c r="Z2441">
        <f>HYPERLINK("Melting_Curves/meltCurve_P32322_.pdf", "Melting_Curves/meltCurve_P32322_.pdf")</f>
        <v>0</v>
      </c>
      <c r="AA2441" t="s">
        <v>20398</v>
      </c>
      <c r="AB2441" t="s">
        <v>26270</v>
      </c>
    </row>
    <row r="2442" spans="1:28">
      <c r="A2442" t="s">
        <v>2468</v>
      </c>
      <c r="B2442">
        <v>0.996172204351003</v>
      </c>
      <c r="C2442">
        <v>0.729860767422393</v>
      </c>
      <c r="D2442">
        <v>0.266110483857736</v>
      </c>
      <c r="E2442">
        <v>0.132534932717412</v>
      </c>
      <c r="F2442">
        <v>0.0803329563652487</v>
      </c>
      <c r="G2442">
        <v>0.0396230000491146</v>
      </c>
      <c r="H2442">
        <v>0.0235070515591323</v>
      </c>
      <c r="I2442">
        <v>0.00371677272264958</v>
      </c>
      <c r="J2442">
        <v>0.0328044919499902</v>
      </c>
      <c r="K2442">
        <v>0.0422391439588774</v>
      </c>
      <c r="L2442">
        <v>1298.18444447883</v>
      </c>
      <c r="M2442">
        <v>29.3118747339546</v>
      </c>
      <c r="N2442">
        <v>44.4206355111382</v>
      </c>
      <c r="O2442">
        <v>44.0840771512184</v>
      </c>
      <c r="P2442">
        <v>-0.159296913720113</v>
      </c>
      <c r="Q2442">
        <v>0.0416978299344047</v>
      </c>
      <c r="R2442">
        <v>0.993428065230439</v>
      </c>
      <c r="S2442" t="s">
        <v>8484</v>
      </c>
      <c r="T2442" t="s">
        <v>12060</v>
      </c>
      <c r="U2442" t="s">
        <v>12060</v>
      </c>
      <c r="V2442" t="s">
        <v>12060</v>
      </c>
      <c r="W2442">
        <v>3</v>
      </c>
      <c r="X2442" t="s">
        <v>14502</v>
      </c>
      <c r="Y2442">
        <v>0.185766530644094</v>
      </c>
      <c r="Z2442">
        <f>HYPERLINK("Melting_Curves/meltCurve_P32519_2_.pdf", "Melting_Curves/meltCurve_P32519_2_.pdf")</f>
        <v>0</v>
      </c>
      <c r="AA2442" t="s">
        <v>20399</v>
      </c>
      <c r="AB2442" t="s">
        <v>26271</v>
      </c>
    </row>
    <row r="2443" spans="1:28">
      <c r="A2443" t="s">
        <v>2469</v>
      </c>
      <c r="B2443">
        <v>0.996172204351003</v>
      </c>
      <c r="C2443">
        <v>0.936891193384363</v>
      </c>
      <c r="D2443">
        <v>0.966839243167095</v>
      </c>
      <c r="E2443">
        <v>0.656492247207827</v>
      </c>
      <c r="F2443">
        <v>0.454865086330467</v>
      </c>
      <c r="G2443">
        <v>0.199928989647732</v>
      </c>
      <c r="H2443">
        <v>0.136496714892522</v>
      </c>
      <c r="I2443">
        <v>0.074527140961673</v>
      </c>
      <c r="J2443">
        <v>0.0717311128338947</v>
      </c>
      <c r="K2443">
        <v>0.130994525122867</v>
      </c>
      <c r="L2443">
        <v>957.742730566026</v>
      </c>
      <c r="M2443">
        <v>18.5653507256316</v>
      </c>
      <c r="N2443">
        <v>52.0701240844976</v>
      </c>
      <c r="O2443">
        <v>51.0002865435679</v>
      </c>
      <c r="P2443">
        <v>-0.0838184435954837</v>
      </c>
      <c r="Q2443">
        <v>0.0790202596958882</v>
      </c>
      <c r="R2443">
        <v>0.991105531125499</v>
      </c>
      <c r="S2443" t="s">
        <v>8485</v>
      </c>
      <c r="T2443" t="s">
        <v>12060</v>
      </c>
      <c r="U2443" t="s">
        <v>12060</v>
      </c>
      <c r="V2443" t="s">
        <v>12060</v>
      </c>
      <c r="W2443">
        <v>4</v>
      </c>
      <c r="X2443" t="s">
        <v>14503</v>
      </c>
      <c r="Y2443">
        <v>0.4493462596162789</v>
      </c>
      <c r="Z2443">
        <f>HYPERLINK("Melting_Curves/meltCurve_P32856_3_.pdf", "Melting_Curves/meltCurve_P32856_3_.pdf")</f>
        <v>0</v>
      </c>
      <c r="AA2443" t="s">
        <v>20400</v>
      </c>
      <c r="AB2443" t="s">
        <v>26272</v>
      </c>
    </row>
    <row r="2444" spans="1:28">
      <c r="A2444" t="s">
        <v>2470</v>
      </c>
      <c r="B2444">
        <v>0.996172204351003</v>
      </c>
      <c r="C2444">
        <v>0.969620363212915</v>
      </c>
      <c r="D2444">
        <v>0.9124353122946171</v>
      </c>
      <c r="E2444">
        <v>0.868144732232948</v>
      </c>
      <c r="F2444">
        <v>0.718777112895792</v>
      </c>
      <c r="G2444">
        <v>0.566272411646525</v>
      </c>
      <c r="H2444">
        <v>0.461763584742647</v>
      </c>
      <c r="I2444">
        <v>0.778865697521107</v>
      </c>
      <c r="J2444">
        <v>1.66477110390336</v>
      </c>
      <c r="K2444">
        <v>1.16550354021421</v>
      </c>
      <c r="L2444">
        <v>15000</v>
      </c>
      <c r="M2444">
        <v>229.021302298937</v>
      </c>
      <c r="O2444">
        <v>65.49109450224459</v>
      </c>
      <c r="P2444">
        <v>0.362771326163038</v>
      </c>
      <c r="Q2444">
        <v>1.41495339785787</v>
      </c>
      <c r="R2444">
        <v>0.257082723123453</v>
      </c>
      <c r="S2444" t="s">
        <v>8486</v>
      </c>
      <c r="T2444" t="s">
        <v>12060</v>
      </c>
      <c r="U2444" t="s">
        <v>12060</v>
      </c>
      <c r="V2444" t="s">
        <v>12060</v>
      </c>
      <c r="W2444">
        <v>18</v>
      </c>
      <c r="X2444" t="s">
        <v>14504</v>
      </c>
      <c r="Y2444">
        <v>1.062240245867302</v>
      </c>
      <c r="Z2444">
        <f>HYPERLINK("Melting_Curves/meltCurve_P32929_.pdf", "Melting_Curves/meltCurve_P32929_.pdf")</f>
        <v>0</v>
      </c>
      <c r="AA2444" t="s">
        <v>20401</v>
      </c>
      <c r="AB2444" t="s">
        <v>26273</v>
      </c>
    </row>
    <row r="2445" spans="1:28">
      <c r="A2445" t="s">
        <v>2471</v>
      </c>
      <c r="B2445">
        <v>0.996172204351003</v>
      </c>
      <c r="C2445">
        <v>0.893316902567831</v>
      </c>
      <c r="D2445">
        <v>0.728824077403371</v>
      </c>
      <c r="E2445">
        <v>0.885853328311623</v>
      </c>
      <c r="F2445">
        <v>1.2791453935166</v>
      </c>
      <c r="G2445">
        <v>3.31223019309939</v>
      </c>
      <c r="H2445">
        <v>1.76792782878882</v>
      </c>
      <c r="I2445">
        <v>0.390751149072805</v>
      </c>
      <c r="J2445">
        <v>2.25268781440263</v>
      </c>
      <c r="K2445">
        <v>2.71442911300457</v>
      </c>
      <c r="L2445">
        <v>13287.5387514876</v>
      </c>
      <c r="M2445">
        <v>250</v>
      </c>
      <c r="O2445">
        <v>53.1467533989883</v>
      </c>
      <c r="P2445">
        <v>0.58799452144242</v>
      </c>
      <c r="Q2445">
        <v>1.5</v>
      </c>
      <c r="R2445">
        <v>0.186282856258525</v>
      </c>
      <c r="S2445" t="s">
        <v>8487</v>
      </c>
      <c r="T2445" t="s">
        <v>12060</v>
      </c>
      <c r="U2445" t="s">
        <v>12060</v>
      </c>
      <c r="V2445" t="s">
        <v>12060</v>
      </c>
      <c r="W2445">
        <v>8</v>
      </c>
      <c r="X2445" t="s">
        <v>14505</v>
      </c>
      <c r="Y2445">
        <v>1.280784111053408</v>
      </c>
      <c r="Z2445">
        <f>HYPERLINK("Melting_Curves/meltCurve_P32969_.pdf", "Melting_Curves/meltCurve_P32969_.pdf")</f>
        <v>0</v>
      </c>
      <c r="AA2445" t="s">
        <v>20402</v>
      </c>
      <c r="AB2445" t="s">
        <v>26274</v>
      </c>
    </row>
    <row r="2446" spans="1:28">
      <c r="A2446" t="s">
        <v>2472</v>
      </c>
      <c r="B2446">
        <v>0.996172204351003</v>
      </c>
      <c r="C2446">
        <v>1.08492264661841</v>
      </c>
      <c r="D2446">
        <v>1.06578294051035</v>
      </c>
      <c r="E2446">
        <v>0.831744546509981</v>
      </c>
      <c r="F2446">
        <v>0.340414662580423</v>
      </c>
      <c r="G2446">
        <v>0.149718437503494</v>
      </c>
      <c r="H2446">
        <v>0.0680646283724704</v>
      </c>
      <c r="I2446">
        <v>0.0607209906657952</v>
      </c>
      <c r="J2446">
        <v>0.144630293711966</v>
      </c>
      <c r="K2446">
        <v>0.098802413517233</v>
      </c>
      <c r="L2446">
        <v>1874.76524560059</v>
      </c>
      <c r="M2446">
        <v>36.2397541022853</v>
      </c>
      <c r="N2446">
        <v>52.0395517299053</v>
      </c>
      <c r="O2446">
        <v>51.5755049426703</v>
      </c>
      <c r="P2446">
        <v>-0.158744657704634</v>
      </c>
      <c r="Q2446">
        <v>0.0963169720265043</v>
      </c>
      <c r="R2446">
        <v>0.990057493582006</v>
      </c>
      <c r="S2446" t="s">
        <v>8488</v>
      </c>
      <c r="T2446" t="s">
        <v>12060</v>
      </c>
      <c r="U2446" t="s">
        <v>12060</v>
      </c>
      <c r="V2446" t="s">
        <v>12060</v>
      </c>
      <c r="W2446">
        <v>14</v>
      </c>
      <c r="X2446" t="s">
        <v>14506</v>
      </c>
      <c r="Y2446">
        <v>0.4536654433414282</v>
      </c>
      <c r="Z2446">
        <f>HYPERLINK("Melting_Curves/meltCurve_P33121_2_.pdf", "Melting_Curves/meltCurve_P33121_2_.pdf")</f>
        <v>0</v>
      </c>
      <c r="AA2446" t="s">
        <v>20403</v>
      </c>
      <c r="AB2446" t="s">
        <v>26275</v>
      </c>
    </row>
    <row r="2447" spans="1:28">
      <c r="A2447" t="s">
        <v>2473</v>
      </c>
      <c r="B2447">
        <v>0.996172204351003</v>
      </c>
      <c r="C2447">
        <v>0.8888696476731121</v>
      </c>
      <c r="D2447">
        <v>0.8733579989090789</v>
      </c>
      <c r="E2447">
        <v>0.831452245443662</v>
      </c>
      <c r="F2447">
        <v>0.236718203371471</v>
      </c>
      <c r="G2447">
        <v>0.100432802252668</v>
      </c>
      <c r="H2447">
        <v>0.0422313486485088</v>
      </c>
      <c r="I2447">
        <v>0.0331223326230198</v>
      </c>
      <c r="J2447">
        <v>0.0712893139555842</v>
      </c>
      <c r="K2447">
        <v>0.0637249256548941</v>
      </c>
      <c r="L2447">
        <v>2002.20877529666</v>
      </c>
      <c r="M2447">
        <v>38.9765758231377</v>
      </c>
      <c r="N2447">
        <v>51.5244873961488</v>
      </c>
      <c r="O2447">
        <v>51.2348752924834</v>
      </c>
      <c r="P2447">
        <v>-0.179668543074656</v>
      </c>
      <c r="Q2447">
        <v>0.0553019235806208</v>
      </c>
      <c r="R2447">
        <v>0.982472357988186</v>
      </c>
      <c r="S2447" t="s">
        <v>8489</v>
      </c>
      <c r="T2447" t="s">
        <v>12060</v>
      </c>
      <c r="U2447" t="s">
        <v>12060</v>
      </c>
      <c r="V2447" t="s">
        <v>12060</v>
      </c>
      <c r="W2447">
        <v>59</v>
      </c>
      <c r="X2447" t="s">
        <v>14507</v>
      </c>
      <c r="Y2447">
        <v>0.4168614001397808</v>
      </c>
      <c r="Z2447">
        <f>HYPERLINK("Melting_Curves/meltCurve_P33176_.pdf", "Melting_Curves/meltCurve_P33176_.pdf")</f>
        <v>0</v>
      </c>
      <c r="AA2447" t="s">
        <v>20404</v>
      </c>
      <c r="AB2447" t="s">
        <v>26276</v>
      </c>
    </row>
    <row r="2448" spans="1:28">
      <c r="A2448" t="s">
        <v>2474</v>
      </c>
      <c r="B2448">
        <v>0.996172204351003</v>
      </c>
      <c r="C2448">
        <v>0.927874249885244</v>
      </c>
      <c r="D2448">
        <v>0.82626506211494</v>
      </c>
      <c r="E2448">
        <v>1.02813865104382</v>
      </c>
      <c r="F2448">
        <v>0.86775192834904</v>
      </c>
      <c r="G2448">
        <v>0.487389637372369</v>
      </c>
      <c r="H2448">
        <v>0.248813815804236</v>
      </c>
      <c r="I2448">
        <v>0.300851801921639</v>
      </c>
      <c r="J2448">
        <v>0.647576120647246</v>
      </c>
      <c r="K2448">
        <v>0.429084232373261</v>
      </c>
      <c r="L2448">
        <v>2897.80294288266</v>
      </c>
      <c r="M2448">
        <v>53.1686859682852</v>
      </c>
      <c r="N2448">
        <v>56.3121250054788</v>
      </c>
      <c r="O2448">
        <v>54.4251325008117</v>
      </c>
      <c r="P2448">
        <v>-0.144222156246426</v>
      </c>
      <c r="Q2448">
        <v>0.409479227882535</v>
      </c>
      <c r="R2448">
        <v>0.828334622449689</v>
      </c>
      <c r="S2448" t="s">
        <v>8490</v>
      </c>
      <c r="T2448" t="s">
        <v>12060</v>
      </c>
      <c r="U2448" t="s">
        <v>12060</v>
      </c>
      <c r="V2448" t="s">
        <v>12060</v>
      </c>
      <c r="W2448">
        <v>15</v>
      </c>
      <c r="X2448" t="s">
        <v>14508</v>
      </c>
      <c r="Y2448">
        <v>0.6961925764434969</v>
      </c>
      <c r="Z2448">
        <f>HYPERLINK("Melting_Curves/meltCurve_P33240_2_.pdf", "Melting_Curves/meltCurve_P33240_2_.pdf")</f>
        <v>0</v>
      </c>
      <c r="AA2448" t="s">
        <v>20405</v>
      </c>
      <c r="AB2448" t="s">
        <v>26277</v>
      </c>
    </row>
    <row r="2449" spans="1:28">
      <c r="A2449" t="s">
        <v>2475</v>
      </c>
      <c r="B2449">
        <v>0.996172204351003</v>
      </c>
      <c r="C2449">
        <v>1.06304940132418</v>
      </c>
      <c r="D2449">
        <v>0.988437724390349</v>
      </c>
      <c r="E2449">
        <v>1.02661488921723</v>
      </c>
      <c r="F2449">
        <v>0.66608444850174</v>
      </c>
      <c r="G2449">
        <v>0.197200074525652</v>
      </c>
      <c r="H2449">
        <v>0.040219480630712</v>
      </c>
      <c r="I2449">
        <v>0.0471785026796195</v>
      </c>
      <c r="J2449">
        <v>0.131950949669362</v>
      </c>
      <c r="K2449">
        <v>0.108238941538574</v>
      </c>
      <c r="L2449">
        <v>2349.42923856316</v>
      </c>
      <c r="M2449">
        <v>43.5548667202573</v>
      </c>
      <c r="N2449">
        <v>54.1707724925459</v>
      </c>
      <c r="O2449">
        <v>53.8284895361049</v>
      </c>
      <c r="P2449">
        <v>-0.185281882017279</v>
      </c>
      <c r="Q2449">
        <v>0.08405835984591679</v>
      </c>
      <c r="R2449">
        <v>0.992789715102802</v>
      </c>
      <c r="S2449" t="s">
        <v>8491</v>
      </c>
      <c r="T2449" t="s">
        <v>12060</v>
      </c>
      <c r="U2449" t="s">
        <v>12060</v>
      </c>
      <c r="V2449" t="s">
        <v>12060</v>
      </c>
      <c r="W2449">
        <v>13</v>
      </c>
      <c r="X2449" t="s">
        <v>14509</v>
      </c>
      <c r="Y2449">
        <v>0.5125959773692745</v>
      </c>
      <c r="Z2449">
        <f>HYPERLINK("Melting_Curves/meltCurve_P33316_.pdf", "Melting_Curves/meltCurve_P33316_.pdf")</f>
        <v>0</v>
      </c>
      <c r="AA2449" t="s">
        <v>20406</v>
      </c>
      <c r="AB2449" t="s">
        <v>26278</v>
      </c>
    </row>
    <row r="2450" spans="1:28">
      <c r="A2450" t="s">
        <v>2476</v>
      </c>
      <c r="B2450">
        <v>0.996172204351003</v>
      </c>
      <c r="C2450">
        <v>1.09920515871888</v>
      </c>
      <c r="D2450">
        <v>1.04373078402734</v>
      </c>
      <c r="E2450">
        <v>0.935615301403927</v>
      </c>
      <c r="F2450">
        <v>0.567369293216005</v>
      </c>
      <c r="G2450">
        <v>0.249270606644511</v>
      </c>
      <c r="H2450">
        <v>0.105451133115432</v>
      </c>
      <c r="I2450">
        <v>0.130771070501574</v>
      </c>
      <c r="J2450">
        <v>0.323602987622399</v>
      </c>
      <c r="K2450">
        <v>0.28965556246241</v>
      </c>
      <c r="L2450">
        <v>2256.7514099357</v>
      </c>
      <c r="M2450">
        <v>42.6492213278259</v>
      </c>
      <c r="N2450">
        <v>53.6056648115026</v>
      </c>
      <c r="O2450">
        <v>52.7983114102307</v>
      </c>
      <c r="P2450">
        <v>-0.159222360571903</v>
      </c>
      <c r="Q2450">
        <v>0.211553438703239</v>
      </c>
      <c r="R2450">
        <v>0.966300679998585</v>
      </c>
      <c r="S2450" t="s">
        <v>8492</v>
      </c>
      <c r="T2450" t="s">
        <v>12060</v>
      </c>
      <c r="U2450" t="s">
        <v>12060</v>
      </c>
      <c r="V2450" t="s">
        <v>12060</v>
      </c>
      <c r="W2450">
        <v>14</v>
      </c>
      <c r="X2450" t="s">
        <v>14510</v>
      </c>
      <c r="Y2450">
        <v>0.5534927493858092</v>
      </c>
      <c r="Z2450">
        <f>HYPERLINK("Melting_Curves/meltCurve_P33316_2_.pdf", "Melting_Curves/meltCurve_P33316_2_.pdf")</f>
        <v>0</v>
      </c>
      <c r="AA2450" t="s">
        <v>20406</v>
      </c>
      <c r="AB2450" t="s">
        <v>26279</v>
      </c>
    </row>
    <row r="2451" spans="1:28">
      <c r="A2451" t="s">
        <v>2477</v>
      </c>
      <c r="B2451">
        <v>0.996172204351003</v>
      </c>
      <c r="C2451">
        <v>0.934960249726384</v>
      </c>
      <c r="D2451">
        <v>0.900754295953007</v>
      </c>
      <c r="E2451">
        <v>0.793741581077077</v>
      </c>
      <c r="F2451">
        <v>0.729340692115009</v>
      </c>
      <c r="G2451">
        <v>0.37461252561973</v>
      </c>
      <c r="H2451">
        <v>0.08406561026419949</v>
      </c>
      <c r="I2451">
        <v>0.0464903821349274</v>
      </c>
      <c r="J2451">
        <v>0.116439576159819</v>
      </c>
      <c r="K2451">
        <v>0.108186606862521</v>
      </c>
      <c r="L2451">
        <v>1024.19149106107</v>
      </c>
      <c r="M2451">
        <v>18.7156226838984</v>
      </c>
      <c r="N2451">
        <v>54.9693110603805</v>
      </c>
      <c r="O2451">
        <v>54.1105937144527</v>
      </c>
      <c r="P2451">
        <v>-0.08300684226837871</v>
      </c>
      <c r="Q2451">
        <v>0.0400833421795379</v>
      </c>
      <c r="R2451">
        <v>0.973395043747966</v>
      </c>
      <c r="S2451" t="s">
        <v>8493</v>
      </c>
      <c r="T2451" t="s">
        <v>12060</v>
      </c>
      <c r="U2451" t="s">
        <v>12060</v>
      </c>
      <c r="V2451" t="s">
        <v>12060</v>
      </c>
      <c r="W2451">
        <v>17</v>
      </c>
      <c r="X2451" t="s">
        <v>14511</v>
      </c>
      <c r="Y2451">
        <v>0.5254088439145786</v>
      </c>
      <c r="Z2451">
        <f>HYPERLINK("Melting_Curves/meltCurve_P33527_.pdf", "Melting_Curves/meltCurve_P33527_.pdf")</f>
        <v>0</v>
      </c>
      <c r="AA2451" t="s">
        <v>20407</v>
      </c>
      <c r="AB2451" t="s">
        <v>26280</v>
      </c>
    </row>
    <row r="2452" spans="1:28">
      <c r="A2452" t="s">
        <v>2478</v>
      </c>
      <c r="B2452">
        <v>0.996172204351003</v>
      </c>
      <c r="C2452">
        <v>0.912869604635535</v>
      </c>
      <c r="D2452">
        <v>0.7558374628894839</v>
      </c>
      <c r="E2452">
        <v>0.539991015963853</v>
      </c>
      <c r="F2452">
        <v>0.353400023301599</v>
      </c>
      <c r="G2452">
        <v>0.131110324714732</v>
      </c>
      <c r="H2452">
        <v>0.101412906636854</v>
      </c>
      <c r="I2452">
        <v>0.0918502316368235</v>
      </c>
      <c r="J2452">
        <v>0.108418255819961</v>
      </c>
      <c r="K2452">
        <v>0.137270303793822</v>
      </c>
      <c r="L2452">
        <v>770.959931728445</v>
      </c>
      <c r="M2452">
        <v>15.6049432779278</v>
      </c>
      <c r="N2452">
        <v>49.9777493553432</v>
      </c>
      <c r="O2452">
        <v>48.6148653607663</v>
      </c>
      <c r="P2452">
        <v>-0.07368214140258771</v>
      </c>
      <c r="Q2452">
        <v>0.0818967733846397</v>
      </c>
      <c r="R2452">
        <v>0.991755585665598</v>
      </c>
      <c r="S2452" t="s">
        <v>8494</v>
      </c>
      <c r="T2452" t="s">
        <v>12060</v>
      </c>
      <c r="U2452" t="s">
        <v>12060</v>
      </c>
      <c r="V2452" t="s">
        <v>12060</v>
      </c>
      <c r="W2452">
        <v>2</v>
      </c>
      <c r="X2452" t="s">
        <v>14512</v>
      </c>
      <c r="Y2452">
        <v>0.3904723557998516</v>
      </c>
      <c r="Z2452">
        <f>HYPERLINK("Melting_Curves/meltCurve_P33552_.pdf", "Melting_Curves/meltCurve_P33552_.pdf")</f>
        <v>0</v>
      </c>
      <c r="AA2452" t="s">
        <v>20408</v>
      </c>
      <c r="AB2452" t="s">
        <v>26281</v>
      </c>
    </row>
    <row r="2453" spans="1:28">
      <c r="A2453" t="s">
        <v>2479</v>
      </c>
      <c r="B2453">
        <v>0.996172204351003</v>
      </c>
      <c r="C2453">
        <v>0.983970289361312</v>
      </c>
      <c r="D2453">
        <v>0.843436558506949</v>
      </c>
      <c r="E2453">
        <v>0.799885442398533</v>
      </c>
      <c r="F2453">
        <v>0.583597112969472</v>
      </c>
      <c r="G2453">
        <v>0.34061301229734</v>
      </c>
      <c r="H2453">
        <v>0.122263878500179</v>
      </c>
      <c r="I2453">
        <v>0.0930522594242279</v>
      </c>
      <c r="J2453">
        <v>0.253370013571651</v>
      </c>
      <c r="K2453">
        <v>0.186895488224149</v>
      </c>
      <c r="L2453">
        <v>924.425869422436</v>
      </c>
      <c r="M2453">
        <v>17.5062705533864</v>
      </c>
      <c r="N2453">
        <v>53.7771470327693</v>
      </c>
      <c r="O2453">
        <v>52.1308305570247</v>
      </c>
      <c r="P2453">
        <v>-0.07257425176264749</v>
      </c>
      <c r="Q2453">
        <v>0.135590235307587</v>
      </c>
      <c r="R2453">
        <v>0.968297639370502</v>
      </c>
      <c r="S2453" t="s">
        <v>8495</v>
      </c>
      <c r="T2453" t="s">
        <v>12060</v>
      </c>
      <c r="U2453" t="s">
        <v>12060</v>
      </c>
      <c r="V2453" t="s">
        <v>12060</v>
      </c>
      <c r="W2453">
        <v>8</v>
      </c>
      <c r="X2453" t="s">
        <v>14513</v>
      </c>
      <c r="Y2453">
        <v>0.5194152993584238</v>
      </c>
      <c r="Z2453">
        <f>HYPERLINK("Melting_Curves/meltCurve_P33908_.pdf", "Melting_Curves/meltCurve_P33908_.pdf")</f>
        <v>0</v>
      </c>
      <c r="AA2453" t="s">
        <v>20409</v>
      </c>
      <c r="AB2453" t="s">
        <v>26282</v>
      </c>
    </row>
    <row r="2454" spans="1:28">
      <c r="A2454" t="s">
        <v>2480</v>
      </c>
      <c r="B2454">
        <v>0.996172204351003</v>
      </c>
      <c r="C2454">
        <v>0.859681083431888</v>
      </c>
      <c r="D2454">
        <v>0.381590642411829</v>
      </c>
      <c r="E2454">
        <v>0.217830289310073</v>
      </c>
      <c r="F2454">
        <v>0.153379002361866</v>
      </c>
      <c r="G2454">
        <v>0.0835459613877662</v>
      </c>
      <c r="H2454">
        <v>0.0519600529874908</v>
      </c>
      <c r="I2454">
        <v>0.0286051482460366</v>
      </c>
      <c r="J2454">
        <v>0.06449128543407209</v>
      </c>
      <c r="K2454">
        <v>0.0468880485759766</v>
      </c>
      <c r="L2454">
        <v>1204.02130277093</v>
      </c>
      <c r="M2454">
        <v>26.6225808540102</v>
      </c>
      <c r="N2454">
        <v>45.4959058208078</v>
      </c>
      <c r="O2454">
        <v>44.9727047440528</v>
      </c>
      <c r="P2454">
        <v>-0.137166865617035</v>
      </c>
      <c r="Q2454">
        <v>0.07316268922412281</v>
      </c>
      <c r="R2454">
        <v>0.985761955404108</v>
      </c>
      <c r="S2454" t="s">
        <v>8496</v>
      </c>
      <c r="T2454" t="s">
        <v>12060</v>
      </c>
      <c r="U2454" t="s">
        <v>12060</v>
      </c>
      <c r="V2454" t="s">
        <v>12060</v>
      </c>
      <c r="W2454">
        <v>8</v>
      </c>
      <c r="X2454" t="s">
        <v>14514</v>
      </c>
      <c r="Y2454">
        <v>0.2423828248760596</v>
      </c>
      <c r="Z2454">
        <f>HYPERLINK("Melting_Curves/meltCurve_P33981_2_.pdf", "Melting_Curves/meltCurve_P33981_2_.pdf")</f>
        <v>0</v>
      </c>
      <c r="AA2454" t="s">
        <v>20410</v>
      </c>
      <c r="AB2454" t="s">
        <v>26283</v>
      </c>
    </row>
    <row r="2455" spans="1:28">
      <c r="A2455" t="s">
        <v>2481</v>
      </c>
      <c r="B2455">
        <v>0.996172204351003</v>
      </c>
      <c r="C2455">
        <v>0.787203474505867</v>
      </c>
      <c r="D2455">
        <v>0.776639595960497</v>
      </c>
      <c r="E2455">
        <v>0.830264901123492</v>
      </c>
      <c r="F2455">
        <v>0.289171237445667</v>
      </c>
      <c r="G2455">
        <v>0.117046172573426</v>
      </c>
      <c r="H2455">
        <v>0.0527581950629047</v>
      </c>
      <c r="I2455">
        <v>0.0420818043528949</v>
      </c>
      <c r="J2455">
        <v>0.0705763872490331</v>
      </c>
      <c r="K2455">
        <v>0.0696762892401961</v>
      </c>
      <c r="S2455" t="s">
        <v>8497</v>
      </c>
      <c r="T2455" t="s">
        <v>12060</v>
      </c>
      <c r="U2455" t="s">
        <v>12061</v>
      </c>
      <c r="V2455" t="s">
        <v>12060</v>
      </c>
      <c r="W2455">
        <v>43</v>
      </c>
      <c r="X2455" t="s">
        <v>14515</v>
      </c>
      <c r="Z2455">
        <f>HYPERLINK("Melting_Curves/meltCurve_P33991_.pdf", "Melting_Curves/meltCurve_P33991_.pdf")</f>
        <v>0</v>
      </c>
      <c r="AA2455" t="s">
        <v>20411</v>
      </c>
      <c r="AB2455" t="s">
        <v>26284</v>
      </c>
    </row>
    <row r="2456" spans="1:28">
      <c r="A2456" t="s">
        <v>2482</v>
      </c>
      <c r="B2456">
        <v>0.996172204351003</v>
      </c>
      <c r="C2456">
        <v>0.771757380747348</v>
      </c>
      <c r="D2456">
        <v>0.756983700334063</v>
      </c>
      <c r="E2456">
        <v>0.824268847540741</v>
      </c>
      <c r="F2456">
        <v>0.508844941223705</v>
      </c>
      <c r="G2456">
        <v>0.136646574851344</v>
      </c>
      <c r="H2456">
        <v>0.0506422032337569</v>
      </c>
      <c r="I2456">
        <v>0.0413480700883273</v>
      </c>
      <c r="J2456">
        <v>0.0811186135522783</v>
      </c>
      <c r="K2456">
        <v>0.0734523316986458</v>
      </c>
      <c r="L2456">
        <v>769.129997341299</v>
      </c>
      <c r="M2456">
        <v>14.68921616172</v>
      </c>
      <c r="N2456">
        <v>52.3601997012462</v>
      </c>
      <c r="O2456">
        <v>51.4184884190356</v>
      </c>
      <c r="P2456">
        <v>-0.07142774622871111</v>
      </c>
      <c r="Q2456">
        <v>0</v>
      </c>
      <c r="R2456">
        <v>0.9297592956184531</v>
      </c>
      <c r="S2456" t="s">
        <v>8498</v>
      </c>
      <c r="T2456" t="s">
        <v>12060</v>
      </c>
      <c r="U2456" t="s">
        <v>12060</v>
      </c>
      <c r="V2456" t="s">
        <v>12060</v>
      </c>
      <c r="W2456">
        <v>37</v>
      </c>
      <c r="X2456" t="s">
        <v>14516</v>
      </c>
      <c r="Y2456">
        <v>0.4347643435226117</v>
      </c>
      <c r="Z2456">
        <f>HYPERLINK("Melting_Curves/meltCurve_P33992_.pdf", "Melting_Curves/meltCurve_P33992_.pdf")</f>
        <v>0</v>
      </c>
      <c r="AA2456" t="s">
        <v>20412</v>
      </c>
      <c r="AB2456" t="s">
        <v>26285</v>
      </c>
    </row>
    <row r="2457" spans="1:28">
      <c r="A2457" t="s">
        <v>2483</v>
      </c>
      <c r="B2457">
        <v>0.996172204351003</v>
      </c>
      <c r="C2457">
        <v>0.7399786035366011</v>
      </c>
      <c r="D2457">
        <v>0.717239088777331</v>
      </c>
      <c r="E2457">
        <v>0.75735714201488</v>
      </c>
      <c r="F2457">
        <v>0.222933625377334</v>
      </c>
      <c r="G2457">
        <v>0.0876925106706638</v>
      </c>
      <c r="H2457">
        <v>0.036882685923962</v>
      </c>
      <c r="I2457">
        <v>0.0293286743077869</v>
      </c>
      <c r="J2457">
        <v>0.0662718320562197</v>
      </c>
      <c r="K2457">
        <v>0.0583967995859822</v>
      </c>
      <c r="L2457">
        <v>700.473383685411</v>
      </c>
      <c r="M2457">
        <v>13.9694247870593</v>
      </c>
      <c r="N2457">
        <v>50.143322393011</v>
      </c>
      <c r="O2457">
        <v>49.1493072036285</v>
      </c>
      <c r="P2457">
        <v>-0.0710655663544619</v>
      </c>
      <c r="Q2457">
        <v>0</v>
      </c>
      <c r="R2457">
        <v>0.9234677647498289</v>
      </c>
      <c r="S2457" t="s">
        <v>8499</v>
      </c>
      <c r="T2457" t="s">
        <v>12060</v>
      </c>
      <c r="U2457" t="s">
        <v>12060</v>
      </c>
      <c r="V2457" t="s">
        <v>12060</v>
      </c>
      <c r="W2457">
        <v>31</v>
      </c>
      <c r="X2457" t="s">
        <v>14517</v>
      </c>
      <c r="Y2457">
        <v>0.364947080069277</v>
      </c>
      <c r="Z2457">
        <f>HYPERLINK("Melting_Curves/meltCurve_P33993_.pdf", "Melting_Curves/meltCurve_P33993_.pdf")</f>
        <v>0</v>
      </c>
      <c r="AA2457" t="s">
        <v>20413</v>
      </c>
      <c r="AB2457" t="s">
        <v>26286</v>
      </c>
    </row>
    <row r="2458" spans="1:28">
      <c r="A2458" t="s">
        <v>2484</v>
      </c>
      <c r="B2458">
        <v>0.996172204351003</v>
      </c>
      <c r="C2458">
        <v>0.820351829975872</v>
      </c>
      <c r="D2458">
        <v>0.904315627589539</v>
      </c>
      <c r="E2458">
        <v>0.864697391904605</v>
      </c>
      <c r="F2458">
        <v>0.7150224314429811</v>
      </c>
      <c r="G2458">
        <v>0.387709968899919</v>
      </c>
      <c r="H2458">
        <v>0.241347670835411</v>
      </c>
      <c r="I2458">
        <v>0.437826170196749</v>
      </c>
      <c r="J2458">
        <v>0.911086687672169</v>
      </c>
      <c r="K2458">
        <v>0.591499383135611</v>
      </c>
      <c r="L2458">
        <v>1647.60696795905</v>
      </c>
      <c r="M2458">
        <v>32.0784296535951</v>
      </c>
      <c r="O2458">
        <v>51.1634652158414</v>
      </c>
      <c r="P2458">
        <v>-0.0751651494633909</v>
      </c>
      <c r="Q2458">
        <v>0.520464017196676</v>
      </c>
      <c r="R2458">
        <v>0.480470303608302</v>
      </c>
      <c r="S2458" t="s">
        <v>8500</v>
      </c>
      <c r="T2458" t="s">
        <v>12060</v>
      </c>
      <c r="U2458" t="s">
        <v>12060</v>
      </c>
      <c r="V2458" t="s">
        <v>12060</v>
      </c>
      <c r="W2458">
        <v>2</v>
      </c>
      <c r="X2458" t="s">
        <v>14518</v>
      </c>
      <c r="Y2458">
        <v>0.7047302202664584</v>
      </c>
      <c r="Z2458">
        <f>HYPERLINK("Melting_Curves/meltCurve_P34059_.pdf", "Melting_Curves/meltCurve_P34059_.pdf")</f>
        <v>0</v>
      </c>
      <c r="AA2458" t="s">
        <v>20414</v>
      </c>
      <c r="AB2458" t="s">
        <v>26287</v>
      </c>
    </row>
    <row r="2459" spans="1:28">
      <c r="A2459" t="s">
        <v>2485</v>
      </c>
      <c r="B2459">
        <v>0.996172204351003</v>
      </c>
      <c r="C2459">
        <v>0.9696929735604</v>
      </c>
      <c r="D2459">
        <v>0.921566094527442</v>
      </c>
      <c r="E2459">
        <v>0.93596917762317</v>
      </c>
      <c r="F2459">
        <v>0.772530735996248</v>
      </c>
      <c r="G2459">
        <v>0.611669041217702</v>
      </c>
      <c r="H2459">
        <v>0.461040915119485</v>
      </c>
      <c r="I2459">
        <v>0.677947937091393</v>
      </c>
      <c r="J2459">
        <v>0.726764138902762</v>
      </c>
      <c r="K2459">
        <v>0.351046863691351</v>
      </c>
      <c r="L2459">
        <v>1310.55715838956</v>
      </c>
      <c r="M2459">
        <v>24.762903740653</v>
      </c>
      <c r="O2459">
        <v>52.5826867281468</v>
      </c>
      <c r="P2459">
        <v>-0.0532071069441032</v>
      </c>
      <c r="Q2459">
        <v>0.548076658733979</v>
      </c>
      <c r="R2459">
        <v>0.767673192556967</v>
      </c>
      <c r="S2459" t="s">
        <v>8501</v>
      </c>
      <c r="T2459" t="s">
        <v>12060</v>
      </c>
      <c r="U2459" t="s">
        <v>12060</v>
      </c>
      <c r="V2459" t="s">
        <v>12060</v>
      </c>
      <c r="W2459">
        <v>15</v>
      </c>
      <c r="X2459" t="s">
        <v>14519</v>
      </c>
      <c r="Y2459">
        <v>0.7470022187415264</v>
      </c>
      <c r="Z2459">
        <f>HYPERLINK("Melting_Curves/meltCurve_P34896_2_.pdf", "Melting_Curves/meltCurve_P34896_2_.pdf")</f>
        <v>0</v>
      </c>
      <c r="AA2459" t="s">
        <v>20415</v>
      </c>
      <c r="AB2459" t="s">
        <v>26288</v>
      </c>
    </row>
    <row r="2460" spans="1:28">
      <c r="A2460" t="s">
        <v>2486</v>
      </c>
      <c r="B2460">
        <v>0.996172204351003</v>
      </c>
      <c r="C2460">
        <v>0.924816420425816</v>
      </c>
      <c r="D2460">
        <v>0.922298113669446</v>
      </c>
      <c r="E2460">
        <v>0.923499341083963</v>
      </c>
      <c r="F2460">
        <v>0.830252334821167</v>
      </c>
      <c r="G2460">
        <v>0.6461579673824061</v>
      </c>
      <c r="H2460">
        <v>0.410454947210884</v>
      </c>
      <c r="I2460">
        <v>0.309199185753316</v>
      </c>
      <c r="J2460">
        <v>0.1447657202193</v>
      </c>
      <c r="K2460">
        <v>0.0871936162935366</v>
      </c>
      <c r="L2460">
        <v>791.5150927872839</v>
      </c>
      <c r="M2460">
        <v>13.3572706815826</v>
      </c>
      <c r="N2460">
        <v>59.2572474852848</v>
      </c>
      <c r="O2460">
        <v>57.9763319280184</v>
      </c>
      <c r="P2460">
        <v>-0.0576071028732165</v>
      </c>
      <c r="Q2460">
        <v>0</v>
      </c>
      <c r="R2460">
        <v>0.989911468111239</v>
      </c>
      <c r="S2460" t="s">
        <v>8502</v>
      </c>
      <c r="T2460" t="s">
        <v>12060</v>
      </c>
      <c r="U2460" t="s">
        <v>12060</v>
      </c>
      <c r="V2460" t="s">
        <v>12060</v>
      </c>
      <c r="W2460">
        <v>36</v>
      </c>
      <c r="X2460" t="s">
        <v>14520</v>
      </c>
      <c r="Y2460">
        <v>0.6503382303822499</v>
      </c>
      <c r="Z2460">
        <f>HYPERLINK("Melting_Curves/meltCurve_P34897_3_.pdf", "Melting_Curves/meltCurve_P34897_3_.pdf")</f>
        <v>0</v>
      </c>
      <c r="AA2460" t="s">
        <v>20416</v>
      </c>
      <c r="AB2460" t="s">
        <v>26289</v>
      </c>
    </row>
    <row r="2461" spans="1:28">
      <c r="A2461" t="s">
        <v>2487</v>
      </c>
      <c r="B2461">
        <v>0.996172204351003</v>
      </c>
      <c r="C2461">
        <v>0.987529093420084</v>
      </c>
      <c r="D2461">
        <v>0.811922103555266</v>
      </c>
      <c r="E2461">
        <v>0.798995227291615</v>
      </c>
      <c r="F2461">
        <v>0.607344038636948</v>
      </c>
      <c r="G2461">
        <v>0.382386931910618</v>
      </c>
      <c r="H2461">
        <v>0.302730828118113</v>
      </c>
      <c r="I2461">
        <v>0.512393388653189</v>
      </c>
      <c r="J2461">
        <v>0.966255452637012</v>
      </c>
      <c r="K2461">
        <v>0.696857646674141</v>
      </c>
      <c r="L2461">
        <v>1108.65625321557</v>
      </c>
      <c r="M2461">
        <v>23.2000887770075</v>
      </c>
      <c r="O2461">
        <v>47.4359309405834</v>
      </c>
      <c r="P2461">
        <v>-0.0515296638009731</v>
      </c>
      <c r="Q2461">
        <v>0.578568274107125</v>
      </c>
      <c r="R2461">
        <v>0.465680049192783</v>
      </c>
      <c r="S2461" t="s">
        <v>8503</v>
      </c>
      <c r="T2461" t="s">
        <v>12060</v>
      </c>
      <c r="U2461" t="s">
        <v>12060</v>
      </c>
      <c r="V2461" t="s">
        <v>12060</v>
      </c>
      <c r="W2461">
        <v>4</v>
      </c>
      <c r="X2461" t="s">
        <v>14521</v>
      </c>
      <c r="Y2461">
        <v>0.6923296211075436</v>
      </c>
      <c r="Z2461">
        <f>HYPERLINK("Melting_Curves/meltCurve_P34910_.pdf", "Melting_Curves/meltCurve_P34910_.pdf")</f>
        <v>0</v>
      </c>
      <c r="AA2461" t="s">
        <v>20417</v>
      </c>
      <c r="AB2461" t="s">
        <v>26290</v>
      </c>
    </row>
    <row r="2462" spans="1:28">
      <c r="A2462" t="s">
        <v>2488</v>
      </c>
      <c r="B2462">
        <v>0.996172204351003</v>
      </c>
      <c r="C2462">
        <v>1.05057215810676</v>
      </c>
      <c r="D2462">
        <v>0.990673931579888</v>
      </c>
      <c r="E2462">
        <v>0.88744895800438</v>
      </c>
      <c r="F2462">
        <v>0.667210421652096</v>
      </c>
      <c r="G2462">
        <v>0.448172586499065</v>
      </c>
      <c r="H2462">
        <v>0.240472890616497</v>
      </c>
      <c r="I2462">
        <v>0.0753678006186411</v>
      </c>
      <c r="J2462">
        <v>0.09144933399359829</v>
      </c>
      <c r="K2462">
        <v>0.0858814831471138</v>
      </c>
      <c r="L2462">
        <v>946.373168272673</v>
      </c>
      <c r="M2462">
        <v>17.0410171661594</v>
      </c>
      <c r="N2462">
        <v>55.7922951268604</v>
      </c>
      <c r="O2462">
        <v>54.7871710060221</v>
      </c>
      <c r="P2462">
        <v>-0.0748263155885061</v>
      </c>
      <c r="Q2462">
        <v>0.0377872017221352</v>
      </c>
      <c r="R2462">
        <v>0.994495225907445</v>
      </c>
      <c r="S2462" t="s">
        <v>8504</v>
      </c>
      <c r="T2462" t="s">
        <v>12060</v>
      </c>
      <c r="U2462" t="s">
        <v>12060</v>
      </c>
      <c r="V2462" t="s">
        <v>12060</v>
      </c>
      <c r="W2462">
        <v>10</v>
      </c>
      <c r="X2462" t="s">
        <v>14522</v>
      </c>
      <c r="Y2462">
        <v>0.5515919406954982</v>
      </c>
      <c r="Z2462">
        <f>HYPERLINK("Melting_Curves/meltCurve_P34913_.pdf", "Melting_Curves/meltCurve_P34913_.pdf")</f>
        <v>0</v>
      </c>
      <c r="AA2462" t="s">
        <v>20418</v>
      </c>
      <c r="AB2462" t="s">
        <v>26291</v>
      </c>
    </row>
    <row r="2463" spans="1:28">
      <c r="A2463" t="s">
        <v>2489</v>
      </c>
      <c r="B2463">
        <v>0.996172204351003</v>
      </c>
      <c r="C2463">
        <v>1.17237403213611</v>
      </c>
      <c r="D2463">
        <v>1.21999564124642</v>
      </c>
      <c r="E2463">
        <v>0.887745125175109</v>
      </c>
      <c r="F2463">
        <v>0.666858771251285</v>
      </c>
      <c r="G2463">
        <v>0.50181699482974</v>
      </c>
      <c r="H2463">
        <v>0.179444716150253</v>
      </c>
      <c r="I2463">
        <v>0.182973438799046</v>
      </c>
      <c r="J2463">
        <v>0.498498125178647</v>
      </c>
      <c r="K2463">
        <v>0.290340636323122</v>
      </c>
      <c r="L2463">
        <v>1495.96003829691</v>
      </c>
      <c r="M2463">
        <v>27.8906127794304</v>
      </c>
      <c r="N2463">
        <v>55.4040024709041</v>
      </c>
      <c r="O2463">
        <v>53.3632399158467</v>
      </c>
      <c r="P2463">
        <v>-0.0921705576087654</v>
      </c>
      <c r="Q2463">
        <v>0.294604978324251</v>
      </c>
      <c r="R2463">
        <v>0.88066580427931</v>
      </c>
      <c r="S2463" t="s">
        <v>8505</v>
      </c>
      <c r="T2463" t="s">
        <v>12060</v>
      </c>
      <c r="U2463" t="s">
        <v>12060</v>
      </c>
      <c r="V2463" t="s">
        <v>12060</v>
      </c>
      <c r="W2463">
        <v>17</v>
      </c>
      <c r="X2463" t="s">
        <v>14523</v>
      </c>
      <c r="Y2463">
        <v>0.6205551509906598</v>
      </c>
      <c r="Z2463">
        <f>HYPERLINK("Melting_Curves/meltCurve_P34931_.pdf", "Melting_Curves/meltCurve_P34931_.pdf")</f>
        <v>0</v>
      </c>
      <c r="AA2463" t="s">
        <v>20419</v>
      </c>
      <c r="AB2463" t="s">
        <v>26292</v>
      </c>
    </row>
    <row r="2464" spans="1:28">
      <c r="A2464" t="s">
        <v>2490</v>
      </c>
      <c r="B2464">
        <v>0.996172204351003</v>
      </c>
      <c r="C2464">
        <v>1.03289951442854</v>
      </c>
      <c r="D2464">
        <v>1.01397771167088</v>
      </c>
      <c r="E2464">
        <v>0.799248679420888</v>
      </c>
      <c r="F2464">
        <v>0.176563515582692</v>
      </c>
      <c r="G2464">
        <v>0.0878906637318254</v>
      </c>
      <c r="H2464">
        <v>0.0379545653985064</v>
      </c>
      <c r="I2464">
        <v>0.0329703266265899</v>
      </c>
      <c r="J2464">
        <v>0.0531248491106529</v>
      </c>
      <c r="K2464">
        <v>0.0508962141006062</v>
      </c>
      <c r="L2464">
        <v>2322.92940747075</v>
      </c>
      <c r="M2464">
        <v>45.5127653552959</v>
      </c>
      <c r="N2464">
        <v>51.1576059043484</v>
      </c>
      <c r="O2464">
        <v>50.94083134246</v>
      </c>
      <c r="P2464">
        <v>-0.212183989661503</v>
      </c>
      <c r="Q2464">
        <v>0.0500409856081736</v>
      </c>
      <c r="R2464">
        <v>0.99854903567082</v>
      </c>
      <c r="S2464" t="s">
        <v>8506</v>
      </c>
      <c r="T2464" t="s">
        <v>12060</v>
      </c>
      <c r="U2464" t="s">
        <v>12060</v>
      </c>
      <c r="V2464" t="s">
        <v>12060</v>
      </c>
      <c r="W2464">
        <v>64</v>
      </c>
      <c r="X2464" t="s">
        <v>14524</v>
      </c>
      <c r="Y2464">
        <v>0.4021805710751885</v>
      </c>
      <c r="Z2464">
        <f>HYPERLINK("Melting_Curves/meltCurve_P34932_.pdf", "Melting_Curves/meltCurve_P34932_.pdf")</f>
        <v>0</v>
      </c>
      <c r="AA2464" t="s">
        <v>20420</v>
      </c>
      <c r="AB2464" t="s">
        <v>26293</v>
      </c>
    </row>
    <row r="2465" spans="1:28">
      <c r="A2465" t="s">
        <v>2491</v>
      </c>
      <c r="B2465">
        <v>0.996172204351003</v>
      </c>
      <c r="C2465">
        <v>1.08549287321816</v>
      </c>
      <c r="D2465">
        <v>0.946951066348064</v>
      </c>
      <c r="E2465">
        <v>0.59550372857323</v>
      </c>
      <c r="F2465">
        <v>0.229136717750984</v>
      </c>
      <c r="G2465">
        <v>0.10104176341487</v>
      </c>
      <c r="H2465">
        <v>0.0435419251687565</v>
      </c>
      <c r="I2465">
        <v>0.0277339237760985</v>
      </c>
      <c r="J2465">
        <v>0.0537832543561353</v>
      </c>
      <c r="K2465">
        <v>0.0547290500780395</v>
      </c>
      <c r="L2465">
        <v>1405.47357280864</v>
      </c>
      <c r="M2465">
        <v>27.9603871620132</v>
      </c>
      <c r="N2465">
        <v>50.4475751055254</v>
      </c>
      <c r="O2465">
        <v>50.0115896425193</v>
      </c>
      <c r="P2465">
        <v>-0.133101017108565</v>
      </c>
      <c r="Q2465">
        <v>0.0477191962367885</v>
      </c>
      <c r="R2465">
        <v>0.994212270018508</v>
      </c>
      <c r="S2465" t="s">
        <v>8507</v>
      </c>
      <c r="T2465" t="s">
        <v>12060</v>
      </c>
      <c r="U2465" t="s">
        <v>12060</v>
      </c>
      <c r="V2465" t="s">
        <v>12060</v>
      </c>
      <c r="W2465">
        <v>7</v>
      </c>
      <c r="X2465" t="s">
        <v>14525</v>
      </c>
      <c r="Y2465">
        <v>0.3804264876193758</v>
      </c>
      <c r="Z2465">
        <f>HYPERLINK("Melting_Curves/meltCurve_P35219_.pdf", "Melting_Curves/meltCurve_P35219_.pdf")</f>
        <v>0</v>
      </c>
      <c r="AA2465" t="s">
        <v>20421</v>
      </c>
      <c r="AB2465" t="s">
        <v>26294</v>
      </c>
    </row>
    <row r="2466" spans="1:28">
      <c r="A2466" t="s">
        <v>2492</v>
      </c>
      <c r="B2466">
        <v>0.996172204351003</v>
      </c>
      <c r="C2466">
        <v>0.978553361907942</v>
      </c>
      <c r="D2466">
        <v>0.851576337017877</v>
      </c>
      <c r="E2466">
        <v>0.74532685986711</v>
      </c>
      <c r="F2466">
        <v>0.479260589285975</v>
      </c>
      <c r="G2466">
        <v>0.16100457116775</v>
      </c>
      <c r="H2466">
        <v>0.0446447544973574</v>
      </c>
      <c r="I2466">
        <v>0.0446540371166764</v>
      </c>
      <c r="J2466">
        <v>0.108820356233144</v>
      </c>
      <c r="K2466">
        <v>0.0880231327944959</v>
      </c>
      <c r="L2466">
        <v>998.925642007879</v>
      </c>
      <c r="M2466">
        <v>19.1811671311322</v>
      </c>
      <c r="N2466">
        <v>52.3317931743103</v>
      </c>
      <c r="O2466">
        <v>51.5223174562649</v>
      </c>
      <c r="P2466">
        <v>-0.0889490315013326</v>
      </c>
      <c r="Q2466">
        <v>0.0443368165129684</v>
      </c>
      <c r="R2466">
        <v>0.987270966117316</v>
      </c>
      <c r="S2466" t="s">
        <v>8508</v>
      </c>
      <c r="T2466" t="s">
        <v>12060</v>
      </c>
      <c r="U2466" t="s">
        <v>12060</v>
      </c>
      <c r="V2466" t="s">
        <v>12060</v>
      </c>
      <c r="W2466">
        <v>22</v>
      </c>
      <c r="X2466" t="s">
        <v>14526</v>
      </c>
      <c r="Y2466">
        <v>0.4433370722364516</v>
      </c>
      <c r="Z2466">
        <f>HYPERLINK("Melting_Curves/meltCurve_P35221_.pdf", "Melting_Curves/meltCurve_P35221_.pdf")</f>
        <v>0</v>
      </c>
      <c r="AA2466" t="s">
        <v>20422</v>
      </c>
      <c r="AB2466" t="s">
        <v>26295</v>
      </c>
    </row>
    <row r="2467" spans="1:28">
      <c r="A2467" t="s">
        <v>2493</v>
      </c>
      <c r="B2467">
        <v>0.996172204351003</v>
      </c>
      <c r="C2467">
        <v>0.545687278569949</v>
      </c>
      <c r="D2467">
        <v>0.575654468389509</v>
      </c>
      <c r="E2467">
        <v>0.678322326149869</v>
      </c>
      <c r="F2467">
        <v>0.594162873861885</v>
      </c>
      <c r="G2467">
        <v>1.01696254606664</v>
      </c>
      <c r="H2467">
        <v>0.482326283327598</v>
      </c>
      <c r="I2467">
        <v>0.196306805367727</v>
      </c>
      <c r="J2467">
        <v>0.456568023227781</v>
      </c>
      <c r="K2467">
        <v>0.293636538202422</v>
      </c>
      <c r="L2467">
        <v>191.653072346395</v>
      </c>
      <c r="M2467">
        <v>3.20428307578266</v>
      </c>
      <c r="N2467">
        <v>59.8115165243999</v>
      </c>
      <c r="O2467">
        <v>45.2942658220205</v>
      </c>
      <c r="P2467">
        <v>-0.0181366678101115</v>
      </c>
      <c r="Q2467">
        <v>0</v>
      </c>
      <c r="R2467">
        <v>0.3589778166867</v>
      </c>
      <c r="S2467" t="s">
        <v>8509</v>
      </c>
      <c r="T2467" t="s">
        <v>12060</v>
      </c>
      <c r="U2467" t="s">
        <v>12060</v>
      </c>
      <c r="V2467" t="s">
        <v>12060</v>
      </c>
      <c r="W2467">
        <v>15</v>
      </c>
      <c r="X2467" t="s">
        <v>14527</v>
      </c>
      <c r="Y2467">
        <v>0.5836726725105144</v>
      </c>
      <c r="Z2467">
        <f>HYPERLINK("Melting_Curves/meltCurve_P35232_.pdf", "Melting_Curves/meltCurve_P35232_.pdf")</f>
        <v>0</v>
      </c>
      <c r="AA2467" t="s">
        <v>20423</v>
      </c>
      <c r="AB2467" t="s">
        <v>26296</v>
      </c>
    </row>
    <row r="2468" spans="1:28">
      <c r="A2468" t="s">
        <v>2494</v>
      </c>
      <c r="B2468">
        <v>0.996172204351003</v>
      </c>
      <c r="C2468">
        <v>1.05975483150298</v>
      </c>
      <c r="D2468">
        <v>0.989896929331739</v>
      </c>
      <c r="E2468">
        <v>0.925669452241661</v>
      </c>
      <c r="F2468">
        <v>0.749284463624275</v>
      </c>
      <c r="G2468">
        <v>0.486608183245944</v>
      </c>
      <c r="H2468">
        <v>0.132837154164124</v>
      </c>
      <c r="I2468">
        <v>0.0577924324650045</v>
      </c>
      <c r="J2468">
        <v>0.0821423782667282</v>
      </c>
      <c r="K2468">
        <v>0.07630575293681451</v>
      </c>
      <c r="L2468">
        <v>1256.30076293074</v>
      </c>
      <c r="M2468">
        <v>22.4507061859359</v>
      </c>
      <c r="N2468">
        <v>56.1562160885073</v>
      </c>
      <c r="O2468">
        <v>55.5198878963493</v>
      </c>
      <c r="P2468">
        <v>-0.09724757839317499</v>
      </c>
      <c r="Q2468">
        <v>0.038059046868216</v>
      </c>
      <c r="R2468">
        <v>0.993404641420883</v>
      </c>
      <c r="S2468" t="s">
        <v>8510</v>
      </c>
      <c r="T2468" t="s">
        <v>12060</v>
      </c>
      <c r="U2468" t="s">
        <v>12060</v>
      </c>
      <c r="V2468" t="s">
        <v>12060</v>
      </c>
      <c r="W2468">
        <v>22</v>
      </c>
      <c r="X2468" t="s">
        <v>14528</v>
      </c>
      <c r="Y2468">
        <v>0.5602488447727105</v>
      </c>
      <c r="Z2468">
        <f>HYPERLINK("Melting_Curves/meltCurve_P35237_.pdf", "Melting_Curves/meltCurve_P35237_.pdf")</f>
        <v>0</v>
      </c>
      <c r="AA2468" t="s">
        <v>20424</v>
      </c>
      <c r="AB2468" t="s">
        <v>26297</v>
      </c>
    </row>
    <row r="2469" spans="1:28">
      <c r="A2469" t="s">
        <v>2495</v>
      </c>
      <c r="B2469">
        <v>0.996172204351003</v>
      </c>
      <c r="C2469">
        <v>0.950630965496199</v>
      </c>
      <c r="D2469">
        <v>0.88475148860027</v>
      </c>
      <c r="E2469">
        <v>0.7131041273366741</v>
      </c>
      <c r="F2469">
        <v>0.340218833546812</v>
      </c>
      <c r="G2469">
        <v>0.136965169872404</v>
      </c>
      <c r="H2469">
        <v>0.0779532942927836</v>
      </c>
      <c r="I2469">
        <v>0.0510998770718064</v>
      </c>
      <c r="J2469">
        <v>0.11406515211534</v>
      </c>
      <c r="K2469">
        <v>0.127160779658015</v>
      </c>
      <c r="L2469">
        <v>1178.64791776387</v>
      </c>
      <c r="M2469">
        <v>23.0989182069658</v>
      </c>
      <c r="N2469">
        <v>51.4147886881844</v>
      </c>
      <c r="O2469">
        <v>50.6482657864171</v>
      </c>
      <c r="P2469">
        <v>-0.104884120296342</v>
      </c>
      <c r="Q2469">
        <v>0.080112187256745</v>
      </c>
      <c r="R2469">
        <v>0.993137274773791</v>
      </c>
      <c r="S2469" t="s">
        <v>8511</v>
      </c>
      <c r="T2469" t="s">
        <v>12060</v>
      </c>
      <c r="U2469" t="s">
        <v>12060</v>
      </c>
      <c r="V2469" t="s">
        <v>12060</v>
      </c>
      <c r="W2469">
        <v>5</v>
      </c>
      <c r="X2469" t="s">
        <v>14529</v>
      </c>
      <c r="Y2469">
        <v>0.4279065058668989</v>
      </c>
      <c r="Z2469">
        <f>HYPERLINK("Melting_Curves/meltCurve_P35240_4_.pdf", "Melting_Curves/meltCurve_P35240_4_.pdf")</f>
        <v>0</v>
      </c>
      <c r="AA2469" t="s">
        <v>20425</v>
      </c>
      <c r="AB2469" t="s">
        <v>26298</v>
      </c>
    </row>
    <row r="2470" spans="1:28">
      <c r="A2470" t="s">
        <v>2496</v>
      </c>
      <c r="B2470">
        <v>0.996172204351003</v>
      </c>
      <c r="C2470">
        <v>0.982758952456781</v>
      </c>
      <c r="D2470">
        <v>0.91497745864274</v>
      </c>
      <c r="E2470">
        <v>0.839633047828262</v>
      </c>
      <c r="F2470">
        <v>0.758998506133876</v>
      </c>
      <c r="G2470">
        <v>0.585866361840845</v>
      </c>
      <c r="H2470">
        <v>0.108619119980212</v>
      </c>
      <c r="I2470">
        <v>0.0467856601679317</v>
      </c>
      <c r="J2470">
        <v>0.126858471201701</v>
      </c>
      <c r="K2470">
        <v>0.153867335666423</v>
      </c>
      <c r="L2470">
        <v>1162.53864160771</v>
      </c>
      <c r="M2470">
        <v>20.7080338369466</v>
      </c>
      <c r="N2470">
        <v>56.482550740528</v>
      </c>
      <c r="O2470">
        <v>55.6238368702619</v>
      </c>
      <c r="P2470">
        <v>-0.087574127161841</v>
      </c>
      <c r="Q2470">
        <v>0.0590954843963678</v>
      </c>
      <c r="R2470">
        <v>0.961088718814654</v>
      </c>
      <c r="S2470" t="s">
        <v>8512</v>
      </c>
      <c r="T2470" t="s">
        <v>12060</v>
      </c>
      <c r="U2470" t="s">
        <v>12060</v>
      </c>
      <c r="V2470" t="s">
        <v>12060</v>
      </c>
      <c r="W2470">
        <v>41</v>
      </c>
      <c r="X2470" t="s">
        <v>14530</v>
      </c>
      <c r="Y2470">
        <v>0.5767768350631144</v>
      </c>
      <c r="Z2470">
        <f>HYPERLINK("Melting_Curves/meltCurve_P35241_.pdf", "Melting_Curves/meltCurve_P35241_.pdf")</f>
        <v>0</v>
      </c>
      <c r="AA2470" t="s">
        <v>20426</v>
      </c>
      <c r="AB2470" t="s">
        <v>26299</v>
      </c>
    </row>
    <row r="2471" spans="1:28">
      <c r="A2471" t="s">
        <v>2497</v>
      </c>
      <c r="B2471">
        <v>0.996172204351003</v>
      </c>
      <c r="C2471">
        <v>1.01094268928969</v>
      </c>
      <c r="D2471">
        <v>0.862608321441783</v>
      </c>
      <c r="E2471">
        <v>0.752676941838648</v>
      </c>
      <c r="F2471">
        <v>0.629848872860447</v>
      </c>
      <c r="G2471">
        <v>0.452803351113515</v>
      </c>
      <c r="H2471">
        <v>0.149798699742901</v>
      </c>
      <c r="I2471">
        <v>0.0694518812333237</v>
      </c>
      <c r="J2471">
        <v>0.0918951251554137</v>
      </c>
      <c r="K2471">
        <v>0.0820604591755546</v>
      </c>
      <c r="L2471">
        <v>717.169463655451</v>
      </c>
      <c r="M2471">
        <v>13.1042355767412</v>
      </c>
      <c r="N2471">
        <v>54.7280655334649</v>
      </c>
      <c r="O2471">
        <v>53.5006311787155</v>
      </c>
      <c r="P2471">
        <v>-0.0612445104083904</v>
      </c>
      <c r="Q2471">
        <v>0</v>
      </c>
      <c r="R2471">
        <v>0.984192106925756</v>
      </c>
      <c r="S2471" t="s">
        <v>8513</v>
      </c>
      <c r="T2471" t="s">
        <v>12060</v>
      </c>
      <c r="U2471" t="s">
        <v>12060</v>
      </c>
      <c r="V2471" t="s">
        <v>12060</v>
      </c>
      <c r="W2471">
        <v>3</v>
      </c>
      <c r="X2471" t="s">
        <v>14531</v>
      </c>
      <c r="Y2471">
        <v>0.5134443889389249</v>
      </c>
      <c r="Z2471">
        <f>HYPERLINK("Melting_Curves/meltCurve_P35244_.pdf", "Melting_Curves/meltCurve_P35244_.pdf")</f>
        <v>0</v>
      </c>
      <c r="AA2471" t="s">
        <v>20427</v>
      </c>
      <c r="AB2471" t="s">
        <v>26300</v>
      </c>
    </row>
    <row r="2472" spans="1:28">
      <c r="A2472" t="s">
        <v>2498</v>
      </c>
      <c r="B2472">
        <v>0.996172204351003</v>
      </c>
      <c r="C2472">
        <v>0.95321873389277</v>
      </c>
      <c r="D2472">
        <v>0.977513220007162</v>
      </c>
      <c r="E2472">
        <v>0.6718919586546001</v>
      </c>
      <c r="F2472">
        <v>0.232848747340952</v>
      </c>
      <c r="G2472">
        <v>0.09475727814003659</v>
      </c>
      <c r="H2472">
        <v>0.0410418372811141</v>
      </c>
      <c r="I2472">
        <v>0.0256286238842515</v>
      </c>
      <c r="J2472">
        <v>0.0520744152707807</v>
      </c>
      <c r="K2472">
        <v>0.0658253703102694</v>
      </c>
      <c r="L2472">
        <v>1527.39467474044</v>
      </c>
      <c r="M2472">
        <v>30.128362427752</v>
      </c>
      <c r="N2472">
        <v>50.8616769237665</v>
      </c>
      <c r="O2472">
        <v>50.4744816069216</v>
      </c>
      <c r="P2472">
        <v>-0.142261830683587</v>
      </c>
      <c r="Q2472">
        <v>0.0466731926602318</v>
      </c>
      <c r="R2472">
        <v>0.99796481636291</v>
      </c>
      <c r="S2472" t="s">
        <v>8514</v>
      </c>
      <c r="T2472" t="s">
        <v>12060</v>
      </c>
      <c r="U2472" t="s">
        <v>12060</v>
      </c>
      <c r="V2472" t="s">
        <v>12060</v>
      </c>
      <c r="W2472">
        <v>19</v>
      </c>
      <c r="X2472" t="s">
        <v>14532</v>
      </c>
      <c r="Y2472">
        <v>0.392486759435632</v>
      </c>
      <c r="Z2472">
        <f>HYPERLINK("Melting_Curves/meltCurve_P35249_.pdf", "Melting_Curves/meltCurve_P35249_.pdf")</f>
        <v>0</v>
      </c>
      <c r="AA2472" t="s">
        <v>20428</v>
      </c>
      <c r="AB2472" t="s">
        <v>26301</v>
      </c>
    </row>
    <row r="2473" spans="1:28">
      <c r="A2473" t="s">
        <v>2499</v>
      </c>
      <c r="B2473">
        <v>0.996172204351003</v>
      </c>
      <c r="C2473">
        <v>1.00698813684106</v>
      </c>
      <c r="D2473">
        <v>0.9713386162593</v>
      </c>
      <c r="E2473">
        <v>0.721568178703596</v>
      </c>
      <c r="F2473">
        <v>0.252932476991856</v>
      </c>
      <c r="G2473">
        <v>0.113548286879095</v>
      </c>
      <c r="H2473">
        <v>0.053756076857261</v>
      </c>
      <c r="I2473">
        <v>0.0582880579486124</v>
      </c>
      <c r="J2473">
        <v>0.0902238546386374</v>
      </c>
      <c r="K2473">
        <v>0.08487055789786919</v>
      </c>
      <c r="L2473">
        <v>1653.67401270205</v>
      </c>
      <c r="M2473">
        <v>32.4943201315884</v>
      </c>
      <c r="N2473">
        <v>51.1376723496572</v>
      </c>
      <c r="O2473">
        <v>50.6995928822035</v>
      </c>
      <c r="P2473">
        <v>-0.148615713308889</v>
      </c>
      <c r="Q2473">
        <v>0.0724877761575797</v>
      </c>
      <c r="R2473">
        <v>0.999138107580371</v>
      </c>
      <c r="S2473" t="s">
        <v>8515</v>
      </c>
      <c r="T2473" t="s">
        <v>12060</v>
      </c>
      <c r="U2473" t="s">
        <v>12060</v>
      </c>
      <c r="V2473" t="s">
        <v>12060</v>
      </c>
      <c r="W2473">
        <v>19</v>
      </c>
      <c r="X2473" t="s">
        <v>14533</v>
      </c>
      <c r="Y2473">
        <v>0.4141694179325446</v>
      </c>
      <c r="Z2473">
        <f>HYPERLINK("Melting_Curves/meltCurve_P35250_.pdf", "Melting_Curves/meltCurve_P35250_.pdf")</f>
        <v>0</v>
      </c>
      <c r="AA2473" t="s">
        <v>20429</v>
      </c>
      <c r="AB2473" t="s">
        <v>26302</v>
      </c>
    </row>
    <row r="2474" spans="1:28">
      <c r="A2474" t="s">
        <v>2500</v>
      </c>
      <c r="B2474">
        <v>0.996172204351003</v>
      </c>
      <c r="C2474">
        <v>0.96443164891578</v>
      </c>
      <c r="D2474">
        <v>0.9088515372632781</v>
      </c>
      <c r="E2474">
        <v>0.885134880422215</v>
      </c>
      <c r="F2474">
        <v>0.932681855810125</v>
      </c>
      <c r="G2474">
        <v>1.7966896856793</v>
      </c>
      <c r="H2474">
        <v>1.1283412176314</v>
      </c>
      <c r="I2474">
        <v>0.261695506936168</v>
      </c>
      <c r="J2474">
        <v>1.71019770441545</v>
      </c>
      <c r="K2474">
        <v>2.12544116332467</v>
      </c>
      <c r="L2474">
        <v>15000</v>
      </c>
      <c r="M2474">
        <v>228.335848021111</v>
      </c>
      <c r="O2474">
        <v>65.68766783654</v>
      </c>
      <c r="P2474">
        <v>0.434510494910294</v>
      </c>
      <c r="Q2474">
        <v>1.5</v>
      </c>
      <c r="R2474">
        <v>0.384798661433582</v>
      </c>
      <c r="S2474" t="s">
        <v>8516</v>
      </c>
      <c r="T2474" t="s">
        <v>12060</v>
      </c>
      <c r="U2474" t="s">
        <v>12060</v>
      </c>
      <c r="V2474" t="s">
        <v>12060</v>
      </c>
      <c r="W2474">
        <v>7</v>
      </c>
      <c r="X2474" t="s">
        <v>14534</v>
      </c>
      <c r="Y2474">
        <v>1.071719112914764</v>
      </c>
      <c r="Z2474">
        <f>HYPERLINK("Melting_Curves/meltCurve_P35268_.pdf", "Melting_Curves/meltCurve_P35268_.pdf")</f>
        <v>0</v>
      </c>
      <c r="AA2474" t="s">
        <v>20430</v>
      </c>
      <c r="AB2474" t="s">
        <v>26303</v>
      </c>
    </row>
    <row r="2475" spans="1:28">
      <c r="A2475" t="s">
        <v>2501</v>
      </c>
      <c r="B2475">
        <v>0.996172204351003</v>
      </c>
      <c r="C2475">
        <v>0.962134783784427</v>
      </c>
      <c r="D2475">
        <v>0.8120871035657951</v>
      </c>
      <c r="E2475">
        <v>0.741390101761625</v>
      </c>
      <c r="F2475">
        <v>0.475447599699495</v>
      </c>
      <c r="G2475">
        <v>0.214365715645773</v>
      </c>
      <c r="H2475">
        <v>0.103983907179122</v>
      </c>
      <c r="I2475">
        <v>0.128450643628249</v>
      </c>
      <c r="J2475">
        <v>0.535946811241629</v>
      </c>
      <c r="K2475">
        <v>0.467262002773689</v>
      </c>
      <c r="L2475">
        <v>1171.66672681217</v>
      </c>
      <c r="M2475">
        <v>23.3975926810337</v>
      </c>
      <c r="N2475">
        <v>51.996856292529</v>
      </c>
      <c r="O2475">
        <v>49.7148831731021</v>
      </c>
      <c r="P2475">
        <v>-0.08362153966329131</v>
      </c>
      <c r="Q2475">
        <v>0.289300835022528</v>
      </c>
      <c r="R2475">
        <v>0.8070445162125039</v>
      </c>
      <c r="S2475" t="s">
        <v>8517</v>
      </c>
      <c r="T2475" t="s">
        <v>12060</v>
      </c>
      <c r="U2475" t="s">
        <v>12060</v>
      </c>
      <c r="V2475" t="s">
        <v>12060</v>
      </c>
      <c r="W2475">
        <v>15</v>
      </c>
      <c r="X2475" t="s">
        <v>14535</v>
      </c>
      <c r="Y2475">
        <v>0.5352682840440791</v>
      </c>
      <c r="Z2475">
        <f>HYPERLINK("Melting_Curves/meltCurve_P35269_.pdf", "Melting_Curves/meltCurve_P35269_.pdf")</f>
        <v>0</v>
      </c>
      <c r="AA2475" t="s">
        <v>20431</v>
      </c>
      <c r="AB2475" t="s">
        <v>26304</v>
      </c>
    </row>
    <row r="2476" spans="1:28">
      <c r="A2476" t="s">
        <v>2502</v>
      </c>
      <c r="B2476">
        <v>0.996172204351003</v>
      </c>
      <c r="C2476">
        <v>1.11063492690615</v>
      </c>
      <c r="D2476">
        <v>1.04261690299102</v>
      </c>
      <c r="E2476">
        <v>0.868266549404406</v>
      </c>
      <c r="F2476">
        <v>0.562627989792913</v>
      </c>
      <c r="G2476">
        <v>0.106688055488924</v>
      </c>
      <c r="H2476">
        <v>0.0437526207639984</v>
      </c>
      <c r="I2476">
        <v>0.0323561810828058</v>
      </c>
      <c r="J2476">
        <v>0.0532030340129199</v>
      </c>
      <c r="K2476">
        <v>0.0561220064065687</v>
      </c>
      <c r="L2476">
        <v>1780.70481932179</v>
      </c>
      <c r="M2476">
        <v>33.4139890987096</v>
      </c>
      <c r="N2476">
        <v>53.4105246702993</v>
      </c>
      <c r="O2476">
        <v>53.102408859043</v>
      </c>
      <c r="P2476">
        <v>-0.151697449683349</v>
      </c>
      <c r="Q2476">
        <v>0.0356776011434413</v>
      </c>
      <c r="R2476">
        <v>0.989629996147668</v>
      </c>
      <c r="S2476" t="s">
        <v>8518</v>
      </c>
      <c r="T2476" t="s">
        <v>12060</v>
      </c>
      <c r="U2476" t="s">
        <v>12060</v>
      </c>
      <c r="V2476" t="s">
        <v>12060</v>
      </c>
      <c r="W2476">
        <v>9</v>
      </c>
      <c r="X2476" t="s">
        <v>14536</v>
      </c>
      <c r="Y2476">
        <v>0.4680221861611497</v>
      </c>
      <c r="Z2476">
        <f>HYPERLINK("Melting_Curves/meltCurve_P35270_.pdf", "Melting_Curves/meltCurve_P35270_.pdf")</f>
        <v>0</v>
      </c>
      <c r="AA2476" t="s">
        <v>20432</v>
      </c>
      <c r="AB2476" t="s">
        <v>26305</v>
      </c>
    </row>
    <row r="2477" spans="1:28">
      <c r="A2477" t="s">
        <v>2503</v>
      </c>
      <c r="B2477">
        <v>0.996172204351003</v>
      </c>
      <c r="C2477">
        <v>0.97939045539004</v>
      </c>
      <c r="D2477">
        <v>0.984642654387371</v>
      </c>
      <c r="E2477">
        <v>0.931978997199138</v>
      </c>
      <c r="F2477">
        <v>0.77163162387011</v>
      </c>
      <c r="G2477">
        <v>0.532411544135425</v>
      </c>
      <c r="H2477">
        <v>0.201071880771329</v>
      </c>
      <c r="I2477">
        <v>0.0469492906644161</v>
      </c>
      <c r="J2477">
        <v>0.08620031103749801</v>
      </c>
      <c r="K2477">
        <v>0.0688772880086453</v>
      </c>
      <c r="L2477">
        <v>1170.41898865465</v>
      </c>
      <c r="M2477">
        <v>20.6824455802738</v>
      </c>
      <c r="N2477">
        <v>56.72881366203</v>
      </c>
      <c r="O2477">
        <v>56.068900696183</v>
      </c>
      <c r="P2477">
        <v>-0.0899454726048047</v>
      </c>
      <c r="Q2477">
        <v>0.0246801126531092</v>
      </c>
      <c r="R2477">
        <v>0.995158662072487</v>
      </c>
      <c r="S2477" t="s">
        <v>8519</v>
      </c>
      <c r="T2477" t="s">
        <v>12060</v>
      </c>
      <c r="U2477" t="s">
        <v>12060</v>
      </c>
      <c r="V2477" t="s">
        <v>12060</v>
      </c>
      <c r="W2477">
        <v>25</v>
      </c>
      <c r="X2477" t="s">
        <v>14537</v>
      </c>
      <c r="Y2477">
        <v>0.5757363317931598</v>
      </c>
      <c r="Z2477">
        <f>HYPERLINK("Melting_Curves/meltCurve_P35520_.pdf", "Melting_Curves/meltCurve_P35520_.pdf")</f>
        <v>0</v>
      </c>
      <c r="AA2477" t="s">
        <v>20433</v>
      </c>
      <c r="AB2477" t="s">
        <v>26306</v>
      </c>
    </row>
    <row r="2478" spans="1:28">
      <c r="A2478" t="s">
        <v>2504</v>
      </c>
      <c r="B2478">
        <v>0.996172204351003</v>
      </c>
      <c r="C2478">
        <v>0.862435619307853</v>
      </c>
      <c r="D2478">
        <v>0.823386657978622</v>
      </c>
      <c r="E2478">
        <v>0.92420753992347</v>
      </c>
      <c r="F2478">
        <v>0.305522853592039</v>
      </c>
      <c r="G2478">
        <v>0.166429846737963</v>
      </c>
      <c r="H2478">
        <v>0.0659296172345584</v>
      </c>
      <c r="I2478">
        <v>0.0519781032574528</v>
      </c>
      <c r="J2478">
        <v>0.179600018872256</v>
      </c>
      <c r="K2478">
        <v>0.164742845252399</v>
      </c>
      <c r="L2478">
        <v>2560.61893429087</v>
      </c>
      <c r="M2478">
        <v>49.4224868845232</v>
      </c>
      <c r="N2478">
        <v>52.1069636028921</v>
      </c>
      <c r="O2478">
        <v>51.7261916002202</v>
      </c>
      <c r="P2478">
        <v>-0.209617495777551</v>
      </c>
      <c r="Q2478">
        <v>0.122447625791905</v>
      </c>
      <c r="R2478">
        <v>0.954056440766895</v>
      </c>
      <c r="S2478" t="s">
        <v>8520</v>
      </c>
      <c r="T2478" t="s">
        <v>12060</v>
      </c>
      <c r="U2478" t="s">
        <v>12060</v>
      </c>
      <c r="V2478" t="s">
        <v>12060</v>
      </c>
      <c r="W2478">
        <v>7</v>
      </c>
      <c r="X2478" t="s">
        <v>14538</v>
      </c>
      <c r="Y2478">
        <v>0.4699871770773774</v>
      </c>
      <c r="Z2478">
        <f>HYPERLINK("Melting_Curves/meltCurve_P35573_2_.pdf", "Melting_Curves/meltCurve_P35573_2_.pdf")</f>
        <v>0</v>
      </c>
      <c r="AA2478" t="s">
        <v>20434</v>
      </c>
      <c r="AB2478" t="s">
        <v>26307</v>
      </c>
    </row>
    <row r="2479" spans="1:28">
      <c r="A2479" t="s">
        <v>2505</v>
      </c>
      <c r="B2479">
        <v>0.996172204351003</v>
      </c>
      <c r="C2479">
        <v>0.799524579087859</v>
      </c>
      <c r="D2479">
        <v>0.811088617090633</v>
      </c>
      <c r="E2479">
        <v>0.848324911502191</v>
      </c>
      <c r="F2479">
        <v>0.490877445279725</v>
      </c>
      <c r="G2479">
        <v>0.114583280350253</v>
      </c>
      <c r="H2479">
        <v>0.0537779705871289</v>
      </c>
      <c r="I2479">
        <v>0.045030533965188</v>
      </c>
      <c r="J2479">
        <v>0.0964355330555032</v>
      </c>
      <c r="K2479">
        <v>0.08810837135893509</v>
      </c>
      <c r="L2479">
        <v>1277.58468886076</v>
      </c>
      <c r="M2479">
        <v>24.3233781497408</v>
      </c>
      <c r="N2479">
        <v>52.7505363414811</v>
      </c>
      <c r="O2479">
        <v>52.1737977771284</v>
      </c>
      <c r="P2479">
        <v>-0.110795010821226</v>
      </c>
      <c r="Q2479">
        <v>0.0493903061440362</v>
      </c>
      <c r="R2479">
        <v>0.946222762065554</v>
      </c>
      <c r="S2479" t="s">
        <v>8521</v>
      </c>
      <c r="T2479" t="s">
        <v>12060</v>
      </c>
      <c r="U2479" t="s">
        <v>12060</v>
      </c>
      <c r="V2479" t="s">
        <v>12060</v>
      </c>
      <c r="W2479">
        <v>173</v>
      </c>
      <c r="X2479" t="s">
        <v>14539</v>
      </c>
      <c r="Y2479">
        <v>0.4554539134752228</v>
      </c>
      <c r="Z2479">
        <f>HYPERLINK("Melting_Curves/meltCurve_P35579_.pdf", "Melting_Curves/meltCurve_P35579_.pdf")</f>
        <v>0</v>
      </c>
      <c r="AA2479" t="s">
        <v>20435</v>
      </c>
      <c r="AB2479" t="s">
        <v>26308</v>
      </c>
    </row>
    <row r="2480" spans="1:28">
      <c r="A2480" t="s">
        <v>2506</v>
      </c>
      <c r="B2480">
        <v>0.996172204351003</v>
      </c>
      <c r="C2480">
        <v>0.714088796813926</v>
      </c>
      <c r="D2480">
        <v>0.68743818436603</v>
      </c>
      <c r="E2480">
        <v>0.5253135360110029</v>
      </c>
      <c r="F2480">
        <v>0.287712152202446</v>
      </c>
      <c r="G2480">
        <v>0.100949635332009</v>
      </c>
      <c r="H2480">
        <v>0.0494765643822746</v>
      </c>
      <c r="I2480">
        <v>0.0373849639928126</v>
      </c>
      <c r="J2480">
        <v>0.08973925215797569</v>
      </c>
      <c r="K2480">
        <v>0.0922460833947054</v>
      </c>
      <c r="L2480">
        <v>574.850731058163</v>
      </c>
      <c r="M2480">
        <v>11.8053995191555</v>
      </c>
      <c r="N2480">
        <v>48.7959683572991</v>
      </c>
      <c r="O2480">
        <v>47.3596872157121</v>
      </c>
      <c r="P2480">
        <v>-0.061573433993591</v>
      </c>
      <c r="Q2480">
        <v>0.0121978201252742</v>
      </c>
      <c r="R2480">
        <v>0.966390777018329</v>
      </c>
      <c r="S2480" t="s">
        <v>8522</v>
      </c>
      <c r="T2480" t="s">
        <v>12060</v>
      </c>
      <c r="U2480" t="s">
        <v>12060</v>
      </c>
      <c r="V2480" t="s">
        <v>12060</v>
      </c>
      <c r="W2480">
        <v>138</v>
      </c>
      <c r="X2480" t="s">
        <v>14540</v>
      </c>
      <c r="Y2480">
        <v>0.3364760894577978</v>
      </c>
      <c r="Z2480">
        <f>HYPERLINK("Melting_Curves/meltCurve_P35580_.pdf", "Melting_Curves/meltCurve_P35580_.pdf")</f>
        <v>0</v>
      </c>
      <c r="AA2480" t="s">
        <v>20436</v>
      </c>
      <c r="AB2480" t="s">
        <v>26309</v>
      </c>
    </row>
    <row r="2481" spans="1:28">
      <c r="A2481" t="s">
        <v>2507</v>
      </c>
      <c r="B2481">
        <v>0.996172204351003</v>
      </c>
      <c r="C2481">
        <v>0.678867897360936</v>
      </c>
      <c r="D2481">
        <v>0.651030835810944</v>
      </c>
      <c r="E2481">
        <v>0.612202295544311</v>
      </c>
      <c r="F2481">
        <v>0.318584555793144</v>
      </c>
      <c r="G2481">
        <v>0.124836847820457</v>
      </c>
      <c r="H2481">
        <v>0.0530805499585959</v>
      </c>
      <c r="I2481">
        <v>0.0415512599976246</v>
      </c>
      <c r="J2481">
        <v>0.08383851535596221</v>
      </c>
      <c r="K2481">
        <v>0.0845945465138209</v>
      </c>
      <c r="L2481">
        <v>517.5373988648061</v>
      </c>
      <c r="M2481">
        <v>10.5354231812572</v>
      </c>
      <c r="N2481">
        <v>49.1235671302234</v>
      </c>
      <c r="O2481">
        <v>47.4527326331901</v>
      </c>
      <c r="P2481">
        <v>-0.0555269354435014</v>
      </c>
      <c r="Q2481">
        <v>0</v>
      </c>
      <c r="R2481">
        <v>0.944270661136554</v>
      </c>
      <c r="S2481" t="s">
        <v>8523</v>
      </c>
      <c r="T2481" t="s">
        <v>12060</v>
      </c>
      <c r="U2481" t="s">
        <v>12060</v>
      </c>
      <c r="V2481" t="s">
        <v>12060</v>
      </c>
      <c r="W2481">
        <v>30</v>
      </c>
      <c r="X2481" t="s">
        <v>14541</v>
      </c>
      <c r="Y2481">
        <v>0.3489702001155426</v>
      </c>
      <c r="Z2481">
        <f>HYPERLINK("Melting_Curves/meltCurve_P35606_.pdf", "Melting_Curves/meltCurve_P35606_.pdf")</f>
        <v>0</v>
      </c>
      <c r="AA2481" t="s">
        <v>20437</v>
      </c>
      <c r="AB2481" t="s">
        <v>26310</v>
      </c>
    </row>
    <row r="2482" spans="1:28">
      <c r="A2482" t="s">
        <v>2508</v>
      </c>
      <c r="B2482">
        <v>0.996172204351003</v>
      </c>
      <c r="C2482">
        <v>0.93390502338447</v>
      </c>
      <c r="D2482">
        <v>0.887736624253743</v>
      </c>
      <c r="E2482">
        <v>0.8614810620843</v>
      </c>
      <c r="F2482">
        <v>0.696998013014443</v>
      </c>
      <c r="G2482">
        <v>0.475903199746695</v>
      </c>
      <c r="H2482">
        <v>0.217633667129174</v>
      </c>
      <c r="I2482">
        <v>0.136110917009136</v>
      </c>
      <c r="J2482">
        <v>0.259945915100977</v>
      </c>
      <c r="K2482">
        <v>0.230886881122891</v>
      </c>
      <c r="L2482">
        <v>961.221627591025</v>
      </c>
      <c r="M2482">
        <v>17.6569554605444</v>
      </c>
      <c r="N2482">
        <v>55.7359889772815</v>
      </c>
      <c r="O2482">
        <v>53.7547969876352</v>
      </c>
      <c r="P2482">
        <v>-0.0682848357654291</v>
      </c>
      <c r="Q2482">
        <v>0.168499056242052</v>
      </c>
      <c r="R2482">
        <v>0.97107087826363</v>
      </c>
      <c r="S2482" t="s">
        <v>8524</v>
      </c>
      <c r="T2482" t="s">
        <v>12060</v>
      </c>
      <c r="U2482" t="s">
        <v>12060</v>
      </c>
      <c r="V2482" t="s">
        <v>12060</v>
      </c>
      <c r="W2482">
        <v>23</v>
      </c>
      <c r="X2482" t="s">
        <v>14542</v>
      </c>
      <c r="Y2482">
        <v>0.5821833830774931</v>
      </c>
      <c r="Z2482">
        <f>HYPERLINK("Melting_Curves/meltCurve_P35611_2_.pdf", "Melting_Curves/meltCurve_P35611_2_.pdf")</f>
        <v>0</v>
      </c>
      <c r="AA2482" t="s">
        <v>20438</v>
      </c>
      <c r="AB2482" t="s">
        <v>26311</v>
      </c>
    </row>
    <row r="2483" spans="1:28">
      <c r="A2483" t="s">
        <v>2509</v>
      </c>
      <c r="B2483">
        <v>0.996172204351003</v>
      </c>
      <c r="C2483">
        <v>0.949778727444621</v>
      </c>
      <c r="D2483">
        <v>0.867913465998003</v>
      </c>
      <c r="E2483">
        <v>0.840699215850404</v>
      </c>
      <c r="F2483">
        <v>0.676891922233531</v>
      </c>
      <c r="G2483">
        <v>0.466743867771729</v>
      </c>
      <c r="H2483">
        <v>0.210387831762662</v>
      </c>
      <c r="I2483">
        <v>0.13811378034747</v>
      </c>
      <c r="J2483">
        <v>0.224024936478441</v>
      </c>
      <c r="K2483">
        <v>0.171178457223531</v>
      </c>
      <c r="L2483">
        <v>806.8716130639669</v>
      </c>
      <c r="M2483">
        <v>14.7694251679997</v>
      </c>
      <c r="N2483">
        <v>55.5817691452186</v>
      </c>
      <c r="O2483">
        <v>53.6590076654146</v>
      </c>
      <c r="P2483">
        <v>-0.0611384501721962</v>
      </c>
      <c r="Q2483">
        <v>0.111603492074932</v>
      </c>
      <c r="R2483">
        <v>0.979816107732698</v>
      </c>
      <c r="S2483" t="s">
        <v>8525</v>
      </c>
      <c r="T2483" t="s">
        <v>12060</v>
      </c>
      <c r="U2483" t="s">
        <v>12060</v>
      </c>
      <c r="V2483" t="s">
        <v>12060</v>
      </c>
      <c r="W2483">
        <v>22</v>
      </c>
      <c r="X2483" t="s">
        <v>14543</v>
      </c>
      <c r="Y2483">
        <v>0.5627514027159222</v>
      </c>
      <c r="Z2483">
        <f>HYPERLINK("Melting_Curves/meltCurve_P35612_.pdf", "Melting_Curves/meltCurve_P35612_.pdf")</f>
        <v>0</v>
      </c>
      <c r="AA2483" t="s">
        <v>20439</v>
      </c>
      <c r="AB2483" t="s">
        <v>26312</v>
      </c>
    </row>
    <row r="2484" spans="1:28">
      <c r="A2484" t="s">
        <v>2510</v>
      </c>
      <c r="B2484">
        <v>0.996172204351003</v>
      </c>
      <c r="C2484">
        <v>0.946428344986306</v>
      </c>
      <c r="D2484">
        <v>0.92433431495012</v>
      </c>
      <c r="E2484">
        <v>0.8857621026300651</v>
      </c>
      <c r="F2484">
        <v>0.7515177794478261</v>
      </c>
      <c r="G2484">
        <v>0.561518002166623</v>
      </c>
      <c r="H2484">
        <v>0.36943021654247</v>
      </c>
      <c r="I2484">
        <v>0.466272562072182</v>
      </c>
      <c r="J2484">
        <v>1.14441655814822</v>
      </c>
      <c r="K2484">
        <v>0.8761526292685901</v>
      </c>
      <c r="L2484">
        <v>1762.16892664884</v>
      </c>
      <c r="M2484">
        <v>35.1258824004908</v>
      </c>
      <c r="O2484">
        <v>50.0054951646361</v>
      </c>
      <c r="P2484">
        <v>-0.0548011147351378</v>
      </c>
      <c r="Q2484">
        <v>0.687939883290302</v>
      </c>
      <c r="R2484">
        <v>0.253855080966336</v>
      </c>
      <c r="S2484" t="s">
        <v>8526</v>
      </c>
      <c r="T2484" t="s">
        <v>12060</v>
      </c>
      <c r="U2484" t="s">
        <v>12060</v>
      </c>
      <c r="V2484" t="s">
        <v>12060</v>
      </c>
      <c r="W2484">
        <v>11</v>
      </c>
      <c r="X2484" t="s">
        <v>14544</v>
      </c>
      <c r="Y2484">
        <v>0.7951067803089487</v>
      </c>
      <c r="Z2484">
        <f>HYPERLINK("Melting_Curves/meltCurve_P35613_2_.pdf", "Melting_Curves/meltCurve_P35613_2_.pdf")</f>
        <v>0</v>
      </c>
      <c r="AA2484" t="s">
        <v>20440</v>
      </c>
      <c r="AB2484" t="s">
        <v>26313</v>
      </c>
    </row>
    <row r="2485" spans="1:28">
      <c r="A2485" t="s">
        <v>2511</v>
      </c>
      <c r="B2485">
        <v>0.996172204351003</v>
      </c>
      <c r="C2485">
        <v>0.862210892649688</v>
      </c>
      <c r="D2485">
        <v>0.677127952624637</v>
      </c>
      <c r="E2485">
        <v>0.633736500936432</v>
      </c>
      <c r="F2485">
        <v>0.544480025588978</v>
      </c>
      <c r="G2485">
        <v>0.416302021954022</v>
      </c>
      <c r="H2485">
        <v>0.300377776153782</v>
      </c>
      <c r="I2485">
        <v>0.289134860246183</v>
      </c>
      <c r="J2485">
        <v>0.93003275966967</v>
      </c>
      <c r="K2485">
        <v>0.923160710977979</v>
      </c>
      <c r="L2485">
        <v>1241.49674929072</v>
      </c>
      <c r="M2485">
        <v>28.1075596731094</v>
      </c>
      <c r="O2485">
        <v>43.9477286978786</v>
      </c>
      <c r="P2485">
        <v>-0.06829206501928541</v>
      </c>
      <c r="Q2485">
        <v>0.57288984624785</v>
      </c>
      <c r="R2485">
        <v>0.319661038330254</v>
      </c>
      <c r="S2485" t="s">
        <v>8527</v>
      </c>
      <c r="T2485" t="s">
        <v>12060</v>
      </c>
      <c r="U2485" t="s">
        <v>12060</v>
      </c>
      <c r="V2485" t="s">
        <v>12060</v>
      </c>
      <c r="W2485">
        <v>12</v>
      </c>
      <c r="X2485" t="s">
        <v>14545</v>
      </c>
      <c r="Y2485">
        <v>0.6358130393394317</v>
      </c>
      <c r="Z2485">
        <f>HYPERLINK("Melting_Curves/meltCurve_P35637_2_.pdf", "Melting_Curves/meltCurve_P35637_2_.pdf")</f>
        <v>0</v>
      </c>
      <c r="AA2485" t="s">
        <v>20441</v>
      </c>
      <c r="AB2485" t="s">
        <v>26314</v>
      </c>
    </row>
    <row r="2486" spans="1:28">
      <c r="A2486" t="s">
        <v>2512</v>
      </c>
      <c r="B2486">
        <v>0.996172204351003</v>
      </c>
      <c r="C2486">
        <v>0.700179763823885</v>
      </c>
      <c r="D2486">
        <v>0.517500785567388</v>
      </c>
      <c r="E2486">
        <v>0.314782424795572</v>
      </c>
      <c r="F2486">
        <v>0.151906578714298</v>
      </c>
      <c r="G2486">
        <v>0.0804448282060798</v>
      </c>
      <c r="H2486">
        <v>0.0384121559265789</v>
      </c>
      <c r="I2486">
        <v>0.0284742650025185</v>
      </c>
      <c r="J2486">
        <v>0.0482126905444859</v>
      </c>
      <c r="K2486">
        <v>0.0497984322762632</v>
      </c>
      <c r="L2486">
        <v>683.547056786387</v>
      </c>
      <c r="M2486">
        <v>14.8194390476961</v>
      </c>
      <c r="N2486">
        <v>46.3167417037496</v>
      </c>
      <c r="O2486">
        <v>45.3095457629975</v>
      </c>
      <c r="P2486">
        <v>-0.0793436646259339</v>
      </c>
      <c r="Q2486">
        <v>0.0297483434199093</v>
      </c>
      <c r="R2486">
        <v>0.987252509500409</v>
      </c>
      <c r="S2486" t="s">
        <v>8528</v>
      </c>
      <c r="T2486" t="s">
        <v>12060</v>
      </c>
      <c r="U2486" t="s">
        <v>12060</v>
      </c>
      <c r="V2486" t="s">
        <v>12060</v>
      </c>
      <c r="W2486">
        <v>36</v>
      </c>
      <c r="X2486" t="s">
        <v>14546</v>
      </c>
      <c r="Y2486">
        <v>0.2566119253172021</v>
      </c>
      <c r="Z2486">
        <f>HYPERLINK("Melting_Curves/meltCurve_P35658_2_.pdf", "Melting_Curves/meltCurve_P35658_2_.pdf")</f>
        <v>0</v>
      </c>
      <c r="AA2486" t="s">
        <v>20442</v>
      </c>
      <c r="AB2486" t="s">
        <v>26315</v>
      </c>
    </row>
    <row r="2487" spans="1:28">
      <c r="A2487" t="s">
        <v>2513</v>
      </c>
      <c r="B2487">
        <v>0.996172204351003</v>
      </c>
      <c r="C2487">
        <v>1.07666118939083</v>
      </c>
      <c r="D2487">
        <v>0.781010871223544</v>
      </c>
      <c r="E2487">
        <v>0.516058704086795</v>
      </c>
      <c r="F2487">
        <v>0.297780355234635</v>
      </c>
      <c r="G2487">
        <v>0.170855999759103</v>
      </c>
      <c r="H2487">
        <v>0.100659290319985</v>
      </c>
      <c r="I2487">
        <v>0.101317502269786</v>
      </c>
      <c r="J2487">
        <v>0.297098977616261</v>
      </c>
      <c r="K2487">
        <v>0.262917229520218</v>
      </c>
      <c r="L2487">
        <v>1187.81125854409</v>
      </c>
      <c r="M2487">
        <v>24.4319139572798</v>
      </c>
      <c r="N2487">
        <v>49.5578883805497</v>
      </c>
      <c r="O2487">
        <v>48.2949873732576</v>
      </c>
      <c r="P2487">
        <v>-0.103007893112365</v>
      </c>
      <c r="Q2487">
        <v>0.185541757856157</v>
      </c>
      <c r="R2487">
        <v>0.957797684778713</v>
      </c>
      <c r="S2487" t="s">
        <v>8529</v>
      </c>
      <c r="T2487" t="s">
        <v>12060</v>
      </c>
      <c r="U2487" t="s">
        <v>12060</v>
      </c>
      <c r="V2487" t="s">
        <v>12060</v>
      </c>
      <c r="W2487">
        <v>10</v>
      </c>
      <c r="X2487" t="s">
        <v>14547</v>
      </c>
      <c r="Y2487">
        <v>0.4270430559442925</v>
      </c>
      <c r="Z2487">
        <f>HYPERLINK("Melting_Curves/meltCurve_P35659_.pdf", "Melting_Curves/meltCurve_P35659_.pdf")</f>
        <v>0</v>
      </c>
      <c r="AA2487" t="s">
        <v>20443</v>
      </c>
      <c r="AB2487" t="s">
        <v>26316</v>
      </c>
    </row>
    <row r="2488" spans="1:28">
      <c r="A2488" t="s">
        <v>2514</v>
      </c>
      <c r="B2488">
        <v>0.996172204351003</v>
      </c>
      <c r="C2488">
        <v>0.862937714461063</v>
      </c>
      <c r="D2488">
        <v>0.87249516859239</v>
      </c>
      <c r="E2488">
        <v>0.940458445240474</v>
      </c>
      <c r="F2488">
        <v>0.816657574240882</v>
      </c>
      <c r="G2488">
        <v>0.328313961992316</v>
      </c>
      <c r="H2488">
        <v>0.0608845593981402</v>
      </c>
      <c r="I2488">
        <v>0.0324377641305177</v>
      </c>
      <c r="J2488">
        <v>0.0564131508362458</v>
      </c>
      <c r="K2488">
        <v>0.0496946332092532</v>
      </c>
      <c r="L2488">
        <v>1889.31930780609</v>
      </c>
      <c r="M2488">
        <v>34.1128466847762</v>
      </c>
      <c r="N2488">
        <v>55.507974426403</v>
      </c>
      <c r="O2488">
        <v>55.1950990070771</v>
      </c>
      <c r="P2488">
        <v>-0.148860776376073</v>
      </c>
      <c r="Q2488">
        <v>0.036567830984008</v>
      </c>
      <c r="R2488">
        <v>0.977195565831197</v>
      </c>
      <c r="S2488" t="s">
        <v>8530</v>
      </c>
      <c r="T2488" t="s">
        <v>12060</v>
      </c>
      <c r="U2488" t="s">
        <v>12060</v>
      </c>
      <c r="V2488" t="s">
        <v>12060</v>
      </c>
      <c r="W2488">
        <v>25</v>
      </c>
      <c r="X2488" t="s">
        <v>14548</v>
      </c>
      <c r="Y2488">
        <v>0.5356455200361521</v>
      </c>
      <c r="Z2488">
        <f>HYPERLINK("Melting_Curves/meltCurve_P35749_4_.pdf", "Melting_Curves/meltCurve_P35749_4_.pdf")</f>
        <v>0</v>
      </c>
      <c r="AA2488" t="s">
        <v>20444</v>
      </c>
      <c r="AB2488" t="s">
        <v>26317</v>
      </c>
    </row>
    <row r="2489" spans="1:28">
      <c r="A2489" t="s">
        <v>2515</v>
      </c>
      <c r="B2489">
        <v>0.996172204351003</v>
      </c>
      <c r="C2489">
        <v>1.01498302173663</v>
      </c>
      <c r="D2489">
        <v>0.944669479242791</v>
      </c>
      <c r="E2489">
        <v>0.8819594035216271</v>
      </c>
      <c r="F2489">
        <v>0.790578370237608</v>
      </c>
      <c r="G2489">
        <v>0.470973428254368</v>
      </c>
      <c r="H2489">
        <v>0.591883903262761</v>
      </c>
      <c r="I2489">
        <v>0.84643226715086</v>
      </c>
      <c r="J2489">
        <v>1.46746847917879</v>
      </c>
      <c r="K2489">
        <v>1.11220838793766</v>
      </c>
      <c r="L2489">
        <v>11507.0212687589</v>
      </c>
      <c r="M2489">
        <v>250</v>
      </c>
      <c r="O2489">
        <v>46.0251393468917</v>
      </c>
      <c r="P2489">
        <v>-0.16266260972564</v>
      </c>
      <c r="Q2489">
        <v>0.88021489105972</v>
      </c>
      <c r="R2489">
        <v>0.0373953074914543</v>
      </c>
      <c r="S2489" t="s">
        <v>8531</v>
      </c>
      <c r="T2489" t="s">
        <v>12060</v>
      </c>
      <c r="U2489" t="s">
        <v>12060</v>
      </c>
      <c r="V2489" t="s">
        <v>12060</v>
      </c>
      <c r="W2489">
        <v>3</v>
      </c>
      <c r="X2489" t="s">
        <v>14549</v>
      </c>
      <c r="Y2489">
        <v>0.9042937280436948</v>
      </c>
      <c r="Z2489">
        <f>HYPERLINK("Melting_Curves/meltCurve_P35754_.pdf", "Melting_Curves/meltCurve_P35754_.pdf")</f>
        <v>0</v>
      </c>
      <c r="AA2489" t="s">
        <v>20445</v>
      </c>
      <c r="AB2489" t="s">
        <v>26318</v>
      </c>
    </row>
    <row r="2490" spans="1:28">
      <c r="A2490" t="s">
        <v>2516</v>
      </c>
      <c r="B2490">
        <v>0.996172204351003</v>
      </c>
      <c r="C2490">
        <v>0.8628154686739919</v>
      </c>
      <c r="D2490">
        <v>0.824738316378012</v>
      </c>
      <c r="E2490">
        <v>0.8619704257231871</v>
      </c>
      <c r="F2490">
        <v>0.712100722685345</v>
      </c>
      <c r="G2490">
        <v>0.187650727741776</v>
      </c>
      <c r="H2490">
        <v>0.0472789255741167</v>
      </c>
      <c r="I2490">
        <v>0.0616047314761521</v>
      </c>
      <c r="J2490">
        <v>0</v>
      </c>
      <c r="K2490">
        <v>0.0890936965589303</v>
      </c>
      <c r="L2490">
        <v>1720.5213750957</v>
      </c>
      <c r="M2490">
        <v>31.7114110849691</v>
      </c>
      <c r="N2490">
        <v>54.3802605127708</v>
      </c>
      <c r="O2490">
        <v>54.0412029102608</v>
      </c>
      <c r="P2490">
        <v>-0.141557602894215</v>
      </c>
      <c r="Q2490">
        <v>0.0350599214994437</v>
      </c>
      <c r="R2490">
        <v>0.958261780850222</v>
      </c>
      <c r="S2490" t="s">
        <v>8532</v>
      </c>
      <c r="T2490" t="s">
        <v>12060</v>
      </c>
      <c r="U2490" t="s">
        <v>12060</v>
      </c>
      <c r="V2490" t="s">
        <v>12060</v>
      </c>
      <c r="W2490">
        <v>3</v>
      </c>
      <c r="X2490" t="s">
        <v>14550</v>
      </c>
      <c r="Y2490">
        <v>0.4992968822293972</v>
      </c>
      <c r="Z2490">
        <f>HYPERLINK("Melting_Curves/meltCurve_P35790_2_.pdf", "Melting_Curves/meltCurve_P35790_2_.pdf")</f>
        <v>0</v>
      </c>
      <c r="AA2490" t="s">
        <v>20446</v>
      </c>
      <c r="AB2490" t="s">
        <v>26319</v>
      </c>
    </row>
    <row r="2491" spans="1:28">
      <c r="A2491" t="s">
        <v>2517</v>
      </c>
      <c r="B2491">
        <v>0.996172204351003</v>
      </c>
      <c r="C2491">
        <v>0.983102452389772</v>
      </c>
      <c r="D2491">
        <v>0.915229439871005</v>
      </c>
      <c r="E2491">
        <v>0.726451742968145</v>
      </c>
      <c r="F2491">
        <v>0.314147453659066</v>
      </c>
      <c r="G2491">
        <v>0.115700003224668</v>
      </c>
      <c r="H2491">
        <v>0.0597381896249904</v>
      </c>
      <c r="I2491">
        <v>0.0562382318336323</v>
      </c>
      <c r="J2491">
        <v>0.126184509970211</v>
      </c>
      <c r="K2491">
        <v>0.08932463182616041</v>
      </c>
      <c r="L2491">
        <v>1374.42617115721</v>
      </c>
      <c r="M2491">
        <v>26.9078908649596</v>
      </c>
      <c r="N2491">
        <v>51.3908618236039</v>
      </c>
      <c r="O2491">
        <v>50.7993067858049</v>
      </c>
      <c r="P2491">
        <v>-0.122446593410042</v>
      </c>
      <c r="Q2491">
        <v>0.07534341764421069</v>
      </c>
      <c r="R2491">
        <v>0.996044787172745</v>
      </c>
      <c r="S2491" t="s">
        <v>8533</v>
      </c>
      <c r="T2491" t="s">
        <v>12060</v>
      </c>
      <c r="U2491" t="s">
        <v>12060</v>
      </c>
      <c r="V2491" t="s">
        <v>12060</v>
      </c>
      <c r="W2491">
        <v>15</v>
      </c>
      <c r="X2491" t="s">
        <v>14551</v>
      </c>
      <c r="Y2491">
        <v>0.4240474592227137</v>
      </c>
      <c r="Z2491">
        <f>HYPERLINK("Melting_Curves/meltCurve_P35813_.pdf", "Melting_Curves/meltCurve_P35813_.pdf")</f>
        <v>0</v>
      </c>
      <c r="AA2491" t="s">
        <v>20447</v>
      </c>
      <c r="AB2491" t="s">
        <v>26320</v>
      </c>
    </row>
    <row r="2492" spans="1:28">
      <c r="A2492" t="s">
        <v>2518</v>
      </c>
      <c r="B2492">
        <v>0.996172204351003</v>
      </c>
      <c r="C2492">
        <v>0.723988093584641</v>
      </c>
      <c r="D2492">
        <v>0.691853375898337</v>
      </c>
      <c r="E2492">
        <v>0.820366670127465</v>
      </c>
      <c r="F2492">
        <v>0.753133819061991</v>
      </c>
      <c r="G2492">
        <v>0.457934295678117</v>
      </c>
      <c r="H2492">
        <v>0.0537308129708787</v>
      </c>
      <c r="I2492">
        <v>0.0329226522870698</v>
      </c>
      <c r="J2492">
        <v>0.0555484238188873</v>
      </c>
      <c r="K2492">
        <v>0.057248371680142</v>
      </c>
      <c r="L2492">
        <v>789.583995443807</v>
      </c>
      <c r="M2492">
        <v>14.3762491739459</v>
      </c>
      <c r="N2492">
        <v>54.9228326536202</v>
      </c>
      <c r="O2492">
        <v>53.8929069903125</v>
      </c>
      <c r="P2492">
        <v>-0.0666969311339244</v>
      </c>
      <c r="Q2492">
        <v>0</v>
      </c>
      <c r="R2492">
        <v>0.859483084324731</v>
      </c>
      <c r="S2492" t="s">
        <v>8534</v>
      </c>
      <c r="T2492" t="s">
        <v>12060</v>
      </c>
      <c r="U2492" t="s">
        <v>12060</v>
      </c>
      <c r="V2492" t="s">
        <v>12060</v>
      </c>
      <c r="W2492">
        <v>29</v>
      </c>
      <c r="X2492" t="s">
        <v>14552</v>
      </c>
      <c r="Y2492">
        <v>0.5176931900876409</v>
      </c>
      <c r="Z2492">
        <f>HYPERLINK("Melting_Curves/meltCurve_P35998_.pdf", "Melting_Curves/meltCurve_P35998_.pdf")</f>
        <v>0</v>
      </c>
      <c r="AA2492" t="s">
        <v>20448</v>
      </c>
      <c r="AB2492" t="s">
        <v>26321</v>
      </c>
    </row>
    <row r="2493" spans="1:28">
      <c r="A2493" t="s">
        <v>2519</v>
      </c>
      <c r="B2493">
        <v>0.996172204351003</v>
      </c>
      <c r="C2493">
        <v>0.880874262100289</v>
      </c>
      <c r="D2493">
        <v>0.8646861862681871</v>
      </c>
      <c r="E2493">
        <v>0.825012500574736</v>
      </c>
      <c r="F2493">
        <v>0.589697489874754</v>
      </c>
      <c r="G2493">
        <v>0.285233229246034</v>
      </c>
      <c r="H2493">
        <v>0.06552924006133649</v>
      </c>
      <c r="I2493">
        <v>0.08388946815561291</v>
      </c>
      <c r="J2493">
        <v>0.107701349169261</v>
      </c>
      <c r="K2493">
        <v>0.100457214133451</v>
      </c>
      <c r="L2493">
        <v>963.961516614023</v>
      </c>
      <c r="M2493">
        <v>18.037775011937</v>
      </c>
      <c r="N2493">
        <v>53.7532788908137</v>
      </c>
      <c r="O2493">
        <v>52.7974092237156</v>
      </c>
      <c r="P2493">
        <v>-0.08116934076024181</v>
      </c>
      <c r="Q2493">
        <v>0.0497007117501689</v>
      </c>
      <c r="R2493">
        <v>0.977373646601172</v>
      </c>
      <c r="S2493" t="s">
        <v>8535</v>
      </c>
      <c r="T2493" t="s">
        <v>12060</v>
      </c>
      <c r="U2493" t="s">
        <v>12060</v>
      </c>
      <c r="V2493" t="s">
        <v>12060</v>
      </c>
      <c r="W2493">
        <v>5</v>
      </c>
      <c r="X2493" t="s">
        <v>14553</v>
      </c>
      <c r="Y2493">
        <v>0.4908432845097706</v>
      </c>
      <c r="Z2493">
        <f>HYPERLINK("Melting_Curves/meltCurve_P36404_.pdf", "Melting_Curves/meltCurve_P36404_.pdf")</f>
        <v>0</v>
      </c>
      <c r="AA2493" t="s">
        <v>20449</v>
      </c>
      <c r="AB2493" t="s">
        <v>26322</v>
      </c>
    </row>
    <row r="2494" spans="1:28">
      <c r="A2494" t="s">
        <v>2520</v>
      </c>
      <c r="B2494">
        <v>0.996172204351003</v>
      </c>
      <c r="C2494">
        <v>1.00917471238578</v>
      </c>
      <c r="D2494">
        <v>1.00154494813791</v>
      </c>
      <c r="E2494">
        <v>0.8350852147139201</v>
      </c>
      <c r="F2494">
        <v>0.6475669440260809</v>
      </c>
      <c r="G2494">
        <v>0.366145474302483</v>
      </c>
      <c r="H2494">
        <v>0.193496877962852</v>
      </c>
      <c r="I2494">
        <v>0.141204527091001</v>
      </c>
      <c r="J2494">
        <v>0.334419860475161</v>
      </c>
      <c r="K2494">
        <v>0.195783438993964</v>
      </c>
      <c r="L2494">
        <v>1236.53635696801</v>
      </c>
      <c r="M2494">
        <v>23.1706651278391</v>
      </c>
      <c r="N2494">
        <v>54.591476019256</v>
      </c>
      <c r="O2494">
        <v>52.9737356728575</v>
      </c>
      <c r="P2494">
        <v>-0.0871836945562854</v>
      </c>
      <c r="Q2494">
        <v>0.202722778485846</v>
      </c>
      <c r="R2494">
        <v>0.976193868732342</v>
      </c>
      <c r="S2494" t="s">
        <v>8536</v>
      </c>
      <c r="T2494" t="s">
        <v>12060</v>
      </c>
      <c r="U2494" t="s">
        <v>12060</v>
      </c>
      <c r="V2494" t="s">
        <v>12060</v>
      </c>
      <c r="W2494">
        <v>3</v>
      </c>
      <c r="X2494" t="s">
        <v>14554</v>
      </c>
      <c r="Y2494">
        <v>0.5664053979316539</v>
      </c>
      <c r="Z2494">
        <f>HYPERLINK("Melting_Curves/meltCurve_P36405_.pdf", "Melting_Curves/meltCurve_P36405_.pdf")</f>
        <v>0</v>
      </c>
      <c r="AA2494" t="s">
        <v>20450</v>
      </c>
      <c r="AB2494" t="s">
        <v>26323</v>
      </c>
    </row>
    <row r="2495" spans="1:28">
      <c r="A2495" t="s">
        <v>2521</v>
      </c>
      <c r="B2495">
        <v>0.996172204351003</v>
      </c>
      <c r="C2495">
        <v>1.03795169742631</v>
      </c>
      <c r="D2495">
        <v>1.00248126652763</v>
      </c>
      <c r="E2495">
        <v>0.838847359637704</v>
      </c>
      <c r="F2495">
        <v>0.403554384798227</v>
      </c>
      <c r="G2495">
        <v>0.143644586966829</v>
      </c>
      <c r="H2495">
        <v>0.0566499235430886</v>
      </c>
      <c r="I2495">
        <v>0.0379961122234072</v>
      </c>
      <c r="J2495">
        <v>0.0497276517239416</v>
      </c>
      <c r="K2495">
        <v>0.0410424561488629</v>
      </c>
      <c r="L2495">
        <v>1526.73024935159</v>
      </c>
      <c r="M2495">
        <v>29.1765326233634</v>
      </c>
      <c r="N2495">
        <v>52.4886479714389</v>
      </c>
      <c r="O2495">
        <v>52.0833689656715</v>
      </c>
      <c r="P2495">
        <v>-0.134042705531607</v>
      </c>
      <c r="Q2495">
        <v>0.0428822215824086</v>
      </c>
      <c r="R2495">
        <v>0.998757651018452</v>
      </c>
      <c r="S2495" t="s">
        <v>8537</v>
      </c>
      <c r="T2495" t="s">
        <v>12060</v>
      </c>
      <c r="U2495" t="s">
        <v>12060</v>
      </c>
      <c r="V2495" t="s">
        <v>12060</v>
      </c>
      <c r="W2495">
        <v>17</v>
      </c>
      <c r="X2495" t="s">
        <v>14555</v>
      </c>
      <c r="Y2495">
        <v>0.4426656383659394</v>
      </c>
      <c r="Z2495">
        <f>HYPERLINK("Melting_Curves/meltCurve_P36507_.pdf", "Melting_Curves/meltCurve_P36507_.pdf")</f>
        <v>0</v>
      </c>
      <c r="AA2495" t="s">
        <v>20451</v>
      </c>
      <c r="AB2495" t="s">
        <v>26324</v>
      </c>
    </row>
    <row r="2496" spans="1:28">
      <c r="A2496" t="s">
        <v>2522</v>
      </c>
      <c r="B2496">
        <v>0.996172204351003</v>
      </c>
      <c r="C2496">
        <v>0.81184918648198</v>
      </c>
      <c r="D2496">
        <v>0.816492801700716</v>
      </c>
      <c r="E2496">
        <v>0.765108542980127</v>
      </c>
      <c r="F2496">
        <v>0.594812033586006</v>
      </c>
      <c r="G2496">
        <v>0.244634334343319</v>
      </c>
      <c r="H2496">
        <v>0.0820881661362063</v>
      </c>
      <c r="I2496">
        <v>0.0725080273589266</v>
      </c>
      <c r="J2496">
        <v>0.134910471097567</v>
      </c>
      <c r="K2496">
        <v>0.10547517516409</v>
      </c>
      <c r="L2496">
        <v>689.987196837936</v>
      </c>
      <c r="M2496">
        <v>13.0240685378108</v>
      </c>
      <c r="N2496">
        <v>53.1184136169824</v>
      </c>
      <c r="O2496">
        <v>51.7755490753563</v>
      </c>
      <c r="P2496">
        <v>-0.061832898108247</v>
      </c>
      <c r="Q2496">
        <v>0.0169367411147678</v>
      </c>
      <c r="R2496">
        <v>0.953537982433907</v>
      </c>
      <c r="S2496" t="s">
        <v>8538</v>
      </c>
      <c r="T2496" t="s">
        <v>12060</v>
      </c>
      <c r="U2496" t="s">
        <v>12060</v>
      </c>
      <c r="V2496" t="s">
        <v>12060</v>
      </c>
      <c r="W2496">
        <v>14</v>
      </c>
      <c r="X2496" t="s">
        <v>14556</v>
      </c>
      <c r="Y2496">
        <v>0.4676783351700635</v>
      </c>
      <c r="Z2496">
        <f>HYPERLINK("Melting_Curves/meltCurve_P36543_.pdf", "Melting_Curves/meltCurve_P36543_.pdf")</f>
        <v>0</v>
      </c>
      <c r="AA2496" t="s">
        <v>20452</v>
      </c>
      <c r="AB2496" t="s">
        <v>26325</v>
      </c>
    </row>
    <row r="2497" spans="1:28">
      <c r="A2497" t="s">
        <v>2523</v>
      </c>
      <c r="B2497">
        <v>0.996172204351003</v>
      </c>
      <c r="C2497">
        <v>1.04065682446829</v>
      </c>
      <c r="D2497">
        <v>0.997682911663774</v>
      </c>
      <c r="E2497">
        <v>0.906355456550697</v>
      </c>
      <c r="F2497">
        <v>0.732510896697135</v>
      </c>
      <c r="G2497">
        <v>0.4720194004055</v>
      </c>
      <c r="H2497">
        <v>0.207509146014915</v>
      </c>
      <c r="I2497">
        <v>0.07920374943950501</v>
      </c>
      <c r="J2497">
        <v>0.112799719394267</v>
      </c>
      <c r="K2497">
        <v>0.08590564468959359</v>
      </c>
      <c r="L2497">
        <v>1096.21998960861</v>
      </c>
      <c r="M2497">
        <v>19.6337315299602</v>
      </c>
      <c r="N2497">
        <v>56.1632675143207</v>
      </c>
      <c r="O2497">
        <v>55.2639653491791</v>
      </c>
      <c r="P2497">
        <v>-0.0839855186336739</v>
      </c>
      <c r="Q2497">
        <v>0.0544415339875257</v>
      </c>
      <c r="R2497">
        <v>0.996129888884004</v>
      </c>
      <c r="S2497" t="s">
        <v>8539</v>
      </c>
      <c r="T2497" t="s">
        <v>12060</v>
      </c>
      <c r="U2497" t="s">
        <v>12060</v>
      </c>
      <c r="V2497" t="s">
        <v>12060</v>
      </c>
      <c r="W2497">
        <v>21</v>
      </c>
      <c r="X2497" t="s">
        <v>14557</v>
      </c>
      <c r="Y2497">
        <v>0.5660665737254743</v>
      </c>
      <c r="Z2497">
        <f>HYPERLINK("Melting_Curves/meltCurve_P36551_.pdf", "Melting_Curves/meltCurve_P36551_.pdf")</f>
        <v>0</v>
      </c>
      <c r="AA2497" t="s">
        <v>20453</v>
      </c>
      <c r="AB2497" t="s">
        <v>26326</v>
      </c>
    </row>
    <row r="2498" spans="1:28">
      <c r="A2498" t="s">
        <v>2524</v>
      </c>
      <c r="B2498">
        <v>0.996172204351003</v>
      </c>
      <c r="C2498">
        <v>0.880000880115007</v>
      </c>
      <c r="D2498">
        <v>0.783511376674504</v>
      </c>
      <c r="E2498">
        <v>0.875685388626273</v>
      </c>
      <c r="F2498">
        <v>0.982158389424484</v>
      </c>
      <c r="G2498">
        <v>2.11584507215015</v>
      </c>
      <c r="H2498">
        <v>1.55915603704633</v>
      </c>
      <c r="I2498">
        <v>0.61378923071646</v>
      </c>
      <c r="J2498">
        <v>4.10094994706456</v>
      </c>
      <c r="K2498">
        <v>4.4325143302504</v>
      </c>
      <c r="L2498">
        <v>13640.214943614</v>
      </c>
      <c r="M2498">
        <v>250</v>
      </c>
      <c r="O2498">
        <v>54.5573653485276</v>
      </c>
      <c r="P2498">
        <v>0.5727915594648471</v>
      </c>
      <c r="Q2498">
        <v>1.5</v>
      </c>
      <c r="R2498">
        <v>0.0665897784033251</v>
      </c>
      <c r="S2498" t="s">
        <v>8540</v>
      </c>
      <c r="T2498" t="s">
        <v>12060</v>
      </c>
      <c r="U2498" t="s">
        <v>12060</v>
      </c>
      <c r="V2498" t="s">
        <v>12060</v>
      </c>
      <c r="W2498">
        <v>22</v>
      </c>
      <c r="X2498" t="s">
        <v>14558</v>
      </c>
      <c r="Y2498">
        <v>1.25727112702919</v>
      </c>
      <c r="Z2498">
        <f>HYPERLINK("Melting_Curves/meltCurve_P36578_.pdf", "Melting_Curves/meltCurve_P36578_.pdf")</f>
        <v>0</v>
      </c>
      <c r="AA2498" t="s">
        <v>20454</v>
      </c>
      <c r="AB2498" t="s">
        <v>26327</v>
      </c>
    </row>
    <row r="2499" spans="1:28">
      <c r="A2499" t="s">
        <v>2525</v>
      </c>
      <c r="B2499">
        <v>0.996172204351003</v>
      </c>
      <c r="C2499">
        <v>0.985255718781903</v>
      </c>
      <c r="D2499">
        <v>0.918326688999877</v>
      </c>
      <c r="E2499">
        <v>0.755483554073259</v>
      </c>
      <c r="F2499">
        <v>0.419212984999943</v>
      </c>
      <c r="G2499">
        <v>0.17502495634426</v>
      </c>
      <c r="H2499">
        <v>0.07437101820859229</v>
      </c>
      <c r="I2499">
        <v>0.07230323880067729</v>
      </c>
      <c r="J2499">
        <v>0.138121320831891</v>
      </c>
      <c r="K2499">
        <v>0.102707750809435</v>
      </c>
      <c r="L2499">
        <v>1188.83622344873</v>
      </c>
      <c r="M2499">
        <v>22.9768188424396</v>
      </c>
      <c r="N2499">
        <v>52.1620807708998</v>
      </c>
      <c r="O2499">
        <v>51.3535354916973</v>
      </c>
      <c r="P2499">
        <v>-0.102383460276985</v>
      </c>
      <c r="Q2499">
        <v>0.0847029111434664</v>
      </c>
      <c r="R2499">
        <v>0.995723499235691</v>
      </c>
      <c r="S2499" t="s">
        <v>8541</v>
      </c>
      <c r="T2499" t="s">
        <v>12060</v>
      </c>
      <c r="U2499" t="s">
        <v>12060</v>
      </c>
      <c r="V2499" t="s">
        <v>12060</v>
      </c>
      <c r="W2499">
        <v>6</v>
      </c>
      <c r="X2499" t="s">
        <v>14559</v>
      </c>
      <c r="Y2499">
        <v>0.4527080936133622</v>
      </c>
      <c r="Z2499">
        <f>HYPERLINK("Melting_Curves/meltCurve_P36639_4_.pdf", "Melting_Curves/meltCurve_P36639_4_.pdf")</f>
        <v>0</v>
      </c>
      <c r="AA2499" t="s">
        <v>20455</v>
      </c>
      <c r="AB2499" t="s">
        <v>26328</v>
      </c>
    </row>
    <row r="2500" spans="1:28">
      <c r="A2500" t="s">
        <v>2526</v>
      </c>
      <c r="B2500">
        <v>0.996172204351003</v>
      </c>
      <c r="C2500">
        <v>0.996551751975173</v>
      </c>
      <c r="D2500">
        <v>0.951067683631821</v>
      </c>
      <c r="E2500">
        <v>0.697960879371843</v>
      </c>
      <c r="F2500">
        <v>0.249446279949902</v>
      </c>
      <c r="G2500">
        <v>0.126726569264255</v>
      </c>
      <c r="H2500">
        <v>0.06298253064063621</v>
      </c>
      <c r="I2500">
        <v>0.0558344852978757</v>
      </c>
      <c r="J2500">
        <v>0.128218279615486</v>
      </c>
      <c r="K2500">
        <v>0.114573925998975</v>
      </c>
      <c r="L2500">
        <v>1611.88587394647</v>
      </c>
      <c r="M2500">
        <v>31.8211966098151</v>
      </c>
      <c r="N2500">
        <v>50.9737534096725</v>
      </c>
      <c r="O2500">
        <v>50.4556817612253</v>
      </c>
      <c r="P2500">
        <v>-0.143423593298504</v>
      </c>
      <c r="Q2500">
        <v>0.0903550691026804</v>
      </c>
      <c r="R2500">
        <v>0.997086354971315</v>
      </c>
      <c r="S2500" t="s">
        <v>8542</v>
      </c>
      <c r="T2500" t="s">
        <v>12060</v>
      </c>
      <c r="U2500" t="s">
        <v>12060</v>
      </c>
      <c r="V2500" t="s">
        <v>12060</v>
      </c>
      <c r="W2500">
        <v>16</v>
      </c>
      <c r="X2500" t="s">
        <v>14560</v>
      </c>
      <c r="Y2500">
        <v>0.4184656588090937</v>
      </c>
      <c r="Z2500">
        <f>HYPERLINK("Melting_Curves/meltCurve_P36915_.pdf", "Melting_Curves/meltCurve_P36915_.pdf")</f>
        <v>0</v>
      </c>
      <c r="AA2500" t="s">
        <v>20456</v>
      </c>
      <c r="AB2500" t="s">
        <v>26329</v>
      </c>
    </row>
    <row r="2501" spans="1:28">
      <c r="A2501" t="s">
        <v>2527</v>
      </c>
      <c r="B2501">
        <v>0.996172204351003</v>
      </c>
      <c r="C2501">
        <v>0.911185915642782</v>
      </c>
      <c r="D2501">
        <v>0.808102252156114</v>
      </c>
      <c r="E2501">
        <v>0.913413142314432</v>
      </c>
      <c r="F2501">
        <v>0.7884101040089641</v>
      </c>
      <c r="G2501">
        <v>0.504247369241387</v>
      </c>
      <c r="H2501">
        <v>0.415822257335763</v>
      </c>
      <c r="I2501">
        <v>0.7520817627116509</v>
      </c>
      <c r="J2501">
        <v>1.8192663448086</v>
      </c>
      <c r="K2501">
        <v>1.14189552038458</v>
      </c>
      <c r="L2501">
        <v>2140.68281782157</v>
      </c>
      <c r="M2501">
        <v>32.2568927843929</v>
      </c>
      <c r="O2501">
        <v>66.1100792853121</v>
      </c>
      <c r="P2501">
        <v>0.0489019853761724</v>
      </c>
      <c r="Q2501">
        <v>1.40089396422298</v>
      </c>
      <c r="R2501">
        <v>0.105185281496641</v>
      </c>
      <c r="S2501" t="s">
        <v>8543</v>
      </c>
      <c r="T2501" t="s">
        <v>12060</v>
      </c>
      <c r="U2501" t="s">
        <v>12060</v>
      </c>
      <c r="V2501" t="s">
        <v>12060</v>
      </c>
      <c r="W2501">
        <v>7</v>
      </c>
      <c r="X2501" t="s">
        <v>14561</v>
      </c>
      <c r="Y2501">
        <v>1.051399697914687</v>
      </c>
      <c r="Z2501">
        <f>HYPERLINK("Melting_Curves/meltCurve_P36954_.pdf", "Melting_Curves/meltCurve_P36954_.pdf")</f>
        <v>0</v>
      </c>
      <c r="AA2501" t="s">
        <v>20457</v>
      </c>
      <c r="AB2501" t="s">
        <v>26330</v>
      </c>
    </row>
    <row r="2502" spans="1:28">
      <c r="A2502" t="s">
        <v>2528</v>
      </c>
      <c r="B2502">
        <v>0.996172204351003</v>
      </c>
      <c r="C2502">
        <v>0.697127851589711</v>
      </c>
      <c r="D2502">
        <v>0.655605239387906</v>
      </c>
      <c r="E2502">
        <v>0.889966208742095</v>
      </c>
      <c r="F2502">
        <v>1.10268958453399</v>
      </c>
      <c r="G2502">
        <v>0.915061339056357</v>
      </c>
      <c r="H2502">
        <v>0.676281386880242</v>
      </c>
      <c r="I2502">
        <v>0.87368259266674</v>
      </c>
      <c r="J2502">
        <v>1.87666722136408</v>
      </c>
      <c r="K2502">
        <v>1.61627745652304</v>
      </c>
      <c r="L2502">
        <v>15000</v>
      </c>
      <c r="M2502">
        <v>229.499185486155</v>
      </c>
      <c r="O2502">
        <v>65.3547467615644</v>
      </c>
      <c r="P2502">
        <v>0.438948966978854</v>
      </c>
      <c r="Q2502">
        <v>1.5</v>
      </c>
      <c r="R2502">
        <v>0.654532992094056</v>
      </c>
      <c r="S2502" t="s">
        <v>8544</v>
      </c>
      <c r="T2502" t="s">
        <v>12060</v>
      </c>
      <c r="U2502" t="s">
        <v>12060</v>
      </c>
      <c r="V2502" t="s">
        <v>12060</v>
      </c>
      <c r="W2502">
        <v>17</v>
      </c>
      <c r="X2502" t="s">
        <v>14562</v>
      </c>
      <c r="Y2502">
        <v>1.077270123629771</v>
      </c>
      <c r="Z2502">
        <f>HYPERLINK("Melting_Curves/meltCurve_P36957_.pdf", "Melting_Curves/meltCurve_P36957_.pdf")</f>
        <v>0</v>
      </c>
      <c r="AA2502" t="s">
        <v>20458</v>
      </c>
      <c r="AB2502" t="s">
        <v>26331</v>
      </c>
    </row>
    <row r="2503" spans="1:28">
      <c r="A2503" t="s">
        <v>2529</v>
      </c>
      <c r="B2503">
        <v>0.996172204351003</v>
      </c>
      <c r="C2503">
        <v>0.895368455160824</v>
      </c>
      <c r="D2503">
        <v>0.8449109874674881</v>
      </c>
      <c r="E2503">
        <v>0.8187424971839961</v>
      </c>
      <c r="F2503">
        <v>0.677544608655937</v>
      </c>
      <c r="G2503">
        <v>0.476637631622931</v>
      </c>
      <c r="H2503">
        <v>0.358260247879113</v>
      </c>
      <c r="I2503">
        <v>0.548306022837926</v>
      </c>
      <c r="J2503">
        <v>1.24136907563575</v>
      </c>
      <c r="K2503">
        <v>0.879465819869088</v>
      </c>
      <c r="L2503">
        <v>977.4563767132061</v>
      </c>
      <c r="M2503">
        <v>21.534320246274</v>
      </c>
      <c r="O2503">
        <v>45.0046546552305</v>
      </c>
      <c r="P2503">
        <v>-0.0352619368767013</v>
      </c>
      <c r="Q2503">
        <v>0.705231062316777</v>
      </c>
      <c r="R2503">
        <v>0.154229288792542</v>
      </c>
      <c r="S2503" t="s">
        <v>8545</v>
      </c>
      <c r="T2503" t="s">
        <v>12060</v>
      </c>
      <c r="U2503" t="s">
        <v>12060</v>
      </c>
      <c r="V2503" t="s">
        <v>12060</v>
      </c>
      <c r="W2503">
        <v>15</v>
      </c>
      <c r="X2503" t="s">
        <v>14563</v>
      </c>
      <c r="Y2503">
        <v>0.7622289336005061</v>
      </c>
      <c r="Z2503">
        <f>HYPERLINK("Melting_Curves/meltCurve_P36959_.pdf", "Melting_Curves/meltCurve_P36959_.pdf")</f>
        <v>0</v>
      </c>
      <c r="AA2503" t="s">
        <v>20459</v>
      </c>
      <c r="AB2503" t="s">
        <v>26332</v>
      </c>
    </row>
    <row r="2504" spans="1:28">
      <c r="A2504" t="s">
        <v>2530</v>
      </c>
      <c r="B2504">
        <v>0.996172204351003</v>
      </c>
      <c r="C2504">
        <v>1.04716572877703</v>
      </c>
      <c r="D2504">
        <v>0.960888622724314</v>
      </c>
      <c r="E2504">
        <v>0.863503420418423</v>
      </c>
      <c r="F2504">
        <v>0.6417694914573639</v>
      </c>
      <c r="G2504">
        <v>0.612874834003336</v>
      </c>
      <c r="H2504">
        <v>0.313391921381759</v>
      </c>
      <c r="I2504">
        <v>0.0603547019156067</v>
      </c>
      <c r="J2504">
        <v>0.148170479379172</v>
      </c>
      <c r="K2504">
        <v>0.138547743267737</v>
      </c>
      <c r="L2504">
        <v>768.28919414334</v>
      </c>
      <c r="M2504">
        <v>13.5419227702687</v>
      </c>
      <c r="N2504">
        <v>56.8866506718382</v>
      </c>
      <c r="O2504">
        <v>55.5398174091499</v>
      </c>
      <c r="P2504">
        <v>-0.0598781718916287</v>
      </c>
      <c r="Q2504">
        <v>0.0178287792746286</v>
      </c>
      <c r="R2504">
        <v>0.969257791771524</v>
      </c>
      <c r="S2504" t="s">
        <v>8546</v>
      </c>
      <c r="T2504" t="s">
        <v>12060</v>
      </c>
      <c r="U2504" t="s">
        <v>12060</v>
      </c>
      <c r="V2504" t="s">
        <v>12060</v>
      </c>
      <c r="W2504">
        <v>15</v>
      </c>
      <c r="X2504" t="s">
        <v>14564</v>
      </c>
      <c r="Y2504">
        <v>0.5826685155375774</v>
      </c>
      <c r="Z2504">
        <f>HYPERLINK("Melting_Curves/meltCurve_P36969_2_.pdf", "Melting_Curves/meltCurve_P36969_2_.pdf")</f>
        <v>0</v>
      </c>
      <c r="AA2504" t="s">
        <v>20460</v>
      </c>
      <c r="AB2504" t="s">
        <v>26333</v>
      </c>
    </row>
    <row r="2505" spans="1:28">
      <c r="A2505" t="s">
        <v>2531</v>
      </c>
      <c r="B2505">
        <v>0.996172204351003</v>
      </c>
      <c r="C2505">
        <v>1.04701003890435</v>
      </c>
      <c r="D2505">
        <v>0.918764810794142</v>
      </c>
      <c r="E2505">
        <v>0.751652339231224</v>
      </c>
      <c r="F2505">
        <v>0.555679825574879</v>
      </c>
      <c r="G2505">
        <v>0.393915087408002</v>
      </c>
      <c r="H2505">
        <v>0.346392633570915</v>
      </c>
      <c r="I2505">
        <v>0.457526920721016</v>
      </c>
      <c r="J2505">
        <v>0.91116349796203</v>
      </c>
      <c r="K2505">
        <v>0.624842339872073</v>
      </c>
      <c r="L2505">
        <v>1795.69689320638</v>
      </c>
      <c r="M2505">
        <v>36.5774762387108</v>
      </c>
      <c r="O2505">
        <v>48.9469154915399</v>
      </c>
      <c r="P2505">
        <v>-0.0849552331366375</v>
      </c>
      <c r="Q2505">
        <v>0.545262800709163</v>
      </c>
      <c r="R2505">
        <v>0.6431950602502891</v>
      </c>
      <c r="S2505" t="s">
        <v>8547</v>
      </c>
      <c r="T2505" t="s">
        <v>12060</v>
      </c>
      <c r="U2505" t="s">
        <v>12060</v>
      </c>
      <c r="V2505" t="s">
        <v>12060</v>
      </c>
      <c r="W2505">
        <v>9</v>
      </c>
      <c r="X2505" t="s">
        <v>14565</v>
      </c>
      <c r="Y2505">
        <v>0.6849447108240269</v>
      </c>
      <c r="Z2505">
        <f>HYPERLINK("Melting_Curves/meltCurve_P37108_.pdf", "Melting_Curves/meltCurve_P37108_.pdf")</f>
        <v>0</v>
      </c>
      <c r="AA2505" t="s">
        <v>20461</v>
      </c>
      <c r="AB2505" t="s">
        <v>26334</v>
      </c>
    </row>
    <row r="2506" spans="1:28">
      <c r="A2506" t="s">
        <v>2532</v>
      </c>
      <c r="B2506">
        <v>0.996172204351003</v>
      </c>
      <c r="C2506">
        <v>0.813775291039072</v>
      </c>
      <c r="D2506">
        <v>0.6773041805228039</v>
      </c>
      <c r="E2506">
        <v>0.450921487438011</v>
      </c>
      <c r="F2506">
        <v>0.270736006423776</v>
      </c>
      <c r="G2506">
        <v>0.128280889802046</v>
      </c>
      <c r="H2506">
        <v>0.08728557155114269</v>
      </c>
      <c r="I2506">
        <v>0.100987571819278</v>
      </c>
      <c r="J2506">
        <v>0.30248039358412</v>
      </c>
      <c r="K2506">
        <v>0.271981216603691</v>
      </c>
      <c r="L2506">
        <v>827.544279400195</v>
      </c>
      <c r="M2506">
        <v>17.5939448294006</v>
      </c>
      <c r="N2506">
        <v>48.1867985013408</v>
      </c>
      <c r="O2506">
        <v>46.4407147679538</v>
      </c>
      <c r="P2506">
        <v>-0.0784667373318903</v>
      </c>
      <c r="Q2506">
        <v>0.171566170137666</v>
      </c>
      <c r="R2506">
        <v>0.940002577129054</v>
      </c>
      <c r="S2506" t="s">
        <v>8548</v>
      </c>
      <c r="T2506" t="s">
        <v>12060</v>
      </c>
      <c r="U2506" t="s">
        <v>12060</v>
      </c>
      <c r="V2506" t="s">
        <v>12060</v>
      </c>
      <c r="W2506">
        <v>10</v>
      </c>
      <c r="X2506" t="s">
        <v>14566</v>
      </c>
      <c r="Y2506">
        <v>0.3818857708228439</v>
      </c>
      <c r="Z2506">
        <f>HYPERLINK("Melting_Curves/meltCurve_P37198_.pdf", "Melting_Curves/meltCurve_P37198_.pdf")</f>
        <v>0</v>
      </c>
      <c r="AA2506" t="s">
        <v>20462</v>
      </c>
      <c r="AB2506" t="s">
        <v>26335</v>
      </c>
    </row>
    <row r="2507" spans="1:28">
      <c r="A2507" t="s">
        <v>2533</v>
      </c>
      <c r="B2507">
        <v>0.996172204351003</v>
      </c>
      <c r="C2507">
        <v>0.900032075789109</v>
      </c>
      <c r="D2507">
        <v>0.829773878182357</v>
      </c>
      <c r="E2507">
        <v>0.803166347020232</v>
      </c>
      <c r="F2507">
        <v>0.690752921900275</v>
      </c>
      <c r="G2507">
        <v>0.405998429200965</v>
      </c>
      <c r="H2507">
        <v>0.215001583834977</v>
      </c>
      <c r="I2507">
        <v>0.276007060286585</v>
      </c>
      <c r="J2507">
        <v>0.632962658298896</v>
      </c>
      <c r="K2507">
        <v>0.42329446530746</v>
      </c>
      <c r="L2507">
        <v>873.316175222251</v>
      </c>
      <c r="M2507">
        <v>17.0809421762924</v>
      </c>
      <c r="N2507">
        <v>55.6206266057656</v>
      </c>
      <c r="O2507">
        <v>50.4427466411949</v>
      </c>
      <c r="P2507">
        <v>-0.0529832822941158</v>
      </c>
      <c r="Q2507">
        <v>0.374165638529673</v>
      </c>
      <c r="R2507">
        <v>0.780941718806377</v>
      </c>
      <c r="S2507" t="s">
        <v>8549</v>
      </c>
      <c r="T2507" t="s">
        <v>12060</v>
      </c>
      <c r="U2507" t="s">
        <v>12060</v>
      </c>
      <c r="V2507" t="s">
        <v>12060</v>
      </c>
      <c r="W2507">
        <v>4</v>
      </c>
      <c r="X2507" t="s">
        <v>14567</v>
      </c>
      <c r="Y2507">
        <v>0.6178640542837802</v>
      </c>
      <c r="Z2507">
        <f>HYPERLINK("Melting_Curves/meltCurve_P37235_.pdf", "Melting_Curves/meltCurve_P37235_.pdf")</f>
        <v>0</v>
      </c>
      <c r="AA2507" t="s">
        <v>20463</v>
      </c>
      <c r="AB2507" t="s">
        <v>26336</v>
      </c>
    </row>
    <row r="2508" spans="1:28">
      <c r="A2508" t="s">
        <v>2534</v>
      </c>
      <c r="B2508">
        <v>0.996172204351003</v>
      </c>
      <c r="C2508">
        <v>0.987581149701055</v>
      </c>
      <c r="D2508">
        <v>0.8843077276026891</v>
      </c>
      <c r="E2508">
        <v>0.696818476433416</v>
      </c>
      <c r="F2508">
        <v>0.335575343863976</v>
      </c>
      <c r="G2508">
        <v>0.103030546829127</v>
      </c>
      <c r="H2508">
        <v>0.0432676927904502</v>
      </c>
      <c r="I2508">
        <v>0.0432906036402936</v>
      </c>
      <c r="J2508">
        <v>0.0613409366268423</v>
      </c>
      <c r="K2508">
        <v>0.0513594018985252</v>
      </c>
      <c r="L2508">
        <v>1134.73291866359</v>
      </c>
      <c r="M2508">
        <v>22.1735879027048</v>
      </c>
      <c r="N2508">
        <v>51.3399645884892</v>
      </c>
      <c r="O2508">
        <v>50.7641915250492</v>
      </c>
      <c r="P2508">
        <v>-0.105446104235011</v>
      </c>
      <c r="Q2508">
        <v>0.0343878656517767</v>
      </c>
      <c r="R2508">
        <v>0.9974976560957241</v>
      </c>
      <c r="S2508" t="s">
        <v>8550</v>
      </c>
      <c r="T2508" t="s">
        <v>12060</v>
      </c>
      <c r="U2508" t="s">
        <v>12060</v>
      </c>
      <c r="V2508" t="s">
        <v>12060</v>
      </c>
      <c r="W2508">
        <v>13</v>
      </c>
      <c r="X2508" t="s">
        <v>14568</v>
      </c>
      <c r="Y2508">
        <v>0.405105902352441</v>
      </c>
      <c r="Z2508">
        <f>HYPERLINK("Melting_Curves/meltCurve_P37268_.pdf", "Melting_Curves/meltCurve_P37268_.pdf")</f>
        <v>0</v>
      </c>
      <c r="AA2508" t="s">
        <v>20464</v>
      </c>
      <c r="AB2508" t="s">
        <v>26337</v>
      </c>
    </row>
    <row r="2509" spans="1:28">
      <c r="A2509" t="s">
        <v>2535</v>
      </c>
      <c r="B2509">
        <v>0.996172204351003</v>
      </c>
      <c r="C2509">
        <v>0.975721564352763</v>
      </c>
      <c r="D2509">
        <v>0.881913790027878</v>
      </c>
      <c r="E2509">
        <v>0.7658685346718</v>
      </c>
      <c r="F2509">
        <v>0.563292962230879</v>
      </c>
      <c r="G2509">
        <v>0.362396796141694</v>
      </c>
      <c r="H2509">
        <v>0.16280722235659</v>
      </c>
      <c r="I2509">
        <v>0.0461762037265741</v>
      </c>
      <c r="J2509">
        <v>0.0902892602646892</v>
      </c>
      <c r="K2509">
        <v>0.0518094568620479</v>
      </c>
      <c r="L2509">
        <v>738.8131071678559</v>
      </c>
      <c r="M2509">
        <v>13.685322317891</v>
      </c>
      <c r="N2509">
        <v>53.9858029543102</v>
      </c>
      <c r="O2509">
        <v>52.8722098765073</v>
      </c>
      <c r="P2509">
        <v>-0.0647187616170333</v>
      </c>
      <c r="Q2509">
        <v>0</v>
      </c>
      <c r="R2509">
        <v>0.995403526576183</v>
      </c>
      <c r="S2509" t="s">
        <v>8551</v>
      </c>
      <c r="T2509" t="s">
        <v>12060</v>
      </c>
      <c r="U2509" t="s">
        <v>12060</v>
      </c>
      <c r="V2509" t="s">
        <v>12060</v>
      </c>
      <c r="W2509">
        <v>2</v>
      </c>
      <c r="X2509" t="s">
        <v>14569</v>
      </c>
      <c r="Y2509">
        <v>0.489068136116897</v>
      </c>
      <c r="Z2509">
        <f>HYPERLINK("Melting_Curves/meltCurve_P37287_3_.pdf", "Melting_Curves/meltCurve_P37287_3_.pdf")</f>
        <v>0</v>
      </c>
      <c r="AA2509" t="s">
        <v>20465</v>
      </c>
      <c r="AB2509" t="s">
        <v>26338</v>
      </c>
    </row>
    <row r="2510" spans="1:28">
      <c r="A2510" t="s">
        <v>2536</v>
      </c>
      <c r="B2510">
        <v>0.996172204351003</v>
      </c>
      <c r="C2510">
        <v>1.06527429615231</v>
      </c>
      <c r="D2510">
        <v>0.939698890784228</v>
      </c>
      <c r="E2510">
        <v>0.69626694081842</v>
      </c>
      <c r="F2510">
        <v>0.277906309513048</v>
      </c>
      <c r="G2510">
        <v>0.145373578420774</v>
      </c>
      <c r="H2510">
        <v>0.0772461285746914</v>
      </c>
      <c r="I2510">
        <v>0.09527046583614961</v>
      </c>
      <c r="J2510">
        <v>0.213998934096806</v>
      </c>
      <c r="K2510">
        <v>0.181935492052981</v>
      </c>
      <c r="L2510">
        <v>1668.73456837337</v>
      </c>
      <c r="M2510">
        <v>33.0538475439249</v>
      </c>
      <c r="N2510">
        <v>50.9862547341904</v>
      </c>
      <c r="O2510">
        <v>50.3016270751918</v>
      </c>
      <c r="P2510">
        <v>-0.141502917102775</v>
      </c>
      <c r="Q2510">
        <v>0.138642529709131</v>
      </c>
      <c r="R2510">
        <v>0.987085060509462</v>
      </c>
      <c r="S2510" t="s">
        <v>8552</v>
      </c>
      <c r="T2510" t="s">
        <v>12060</v>
      </c>
      <c r="U2510" t="s">
        <v>12060</v>
      </c>
      <c r="V2510" t="s">
        <v>12060</v>
      </c>
      <c r="W2510">
        <v>18</v>
      </c>
      <c r="X2510" t="s">
        <v>14570</v>
      </c>
      <c r="Y2510">
        <v>0.4441135620344799</v>
      </c>
      <c r="Z2510">
        <f>HYPERLINK("Melting_Curves/meltCurve_P37802_.pdf", "Melting_Curves/meltCurve_P37802_.pdf")</f>
        <v>0</v>
      </c>
      <c r="AA2510" t="s">
        <v>20466</v>
      </c>
      <c r="AB2510" t="s">
        <v>26339</v>
      </c>
    </row>
    <row r="2511" spans="1:28">
      <c r="A2511" t="s">
        <v>2537</v>
      </c>
      <c r="B2511">
        <v>0.996172204351003</v>
      </c>
      <c r="C2511">
        <v>1.06591387965504</v>
      </c>
      <c r="D2511">
        <v>1.01533828064876</v>
      </c>
      <c r="E2511">
        <v>0.802551677128551</v>
      </c>
      <c r="F2511">
        <v>0.35328743336195</v>
      </c>
      <c r="G2511">
        <v>0.152535695346648</v>
      </c>
      <c r="H2511">
        <v>0.0839774065183486</v>
      </c>
      <c r="I2511">
        <v>0.0985105870013659</v>
      </c>
      <c r="J2511">
        <v>0.168557344211868</v>
      </c>
      <c r="K2511">
        <v>0.123586749948697</v>
      </c>
      <c r="L2511">
        <v>1738.69423948549</v>
      </c>
      <c r="M2511">
        <v>33.738478021289</v>
      </c>
      <c r="N2511">
        <v>51.9472043091997</v>
      </c>
      <c r="O2511">
        <v>51.3544035405637</v>
      </c>
      <c r="P2511">
        <v>-0.144933326787762</v>
      </c>
      <c r="Q2511">
        <v>0.11757296318277</v>
      </c>
      <c r="R2511">
        <v>0.993874591909481</v>
      </c>
      <c r="S2511" t="s">
        <v>8553</v>
      </c>
      <c r="T2511" t="s">
        <v>12060</v>
      </c>
      <c r="U2511" t="s">
        <v>12060</v>
      </c>
      <c r="V2511" t="s">
        <v>12060</v>
      </c>
      <c r="W2511">
        <v>33</v>
      </c>
      <c r="X2511" t="s">
        <v>14571</v>
      </c>
      <c r="Y2511">
        <v>0.4612752787177693</v>
      </c>
      <c r="Z2511">
        <f>HYPERLINK("Melting_Curves/meltCurve_P37837_.pdf", "Melting_Curves/meltCurve_P37837_.pdf")</f>
        <v>0</v>
      </c>
      <c r="AA2511" t="s">
        <v>20467</v>
      </c>
      <c r="AB2511" t="s">
        <v>26340</v>
      </c>
    </row>
    <row r="2512" spans="1:28">
      <c r="A2512" t="s">
        <v>2538</v>
      </c>
      <c r="B2512">
        <v>0.996172204351003</v>
      </c>
      <c r="C2512">
        <v>1.03087697410245</v>
      </c>
      <c r="D2512">
        <v>0.968086182223603</v>
      </c>
      <c r="E2512">
        <v>0.867349265720938</v>
      </c>
      <c r="F2512">
        <v>0.671798233615565</v>
      </c>
      <c r="G2512">
        <v>0.327717459658308</v>
      </c>
      <c r="H2512">
        <v>0.233509984253398</v>
      </c>
      <c r="I2512">
        <v>0.154099403909733</v>
      </c>
      <c r="J2512">
        <v>0.0889914077938158</v>
      </c>
      <c r="K2512">
        <v>0.0660393006087847</v>
      </c>
      <c r="L2512">
        <v>1012.95252210854</v>
      </c>
      <c r="M2512">
        <v>18.5601108273972</v>
      </c>
      <c r="N2512">
        <v>55.0466775659145</v>
      </c>
      <c r="O2512">
        <v>53.9550998456175</v>
      </c>
      <c r="P2512">
        <v>-0.0797021201327071</v>
      </c>
      <c r="Q2512">
        <v>0.0732491825777757</v>
      </c>
      <c r="R2512">
        <v>0.995110837925743</v>
      </c>
      <c r="S2512" t="s">
        <v>8554</v>
      </c>
      <c r="T2512" t="s">
        <v>12060</v>
      </c>
      <c r="U2512" t="s">
        <v>12060</v>
      </c>
      <c r="V2512" t="s">
        <v>12060</v>
      </c>
      <c r="W2512">
        <v>22</v>
      </c>
      <c r="X2512" t="s">
        <v>14572</v>
      </c>
      <c r="Y2512">
        <v>0.5374939209419395</v>
      </c>
      <c r="Z2512">
        <f>HYPERLINK("Melting_Curves/meltCurve_P38117_.pdf", "Melting_Curves/meltCurve_P38117_.pdf")</f>
        <v>0</v>
      </c>
      <c r="AA2512" t="s">
        <v>20468</v>
      </c>
      <c r="AB2512" t="s">
        <v>26341</v>
      </c>
    </row>
    <row r="2513" spans="1:28">
      <c r="A2513" t="s">
        <v>2539</v>
      </c>
      <c r="B2513">
        <v>0.996172204351003</v>
      </c>
      <c r="C2513">
        <v>0.689559036931658</v>
      </c>
      <c r="D2513">
        <v>0.599594550475558</v>
      </c>
      <c r="E2513">
        <v>0.6119771183803761</v>
      </c>
      <c r="F2513">
        <v>0.397776526606258</v>
      </c>
      <c r="G2513">
        <v>0.382882871552845</v>
      </c>
      <c r="H2513">
        <v>0.225062361739578</v>
      </c>
      <c r="I2513">
        <v>0.132697691601515</v>
      </c>
      <c r="J2513">
        <v>0.8334619021144269</v>
      </c>
      <c r="K2513">
        <v>1.18334214647077</v>
      </c>
      <c r="L2513">
        <v>2220.27432079325</v>
      </c>
      <c r="M2513">
        <v>52.449411813895</v>
      </c>
      <c r="O2513">
        <v>42.2703260379647</v>
      </c>
      <c r="P2513">
        <v>-0.141322555136182</v>
      </c>
      <c r="Q2513">
        <v>0.5444184345613891</v>
      </c>
      <c r="R2513">
        <v>0.18731401818549</v>
      </c>
      <c r="S2513" t="s">
        <v>8555</v>
      </c>
      <c r="T2513" t="s">
        <v>12060</v>
      </c>
      <c r="U2513" t="s">
        <v>12060</v>
      </c>
      <c r="V2513" t="s">
        <v>12060</v>
      </c>
      <c r="W2513">
        <v>15</v>
      </c>
      <c r="X2513" t="s">
        <v>14573</v>
      </c>
      <c r="Y2513">
        <v>0.5810862119951273</v>
      </c>
      <c r="Z2513">
        <f>HYPERLINK("Melting_Curves/meltCurve_P38159_.pdf", "Melting_Curves/meltCurve_P38159_.pdf")</f>
        <v>0</v>
      </c>
      <c r="AA2513" t="s">
        <v>20469</v>
      </c>
      <c r="AB2513" t="s">
        <v>26342</v>
      </c>
    </row>
    <row r="2514" spans="1:28">
      <c r="A2514" t="s">
        <v>2540</v>
      </c>
      <c r="B2514">
        <v>0.996172204351003</v>
      </c>
      <c r="C2514">
        <v>0.849229166184938</v>
      </c>
      <c r="D2514">
        <v>0.54011305825399</v>
      </c>
      <c r="E2514">
        <v>0.402881490665546</v>
      </c>
      <c r="F2514">
        <v>0.314574569143563</v>
      </c>
      <c r="G2514">
        <v>0.143113562838283</v>
      </c>
      <c r="H2514">
        <v>0.07221043193521461</v>
      </c>
      <c r="I2514">
        <v>0.0725583171167186</v>
      </c>
      <c r="J2514">
        <v>0.115598051634795</v>
      </c>
      <c r="K2514">
        <v>0.151952517791065</v>
      </c>
      <c r="L2514">
        <v>688.027596849033</v>
      </c>
      <c r="M2514">
        <v>14.6363711792167</v>
      </c>
      <c r="N2514">
        <v>47.7039822592205</v>
      </c>
      <c r="O2514">
        <v>46.1567057384838</v>
      </c>
      <c r="P2514">
        <v>-0.07166261367189521</v>
      </c>
      <c r="Q2514">
        <v>0.09613052099634151</v>
      </c>
      <c r="R2514">
        <v>0.974739194607225</v>
      </c>
      <c r="S2514" t="s">
        <v>8556</v>
      </c>
      <c r="T2514" t="s">
        <v>12060</v>
      </c>
      <c r="U2514" t="s">
        <v>12060</v>
      </c>
      <c r="V2514" t="s">
        <v>12060</v>
      </c>
      <c r="W2514">
        <v>2</v>
      </c>
      <c r="X2514" t="s">
        <v>14574</v>
      </c>
      <c r="Y2514">
        <v>0.3330863240903331</v>
      </c>
      <c r="Z2514">
        <f>HYPERLINK("Melting_Curves/meltCurve_P38432_.pdf", "Melting_Curves/meltCurve_P38432_.pdf")</f>
        <v>0</v>
      </c>
      <c r="AA2514" t="s">
        <v>20470</v>
      </c>
      <c r="AB2514" t="s">
        <v>26343</v>
      </c>
    </row>
    <row r="2515" spans="1:28">
      <c r="A2515" t="s">
        <v>2541</v>
      </c>
      <c r="B2515">
        <v>0.996172204351003</v>
      </c>
      <c r="C2515">
        <v>0.931827802841881</v>
      </c>
      <c r="D2515">
        <v>0.903642246430165</v>
      </c>
      <c r="E2515">
        <v>0.724470341940969</v>
      </c>
      <c r="F2515">
        <v>0.356977756929234</v>
      </c>
      <c r="G2515">
        <v>0.153812822235266</v>
      </c>
      <c r="H2515">
        <v>0.0395235301593727</v>
      </c>
      <c r="I2515">
        <v>0.0625873754460911</v>
      </c>
      <c r="J2515">
        <v>0.200628374697186</v>
      </c>
      <c r="K2515">
        <v>0.145140926962849</v>
      </c>
      <c r="L2515">
        <v>1266.90479156692</v>
      </c>
      <c r="M2515">
        <v>24.8116107724698</v>
      </c>
      <c r="N2515">
        <v>51.546975921912</v>
      </c>
      <c r="O2515">
        <v>50.7327431121726</v>
      </c>
      <c r="P2515">
        <v>-0.109516162565082</v>
      </c>
      <c r="Q2515">
        <v>0.104293823440936</v>
      </c>
      <c r="R2515">
        <v>0.981657989825849</v>
      </c>
      <c r="S2515" t="s">
        <v>8557</v>
      </c>
      <c r="T2515" t="s">
        <v>12060</v>
      </c>
      <c r="U2515" t="s">
        <v>12060</v>
      </c>
      <c r="V2515" t="s">
        <v>12060</v>
      </c>
      <c r="W2515">
        <v>4</v>
      </c>
      <c r="X2515" t="s">
        <v>14575</v>
      </c>
      <c r="Y2515">
        <v>0.4427579738557837</v>
      </c>
      <c r="Z2515">
        <f>HYPERLINK("Melting_Curves/meltCurve_P38435_.pdf", "Melting_Curves/meltCurve_P38435_.pdf")</f>
        <v>0</v>
      </c>
      <c r="AA2515" t="s">
        <v>20471</v>
      </c>
      <c r="AB2515" t="s">
        <v>26344</v>
      </c>
    </row>
    <row r="2516" spans="1:28">
      <c r="A2516" t="s">
        <v>2542</v>
      </c>
      <c r="B2516">
        <v>0.996172204351003</v>
      </c>
      <c r="C2516">
        <v>0.95813999422572</v>
      </c>
      <c r="D2516">
        <v>1.01433704000396</v>
      </c>
      <c r="E2516">
        <v>1.10547881999799</v>
      </c>
      <c r="F2516">
        <v>1.14261424551393</v>
      </c>
      <c r="G2516">
        <v>0.629586531881321</v>
      </c>
      <c r="H2516">
        <v>0.0834454448227404</v>
      </c>
      <c r="I2516">
        <v>0.0624072851695305</v>
      </c>
      <c r="J2516">
        <v>0.0538774910323088</v>
      </c>
      <c r="K2516">
        <v>0.0389408067300376</v>
      </c>
      <c r="L2516">
        <v>14224.4736524574</v>
      </c>
      <c r="M2516">
        <v>250</v>
      </c>
      <c r="N2516">
        <v>56.9268292822448</v>
      </c>
      <c r="O2516">
        <v>56.8942534129896</v>
      </c>
      <c r="P2516">
        <v>-1.03298247918853</v>
      </c>
      <c r="Q2516">
        <v>0.0596677282268473</v>
      </c>
      <c r="R2516">
        <v>0.984156536669886</v>
      </c>
      <c r="S2516" t="s">
        <v>8558</v>
      </c>
      <c r="T2516" t="s">
        <v>12060</v>
      </c>
      <c r="U2516" t="s">
        <v>12060</v>
      </c>
      <c r="V2516" t="s">
        <v>12060</v>
      </c>
      <c r="W2516">
        <v>1</v>
      </c>
      <c r="X2516" t="s">
        <v>14576</v>
      </c>
      <c r="Y2516">
        <v>0.5894161459183069</v>
      </c>
      <c r="Z2516">
        <f>HYPERLINK("Melting_Curves/meltCurve_P38570_.pdf", "Melting_Curves/meltCurve_P38570_.pdf")</f>
        <v>0</v>
      </c>
      <c r="AA2516" t="s">
        <v>20472</v>
      </c>
      <c r="AB2516" t="s">
        <v>26345</v>
      </c>
    </row>
    <row r="2517" spans="1:28">
      <c r="A2517" t="s">
        <v>2543</v>
      </c>
      <c r="B2517">
        <v>0.996172204351003</v>
      </c>
      <c r="C2517">
        <v>0.896703983222977</v>
      </c>
      <c r="D2517">
        <v>0.829904170382729</v>
      </c>
      <c r="E2517">
        <v>0.761605965602634</v>
      </c>
      <c r="F2517">
        <v>0.582396307097642</v>
      </c>
      <c r="G2517">
        <v>0.437203168680225</v>
      </c>
      <c r="H2517">
        <v>0.146434227628189</v>
      </c>
      <c r="I2517">
        <v>0.0322538820768951</v>
      </c>
      <c r="J2517">
        <v>0.0469236125114441</v>
      </c>
      <c r="K2517">
        <v>0.0369026681044593</v>
      </c>
      <c r="L2517">
        <v>705.570303834304</v>
      </c>
      <c r="M2517">
        <v>13.0473250873276</v>
      </c>
      <c r="N2517">
        <v>54.0777748760462</v>
      </c>
      <c r="O2517">
        <v>52.854707139974</v>
      </c>
      <c r="P2517">
        <v>-0.0617239042692362</v>
      </c>
      <c r="Q2517">
        <v>0</v>
      </c>
      <c r="R2517">
        <v>0.97784489382493</v>
      </c>
      <c r="S2517" t="s">
        <v>8559</v>
      </c>
      <c r="T2517" t="s">
        <v>12060</v>
      </c>
      <c r="U2517" t="s">
        <v>12060</v>
      </c>
      <c r="V2517" t="s">
        <v>12060</v>
      </c>
      <c r="W2517">
        <v>61</v>
      </c>
      <c r="X2517" t="s">
        <v>14577</v>
      </c>
      <c r="Y2517">
        <v>0.493167464025647</v>
      </c>
      <c r="Z2517">
        <f>HYPERLINK("Melting_Curves/meltCurve_P38646_.pdf", "Melting_Curves/meltCurve_P38646_.pdf")</f>
        <v>0</v>
      </c>
      <c r="AA2517" t="s">
        <v>20473</v>
      </c>
      <c r="AB2517" t="s">
        <v>26346</v>
      </c>
    </row>
    <row r="2518" spans="1:28">
      <c r="A2518" t="s">
        <v>2544</v>
      </c>
      <c r="B2518">
        <v>0.996172204351003</v>
      </c>
      <c r="C2518">
        <v>0.894178686336545</v>
      </c>
      <c r="D2518">
        <v>0.88459281325326</v>
      </c>
      <c r="E2518">
        <v>0.852623480519681</v>
      </c>
      <c r="F2518">
        <v>0.5187649300943</v>
      </c>
      <c r="G2518">
        <v>0.221498518701958</v>
      </c>
      <c r="H2518">
        <v>0.103088634144128</v>
      </c>
      <c r="I2518">
        <v>0.0834686353812763</v>
      </c>
      <c r="J2518">
        <v>0.175393971978469</v>
      </c>
      <c r="K2518">
        <v>0.139599983356465</v>
      </c>
      <c r="L2518">
        <v>1286.12674525596</v>
      </c>
      <c r="M2518">
        <v>24.4274417505798</v>
      </c>
      <c r="N2518">
        <v>53.2022316070939</v>
      </c>
      <c r="O2518">
        <v>52.3018431266031</v>
      </c>
      <c r="P2518">
        <v>-0.103707196949287</v>
      </c>
      <c r="Q2518">
        <v>0.111818955245296</v>
      </c>
      <c r="R2518">
        <v>0.979549642165024</v>
      </c>
      <c r="S2518" t="s">
        <v>8560</v>
      </c>
      <c r="T2518" t="s">
        <v>12060</v>
      </c>
      <c r="U2518" t="s">
        <v>12060</v>
      </c>
      <c r="V2518" t="s">
        <v>12060</v>
      </c>
      <c r="W2518">
        <v>15</v>
      </c>
      <c r="X2518" t="s">
        <v>14578</v>
      </c>
      <c r="Y2518">
        <v>0.4948825705804796</v>
      </c>
      <c r="Z2518">
        <f>HYPERLINK("Melting_Curves/meltCurve_P38919_.pdf", "Melting_Curves/meltCurve_P38919_.pdf")</f>
        <v>0</v>
      </c>
      <c r="AA2518" t="s">
        <v>20474</v>
      </c>
      <c r="AB2518" t="s">
        <v>26347</v>
      </c>
    </row>
    <row r="2519" spans="1:28">
      <c r="A2519" t="s">
        <v>2545</v>
      </c>
      <c r="B2519">
        <v>0.996172204351003</v>
      </c>
      <c r="C2519">
        <v>0.842126060052393</v>
      </c>
      <c r="D2519">
        <v>0.739510065521678</v>
      </c>
      <c r="E2519">
        <v>0.991353351788225</v>
      </c>
      <c r="F2519">
        <v>1.44134498927954</v>
      </c>
      <c r="G2519">
        <v>2.02555462427432</v>
      </c>
      <c r="H2519">
        <v>0.788826301121024</v>
      </c>
      <c r="I2519">
        <v>0.203780864509471</v>
      </c>
      <c r="J2519">
        <v>1.11044904045567</v>
      </c>
      <c r="K2519">
        <v>1.33783621197827</v>
      </c>
      <c r="L2519">
        <v>15000</v>
      </c>
      <c r="M2519">
        <v>222.824068935289</v>
      </c>
      <c r="O2519">
        <v>67.31226028574061</v>
      </c>
      <c r="P2519">
        <v>0.279643002073793</v>
      </c>
      <c r="Q2519">
        <v>1.33790609031096</v>
      </c>
      <c r="R2519">
        <v>0.0488219341821168</v>
      </c>
      <c r="S2519" t="s">
        <v>8561</v>
      </c>
      <c r="T2519" t="s">
        <v>12060</v>
      </c>
      <c r="U2519" t="s">
        <v>12060</v>
      </c>
      <c r="V2519" t="s">
        <v>12060</v>
      </c>
      <c r="W2519">
        <v>12</v>
      </c>
      <c r="X2519" t="s">
        <v>14579</v>
      </c>
      <c r="Y2519">
        <v>1.030162849144873</v>
      </c>
      <c r="Z2519">
        <f>HYPERLINK("Melting_Curves/meltCurve_P39019_.pdf", "Melting_Curves/meltCurve_P39019_.pdf")</f>
        <v>0</v>
      </c>
      <c r="AA2519" t="s">
        <v>20475</v>
      </c>
      <c r="AB2519" t="s">
        <v>26348</v>
      </c>
    </row>
    <row r="2520" spans="1:28">
      <c r="A2520" t="s">
        <v>2546</v>
      </c>
      <c r="B2520">
        <v>0.996172204351003</v>
      </c>
      <c r="C2520">
        <v>0.888832084416906</v>
      </c>
      <c r="D2520">
        <v>0.7962717659898541</v>
      </c>
      <c r="E2520">
        <v>0.812728727901927</v>
      </c>
      <c r="F2520">
        <v>0.885893641471993</v>
      </c>
      <c r="G2520">
        <v>1.62109874029534</v>
      </c>
      <c r="H2520">
        <v>1.14929180208506</v>
      </c>
      <c r="I2520">
        <v>0.496585071955032</v>
      </c>
      <c r="J2520">
        <v>2.85415564758934</v>
      </c>
      <c r="K2520">
        <v>3.05893044575497</v>
      </c>
      <c r="L2520">
        <v>13735.2541467398</v>
      </c>
      <c r="M2520">
        <v>250</v>
      </c>
      <c r="O2520">
        <v>54.9375043063402</v>
      </c>
      <c r="P2520">
        <v>0.568828206988311</v>
      </c>
      <c r="Q2520">
        <v>1.5</v>
      </c>
      <c r="R2520">
        <v>0.23178825505317</v>
      </c>
      <c r="S2520" t="s">
        <v>8562</v>
      </c>
      <c r="T2520" t="s">
        <v>12060</v>
      </c>
      <c r="U2520" t="s">
        <v>12060</v>
      </c>
      <c r="V2520" t="s">
        <v>12060</v>
      </c>
      <c r="W2520">
        <v>28</v>
      </c>
      <c r="X2520" t="s">
        <v>14580</v>
      </c>
      <c r="Y2520">
        <v>1.250934846569494</v>
      </c>
      <c r="Z2520">
        <f>HYPERLINK("Melting_Curves/meltCurve_P39023_.pdf", "Melting_Curves/meltCurve_P39023_.pdf")</f>
        <v>0</v>
      </c>
      <c r="AA2520" t="s">
        <v>20476</v>
      </c>
      <c r="AB2520" t="s">
        <v>26349</v>
      </c>
    </row>
    <row r="2521" spans="1:28">
      <c r="A2521" t="s">
        <v>2547</v>
      </c>
      <c r="B2521">
        <v>0.996172204351003</v>
      </c>
      <c r="C2521">
        <v>0.563465863239492</v>
      </c>
      <c r="D2521">
        <v>0.924475824856867</v>
      </c>
      <c r="E2521">
        <v>0.874062546912733</v>
      </c>
      <c r="F2521">
        <v>0.605216746396559</v>
      </c>
      <c r="G2521">
        <v>0.422636019512287</v>
      </c>
      <c r="H2521">
        <v>0.189275718580285</v>
      </c>
      <c r="I2521">
        <v>0.0881565799050312</v>
      </c>
      <c r="J2521">
        <v>0.498320323736479</v>
      </c>
      <c r="K2521">
        <v>0.512798246119784</v>
      </c>
      <c r="L2521">
        <v>1351.49225169713</v>
      </c>
      <c r="M2521">
        <v>25.8607639138482</v>
      </c>
      <c r="N2521">
        <v>54.4635233660244</v>
      </c>
      <c r="O2521">
        <v>51.9508471545497</v>
      </c>
      <c r="P2521">
        <v>-0.0840840460698133</v>
      </c>
      <c r="Q2521">
        <v>0.324353134784867</v>
      </c>
      <c r="R2521">
        <v>0.580467446986366</v>
      </c>
      <c r="S2521" t="s">
        <v>8563</v>
      </c>
      <c r="T2521" t="s">
        <v>12060</v>
      </c>
      <c r="U2521" t="s">
        <v>12060</v>
      </c>
      <c r="V2521" t="s">
        <v>12060</v>
      </c>
      <c r="W2521">
        <v>2</v>
      </c>
      <c r="X2521" t="s">
        <v>14581</v>
      </c>
      <c r="Y2521">
        <v>0.6062690716869502</v>
      </c>
      <c r="Z2521">
        <f>HYPERLINK("Melting_Curves/meltCurve_P39059_.pdf", "Melting_Curves/meltCurve_P39059_.pdf")</f>
        <v>0</v>
      </c>
      <c r="AA2521" t="s">
        <v>20477</v>
      </c>
      <c r="AB2521" t="s">
        <v>26350</v>
      </c>
    </row>
    <row r="2522" spans="1:28">
      <c r="A2522" t="s">
        <v>2548</v>
      </c>
      <c r="B2522">
        <v>0.996172204351003</v>
      </c>
      <c r="C2522">
        <v>0.855528461774028</v>
      </c>
      <c r="D2522">
        <v>0.65877564837641</v>
      </c>
      <c r="E2522">
        <v>0.658897371919949</v>
      </c>
      <c r="F2522">
        <v>0.46765420222803</v>
      </c>
      <c r="G2522">
        <v>0.380379085371012</v>
      </c>
      <c r="H2522">
        <v>0.0488212438734448</v>
      </c>
      <c r="I2522">
        <v>0.0473710989314953</v>
      </c>
      <c r="J2522">
        <v>0.252502973372095</v>
      </c>
      <c r="K2522">
        <v>0.356384368395279</v>
      </c>
      <c r="L2522">
        <v>572.951815919817</v>
      </c>
      <c r="M2522">
        <v>11.5487558667314</v>
      </c>
      <c r="N2522">
        <v>51.2307682611435</v>
      </c>
      <c r="O2522">
        <v>48.1940058140843</v>
      </c>
      <c r="P2522">
        <v>-0.0507616170607215</v>
      </c>
      <c r="Q2522">
        <v>0.152905563279744</v>
      </c>
      <c r="R2522">
        <v>0.864318921180539</v>
      </c>
      <c r="S2522" t="s">
        <v>8564</v>
      </c>
      <c r="T2522" t="s">
        <v>12060</v>
      </c>
      <c r="U2522" t="s">
        <v>12060</v>
      </c>
      <c r="V2522" t="s">
        <v>12060</v>
      </c>
      <c r="W2522">
        <v>2</v>
      </c>
      <c r="X2522" t="s">
        <v>14582</v>
      </c>
      <c r="Y2522">
        <v>0.456186737356468</v>
      </c>
      <c r="Z2522">
        <f>HYPERLINK("Melting_Curves/meltCurve_P39060_2_.pdf", "Melting_Curves/meltCurve_P39060_2_.pdf")</f>
        <v>0</v>
      </c>
      <c r="AA2522" t="s">
        <v>20478</v>
      </c>
      <c r="AB2522" t="s">
        <v>26351</v>
      </c>
    </row>
    <row r="2523" spans="1:28">
      <c r="A2523" t="s">
        <v>2549</v>
      </c>
      <c r="B2523">
        <v>0.996172204351003</v>
      </c>
      <c r="C2523">
        <v>0.909621746371703</v>
      </c>
      <c r="D2523">
        <v>0.876981832828699</v>
      </c>
      <c r="E2523">
        <v>0.805443147324945</v>
      </c>
      <c r="F2523">
        <v>0.548566825058773</v>
      </c>
      <c r="G2523">
        <v>0.301733128152289</v>
      </c>
      <c r="H2523">
        <v>0.157544494642608</v>
      </c>
      <c r="I2523">
        <v>0.0765195128520402</v>
      </c>
      <c r="J2523">
        <v>0.310141426479985</v>
      </c>
      <c r="K2523">
        <v>0.383475493291871</v>
      </c>
      <c r="L2523">
        <v>1162.39019791497</v>
      </c>
      <c r="M2523">
        <v>22.40290442618</v>
      </c>
      <c r="N2523">
        <v>53.2929403673933</v>
      </c>
      <c r="O2523">
        <v>51.4775796873337</v>
      </c>
      <c r="P2523">
        <v>-0.08450910048625281</v>
      </c>
      <c r="Q2523">
        <v>0.2232732854845</v>
      </c>
      <c r="R2523">
        <v>0.920804723804287</v>
      </c>
      <c r="S2523" t="s">
        <v>8565</v>
      </c>
      <c r="T2523" t="s">
        <v>12060</v>
      </c>
      <c r="U2523" t="s">
        <v>12060</v>
      </c>
      <c r="V2523" t="s">
        <v>12060</v>
      </c>
      <c r="W2523">
        <v>9</v>
      </c>
      <c r="X2523" t="s">
        <v>14583</v>
      </c>
      <c r="Y2523">
        <v>0.5397321877429528</v>
      </c>
      <c r="Z2523">
        <f>HYPERLINK("Melting_Curves/meltCurve_P39656_.pdf", "Melting_Curves/meltCurve_P39656_.pdf")</f>
        <v>0</v>
      </c>
      <c r="AA2523" t="s">
        <v>20479</v>
      </c>
      <c r="AB2523" t="s">
        <v>26352</v>
      </c>
    </row>
    <row r="2524" spans="1:28">
      <c r="A2524" t="s">
        <v>2550</v>
      </c>
      <c r="B2524">
        <v>0.996172204351003</v>
      </c>
      <c r="C2524">
        <v>1.02431677076466</v>
      </c>
      <c r="D2524">
        <v>0.973838229648308</v>
      </c>
      <c r="E2524">
        <v>0.870942337672032</v>
      </c>
      <c r="F2524">
        <v>0.63106136624774</v>
      </c>
      <c r="G2524">
        <v>0.357664147029298</v>
      </c>
      <c r="H2524">
        <v>0.182706903854463</v>
      </c>
      <c r="I2524">
        <v>0.26593582184388</v>
      </c>
      <c r="J2524">
        <v>0.5318758533425481</v>
      </c>
      <c r="K2524">
        <v>0.363163187920547</v>
      </c>
      <c r="L2524">
        <v>1685.24393164755</v>
      </c>
      <c r="M2524">
        <v>32.1097728441684</v>
      </c>
      <c r="N2524">
        <v>54.323861266434</v>
      </c>
      <c r="O2524">
        <v>52.281521251825</v>
      </c>
      <c r="P2524">
        <v>-0.102645495320371</v>
      </c>
      <c r="Q2524">
        <v>0.331488737011652</v>
      </c>
      <c r="R2524">
        <v>0.921522433358733</v>
      </c>
      <c r="S2524" t="s">
        <v>8566</v>
      </c>
      <c r="T2524" t="s">
        <v>12060</v>
      </c>
      <c r="U2524" t="s">
        <v>12060</v>
      </c>
      <c r="V2524" t="s">
        <v>12060</v>
      </c>
      <c r="W2524">
        <v>14</v>
      </c>
      <c r="X2524" t="s">
        <v>14584</v>
      </c>
      <c r="Y2524">
        <v>0.6134361293756393</v>
      </c>
      <c r="Z2524">
        <f>HYPERLINK("Melting_Curves/meltCurve_P39687_.pdf", "Melting_Curves/meltCurve_P39687_.pdf")</f>
        <v>0</v>
      </c>
      <c r="AA2524" t="s">
        <v>20480</v>
      </c>
      <c r="AB2524" t="s">
        <v>26353</v>
      </c>
    </row>
    <row r="2525" spans="1:28">
      <c r="A2525" t="s">
        <v>2551</v>
      </c>
      <c r="B2525">
        <v>0.996172204351003</v>
      </c>
      <c r="C2525">
        <v>0.975709662941541</v>
      </c>
      <c r="D2525">
        <v>0.693312839526272</v>
      </c>
      <c r="E2525">
        <v>0.373314411789672</v>
      </c>
      <c r="F2525">
        <v>0.13069164468259</v>
      </c>
      <c r="G2525">
        <v>0.06463108472755159</v>
      </c>
      <c r="H2525">
        <v>0.031038399484153</v>
      </c>
      <c r="I2525">
        <v>0.0219971217283177</v>
      </c>
      <c r="J2525">
        <v>0.043969425410163</v>
      </c>
      <c r="K2525">
        <v>0.0515246248016146</v>
      </c>
      <c r="L2525">
        <v>1042.54162173643</v>
      </c>
      <c r="M2525">
        <v>21.727559905749</v>
      </c>
      <c r="N2525">
        <v>48.1357403402127</v>
      </c>
      <c r="O2525">
        <v>47.5815463364764</v>
      </c>
      <c r="P2525">
        <v>-0.110345970952801</v>
      </c>
      <c r="Q2525">
        <v>0.0334287305645394</v>
      </c>
      <c r="R2525">
        <v>0.9969324528083801</v>
      </c>
      <c r="S2525" t="s">
        <v>8567</v>
      </c>
      <c r="T2525" t="s">
        <v>12060</v>
      </c>
      <c r="U2525" t="s">
        <v>12060</v>
      </c>
      <c r="V2525" t="s">
        <v>12060</v>
      </c>
      <c r="W2525">
        <v>23</v>
      </c>
      <c r="X2525" t="s">
        <v>14585</v>
      </c>
      <c r="Y2525">
        <v>0.3021358268973132</v>
      </c>
      <c r="Z2525">
        <f>HYPERLINK("Melting_Curves/meltCurve_P39748_.pdf", "Melting_Curves/meltCurve_P39748_.pdf")</f>
        <v>0</v>
      </c>
      <c r="AA2525" t="s">
        <v>20481</v>
      </c>
      <c r="AB2525" t="s">
        <v>26354</v>
      </c>
    </row>
    <row r="2526" spans="1:28">
      <c r="A2526" t="s">
        <v>2552</v>
      </c>
      <c r="B2526">
        <v>0.996172204351003</v>
      </c>
      <c r="C2526">
        <v>1.02696280015555</v>
      </c>
      <c r="D2526">
        <v>0.975040081968484</v>
      </c>
      <c r="E2526">
        <v>0.575037151268584</v>
      </c>
      <c r="F2526">
        <v>0.176704532679246</v>
      </c>
      <c r="G2526">
        <v>0.08545521480531169</v>
      </c>
      <c r="H2526">
        <v>0.0372709875544088</v>
      </c>
      <c r="I2526">
        <v>0.0279094151154054</v>
      </c>
      <c r="J2526">
        <v>0.057134092798044</v>
      </c>
      <c r="K2526">
        <v>0.05636749971862</v>
      </c>
      <c r="L2526">
        <v>1654.91964934463</v>
      </c>
      <c r="M2526">
        <v>33.1008647966441</v>
      </c>
      <c r="N2526">
        <v>50.1558869638707</v>
      </c>
      <c r="O2526">
        <v>49.8148452723743</v>
      </c>
      <c r="P2526">
        <v>-0.157815504056238</v>
      </c>
      <c r="Q2526">
        <v>0.049992151326153</v>
      </c>
      <c r="R2526">
        <v>0.998238508187455</v>
      </c>
      <c r="S2526" t="s">
        <v>8568</v>
      </c>
      <c r="T2526" t="s">
        <v>12060</v>
      </c>
      <c r="U2526" t="s">
        <v>12060</v>
      </c>
      <c r="V2526" t="s">
        <v>12060</v>
      </c>
      <c r="W2526">
        <v>10</v>
      </c>
      <c r="X2526" t="s">
        <v>14586</v>
      </c>
      <c r="Y2526">
        <v>0.371358224341704</v>
      </c>
      <c r="Z2526">
        <f>HYPERLINK("Melting_Curves/meltCurve_P40121_2_.pdf", "Melting_Curves/meltCurve_P40121_2_.pdf")</f>
        <v>0</v>
      </c>
      <c r="AA2526" t="s">
        <v>20482</v>
      </c>
      <c r="AB2526" t="s">
        <v>26355</v>
      </c>
    </row>
    <row r="2527" spans="1:28">
      <c r="A2527" t="s">
        <v>2553</v>
      </c>
      <c r="B2527">
        <v>0.996172204351003</v>
      </c>
      <c r="C2527">
        <v>0.946362793319361</v>
      </c>
      <c r="D2527">
        <v>0.83542374907867</v>
      </c>
      <c r="E2527">
        <v>0.727959615246061</v>
      </c>
      <c r="F2527">
        <v>0.338819494513846</v>
      </c>
      <c r="G2527">
        <v>0.132101685720213</v>
      </c>
      <c r="H2527">
        <v>0.0763312957927174</v>
      </c>
      <c r="I2527">
        <v>0.07528314999016079</v>
      </c>
      <c r="J2527">
        <v>0.1806546376794</v>
      </c>
      <c r="K2527">
        <v>0.170019057605262</v>
      </c>
      <c r="L2527">
        <v>1183.09892703701</v>
      </c>
      <c r="M2527">
        <v>23.2956987094034</v>
      </c>
      <c r="N2527">
        <v>51.3330781222826</v>
      </c>
      <c r="O2527">
        <v>50.4163585115843</v>
      </c>
      <c r="P2527">
        <v>-0.102823333132076</v>
      </c>
      <c r="Q2527">
        <v>0.109898211503287</v>
      </c>
      <c r="R2527">
        <v>0.978935068532503</v>
      </c>
      <c r="S2527" t="s">
        <v>8569</v>
      </c>
      <c r="T2527" t="s">
        <v>12060</v>
      </c>
      <c r="U2527" t="s">
        <v>12060</v>
      </c>
      <c r="V2527" t="s">
        <v>12060</v>
      </c>
      <c r="W2527">
        <v>23</v>
      </c>
      <c r="X2527" t="s">
        <v>14587</v>
      </c>
      <c r="Y2527">
        <v>0.4391413733358337</v>
      </c>
      <c r="Z2527">
        <f>HYPERLINK("Melting_Curves/meltCurve_P40222_.pdf", "Melting_Curves/meltCurve_P40222_.pdf")</f>
        <v>0</v>
      </c>
      <c r="AA2527" t="s">
        <v>20483</v>
      </c>
      <c r="AB2527" t="s">
        <v>26356</v>
      </c>
    </row>
    <row r="2528" spans="1:28">
      <c r="A2528" t="s">
        <v>2554</v>
      </c>
      <c r="B2528">
        <v>0.996172204351003</v>
      </c>
      <c r="C2528">
        <v>0.711114919210192</v>
      </c>
      <c r="D2528">
        <v>0.722121767273463</v>
      </c>
      <c r="E2528">
        <v>0.973824672103239</v>
      </c>
      <c r="F2528">
        <v>0.922401474182353</v>
      </c>
      <c r="G2528">
        <v>0.447574686766596</v>
      </c>
      <c r="H2528">
        <v>0.174747638810884</v>
      </c>
      <c r="I2528">
        <v>0.09142323286153339</v>
      </c>
      <c r="J2528">
        <v>0.101065145885483</v>
      </c>
      <c r="K2528">
        <v>0.09778496256391631</v>
      </c>
      <c r="L2528">
        <v>2151.85260564483</v>
      </c>
      <c r="M2528">
        <v>38.2997638656754</v>
      </c>
      <c r="N2528">
        <v>56.5153631356826</v>
      </c>
      <c r="O2528">
        <v>56.0319713421896</v>
      </c>
      <c r="P2528">
        <v>-0.153720475358635</v>
      </c>
      <c r="Q2528">
        <v>0.100439357883946</v>
      </c>
      <c r="R2528">
        <v>0.878189869451844</v>
      </c>
      <c r="S2528" t="s">
        <v>8570</v>
      </c>
      <c r="T2528" t="s">
        <v>12060</v>
      </c>
      <c r="U2528" t="s">
        <v>12060</v>
      </c>
      <c r="V2528" t="s">
        <v>12060</v>
      </c>
      <c r="W2528">
        <v>34</v>
      </c>
      <c r="X2528" t="s">
        <v>14588</v>
      </c>
      <c r="Y2528">
        <v>0.5895136084583105</v>
      </c>
      <c r="Z2528">
        <f>HYPERLINK("Melting_Curves/meltCurve_P40227_.pdf", "Melting_Curves/meltCurve_P40227_.pdf")</f>
        <v>0</v>
      </c>
      <c r="AA2528" t="s">
        <v>20484</v>
      </c>
      <c r="AB2528" t="s">
        <v>26357</v>
      </c>
    </row>
    <row r="2529" spans="1:28">
      <c r="A2529" t="s">
        <v>2555</v>
      </c>
      <c r="B2529">
        <v>0.996172204351003</v>
      </c>
      <c r="C2529">
        <v>1.0678598475581</v>
      </c>
      <c r="D2529">
        <v>0.9512058294169911</v>
      </c>
      <c r="E2529">
        <v>0.8265406412552589</v>
      </c>
      <c r="F2529">
        <v>0.652146239659912</v>
      </c>
      <c r="G2529">
        <v>0.298536446171405</v>
      </c>
      <c r="H2529">
        <v>0.0727174028684605</v>
      </c>
      <c r="I2529">
        <v>0</v>
      </c>
      <c r="J2529">
        <v>0</v>
      </c>
      <c r="K2529">
        <v>0</v>
      </c>
      <c r="L2529">
        <v>1155.35851183841</v>
      </c>
      <c r="M2529">
        <v>21.2409516008482</v>
      </c>
      <c r="N2529">
        <v>54.3929732540265</v>
      </c>
      <c r="O2529">
        <v>53.9177250635175</v>
      </c>
      <c r="P2529">
        <v>-0.098490278868599</v>
      </c>
      <c r="Q2529">
        <v>0</v>
      </c>
      <c r="R2529">
        <v>0.992899371049901</v>
      </c>
      <c r="S2529" t="s">
        <v>8571</v>
      </c>
      <c r="T2529" t="s">
        <v>12060</v>
      </c>
      <c r="U2529" t="s">
        <v>12060</v>
      </c>
      <c r="V2529" t="s">
        <v>12060</v>
      </c>
      <c r="W2529">
        <v>1</v>
      </c>
      <c r="X2529" t="s">
        <v>14589</v>
      </c>
      <c r="Y2529">
        <v>0.4920221613681159</v>
      </c>
      <c r="Z2529">
        <f>HYPERLINK("Melting_Curves/meltCurve_P40261_.pdf", "Melting_Curves/meltCurve_P40261_.pdf")</f>
        <v>0</v>
      </c>
      <c r="AA2529" t="s">
        <v>20485</v>
      </c>
      <c r="AB2529" t="s">
        <v>26358</v>
      </c>
    </row>
    <row r="2530" spans="1:28">
      <c r="A2530" t="s">
        <v>2556</v>
      </c>
      <c r="B2530">
        <v>0.996172204351003</v>
      </c>
      <c r="C2530">
        <v>0.976536705745279</v>
      </c>
      <c r="D2530">
        <v>0.634853440812456</v>
      </c>
      <c r="E2530">
        <v>0.355201663157984</v>
      </c>
      <c r="F2530">
        <v>0.162113934888472</v>
      </c>
      <c r="G2530">
        <v>0.124197479784015</v>
      </c>
      <c r="H2530">
        <v>0.0711190544321572</v>
      </c>
      <c r="I2530">
        <v>0.0391939524296319</v>
      </c>
      <c r="J2530">
        <v>0.0884428299268739</v>
      </c>
      <c r="K2530">
        <v>0.183165000116154</v>
      </c>
      <c r="L2530">
        <v>1079.01186287612</v>
      </c>
      <c r="M2530">
        <v>22.8504478757948</v>
      </c>
      <c r="N2530">
        <v>47.6762548011465</v>
      </c>
      <c r="O2530">
        <v>46.8634078091083</v>
      </c>
      <c r="P2530">
        <v>-0.109943836550861</v>
      </c>
      <c r="Q2530">
        <v>0.0980931553930989</v>
      </c>
      <c r="R2530">
        <v>0.984897611095728</v>
      </c>
      <c r="S2530" t="s">
        <v>8572</v>
      </c>
      <c r="T2530" t="s">
        <v>12060</v>
      </c>
      <c r="U2530" t="s">
        <v>12060</v>
      </c>
      <c r="V2530" t="s">
        <v>12060</v>
      </c>
      <c r="W2530">
        <v>4</v>
      </c>
      <c r="X2530" t="s">
        <v>14590</v>
      </c>
      <c r="Y2530">
        <v>0.3249405607553449</v>
      </c>
      <c r="Z2530">
        <f>HYPERLINK("Melting_Curves/meltCurve_P40337_3_.pdf", "Melting_Curves/meltCurve_P40337_3_.pdf")</f>
        <v>0</v>
      </c>
      <c r="AA2530" t="s">
        <v>20486</v>
      </c>
      <c r="AB2530" t="s">
        <v>26359</v>
      </c>
    </row>
    <row r="2531" spans="1:28">
      <c r="A2531" t="s">
        <v>2557</v>
      </c>
      <c r="B2531">
        <v>0.996172204351003</v>
      </c>
      <c r="C2531">
        <v>0.966901780897426</v>
      </c>
      <c r="D2531">
        <v>0.819350407279764</v>
      </c>
      <c r="E2531">
        <v>0.631941894630503</v>
      </c>
      <c r="F2531">
        <v>0.461569826864167</v>
      </c>
      <c r="G2531">
        <v>0.258639047306218</v>
      </c>
      <c r="H2531">
        <v>0.109369391935471</v>
      </c>
      <c r="I2531">
        <v>0.0410051040317993</v>
      </c>
      <c r="J2531">
        <v>0.181005064442659</v>
      </c>
      <c r="K2531">
        <v>0.0477338581921748</v>
      </c>
      <c r="L2531">
        <v>704.577488268203</v>
      </c>
      <c r="M2531">
        <v>13.6631431484795</v>
      </c>
      <c r="N2531">
        <v>51.9028209986284</v>
      </c>
      <c r="O2531">
        <v>50.5007122906654</v>
      </c>
      <c r="P2531">
        <v>-0.064792491950124</v>
      </c>
      <c r="Q2531">
        <v>0.0422142423738274</v>
      </c>
      <c r="R2531">
        <v>0.984955876353143</v>
      </c>
      <c r="S2531" t="s">
        <v>8573</v>
      </c>
      <c r="T2531" t="s">
        <v>12060</v>
      </c>
      <c r="U2531" t="s">
        <v>12060</v>
      </c>
      <c r="V2531" t="s">
        <v>12060</v>
      </c>
      <c r="W2531">
        <v>3</v>
      </c>
      <c r="X2531" t="s">
        <v>14591</v>
      </c>
      <c r="Y2531">
        <v>0.4366077810463752</v>
      </c>
      <c r="Z2531">
        <f>HYPERLINK("Melting_Curves/meltCurve_P40425_.pdf", "Melting_Curves/meltCurve_P40425_.pdf")</f>
        <v>0</v>
      </c>
      <c r="AA2531" t="s">
        <v>20487</v>
      </c>
      <c r="AB2531" t="s">
        <v>26360</v>
      </c>
    </row>
    <row r="2532" spans="1:28">
      <c r="A2532" t="s">
        <v>2558</v>
      </c>
      <c r="B2532">
        <v>0.996172204351003</v>
      </c>
      <c r="C2532">
        <v>0.890637126518438</v>
      </c>
      <c r="D2532">
        <v>0.7711574282315991</v>
      </c>
      <c r="E2532">
        <v>0.812891576162563</v>
      </c>
      <c r="F2532">
        <v>0.899702766726417</v>
      </c>
      <c r="G2532">
        <v>1.90991444764524</v>
      </c>
      <c r="H2532">
        <v>1.33599780673587</v>
      </c>
      <c r="I2532">
        <v>0.494104113181245</v>
      </c>
      <c r="J2532">
        <v>3.40005786495129</v>
      </c>
      <c r="K2532">
        <v>3.71184476881721</v>
      </c>
      <c r="L2532">
        <v>5954.55821601732</v>
      </c>
      <c r="M2532">
        <v>109.011572931269</v>
      </c>
      <c r="O2532">
        <v>54.6047996502866</v>
      </c>
      <c r="P2532">
        <v>0.249546695008137</v>
      </c>
      <c r="Q2532">
        <v>1.5</v>
      </c>
      <c r="R2532">
        <v>0.159275659426484</v>
      </c>
      <c r="S2532" t="s">
        <v>8574</v>
      </c>
      <c r="T2532" t="s">
        <v>12060</v>
      </c>
      <c r="U2532" t="s">
        <v>12060</v>
      </c>
      <c r="V2532" t="s">
        <v>12060</v>
      </c>
      <c r="W2532">
        <v>14</v>
      </c>
      <c r="X2532" t="s">
        <v>14592</v>
      </c>
      <c r="Y2532">
        <v>1.2560280903509</v>
      </c>
      <c r="Z2532">
        <f>HYPERLINK("Melting_Curves/meltCurve_P40429_.pdf", "Melting_Curves/meltCurve_P40429_.pdf")</f>
        <v>0</v>
      </c>
      <c r="AA2532" t="s">
        <v>20488</v>
      </c>
      <c r="AB2532" t="s">
        <v>26361</v>
      </c>
    </row>
    <row r="2533" spans="1:28">
      <c r="A2533" t="s">
        <v>2559</v>
      </c>
      <c r="B2533">
        <v>0.996172204351003</v>
      </c>
      <c r="C2533">
        <v>0.735602707223146</v>
      </c>
      <c r="D2533">
        <v>0.468441828522914</v>
      </c>
      <c r="E2533">
        <v>0.220152574559047</v>
      </c>
      <c r="F2533">
        <v>0.148088901192289</v>
      </c>
      <c r="G2533">
        <v>0.0556350323181626</v>
      </c>
      <c r="H2533">
        <v>0.0254126125788626</v>
      </c>
      <c r="I2533">
        <v>0.0297192228656746</v>
      </c>
      <c r="J2533">
        <v>0.08148848336101271</v>
      </c>
      <c r="K2533">
        <v>0.0615551424819861</v>
      </c>
      <c r="L2533">
        <v>855.172036706258</v>
      </c>
      <c r="M2533">
        <v>18.8148220016297</v>
      </c>
      <c r="N2533">
        <v>45.7127964391254</v>
      </c>
      <c r="O2533">
        <v>44.9479207977354</v>
      </c>
      <c r="P2533">
        <v>-0.0993271596595742</v>
      </c>
      <c r="Q2533">
        <v>0.0508835372309337</v>
      </c>
      <c r="R2533">
        <v>0.9907703568983131</v>
      </c>
      <c r="S2533" t="s">
        <v>8575</v>
      </c>
      <c r="T2533" t="s">
        <v>12060</v>
      </c>
      <c r="U2533" t="s">
        <v>12060</v>
      </c>
      <c r="V2533" t="s">
        <v>12060</v>
      </c>
      <c r="W2533">
        <v>7</v>
      </c>
      <c r="X2533" t="s">
        <v>14593</v>
      </c>
      <c r="Y2533">
        <v>0.241029920004539</v>
      </c>
      <c r="Z2533">
        <f>HYPERLINK("Melting_Curves/meltCurve_P40692_.pdf", "Melting_Curves/meltCurve_P40692_.pdf")</f>
        <v>0</v>
      </c>
      <c r="AA2533" t="s">
        <v>20489</v>
      </c>
      <c r="AB2533" t="s">
        <v>26362</v>
      </c>
    </row>
    <row r="2534" spans="1:28">
      <c r="A2534" t="s">
        <v>2560</v>
      </c>
      <c r="B2534">
        <v>0.996172204351003</v>
      </c>
      <c r="C2534">
        <v>0.985771788924441</v>
      </c>
      <c r="D2534">
        <v>0.778466156569392</v>
      </c>
      <c r="E2534">
        <v>0.283552450033847</v>
      </c>
      <c r="F2534">
        <v>0.169487109681054</v>
      </c>
      <c r="G2534">
        <v>0.09364212344246391</v>
      </c>
      <c r="H2534">
        <v>0.0496069221805209</v>
      </c>
      <c r="I2534">
        <v>0.0377066018624762</v>
      </c>
      <c r="J2534">
        <v>0.0810187689025174</v>
      </c>
      <c r="K2534">
        <v>0.0834978514482823</v>
      </c>
      <c r="L2534">
        <v>1418.41052037302</v>
      </c>
      <c r="M2534">
        <v>29.7072773300817</v>
      </c>
      <c r="N2534">
        <v>48.0067292001578</v>
      </c>
      <c r="O2534">
        <v>47.5314403518659</v>
      </c>
      <c r="P2534">
        <v>-0.144620459309912</v>
      </c>
      <c r="Q2534">
        <v>0.0744392300189813</v>
      </c>
      <c r="R2534">
        <v>0.99592638186648</v>
      </c>
      <c r="S2534" t="s">
        <v>8576</v>
      </c>
      <c r="T2534" t="s">
        <v>12060</v>
      </c>
      <c r="U2534" t="s">
        <v>12060</v>
      </c>
      <c r="V2534" t="s">
        <v>12060</v>
      </c>
      <c r="W2534">
        <v>26</v>
      </c>
      <c r="X2534" t="s">
        <v>14594</v>
      </c>
      <c r="Y2534">
        <v>0.3191017720385686</v>
      </c>
      <c r="Z2534">
        <f>HYPERLINK("Melting_Curves/meltCurve_P40763_.pdf", "Melting_Curves/meltCurve_P40763_.pdf")</f>
        <v>0</v>
      </c>
      <c r="AA2534" t="s">
        <v>20490</v>
      </c>
      <c r="AB2534" t="s">
        <v>26363</v>
      </c>
    </row>
    <row r="2535" spans="1:28">
      <c r="A2535" t="s">
        <v>2561</v>
      </c>
      <c r="B2535">
        <v>0.996172204351003</v>
      </c>
      <c r="C2535">
        <v>0.919664292260431</v>
      </c>
      <c r="D2535">
        <v>0.773261395266154</v>
      </c>
      <c r="E2535">
        <v>0.182642801196107</v>
      </c>
      <c r="F2535">
        <v>0.0982851351942378</v>
      </c>
      <c r="G2535">
        <v>0.0457929229855123</v>
      </c>
      <c r="H2535">
        <v>0.0150978815596195</v>
      </c>
      <c r="I2535">
        <v>0.0198275992431637</v>
      </c>
      <c r="J2535">
        <v>0.0335334530207351</v>
      </c>
      <c r="K2535">
        <v>0.028610130448074</v>
      </c>
      <c r="L2535">
        <v>1658.74265645778</v>
      </c>
      <c r="M2535">
        <v>34.9819493285372</v>
      </c>
      <c r="N2535">
        <v>47.5113326437067</v>
      </c>
      <c r="O2535">
        <v>47.2629502524241</v>
      </c>
      <c r="P2535">
        <v>-0.178837340067085</v>
      </c>
      <c r="Q2535">
        <v>0.0335186545475536</v>
      </c>
      <c r="R2535">
        <v>0.9956485087257489</v>
      </c>
      <c r="S2535" t="s">
        <v>8577</v>
      </c>
      <c r="T2535" t="s">
        <v>12060</v>
      </c>
      <c r="U2535" t="s">
        <v>12060</v>
      </c>
      <c r="V2535" t="s">
        <v>12060</v>
      </c>
      <c r="W2535">
        <v>20</v>
      </c>
      <c r="X2535" t="s">
        <v>14595</v>
      </c>
      <c r="Y2535">
        <v>0.2766665697530606</v>
      </c>
      <c r="Z2535">
        <f>HYPERLINK("Melting_Curves/meltCurve_P40818_.pdf", "Melting_Curves/meltCurve_P40818_.pdf")</f>
        <v>0</v>
      </c>
      <c r="AA2535" t="s">
        <v>20491</v>
      </c>
      <c r="AB2535" t="s">
        <v>26364</v>
      </c>
    </row>
    <row r="2536" spans="1:28">
      <c r="A2536" t="s">
        <v>2562</v>
      </c>
      <c r="B2536">
        <v>0.996172204351003</v>
      </c>
      <c r="C2536">
        <v>1.03333780964593</v>
      </c>
      <c r="D2536">
        <v>1.01610147208878</v>
      </c>
      <c r="E2536">
        <v>0.917132177332657</v>
      </c>
      <c r="F2536">
        <v>0.777193668262454</v>
      </c>
      <c r="G2536">
        <v>0.639242103302106</v>
      </c>
      <c r="H2536">
        <v>0.296147994323211</v>
      </c>
      <c r="I2536">
        <v>0.0457625296672391</v>
      </c>
      <c r="J2536">
        <v>0.0808161680653962</v>
      </c>
      <c r="K2536">
        <v>0.0686419336418826</v>
      </c>
      <c r="L2536">
        <v>1082.70316068445</v>
      </c>
      <c r="M2536">
        <v>18.7485915236028</v>
      </c>
      <c r="N2536">
        <v>57.7485081557128</v>
      </c>
      <c r="O2536">
        <v>57.1035556491616</v>
      </c>
      <c r="P2536">
        <v>-0.08208499062307199</v>
      </c>
      <c r="Q2536">
        <v>0</v>
      </c>
      <c r="R2536">
        <v>0.987413921957203</v>
      </c>
      <c r="S2536" t="s">
        <v>8578</v>
      </c>
      <c r="T2536" t="s">
        <v>12060</v>
      </c>
      <c r="U2536" t="s">
        <v>12060</v>
      </c>
      <c r="V2536" t="s">
        <v>12060</v>
      </c>
      <c r="W2536">
        <v>20</v>
      </c>
      <c r="X2536" t="s">
        <v>14596</v>
      </c>
      <c r="Y2536">
        <v>0.6039394007854411</v>
      </c>
      <c r="Z2536">
        <f>HYPERLINK("Melting_Curves/meltCurve_P40925_.pdf", "Melting_Curves/meltCurve_P40925_.pdf")</f>
        <v>0</v>
      </c>
      <c r="AA2536" t="s">
        <v>20492</v>
      </c>
      <c r="AB2536" t="s">
        <v>26365</v>
      </c>
    </row>
    <row r="2537" spans="1:28">
      <c r="A2537" t="s">
        <v>2563</v>
      </c>
      <c r="B2537">
        <v>0.996172204351003</v>
      </c>
      <c r="C2537">
        <v>1.10006575987874</v>
      </c>
      <c r="D2537">
        <v>1.04634477289247</v>
      </c>
      <c r="E2537">
        <v>0.973757145424331</v>
      </c>
      <c r="F2537">
        <v>0.861521203860841</v>
      </c>
      <c r="G2537">
        <v>0.726704184295871</v>
      </c>
      <c r="H2537">
        <v>0.456293693360505</v>
      </c>
      <c r="I2537">
        <v>0.0819162483522546</v>
      </c>
      <c r="J2537">
        <v>0.0558555340720845</v>
      </c>
      <c r="K2537">
        <v>0.0440111178498366</v>
      </c>
      <c r="L2537">
        <v>1304.51780515874</v>
      </c>
      <c r="M2537">
        <v>21.9646026020607</v>
      </c>
      <c r="N2537">
        <v>59.3918253589615</v>
      </c>
      <c r="O2537">
        <v>58.906085706148</v>
      </c>
      <c r="P2537">
        <v>-0.0932208091265494</v>
      </c>
      <c r="Q2537">
        <v>0</v>
      </c>
      <c r="R2537">
        <v>0.981427504668288</v>
      </c>
      <c r="S2537" t="s">
        <v>8579</v>
      </c>
      <c r="T2537" t="s">
        <v>12060</v>
      </c>
      <c r="U2537" t="s">
        <v>12060</v>
      </c>
      <c r="V2537" t="s">
        <v>12060</v>
      </c>
      <c r="W2537">
        <v>31</v>
      </c>
      <c r="X2537" t="s">
        <v>14597</v>
      </c>
      <c r="Y2537">
        <v>0.6553233826848962</v>
      </c>
      <c r="Z2537">
        <f>HYPERLINK("Melting_Curves/meltCurve_P40926_.pdf", "Melting_Curves/meltCurve_P40926_.pdf")</f>
        <v>0</v>
      </c>
      <c r="AA2537" t="s">
        <v>20493</v>
      </c>
      <c r="AB2537" t="s">
        <v>26366</v>
      </c>
    </row>
    <row r="2538" spans="1:28">
      <c r="A2538" t="s">
        <v>2564</v>
      </c>
      <c r="B2538">
        <v>0.996172204351003</v>
      </c>
      <c r="C2538">
        <v>0.947577472412109</v>
      </c>
      <c r="D2538">
        <v>0.9473794013552</v>
      </c>
      <c r="E2538">
        <v>0.666878385261137</v>
      </c>
      <c r="F2538">
        <v>0.221521853700812</v>
      </c>
      <c r="G2538">
        <v>0.1120029484381</v>
      </c>
      <c r="H2538">
        <v>0.0422099554964751</v>
      </c>
      <c r="I2538">
        <v>0.0462825321168652</v>
      </c>
      <c r="J2538">
        <v>0.0681115923451667</v>
      </c>
      <c r="K2538">
        <v>0.0623231448637977</v>
      </c>
      <c r="L2538">
        <v>1490.81290197448</v>
      </c>
      <c r="M2538">
        <v>29.4832617004579</v>
      </c>
      <c r="N2538">
        <v>50.7674253375865</v>
      </c>
      <c r="O2538">
        <v>50.3338113744596</v>
      </c>
      <c r="P2538">
        <v>-0.13830831021679</v>
      </c>
      <c r="Q2538">
        <v>0.0555270516745444</v>
      </c>
      <c r="R2538">
        <v>0.997756360105187</v>
      </c>
      <c r="S2538" t="s">
        <v>8580</v>
      </c>
      <c r="T2538" t="s">
        <v>12060</v>
      </c>
      <c r="U2538" t="s">
        <v>12060</v>
      </c>
      <c r="V2538" t="s">
        <v>12060</v>
      </c>
      <c r="W2538">
        <v>10</v>
      </c>
      <c r="X2538" t="s">
        <v>14598</v>
      </c>
      <c r="Y2538">
        <v>0.3942357484353834</v>
      </c>
      <c r="Z2538">
        <f>HYPERLINK("Melting_Curves/meltCurve_P40937_.pdf", "Melting_Curves/meltCurve_P40937_.pdf")</f>
        <v>0</v>
      </c>
      <c r="AA2538" t="s">
        <v>20494</v>
      </c>
      <c r="AB2538" t="s">
        <v>26367</v>
      </c>
    </row>
    <row r="2539" spans="1:28">
      <c r="A2539" t="s">
        <v>2565</v>
      </c>
      <c r="B2539">
        <v>0.996172204351003</v>
      </c>
      <c r="C2539">
        <v>0.89381160459662</v>
      </c>
      <c r="D2539">
        <v>0.891333712499111</v>
      </c>
      <c r="E2539">
        <v>0.631814775976143</v>
      </c>
      <c r="F2539">
        <v>0.210272631003751</v>
      </c>
      <c r="G2539">
        <v>0.113669324936164</v>
      </c>
      <c r="H2539">
        <v>0.04904204113204</v>
      </c>
      <c r="I2539">
        <v>0.0325952261446021</v>
      </c>
      <c r="J2539">
        <v>0.0717326492379812</v>
      </c>
      <c r="K2539">
        <v>0.0639827465896895</v>
      </c>
      <c r="L2539">
        <v>1220.71697469365</v>
      </c>
      <c r="M2539">
        <v>24.2931221724358</v>
      </c>
      <c r="N2539">
        <v>50.4571951237869</v>
      </c>
      <c r="O2539">
        <v>49.9126842386702</v>
      </c>
      <c r="P2539">
        <v>-0.115890082128578</v>
      </c>
      <c r="Q2539">
        <v>0.0475822771169342</v>
      </c>
      <c r="R2539">
        <v>0.991728930723508</v>
      </c>
      <c r="S2539" t="s">
        <v>8581</v>
      </c>
      <c r="T2539" t="s">
        <v>12060</v>
      </c>
      <c r="U2539" t="s">
        <v>12060</v>
      </c>
      <c r="V2539" t="s">
        <v>12060</v>
      </c>
      <c r="W2539">
        <v>7</v>
      </c>
      <c r="X2539" t="s">
        <v>14599</v>
      </c>
      <c r="Y2539">
        <v>0.3820130277124434</v>
      </c>
      <c r="Z2539">
        <f>HYPERLINK("Melting_Curves/meltCurve_P40938_2_.pdf", "Melting_Curves/meltCurve_P40938_2_.pdf")</f>
        <v>0</v>
      </c>
      <c r="AA2539" t="s">
        <v>20495</v>
      </c>
      <c r="AB2539" t="s">
        <v>26368</v>
      </c>
    </row>
    <row r="2540" spans="1:28">
      <c r="A2540" t="s">
        <v>2566</v>
      </c>
      <c r="B2540">
        <v>0.996172204351003</v>
      </c>
      <c r="C2540">
        <v>0.929962489944417</v>
      </c>
      <c r="D2540">
        <v>0.862789753556732</v>
      </c>
      <c r="E2540">
        <v>0.483609950940931</v>
      </c>
      <c r="F2540">
        <v>0.134027365883013</v>
      </c>
      <c r="G2540">
        <v>0.0704313831625575</v>
      </c>
      <c r="H2540">
        <v>0.0291399867986703</v>
      </c>
      <c r="I2540">
        <v>0.0266381745196922</v>
      </c>
      <c r="J2540">
        <v>0.0443882491699667</v>
      </c>
      <c r="K2540">
        <v>0.0399432223456317</v>
      </c>
      <c r="L2540">
        <v>1254.30954116226</v>
      </c>
      <c r="M2540">
        <v>25.4754813586419</v>
      </c>
      <c r="N2540">
        <v>49.3586382889246</v>
      </c>
      <c r="O2540">
        <v>48.9355740994973</v>
      </c>
      <c r="P2540">
        <v>-0.126156731070845</v>
      </c>
      <c r="Q2540">
        <v>0.0306797438049279</v>
      </c>
      <c r="R2540">
        <v>0.997781506175619</v>
      </c>
      <c r="S2540" t="s">
        <v>8582</v>
      </c>
      <c r="T2540" t="s">
        <v>12060</v>
      </c>
      <c r="U2540" t="s">
        <v>12060</v>
      </c>
      <c r="V2540" t="s">
        <v>12060</v>
      </c>
      <c r="W2540">
        <v>39</v>
      </c>
      <c r="X2540" t="s">
        <v>14600</v>
      </c>
      <c r="Y2540">
        <v>0.3373776919546465</v>
      </c>
      <c r="Z2540">
        <f>HYPERLINK("Melting_Curves/meltCurve_P40939_.pdf", "Melting_Curves/meltCurve_P40939_.pdf")</f>
        <v>0</v>
      </c>
      <c r="AA2540" t="s">
        <v>20496</v>
      </c>
      <c r="AB2540" t="s">
        <v>26369</v>
      </c>
    </row>
    <row r="2541" spans="1:28">
      <c r="A2541" t="s">
        <v>2567</v>
      </c>
      <c r="B2541">
        <v>0.996172204351003</v>
      </c>
      <c r="C2541">
        <v>0.895155045051837</v>
      </c>
      <c r="D2541">
        <v>0.754237519320695</v>
      </c>
      <c r="E2541">
        <v>0.766669706702271</v>
      </c>
      <c r="F2541">
        <v>0.583889057545721</v>
      </c>
      <c r="G2541">
        <v>0.321480191019212</v>
      </c>
      <c r="H2541">
        <v>0.180023348780799</v>
      </c>
      <c r="I2541">
        <v>0.106112376112596</v>
      </c>
      <c r="J2541">
        <v>0.460276640373682</v>
      </c>
      <c r="K2541">
        <v>0.5822362554671729</v>
      </c>
      <c r="L2541">
        <v>787.548265640015</v>
      </c>
      <c r="M2541">
        <v>15.8116375408572</v>
      </c>
      <c r="N2541">
        <v>53.2228828486644</v>
      </c>
      <c r="O2541">
        <v>49.0318509894948</v>
      </c>
      <c r="P2541">
        <v>-0.0549302637871469</v>
      </c>
      <c r="Q2541">
        <v>0.31870146644353</v>
      </c>
      <c r="R2541">
        <v>0.745543826424779</v>
      </c>
      <c r="S2541" t="s">
        <v>8583</v>
      </c>
      <c r="T2541" t="s">
        <v>12060</v>
      </c>
      <c r="U2541" t="s">
        <v>12060</v>
      </c>
      <c r="V2541" t="s">
        <v>12060</v>
      </c>
      <c r="W2541">
        <v>24</v>
      </c>
      <c r="X2541" t="s">
        <v>14601</v>
      </c>
      <c r="Y2541">
        <v>0.5563019939907775</v>
      </c>
      <c r="Z2541">
        <f>HYPERLINK("Melting_Curves/meltCurve_P41091_.pdf", "Melting_Curves/meltCurve_P41091_.pdf")</f>
        <v>0</v>
      </c>
      <c r="AA2541" t="s">
        <v>20497</v>
      </c>
      <c r="AB2541" t="s">
        <v>26370</v>
      </c>
    </row>
    <row r="2542" spans="1:28">
      <c r="A2542" t="s">
        <v>2568</v>
      </c>
      <c r="B2542">
        <v>0.996172204351003</v>
      </c>
      <c r="C2542">
        <v>1.03687542704599</v>
      </c>
      <c r="D2542">
        <v>0.900024450997675</v>
      </c>
      <c r="E2542">
        <v>0.239219916229805</v>
      </c>
      <c r="F2542">
        <v>0.140431819644191</v>
      </c>
      <c r="G2542">
        <v>0</v>
      </c>
      <c r="H2542">
        <v>0</v>
      </c>
      <c r="I2542">
        <v>0</v>
      </c>
      <c r="J2542">
        <v>0</v>
      </c>
      <c r="K2542">
        <v>0.222008417134673</v>
      </c>
      <c r="L2542">
        <v>2197.39105775775</v>
      </c>
      <c r="M2542">
        <v>45.6769418093914</v>
      </c>
      <c r="N2542">
        <v>48.2353932144457</v>
      </c>
      <c r="O2542">
        <v>48.015290937486</v>
      </c>
      <c r="P2542">
        <v>-0.224234586879394</v>
      </c>
      <c r="Q2542">
        <v>0.057145653914667</v>
      </c>
      <c r="R2542">
        <v>0.973090491637683</v>
      </c>
      <c r="S2542" t="s">
        <v>8584</v>
      </c>
      <c r="T2542" t="s">
        <v>12060</v>
      </c>
      <c r="U2542" t="s">
        <v>12060</v>
      </c>
      <c r="V2542" t="s">
        <v>12060</v>
      </c>
      <c r="W2542">
        <v>1</v>
      </c>
      <c r="X2542" t="s">
        <v>14602</v>
      </c>
      <c r="Y2542">
        <v>0.3143456520104186</v>
      </c>
      <c r="Z2542">
        <f>HYPERLINK("Melting_Curves/meltCurve_P41134_2_.pdf", "Melting_Curves/meltCurve_P41134_2_.pdf")</f>
        <v>0</v>
      </c>
      <c r="AA2542" t="s">
        <v>20498</v>
      </c>
      <c r="AB2542" t="s">
        <v>26371</v>
      </c>
    </row>
    <row r="2543" spans="1:28">
      <c r="A2543" t="s">
        <v>2569</v>
      </c>
      <c r="B2543">
        <v>0.996172204351003</v>
      </c>
      <c r="C2543">
        <v>0.917118269569728</v>
      </c>
      <c r="D2543">
        <v>0.83612919768856</v>
      </c>
      <c r="E2543">
        <v>0.790131773197614</v>
      </c>
      <c r="F2543">
        <v>0.695498115013895</v>
      </c>
      <c r="G2543">
        <v>0.526377741251793</v>
      </c>
      <c r="H2543">
        <v>0.422986165899496</v>
      </c>
      <c r="I2543">
        <v>0.685435331127496</v>
      </c>
      <c r="J2543">
        <v>1.62644040612842</v>
      </c>
      <c r="K2543">
        <v>1.25917032889051</v>
      </c>
      <c r="L2543">
        <v>4945.50933835048</v>
      </c>
      <c r="M2543">
        <v>75.2056906722981</v>
      </c>
      <c r="O2543">
        <v>65.7133232387765</v>
      </c>
      <c r="P2543">
        <v>0.126228917611045</v>
      </c>
      <c r="Q2543">
        <v>1.44118577777072</v>
      </c>
      <c r="R2543">
        <v>0.148458869206444</v>
      </c>
      <c r="S2543" t="s">
        <v>8585</v>
      </c>
      <c r="T2543" t="s">
        <v>12060</v>
      </c>
      <c r="U2543" t="s">
        <v>12060</v>
      </c>
      <c r="V2543" t="s">
        <v>12060</v>
      </c>
      <c r="W2543">
        <v>6</v>
      </c>
      <c r="X2543" t="s">
        <v>14603</v>
      </c>
      <c r="Y2543">
        <v>1.061950495316678</v>
      </c>
      <c r="Z2543">
        <f>HYPERLINK("Melting_Curves/meltCurve_P41208_.pdf", "Melting_Curves/meltCurve_P41208_.pdf")</f>
        <v>0</v>
      </c>
      <c r="AA2543" t="s">
        <v>20499</v>
      </c>
      <c r="AB2543" t="s">
        <v>26372</v>
      </c>
    </row>
    <row r="2544" spans="1:28">
      <c r="A2544" t="s">
        <v>2570</v>
      </c>
      <c r="B2544">
        <v>0.996172204351003</v>
      </c>
      <c r="C2544">
        <v>0.86672943248806</v>
      </c>
      <c r="D2544">
        <v>0.464601189509454</v>
      </c>
      <c r="E2544">
        <v>0.109052554659562</v>
      </c>
      <c r="F2544">
        <v>0.0883549896450193</v>
      </c>
      <c r="G2544">
        <v>0.0139830822787431</v>
      </c>
      <c r="H2544">
        <v>0.0171531568842352</v>
      </c>
      <c r="I2544">
        <v>0.00988565836212321</v>
      </c>
      <c r="J2544">
        <v>0</v>
      </c>
      <c r="K2544">
        <v>0.034989867602328</v>
      </c>
      <c r="L2544">
        <v>1285.39980815754</v>
      </c>
      <c r="M2544">
        <v>28.1270793466129</v>
      </c>
      <c r="N2544">
        <v>45.7724490563167</v>
      </c>
      <c r="O2544">
        <v>45.4705942403298</v>
      </c>
      <c r="P2544">
        <v>-0.151266837258215</v>
      </c>
      <c r="Q2544">
        <v>0.0218486626881435</v>
      </c>
      <c r="R2544">
        <v>0.997250014433801</v>
      </c>
      <c r="S2544" t="s">
        <v>8586</v>
      </c>
      <c r="T2544" t="s">
        <v>12060</v>
      </c>
      <c r="U2544" t="s">
        <v>12060</v>
      </c>
      <c r="V2544" t="s">
        <v>12060</v>
      </c>
      <c r="W2544">
        <v>8</v>
      </c>
      <c r="X2544" t="s">
        <v>14604</v>
      </c>
      <c r="Y2544">
        <v>0.214678433212718</v>
      </c>
      <c r="Z2544">
        <f>HYPERLINK("Melting_Curves/meltCurve_P41214_.pdf", "Melting_Curves/meltCurve_P41214_.pdf")</f>
        <v>0</v>
      </c>
      <c r="AA2544" t="s">
        <v>20500</v>
      </c>
      <c r="AB2544" t="s">
        <v>26373</v>
      </c>
    </row>
    <row r="2545" spans="1:28">
      <c r="A2545" t="s">
        <v>2571</v>
      </c>
      <c r="B2545">
        <v>0.996172204351003</v>
      </c>
      <c r="C2545">
        <v>1.03948510667954</v>
      </c>
      <c r="D2545">
        <v>0.845923551402767</v>
      </c>
      <c r="E2545">
        <v>0.66797773781012</v>
      </c>
      <c r="F2545">
        <v>0.275895721340973</v>
      </c>
      <c r="G2545">
        <v>0.127008328142927</v>
      </c>
      <c r="H2545">
        <v>0.0689998092810316</v>
      </c>
      <c r="I2545">
        <v>0.0511162632913628</v>
      </c>
      <c r="J2545">
        <v>0.163976271791645</v>
      </c>
      <c r="K2545">
        <v>0.186660608765645</v>
      </c>
      <c r="L2545">
        <v>1281.75973930382</v>
      </c>
      <c r="M2545">
        <v>25.4908175067031</v>
      </c>
      <c r="N2545">
        <v>50.7675006506007</v>
      </c>
      <c r="O2545">
        <v>49.9767970624781</v>
      </c>
      <c r="P2545">
        <v>-0.113752218313967</v>
      </c>
      <c r="Q2545">
        <v>0.10792967384747</v>
      </c>
      <c r="R2545">
        <v>0.981971007568483</v>
      </c>
      <c r="S2545" t="s">
        <v>8587</v>
      </c>
      <c r="T2545" t="s">
        <v>12060</v>
      </c>
      <c r="U2545" t="s">
        <v>12060</v>
      </c>
      <c r="V2545" t="s">
        <v>12060</v>
      </c>
      <c r="W2545">
        <v>9</v>
      </c>
      <c r="X2545" t="s">
        <v>14605</v>
      </c>
      <c r="Y2545">
        <v>0.4213990301990847</v>
      </c>
      <c r="Z2545">
        <f>HYPERLINK("Melting_Curves/meltCurve_P41223_.pdf", "Melting_Curves/meltCurve_P41223_.pdf")</f>
        <v>0</v>
      </c>
      <c r="AA2545" t="s">
        <v>20501</v>
      </c>
      <c r="AB2545" t="s">
        <v>26374</v>
      </c>
    </row>
    <row r="2546" spans="1:28">
      <c r="A2546" t="s">
        <v>2572</v>
      </c>
      <c r="B2546">
        <v>0.996172204351003</v>
      </c>
      <c r="C2546">
        <v>0.91943665241004</v>
      </c>
      <c r="D2546">
        <v>0.8927194024502501</v>
      </c>
      <c r="E2546">
        <v>0.715129298237108</v>
      </c>
      <c r="F2546">
        <v>0.485820057183662</v>
      </c>
      <c r="G2546">
        <v>0.114305227254943</v>
      </c>
      <c r="H2546">
        <v>0.0476434154939433</v>
      </c>
      <c r="I2546">
        <v>0.0333552455236127</v>
      </c>
      <c r="J2546">
        <v>0.0794850234954347</v>
      </c>
      <c r="K2546">
        <v>0.08936548026735509</v>
      </c>
      <c r="L2546">
        <v>1015.16872598481</v>
      </c>
      <c r="M2546">
        <v>19.5288876003609</v>
      </c>
      <c r="N2546">
        <v>52.1662785197535</v>
      </c>
      <c r="O2546">
        <v>51.4470556340792</v>
      </c>
      <c r="P2546">
        <v>-0.09175365449853171</v>
      </c>
      <c r="Q2546">
        <v>0.03316835398273</v>
      </c>
      <c r="R2546">
        <v>0.984853646530254</v>
      </c>
      <c r="S2546" t="s">
        <v>8588</v>
      </c>
      <c r="T2546" t="s">
        <v>12060</v>
      </c>
      <c r="U2546" t="s">
        <v>12060</v>
      </c>
      <c r="V2546" t="s">
        <v>12060</v>
      </c>
      <c r="W2546">
        <v>15</v>
      </c>
      <c r="X2546" t="s">
        <v>14606</v>
      </c>
      <c r="Y2546">
        <v>0.4333129041159676</v>
      </c>
      <c r="Z2546">
        <f>HYPERLINK("Melting_Curves/meltCurve_P41227_2_.pdf", "Melting_Curves/meltCurve_P41227_2_.pdf")</f>
        <v>0</v>
      </c>
      <c r="AA2546" t="s">
        <v>20502</v>
      </c>
      <c r="AB2546" t="s">
        <v>26375</v>
      </c>
    </row>
    <row r="2547" spans="1:28">
      <c r="A2547" t="s">
        <v>2573</v>
      </c>
      <c r="B2547">
        <v>0.996172204351003</v>
      </c>
      <c r="C2547">
        <v>0.964138190148253</v>
      </c>
      <c r="D2547">
        <v>0.775165084693225</v>
      </c>
      <c r="E2547">
        <v>0.251723792018543</v>
      </c>
      <c r="F2547">
        <v>0.16875259660268</v>
      </c>
      <c r="G2547">
        <v>0.0868524843284131</v>
      </c>
      <c r="H2547">
        <v>0.0365140612520237</v>
      </c>
      <c r="I2547">
        <v>0.0337216751153313</v>
      </c>
      <c r="J2547">
        <v>0.07358261614952499</v>
      </c>
      <c r="K2547">
        <v>0.0580711693740854</v>
      </c>
      <c r="L2547">
        <v>1447.54006786496</v>
      </c>
      <c r="M2547">
        <v>30.3943758238181</v>
      </c>
      <c r="N2547">
        <v>47.844787443785</v>
      </c>
      <c r="O2547">
        <v>47.4205315961792</v>
      </c>
      <c r="P2547">
        <v>-0.149810109631271</v>
      </c>
      <c r="Q2547">
        <v>0.06508621498980049</v>
      </c>
      <c r="R2547">
        <v>0.99471258652295</v>
      </c>
      <c r="S2547" t="s">
        <v>8589</v>
      </c>
      <c r="T2547" t="s">
        <v>12060</v>
      </c>
      <c r="U2547" t="s">
        <v>12060</v>
      </c>
      <c r="V2547" t="s">
        <v>12060</v>
      </c>
      <c r="W2547">
        <v>19</v>
      </c>
      <c r="X2547" t="s">
        <v>14607</v>
      </c>
      <c r="Y2547">
        <v>0.3081778726402432</v>
      </c>
      <c r="Z2547">
        <f>HYPERLINK("Melting_Curves/meltCurve_P41229_2_.pdf", "Melting_Curves/meltCurve_P41229_2_.pdf")</f>
        <v>0</v>
      </c>
      <c r="AA2547" t="s">
        <v>20503</v>
      </c>
      <c r="AB2547" t="s">
        <v>26376</v>
      </c>
    </row>
    <row r="2548" spans="1:28">
      <c r="A2548" t="s">
        <v>2574</v>
      </c>
      <c r="B2548">
        <v>0.996172204351003</v>
      </c>
      <c r="C2548">
        <v>0.979219164580495</v>
      </c>
      <c r="D2548">
        <v>0.936261200018389</v>
      </c>
      <c r="E2548">
        <v>0.8975549744011539</v>
      </c>
      <c r="F2548">
        <v>0.700632352417892</v>
      </c>
      <c r="G2548">
        <v>0.591804072199953</v>
      </c>
      <c r="H2548">
        <v>0.460997798955702</v>
      </c>
      <c r="I2548">
        <v>0.681054175019825</v>
      </c>
      <c r="J2548">
        <v>1.6776439779807</v>
      </c>
      <c r="K2548">
        <v>1.00580018351977</v>
      </c>
      <c r="L2548">
        <v>1787.97950126565</v>
      </c>
      <c r="M2548">
        <v>38.6458746105325</v>
      </c>
      <c r="O2548">
        <v>46.14236590057</v>
      </c>
      <c r="P2548">
        <v>-0.0298233561525117</v>
      </c>
      <c r="Q2548">
        <v>0.857566485071352</v>
      </c>
      <c r="R2548">
        <v>0.0277572597019927</v>
      </c>
      <c r="S2548" t="s">
        <v>8590</v>
      </c>
      <c r="T2548" t="s">
        <v>12060</v>
      </c>
      <c r="U2548" t="s">
        <v>12060</v>
      </c>
      <c r="V2548" t="s">
        <v>12060</v>
      </c>
      <c r="W2548">
        <v>14</v>
      </c>
      <c r="X2548" t="s">
        <v>14608</v>
      </c>
      <c r="Y2548">
        <v>0.8878127636900118</v>
      </c>
      <c r="Z2548">
        <f>HYPERLINK("Melting_Curves/meltCurve_P41236_.pdf", "Melting_Curves/meltCurve_P41236_.pdf")</f>
        <v>0</v>
      </c>
      <c r="AA2548" t="s">
        <v>20504</v>
      </c>
      <c r="AB2548" t="s">
        <v>26377</v>
      </c>
    </row>
    <row r="2549" spans="1:28">
      <c r="A2549" t="s">
        <v>2575</v>
      </c>
      <c r="B2549">
        <v>0.996172204351003</v>
      </c>
      <c r="C2549">
        <v>1.05986843064955</v>
      </c>
      <c r="D2549">
        <v>0.940123707325243</v>
      </c>
      <c r="E2549">
        <v>0.494390687238637</v>
      </c>
      <c r="F2549">
        <v>0.197188447486712</v>
      </c>
      <c r="G2549">
        <v>0.10642647295561</v>
      </c>
      <c r="H2549">
        <v>0.0543010699430722</v>
      </c>
      <c r="I2549">
        <v>0.0441567205286302</v>
      </c>
      <c r="J2549">
        <v>0.0847591699083067</v>
      </c>
      <c r="K2549">
        <v>0.07618855293138729</v>
      </c>
      <c r="L2549">
        <v>1548.91299696321</v>
      </c>
      <c r="M2549">
        <v>31.3194773298714</v>
      </c>
      <c r="N2549">
        <v>49.7065445668046</v>
      </c>
      <c r="O2549">
        <v>49.2549520495834</v>
      </c>
      <c r="P2549">
        <v>-0.147328773866242</v>
      </c>
      <c r="Q2549">
        <v>0.07321162325383671</v>
      </c>
      <c r="R2549">
        <v>0.995056161370298</v>
      </c>
      <c r="S2549" t="s">
        <v>8591</v>
      </c>
      <c r="T2549" t="s">
        <v>12060</v>
      </c>
      <c r="U2549" t="s">
        <v>12060</v>
      </c>
      <c r="V2549" t="s">
        <v>12060</v>
      </c>
      <c r="W2549">
        <v>17</v>
      </c>
      <c r="X2549" t="s">
        <v>14609</v>
      </c>
      <c r="Y2549">
        <v>0.370518827940415</v>
      </c>
      <c r="Z2549">
        <f>HYPERLINK("Melting_Curves/meltCurve_P41240_.pdf", "Melting_Curves/meltCurve_P41240_.pdf")</f>
        <v>0</v>
      </c>
      <c r="AA2549" t="s">
        <v>20505</v>
      </c>
      <c r="AB2549" t="s">
        <v>26378</v>
      </c>
    </row>
    <row r="2550" spans="1:28">
      <c r="A2550" t="s">
        <v>2576</v>
      </c>
      <c r="B2550">
        <v>0.996172204351003</v>
      </c>
      <c r="C2550">
        <v>0.992116198689542</v>
      </c>
      <c r="D2550">
        <v>1.00821309664337</v>
      </c>
      <c r="E2550">
        <v>0.9471827251231369</v>
      </c>
      <c r="F2550">
        <v>0.805950566688365</v>
      </c>
      <c r="G2550">
        <v>0.634143275062938</v>
      </c>
      <c r="H2550">
        <v>0.470639834655687</v>
      </c>
      <c r="I2550">
        <v>0.695338046704933</v>
      </c>
      <c r="J2550">
        <v>0.468508360193072</v>
      </c>
      <c r="K2550">
        <v>0.214539570606873</v>
      </c>
      <c r="L2550">
        <v>489.817601064262</v>
      </c>
      <c r="M2550">
        <v>7.69078346583762</v>
      </c>
      <c r="N2550">
        <v>63.6889069998274</v>
      </c>
      <c r="O2550">
        <v>59.8119036131868</v>
      </c>
      <c r="P2550">
        <v>-0.0321878126262349</v>
      </c>
      <c r="Q2550">
        <v>0</v>
      </c>
      <c r="R2550">
        <v>0.871306912570703</v>
      </c>
      <c r="S2550" t="s">
        <v>8592</v>
      </c>
      <c r="T2550" t="s">
        <v>12060</v>
      </c>
      <c r="U2550" t="s">
        <v>12060</v>
      </c>
      <c r="V2550" t="s">
        <v>12060</v>
      </c>
      <c r="W2550">
        <v>38</v>
      </c>
      <c r="X2550" t="s">
        <v>14610</v>
      </c>
      <c r="Y2550">
        <v>0.7283308475349204</v>
      </c>
      <c r="Z2550">
        <f>HYPERLINK("Melting_Curves/meltCurve_P41250_.pdf", "Melting_Curves/meltCurve_P41250_.pdf")</f>
        <v>0</v>
      </c>
      <c r="AA2550" t="s">
        <v>20506</v>
      </c>
      <c r="AB2550" t="s">
        <v>26379</v>
      </c>
    </row>
    <row r="2551" spans="1:28">
      <c r="A2551" t="s">
        <v>2577</v>
      </c>
      <c r="B2551">
        <v>0.996172204351003</v>
      </c>
      <c r="C2551">
        <v>0.603642446561273</v>
      </c>
      <c r="D2551">
        <v>0.395768487605375</v>
      </c>
      <c r="E2551">
        <v>0.199456341789664</v>
      </c>
      <c r="F2551">
        <v>0.120818749196352</v>
      </c>
      <c r="G2551">
        <v>0.07292337992473059</v>
      </c>
      <c r="H2551">
        <v>0.0364368436233114</v>
      </c>
      <c r="I2551">
        <v>0.0312858555834992</v>
      </c>
      <c r="J2551">
        <v>0.0603224356591108</v>
      </c>
      <c r="K2551">
        <v>0.0624224946767527</v>
      </c>
      <c r="L2551">
        <v>831.154538319788</v>
      </c>
      <c r="M2551">
        <v>18.7078759968083</v>
      </c>
      <c r="N2551">
        <v>44.7087520281283</v>
      </c>
      <c r="O2551">
        <v>43.9297596950839</v>
      </c>
      <c r="P2551">
        <v>-0.100569954782251</v>
      </c>
      <c r="Q2551">
        <v>0.0554084140673107</v>
      </c>
      <c r="R2551">
        <v>0.979254803278059</v>
      </c>
      <c r="S2551" t="s">
        <v>8593</v>
      </c>
      <c r="T2551" t="s">
        <v>12060</v>
      </c>
      <c r="U2551" t="s">
        <v>12060</v>
      </c>
      <c r="V2551" t="s">
        <v>12060</v>
      </c>
      <c r="W2551">
        <v>34</v>
      </c>
      <c r="X2551" t="s">
        <v>14611</v>
      </c>
      <c r="Y2551">
        <v>0.2148810806191072</v>
      </c>
      <c r="Z2551">
        <f>HYPERLINK("Melting_Curves/meltCurve_P41252_.pdf", "Melting_Curves/meltCurve_P41252_.pdf")</f>
        <v>0</v>
      </c>
      <c r="AA2551" t="s">
        <v>20507</v>
      </c>
      <c r="AB2551" t="s">
        <v>26380</v>
      </c>
    </row>
    <row r="2552" spans="1:28">
      <c r="A2552" t="s">
        <v>2578</v>
      </c>
      <c r="B2552">
        <v>0.996172204351003</v>
      </c>
      <c r="C2552">
        <v>0.96341199910562</v>
      </c>
      <c r="D2552">
        <v>0.9763392864903629</v>
      </c>
      <c r="E2552">
        <v>0.860896143013504</v>
      </c>
      <c r="F2552">
        <v>0.785018325367834</v>
      </c>
      <c r="G2552">
        <v>0.611166253529789</v>
      </c>
      <c r="H2552">
        <v>0.360949165139613</v>
      </c>
      <c r="I2552">
        <v>0.496881349004034</v>
      </c>
      <c r="J2552">
        <v>1.32954763190856</v>
      </c>
      <c r="K2552">
        <v>0.875472461607693</v>
      </c>
      <c r="L2552">
        <v>1890.78658430943</v>
      </c>
      <c r="M2552">
        <v>38.2678610856153</v>
      </c>
      <c r="O2552">
        <v>49.2749092846057</v>
      </c>
      <c r="P2552">
        <v>-0.050478305201245</v>
      </c>
      <c r="Q2552">
        <v>0.740010785045671</v>
      </c>
      <c r="R2552">
        <v>0.159895407817534</v>
      </c>
      <c r="S2552" t="s">
        <v>8594</v>
      </c>
      <c r="T2552" t="s">
        <v>12060</v>
      </c>
      <c r="U2552" t="s">
        <v>12060</v>
      </c>
      <c r="V2552" t="s">
        <v>12060</v>
      </c>
      <c r="W2552">
        <v>9</v>
      </c>
      <c r="X2552" t="s">
        <v>14612</v>
      </c>
      <c r="Y2552">
        <v>0.8225260773831756</v>
      </c>
      <c r="Z2552">
        <f>HYPERLINK("Melting_Curves/meltCurve_P41440_.pdf", "Melting_Curves/meltCurve_P41440_.pdf")</f>
        <v>0</v>
      </c>
      <c r="AA2552" t="s">
        <v>20508</v>
      </c>
      <c r="AB2552" t="s">
        <v>26381</v>
      </c>
    </row>
    <row r="2553" spans="1:28">
      <c r="A2553" t="s">
        <v>2579</v>
      </c>
      <c r="B2553">
        <v>0.996172204351003</v>
      </c>
      <c r="C2553">
        <v>1.04996576516234</v>
      </c>
      <c r="D2553">
        <v>0.911091072083251</v>
      </c>
      <c r="E2553">
        <v>0.8861324124561309</v>
      </c>
      <c r="F2553">
        <v>0.69659864108005</v>
      </c>
      <c r="G2553">
        <v>0.448376201859638</v>
      </c>
      <c r="H2553">
        <v>0.277504355113701</v>
      </c>
      <c r="I2553">
        <v>0.29730374388534</v>
      </c>
      <c r="J2553">
        <v>0.481975246183509</v>
      </c>
      <c r="K2553">
        <v>0.312722421500213</v>
      </c>
      <c r="L2553">
        <v>1337.93819406248</v>
      </c>
      <c r="M2553">
        <v>25.1472006800851</v>
      </c>
      <c r="N2553">
        <v>55.662629126402</v>
      </c>
      <c r="O2553">
        <v>52.8712323007877</v>
      </c>
      <c r="P2553">
        <v>-0.079035958744417</v>
      </c>
      <c r="Q2553">
        <v>0.335325836983329</v>
      </c>
      <c r="R2553">
        <v>0.952511200519867</v>
      </c>
      <c r="S2553" t="s">
        <v>8595</v>
      </c>
      <c r="T2553" t="s">
        <v>12060</v>
      </c>
      <c r="U2553" t="s">
        <v>12060</v>
      </c>
      <c r="V2553" t="s">
        <v>12060</v>
      </c>
      <c r="W2553">
        <v>12</v>
      </c>
      <c r="X2553" t="s">
        <v>14613</v>
      </c>
      <c r="Y2553">
        <v>0.633938129002918</v>
      </c>
      <c r="Z2553">
        <f>HYPERLINK("Melting_Curves/meltCurve_P41567_.pdf", "Melting_Curves/meltCurve_P41567_.pdf")</f>
        <v>0</v>
      </c>
      <c r="AA2553" t="s">
        <v>20509</v>
      </c>
      <c r="AB2553" t="s">
        <v>26382</v>
      </c>
    </row>
    <row r="2554" spans="1:28">
      <c r="A2554" t="s">
        <v>2580</v>
      </c>
      <c r="B2554">
        <v>0.996172204351003</v>
      </c>
      <c r="C2554">
        <v>0.910135993225457</v>
      </c>
      <c r="D2554">
        <v>0.8831336658326689</v>
      </c>
      <c r="E2554">
        <v>0.664767924409483</v>
      </c>
      <c r="F2554">
        <v>0.293905867208403</v>
      </c>
      <c r="G2554">
        <v>0.107559562309485</v>
      </c>
      <c r="H2554">
        <v>0.0428641338083651</v>
      </c>
      <c r="I2554">
        <v>0.0226098486061543</v>
      </c>
      <c r="J2554">
        <v>0.0545153883885809</v>
      </c>
      <c r="K2554">
        <v>0.0616435488596982</v>
      </c>
      <c r="L2554">
        <v>1073.07878148094</v>
      </c>
      <c r="M2554">
        <v>21.1204596878804</v>
      </c>
      <c r="N2554">
        <v>50.9558196449945</v>
      </c>
      <c r="O2554">
        <v>50.3586515295808</v>
      </c>
      <c r="P2554">
        <v>-0.101728045452268</v>
      </c>
      <c r="Q2554">
        <v>0.0298029167678865</v>
      </c>
      <c r="R2554">
        <v>0.994520022671127</v>
      </c>
      <c r="S2554" t="s">
        <v>8596</v>
      </c>
      <c r="T2554" t="s">
        <v>12060</v>
      </c>
      <c r="U2554" t="s">
        <v>12060</v>
      </c>
      <c r="V2554" t="s">
        <v>12060</v>
      </c>
      <c r="W2554">
        <v>8</v>
      </c>
      <c r="X2554" t="s">
        <v>14614</v>
      </c>
      <c r="Y2554">
        <v>0.3914657858695639</v>
      </c>
      <c r="Z2554">
        <f>HYPERLINK("Melting_Curves/meltCurve_P41743_.pdf", "Melting_Curves/meltCurve_P41743_.pdf")</f>
        <v>0</v>
      </c>
      <c r="AA2554" t="s">
        <v>20510</v>
      </c>
      <c r="AB2554" t="s">
        <v>26383</v>
      </c>
    </row>
    <row r="2555" spans="1:28">
      <c r="A2555" t="s">
        <v>2581</v>
      </c>
      <c r="B2555">
        <v>0.996172204351003</v>
      </c>
      <c r="C2555">
        <v>0.659721992950283</v>
      </c>
      <c r="D2555">
        <v>0.668416520682953</v>
      </c>
      <c r="E2555">
        <v>0.728332002988438</v>
      </c>
      <c r="F2555">
        <v>0.483790099690211</v>
      </c>
      <c r="G2555">
        <v>0.340944459461825</v>
      </c>
      <c r="H2555">
        <v>0.203280845382103</v>
      </c>
      <c r="I2555">
        <v>0.116177130135033</v>
      </c>
      <c r="J2555">
        <v>0.139484433101711</v>
      </c>
      <c r="K2555">
        <v>0.115971233689719</v>
      </c>
      <c r="L2555">
        <v>402.614149863194</v>
      </c>
      <c r="M2555">
        <v>7.77849030970413</v>
      </c>
      <c r="N2555">
        <v>51.7599321858321</v>
      </c>
      <c r="O2555">
        <v>48.6729404270847</v>
      </c>
      <c r="P2555">
        <v>-0.0400030214781251</v>
      </c>
      <c r="Q2555">
        <v>0</v>
      </c>
      <c r="R2555">
        <v>0.919468919531826</v>
      </c>
      <c r="S2555" t="s">
        <v>8597</v>
      </c>
      <c r="T2555" t="s">
        <v>12060</v>
      </c>
      <c r="U2555" t="s">
        <v>12060</v>
      </c>
      <c r="V2555" t="s">
        <v>12060</v>
      </c>
      <c r="W2555">
        <v>10</v>
      </c>
      <c r="X2555" t="s">
        <v>14615</v>
      </c>
      <c r="Y2555">
        <v>0.4418421439948651</v>
      </c>
      <c r="Z2555">
        <f>HYPERLINK("Melting_Curves/meltCurve_P42025_.pdf", "Melting_Curves/meltCurve_P42025_.pdf")</f>
        <v>0</v>
      </c>
      <c r="AA2555" t="s">
        <v>20511</v>
      </c>
      <c r="AB2555" t="s">
        <v>26384</v>
      </c>
    </row>
    <row r="2556" spans="1:28">
      <c r="A2556" t="s">
        <v>2582</v>
      </c>
      <c r="B2556">
        <v>0.996172204351003</v>
      </c>
      <c r="C2556">
        <v>1.02110281366995</v>
      </c>
      <c r="D2556">
        <v>0.967538294731848</v>
      </c>
      <c r="E2556">
        <v>1.33501310399347</v>
      </c>
      <c r="F2556">
        <v>0.838979446675485</v>
      </c>
      <c r="G2556">
        <v>0.5338005227021549</v>
      </c>
      <c r="H2556">
        <v>0.413065524070879</v>
      </c>
      <c r="I2556">
        <v>0.655632687750925</v>
      </c>
      <c r="J2556">
        <v>1.22312805195719</v>
      </c>
      <c r="K2556">
        <v>0.93650170751811</v>
      </c>
      <c r="L2556">
        <v>13266.9751987885</v>
      </c>
      <c r="M2556">
        <v>250</v>
      </c>
      <c r="O2556">
        <v>53.0644974020657</v>
      </c>
      <c r="P2556">
        <v>-0.291595928693306</v>
      </c>
      <c r="Q2556">
        <v>0.7524257032828811</v>
      </c>
      <c r="R2556">
        <v>0.285096779062312</v>
      </c>
      <c r="S2556" t="s">
        <v>8598</v>
      </c>
      <c r="T2556" t="s">
        <v>12060</v>
      </c>
      <c r="U2556" t="s">
        <v>12060</v>
      </c>
      <c r="V2556" t="s">
        <v>12060</v>
      </c>
      <c r="W2556">
        <v>5</v>
      </c>
      <c r="X2556" t="s">
        <v>14616</v>
      </c>
      <c r="Y2556">
        <v>0.8602913056683376</v>
      </c>
      <c r="Z2556">
        <f>HYPERLINK("Melting_Curves/meltCurve_P42126_2_.pdf", "Melting_Curves/meltCurve_P42126_2_.pdf")</f>
        <v>0</v>
      </c>
      <c r="AA2556" t="s">
        <v>20512</v>
      </c>
      <c r="AB2556" t="s">
        <v>26385</v>
      </c>
    </row>
    <row r="2557" spans="1:28">
      <c r="A2557" t="s">
        <v>2583</v>
      </c>
      <c r="B2557">
        <v>0.996172204351003</v>
      </c>
      <c r="C2557">
        <v>0.933802715454357</v>
      </c>
      <c r="D2557">
        <v>0.894484480751211</v>
      </c>
      <c r="E2557">
        <v>0.69626191307463</v>
      </c>
      <c r="F2557">
        <v>0.59606935230877</v>
      </c>
      <c r="G2557">
        <v>0.338120214865536</v>
      </c>
      <c r="H2557">
        <v>0.187018854501682</v>
      </c>
      <c r="I2557">
        <v>0.233305745831283</v>
      </c>
      <c r="J2557">
        <v>0.680489136130062</v>
      </c>
      <c r="K2557">
        <v>0.543740227903235</v>
      </c>
      <c r="L2557">
        <v>1111.56479259283</v>
      </c>
      <c r="M2557">
        <v>22.4207948995506</v>
      </c>
      <c r="N2557">
        <v>53.4605975016131</v>
      </c>
      <c r="O2557">
        <v>49.1880516982878</v>
      </c>
      <c r="P2557">
        <v>-0.0681581574442225</v>
      </c>
      <c r="Q2557">
        <v>0.401894855161517</v>
      </c>
      <c r="R2557">
        <v>0.737307929549566</v>
      </c>
      <c r="S2557" t="s">
        <v>8599</v>
      </c>
      <c r="T2557" t="s">
        <v>12060</v>
      </c>
      <c r="U2557" t="s">
        <v>12060</v>
      </c>
      <c r="V2557" t="s">
        <v>12060</v>
      </c>
      <c r="W2557">
        <v>30</v>
      </c>
      <c r="X2557" t="s">
        <v>14617</v>
      </c>
      <c r="Y2557">
        <v>0.5994750168877384</v>
      </c>
      <c r="Z2557">
        <f>HYPERLINK("Melting_Curves/meltCurve_P42166_.pdf", "Melting_Curves/meltCurve_P42166_.pdf")</f>
        <v>0</v>
      </c>
      <c r="AA2557" t="s">
        <v>20513</v>
      </c>
      <c r="AB2557" t="s">
        <v>26386</v>
      </c>
    </row>
    <row r="2558" spans="1:28">
      <c r="A2558" t="s">
        <v>2584</v>
      </c>
      <c r="B2558">
        <v>0.996172204351003</v>
      </c>
      <c r="C2558">
        <v>0.9400631279168</v>
      </c>
      <c r="D2558">
        <v>0.929802772167899</v>
      </c>
      <c r="E2558">
        <v>0.940558690957599</v>
      </c>
      <c r="F2558">
        <v>0.947776295108247</v>
      </c>
      <c r="G2558">
        <v>0.632943181251416</v>
      </c>
      <c r="H2558">
        <v>0.328636078923858</v>
      </c>
      <c r="I2558">
        <v>0.403058447246813</v>
      </c>
      <c r="J2558">
        <v>1.24558938820239</v>
      </c>
      <c r="K2558">
        <v>0.9377281230747549</v>
      </c>
      <c r="L2558">
        <v>13380.7313231576</v>
      </c>
      <c r="M2558">
        <v>250</v>
      </c>
      <c r="O2558">
        <v>53.5195001665676</v>
      </c>
      <c r="P2558">
        <v>-0.339139203113108</v>
      </c>
      <c r="Q2558">
        <v>0.709591030065199</v>
      </c>
      <c r="R2558">
        <v>0.185925902420965</v>
      </c>
      <c r="S2558" t="s">
        <v>8600</v>
      </c>
      <c r="T2558" t="s">
        <v>12060</v>
      </c>
      <c r="U2558" t="s">
        <v>12060</v>
      </c>
      <c r="V2558" t="s">
        <v>12060</v>
      </c>
      <c r="W2558">
        <v>28</v>
      </c>
      <c r="X2558" t="s">
        <v>14618</v>
      </c>
      <c r="Y2558">
        <v>0.8405242688897125</v>
      </c>
      <c r="Z2558">
        <f>HYPERLINK("Melting_Curves/meltCurve_P42167_.pdf", "Melting_Curves/meltCurve_P42167_.pdf")</f>
        <v>0</v>
      </c>
      <c r="AA2558" t="s">
        <v>20513</v>
      </c>
      <c r="AB2558" t="s">
        <v>26387</v>
      </c>
    </row>
    <row r="2559" spans="1:28">
      <c r="A2559" t="s">
        <v>2585</v>
      </c>
      <c r="B2559">
        <v>0.996172204351003</v>
      </c>
      <c r="C2559">
        <v>2.41979171124247</v>
      </c>
      <c r="D2559">
        <v>1.41590910576368</v>
      </c>
      <c r="E2559">
        <v>1.14810676292172</v>
      </c>
      <c r="F2559">
        <v>1.33352706623467</v>
      </c>
      <c r="G2559">
        <v>2.99625445640028</v>
      </c>
      <c r="H2559">
        <v>1.72869591711688</v>
      </c>
      <c r="I2559">
        <v>2.07507711676723</v>
      </c>
      <c r="J2559">
        <v>9.63109679764718</v>
      </c>
      <c r="K2559">
        <v>6.51824837725267</v>
      </c>
      <c r="L2559">
        <v>10244.4190077663</v>
      </c>
      <c r="M2559">
        <v>250</v>
      </c>
      <c r="O2559">
        <v>40.975053143928</v>
      </c>
      <c r="P2559">
        <v>0.762659159429669</v>
      </c>
      <c r="Q2559">
        <v>1.5</v>
      </c>
      <c r="R2559">
        <v>-0.320548364797266</v>
      </c>
      <c r="S2559" t="s">
        <v>8601</v>
      </c>
      <c r="T2559" t="s">
        <v>12060</v>
      </c>
      <c r="U2559" t="s">
        <v>12060</v>
      </c>
      <c r="V2559" t="s">
        <v>12060</v>
      </c>
      <c r="W2559">
        <v>23</v>
      </c>
      <c r="X2559" t="s">
        <v>14619</v>
      </c>
      <c r="Y2559">
        <v>1.483663715420057</v>
      </c>
      <c r="Z2559">
        <f>HYPERLINK("Melting_Curves/meltCurve_P42167_2_.pdf", "Melting_Curves/meltCurve_P42167_2_.pdf")</f>
        <v>0</v>
      </c>
      <c r="AA2559" t="s">
        <v>20513</v>
      </c>
      <c r="AB2559" t="s">
        <v>26388</v>
      </c>
    </row>
    <row r="2560" spans="1:28">
      <c r="A2560" t="s">
        <v>2586</v>
      </c>
      <c r="B2560">
        <v>0.996172204351003</v>
      </c>
      <c r="C2560">
        <v>0.929178764420464</v>
      </c>
      <c r="D2560">
        <v>0.413697764425959</v>
      </c>
      <c r="E2560">
        <v>0.19835347348495</v>
      </c>
      <c r="F2560">
        <v>0.161873279614674</v>
      </c>
      <c r="G2560">
        <v>0.0881890336669709</v>
      </c>
      <c r="H2560">
        <v>0.0430761323670064</v>
      </c>
      <c r="I2560">
        <v>0.019903682123489</v>
      </c>
      <c r="J2560">
        <v>0.0418332618875106</v>
      </c>
      <c r="K2560">
        <v>0.0378987061120844</v>
      </c>
      <c r="L2560">
        <v>1429.32689648517</v>
      </c>
      <c r="M2560">
        <v>31.4088822237426</v>
      </c>
      <c r="N2560">
        <v>45.7265960194717</v>
      </c>
      <c r="O2560">
        <v>45.3237985989484</v>
      </c>
      <c r="P2560">
        <v>-0.161124362870182</v>
      </c>
      <c r="Q2560">
        <v>0.06997888482418201</v>
      </c>
      <c r="R2560">
        <v>0.983522721740227</v>
      </c>
      <c r="S2560" t="s">
        <v>8602</v>
      </c>
      <c r="T2560" t="s">
        <v>12060</v>
      </c>
      <c r="U2560" t="s">
        <v>12060</v>
      </c>
      <c r="V2560" t="s">
        <v>12060</v>
      </c>
      <c r="W2560">
        <v>21</v>
      </c>
      <c r="X2560" t="s">
        <v>14620</v>
      </c>
      <c r="Y2560">
        <v>0.2459061953129108</v>
      </c>
      <c r="Z2560">
        <f>HYPERLINK("Melting_Curves/meltCurve_P42224_.pdf", "Melting_Curves/meltCurve_P42224_.pdf")</f>
        <v>0</v>
      </c>
      <c r="AA2560" t="s">
        <v>20514</v>
      </c>
      <c r="AB2560" t="s">
        <v>26389</v>
      </c>
    </row>
    <row r="2561" spans="1:28">
      <c r="A2561" t="s">
        <v>2587</v>
      </c>
      <c r="B2561">
        <v>0.996172204351003</v>
      </c>
      <c r="C2561">
        <v>1.19054513956635</v>
      </c>
      <c r="D2561">
        <v>0.818703395625624</v>
      </c>
      <c r="E2561">
        <v>0.419154049648212</v>
      </c>
      <c r="F2561">
        <v>0.160039353754029</v>
      </c>
      <c r="G2561">
        <v>0.0622991676160633</v>
      </c>
      <c r="H2561">
        <v>0.0391461653168296</v>
      </c>
      <c r="I2561">
        <v>0</v>
      </c>
      <c r="J2561">
        <v>0.05138990494644</v>
      </c>
      <c r="K2561">
        <v>0</v>
      </c>
      <c r="L2561">
        <v>1355.68519109343</v>
      </c>
      <c r="M2561">
        <v>27.6927405937552</v>
      </c>
      <c r="N2561">
        <v>49.0633643831687</v>
      </c>
      <c r="O2561">
        <v>48.7013897566305</v>
      </c>
      <c r="P2561">
        <v>-0.137922325053005</v>
      </c>
      <c r="Q2561">
        <v>0.0297892369521501</v>
      </c>
      <c r="R2561">
        <v>0.973901516010928</v>
      </c>
      <c r="S2561" t="s">
        <v>8603</v>
      </c>
      <c r="T2561" t="s">
        <v>12060</v>
      </c>
      <c r="U2561" t="s">
        <v>12060</v>
      </c>
      <c r="V2561" t="s">
        <v>12060</v>
      </c>
      <c r="W2561">
        <v>5</v>
      </c>
      <c r="X2561" t="s">
        <v>14621</v>
      </c>
      <c r="Y2561">
        <v>0.3263430307363486</v>
      </c>
      <c r="Z2561">
        <f>HYPERLINK("Melting_Curves/meltCurve_P42226_.pdf", "Melting_Curves/meltCurve_P42226_.pdf")</f>
        <v>0</v>
      </c>
      <c r="AA2561" t="s">
        <v>20515</v>
      </c>
      <c r="AB2561" t="s">
        <v>26390</v>
      </c>
    </row>
    <row r="2562" spans="1:28">
      <c r="A2562" t="s">
        <v>2588</v>
      </c>
      <c r="B2562">
        <v>0.996172204351003</v>
      </c>
      <c r="C2562">
        <v>0.979019628621867</v>
      </c>
      <c r="D2562">
        <v>1.38341737464952</v>
      </c>
      <c r="E2562">
        <v>1.46028608639656</v>
      </c>
      <c r="F2562">
        <v>0.541583874847004</v>
      </c>
      <c r="G2562">
        <v>0.192318299286352</v>
      </c>
      <c r="H2562">
        <v>0.0914930112533431</v>
      </c>
      <c r="I2562">
        <v>0.08389614885286539</v>
      </c>
      <c r="J2562">
        <v>0.139985780935938</v>
      </c>
      <c r="K2562">
        <v>0.139952717279772</v>
      </c>
      <c r="L2562">
        <v>13294.3277664333</v>
      </c>
      <c r="M2562">
        <v>250</v>
      </c>
      <c r="N2562">
        <v>53.2411761615286</v>
      </c>
      <c r="O2562">
        <v>53.1738971012622</v>
      </c>
      <c r="P2562">
        <v>-1.02314141734096</v>
      </c>
      <c r="Q2562">
        <v>0.129529157738706</v>
      </c>
      <c r="R2562">
        <v>0.86761069907349</v>
      </c>
      <c r="S2562" t="s">
        <v>8604</v>
      </c>
      <c r="T2562" t="s">
        <v>12060</v>
      </c>
      <c r="U2562" t="s">
        <v>12060</v>
      </c>
      <c r="V2562" t="s">
        <v>12060</v>
      </c>
      <c r="W2562">
        <v>27</v>
      </c>
      <c r="X2562" t="s">
        <v>14622</v>
      </c>
      <c r="Y2562">
        <v>0.5119592301418578</v>
      </c>
      <c r="Z2562">
        <f>HYPERLINK("Melting_Curves/meltCurve_P42285_.pdf", "Melting_Curves/meltCurve_P42285_.pdf")</f>
        <v>0</v>
      </c>
      <c r="AA2562" t="s">
        <v>20516</v>
      </c>
      <c r="AB2562" t="s">
        <v>26391</v>
      </c>
    </row>
    <row r="2563" spans="1:28">
      <c r="A2563" t="s">
        <v>2589</v>
      </c>
      <c r="B2563">
        <v>0.996172204351003</v>
      </c>
      <c r="C2563">
        <v>0.969748086745202</v>
      </c>
      <c r="D2563">
        <v>0.78876948835094</v>
      </c>
      <c r="E2563">
        <v>0.566087057950094</v>
      </c>
      <c r="F2563">
        <v>0.362094061677782</v>
      </c>
      <c r="G2563">
        <v>0.1463969293628</v>
      </c>
      <c r="H2563">
        <v>0.0324797687092637</v>
      </c>
      <c r="I2563">
        <v>0.073125934949126</v>
      </c>
      <c r="J2563">
        <v>0.131459076498527</v>
      </c>
      <c r="K2563">
        <v>0.052052756364243</v>
      </c>
      <c r="L2563">
        <v>818.519979611121</v>
      </c>
      <c r="M2563">
        <v>16.3205043348498</v>
      </c>
      <c r="N2563">
        <v>50.4690087773809</v>
      </c>
      <c r="O2563">
        <v>49.4180220291814</v>
      </c>
      <c r="P2563">
        <v>-0.0785573561669983</v>
      </c>
      <c r="Q2563">
        <v>0.0485912869328937</v>
      </c>
      <c r="R2563">
        <v>0.989804577403681</v>
      </c>
      <c r="S2563" t="s">
        <v>8605</v>
      </c>
      <c r="T2563" t="s">
        <v>12060</v>
      </c>
      <c r="U2563" t="s">
        <v>12060</v>
      </c>
      <c r="V2563" t="s">
        <v>12060</v>
      </c>
      <c r="W2563">
        <v>10</v>
      </c>
      <c r="X2563" t="s">
        <v>14623</v>
      </c>
      <c r="Y2563">
        <v>0.3899913492799086</v>
      </c>
      <c r="Z2563">
        <f>HYPERLINK("Melting_Curves/meltCurve_P42330_.pdf", "Melting_Curves/meltCurve_P42330_.pdf")</f>
        <v>0</v>
      </c>
      <c r="AA2563" t="s">
        <v>20517</v>
      </c>
      <c r="AB2563" t="s">
        <v>26392</v>
      </c>
    </row>
    <row r="2564" spans="1:28">
      <c r="A2564" t="s">
        <v>2590</v>
      </c>
      <c r="B2564">
        <v>0.996172204351003</v>
      </c>
      <c r="C2564">
        <v>0.896373655247661</v>
      </c>
      <c r="D2564">
        <v>0.730791369571632</v>
      </c>
      <c r="E2564">
        <v>0.503670747514928</v>
      </c>
      <c r="F2564">
        <v>0.189688061520801</v>
      </c>
      <c r="G2564">
        <v>0.0516531774742022</v>
      </c>
      <c r="H2564">
        <v>0.0506091319641984</v>
      </c>
      <c r="I2564">
        <v>0.0196877617108184</v>
      </c>
      <c r="J2564">
        <v>0.0975787832381103</v>
      </c>
      <c r="K2564">
        <v>0.0631842944289297</v>
      </c>
      <c r="L2564">
        <v>881.599640543065</v>
      </c>
      <c r="M2564">
        <v>18.0678913117033</v>
      </c>
      <c r="N2564">
        <v>48.9872899631662</v>
      </c>
      <c r="O2564">
        <v>48.2077740347812</v>
      </c>
      <c r="P2564">
        <v>-0.090474285303239</v>
      </c>
      <c r="Q2564">
        <v>0.0344524283039982</v>
      </c>
      <c r="R2564">
        <v>0.9903609563572791</v>
      </c>
      <c r="S2564" t="s">
        <v>8606</v>
      </c>
      <c r="T2564" t="s">
        <v>12060</v>
      </c>
      <c r="U2564" t="s">
        <v>12060</v>
      </c>
      <c r="V2564" t="s">
        <v>12060</v>
      </c>
      <c r="W2564">
        <v>5</v>
      </c>
      <c r="X2564" t="s">
        <v>14624</v>
      </c>
      <c r="Y2564">
        <v>0.3341431159874159</v>
      </c>
      <c r="Z2564">
        <f>HYPERLINK("Melting_Curves/meltCurve_P42338_.pdf", "Melting_Curves/meltCurve_P42338_.pdf")</f>
        <v>0</v>
      </c>
      <c r="AA2564" t="s">
        <v>20518</v>
      </c>
      <c r="AB2564" t="s">
        <v>26393</v>
      </c>
    </row>
    <row r="2565" spans="1:28">
      <c r="A2565" t="s">
        <v>2591</v>
      </c>
      <c r="B2565">
        <v>0.996172204351003</v>
      </c>
      <c r="C2565">
        <v>0.888078245507676</v>
      </c>
      <c r="D2565">
        <v>0.767375643133932</v>
      </c>
      <c r="E2565">
        <v>0.41611345173406</v>
      </c>
      <c r="F2565">
        <v>0.190133395615637</v>
      </c>
      <c r="G2565">
        <v>0.0995769500252023</v>
      </c>
      <c r="H2565">
        <v>0.043704456679418</v>
      </c>
      <c r="I2565">
        <v>0.0309762503835665</v>
      </c>
      <c r="J2565">
        <v>0.07244766830660559</v>
      </c>
      <c r="K2565">
        <v>0.0600589040571756</v>
      </c>
      <c r="L2565">
        <v>925.294625580128</v>
      </c>
      <c r="M2565">
        <v>19.0879922580946</v>
      </c>
      <c r="N2565">
        <v>48.7048263578008</v>
      </c>
      <c r="O2565">
        <v>47.9525759203162</v>
      </c>
      <c r="P2565">
        <v>-0.0952367729617284</v>
      </c>
      <c r="Q2565">
        <v>0.0430277260829821</v>
      </c>
      <c r="R2565">
        <v>0.997269307246096</v>
      </c>
      <c r="S2565" t="s">
        <v>8607</v>
      </c>
      <c r="T2565" t="s">
        <v>12060</v>
      </c>
      <c r="U2565" t="s">
        <v>12060</v>
      </c>
      <c r="V2565" t="s">
        <v>12060</v>
      </c>
      <c r="W2565">
        <v>29</v>
      </c>
      <c r="X2565" t="s">
        <v>14625</v>
      </c>
      <c r="Y2565">
        <v>0.3282368624581437</v>
      </c>
      <c r="Z2565">
        <f>HYPERLINK("Melting_Curves/meltCurve_P42345_.pdf", "Melting_Curves/meltCurve_P42345_.pdf")</f>
        <v>0</v>
      </c>
      <c r="AA2565" t="s">
        <v>20519</v>
      </c>
      <c r="AB2565" t="s">
        <v>26394</v>
      </c>
    </row>
    <row r="2566" spans="1:28">
      <c r="A2566" t="s">
        <v>2592</v>
      </c>
      <c r="B2566">
        <v>0.996172204351003</v>
      </c>
      <c r="C2566">
        <v>0.950791404100865</v>
      </c>
      <c r="D2566">
        <v>0.914527156656847</v>
      </c>
      <c r="E2566">
        <v>0.6834188143936401</v>
      </c>
      <c r="F2566">
        <v>0.324599634553073</v>
      </c>
      <c r="G2566">
        <v>0.168261115005623</v>
      </c>
      <c r="H2566">
        <v>0.0779523871520426</v>
      </c>
      <c r="I2566">
        <v>0.0558885159844269</v>
      </c>
      <c r="J2566">
        <v>0.127075708709695</v>
      </c>
      <c r="K2566">
        <v>0.128770490066204</v>
      </c>
      <c r="L2566">
        <v>1184.07270680853</v>
      </c>
      <c r="M2566">
        <v>23.2988812984592</v>
      </c>
      <c r="N2566">
        <v>51.2627142916357</v>
      </c>
      <c r="O2566">
        <v>50.451062251947</v>
      </c>
      <c r="P2566">
        <v>-0.104955106915429</v>
      </c>
      <c r="Q2566">
        <v>0.0909430547161002</v>
      </c>
      <c r="R2566">
        <v>0.995080732479683</v>
      </c>
      <c r="S2566" t="s">
        <v>8608</v>
      </c>
      <c r="T2566" t="s">
        <v>12060</v>
      </c>
      <c r="U2566" t="s">
        <v>12060</v>
      </c>
      <c r="V2566" t="s">
        <v>12060</v>
      </c>
      <c r="W2566">
        <v>15</v>
      </c>
      <c r="X2566" t="s">
        <v>14626</v>
      </c>
      <c r="Y2566">
        <v>0.4282538386340164</v>
      </c>
      <c r="Z2566">
        <f>HYPERLINK("Melting_Curves/meltCurve_P42566_.pdf", "Melting_Curves/meltCurve_P42566_.pdf")</f>
        <v>0</v>
      </c>
      <c r="AA2566" t="s">
        <v>20520</v>
      </c>
      <c r="AB2566" t="s">
        <v>26395</v>
      </c>
    </row>
    <row r="2567" spans="1:28">
      <c r="A2567" t="s">
        <v>2593</v>
      </c>
      <c r="B2567">
        <v>0.996172204351003</v>
      </c>
      <c r="C2567">
        <v>1.03085631130699</v>
      </c>
      <c r="D2567">
        <v>1.00387826029947</v>
      </c>
      <c r="E2567">
        <v>0.904124327791442</v>
      </c>
      <c r="F2567">
        <v>0.754501278365741</v>
      </c>
      <c r="G2567">
        <v>0.604400016806205</v>
      </c>
      <c r="H2567">
        <v>0.424300179376813</v>
      </c>
      <c r="I2567">
        <v>0.684198868306243</v>
      </c>
      <c r="J2567">
        <v>1.59933681322688</v>
      </c>
      <c r="K2567">
        <v>0.965560726071541</v>
      </c>
      <c r="L2567">
        <v>1908.97301638675</v>
      </c>
      <c r="M2567">
        <v>28.4099972623101</v>
      </c>
      <c r="O2567">
        <v>66.8634296316724</v>
      </c>
      <c r="P2567">
        <v>0.0217978915421854</v>
      </c>
      <c r="Q2567">
        <v>1.20520522830208</v>
      </c>
      <c r="R2567">
        <v>-0.0771407793558614</v>
      </c>
      <c r="S2567" t="s">
        <v>8609</v>
      </c>
      <c r="T2567" t="s">
        <v>12060</v>
      </c>
      <c r="U2567" t="s">
        <v>12060</v>
      </c>
      <c r="V2567" t="s">
        <v>12060</v>
      </c>
      <c r="W2567">
        <v>16</v>
      </c>
      <c r="X2567" t="s">
        <v>14627</v>
      </c>
      <c r="Y2567">
        <v>1.022600315999595</v>
      </c>
      <c r="Z2567">
        <f>HYPERLINK("Melting_Curves/meltCurve_P42574_.pdf", "Melting_Curves/meltCurve_P42574_.pdf")</f>
        <v>0</v>
      </c>
      <c r="AA2567" t="s">
        <v>20521</v>
      </c>
      <c r="AB2567" t="s">
        <v>26396</v>
      </c>
    </row>
    <row r="2568" spans="1:28">
      <c r="A2568" t="s">
        <v>2594</v>
      </c>
      <c r="B2568">
        <v>0.996172204351003</v>
      </c>
      <c r="C2568">
        <v>0.926992487264963</v>
      </c>
      <c r="D2568">
        <v>0.727732895862074</v>
      </c>
      <c r="E2568">
        <v>0.546548803017032</v>
      </c>
      <c r="F2568">
        <v>0.575710973471307</v>
      </c>
      <c r="G2568">
        <v>0.475766353493341</v>
      </c>
      <c r="H2568">
        <v>0.236535562857388</v>
      </c>
      <c r="I2568">
        <v>0.374880728004197</v>
      </c>
      <c r="J2568">
        <v>0.135132846237368</v>
      </c>
      <c r="K2568">
        <v>0.0329591651714163</v>
      </c>
      <c r="L2568">
        <v>411.877574083959</v>
      </c>
      <c r="M2568">
        <v>7.6547423281358</v>
      </c>
      <c r="N2568">
        <v>53.8068500714663</v>
      </c>
      <c r="O2568">
        <v>50.5035581035423</v>
      </c>
      <c r="P2568">
        <v>-0.0379426021126619</v>
      </c>
      <c r="Q2568">
        <v>0</v>
      </c>
      <c r="R2568">
        <v>0.924193506011649</v>
      </c>
      <c r="S2568" t="s">
        <v>8610</v>
      </c>
      <c r="T2568" t="s">
        <v>12060</v>
      </c>
      <c r="U2568" t="s">
        <v>12060</v>
      </c>
      <c r="V2568" t="s">
        <v>12060</v>
      </c>
      <c r="W2568">
        <v>4</v>
      </c>
      <c r="X2568" t="s">
        <v>14628</v>
      </c>
      <c r="Y2568">
        <v>0.4963427043263373</v>
      </c>
      <c r="Z2568">
        <f>HYPERLINK("Melting_Curves/meltCurve_P42575_.pdf", "Melting_Curves/meltCurve_P42575_.pdf")</f>
        <v>0</v>
      </c>
      <c r="AA2568" t="s">
        <v>20522</v>
      </c>
      <c r="AB2568" t="s">
        <v>26397</v>
      </c>
    </row>
    <row r="2569" spans="1:28">
      <c r="A2569" t="s">
        <v>2595</v>
      </c>
      <c r="B2569">
        <v>0.996172204351003</v>
      </c>
      <c r="C2569">
        <v>0.765607113478881</v>
      </c>
      <c r="D2569">
        <v>0.700724215972711</v>
      </c>
      <c r="E2569">
        <v>1.00980769590066</v>
      </c>
      <c r="F2569">
        <v>1.17303716563556</v>
      </c>
      <c r="G2569">
        <v>1.87566648269619</v>
      </c>
      <c r="H2569">
        <v>0.749773536248562</v>
      </c>
      <c r="I2569">
        <v>0.188188527841295</v>
      </c>
      <c r="J2569">
        <v>1.34326494718572</v>
      </c>
      <c r="K2569">
        <v>1.58582067870414</v>
      </c>
      <c r="L2569">
        <v>15000</v>
      </c>
      <c r="M2569">
        <v>224.32953214413</v>
      </c>
      <c r="O2569">
        <v>66.8606033973966</v>
      </c>
      <c r="P2569">
        <v>0.419397824050281</v>
      </c>
      <c r="Q2569">
        <v>1.5</v>
      </c>
      <c r="R2569">
        <v>0.207947740462061</v>
      </c>
      <c r="S2569" t="s">
        <v>8611</v>
      </c>
      <c r="T2569" t="s">
        <v>12060</v>
      </c>
      <c r="U2569" t="s">
        <v>12060</v>
      </c>
      <c r="V2569" t="s">
        <v>12060</v>
      </c>
      <c r="W2569">
        <v>6</v>
      </c>
      <c r="X2569" t="s">
        <v>14629</v>
      </c>
      <c r="Y2569">
        <v>1.052162071362858</v>
      </c>
      <c r="Z2569">
        <f>HYPERLINK("Melting_Curves/meltCurve_P42677_.pdf", "Melting_Curves/meltCurve_P42677_.pdf")</f>
        <v>0</v>
      </c>
      <c r="AA2569" t="s">
        <v>20523</v>
      </c>
      <c r="AB2569" t="s">
        <v>24866</v>
      </c>
    </row>
    <row r="2570" spans="1:28">
      <c r="A2570" t="s">
        <v>2596</v>
      </c>
      <c r="B2570">
        <v>0.996172204351003</v>
      </c>
      <c r="C2570">
        <v>0.894516115681537</v>
      </c>
      <c r="D2570">
        <v>0.337095666858295</v>
      </c>
      <c r="E2570">
        <v>0.290842023935804</v>
      </c>
      <c r="F2570">
        <v>0.187686733236063</v>
      </c>
      <c r="G2570">
        <v>0.07913201550793331</v>
      </c>
      <c r="H2570">
        <v>0.0389962903634657</v>
      </c>
      <c r="I2570">
        <v>0.049610632638791</v>
      </c>
      <c r="J2570">
        <v>0.175688745704935</v>
      </c>
      <c r="K2570">
        <v>0.177144961484762</v>
      </c>
      <c r="L2570">
        <v>1734.91482525183</v>
      </c>
      <c r="M2570">
        <v>38.7110924368563</v>
      </c>
      <c r="N2570">
        <v>45.1883489305779</v>
      </c>
      <c r="O2570">
        <v>44.6978955924712</v>
      </c>
      <c r="P2570">
        <v>-0.187016953317077</v>
      </c>
      <c r="Q2570">
        <v>0.136242956293421</v>
      </c>
      <c r="R2570">
        <v>0.95680120277466</v>
      </c>
      <c r="S2570" t="s">
        <v>8612</v>
      </c>
      <c r="T2570" t="s">
        <v>12060</v>
      </c>
      <c r="U2570" t="s">
        <v>12060</v>
      </c>
      <c r="V2570" t="s">
        <v>12060</v>
      </c>
      <c r="W2570">
        <v>2</v>
      </c>
      <c r="X2570" t="s">
        <v>14630</v>
      </c>
      <c r="Y2570">
        <v>0.2780317592856506</v>
      </c>
      <c r="Z2570">
        <f>HYPERLINK("Melting_Curves/meltCurve_P42680_.pdf", "Melting_Curves/meltCurve_P42680_.pdf")</f>
        <v>0</v>
      </c>
      <c r="AA2570" t="s">
        <v>20524</v>
      </c>
      <c r="AB2570" t="s">
        <v>26398</v>
      </c>
    </row>
    <row r="2571" spans="1:28">
      <c r="A2571" t="s">
        <v>2597</v>
      </c>
      <c r="B2571">
        <v>0.996172204351003</v>
      </c>
      <c r="C2571">
        <v>0.9800795092051801</v>
      </c>
      <c r="D2571">
        <v>0.643826206341055</v>
      </c>
      <c r="E2571">
        <v>0.341214661282809</v>
      </c>
      <c r="F2571">
        <v>0.283113297824175</v>
      </c>
      <c r="G2571">
        <v>0.105611976064612</v>
      </c>
      <c r="H2571">
        <v>0.0212931886190387</v>
      </c>
      <c r="I2571">
        <v>0.009030730612143059</v>
      </c>
      <c r="J2571">
        <v>0.0487262120574978</v>
      </c>
      <c r="K2571">
        <v>0.068748604233775</v>
      </c>
      <c r="L2571">
        <v>846.742586348186</v>
      </c>
      <c r="M2571">
        <v>17.6524780756273</v>
      </c>
      <c r="N2571">
        <v>48.198674597567</v>
      </c>
      <c r="O2571">
        <v>47.3644794170135</v>
      </c>
      <c r="P2571">
        <v>-0.0893938914089113</v>
      </c>
      <c r="Q2571">
        <v>0.0406176977612174</v>
      </c>
      <c r="R2571">
        <v>0.980623561336109</v>
      </c>
      <c r="S2571" t="s">
        <v>8613</v>
      </c>
      <c r="T2571" t="s">
        <v>12060</v>
      </c>
      <c r="U2571" t="s">
        <v>12060</v>
      </c>
      <c r="V2571" t="s">
        <v>12060</v>
      </c>
      <c r="W2571">
        <v>6</v>
      </c>
      <c r="X2571" t="s">
        <v>14631</v>
      </c>
      <c r="Y2571">
        <v>0.313155403466061</v>
      </c>
      <c r="Z2571">
        <f>HYPERLINK("Melting_Curves/meltCurve_P42684_4_.pdf", "Melting_Curves/meltCurve_P42684_4_.pdf")</f>
        <v>0</v>
      </c>
      <c r="AA2571" t="s">
        <v>20525</v>
      </c>
      <c r="AB2571" t="s">
        <v>26399</v>
      </c>
    </row>
    <row r="2572" spans="1:28">
      <c r="A2572" t="s">
        <v>2598</v>
      </c>
      <c r="B2572">
        <v>0.996172204351003</v>
      </c>
      <c r="C2572">
        <v>0.731972305343402</v>
      </c>
      <c r="D2572">
        <v>0.579166201837627</v>
      </c>
      <c r="E2572">
        <v>0.262739537805396</v>
      </c>
      <c r="F2572">
        <v>0.169323355248124</v>
      </c>
      <c r="G2572">
        <v>0.0521691291424259</v>
      </c>
      <c r="H2572">
        <v>0</v>
      </c>
      <c r="I2572">
        <v>0</v>
      </c>
      <c r="J2572">
        <v>0</v>
      </c>
      <c r="K2572">
        <v>0</v>
      </c>
      <c r="L2572">
        <v>719.9546373285</v>
      </c>
      <c r="M2572">
        <v>15.4408542701291</v>
      </c>
      <c r="N2572">
        <v>46.6266311710273</v>
      </c>
      <c r="O2572">
        <v>45.8655561055826</v>
      </c>
      <c r="P2572">
        <v>-0.0841712928172955</v>
      </c>
      <c r="Q2572">
        <v>0</v>
      </c>
      <c r="R2572">
        <v>0.989717480526409</v>
      </c>
      <c r="S2572" t="s">
        <v>8614</v>
      </c>
      <c r="T2572" t="s">
        <v>12060</v>
      </c>
      <c r="U2572" t="s">
        <v>12060</v>
      </c>
      <c r="V2572" t="s">
        <v>12060</v>
      </c>
      <c r="W2572">
        <v>3</v>
      </c>
      <c r="X2572" t="s">
        <v>14632</v>
      </c>
      <c r="Y2572">
        <v>0.2470956826590922</v>
      </c>
      <c r="Z2572">
        <f>HYPERLINK("Melting_Curves/meltCurve_P42695_.pdf", "Melting_Curves/meltCurve_P42695_.pdf")</f>
        <v>0</v>
      </c>
      <c r="AA2572" t="s">
        <v>20526</v>
      </c>
      <c r="AB2572" t="s">
        <v>26400</v>
      </c>
    </row>
    <row r="2573" spans="1:28">
      <c r="A2573" t="s">
        <v>2599</v>
      </c>
      <c r="B2573">
        <v>0.996172204351003</v>
      </c>
      <c r="C2573">
        <v>0.990880935385111</v>
      </c>
      <c r="D2573">
        <v>0.5823482742006399</v>
      </c>
      <c r="E2573">
        <v>0.147763564966029</v>
      </c>
      <c r="F2573">
        <v>0.106270851994879</v>
      </c>
      <c r="G2573">
        <v>0.0546592988351185</v>
      </c>
      <c r="H2573">
        <v>0.0242325094332395</v>
      </c>
      <c r="I2573">
        <v>0.0203568166440849</v>
      </c>
      <c r="J2573">
        <v>0.0326623952726475</v>
      </c>
      <c r="K2573">
        <v>0.0290166860831624</v>
      </c>
      <c r="L2573">
        <v>1618.25014438991</v>
      </c>
      <c r="M2573">
        <v>34.8575569816404</v>
      </c>
      <c r="N2573">
        <v>46.5456099963575</v>
      </c>
      <c r="O2573">
        <v>46.2726633062953</v>
      </c>
      <c r="P2573">
        <v>-0.180174578274999</v>
      </c>
      <c r="Q2573">
        <v>0.0432918894633555</v>
      </c>
      <c r="R2573">
        <v>0.995767080409339</v>
      </c>
      <c r="S2573" t="s">
        <v>8615</v>
      </c>
      <c r="T2573" t="s">
        <v>12060</v>
      </c>
      <c r="U2573" t="s">
        <v>12060</v>
      </c>
      <c r="V2573" t="s">
        <v>12060</v>
      </c>
      <c r="W2573">
        <v>71</v>
      </c>
      <c r="X2573" t="s">
        <v>14633</v>
      </c>
      <c r="Y2573">
        <v>0.2523416682024177</v>
      </c>
      <c r="Z2573">
        <f>HYPERLINK("Melting_Curves/meltCurve_P42704_.pdf", "Melting_Curves/meltCurve_P42704_.pdf")</f>
        <v>0</v>
      </c>
      <c r="AA2573" t="s">
        <v>20527</v>
      </c>
      <c r="AB2573" t="s">
        <v>26401</v>
      </c>
    </row>
    <row r="2574" spans="1:28">
      <c r="A2574" t="s">
        <v>2600</v>
      </c>
      <c r="B2574">
        <v>0.996172204351003</v>
      </c>
      <c r="C2574">
        <v>0.987357511143395</v>
      </c>
      <c r="D2574">
        <v>0.934751272744459</v>
      </c>
      <c r="E2574">
        <v>0.866239931636578</v>
      </c>
      <c r="F2574">
        <v>0.730258596737734</v>
      </c>
      <c r="G2574">
        <v>0.54852686733032</v>
      </c>
      <c r="H2574">
        <v>0.359274008065528</v>
      </c>
      <c r="I2574">
        <v>0.548760730622605</v>
      </c>
      <c r="J2574">
        <v>0.347726210637012</v>
      </c>
      <c r="K2574">
        <v>0.0975578196420247</v>
      </c>
      <c r="L2574">
        <v>497.084386208655</v>
      </c>
      <c r="M2574">
        <v>8.33404652177534</v>
      </c>
      <c r="N2574">
        <v>59.6450215795608</v>
      </c>
      <c r="O2574">
        <v>56.507140960109</v>
      </c>
      <c r="P2574">
        <v>-0.0369074311613547</v>
      </c>
      <c r="Q2574">
        <v>0</v>
      </c>
      <c r="R2574">
        <v>0.919377136614063</v>
      </c>
      <c r="S2574" t="s">
        <v>8616</v>
      </c>
      <c r="T2574" t="s">
        <v>12060</v>
      </c>
      <c r="U2574" t="s">
        <v>12060</v>
      </c>
      <c r="V2574" t="s">
        <v>12060</v>
      </c>
      <c r="W2574">
        <v>18</v>
      </c>
      <c r="X2574" t="s">
        <v>14634</v>
      </c>
      <c r="Y2574">
        <v>0.645382287142176</v>
      </c>
      <c r="Z2574">
        <f>HYPERLINK("Melting_Curves/meltCurve_P42765_.pdf", "Melting_Curves/meltCurve_P42765_.pdf")</f>
        <v>0</v>
      </c>
      <c r="AA2574" t="s">
        <v>20528</v>
      </c>
      <c r="AB2574" t="s">
        <v>26402</v>
      </c>
    </row>
    <row r="2575" spans="1:28">
      <c r="A2575" t="s">
        <v>2601</v>
      </c>
      <c r="B2575">
        <v>0.996172204351003</v>
      </c>
      <c r="C2575">
        <v>0.928183536202502</v>
      </c>
      <c r="D2575">
        <v>0.775614968514962</v>
      </c>
      <c r="E2575">
        <v>0.930524354079578</v>
      </c>
      <c r="F2575">
        <v>1.26511048205923</v>
      </c>
      <c r="G2575">
        <v>2.94277078664463</v>
      </c>
      <c r="H2575">
        <v>1.9087480443959</v>
      </c>
      <c r="I2575">
        <v>0.5422326793568299</v>
      </c>
      <c r="J2575">
        <v>3.78709118708711</v>
      </c>
      <c r="K2575">
        <v>4.65633147467128</v>
      </c>
      <c r="L2575">
        <v>13293.5608603889</v>
      </c>
      <c r="M2575">
        <v>250</v>
      </c>
      <c r="O2575">
        <v>53.1708315690773</v>
      </c>
      <c r="P2575">
        <v>0.587728154090836</v>
      </c>
      <c r="Q2575">
        <v>1.5</v>
      </c>
      <c r="R2575">
        <v>0.00169712502201202</v>
      </c>
      <c r="S2575" t="s">
        <v>8617</v>
      </c>
      <c r="T2575" t="s">
        <v>12060</v>
      </c>
      <c r="U2575" t="s">
        <v>12060</v>
      </c>
      <c r="V2575" t="s">
        <v>12060</v>
      </c>
      <c r="W2575">
        <v>5</v>
      </c>
      <c r="X2575" t="s">
        <v>14635</v>
      </c>
      <c r="Y2575">
        <v>1.28038261598924</v>
      </c>
      <c r="Z2575">
        <f>HYPERLINK("Melting_Curves/meltCurve_P42766_.pdf", "Melting_Curves/meltCurve_P42766_.pdf")</f>
        <v>0</v>
      </c>
      <c r="AA2575" t="s">
        <v>20529</v>
      </c>
      <c r="AB2575" t="s">
        <v>26403</v>
      </c>
    </row>
    <row r="2576" spans="1:28">
      <c r="A2576" t="s">
        <v>2602</v>
      </c>
      <c r="B2576">
        <v>0.996172204351003</v>
      </c>
      <c r="C2576">
        <v>0.924596568358684</v>
      </c>
      <c r="D2576">
        <v>0.793843088229254</v>
      </c>
      <c r="E2576">
        <v>0.486143228727985</v>
      </c>
      <c r="F2576">
        <v>0.285547734251327</v>
      </c>
      <c r="G2576">
        <v>0.0945700997951507</v>
      </c>
      <c r="H2576">
        <v>0.0474665139501499</v>
      </c>
      <c r="I2576">
        <v>0.0499752777016233</v>
      </c>
      <c r="J2576">
        <v>0.129634186482885</v>
      </c>
      <c r="K2576">
        <v>0.0391266490141676</v>
      </c>
      <c r="L2576">
        <v>882.32361838323</v>
      </c>
      <c r="M2576">
        <v>17.9128091373333</v>
      </c>
      <c r="N2576">
        <v>49.5472275440729</v>
      </c>
      <c r="O2576">
        <v>48.6549950073463</v>
      </c>
      <c r="P2576">
        <v>-0.08745396292527</v>
      </c>
      <c r="Q2576">
        <v>0.0498736287182952</v>
      </c>
      <c r="R2576">
        <v>0.992794897112508</v>
      </c>
      <c r="S2576" t="s">
        <v>8618</v>
      </c>
      <c r="T2576" t="s">
        <v>12060</v>
      </c>
      <c r="U2576" t="s">
        <v>12060</v>
      </c>
      <c r="V2576" t="s">
        <v>12060</v>
      </c>
      <c r="W2576">
        <v>3</v>
      </c>
      <c r="X2576" t="s">
        <v>14636</v>
      </c>
      <c r="Y2576">
        <v>0.3595765907433631</v>
      </c>
      <c r="Z2576">
        <f>HYPERLINK("Melting_Curves/meltCurve_P42768_.pdf", "Melting_Curves/meltCurve_P42768_.pdf")</f>
        <v>0</v>
      </c>
      <c r="AA2576" t="s">
        <v>20530</v>
      </c>
      <c r="AB2576" t="s">
        <v>26404</v>
      </c>
    </row>
    <row r="2577" spans="1:28">
      <c r="A2577" t="s">
        <v>2603</v>
      </c>
      <c r="B2577">
        <v>0.996172204351003</v>
      </c>
      <c r="C2577">
        <v>1.06136221979699</v>
      </c>
      <c r="D2577">
        <v>1.05192020013955</v>
      </c>
      <c r="E2577">
        <v>0.949157601852783</v>
      </c>
      <c r="F2577">
        <v>0.738229204798292</v>
      </c>
      <c r="G2577">
        <v>0.474337526025593</v>
      </c>
      <c r="H2577">
        <v>0.140193876512836</v>
      </c>
      <c r="I2577">
        <v>0.157651292046026</v>
      </c>
      <c r="J2577">
        <v>0.25497207712844</v>
      </c>
      <c r="K2577">
        <v>0.185962699101291</v>
      </c>
      <c r="L2577">
        <v>1499.80048784515</v>
      </c>
      <c r="M2577">
        <v>27.2671496859195</v>
      </c>
      <c r="N2577">
        <v>55.8760791617951</v>
      </c>
      <c r="O2577">
        <v>54.7106399021211</v>
      </c>
      <c r="P2577">
        <v>-0.103003966194237</v>
      </c>
      <c r="Q2577">
        <v>0.173311580588735</v>
      </c>
      <c r="R2577">
        <v>0.981824963626202</v>
      </c>
      <c r="S2577" t="s">
        <v>8619</v>
      </c>
      <c r="T2577" t="s">
        <v>12060</v>
      </c>
      <c r="U2577" t="s">
        <v>12060</v>
      </c>
      <c r="V2577" t="s">
        <v>12060</v>
      </c>
      <c r="W2577">
        <v>5</v>
      </c>
      <c r="X2577" t="s">
        <v>14637</v>
      </c>
      <c r="Y2577">
        <v>0.5933125066161167</v>
      </c>
      <c r="Z2577">
        <f>HYPERLINK("Melting_Curves/meltCurve_P42773_.pdf", "Melting_Curves/meltCurve_P42773_.pdf")</f>
        <v>0</v>
      </c>
      <c r="AA2577" t="s">
        <v>20531</v>
      </c>
      <c r="AB2577" t="s">
        <v>26405</v>
      </c>
    </row>
    <row r="2578" spans="1:28">
      <c r="A2578" t="s">
        <v>2604</v>
      </c>
      <c r="B2578">
        <v>0.996172204351003</v>
      </c>
      <c r="C2578">
        <v>0.968863197890008</v>
      </c>
      <c r="D2578">
        <v>0.9241857560457239</v>
      </c>
      <c r="E2578">
        <v>0.818059363532453</v>
      </c>
      <c r="F2578">
        <v>0.679510222700065</v>
      </c>
      <c r="G2578">
        <v>0.512572877464828</v>
      </c>
      <c r="H2578">
        <v>0.347542389111175</v>
      </c>
      <c r="I2578">
        <v>0.397746762904523</v>
      </c>
      <c r="J2578">
        <v>0.483947330527104</v>
      </c>
      <c r="K2578">
        <v>0.479725992900237</v>
      </c>
      <c r="L2578">
        <v>997.243669091915</v>
      </c>
      <c r="M2578">
        <v>19.2424275365024</v>
      </c>
      <c r="N2578">
        <v>57.2627758341603</v>
      </c>
      <c r="O2578">
        <v>51.275265428785</v>
      </c>
      <c r="P2578">
        <v>-0.0544576653403749</v>
      </c>
      <c r="Q2578">
        <v>0.419568997803144</v>
      </c>
      <c r="R2578">
        <v>0.961086364201365</v>
      </c>
      <c r="S2578" t="s">
        <v>8620</v>
      </c>
      <c r="T2578" t="s">
        <v>12060</v>
      </c>
      <c r="U2578" t="s">
        <v>12060</v>
      </c>
      <c r="V2578" t="s">
        <v>12060</v>
      </c>
      <c r="W2578">
        <v>9</v>
      </c>
      <c r="X2578" t="s">
        <v>14638</v>
      </c>
      <c r="Y2578">
        <v>0.6569743076678769</v>
      </c>
      <c r="Z2578">
        <f>HYPERLINK("Melting_Curves/meltCurve_P42785_.pdf", "Melting_Curves/meltCurve_P42785_.pdf")</f>
        <v>0</v>
      </c>
      <c r="AA2578" t="s">
        <v>20532</v>
      </c>
      <c r="AB2578" t="s">
        <v>26406</v>
      </c>
    </row>
    <row r="2579" spans="1:28">
      <c r="A2579" t="s">
        <v>2605</v>
      </c>
      <c r="B2579">
        <v>0.996172204351003</v>
      </c>
      <c r="C2579">
        <v>0.802318466693464</v>
      </c>
      <c r="D2579">
        <v>0.571426482172846</v>
      </c>
      <c r="E2579">
        <v>0.507011671917046</v>
      </c>
      <c r="F2579">
        <v>0.412834665459367</v>
      </c>
      <c r="G2579">
        <v>0.254792428229735</v>
      </c>
      <c r="H2579">
        <v>0.149030089330556</v>
      </c>
      <c r="I2579">
        <v>0.246972628893713</v>
      </c>
      <c r="J2579">
        <v>0.7583670674099</v>
      </c>
      <c r="K2579">
        <v>0.528215302112618</v>
      </c>
      <c r="L2579">
        <v>1056.01042557201</v>
      </c>
      <c r="M2579">
        <v>23.7722076892897</v>
      </c>
      <c r="N2579">
        <v>47.5884503405368</v>
      </c>
      <c r="O2579">
        <v>44.1112911796428</v>
      </c>
      <c r="P2579">
        <v>-0.081217072895184</v>
      </c>
      <c r="Q2579">
        <v>0.397189986198864</v>
      </c>
      <c r="R2579">
        <v>0.607265787094283</v>
      </c>
      <c r="S2579" t="s">
        <v>8621</v>
      </c>
      <c r="T2579" t="s">
        <v>12060</v>
      </c>
      <c r="U2579" t="s">
        <v>12060</v>
      </c>
      <c r="V2579" t="s">
        <v>12060</v>
      </c>
      <c r="W2579">
        <v>2</v>
      </c>
      <c r="X2579" t="s">
        <v>14639</v>
      </c>
      <c r="Y2579">
        <v>0.4933338346638398</v>
      </c>
      <c r="Z2579">
        <f>HYPERLINK("Melting_Curves/meltCurve_P42858_.pdf", "Melting_Curves/meltCurve_P42858_.pdf")</f>
        <v>0</v>
      </c>
      <c r="AA2579" t="s">
        <v>20533</v>
      </c>
      <c r="AB2579" t="s">
        <v>26407</v>
      </c>
    </row>
    <row r="2580" spans="1:28">
      <c r="A2580" t="s">
        <v>2606</v>
      </c>
      <c r="B2580">
        <v>0.996172204351003</v>
      </c>
      <c r="C2580">
        <v>0.973297056934107</v>
      </c>
      <c r="D2580">
        <v>0.906066822178004</v>
      </c>
      <c r="E2580">
        <v>0.796467429205437</v>
      </c>
      <c r="F2580">
        <v>0.508876586347467</v>
      </c>
      <c r="G2580">
        <v>0.132377927523912</v>
      </c>
      <c r="H2580">
        <v>0.0506864648186061</v>
      </c>
      <c r="I2580">
        <v>0.0474120842416914</v>
      </c>
      <c r="J2580">
        <v>0.0982483229066798</v>
      </c>
      <c r="K2580">
        <v>0.07176495222470559</v>
      </c>
      <c r="L2580">
        <v>1247.37611942392</v>
      </c>
      <c r="M2580">
        <v>23.7284932699471</v>
      </c>
      <c r="N2580">
        <v>52.7891909657721</v>
      </c>
      <c r="O2580">
        <v>52.1996046125068</v>
      </c>
      <c r="P2580">
        <v>-0.108283755667107</v>
      </c>
      <c r="Q2580">
        <v>0.0471749682808535</v>
      </c>
      <c r="R2580">
        <v>0.9910765563360709</v>
      </c>
      <c r="S2580" t="s">
        <v>8622</v>
      </c>
      <c r="T2580" t="s">
        <v>12060</v>
      </c>
      <c r="U2580" t="s">
        <v>12060</v>
      </c>
      <c r="V2580" t="s">
        <v>12060</v>
      </c>
      <c r="W2580">
        <v>10</v>
      </c>
      <c r="X2580" t="s">
        <v>14640</v>
      </c>
      <c r="Y2580">
        <v>0.4560148187779772</v>
      </c>
      <c r="Z2580">
        <f>HYPERLINK("Melting_Curves/meltCurve_P42898_.pdf", "Melting_Curves/meltCurve_P42898_.pdf")</f>
        <v>0</v>
      </c>
      <c r="AA2580" t="s">
        <v>20534</v>
      </c>
      <c r="AB2580" t="s">
        <v>26408</v>
      </c>
    </row>
    <row r="2581" spans="1:28">
      <c r="A2581" t="s">
        <v>2607</v>
      </c>
      <c r="B2581">
        <v>0.996172204351003</v>
      </c>
      <c r="C2581">
        <v>0.888186918895846</v>
      </c>
      <c r="D2581">
        <v>0.885744123010144</v>
      </c>
      <c r="E2581">
        <v>0.652963281785913</v>
      </c>
      <c r="F2581">
        <v>1.09653558307065</v>
      </c>
      <c r="G2581">
        <v>1.14313710839742</v>
      </c>
      <c r="H2581">
        <v>0.619127201696294</v>
      </c>
      <c r="I2581">
        <v>0.903360068335077</v>
      </c>
      <c r="J2581">
        <v>2.41660193813692</v>
      </c>
      <c r="K2581">
        <v>1.39475120549575</v>
      </c>
      <c r="L2581">
        <v>15000</v>
      </c>
      <c r="M2581">
        <v>230.064895593103</v>
      </c>
      <c r="O2581">
        <v>65.19406852407791</v>
      </c>
      <c r="P2581">
        <v>0.441115467362602</v>
      </c>
      <c r="Q2581">
        <v>1.5</v>
      </c>
      <c r="R2581">
        <v>0.505270428769736</v>
      </c>
      <c r="S2581" t="s">
        <v>8623</v>
      </c>
      <c r="T2581" t="s">
        <v>12060</v>
      </c>
      <c r="U2581" t="s">
        <v>12060</v>
      </c>
      <c r="V2581" t="s">
        <v>12060</v>
      </c>
      <c r="W2581">
        <v>1</v>
      </c>
      <c r="X2581" t="s">
        <v>14641</v>
      </c>
      <c r="Y2581">
        <v>1.079949190504644</v>
      </c>
      <c r="Z2581">
        <f>HYPERLINK("Melting_Curves/meltCurve_P43003_2_.pdf", "Melting_Curves/meltCurve_P43003_2_.pdf")</f>
        <v>0</v>
      </c>
      <c r="AA2581" t="s">
        <v>20535</v>
      </c>
      <c r="AB2581" t="s">
        <v>26409</v>
      </c>
    </row>
    <row r="2582" spans="1:28">
      <c r="A2582" t="s">
        <v>2608</v>
      </c>
      <c r="B2582">
        <v>0.996172204351003</v>
      </c>
      <c r="C2582">
        <v>0.995352382039828</v>
      </c>
      <c r="D2582">
        <v>0.84383370260357</v>
      </c>
      <c r="E2582">
        <v>0.782316052292146</v>
      </c>
      <c r="F2582">
        <v>0.6940586846215669</v>
      </c>
      <c r="G2582">
        <v>0.419120291884428</v>
      </c>
      <c r="H2582">
        <v>0.354735205534252</v>
      </c>
      <c r="I2582">
        <v>0.470086977868011</v>
      </c>
      <c r="J2582">
        <v>1.04035653872055</v>
      </c>
      <c r="K2582">
        <v>0.788138911468146</v>
      </c>
      <c r="L2582">
        <v>1157.22368750835</v>
      </c>
      <c r="M2582">
        <v>24.308720820955</v>
      </c>
      <c r="O2582">
        <v>47.2866295574785</v>
      </c>
      <c r="P2582">
        <v>-0.0480051355434581</v>
      </c>
      <c r="Q2582">
        <v>0.626476938812477</v>
      </c>
      <c r="R2582">
        <v>0.378258204252371</v>
      </c>
      <c r="S2582" t="s">
        <v>8624</v>
      </c>
      <c r="T2582" t="s">
        <v>12060</v>
      </c>
      <c r="U2582" t="s">
        <v>12060</v>
      </c>
      <c r="V2582" t="s">
        <v>12060</v>
      </c>
      <c r="W2582">
        <v>5</v>
      </c>
      <c r="X2582" t="s">
        <v>14642</v>
      </c>
      <c r="Y2582">
        <v>0.724682709763529</v>
      </c>
      <c r="Z2582">
        <f>HYPERLINK("Melting_Curves/meltCurve_P43007_.pdf", "Melting_Curves/meltCurve_P43007_.pdf")</f>
        <v>0</v>
      </c>
      <c r="AA2582" t="s">
        <v>20536</v>
      </c>
      <c r="AB2582" t="s">
        <v>26410</v>
      </c>
    </row>
    <row r="2583" spans="1:28">
      <c r="A2583" t="s">
        <v>2609</v>
      </c>
      <c r="B2583">
        <v>0.996172204351003</v>
      </c>
      <c r="C2583">
        <v>0.8824114769083919</v>
      </c>
      <c r="D2583">
        <v>0.8553704089840169</v>
      </c>
      <c r="E2583">
        <v>0.850625259616285</v>
      </c>
      <c r="F2583">
        <v>0.585520233559878</v>
      </c>
      <c r="G2583">
        <v>0.452584384247404</v>
      </c>
      <c r="H2583">
        <v>0.259336116977471</v>
      </c>
      <c r="I2583">
        <v>0.1818649026172</v>
      </c>
      <c r="J2583">
        <v>0.203033048114492</v>
      </c>
      <c r="K2583">
        <v>0.16958796251823</v>
      </c>
      <c r="L2583">
        <v>635.991274774757</v>
      </c>
      <c r="M2583">
        <v>11.6957274196515</v>
      </c>
      <c r="N2583">
        <v>55.2769244210306</v>
      </c>
      <c r="O2583">
        <v>52.8613579551352</v>
      </c>
      <c r="P2583">
        <v>-0.0505368150056637</v>
      </c>
      <c r="Q2583">
        <v>0.0865951208500442</v>
      </c>
      <c r="R2583">
        <v>0.98117738676692</v>
      </c>
      <c r="S2583" t="s">
        <v>8625</v>
      </c>
      <c r="T2583" t="s">
        <v>12060</v>
      </c>
      <c r="U2583" t="s">
        <v>12060</v>
      </c>
      <c r="V2583" t="s">
        <v>12060</v>
      </c>
      <c r="W2583">
        <v>23</v>
      </c>
      <c r="X2583" t="s">
        <v>14643</v>
      </c>
      <c r="Y2583">
        <v>0.5478253626796051</v>
      </c>
      <c r="Z2583">
        <f>HYPERLINK("Melting_Curves/meltCurve_P43034_.pdf", "Melting_Curves/meltCurve_P43034_.pdf")</f>
        <v>0</v>
      </c>
      <c r="AA2583" t="s">
        <v>20537</v>
      </c>
      <c r="AB2583" t="s">
        <v>26411</v>
      </c>
    </row>
    <row r="2584" spans="1:28">
      <c r="A2584" t="s">
        <v>2610</v>
      </c>
      <c r="B2584">
        <v>0.996172204351003</v>
      </c>
      <c r="C2584">
        <v>0.9907719509182</v>
      </c>
      <c r="D2584">
        <v>0.965463357523669</v>
      </c>
      <c r="E2584">
        <v>0.876472815528497</v>
      </c>
      <c r="F2584">
        <v>0.683649379256805</v>
      </c>
      <c r="G2584">
        <v>0.492742937956484</v>
      </c>
      <c r="H2584">
        <v>0.343492160116381</v>
      </c>
      <c r="I2584">
        <v>0.454245828450922</v>
      </c>
      <c r="J2584">
        <v>1.12387513674293</v>
      </c>
      <c r="K2584">
        <v>0.817346817210065</v>
      </c>
      <c r="L2584">
        <v>2457.11381787284</v>
      </c>
      <c r="M2584">
        <v>48.9358514278317</v>
      </c>
      <c r="O2584">
        <v>50.1272772567691</v>
      </c>
      <c r="P2584">
        <v>-0.08571988746802781</v>
      </c>
      <c r="Q2584">
        <v>0.648772795790428</v>
      </c>
      <c r="R2584">
        <v>0.360199434635211</v>
      </c>
      <c r="S2584" t="s">
        <v>8626</v>
      </c>
      <c r="T2584" t="s">
        <v>12060</v>
      </c>
      <c r="U2584" t="s">
        <v>12060</v>
      </c>
      <c r="V2584" t="s">
        <v>12060</v>
      </c>
      <c r="W2584">
        <v>24</v>
      </c>
      <c r="X2584" t="s">
        <v>14644</v>
      </c>
      <c r="Y2584">
        <v>0.7691301315543673</v>
      </c>
      <c r="Z2584">
        <f>HYPERLINK("Melting_Curves/meltCurve_P43121_.pdf", "Melting_Curves/meltCurve_P43121_.pdf")</f>
        <v>0</v>
      </c>
      <c r="AA2584" t="s">
        <v>20538</v>
      </c>
      <c r="AB2584" t="s">
        <v>26412</v>
      </c>
    </row>
    <row r="2585" spans="1:28">
      <c r="A2585" t="s">
        <v>2611</v>
      </c>
      <c r="B2585">
        <v>0.996172204351003</v>
      </c>
      <c r="C2585">
        <v>0.85324472335778</v>
      </c>
      <c r="D2585">
        <v>0.730805948649404</v>
      </c>
      <c r="E2585">
        <v>0.421032295697991</v>
      </c>
      <c r="F2585">
        <v>0.143936462990547</v>
      </c>
      <c r="G2585">
        <v>0.06462748382100721</v>
      </c>
      <c r="H2585">
        <v>0.0278098311889929</v>
      </c>
      <c r="I2585">
        <v>0.0278739987179949</v>
      </c>
      <c r="J2585">
        <v>0.0614102180061261</v>
      </c>
      <c r="K2585">
        <v>0.0561294595182999</v>
      </c>
      <c r="L2585">
        <v>888.074274769773</v>
      </c>
      <c r="M2585">
        <v>18.4140931765484</v>
      </c>
      <c r="N2585">
        <v>48.372339416323</v>
      </c>
      <c r="O2585">
        <v>47.6699721272702</v>
      </c>
      <c r="P2585">
        <v>-0.09399314883719841</v>
      </c>
      <c r="Q2585">
        <v>0.026734794969799</v>
      </c>
      <c r="R2585">
        <v>0.994007334205201</v>
      </c>
      <c r="S2585" t="s">
        <v>8627</v>
      </c>
      <c r="T2585" t="s">
        <v>12060</v>
      </c>
      <c r="U2585" t="s">
        <v>12060</v>
      </c>
      <c r="V2585" t="s">
        <v>12060</v>
      </c>
      <c r="W2585">
        <v>26</v>
      </c>
      <c r="X2585" t="s">
        <v>14645</v>
      </c>
      <c r="Y2585">
        <v>0.3100338571586629</v>
      </c>
      <c r="Z2585">
        <f>HYPERLINK("Melting_Curves/meltCurve_P43246_.pdf", "Melting_Curves/meltCurve_P43246_.pdf")</f>
        <v>0</v>
      </c>
      <c r="AA2585" t="s">
        <v>20539</v>
      </c>
      <c r="AB2585" t="s">
        <v>26413</v>
      </c>
    </row>
    <row r="2586" spans="1:28">
      <c r="A2586" t="s">
        <v>2612</v>
      </c>
      <c r="B2586">
        <v>0.996172204351003</v>
      </c>
      <c r="C2586">
        <v>0.954915945170302</v>
      </c>
      <c r="D2586">
        <v>0.554832209669054</v>
      </c>
      <c r="E2586">
        <v>0.232494903918508</v>
      </c>
      <c r="F2586">
        <v>0.130378914598165</v>
      </c>
      <c r="G2586">
        <v>0.106787702534425</v>
      </c>
      <c r="H2586">
        <v>0.0570659165777954</v>
      </c>
      <c r="I2586">
        <v>0.0376961408568592</v>
      </c>
      <c r="J2586">
        <v>0.130355779741209</v>
      </c>
      <c r="K2586">
        <v>0.139569481116005</v>
      </c>
      <c r="L2586">
        <v>1369.37644131601</v>
      </c>
      <c r="M2586">
        <v>29.6324102505992</v>
      </c>
      <c r="N2586">
        <v>46.5597490194619</v>
      </c>
      <c r="O2586">
        <v>46.0032069269174</v>
      </c>
      <c r="P2586">
        <v>-0.145054454483498</v>
      </c>
      <c r="Q2586">
        <v>0.099240104308312</v>
      </c>
      <c r="R2586">
        <v>0.990705828503787</v>
      </c>
      <c r="S2586" t="s">
        <v>8628</v>
      </c>
      <c r="T2586" t="s">
        <v>12060</v>
      </c>
      <c r="U2586" t="s">
        <v>12060</v>
      </c>
      <c r="V2586" t="s">
        <v>12060</v>
      </c>
      <c r="W2586">
        <v>7</v>
      </c>
      <c r="X2586" t="s">
        <v>14646</v>
      </c>
      <c r="Y2586">
        <v>0.2913707267264209</v>
      </c>
      <c r="Z2586">
        <f>HYPERLINK("Melting_Curves/meltCurve_P43250_2_.pdf", "Melting_Curves/meltCurve_P43250_2_.pdf")</f>
        <v>0</v>
      </c>
      <c r="AA2586" t="s">
        <v>20540</v>
      </c>
      <c r="AB2586" t="s">
        <v>26414</v>
      </c>
    </row>
    <row r="2587" spans="1:28">
      <c r="A2587" t="s">
        <v>2613</v>
      </c>
      <c r="B2587">
        <v>0.996172204351003</v>
      </c>
      <c r="C2587">
        <v>1.03523027375362</v>
      </c>
      <c r="D2587">
        <v>0.985251817294214</v>
      </c>
      <c r="E2587">
        <v>0.919488484075781</v>
      </c>
      <c r="F2587">
        <v>0.785141733635454</v>
      </c>
      <c r="G2587">
        <v>0.601312472844298</v>
      </c>
      <c r="H2587">
        <v>0.416235758458796</v>
      </c>
      <c r="I2587">
        <v>0.468484862951782</v>
      </c>
      <c r="J2587">
        <v>0.355331201503553</v>
      </c>
      <c r="K2587">
        <v>0.112384148616747</v>
      </c>
      <c r="L2587">
        <v>586.816329852233</v>
      </c>
      <c r="M2587">
        <v>9.7142750321535</v>
      </c>
      <c r="N2587">
        <v>60.4076137370201</v>
      </c>
      <c r="O2587">
        <v>58.0144402599092</v>
      </c>
      <c r="P2587">
        <v>-0.041884198172085</v>
      </c>
      <c r="Q2587">
        <v>0</v>
      </c>
      <c r="R2587">
        <v>0.959722172251291</v>
      </c>
      <c r="S2587" t="s">
        <v>8629</v>
      </c>
      <c r="T2587" t="s">
        <v>12060</v>
      </c>
      <c r="U2587" t="s">
        <v>12060</v>
      </c>
      <c r="V2587" t="s">
        <v>12060</v>
      </c>
      <c r="W2587">
        <v>35</v>
      </c>
      <c r="X2587" t="s">
        <v>14647</v>
      </c>
      <c r="Y2587">
        <v>0.6716789128334496</v>
      </c>
      <c r="Z2587">
        <f>HYPERLINK("Melting_Curves/meltCurve_P43304_.pdf", "Melting_Curves/meltCurve_P43304_.pdf")</f>
        <v>0</v>
      </c>
      <c r="AA2587" t="s">
        <v>20541</v>
      </c>
      <c r="AB2587" t="s">
        <v>26415</v>
      </c>
    </row>
    <row r="2588" spans="1:28">
      <c r="A2588" t="s">
        <v>2614</v>
      </c>
      <c r="B2588">
        <v>0.996172204351003</v>
      </c>
      <c r="C2588">
        <v>0.848849125743746</v>
      </c>
      <c r="D2588">
        <v>0.794965097098716</v>
      </c>
      <c r="E2588">
        <v>0.80248245833237</v>
      </c>
      <c r="F2588">
        <v>0.674098145441887</v>
      </c>
      <c r="G2588">
        <v>0.605175238811711</v>
      </c>
      <c r="H2588">
        <v>0.277738783587988</v>
      </c>
      <c r="I2588">
        <v>0.181325204794387</v>
      </c>
      <c r="J2588">
        <v>0.359247469851735</v>
      </c>
      <c r="K2588">
        <v>0.278289534705095</v>
      </c>
      <c r="L2588">
        <v>458.856273760063</v>
      </c>
      <c r="M2588">
        <v>8.254855149472499</v>
      </c>
      <c r="N2588">
        <v>56.9908996560159</v>
      </c>
      <c r="O2588">
        <v>52.610415970101</v>
      </c>
      <c r="P2588">
        <v>-0.0356514448528943</v>
      </c>
      <c r="Q2588">
        <v>0.0920484362945629</v>
      </c>
      <c r="R2588">
        <v>0.907499251234881</v>
      </c>
      <c r="S2588" t="s">
        <v>8630</v>
      </c>
      <c r="T2588" t="s">
        <v>12060</v>
      </c>
      <c r="U2588" t="s">
        <v>12060</v>
      </c>
      <c r="V2588" t="s">
        <v>12060</v>
      </c>
      <c r="W2588">
        <v>3</v>
      </c>
      <c r="X2588" t="s">
        <v>14648</v>
      </c>
      <c r="Y2588">
        <v>0.5847164488407082</v>
      </c>
      <c r="Z2588">
        <f>HYPERLINK("Melting_Curves/meltCurve_P43307_.pdf", "Melting_Curves/meltCurve_P43307_.pdf")</f>
        <v>0</v>
      </c>
      <c r="AA2588" t="s">
        <v>20542</v>
      </c>
      <c r="AB2588" t="s">
        <v>26416</v>
      </c>
    </row>
    <row r="2589" spans="1:28">
      <c r="A2589" t="s">
        <v>2615</v>
      </c>
      <c r="B2589">
        <v>0.996172204351003</v>
      </c>
      <c r="C2589">
        <v>0.903787369608787</v>
      </c>
      <c r="D2589">
        <v>0.605040828371166</v>
      </c>
      <c r="E2589">
        <v>0.350356533291971</v>
      </c>
      <c r="F2589">
        <v>0.222236498675885</v>
      </c>
      <c r="G2589">
        <v>0.1020937477704</v>
      </c>
      <c r="H2589">
        <v>0.042575444939455</v>
      </c>
      <c r="I2589">
        <v>0.0336104861997072</v>
      </c>
      <c r="J2589">
        <v>0.068453699783349</v>
      </c>
      <c r="K2589">
        <v>0.06347424532831331</v>
      </c>
      <c r="L2589">
        <v>817.767174636011</v>
      </c>
      <c r="M2589">
        <v>17.2482517053199</v>
      </c>
      <c r="N2589">
        <v>47.7000680067662</v>
      </c>
      <c r="O2589">
        <v>46.7880433225284</v>
      </c>
      <c r="P2589">
        <v>-0.0876022207009971</v>
      </c>
      <c r="Q2589">
        <v>0.0495271204632274</v>
      </c>
      <c r="R2589">
        <v>0.993257651250421</v>
      </c>
      <c r="S2589" t="s">
        <v>8631</v>
      </c>
      <c r="T2589" t="s">
        <v>12060</v>
      </c>
      <c r="U2589" t="s">
        <v>12060</v>
      </c>
      <c r="V2589" t="s">
        <v>12060</v>
      </c>
      <c r="W2589">
        <v>6</v>
      </c>
      <c r="X2589" t="s">
        <v>14649</v>
      </c>
      <c r="Y2589">
        <v>0.3032000977581686</v>
      </c>
      <c r="Z2589">
        <f>HYPERLINK("Melting_Curves/meltCurve_P43378_.pdf", "Melting_Curves/meltCurve_P43378_.pdf")</f>
        <v>0</v>
      </c>
      <c r="AA2589" t="s">
        <v>20543</v>
      </c>
      <c r="AB2589" t="s">
        <v>26417</v>
      </c>
    </row>
    <row r="2590" spans="1:28">
      <c r="A2590" t="s">
        <v>2616</v>
      </c>
      <c r="B2590">
        <v>0.996172204351003</v>
      </c>
      <c r="C2590">
        <v>0.957969674458096</v>
      </c>
      <c r="D2590">
        <v>0.686038322440588</v>
      </c>
      <c r="E2590">
        <v>0.25067382675324</v>
      </c>
      <c r="F2590">
        <v>0.216131485081195</v>
      </c>
      <c r="G2590">
        <v>0.101905669668081</v>
      </c>
      <c r="H2590">
        <v>0.0410305298041366</v>
      </c>
      <c r="I2590">
        <v>0.0467470228886484</v>
      </c>
      <c r="J2590">
        <v>0.0720442652399343</v>
      </c>
      <c r="K2590">
        <v>0.07029844642372669</v>
      </c>
      <c r="L2590">
        <v>1178.52448977095</v>
      </c>
      <c r="M2590">
        <v>24.954568925617</v>
      </c>
      <c r="N2590">
        <v>47.5314054019215</v>
      </c>
      <c r="O2590">
        <v>46.9266709055366</v>
      </c>
      <c r="P2590">
        <v>-0.12312236641921</v>
      </c>
      <c r="Q2590">
        <v>0.07389418932507751</v>
      </c>
      <c r="R2590">
        <v>0.99054685119198</v>
      </c>
      <c r="S2590" t="s">
        <v>8632</v>
      </c>
      <c r="T2590" t="s">
        <v>12060</v>
      </c>
      <c r="U2590" t="s">
        <v>12060</v>
      </c>
      <c r="V2590" t="s">
        <v>12060</v>
      </c>
      <c r="W2590">
        <v>7</v>
      </c>
      <c r="X2590" t="s">
        <v>14650</v>
      </c>
      <c r="Y2590">
        <v>0.3052561949909161</v>
      </c>
      <c r="Z2590">
        <f>HYPERLINK("Melting_Curves/meltCurve_P43405_2_.pdf", "Melting_Curves/meltCurve_P43405_2_.pdf")</f>
        <v>0</v>
      </c>
      <c r="AA2590" t="s">
        <v>20544</v>
      </c>
      <c r="AB2590" t="s">
        <v>26418</v>
      </c>
    </row>
    <row r="2591" spans="1:28">
      <c r="A2591" t="s">
        <v>2617</v>
      </c>
      <c r="B2591">
        <v>0.996172204351003</v>
      </c>
      <c r="C2591">
        <v>1.08950061763258</v>
      </c>
      <c r="D2591">
        <v>0.931105953357487</v>
      </c>
      <c r="E2591">
        <v>0.637961236758582</v>
      </c>
      <c r="F2591">
        <v>0.356295277756381</v>
      </c>
      <c r="G2591">
        <v>0.280230197234335</v>
      </c>
      <c r="H2591">
        <v>0.209839189463226</v>
      </c>
      <c r="I2591">
        <v>0.196149441261118</v>
      </c>
      <c r="J2591">
        <v>0.415109950078625</v>
      </c>
      <c r="K2591">
        <v>0.308809309566456</v>
      </c>
      <c r="L2591">
        <v>1644.09996965927</v>
      </c>
      <c r="M2591">
        <v>33.1686255558893</v>
      </c>
      <c r="N2591">
        <v>50.8328740616335</v>
      </c>
      <c r="O2591">
        <v>49.3887900349071</v>
      </c>
      <c r="P2591">
        <v>-0.120722848640335</v>
      </c>
      <c r="Q2591">
        <v>0.280967580583616</v>
      </c>
      <c r="R2591">
        <v>0.962092291148741</v>
      </c>
      <c r="S2591" t="s">
        <v>8633</v>
      </c>
      <c r="T2591" t="s">
        <v>12060</v>
      </c>
      <c r="U2591" t="s">
        <v>12060</v>
      </c>
      <c r="V2591" t="s">
        <v>12060</v>
      </c>
      <c r="W2591">
        <v>13</v>
      </c>
      <c r="X2591" t="s">
        <v>14651</v>
      </c>
      <c r="Y2591">
        <v>0.5138908875102969</v>
      </c>
      <c r="Z2591">
        <f>HYPERLINK("Melting_Curves/meltCurve_P43487_.pdf", "Melting_Curves/meltCurve_P43487_.pdf")</f>
        <v>0</v>
      </c>
      <c r="AA2591" t="s">
        <v>19127</v>
      </c>
      <c r="AB2591" t="s">
        <v>26419</v>
      </c>
    </row>
    <row r="2592" spans="1:28">
      <c r="A2592" t="s">
        <v>2618</v>
      </c>
      <c r="B2592">
        <v>0.996172204351003</v>
      </c>
      <c r="C2592">
        <v>1.02390102269472</v>
      </c>
      <c r="D2592">
        <v>1.02838511161819</v>
      </c>
      <c r="E2592">
        <v>0.887520550654738</v>
      </c>
      <c r="F2592">
        <v>0.7492339917245</v>
      </c>
      <c r="G2592">
        <v>0.561292943917602</v>
      </c>
      <c r="H2592">
        <v>0.149171529470843</v>
      </c>
      <c r="I2592">
        <v>0.0437665663124851</v>
      </c>
      <c r="J2592">
        <v>0.0859037911836027</v>
      </c>
      <c r="K2592">
        <v>0.0698057220968307</v>
      </c>
      <c r="L2592">
        <v>1150.6106590377</v>
      </c>
      <c r="M2592">
        <v>20.3611153803419</v>
      </c>
      <c r="N2592">
        <v>56.600525804353</v>
      </c>
      <c r="O2592">
        <v>55.9735920037148</v>
      </c>
      <c r="P2592">
        <v>-0.0894896996247297</v>
      </c>
      <c r="Q2592">
        <v>0.0159858942960354</v>
      </c>
      <c r="R2592">
        <v>0.9872614399567931</v>
      </c>
      <c r="S2592" t="s">
        <v>8634</v>
      </c>
      <c r="T2592" t="s">
        <v>12060</v>
      </c>
      <c r="U2592" t="s">
        <v>12060</v>
      </c>
      <c r="V2592" t="s">
        <v>12060</v>
      </c>
      <c r="W2592">
        <v>22</v>
      </c>
      <c r="X2592" t="s">
        <v>14652</v>
      </c>
      <c r="Y2592">
        <v>0.5696285146979044</v>
      </c>
      <c r="Z2592">
        <f>HYPERLINK("Melting_Curves/meltCurve_P43490_.pdf", "Melting_Curves/meltCurve_P43490_.pdf")</f>
        <v>0</v>
      </c>
      <c r="AA2592" t="s">
        <v>20545</v>
      </c>
      <c r="AB2592" t="s">
        <v>26420</v>
      </c>
    </row>
    <row r="2593" spans="1:28">
      <c r="A2593" t="s">
        <v>2619</v>
      </c>
      <c r="B2593">
        <v>0.996172204351003</v>
      </c>
      <c r="C2593">
        <v>0.7081538499165611</v>
      </c>
      <c r="D2593">
        <v>0.668911527862911</v>
      </c>
      <c r="E2593">
        <v>0.871489221176535</v>
      </c>
      <c r="F2593">
        <v>0.7514681250412411</v>
      </c>
      <c r="G2593">
        <v>0.451428714693895</v>
      </c>
      <c r="H2593">
        <v>0.0588581946324264</v>
      </c>
      <c r="I2593">
        <v>0.0423093834239167</v>
      </c>
      <c r="J2593">
        <v>0.06993193479983199</v>
      </c>
      <c r="K2593">
        <v>0.06819281449041061</v>
      </c>
      <c r="L2593">
        <v>857.532793951528</v>
      </c>
      <c r="M2593">
        <v>15.5265528150577</v>
      </c>
      <c r="N2593">
        <v>55.2300812329562</v>
      </c>
      <c r="O2593">
        <v>54.3382425994071</v>
      </c>
      <c r="P2593">
        <v>-0.0714410430088693</v>
      </c>
      <c r="Q2593">
        <v>0</v>
      </c>
      <c r="R2593">
        <v>0.844133981933015</v>
      </c>
      <c r="S2593" t="s">
        <v>8635</v>
      </c>
      <c r="T2593" t="s">
        <v>12060</v>
      </c>
      <c r="U2593" t="s">
        <v>12060</v>
      </c>
      <c r="V2593" t="s">
        <v>12060</v>
      </c>
      <c r="W2593">
        <v>24</v>
      </c>
      <c r="X2593" t="s">
        <v>14653</v>
      </c>
      <c r="Y2593">
        <v>0.5259548729076081</v>
      </c>
      <c r="Z2593">
        <f>HYPERLINK("Melting_Curves/meltCurve_P43686_.pdf", "Melting_Curves/meltCurve_P43686_.pdf")</f>
        <v>0</v>
      </c>
      <c r="AA2593" t="s">
        <v>20546</v>
      </c>
      <c r="AB2593" t="s">
        <v>26421</v>
      </c>
    </row>
    <row r="2594" spans="1:28">
      <c r="A2594" t="s">
        <v>2620</v>
      </c>
      <c r="B2594">
        <v>0.996172204351003</v>
      </c>
      <c r="C2594">
        <v>0.902923028416642</v>
      </c>
      <c r="D2594">
        <v>0.535284446724635</v>
      </c>
      <c r="E2594">
        <v>0.253803616741288</v>
      </c>
      <c r="F2594">
        <v>0.170229737130038</v>
      </c>
      <c r="G2594">
        <v>0.0931577946423169</v>
      </c>
      <c r="H2594">
        <v>0.0460279354848322</v>
      </c>
      <c r="I2594">
        <v>0.0407138416613355</v>
      </c>
      <c r="J2594">
        <v>0.0866960663327376</v>
      </c>
      <c r="K2594">
        <v>0.0521084001396055</v>
      </c>
      <c r="L2594">
        <v>1024.03380233896</v>
      </c>
      <c r="M2594">
        <v>22.0942583690007</v>
      </c>
      <c r="N2594">
        <v>46.6560760516647</v>
      </c>
      <c r="O2594">
        <v>45.9737438540031</v>
      </c>
      <c r="P2594">
        <v>-0.11200396561734</v>
      </c>
      <c r="Q2594">
        <v>0.0677889991553258</v>
      </c>
      <c r="R2594">
        <v>0.993066170437875</v>
      </c>
      <c r="S2594" t="s">
        <v>8636</v>
      </c>
      <c r="T2594" t="s">
        <v>12060</v>
      </c>
      <c r="U2594" t="s">
        <v>12060</v>
      </c>
      <c r="V2594" t="s">
        <v>12060</v>
      </c>
      <c r="W2594">
        <v>13</v>
      </c>
      <c r="X2594" t="s">
        <v>14654</v>
      </c>
      <c r="Y2594">
        <v>0.2762921621003434</v>
      </c>
      <c r="Z2594">
        <f>HYPERLINK("Melting_Curves/meltCurve_P43897_.pdf", "Melting_Curves/meltCurve_P43897_.pdf")</f>
        <v>0</v>
      </c>
      <c r="AA2594" t="s">
        <v>20547</v>
      </c>
      <c r="AB2594" t="s">
        <v>26422</v>
      </c>
    </row>
    <row r="2595" spans="1:28">
      <c r="A2595" t="s">
        <v>2621</v>
      </c>
      <c r="B2595">
        <v>0.996172204351003</v>
      </c>
      <c r="C2595">
        <v>0.842610939443886</v>
      </c>
      <c r="D2595">
        <v>0.84141909134828</v>
      </c>
      <c r="E2595">
        <v>0.81278509119565</v>
      </c>
      <c r="F2595">
        <v>0.658563563535903</v>
      </c>
      <c r="G2595">
        <v>0.614731952285327</v>
      </c>
      <c r="H2595">
        <v>0.454067756407045</v>
      </c>
      <c r="I2595">
        <v>0.339265217564413</v>
      </c>
      <c r="J2595">
        <v>1.06485481049679</v>
      </c>
      <c r="K2595">
        <v>0.860251297046791</v>
      </c>
      <c r="L2595">
        <v>758.853972399776</v>
      </c>
      <c r="M2595">
        <v>16.7321884983021</v>
      </c>
      <c r="O2595">
        <v>44.7199830207145</v>
      </c>
      <c r="P2595">
        <v>-0.0309148411833964</v>
      </c>
      <c r="Q2595">
        <v>0.669518370052433</v>
      </c>
      <c r="R2595">
        <v>0.226099104956795</v>
      </c>
      <c r="S2595" t="s">
        <v>8637</v>
      </c>
      <c r="T2595" t="s">
        <v>12060</v>
      </c>
      <c r="U2595" t="s">
        <v>12060</v>
      </c>
      <c r="V2595" t="s">
        <v>12060</v>
      </c>
      <c r="W2595">
        <v>17</v>
      </c>
      <c r="X2595" t="s">
        <v>14655</v>
      </c>
      <c r="Y2595">
        <v>0.7365708286594164</v>
      </c>
      <c r="Z2595">
        <f>HYPERLINK("Melting_Curves/meltCurve_P45880_.pdf", "Melting_Curves/meltCurve_P45880_.pdf")</f>
        <v>0</v>
      </c>
      <c r="AA2595" t="s">
        <v>20548</v>
      </c>
      <c r="AB2595" t="s">
        <v>26423</v>
      </c>
    </row>
    <row r="2596" spans="1:28">
      <c r="A2596" t="s">
        <v>2622</v>
      </c>
      <c r="B2596">
        <v>0.996172204351003</v>
      </c>
      <c r="C2596">
        <v>1.0235365711788</v>
      </c>
      <c r="D2596">
        <v>0.97935139085797</v>
      </c>
      <c r="E2596">
        <v>0.928664702344884</v>
      </c>
      <c r="F2596">
        <v>0.482282681839372</v>
      </c>
      <c r="G2596">
        <v>0.199742745107817</v>
      </c>
      <c r="H2596">
        <v>0.0875427776417747</v>
      </c>
      <c r="I2596">
        <v>0.062647856826877</v>
      </c>
      <c r="J2596">
        <v>0.0842860772376474</v>
      </c>
      <c r="K2596">
        <v>0.0391262985925301</v>
      </c>
      <c r="L2596">
        <v>1643.92720968156</v>
      </c>
      <c r="M2596">
        <v>31.0241308090076</v>
      </c>
      <c r="N2596">
        <v>53.2349885176738</v>
      </c>
      <c r="O2596">
        <v>52.7699775536742</v>
      </c>
      <c r="P2596">
        <v>-0.137151610611721</v>
      </c>
      <c r="Q2596">
        <v>0.0668626077804612</v>
      </c>
      <c r="R2596">
        <v>0.997690396331434</v>
      </c>
      <c r="S2596" t="s">
        <v>8638</v>
      </c>
      <c r="T2596" t="s">
        <v>12060</v>
      </c>
      <c r="U2596" t="s">
        <v>12060</v>
      </c>
      <c r="V2596" t="s">
        <v>12060</v>
      </c>
      <c r="W2596">
        <v>7</v>
      </c>
      <c r="X2596" t="s">
        <v>14656</v>
      </c>
      <c r="Y2596">
        <v>0.4765338715799345</v>
      </c>
      <c r="Z2596">
        <f>HYPERLINK("Melting_Curves/meltCurve_P45954_.pdf", "Melting_Curves/meltCurve_P45954_.pdf")</f>
        <v>0</v>
      </c>
      <c r="AA2596" t="s">
        <v>20549</v>
      </c>
      <c r="AB2596" t="s">
        <v>26424</v>
      </c>
    </row>
    <row r="2597" spans="1:28">
      <c r="A2597" t="s">
        <v>2623</v>
      </c>
      <c r="B2597">
        <v>0.996172204351003</v>
      </c>
      <c r="C2597">
        <v>0.939055352511559</v>
      </c>
      <c r="D2597">
        <v>0.861318305911036</v>
      </c>
      <c r="E2597">
        <v>0.476170822838427</v>
      </c>
      <c r="F2597">
        <v>0.223922156850488</v>
      </c>
      <c r="G2597">
        <v>0.106790955848395</v>
      </c>
      <c r="H2597">
        <v>0.0517447879949848</v>
      </c>
      <c r="I2597">
        <v>0.0576369371442605</v>
      </c>
      <c r="J2597">
        <v>0.09195906384004091</v>
      </c>
      <c r="K2597">
        <v>0.08621313008923009</v>
      </c>
      <c r="L2597">
        <v>1131.19848202197</v>
      </c>
      <c r="M2597">
        <v>23.0005432668492</v>
      </c>
      <c r="N2597">
        <v>49.4996860877793</v>
      </c>
      <c r="O2597">
        <v>48.8141333708828</v>
      </c>
      <c r="P2597">
        <v>-0.109700930553255</v>
      </c>
      <c r="Q2597">
        <v>0.06874270917187569</v>
      </c>
      <c r="R2597">
        <v>0.9975537871072609</v>
      </c>
      <c r="S2597" t="s">
        <v>8639</v>
      </c>
      <c r="T2597" t="s">
        <v>12060</v>
      </c>
      <c r="U2597" t="s">
        <v>12060</v>
      </c>
      <c r="V2597" t="s">
        <v>12060</v>
      </c>
      <c r="W2597">
        <v>12</v>
      </c>
      <c r="X2597" t="s">
        <v>14657</v>
      </c>
      <c r="Y2597">
        <v>0.3635516478725881</v>
      </c>
      <c r="Z2597">
        <f>HYPERLINK("Melting_Curves/meltCurve_P45973_.pdf", "Melting_Curves/meltCurve_P45973_.pdf")</f>
        <v>0</v>
      </c>
      <c r="AA2597" t="s">
        <v>20550</v>
      </c>
      <c r="AB2597" t="s">
        <v>26425</v>
      </c>
    </row>
    <row r="2598" spans="1:28">
      <c r="A2598" t="s">
        <v>2624</v>
      </c>
      <c r="B2598">
        <v>0.996172204351003</v>
      </c>
      <c r="C2598">
        <v>1.07696777948237</v>
      </c>
      <c r="D2598">
        <v>1.00086296720413</v>
      </c>
      <c r="E2598">
        <v>0.718304049601926</v>
      </c>
      <c r="F2598">
        <v>0.351168573280856</v>
      </c>
      <c r="G2598">
        <v>0.118020809328581</v>
      </c>
      <c r="H2598">
        <v>0.0385455895093475</v>
      </c>
      <c r="I2598">
        <v>0.0287518909981383</v>
      </c>
      <c r="J2598">
        <v>0.049524007002127</v>
      </c>
      <c r="K2598">
        <v>0.0431789924608464</v>
      </c>
      <c r="L2598">
        <v>1337.54334478997</v>
      </c>
      <c r="M2598">
        <v>25.9378746401863</v>
      </c>
      <c r="N2598">
        <v>51.7119613930855</v>
      </c>
      <c r="O2598">
        <v>51.263615754982</v>
      </c>
      <c r="P2598">
        <v>-0.122064298202931</v>
      </c>
      <c r="Q2598">
        <v>0.0350199763260963</v>
      </c>
      <c r="R2598">
        <v>0.994608910976251</v>
      </c>
      <c r="S2598" t="s">
        <v>8640</v>
      </c>
      <c r="T2598" t="s">
        <v>12060</v>
      </c>
      <c r="U2598" t="s">
        <v>12060</v>
      </c>
      <c r="V2598" t="s">
        <v>12060</v>
      </c>
      <c r="W2598">
        <v>28</v>
      </c>
      <c r="X2598" t="s">
        <v>14658</v>
      </c>
      <c r="Y2598">
        <v>0.415253226677785</v>
      </c>
      <c r="Z2598">
        <f>HYPERLINK("Melting_Curves/meltCurve_P45974_2_.pdf", "Melting_Curves/meltCurve_P45974_2_.pdf")</f>
        <v>0</v>
      </c>
      <c r="AA2598" t="s">
        <v>20551</v>
      </c>
      <c r="AB2598" t="s">
        <v>26426</v>
      </c>
    </row>
    <row r="2599" spans="1:28">
      <c r="A2599" t="s">
        <v>2625</v>
      </c>
      <c r="B2599">
        <v>0.996172204351003</v>
      </c>
      <c r="C2599">
        <v>1.03135910890974</v>
      </c>
      <c r="D2599">
        <v>0.763778141093189</v>
      </c>
      <c r="E2599">
        <v>0.377123493527313</v>
      </c>
      <c r="F2599">
        <v>0.238478120437974</v>
      </c>
      <c r="G2599">
        <v>0.136899148986939</v>
      </c>
      <c r="H2599">
        <v>0.0811219090125527</v>
      </c>
      <c r="I2599">
        <v>0.0633688258478449</v>
      </c>
      <c r="J2599">
        <v>0.127292576988583</v>
      </c>
      <c r="K2599">
        <v>0.115930457473416</v>
      </c>
      <c r="L2599">
        <v>1179.64560692522</v>
      </c>
      <c r="M2599">
        <v>24.5124332722829</v>
      </c>
      <c r="N2599">
        <v>48.5968809104308</v>
      </c>
      <c r="O2599">
        <v>47.8075217335947</v>
      </c>
      <c r="P2599">
        <v>-0.114593375328251</v>
      </c>
      <c r="Q2599">
        <v>0.106029975058957</v>
      </c>
      <c r="R2599">
        <v>0.990620755130962</v>
      </c>
      <c r="S2599" t="s">
        <v>8641</v>
      </c>
      <c r="T2599" t="s">
        <v>12060</v>
      </c>
      <c r="U2599" t="s">
        <v>12060</v>
      </c>
      <c r="V2599" t="s">
        <v>12060</v>
      </c>
      <c r="W2599">
        <v>5</v>
      </c>
      <c r="X2599" t="s">
        <v>14659</v>
      </c>
      <c r="Y2599">
        <v>0.3563643955578669</v>
      </c>
      <c r="Z2599">
        <f>HYPERLINK("Melting_Curves/meltCurve_P45983_3_.pdf", "Melting_Curves/meltCurve_P45983_3_.pdf")</f>
        <v>0</v>
      </c>
      <c r="AA2599" t="s">
        <v>20552</v>
      </c>
      <c r="AB2599" t="s">
        <v>26427</v>
      </c>
    </row>
    <row r="2600" spans="1:28">
      <c r="A2600" t="s">
        <v>2626</v>
      </c>
      <c r="B2600">
        <v>0.996172204351003</v>
      </c>
      <c r="C2600">
        <v>0.955757824194824</v>
      </c>
      <c r="D2600">
        <v>0.849551802107162</v>
      </c>
      <c r="E2600">
        <v>0.714403240256764</v>
      </c>
      <c r="F2600">
        <v>0.388259737202866</v>
      </c>
      <c r="G2600">
        <v>0.124665659807744</v>
      </c>
      <c r="H2600">
        <v>0.0837393049359805</v>
      </c>
      <c r="I2600">
        <v>0.0393739172592848</v>
      </c>
      <c r="J2600">
        <v>0.0545668773821631</v>
      </c>
      <c r="K2600">
        <v>0.0586512608223544</v>
      </c>
      <c r="L2600">
        <v>965.8336351013101</v>
      </c>
      <c r="M2600">
        <v>18.7608747566295</v>
      </c>
      <c r="N2600">
        <v>51.6468832266911</v>
      </c>
      <c r="O2600">
        <v>50.9070499909407</v>
      </c>
      <c r="P2600">
        <v>-0.0894471011632999</v>
      </c>
      <c r="Q2600">
        <v>0.029192967578557</v>
      </c>
      <c r="R2600">
        <v>0.994490242459926</v>
      </c>
      <c r="S2600" t="s">
        <v>8642</v>
      </c>
      <c r="T2600" t="s">
        <v>12060</v>
      </c>
      <c r="U2600" t="s">
        <v>12060</v>
      </c>
      <c r="V2600" t="s">
        <v>12060</v>
      </c>
      <c r="W2600">
        <v>3</v>
      </c>
      <c r="X2600" t="s">
        <v>14660</v>
      </c>
      <c r="Y2600">
        <v>0.4158423333369152</v>
      </c>
      <c r="Z2600">
        <f>HYPERLINK("Melting_Curves/meltCurve_P45985_.pdf", "Melting_Curves/meltCurve_P45985_.pdf")</f>
        <v>0</v>
      </c>
      <c r="AA2600" t="s">
        <v>20553</v>
      </c>
      <c r="AB2600" t="s">
        <v>26428</v>
      </c>
    </row>
    <row r="2601" spans="1:28">
      <c r="A2601" t="s">
        <v>2627</v>
      </c>
      <c r="B2601">
        <v>0.996172204351003</v>
      </c>
      <c r="C2601">
        <v>0.885551829561697</v>
      </c>
      <c r="D2601">
        <v>0.6382685834540061</v>
      </c>
      <c r="E2601">
        <v>0.530066225539038</v>
      </c>
      <c r="F2601">
        <v>0.435072069593273</v>
      </c>
      <c r="G2601">
        <v>0.297957749914637</v>
      </c>
      <c r="H2601">
        <v>0.137307323387978</v>
      </c>
      <c r="I2601">
        <v>0.09450815110795011</v>
      </c>
      <c r="J2601">
        <v>0.209937148451714</v>
      </c>
      <c r="K2601">
        <v>0.192288951225337</v>
      </c>
      <c r="L2601">
        <v>572.529951496984</v>
      </c>
      <c r="M2601">
        <v>11.7051372218645</v>
      </c>
      <c r="N2601">
        <v>50.1552127642595</v>
      </c>
      <c r="O2601">
        <v>47.5505145333402</v>
      </c>
      <c r="P2601">
        <v>-0.0538094257363692</v>
      </c>
      <c r="Q2601">
        <v>0.125858383589643</v>
      </c>
      <c r="R2601">
        <v>0.965560404870948</v>
      </c>
      <c r="S2601" t="s">
        <v>8643</v>
      </c>
      <c r="T2601" t="s">
        <v>12060</v>
      </c>
      <c r="U2601" t="s">
        <v>12060</v>
      </c>
      <c r="V2601" t="s">
        <v>12060</v>
      </c>
      <c r="W2601">
        <v>21</v>
      </c>
      <c r="X2601" t="s">
        <v>14661</v>
      </c>
      <c r="Y2601">
        <v>0.4192119151154742</v>
      </c>
      <c r="Z2601">
        <f>HYPERLINK("Melting_Curves/meltCurve_P46013_.pdf", "Melting_Curves/meltCurve_P46013_.pdf")</f>
        <v>0</v>
      </c>
      <c r="AA2601" t="s">
        <v>20554</v>
      </c>
      <c r="AB2601" t="s">
        <v>26429</v>
      </c>
    </row>
    <row r="2602" spans="1:28">
      <c r="A2602" t="s">
        <v>2628</v>
      </c>
      <c r="B2602">
        <v>0.996172204351003</v>
      </c>
      <c r="C2602">
        <v>0.625988539401017</v>
      </c>
      <c r="D2602">
        <v>0.580493928275108</v>
      </c>
      <c r="E2602">
        <v>0.475321070641649</v>
      </c>
      <c r="F2602">
        <v>0.243699381462633</v>
      </c>
      <c r="G2602">
        <v>0.19212112136211</v>
      </c>
      <c r="H2602">
        <v>0.09595271377782701</v>
      </c>
      <c r="I2602">
        <v>0.0754339131255649</v>
      </c>
      <c r="J2602">
        <v>0.186797636764486</v>
      </c>
      <c r="K2602">
        <v>0.198437514522583</v>
      </c>
      <c r="L2602">
        <v>561.293423869095</v>
      </c>
      <c r="M2602">
        <v>12.1342920042274</v>
      </c>
      <c r="N2602">
        <v>47.2929984443936</v>
      </c>
      <c r="O2602">
        <v>45.0542734499539</v>
      </c>
      <c r="P2602">
        <v>-0.0594857829282883</v>
      </c>
      <c r="Q2602">
        <v>0.116728472182737</v>
      </c>
      <c r="R2602">
        <v>0.931689720284161</v>
      </c>
      <c r="S2602" t="s">
        <v>8644</v>
      </c>
      <c r="T2602" t="s">
        <v>12060</v>
      </c>
      <c r="U2602" t="s">
        <v>12060</v>
      </c>
      <c r="V2602" t="s">
        <v>12060</v>
      </c>
      <c r="W2602">
        <v>3</v>
      </c>
      <c r="X2602" t="s">
        <v>14662</v>
      </c>
      <c r="Y2602">
        <v>0.3394606951733874</v>
      </c>
      <c r="Z2602">
        <f>HYPERLINK("Melting_Curves/meltCurve_P46019_.pdf", "Melting_Curves/meltCurve_P46019_.pdf")</f>
        <v>0</v>
      </c>
      <c r="AA2602" t="s">
        <v>20555</v>
      </c>
      <c r="AB2602" t="s">
        <v>26430</v>
      </c>
    </row>
    <row r="2603" spans="1:28">
      <c r="A2603" t="s">
        <v>2629</v>
      </c>
      <c r="B2603">
        <v>0.996172204351003</v>
      </c>
      <c r="C2603">
        <v>0.964656799468428</v>
      </c>
      <c r="D2603">
        <v>0.794594478122951</v>
      </c>
      <c r="E2603">
        <v>0.401770228271868</v>
      </c>
      <c r="F2603">
        <v>0.196823469246041</v>
      </c>
      <c r="G2603">
        <v>0.107901944041143</v>
      </c>
      <c r="H2603">
        <v>0.0471031018694849</v>
      </c>
      <c r="I2603">
        <v>0.0317094726370851</v>
      </c>
      <c r="J2603">
        <v>0.0729421617325838</v>
      </c>
      <c r="K2603">
        <v>0.06655982229636689</v>
      </c>
      <c r="L2603">
        <v>1083.19952442316</v>
      </c>
      <c r="M2603">
        <v>22.3056845340268</v>
      </c>
      <c r="N2603">
        <v>48.8241678623537</v>
      </c>
      <c r="O2603">
        <v>48.1763099198372</v>
      </c>
      <c r="P2603">
        <v>-0.109210079979497</v>
      </c>
      <c r="Q2603">
        <v>0.056522146438803</v>
      </c>
      <c r="R2603">
        <v>0.9980325914267441</v>
      </c>
      <c r="S2603" t="s">
        <v>8645</v>
      </c>
      <c r="T2603" t="s">
        <v>12060</v>
      </c>
      <c r="U2603" t="s">
        <v>12060</v>
      </c>
      <c r="V2603" t="s">
        <v>12060</v>
      </c>
      <c r="W2603">
        <v>22</v>
      </c>
      <c r="X2603" t="s">
        <v>14663</v>
      </c>
      <c r="Y2603">
        <v>0.3363625579539898</v>
      </c>
      <c r="Z2603">
        <f>HYPERLINK("Melting_Curves/meltCurve_P46060_.pdf", "Melting_Curves/meltCurve_P46060_.pdf")</f>
        <v>0</v>
      </c>
      <c r="AA2603" t="s">
        <v>20556</v>
      </c>
      <c r="AB2603" t="s">
        <v>26431</v>
      </c>
    </row>
    <row r="2604" spans="1:28">
      <c r="A2604" t="s">
        <v>2630</v>
      </c>
      <c r="B2604">
        <v>0.996172204351003</v>
      </c>
      <c r="C2604">
        <v>0.906494467965678</v>
      </c>
      <c r="D2604">
        <v>0.73453608838753</v>
      </c>
      <c r="E2604">
        <v>0.706773303385147</v>
      </c>
      <c r="F2604">
        <v>0.449335068783425</v>
      </c>
      <c r="G2604">
        <v>0.186374248216169</v>
      </c>
      <c r="H2604">
        <v>0.0652612341303417</v>
      </c>
      <c r="I2604">
        <v>0.0436642578263381</v>
      </c>
      <c r="J2604">
        <v>0.08525157923999629</v>
      </c>
      <c r="K2604">
        <v>0.0750397370693871</v>
      </c>
      <c r="L2604">
        <v>668.874027310375</v>
      </c>
      <c r="M2604">
        <v>12.9579122723858</v>
      </c>
      <c r="N2604">
        <v>51.6189655797182</v>
      </c>
      <c r="O2604">
        <v>50.4359605688089</v>
      </c>
      <c r="P2604">
        <v>-0.0642410216987942</v>
      </c>
      <c r="Q2604">
        <v>0</v>
      </c>
      <c r="R2604">
        <v>0.978415745808398</v>
      </c>
      <c r="S2604" t="s">
        <v>8646</v>
      </c>
      <c r="T2604" t="s">
        <v>12060</v>
      </c>
      <c r="U2604" t="s">
        <v>12060</v>
      </c>
      <c r="V2604" t="s">
        <v>12060</v>
      </c>
      <c r="W2604">
        <v>15</v>
      </c>
      <c r="X2604" t="s">
        <v>14664</v>
      </c>
      <c r="Y2604">
        <v>0.4155141976074492</v>
      </c>
      <c r="Z2604">
        <f>HYPERLINK("Melting_Curves/meltCurve_P46063_.pdf", "Melting_Curves/meltCurve_P46063_.pdf")</f>
        <v>0</v>
      </c>
      <c r="AA2604" t="s">
        <v>20557</v>
      </c>
      <c r="AB2604" t="s">
        <v>26432</v>
      </c>
    </row>
    <row r="2605" spans="1:28">
      <c r="A2605" t="s">
        <v>2631</v>
      </c>
      <c r="B2605">
        <v>0.996172204351003</v>
      </c>
      <c r="C2605">
        <v>1.01605319691216</v>
      </c>
      <c r="D2605">
        <v>0.839036310941756</v>
      </c>
      <c r="E2605">
        <v>1.19419152297988</v>
      </c>
      <c r="F2605">
        <v>1.25211455337359</v>
      </c>
      <c r="G2605">
        <v>0.624024615516673</v>
      </c>
      <c r="H2605">
        <v>0.16200534009392</v>
      </c>
      <c r="I2605">
        <v>0.08051930677862711</v>
      </c>
      <c r="J2605">
        <v>0.232933979048131</v>
      </c>
      <c r="K2605">
        <v>0.275675555875177</v>
      </c>
      <c r="L2605">
        <v>14208.4445432033</v>
      </c>
      <c r="M2605">
        <v>250</v>
      </c>
      <c r="N2605">
        <v>56.9410347715005</v>
      </c>
      <c r="O2605">
        <v>56.8301428088365</v>
      </c>
      <c r="P2605">
        <v>-0.893250104719535</v>
      </c>
      <c r="Q2605">
        <v>0.187783527863612</v>
      </c>
      <c r="R2605">
        <v>0.918029419130613</v>
      </c>
      <c r="S2605" t="s">
        <v>8647</v>
      </c>
      <c r="T2605" t="s">
        <v>12060</v>
      </c>
      <c r="U2605" t="s">
        <v>12060</v>
      </c>
      <c r="V2605" t="s">
        <v>12060</v>
      </c>
      <c r="W2605">
        <v>3</v>
      </c>
      <c r="X2605" t="s">
        <v>14665</v>
      </c>
      <c r="Y2605">
        <v>0.6436202709557094</v>
      </c>
      <c r="Z2605">
        <f>HYPERLINK("Melting_Curves/meltCurve_P46087_.pdf", "Melting_Curves/meltCurve_P46087_.pdf")</f>
        <v>0</v>
      </c>
      <c r="AA2605" t="s">
        <v>20558</v>
      </c>
      <c r="AB2605" t="s">
        <v>26433</v>
      </c>
    </row>
    <row r="2606" spans="1:28">
      <c r="A2606" t="s">
        <v>2632</v>
      </c>
      <c r="B2606">
        <v>0.996172204351003</v>
      </c>
      <c r="C2606">
        <v>1.02035286056172</v>
      </c>
      <c r="D2606">
        <v>0.942766414390022</v>
      </c>
      <c r="E2606">
        <v>0.612493262677407</v>
      </c>
      <c r="F2606">
        <v>0.370238561609125</v>
      </c>
      <c r="G2606">
        <v>0.139938638862959</v>
      </c>
      <c r="H2606">
        <v>0.051632777992313</v>
      </c>
      <c r="I2606">
        <v>0.0431356327525205</v>
      </c>
      <c r="J2606">
        <v>0.0750253243957367</v>
      </c>
      <c r="K2606">
        <v>0.0424286916437058</v>
      </c>
      <c r="L2606">
        <v>1050.42828789179</v>
      </c>
      <c r="M2606">
        <v>20.5831983395718</v>
      </c>
      <c r="N2606">
        <v>51.2456180324035</v>
      </c>
      <c r="O2606">
        <v>50.55891135592</v>
      </c>
      <c r="P2606">
        <v>-0.0976210159389261</v>
      </c>
      <c r="Q2606">
        <v>0.0408742437880402</v>
      </c>
      <c r="R2606">
        <v>0.995110020929356</v>
      </c>
      <c r="S2606" t="s">
        <v>8648</v>
      </c>
      <c r="T2606" t="s">
        <v>12060</v>
      </c>
      <c r="U2606" t="s">
        <v>12060</v>
      </c>
      <c r="V2606" t="s">
        <v>12060</v>
      </c>
      <c r="W2606">
        <v>13</v>
      </c>
      <c r="X2606" t="s">
        <v>14666</v>
      </c>
      <c r="Y2606">
        <v>0.4062316372136395</v>
      </c>
      <c r="Z2606">
        <f>HYPERLINK("Melting_Curves/meltCurve_P46108_.pdf", "Melting_Curves/meltCurve_P46108_.pdf")</f>
        <v>0</v>
      </c>
      <c r="AA2606" t="s">
        <v>20559</v>
      </c>
      <c r="AB2606" t="s">
        <v>26434</v>
      </c>
    </row>
    <row r="2607" spans="1:28">
      <c r="A2607" t="s">
        <v>2633</v>
      </c>
      <c r="B2607">
        <v>0.996172204351003</v>
      </c>
      <c r="C2607">
        <v>1.04328278593745</v>
      </c>
      <c r="D2607">
        <v>0.950014612251607</v>
      </c>
      <c r="E2607">
        <v>0.720613571486138</v>
      </c>
      <c r="F2607">
        <v>0.5176836490223879</v>
      </c>
      <c r="G2607">
        <v>0.241214737609644</v>
      </c>
      <c r="H2607">
        <v>0.07621048187213331</v>
      </c>
      <c r="I2607">
        <v>0.061510264297211</v>
      </c>
      <c r="J2607">
        <v>0.102753553594053</v>
      </c>
      <c r="K2607">
        <v>0.0965559638489067</v>
      </c>
      <c r="L2607">
        <v>999.145758133795</v>
      </c>
      <c r="M2607">
        <v>19.0208574813349</v>
      </c>
      <c r="N2607">
        <v>52.8785782721565</v>
      </c>
      <c r="O2607">
        <v>51.9586769013284</v>
      </c>
      <c r="P2607">
        <v>-0.086114912856413</v>
      </c>
      <c r="Q2607">
        <v>0.0590878700976168</v>
      </c>
      <c r="R2607">
        <v>0.991994936854028</v>
      </c>
      <c r="S2607" t="s">
        <v>8649</v>
      </c>
      <c r="T2607" t="s">
        <v>12060</v>
      </c>
      <c r="U2607" t="s">
        <v>12060</v>
      </c>
      <c r="V2607" t="s">
        <v>12060</v>
      </c>
      <c r="W2607">
        <v>17</v>
      </c>
      <c r="X2607" t="s">
        <v>14667</v>
      </c>
      <c r="Y2607">
        <v>0.4662038984037521</v>
      </c>
      <c r="Z2607">
        <f>HYPERLINK("Melting_Curves/meltCurve_P46109_.pdf", "Melting_Curves/meltCurve_P46109_.pdf")</f>
        <v>0</v>
      </c>
      <c r="AA2607" t="s">
        <v>20560</v>
      </c>
      <c r="AB2607" t="s">
        <v>26435</v>
      </c>
    </row>
    <row r="2608" spans="1:28">
      <c r="A2608" t="s">
        <v>2634</v>
      </c>
      <c r="B2608">
        <v>0.996172204351003</v>
      </c>
      <c r="C2608">
        <v>0.748278566544979</v>
      </c>
      <c r="D2608">
        <v>0.385340061210321</v>
      </c>
      <c r="E2608">
        <v>0.243386201031931</v>
      </c>
      <c r="F2608">
        <v>0.192341768108513</v>
      </c>
      <c r="G2608">
        <v>0.0857567430462013</v>
      </c>
      <c r="H2608">
        <v>0.0458147514941492</v>
      </c>
      <c r="I2608">
        <v>0.0416337276845518</v>
      </c>
      <c r="J2608">
        <v>0.0703911352328787</v>
      </c>
      <c r="K2608">
        <v>0.0352979263573161</v>
      </c>
      <c r="L2608">
        <v>871.018063865255</v>
      </c>
      <c r="M2608">
        <v>19.3211153399591</v>
      </c>
      <c r="N2608">
        <v>45.4152578627727</v>
      </c>
      <c r="O2608">
        <v>44.6065579152548</v>
      </c>
      <c r="P2608">
        <v>-0.101115787639601</v>
      </c>
      <c r="Q2608">
        <v>0.0662529869812301</v>
      </c>
      <c r="R2608">
        <v>0.9812744543684681</v>
      </c>
      <c r="S2608" t="s">
        <v>8650</v>
      </c>
      <c r="T2608" t="s">
        <v>12060</v>
      </c>
      <c r="U2608" t="s">
        <v>12060</v>
      </c>
      <c r="V2608" t="s">
        <v>12060</v>
      </c>
      <c r="W2608">
        <v>9</v>
      </c>
      <c r="X2608" t="s">
        <v>14668</v>
      </c>
      <c r="Y2608">
        <v>0.2413756093887396</v>
      </c>
      <c r="Z2608">
        <f>HYPERLINK("Melting_Curves/meltCurve_P46199_.pdf", "Melting_Curves/meltCurve_P46199_.pdf")</f>
        <v>0</v>
      </c>
      <c r="AA2608" t="s">
        <v>20561</v>
      </c>
      <c r="AB2608" t="s">
        <v>26436</v>
      </c>
    </row>
    <row r="2609" spans="1:28">
      <c r="A2609" t="s">
        <v>2635</v>
      </c>
      <c r="B2609">
        <v>0.996172204351003</v>
      </c>
      <c r="C2609">
        <v>0.933363626898612</v>
      </c>
      <c r="D2609">
        <v>0.857797118023965</v>
      </c>
      <c r="E2609">
        <v>0.859311858314686</v>
      </c>
      <c r="F2609">
        <v>0.701885660289614</v>
      </c>
      <c r="G2609">
        <v>0.375910342767921</v>
      </c>
      <c r="H2609">
        <v>0.313707154617366</v>
      </c>
      <c r="I2609">
        <v>0.374783544193734</v>
      </c>
      <c r="J2609">
        <v>0.950764676829931</v>
      </c>
      <c r="K2609">
        <v>0.641943864647732</v>
      </c>
      <c r="L2609">
        <v>1496.46048401886</v>
      </c>
      <c r="M2609">
        <v>29.4972830796722</v>
      </c>
      <c r="O2609">
        <v>50.5006722496506</v>
      </c>
      <c r="P2609">
        <v>-0.06726732756855081</v>
      </c>
      <c r="Q2609">
        <v>0.53934430951749</v>
      </c>
      <c r="R2609">
        <v>0.488538221053636</v>
      </c>
      <c r="S2609" t="s">
        <v>8651</v>
      </c>
      <c r="T2609" t="s">
        <v>12060</v>
      </c>
      <c r="U2609" t="s">
        <v>12060</v>
      </c>
      <c r="V2609" t="s">
        <v>12060</v>
      </c>
      <c r="W2609">
        <v>3</v>
      </c>
      <c r="X2609" t="s">
        <v>14669</v>
      </c>
      <c r="Y2609">
        <v>0.7071215762096966</v>
      </c>
      <c r="Z2609">
        <f>HYPERLINK("Melting_Curves/meltCurve_P46527_.pdf", "Melting_Curves/meltCurve_P46527_.pdf")</f>
        <v>0</v>
      </c>
      <c r="AA2609" t="s">
        <v>20562</v>
      </c>
      <c r="AB2609" t="s">
        <v>26437</v>
      </c>
    </row>
    <row r="2610" spans="1:28">
      <c r="A2610" t="s">
        <v>2636</v>
      </c>
      <c r="B2610">
        <v>0.996172204351003</v>
      </c>
      <c r="C2610">
        <v>0.92269137714572</v>
      </c>
      <c r="D2610">
        <v>0.639783103968385</v>
      </c>
      <c r="E2610">
        <v>0.484538026356943</v>
      </c>
      <c r="F2610">
        <v>0.395559855822316</v>
      </c>
      <c r="G2610">
        <v>0.303398574096664</v>
      </c>
      <c r="H2610">
        <v>0.242978697812376</v>
      </c>
      <c r="I2610">
        <v>0.345025936592339</v>
      </c>
      <c r="J2610">
        <v>0.8688269832959939</v>
      </c>
      <c r="K2610">
        <v>0.570124843620317</v>
      </c>
      <c r="L2610">
        <v>1626.88226386779</v>
      </c>
      <c r="M2610">
        <v>36.0573236096429</v>
      </c>
      <c r="N2610">
        <v>48.3650556553605</v>
      </c>
      <c r="O2610">
        <v>44.9812340562978</v>
      </c>
      <c r="P2610">
        <v>-0.109113539154442</v>
      </c>
      <c r="Q2610">
        <v>0.455528641543105</v>
      </c>
      <c r="R2610">
        <v>0.596771946928968</v>
      </c>
      <c r="S2610" t="s">
        <v>8652</v>
      </c>
      <c r="T2610" t="s">
        <v>12060</v>
      </c>
      <c r="U2610" t="s">
        <v>12060</v>
      </c>
      <c r="V2610" t="s">
        <v>12060</v>
      </c>
      <c r="W2610">
        <v>13</v>
      </c>
      <c r="X2610" t="s">
        <v>14670</v>
      </c>
      <c r="Y2610">
        <v>0.5507019176949136</v>
      </c>
      <c r="Z2610">
        <f>HYPERLINK("Melting_Curves/meltCurve_P46531_.pdf", "Melting_Curves/meltCurve_P46531_.pdf")</f>
        <v>0</v>
      </c>
      <c r="AA2610" t="s">
        <v>20563</v>
      </c>
      <c r="AB2610" t="s">
        <v>26438</v>
      </c>
    </row>
    <row r="2611" spans="1:28">
      <c r="A2611" t="s">
        <v>2637</v>
      </c>
      <c r="B2611">
        <v>0.996172204351003</v>
      </c>
      <c r="C2611">
        <v>0.998182055048719</v>
      </c>
      <c r="D2611">
        <v>0.952614394762715</v>
      </c>
      <c r="E2611">
        <v>0.362160848790571</v>
      </c>
      <c r="F2611">
        <v>0.206774885028629</v>
      </c>
      <c r="G2611">
        <v>0.196931905146862</v>
      </c>
      <c r="H2611">
        <v>0.0898701068007169</v>
      </c>
      <c r="I2611">
        <v>0.0697604638770645</v>
      </c>
      <c r="J2611">
        <v>0.0936385907625339</v>
      </c>
      <c r="K2611">
        <v>0.0363732878884886</v>
      </c>
      <c r="L2611">
        <v>2052.30710299976</v>
      </c>
      <c r="M2611">
        <v>42.1994490094308</v>
      </c>
      <c r="N2611">
        <v>48.9189005381876</v>
      </c>
      <c r="O2611">
        <v>48.5246950438584</v>
      </c>
      <c r="P2611">
        <v>-0.193689546743873</v>
      </c>
      <c r="Q2611">
        <v>0.109115763644973</v>
      </c>
      <c r="R2611">
        <v>0.986017673304099</v>
      </c>
      <c r="S2611" t="s">
        <v>8653</v>
      </c>
      <c r="T2611" t="s">
        <v>12060</v>
      </c>
      <c r="U2611" t="s">
        <v>12060</v>
      </c>
      <c r="V2611" t="s">
        <v>12060</v>
      </c>
      <c r="W2611">
        <v>3</v>
      </c>
      <c r="X2611" t="s">
        <v>14671</v>
      </c>
      <c r="Y2611">
        <v>0.3681889817829491</v>
      </c>
      <c r="Z2611">
        <f>HYPERLINK("Melting_Curves/meltCurve_P46734_2_.pdf", "Melting_Curves/meltCurve_P46734_2_.pdf")</f>
        <v>0</v>
      </c>
      <c r="AA2611" t="s">
        <v>20564</v>
      </c>
      <c r="AB2611" t="s">
        <v>26439</v>
      </c>
    </row>
    <row r="2612" spans="1:28">
      <c r="A2612" t="s">
        <v>2638</v>
      </c>
      <c r="B2612">
        <v>0.996172204351003</v>
      </c>
      <c r="C2612">
        <v>0.832838520232452</v>
      </c>
      <c r="D2612">
        <v>0.843710089645278</v>
      </c>
      <c r="E2612">
        <v>0.8828872446579999</v>
      </c>
      <c r="F2612">
        <v>0.802260907578136</v>
      </c>
      <c r="G2612">
        <v>0.707377915076048</v>
      </c>
      <c r="H2612">
        <v>0.441161800407433</v>
      </c>
      <c r="I2612">
        <v>0.362781268993373</v>
      </c>
      <c r="J2612">
        <v>0.314071464729943</v>
      </c>
      <c r="K2612">
        <v>0.194272415975837</v>
      </c>
      <c r="L2612">
        <v>524.422075694094</v>
      </c>
      <c r="M2612">
        <v>8.689578039042511</v>
      </c>
      <c r="N2612">
        <v>60.3506929858009</v>
      </c>
      <c r="O2612">
        <v>57.4100232153835</v>
      </c>
      <c r="P2612">
        <v>-0.0378713534881824</v>
      </c>
      <c r="Q2612">
        <v>0</v>
      </c>
      <c r="R2612">
        <v>0.944989620938821</v>
      </c>
      <c r="S2612" t="s">
        <v>8654</v>
      </c>
      <c r="T2612" t="s">
        <v>12060</v>
      </c>
      <c r="U2612" t="s">
        <v>12060</v>
      </c>
      <c r="V2612" t="s">
        <v>12060</v>
      </c>
      <c r="W2612">
        <v>11</v>
      </c>
      <c r="X2612" t="s">
        <v>14672</v>
      </c>
      <c r="Y2612">
        <v>0.6645018646847998</v>
      </c>
      <c r="Z2612">
        <f>HYPERLINK("Melting_Curves/meltCurve_P46736_2_.pdf", "Melting_Curves/meltCurve_P46736_2_.pdf")</f>
        <v>0</v>
      </c>
      <c r="AA2612" t="s">
        <v>20565</v>
      </c>
      <c r="AB2612" t="s">
        <v>26440</v>
      </c>
    </row>
    <row r="2613" spans="1:28">
      <c r="A2613" t="s">
        <v>2639</v>
      </c>
      <c r="B2613">
        <v>0.996172204351003</v>
      </c>
      <c r="C2613">
        <v>0.9609720262381199</v>
      </c>
      <c r="D2613">
        <v>0.904307162349099</v>
      </c>
      <c r="E2613">
        <v>0.953304203829932</v>
      </c>
      <c r="F2613">
        <v>1.12315084375574</v>
      </c>
      <c r="G2613">
        <v>2.44095978856311</v>
      </c>
      <c r="H2613">
        <v>1.64846633464815</v>
      </c>
      <c r="I2613">
        <v>0.469264074194431</v>
      </c>
      <c r="J2613">
        <v>4.01942105644861</v>
      </c>
      <c r="K2613">
        <v>4.03815192195625</v>
      </c>
      <c r="L2613">
        <v>13359.4997242294</v>
      </c>
      <c r="M2613">
        <v>250</v>
      </c>
      <c r="O2613">
        <v>53.4345793999818</v>
      </c>
      <c r="P2613">
        <v>0.584827287743635</v>
      </c>
      <c r="Q2613">
        <v>1.5</v>
      </c>
      <c r="R2613">
        <v>0.0436892064600285</v>
      </c>
      <c r="S2613" t="s">
        <v>8655</v>
      </c>
      <c r="T2613" t="s">
        <v>12060</v>
      </c>
      <c r="U2613" t="s">
        <v>12060</v>
      </c>
      <c r="V2613" t="s">
        <v>12060</v>
      </c>
      <c r="W2613">
        <v>5</v>
      </c>
      <c r="X2613" t="s">
        <v>14673</v>
      </c>
      <c r="Y2613">
        <v>1.275986460289845</v>
      </c>
      <c r="Z2613">
        <f>HYPERLINK("Melting_Curves/meltCurve_P46776_.pdf", "Melting_Curves/meltCurve_P46776_.pdf")</f>
        <v>0</v>
      </c>
      <c r="AA2613" t="s">
        <v>20566</v>
      </c>
      <c r="AB2613" t="s">
        <v>26441</v>
      </c>
    </row>
    <row r="2614" spans="1:28">
      <c r="A2614" t="s">
        <v>2640</v>
      </c>
      <c r="B2614">
        <v>0.996172204351003</v>
      </c>
      <c r="C2614">
        <v>0.874656925417521</v>
      </c>
      <c r="D2614">
        <v>0.8352426350291841</v>
      </c>
      <c r="E2614">
        <v>0.79971141448856</v>
      </c>
      <c r="F2614">
        <v>0.775436027035211</v>
      </c>
      <c r="G2614">
        <v>1.24653304409943</v>
      </c>
      <c r="H2614">
        <v>0.739955392904198</v>
      </c>
      <c r="I2614">
        <v>0.246685900109182</v>
      </c>
      <c r="J2614">
        <v>1.25896622602091</v>
      </c>
      <c r="K2614">
        <v>1.42893947609106</v>
      </c>
      <c r="L2614">
        <v>15000</v>
      </c>
      <c r="M2614">
        <v>223.966714677538</v>
      </c>
      <c r="O2614">
        <v>66.9688783787899</v>
      </c>
      <c r="P2614">
        <v>0.358681116916455</v>
      </c>
      <c r="Q2614">
        <v>1.42900087272963</v>
      </c>
      <c r="R2614">
        <v>0.18431881918928</v>
      </c>
      <c r="S2614" t="s">
        <v>8656</v>
      </c>
      <c r="T2614" t="s">
        <v>12060</v>
      </c>
      <c r="U2614" t="s">
        <v>12060</v>
      </c>
      <c r="V2614" t="s">
        <v>12060</v>
      </c>
      <c r="W2614">
        <v>25</v>
      </c>
      <c r="X2614" t="s">
        <v>14674</v>
      </c>
      <c r="Y2614">
        <v>1.043205951237591</v>
      </c>
      <c r="Z2614">
        <f>HYPERLINK("Melting_Curves/meltCurve_P46777_.pdf", "Melting_Curves/meltCurve_P46777_.pdf")</f>
        <v>0</v>
      </c>
      <c r="AA2614" t="s">
        <v>20567</v>
      </c>
      <c r="AB2614" t="s">
        <v>26442</v>
      </c>
    </row>
    <row r="2615" spans="1:28">
      <c r="A2615" t="s">
        <v>2641</v>
      </c>
      <c r="B2615">
        <v>0.996172204351003</v>
      </c>
      <c r="C2615">
        <v>0.885848838094125</v>
      </c>
      <c r="D2615">
        <v>0.776710432034513</v>
      </c>
      <c r="E2615">
        <v>0.812464654273867</v>
      </c>
      <c r="F2615">
        <v>0.974432554806969</v>
      </c>
      <c r="G2615">
        <v>2.06969179341232</v>
      </c>
      <c r="H2615">
        <v>1.23766288439827</v>
      </c>
      <c r="I2615">
        <v>0.410283110587874</v>
      </c>
      <c r="J2615">
        <v>2.46157084316028</v>
      </c>
      <c r="K2615">
        <v>2.78090043716628</v>
      </c>
      <c r="L2615">
        <v>13652.5325978551</v>
      </c>
      <c r="M2615">
        <v>250</v>
      </c>
      <c r="O2615">
        <v>54.6066358731707</v>
      </c>
      <c r="P2615">
        <v>0.572274772708516</v>
      </c>
      <c r="Q2615">
        <v>1.5</v>
      </c>
      <c r="R2615">
        <v>0.267489898817534</v>
      </c>
      <c r="S2615" t="s">
        <v>8657</v>
      </c>
      <c r="T2615" t="s">
        <v>12060</v>
      </c>
      <c r="U2615" t="s">
        <v>12060</v>
      </c>
      <c r="V2615" t="s">
        <v>12060</v>
      </c>
      <c r="W2615">
        <v>9</v>
      </c>
      <c r="X2615" t="s">
        <v>14675</v>
      </c>
      <c r="Y2615">
        <v>1.256449906845198</v>
      </c>
      <c r="Z2615">
        <f>HYPERLINK("Melting_Curves/meltCurve_P46778_.pdf", "Melting_Curves/meltCurve_P46778_.pdf")</f>
        <v>0</v>
      </c>
      <c r="AA2615" t="s">
        <v>20568</v>
      </c>
      <c r="AB2615" t="s">
        <v>26443</v>
      </c>
    </row>
    <row r="2616" spans="1:28">
      <c r="A2616" t="s">
        <v>2642</v>
      </c>
      <c r="B2616">
        <v>0.996172204351003</v>
      </c>
      <c r="C2616">
        <v>0.894894463941811</v>
      </c>
      <c r="D2616">
        <v>0.7992660007985281</v>
      </c>
      <c r="E2616">
        <v>0.853075223056443</v>
      </c>
      <c r="F2616">
        <v>1.00155536192418</v>
      </c>
      <c r="G2616">
        <v>2.2139084526063</v>
      </c>
      <c r="H2616">
        <v>1.23685209608681</v>
      </c>
      <c r="I2616">
        <v>0.375891271528185</v>
      </c>
      <c r="J2616">
        <v>2.75221918429826</v>
      </c>
      <c r="K2616">
        <v>2.98491821391311</v>
      </c>
      <c r="L2616">
        <v>13569.0426297358</v>
      </c>
      <c r="M2616">
        <v>250</v>
      </c>
      <c r="O2616">
        <v>54.2727217163365</v>
      </c>
      <c r="P2616">
        <v>0.5757959627400689</v>
      </c>
      <c r="Q2616">
        <v>1.5</v>
      </c>
      <c r="R2616">
        <v>0.222254251530326</v>
      </c>
      <c r="S2616" t="s">
        <v>8658</v>
      </c>
      <c r="T2616" t="s">
        <v>12060</v>
      </c>
      <c r="U2616" t="s">
        <v>12060</v>
      </c>
      <c r="V2616" t="s">
        <v>12060</v>
      </c>
      <c r="W2616">
        <v>15</v>
      </c>
      <c r="X2616" t="s">
        <v>14676</v>
      </c>
      <c r="Y2616">
        <v>1.262016197767012</v>
      </c>
      <c r="Z2616">
        <f>HYPERLINK("Melting_Curves/meltCurve_P46779_.pdf", "Melting_Curves/meltCurve_P46779_.pdf")</f>
        <v>0</v>
      </c>
      <c r="AA2616" t="s">
        <v>20569</v>
      </c>
      <c r="AB2616" t="s">
        <v>26444</v>
      </c>
    </row>
    <row r="2617" spans="1:28">
      <c r="A2617" t="s">
        <v>2643</v>
      </c>
      <c r="B2617">
        <v>0.996172204351003</v>
      </c>
      <c r="C2617">
        <v>0.833351741354491</v>
      </c>
      <c r="D2617">
        <v>0.746558923010555</v>
      </c>
      <c r="E2617">
        <v>0.932478358736043</v>
      </c>
      <c r="F2617">
        <v>1.12486641789475</v>
      </c>
      <c r="G2617">
        <v>1.9315117144948</v>
      </c>
      <c r="H2617">
        <v>0.946421466231426</v>
      </c>
      <c r="I2617">
        <v>0.258795155825016</v>
      </c>
      <c r="J2617">
        <v>1.68753381720596</v>
      </c>
      <c r="K2617">
        <v>2.11385652790051</v>
      </c>
      <c r="L2617">
        <v>660.297495232141</v>
      </c>
      <c r="M2617">
        <v>10.9268013213277</v>
      </c>
      <c r="O2617">
        <v>58.5108911393355</v>
      </c>
      <c r="P2617">
        <v>0.0233516006647715</v>
      </c>
      <c r="Q2617">
        <v>1.5</v>
      </c>
      <c r="R2617">
        <v>0.156569530125185</v>
      </c>
      <c r="S2617" t="s">
        <v>8659</v>
      </c>
      <c r="T2617" t="s">
        <v>12060</v>
      </c>
      <c r="U2617" t="s">
        <v>12060</v>
      </c>
      <c r="V2617" t="s">
        <v>12060</v>
      </c>
      <c r="W2617">
        <v>18</v>
      </c>
      <c r="X2617" t="s">
        <v>14677</v>
      </c>
      <c r="Y2617">
        <v>1.161316082997789</v>
      </c>
      <c r="Z2617">
        <f>HYPERLINK("Melting_Curves/meltCurve_P46781_.pdf", "Melting_Curves/meltCurve_P46781_.pdf")</f>
        <v>0</v>
      </c>
      <c r="AA2617" t="s">
        <v>20570</v>
      </c>
      <c r="AB2617" t="s">
        <v>26445</v>
      </c>
    </row>
    <row r="2618" spans="1:28">
      <c r="A2618" t="s">
        <v>2644</v>
      </c>
      <c r="B2618">
        <v>0.996172204351003</v>
      </c>
      <c r="C2618">
        <v>0.788151371463823</v>
      </c>
      <c r="D2618">
        <v>0.689221589222071</v>
      </c>
      <c r="E2618">
        <v>1.01233811307699</v>
      </c>
      <c r="F2618">
        <v>1.44986873417909</v>
      </c>
      <c r="G2618">
        <v>1.99157742857304</v>
      </c>
      <c r="H2618">
        <v>0.817402196327104</v>
      </c>
      <c r="I2618">
        <v>0.222100909321938</v>
      </c>
      <c r="J2618">
        <v>1.19696166973535</v>
      </c>
      <c r="K2618">
        <v>1.44022138921975</v>
      </c>
      <c r="L2618">
        <v>15000</v>
      </c>
      <c r="M2618">
        <v>223.335106275484</v>
      </c>
      <c r="O2618">
        <v>67.1582832760454</v>
      </c>
      <c r="P2618">
        <v>0.366040959047633</v>
      </c>
      <c r="Q2618">
        <v>1.44028320424887</v>
      </c>
      <c r="R2618">
        <v>0.0907083053709538</v>
      </c>
      <c r="S2618" t="s">
        <v>8660</v>
      </c>
      <c r="T2618" t="s">
        <v>12060</v>
      </c>
      <c r="U2618" t="s">
        <v>12060</v>
      </c>
      <c r="V2618" t="s">
        <v>12060</v>
      </c>
      <c r="W2618">
        <v>10</v>
      </c>
      <c r="X2618" t="s">
        <v>14678</v>
      </c>
      <c r="Y2618">
        <v>1.041562171387981</v>
      </c>
      <c r="Z2618">
        <f>HYPERLINK("Melting_Curves/meltCurve_P46783_.pdf", "Melting_Curves/meltCurve_P46783_.pdf")</f>
        <v>0</v>
      </c>
      <c r="AA2618" t="s">
        <v>20571</v>
      </c>
      <c r="AB2618" t="s">
        <v>26446</v>
      </c>
    </row>
    <row r="2619" spans="1:28">
      <c r="A2619" t="s">
        <v>2645</v>
      </c>
      <c r="B2619">
        <v>0.996172204351003</v>
      </c>
      <c r="C2619">
        <v>0.980707067419726</v>
      </c>
      <c r="D2619">
        <v>0.840858546411802</v>
      </c>
      <c r="E2619">
        <v>0.770299542970956</v>
      </c>
      <c r="F2619">
        <v>0.62259861341434</v>
      </c>
      <c r="G2619">
        <v>0.422191836432041</v>
      </c>
      <c r="H2619">
        <v>0.186860264280584</v>
      </c>
      <c r="I2619">
        <v>0.080237758106113</v>
      </c>
      <c r="J2619">
        <v>0.23068347636937</v>
      </c>
      <c r="K2619">
        <v>0.228869938933472</v>
      </c>
      <c r="L2619">
        <v>757.859062450074</v>
      </c>
      <c r="M2619">
        <v>14.2100941014277</v>
      </c>
      <c r="N2619">
        <v>54.4519350999187</v>
      </c>
      <c r="O2619">
        <v>52.3095748651854</v>
      </c>
      <c r="P2619">
        <v>-0.0593181721355374</v>
      </c>
      <c r="Q2619">
        <v>0.126671158159686</v>
      </c>
      <c r="R2619">
        <v>0.964818610346268</v>
      </c>
      <c r="S2619" t="s">
        <v>8661</v>
      </c>
      <c r="T2619" t="s">
        <v>12060</v>
      </c>
      <c r="U2619" t="s">
        <v>12060</v>
      </c>
      <c r="V2619" t="s">
        <v>12060</v>
      </c>
      <c r="W2619">
        <v>67</v>
      </c>
      <c r="X2619" t="s">
        <v>14679</v>
      </c>
      <c r="Y2619">
        <v>0.5346714674352271</v>
      </c>
      <c r="Z2619">
        <f>HYPERLINK("Melting_Curves/meltCurve_P46821_.pdf", "Melting_Curves/meltCurve_P46821_.pdf")</f>
        <v>0</v>
      </c>
      <c r="AA2619" t="s">
        <v>20572</v>
      </c>
      <c r="AB2619" t="s">
        <v>26447</v>
      </c>
    </row>
    <row r="2620" spans="1:28">
      <c r="A2620" t="s">
        <v>2646</v>
      </c>
      <c r="B2620">
        <v>0.996172204351003</v>
      </c>
      <c r="C2620">
        <v>0.971779206112649</v>
      </c>
      <c r="D2620">
        <v>0.9295716474169819</v>
      </c>
      <c r="E2620">
        <v>0.859982442112851</v>
      </c>
      <c r="F2620">
        <v>0.757230281519481</v>
      </c>
      <c r="G2620">
        <v>0.598026430488409</v>
      </c>
      <c r="H2620">
        <v>0.497857811615666</v>
      </c>
      <c r="I2620">
        <v>0.83297036292224</v>
      </c>
      <c r="J2620">
        <v>1.47506184764143</v>
      </c>
      <c r="K2620">
        <v>0.691277191828998</v>
      </c>
      <c r="L2620">
        <v>1564.60798023489</v>
      </c>
      <c r="M2620">
        <v>33.4801631303897</v>
      </c>
      <c r="O2620">
        <v>46.5666130823867</v>
      </c>
      <c r="P2620">
        <v>-0.0338377193574265</v>
      </c>
      <c r="Q2620">
        <v>0.811745096759952</v>
      </c>
      <c r="R2620">
        <v>0.07647564854117481</v>
      </c>
      <c r="S2620" t="s">
        <v>8662</v>
      </c>
      <c r="T2620" t="s">
        <v>12060</v>
      </c>
      <c r="U2620" t="s">
        <v>12060</v>
      </c>
      <c r="V2620" t="s">
        <v>12060</v>
      </c>
      <c r="W2620">
        <v>16</v>
      </c>
      <c r="X2620" t="s">
        <v>14680</v>
      </c>
      <c r="Y2620">
        <v>0.8548850078943986</v>
      </c>
      <c r="Z2620">
        <f>HYPERLINK("Melting_Curves/meltCurve_P46926_.pdf", "Melting_Curves/meltCurve_P46926_.pdf")</f>
        <v>0</v>
      </c>
      <c r="AA2620" t="s">
        <v>20573</v>
      </c>
      <c r="AB2620" t="s">
        <v>26448</v>
      </c>
    </row>
    <row r="2621" spans="1:28">
      <c r="A2621" t="s">
        <v>2647</v>
      </c>
      <c r="B2621">
        <v>0.996172204351003</v>
      </c>
      <c r="C2621">
        <v>0.983462155945904</v>
      </c>
      <c r="D2621">
        <v>0.954657503261609</v>
      </c>
      <c r="E2621">
        <v>0.520295041773119</v>
      </c>
      <c r="F2621">
        <v>0.273993733537179</v>
      </c>
      <c r="G2621">
        <v>0.162824481331096</v>
      </c>
      <c r="H2621">
        <v>0.0711527192277772</v>
      </c>
      <c r="I2621">
        <v>0.06390671218611579</v>
      </c>
      <c r="J2621">
        <v>0.158139043254031</v>
      </c>
      <c r="K2621">
        <v>0.10730448111022</v>
      </c>
      <c r="L2621">
        <v>1339.33103803682</v>
      </c>
      <c r="M2621">
        <v>26.9808320932315</v>
      </c>
      <c r="N2621">
        <v>50.0959282930279</v>
      </c>
      <c r="O2621">
        <v>49.3698050278388</v>
      </c>
      <c r="P2621">
        <v>-0.12175558077904</v>
      </c>
      <c r="Q2621">
        <v>0.108850379444221</v>
      </c>
      <c r="R2621">
        <v>0.991282919632703</v>
      </c>
      <c r="S2621" t="s">
        <v>8663</v>
      </c>
      <c r="T2621" t="s">
        <v>12060</v>
      </c>
      <c r="U2621" t="s">
        <v>12060</v>
      </c>
      <c r="V2621" t="s">
        <v>12060</v>
      </c>
      <c r="W2621">
        <v>19</v>
      </c>
      <c r="X2621" t="s">
        <v>14681</v>
      </c>
      <c r="Y2621">
        <v>0.4020080332725646</v>
      </c>
      <c r="Z2621">
        <f>HYPERLINK("Melting_Curves/meltCurve_P46934_4_.pdf", "Melting_Curves/meltCurve_P46934_4_.pdf")</f>
        <v>0</v>
      </c>
      <c r="AA2621" t="s">
        <v>20574</v>
      </c>
      <c r="AB2621" t="s">
        <v>26449</v>
      </c>
    </row>
    <row r="2622" spans="1:28">
      <c r="A2622" t="s">
        <v>2648</v>
      </c>
      <c r="B2622">
        <v>0.996172204351003</v>
      </c>
      <c r="C2622">
        <v>0.849661449486938</v>
      </c>
      <c r="D2622">
        <v>0.792937623772476</v>
      </c>
      <c r="E2622">
        <v>0.631608789370274</v>
      </c>
      <c r="F2622">
        <v>0.169929838695275</v>
      </c>
      <c r="G2622">
        <v>0.0975031201715658</v>
      </c>
      <c r="H2622">
        <v>0.0423135515968684</v>
      </c>
      <c r="I2622">
        <v>0.0344296555786911</v>
      </c>
      <c r="J2622">
        <v>0.0608761834241071</v>
      </c>
      <c r="K2622">
        <v>0.057582592271327</v>
      </c>
      <c r="L2622">
        <v>935.007779974822</v>
      </c>
      <c r="M2622">
        <v>18.7796230343876</v>
      </c>
      <c r="N2622">
        <v>49.9248041799917</v>
      </c>
      <c r="O2622">
        <v>49.2341637137327</v>
      </c>
      <c r="P2622">
        <v>-0.0929782185950956</v>
      </c>
      <c r="Q2622">
        <v>0.025003945181635</v>
      </c>
      <c r="R2622">
        <v>0.977734373562704</v>
      </c>
      <c r="S2622" t="s">
        <v>8664</v>
      </c>
      <c r="T2622" t="s">
        <v>12060</v>
      </c>
      <c r="U2622" t="s">
        <v>12060</v>
      </c>
      <c r="V2622" t="s">
        <v>12060</v>
      </c>
      <c r="W2622">
        <v>62</v>
      </c>
      <c r="X2622" t="s">
        <v>14682</v>
      </c>
      <c r="Y2622">
        <v>0.3584907475198048</v>
      </c>
      <c r="Z2622">
        <f>HYPERLINK("Melting_Curves/meltCurve_P46940_.pdf", "Melting_Curves/meltCurve_P46940_.pdf")</f>
        <v>0</v>
      </c>
      <c r="AA2622" t="s">
        <v>20575</v>
      </c>
      <c r="AB2622" t="s">
        <v>26450</v>
      </c>
    </row>
    <row r="2623" spans="1:28">
      <c r="A2623" t="s">
        <v>2649</v>
      </c>
      <c r="B2623">
        <v>0.996172204351003</v>
      </c>
      <c r="C2623">
        <v>1.00074063061591</v>
      </c>
      <c r="D2623">
        <v>0.8873309131253559</v>
      </c>
      <c r="E2623">
        <v>0.858374576839252</v>
      </c>
      <c r="F2623">
        <v>0.51914369010224</v>
      </c>
      <c r="G2623">
        <v>0.449669685727194</v>
      </c>
      <c r="H2623">
        <v>0.295100866061035</v>
      </c>
      <c r="I2623">
        <v>0.23206583793035</v>
      </c>
      <c r="J2623">
        <v>0.594339919133247</v>
      </c>
      <c r="K2623">
        <v>0.649048101709813</v>
      </c>
      <c r="L2623">
        <v>1923.62195801411</v>
      </c>
      <c r="M2623">
        <v>37.8530366873022</v>
      </c>
      <c r="N2623">
        <v>53.856807823756</v>
      </c>
      <c r="O2623">
        <v>50.6769678753813</v>
      </c>
      <c r="P2623">
        <v>-0.104401460163425</v>
      </c>
      <c r="Q2623">
        <v>0.440918324998242</v>
      </c>
      <c r="R2623">
        <v>0.7968013989978751</v>
      </c>
      <c r="S2623" t="s">
        <v>8665</v>
      </c>
      <c r="T2623" t="s">
        <v>12060</v>
      </c>
      <c r="U2623" t="s">
        <v>12060</v>
      </c>
      <c r="V2623" t="s">
        <v>12060</v>
      </c>
      <c r="W2623">
        <v>2</v>
      </c>
      <c r="X2623" t="s">
        <v>14683</v>
      </c>
      <c r="Y2623">
        <v>0.6447211230347401</v>
      </c>
      <c r="Z2623">
        <f>HYPERLINK("Melting_Curves/meltCurve_P46976_2_.pdf", "Melting_Curves/meltCurve_P46976_2_.pdf")</f>
        <v>0</v>
      </c>
      <c r="AA2623" t="s">
        <v>20576</v>
      </c>
      <c r="AB2623" t="s">
        <v>26451</v>
      </c>
    </row>
    <row r="2624" spans="1:28">
      <c r="A2624" t="s">
        <v>2650</v>
      </c>
      <c r="B2624">
        <v>0.996172204351003</v>
      </c>
      <c r="C2624">
        <v>0.844873054704402</v>
      </c>
      <c r="D2624">
        <v>0.820441411150421</v>
      </c>
      <c r="E2624">
        <v>0.6902519794706929</v>
      </c>
      <c r="F2624">
        <v>0.41191353963812</v>
      </c>
      <c r="G2624">
        <v>0.224808673694654</v>
      </c>
      <c r="H2624">
        <v>0.118001338932419</v>
      </c>
      <c r="I2624">
        <v>0.08753313386503291</v>
      </c>
      <c r="J2624">
        <v>0.228795393400519</v>
      </c>
      <c r="K2624">
        <v>0.245591704547147</v>
      </c>
      <c r="L2624">
        <v>809.299892658686</v>
      </c>
      <c r="M2624">
        <v>16.0686048178505</v>
      </c>
      <c r="N2624">
        <v>51.4529278419459</v>
      </c>
      <c r="O2624">
        <v>49.6046002047482</v>
      </c>
      <c r="P2624">
        <v>-0.0693275256153798</v>
      </c>
      <c r="Q2624">
        <v>0.143995635519674</v>
      </c>
      <c r="R2624">
        <v>0.957136665373201</v>
      </c>
      <c r="S2624" t="s">
        <v>8666</v>
      </c>
      <c r="T2624" t="s">
        <v>12060</v>
      </c>
      <c r="U2624" t="s">
        <v>12060</v>
      </c>
      <c r="V2624" t="s">
        <v>12060</v>
      </c>
      <c r="W2624">
        <v>12</v>
      </c>
      <c r="X2624" t="s">
        <v>14684</v>
      </c>
      <c r="Y2624">
        <v>0.4576311531682788</v>
      </c>
      <c r="Z2624">
        <f>HYPERLINK("Melting_Curves/meltCurve_P46977_.pdf", "Melting_Curves/meltCurve_P46977_.pdf")</f>
        <v>0</v>
      </c>
      <c r="AA2624" t="s">
        <v>20577</v>
      </c>
      <c r="AB2624" t="s">
        <v>26452</v>
      </c>
    </row>
    <row r="2625" spans="1:28">
      <c r="A2625" t="s">
        <v>2651</v>
      </c>
      <c r="B2625">
        <v>0.996172204351003</v>
      </c>
      <c r="C2625">
        <v>1.11532392838218</v>
      </c>
      <c r="D2625">
        <v>1.00434816656858</v>
      </c>
      <c r="E2625">
        <v>0.647779929987061</v>
      </c>
      <c r="F2625">
        <v>0.376913716358744</v>
      </c>
      <c r="G2625">
        <v>0.244970237808247</v>
      </c>
      <c r="H2625">
        <v>0.15704478627099</v>
      </c>
      <c r="I2625">
        <v>0.164718088474203</v>
      </c>
      <c r="J2625">
        <v>0.348893913809948</v>
      </c>
      <c r="K2625">
        <v>0.242212930286349</v>
      </c>
      <c r="L2625">
        <v>1615.38971255806</v>
      </c>
      <c r="M2625">
        <v>32.2460772547948</v>
      </c>
      <c r="N2625">
        <v>51.0898846758113</v>
      </c>
      <c r="O2625">
        <v>49.9042070454111</v>
      </c>
      <c r="P2625">
        <v>-0.123895939376478</v>
      </c>
      <c r="Q2625">
        <v>0.233035510127167</v>
      </c>
      <c r="R2625">
        <v>0.966473093632595</v>
      </c>
      <c r="S2625" t="s">
        <v>8667</v>
      </c>
      <c r="T2625" t="s">
        <v>12060</v>
      </c>
      <c r="U2625" t="s">
        <v>12060</v>
      </c>
      <c r="V2625" t="s">
        <v>12060</v>
      </c>
      <c r="W2625">
        <v>2</v>
      </c>
      <c r="X2625" t="s">
        <v>14685</v>
      </c>
      <c r="Y2625">
        <v>0.4952426869213907</v>
      </c>
      <c r="Z2625">
        <f>HYPERLINK("Melting_Curves/meltCurve_P47224_.pdf", "Melting_Curves/meltCurve_P47224_.pdf")</f>
        <v>0</v>
      </c>
      <c r="AA2625" t="s">
        <v>20578</v>
      </c>
      <c r="AB2625" t="s">
        <v>26453</v>
      </c>
    </row>
    <row r="2626" spans="1:28">
      <c r="A2626" t="s">
        <v>2652</v>
      </c>
      <c r="B2626">
        <v>0.996172204351003</v>
      </c>
      <c r="C2626">
        <v>0.923540976241996</v>
      </c>
      <c r="D2626">
        <v>0.887035950349356</v>
      </c>
      <c r="E2626">
        <v>0.816581780693569</v>
      </c>
      <c r="F2626">
        <v>0.556019687459385</v>
      </c>
      <c r="G2626">
        <v>0.26926539691677</v>
      </c>
      <c r="H2626">
        <v>0.08469702092772199</v>
      </c>
      <c r="I2626">
        <v>0.0545486655705731</v>
      </c>
      <c r="J2626">
        <v>0.0939374372774919</v>
      </c>
      <c r="K2626">
        <v>0.0863373776682137</v>
      </c>
      <c r="L2626">
        <v>979.360293603869</v>
      </c>
      <c r="M2626">
        <v>18.3807516810289</v>
      </c>
      <c r="N2626">
        <v>53.5371415850947</v>
      </c>
      <c r="O2626">
        <v>52.6632041123847</v>
      </c>
      <c r="P2626">
        <v>-0.083598818944672</v>
      </c>
      <c r="Q2626">
        <v>0.0419586926340141</v>
      </c>
      <c r="R2626">
        <v>0.9900028333779149</v>
      </c>
      <c r="S2626" t="s">
        <v>8668</v>
      </c>
      <c r="T2626" t="s">
        <v>12060</v>
      </c>
      <c r="U2626" t="s">
        <v>12060</v>
      </c>
      <c r="V2626" t="s">
        <v>12060</v>
      </c>
      <c r="W2626">
        <v>13</v>
      </c>
      <c r="X2626" t="s">
        <v>14686</v>
      </c>
      <c r="Y2626">
        <v>0.4812008737074809</v>
      </c>
      <c r="Z2626">
        <f>HYPERLINK("Melting_Curves/meltCurve_P47755_.pdf", "Melting_Curves/meltCurve_P47755_.pdf")</f>
        <v>0</v>
      </c>
      <c r="AA2626" t="s">
        <v>20579</v>
      </c>
      <c r="AB2626" t="s">
        <v>26454</v>
      </c>
    </row>
    <row r="2627" spans="1:28">
      <c r="A2627" t="s">
        <v>2653</v>
      </c>
      <c r="B2627">
        <v>0.996172204351003</v>
      </c>
      <c r="C2627">
        <v>0.990675507741286</v>
      </c>
      <c r="D2627">
        <v>0.868237459376613</v>
      </c>
      <c r="E2627">
        <v>0.872419798618405</v>
      </c>
      <c r="F2627">
        <v>0.655920844549896</v>
      </c>
      <c r="G2627">
        <v>0.487502739517725</v>
      </c>
      <c r="H2627">
        <v>0.164639413618484</v>
      </c>
      <c r="I2627">
        <v>0.12167528240744</v>
      </c>
      <c r="J2627">
        <v>0.401112130958896</v>
      </c>
      <c r="K2627">
        <v>0.434821766048151</v>
      </c>
      <c r="L2627">
        <v>1209.53694313374</v>
      </c>
      <c r="M2627">
        <v>22.7429178452663</v>
      </c>
      <c r="N2627">
        <v>55.1979500573439</v>
      </c>
      <c r="O2627">
        <v>52.7769557804792</v>
      </c>
      <c r="P2627">
        <v>-0.0773504737589399</v>
      </c>
      <c r="Q2627">
        <v>0.282019542804927</v>
      </c>
      <c r="R2627">
        <v>0.8869887894109461</v>
      </c>
      <c r="S2627" t="s">
        <v>8669</v>
      </c>
      <c r="T2627" t="s">
        <v>12060</v>
      </c>
      <c r="U2627" t="s">
        <v>12060</v>
      </c>
      <c r="V2627" t="s">
        <v>12060</v>
      </c>
      <c r="W2627">
        <v>11</v>
      </c>
      <c r="X2627" t="s">
        <v>14687</v>
      </c>
      <c r="Y2627">
        <v>0.605399166435144</v>
      </c>
      <c r="Z2627">
        <f>HYPERLINK("Melting_Curves/meltCurve_P47813_.pdf", "Melting_Curves/meltCurve_P47813_.pdf")</f>
        <v>0</v>
      </c>
      <c r="AA2627" t="s">
        <v>20580</v>
      </c>
      <c r="AB2627" t="s">
        <v>26455</v>
      </c>
    </row>
    <row r="2628" spans="1:28">
      <c r="A2628" t="s">
        <v>2654</v>
      </c>
      <c r="B2628">
        <v>0.996172204351003</v>
      </c>
      <c r="C2628">
        <v>0.654181464446321</v>
      </c>
      <c r="D2628">
        <v>0.460623751511092</v>
      </c>
      <c r="E2628">
        <v>0.223867015213864</v>
      </c>
      <c r="F2628">
        <v>0.13885978962509</v>
      </c>
      <c r="G2628">
        <v>0.07419561975672111</v>
      </c>
      <c r="H2628">
        <v>0.0406505908111378</v>
      </c>
      <c r="I2628">
        <v>0.0418514288371531</v>
      </c>
      <c r="J2628">
        <v>0.086511027766215</v>
      </c>
      <c r="K2628">
        <v>0.0785495556816292</v>
      </c>
      <c r="L2628">
        <v>798.724947535423</v>
      </c>
      <c r="M2628">
        <v>17.7479602444569</v>
      </c>
      <c r="N2628">
        <v>45.3396862328574</v>
      </c>
      <c r="O2628">
        <v>44.44407405191</v>
      </c>
      <c r="P2628">
        <v>-0.093687283010999</v>
      </c>
      <c r="Q2628">
        <v>0.0616099416390957</v>
      </c>
      <c r="R2628">
        <v>0.983338280637007</v>
      </c>
      <c r="S2628" t="s">
        <v>8670</v>
      </c>
      <c r="T2628" t="s">
        <v>12060</v>
      </c>
      <c r="U2628" t="s">
        <v>12060</v>
      </c>
      <c r="V2628" t="s">
        <v>12060</v>
      </c>
      <c r="W2628">
        <v>20</v>
      </c>
      <c r="X2628" t="s">
        <v>14688</v>
      </c>
      <c r="Y2628">
        <v>0.239009727934607</v>
      </c>
      <c r="Z2628">
        <f>HYPERLINK("Melting_Curves/meltCurve_P47897_.pdf", "Melting_Curves/meltCurve_P47897_.pdf")</f>
        <v>0</v>
      </c>
      <c r="AA2628" t="s">
        <v>20581</v>
      </c>
      <c r="AB2628" t="s">
        <v>26456</v>
      </c>
    </row>
    <row r="2629" spans="1:28">
      <c r="A2629" t="s">
        <v>2655</v>
      </c>
      <c r="B2629">
        <v>0.996172204351003</v>
      </c>
      <c r="C2629">
        <v>0.857205834782747</v>
      </c>
      <c r="D2629">
        <v>0.8165911802257551</v>
      </c>
      <c r="E2629">
        <v>0.9594538240398111</v>
      </c>
      <c r="F2629">
        <v>1.12446203839837</v>
      </c>
      <c r="G2629">
        <v>2.28149639742716</v>
      </c>
      <c r="H2629">
        <v>1.86468709493298</v>
      </c>
      <c r="I2629">
        <v>0.756788395581673</v>
      </c>
      <c r="J2629">
        <v>4.53237588993512</v>
      </c>
      <c r="K2629">
        <v>4.51688946467233</v>
      </c>
      <c r="L2629">
        <v>13358.7510647473</v>
      </c>
      <c r="M2629">
        <v>250</v>
      </c>
      <c r="O2629">
        <v>53.4315849610124</v>
      </c>
      <c r="P2629">
        <v>0.584860063000252</v>
      </c>
      <c r="Q2629">
        <v>1.5</v>
      </c>
      <c r="R2629">
        <v>0.00697794941370145</v>
      </c>
      <c r="S2629" t="s">
        <v>8671</v>
      </c>
      <c r="T2629" t="s">
        <v>12060</v>
      </c>
      <c r="U2629" t="s">
        <v>12060</v>
      </c>
      <c r="V2629" t="s">
        <v>12060</v>
      </c>
      <c r="W2629">
        <v>6</v>
      </c>
      <c r="X2629" t="s">
        <v>14689</v>
      </c>
      <c r="Y2629">
        <v>1.276036373549757</v>
      </c>
      <c r="Z2629">
        <f>HYPERLINK("Melting_Curves/meltCurve_P47914_.pdf", "Melting_Curves/meltCurve_P47914_.pdf")</f>
        <v>0</v>
      </c>
      <c r="AA2629" t="s">
        <v>20582</v>
      </c>
      <c r="AB2629" t="s">
        <v>26457</v>
      </c>
    </row>
    <row r="2630" spans="1:28">
      <c r="A2630" t="s">
        <v>2656</v>
      </c>
      <c r="B2630">
        <v>0.996172204351003</v>
      </c>
      <c r="C2630">
        <v>0.784578098181219</v>
      </c>
      <c r="D2630">
        <v>0.775054147959787</v>
      </c>
      <c r="E2630">
        <v>0.755424221613762</v>
      </c>
      <c r="F2630">
        <v>0.652982662848404</v>
      </c>
      <c r="G2630">
        <v>0.748581793667103</v>
      </c>
      <c r="H2630">
        <v>0.316298931699042</v>
      </c>
      <c r="I2630">
        <v>0.399465887179792</v>
      </c>
      <c r="J2630">
        <v>0.945290785192427</v>
      </c>
      <c r="K2630">
        <v>0.465909907754088</v>
      </c>
      <c r="L2630">
        <v>468.855178551069</v>
      </c>
      <c r="M2630">
        <v>10.0592716024765</v>
      </c>
      <c r="O2630">
        <v>44.8796339270923</v>
      </c>
      <c r="P2630">
        <v>-0.0254839725515703</v>
      </c>
      <c r="Q2630">
        <v>0.5454269842662151</v>
      </c>
      <c r="R2630">
        <v>0.369419611886648</v>
      </c>
      <c r="S2630" t="s">
        <v>8672</v>
      </c>
      <c r="T2630" t="s">
        <v>12060</v>
      </c>
      <c r="U2630" t="s">
        <v>12060</v>
      </c>
      <c r="V2630" t="s">
        <v>12060</v>
      </c>
      <c r="W2630">
        <v>10</v>
      </c>
      <c r="X2630" t="s">
        <v>14690</v>
      </c>
      <c r="Y2630">
        <v>0.6722993290450657</v>
      </c>
      <c r="Z2630">
        <f>HYPERLINK("Melting_Curves/meltCurve_P47985_.pdf", "Melting_Curves/meltCurve_P47985_.pdf")</f>
        <v>0</v>
      </c>
      <c r="AA2630" t="s">
        <v>20583</v>
      </c>
      <c r="AB2630" t="s">
        <v>26458</v>
      </c>
    </row>
    <row r="2631" spans="1:28">
      <c r="A2631" t="s">
        <v>2657</v>
      </c>
      <c r="B2631">
        <v>0.996172204351003</v>
      </c>
      <c r="C2631">
        <v>1.12719205762099</v>
      </c>
      <c r="D2631">
        <v>0.958298578050276</v>
      </c>
      <c r="E2631">
        <v>0.914300109449284</v>
      </c>
      <c r="F2631">
        <v>0.785558239498667</v>
      </c>
      <c r="G2631">
        <v>0.5706173566009231</v>
      </c>
      <c r="H2631">
        <v>0.381725274981729</v>
      </c>
      <c r="I2631">
        <v>0.503165132287651</v>
      </c>
      <c r="J2631">
        <v>0.674995126951432</v>
      </c>
      <c r="K2631">
        <v>0.436861033761321</v>
      </c>
      <c r="L2631">
        <v>1646.51593776644</v>
      </c>
      <c r="M2631">
        <v>30.8399395176511</v>
      </c>
      <c r="N2631">
        <v>65.7991760102994</v>
      </c>
      <c r="O2631">
        <v>53.1660877913542</v>
      </c>
      <c r="P2631">
        <v>-0.0727247992317293</v>
      </c>
      <c r="Q2631">
        <v>0.498511124975435</v>
      </c>
      <c r="R2631">
        <v>0.882350572780597</v>
      </c>
      <c r="S2631" t="s">
        <v>8673</v>
      </c>
      <c r="T2631" t="s">
        <v>12060</v>
      </c>
      <c r="U2631" t="s">
        <v>12060</v>
      </c>
      <c r="V2631" t="s">
        <v>12060</v>
      </c>
      <c r="W2631">
        <v>5</v>
      </c>
      <c r="X2631" t="s">
        <v>14691</v>
      </c>
      <c r="Y2631">
        <v>0.7254246655882829</v>
      </c>
      <c r="Z2631">
        <f>HYPERLINK("Melting_Curves/meltCurve_P48029_.pdf", "Melting_Curves/meltCurve_P48029_.pdf")</f>
        <v>0</v>
      </c>
      <c r="AA2631" t="s">
        <v>20584</v>
      </c>
      <c r="AB2631" t="s">
        <v>26459</v>
      </c>
    </row>
    <row r="2632" spans="1:28">
      <c r="A2632" t="s">
        <v>2658</v>
      </c>
      <c r="B2632">
        <v>0.996172204351003</v>
      </c>
      <c r="C2632">
        <v>0.674944546859538</v>
      </c>
      <c r="D2632">
        <v>0.670151162348988</v>
      </c>
      <c r="E2632">
        <v>0.796830557094828</v>
      </c>
      <c r="F2632">
        <v>0.823075654634984</v>
      </c>
      <c r="G2632">
        <v>0.757587847350623</v>
      </c>
      <c r="H2632">
        <v>0.512951699586615</v>
      </c>
      <c r="I2632">
        <v>0.276420528913149</v>
      </c>
      <c r="J2632">
        <v>0.105899328182425</v>
      </c>
      <c r="K2632">
        <v>0.07473149584949799</v>
      </c>
      <c r="L2632">
        <v>560.199972114857</v>
      </c>
      <c r="M2632">
        <v>9.51352111317888</v>
      </c>
      <c r="N2632">
        <v>58.8846074310865</v>
      </c>
      <c r="O2632">
        <v>56.4589533355723</v>
      </c>
      <c r="P2632">
        <v>-0.0421506126255976</v>
      </c>
      <c r="Q2632">
        <v>0</v>
      </c>
      <c r="R2632">
        <v>0.737597673371378</v>
      </c>
      <c r="S2632" t="s">
        <v>8674</v>
      </c>
      <c r="T2632" t="s">
        <v>12060</v>
      </c>
      <c r="U2632" t="s">
        <v>12060</v>
      </c>
      <c r="V2632" t="s">
        <v>12060</v>
      </c>
      <c r="W2632">
        <v>14</v>
      </c>
      <c r="X2632" t="s">
        <v>14692</v>
      </c>
      <c r="Y2632">
        <v>0.6320190882039353</v>
      </c>
      <c r="Z2632">
        <f>HYPERLINK("Melting_Curves/meltCurve_P48047_.pdf", "Melting_Curves/meltCurve_P48047_.pdf")</f>
        <v>0</v>
      </c>
      <c r="AA2632" t="s">
        <v>20585</v>
      </c>
      <c r="AB2632" t="s">
        <v>26460</v>
      </c>
    </row>
    <row r="2633" spans="1:28">
      <c r="A2633" t="s">
        <v>2659</v>
      </c>
      <c r="B2633">
        <v>0.996172204351003</v>
      </c>
      <c r="C2633">
        <v>0.924383902688336</v>
      </c>
      <c r="D2633">
        <v>0.870186730636801</v>
      </c>
      <c r="E2633">
        <v>0.767500957799168</v>
      </c>
      <c r="F2633">
        <v>0.577035865456425</v>
      </c>
      <c r="G2633">
        <v>0.377546282702675</v>
      </c>
      <c r="H2633">
        <v>0.192020510081034</v>
      </c>
      <c r="I2633">
        <v>0.132029404045343</v>
      </c>
      <c r="J2633">
        <v>0.250711423750337</v>
      </c>
      <c r="K2633">
        <v>0.227772663793843</v>
      </c>
      <c r="L2633">
        <v>787.311301897054</v>
      </c>
      <c r="M2633">
        <v>14.9805146440926</v>
      </c>
      <c r="N2633">
        <v>53.930806228389</v>
      </c>
      <c r="O2633">
        <v>51.6458449065114</v>
      </c>
      <c r="P2633">
        <v>-0.061010614863544</v>
      </c>
      <c r="Q2633">
        <v>0.158740564834274</v>
      </c>
      <c r="R2633">
        <v>0.97801028878254</v>
      </c>
      <c r="S2633" t="s">
        <v>8675</v>
      </c>
      <c r="T2633" t="s">
        <v>12060</v>
      </c>
      <c r="U2633" t="s">
        <v>12060</v>
      </c>
      <c r="V2633" t="s">
        <v>12060</v>
      </c>
      <c r="W2633">
        <v>11</v>
      </c>
      <c r="X2633" t="s">
        <v>14693</v>
      </c>
      <c r="Y2633">
        <v>0.5292912608204471</v>
      </c>
      <c r="Z2633">
        <f>HYPERLINK("Melting_Curves/meltCurve_P48059_3_.pdf", "Melting_Curves/meltCurve_P48059_3_.pdf")</f>
        <v>0</v>
      </c>
      <c r="AA2633" t="s">
        <v>20586</v>
      </c>
      <c r="AB2633" t="s">
        <v>26461</v>
      </c>
    </row>
    <row r="2634" spans="1:28">
      <c r="A2634" t="s">
        <v>2660</v>
      </c>
      <c r="B2634">
        <v>0.996172204351003</v>
      </c>
      <c r="C2634">
        <v>0.840921086799278</v>
      </c>
      <c r="D2634">
        <v>0.848198498944418</v>
      </c>
      <c r="E2634">
        <v>0.865168246074022</v>
      </c>
      <c r="F2634">
        <v>0.775830668982884</v>
      </c>
      <c r="G2634">
        <v>0.299766147138453</v>
      </c>
      <c r="H2634">
        <v>0.232289012387768</v>
      </c>
      <c r="I2634">
        <v>0.135509050148474</v>
      </c>
      <c r="J2634">
        <v>0.168543061951813</v>
      </c>
      <c r="K2634">
        <v>0.08344328422766741</v>
      </c>
      <c r="L2634">
        <v>1116.18082859968</v>
      </c>
      <c r="M2634">
        <v>20.4097303187963</v>
      </c>
      <c r="N2634">
        <v>55.3074528870004</v>
      </c>
      <c r="O2634">
        <v>54.1717650166912</v>
      </c>
      <c r="P2634">
        <v>-0.08457815418498631</v>
      </c>
      <c r="Q2634">
        <v>0.102073344519371</v>
      </c>
      <c r="R2634">
        <v>0.946446148374733</v>
      </c>
      <c r="S2634" t="s">
        <v>8676</v>
      </c>
      <c r="T2634" t="s">
        <v>12060</v>
      </c>
      <c r="U2634" t="s">
        <v>12060</v>
      </c>
      <c r="V2634" t="s">
        <v>12060</v>
      </c>
      <c r="W2634">
        <v>3</v>
      </c>
      <c r="X2634" t="s">
        <v>14694</v>
      </c>
      <c r="Y2634">
        <v>0.5533920166308126</v>
      </c>
      <c r="Z2634">
        <f>HYPERLINK("Melting_Curves/meltCurve_P48067_2_.pdf", "Melting_Curves/meltCurve_P48067_2_.pdf")</f>
        <v>0</v>
      </c>
      <c r="AA2634" t="s">
        <v>20587</v>
      </c>
      <c r="AB2634" t="s">
        <v>26462</v>
      </c>
    </row>
    <row r="2635" spans="1:28">
      <c r="A2635" t="s">
        <v>2661</v>
      </c>
      <c r="B2635">
        <v>0.996172204351003</v>
      </c>
      <c r="C2635">
        <v>1.06290242149023</v>
      </c>
      <c r="D2635">
        <v>0.83743476810157</v>
      </c>
      <c r="E2635">
        <v>0.275175189914116</v>
      </c>
      <c r="F2635">
        <v>0.182793607526999</v>
      </c>
      <c r="G2635">
        <v>0.09714227194872441</v>
      </c>
      <c r="H2635">
        <v>0.0507869256634368</v>
      </c>
      <c r="I2635">
        <v>0.051049398123193</v>
      </c>
      <c r="J2635">
        <v>0.0850215897570044</v>
      </c>
      <c r="K2635">
        <v>0.0701340951502695</v>
      </c>
      <c r="L2635">
        <v>1761.08384459181</v>
      </c>
      <c r="M2635">
        <v>36.7355043836266</v>
      </c>
      <c r="N2635">
        <v>48.1769875614378</v>
      </c>
      <c r="O2635">
        <v>47.7981764683919</v>
      </c>
      <c r="P2635">
        <v>-0.176230259638149</v>
      </c>
      <c r="Q2635">
        <v>0.0827992926195855</v>
      </c>
      <c r="R2635">
        <v>0.991126366547917</v>
      </c>
      <c r="S2635" t="s">
        <v>8677</v>
      </c>
      <c r="T2635" t="s">
        <v>12060</v>
      </c>
      <c r="U2635" t="s">
        <v>12060</v>
      </c>
      <c r="V2635" t="s">
        <v>12060</v>
      </c>
      <c r="W2635">
        <v>19</v>
      </c>
      <c r="X2635" t="s">
        <v>14695</v>
      </c>
      <c r="Y2635">
        <v>0.3291660313165951</v>
      </c>
      <c r="Z2635">
        <f>HYPERLINK("Melting_Curves/meltCurve_P48147_.pdf", "Melting_Curves/meltCurve_P48147_.pdf")</f>
        <v>0</v>
      </c>
      <c r="AA2635" t="s">
        <v>18988</v>
      </c>
      <c r="AB2635" t="s">
        <v>26463</v>
      </c>
    </row>
    <row r="2636" spans="1:28">
      <c r="A2636" t="s">
        <v>2662</v>
      </c>
      <c r="B2636">
        <v>0.996172204351003</v>
      </c>
      <c r="C2636">
        <v>0.968887485868118</v>
      </c>
      <c r="D2636">
        <v>0.926218708180924</v>
      </c>
      <c r="E2636">
        <v>0.890784588601524</v>
      </c>
      <c r="F2636">
        <v>0.782657545107967</v>
      </c>
      <c r="G2636">
        <v>0.543238416393823</v>
      </c>
      <c r="H2636">
        <v>0.164981498072228</v>
      </c>
      <c r="I2636">
        <v>0.102762074788677</v>
      </c>
      <c r="J2636">
        <v>0.175248303081499</v>
      </c>
      <c r="K2636">
        <v>0.118574059701903</v>
      </c>
      <c r="L2636">
        <v>1215.72235292777</v>
      </c>
      <c r="M2636">
        <v>21.673300991173</v>
      </c>
      <c r="N2636">
        <v>56.6167629880545</v>
      </c>
      <c r="O2636">
        <v>55.622096842418</v>
      </c>
      <c r="P2636">
        <v>-0.0885676488178118</v>
      </c>
      <c r="Q2636">
        <v>0.09082577867294481</v>
      </c>
      <c r="R2636">
        <v>0.983166599040302</v>
      </c>
      <c r="S2636" t="s">
        <v>8678</v>
      </c>
      <c r="T2636" t="s">
        <v>12060</v>
      </c>
      <c r="U2636" t="s">
        <v>12060</v>
      </c>
      <c r="V2636" t="s">
        <v>12060</v>
      </c>
      <c r="W2636">
        <v>8</v>
      </c>
      <c r="X2636" t="s">
        <v>14696</v>
      </c>
      <c r="Y2636">
        <v>0.5889592843342876</v>
      </c>
      <c r="Z2636">
        <f>HYPERLINK("Melting_Curves/meltCurve_P48163_.pdf", "Melting_Curves/meltCurve_P48163_.pdf")</f>
        <v>0</v>
      </c>
      <c r="AA2636" t="s">
        <v>20588</v>
      </c>
      <c r="AB2636" t="s">
        <v>26464</v>
      </c>
    </row>
    <row r="2637" spans="1:28">
      <c r="A2637" t="s">
        <v>2663</v>
      </c>
      <c r="B2637">
        <v>0.996172204351003</v>
      </c>
      <c r="C2637">
        <v>1.05467634164298</v>
      </c>
      <c r="D2637">
        <v>0.9598256118073309</v>
      </c>
      <c r="E2637">
        <v>0.569128076182845</v>
      </c>
      <c r="F2637">
        <v>0.2755729448686</v>
      </c>
      <c r="G2637">
        <v>0.148006020595198</v>
      </c>
      <c r="H2637">
        <v>0.09839840753619281</v>
      </c>
      <c r="I2637">
        <v>0.103451090976485</v>
      </c>
      <c r="J2637">
        <v>0.08732348733212721</v>
      </c>
      <c r="K2637">
        <v>0.0454424061270989</v>
      </c>
      <c r="L2637">
        <v>1317.64228433343</v>
      </c>
      <c r="M2637">
        <v>26.3000071252806</v>
      </c>
      <c r="N2637">
        <v>50.4711587941511</v>
      </c>
      <c r="O2637">
        <v>49.8134859229549</v>
      </c>
      <c r="P2637">
        <v>-0.120401078431022</v>
      </c>
      <c r="Q2637">
        <v>0.0878281257538891</v>
      </c>
      <c r="R2637">
        <v>0.9936053120895501</v>
      </c>
      <c r="S2637" t="s">
        <v>8679</v>
      </c>
      <c r="T2637" t="s">
        <v>12060</v>
      </c>
      <c r="U2637" t="s">
        <v>12060</v>
      </c>
      <c r="V2637" t="s">
        <v>12060</v>
      </c>
      <c r="W2637">
        <v>6</v>
      </c>
      <c r="X2637" t="s">
        <v>14697</v>
      </c>
      <c r="Y2637">
        <v>0.4023103704008638</v>
      </c>
      <c r="Z2637">
        <f>HYPERLINK("Melting_Curves/meltCurve_P48200_.pdf", "Melting_Curves/meltCurve_P48200_.pdf")</f>
        <v>0</v>
      </c>
      <c r="AA2637" t="s">
        <v>20589</v>
      </c>
      <c r="AB2637" t="s">
        <v>26465</v>
      </c>
    </row>
    <row r="2638" spans="1:28">
      <c r="A2638" t="s">
        <v>2664</v>
      </c>
      <c r="B2638">
        <v>0.996172204351003</v>
      </c>
      <c r="C2638">
        <v>1.02921216406452</v>
      </c>
      <c r="D2638">
        <v>1.04780669176559</v>
      </c>
      <c r="E2638">
        <v>0.961269408647403</v>
      </c>
      <c r="F2638">
        <v>0.698298358662811</v>
      </c>
      <c r="G2638">
        <v>0.381672338658906</v>
      </c>
      <c r="H2638">
        <v>0.224932510435148</v>
      </c>
      <c r="I2638">
        <v>0.250978963008163</v>
      </c>
      <c r="J2638">
        <v>0.523950972639719</v>
      </c>
      <c r="K2638">
        <v>0.417902035023303</v>
      </c>
      <c r="L2638">
        <v>2696.37865116337</v>
      </c>
      <c r="M2638">
        <v>50.5726928338432</v>
      </c>
      <c r="N2638">
        <v>54.6493288945904</v>
      </c>
      <c r="O2638">
        <v>53.2337202720772</v>
      </c>
      <c r="P2638">
        <v>-0.153356341857622</v>
      </c>
      <c r="Q2638">
        <v>0.354298025570277</v>
      </c>
      <c r="R2638">
        <v>0.935797254727153</v>
      </c>
      <c r="S2638" t="s">
        <v>8680</v>
      </c>
      <c r="T2638" t="s">
        <v>12060</v>
      </c>
      <c r="U2638" t="s">
        <v>12060</v>
      </c>
      <c r="V2638" t="s">
        <v>12060</v>
      </c>
      <c r="W2638">
        <v>5</v>
      </c>
      <c r="X2638" t="s">
        <v>14698</v>
      </c>
      <c r="Y2638">
        <v>0.642406698591065</v>
      </c>
      <c r="Z2638">
        <f>HYPERLINK("Melting_Curves/meltCurve_P48357_2_.pdf", "Melting_Curves/meltCurve_P48357_2_.pdf")</f>
        <v>0</v>
      </c>
      <c r="AA2638" t="s">
        <v>20590</v>
      </c>
      <c r="AB2638" t="s">
        <v>26466</v>
      </c>
    </row>
    <row r="2639" spans="1:28">
      <c r="A2639" t="s">
        <v>2665</v>
      </c>
      <c r="B2639">
        <v>0.996172204351003</v>
      </c>
      <c r="C2639">
        <v>0.736264258535413</v>
      </c>
      <c r="D2639">
        <v>0.68513056482915</v>
      </c>
      <c r="E2639">
        <v>0.59019891656376</v>
      </c>
      <c r="F2639">
        <v>0.281862360602978</v>
      </c>
      <c r="G2639">
        <v>0.08679607060303519</v>
      </c>
      <c r="H2639">
        <v>0.0355510843997719</v>
      </c>
      <c r="I2639">
        <v>0.027619356407574</v>
      </c>
      <c r="J2639">
        <v>0.079948035779981</v>
      </c>
      <c r="K2639">
        <v>0.0884165028601335</v>
      </c>
      <c r="L2639">
        <v>593.8297722808049</v>
      </c>
      <c r="M2639">
        <v>12.07523856002</v>
      </c>
      <c r="N2639">
        <v>49.1774774729497</v>
      </c>
      <c r="O2639">
        <v>47.8870130548799</v>
      </c>
      <c r="P2639">
        <v>-0.0630550928991306</v>
      </c>
      <c r="Q2639">
        <v>0</v>
      </c>
      <c r="R2639">
        <v>0.960044849695482</v>
      </c>
      <c r="S2639" t="s">
        <v>8681</v>
      </c>
      <c r="T2639" t="s">
        <v>12060</v>
      </c>
      <c r="U2639" t="s">
        <v>12060</v>
      </c>
      <c r="V2639" t="s">
        <v>12060</v>
      </c>
      <c r="W2639">
        <v>29</v>
      </c>
      <c r="X2639" t="s">
        <v>14699</v>
      </c>
      <c r="Y2639">
        <v>0.3418872931557919</v>
      </c>
      <c r="Z2639">
        <f>HYPERLINK("Melting_Curves/meltCurve_P48444_.pdf", "Melting_Curves/meltCurve_P48444_.pdf")</f>
        <v>0</v>
      </c>
      <c r="AA2639" t="s">
        <v>20591</v>
      </c>
      <c r="AB2639" t="s">
        <v>26467</v>
      </c>
    </row>
    <row r="2640" spans="1:28">
      <c r="A2640" t="s">
        <v>2666</v>
      </c>
      <c r="B2640">
        <v>0.996172204351003</v>
      </c>
      <c r="C2640">
        <v>1.03665797537442</v>
      </c>
      <c r="D2640">
        <v>0.979464933528989</v>
      </c>
      <c r="E2640">
        <v>0.73986881228184</v>
      </c>
      <c r="F2640">
        <v>0.338188100790714</v>
      </c>
      <c r="G2640">
        <v>0.153362999747899</v>
      </c>
      <c r="H2640">
        <v>0.0790747108703331</v>
      </c>
      <c r="I2640">
        <v>0.0604300564153665</v>
      </c>
      <c r="J2640">
        <v>0.125608163041108</v>
      </c>
      <c r="K2640">
        <v>0.09945395221296841</v>
      </c>
      <c r="L2640">
        <v>1444.80876042144</v>
      </c>
      <c r="M2640">
        <v>28.1648707350201</v>
      </c>
      <c r="N2640">
        <v>51.6602202260392</v>
      </c>
      <c r="O2640">
        <v>51.0417389431727</v>
      </c>
      <c r="P2640">
        <v>-0.125598554322977</v>
      </c>
      <c r="Q2640">
        <v>0.08954456229432579</v>
      </c>
      <c r="R2640">
        <v>0.99703545415525</v>
      </c>
      <c r="S2640" t="s">
        <v>8682</v>
      </c>
      <c r="T2640" t="s">
        <v>12060</v>
      </c>
      <c r="U2640" t="s">
        <v>12060</v>
      </c>
      <c r="V2640" t="s">
        <v>12060</v>
      </c>
      <c r="W2640">
        <v>29</v>
      </c>
      <c r="X2640" t="s">
        <v>14700</v>
      </c>
      <c r="Y2640">
        <v>0.4389529942717868</v>
      </c>
      <c r="Z2640">
        <f>HYPERLINK("Melting_Curves/meltCurve_P48449_3_.pdf", "Melting_Curves/meltCurve_P48449_3_.pdf")</f>
        <v>0</v>
      </c>
      <c r="AA2640" t="s">
        <v>20592</v>
      </c>
      <c r="AB2640" t="s">
        <v>26468</v>
      </c>
    </row>
    <row r="2641" spans="1:28">
      <c r="A2641" t="s">
        <v>2667</v>
      </c>
      <c r="B2641">
        <v>0.996172204351003</v>
      </c>
      <c r="C2641">
        <v>0.950664004595176</v>
      </c>
      <c r="D2641">
        <v>0.858395597881476</v>
      </c>
      <c r="E2641">
        <v>0.675228723616088</v>
      </c>
      <c r="F2641">
        <v>0.546517026520598</v>
      </c>
      <c r="G2641">
        <v>0.248831548660724</v>
      </c>
      <c r="H2641">
        <v>0.09659292655880659</v>
      </c>
      <c r="I2641">
        <v>0.0507598518290579</v>
      </c>
      <c r="J2641">
        <v>0.0808695751070997</v>
      </c>
      <c r="K2641">
        <v>0.07625411228554151</v>
      </c>
      <c r="L2641">
        <v>730.222934691043</v>
      </c>
      <c r="M2641">
        <v>13.8653918482297</v>
      </c>
      <c r="N2641">
        <v>52.7253685993572</v>
      </c>
      <c r="O2641">
        <v>51.6059297139091</v>
      </c>
      <c r="P2641">
        <v>-0.0666512383013918</v>
      </c>
      <c r="Q2641">
        <v>0.007853194203958301</v>
      </c>
      <c r="R2641">
        <v>0.990212308819049</v>
      </c>
      <c r="S2641" t="s">
        <v>8683</v>
      </c>
      <c r="T2641" t="s">
        <v>12060</v>
      </c>
      <c r="U2641" t="s">
        <v>12060</v>
      </c>
      <c r="V2641" t="s">
        <v>12060</v>
      </c>
      <c r="W2641">
        <v>5</v>
      </c>
      <c r="X2641" t="s">
        <v>14701</v>
      </c>
      <c r="Y2641">
        <v>0.4508584027071815</v>
      </c>
      <c r="Z2641">
        <f>HYPERLINK("Melting_Curves/meltCurve_P48454_.pdf", "Melting_Curves/meltCurve_P48454_.pdf")</f>
        <v>0</v>
      </c>
      <c r="AA2641" t="s">
        <v>20593</v>
      </c>
      <c r="AB2641" t="s">
        <v>26469</v>
      </c>
    </row>
    <row r="2642" spans="1:28">
      <c r="A2642" t="s">
        <v>2668</v>
      </c>
      <c r="B2642">
        <v>0.996172204351003</v>
      </c>
      <c r="C2642">
        <v>1.05733913778019</v>
      </c>
      <c r="D2642">
        <v>0.997035868118025</v>
      </c>
      <c r="E2642">
        <v>0.843550913293282</v>
      </c>
      <c r="F2642">
        <v>0.483147701015859</v>
      </c>
      <c r="G2642">
        <v>0.152479895198476</v>
      </c>
      <c r="H2642">
        <v>0.0567972281391059</v>
      </c>
      <c r="I2642">
        <v>0.0470368436587056</v>
      </c>
      <c r="J2642">
        <v>0.09647291646826189</v>
      </c>
      <c r="K2642">
        <v>0.0798667612499044</v>
      </c>
      <c r="L2642">
        <v>1515.6783158075</v>
      </c>
      <c r="M2642">
        <v>28.7707454928587</v>
      </c>
      <c r="N2642">
        <v>52.9247784467431</v>
      </c>
      <c r="O2642">
        <v>52.4286935762685</v>
      </c>
      <c r="P2642">
        <v>-0.128684716887238</v>
      </c>
      <c r="Q2642">
        <v>0.0620028712297713</v>
      </c>
      <c r="R2642">
        <v>0.9961011433278329</v>
      </c>
      <c r="S2642" t="s">
        <v>8684</v>
      </c>
      <c r="T2642" t="s">
        <v>12060</v>
      </c>
      <c r="U2642" t="s">
        <v>12060</v>
      </c>
      <c r="V2642" t="s">
        <v>12060</v>
      </c>
      <c r="W2642">
        <v>12</v>
      </c>
      <c r="X2642" t="s">
        <v>14702</v>
      </c>
      <c r="Y2642">
        <v>0.4650744755895707</v>
      </c>
      <c r="Z2642">
        <f>HYPERLINK("Melting_Curves/meltCurve_P48506_.pdf", "Melting_Curves/meltCurve_P48506_.pdf")</f>
        <v>0</v>
      </c>
      <c r="AA2642" t="s">
        <v>20594</v>
      </c>
      <c r="AB2642" t="s">
        <v>26470</v>
      </c>
    </row>
    <row r="2643" spans="1:28">
      <c r="A2643" t="s">
        <v>2669</v>
      </c>
      <c r="B2643">
        <v>0.996172204351003</v>
      </c>
      <c r="C2643">
        <v>1.00035568413039</v>
      </c>
      <c r="D2643">
        <v>0.765050701811512</v>
      </c>
      <c r="E2643">
        <v>0.276814188497956</v>
      </c>
      <c r="F2643">
        <v>0.125432116970571</v>
      </c>
      <c r="G2643">
        <v>0.0328553120561005</v>
      </c>
      <c r="H2643">
        <v>0.0275347523431078</v>
      </c>
      <c r="I2643">
        <v>0.0237511742147459</v>
      </c>
      <c r="J2643">
        <v>0.07281361264097359</v>
      </c>
      <c r="K2643">
        <v>0.0532825987185499</v>
      </c>
      <c r="L2643">
        <v>1426.1740422385</v>
      </c>
      <c r="M2643">
        <v>29.8539111579134</v>
      </c>
      <c r="N2643">
        <v>47.9259293403339</v>
      </c>
      <c r="O2643">
        <v>47.558944484731</v>
      </c>
      <c r="P2643">
        <v>-0.149747468625038</v>
      </c>
      <c r="Q2643">
        <v>0.0457819001071955</v>
      </c>
      <c r="R2643">
        <v>0.997071805944384</v>
      </c>
      <c r="S2643" t="s">
        <v>8685</v>
      </c>
      <c r="T2643" t="s">
        <v>12060</v>
      </c>
      <c r="U2643" t="s">
        <v>12060</v>
      </c>
      <c r="V2643" t="s">
        <v>12060</v>
      </c>
      <c r="W2643">
        <v>9</v>
      </c>
      <c r="X2643" t="s">
        <v>14703</v>
      </c>
      <c r="Y2643">
        <v>0.2987725240205325</v>
      </c>
      <c r="Z2643">
        <f>HYPERLINK("Melting_Curves/meltCurve_P48507_.pdf", "Melting_Curves/meltCurve_P48507_.pdf")</f>
        <v>0</v>
      </c>
      <c r="AA2643" t="s">
        <v>20595</v>
      </c>
      <c r="AB2643" t="s">
        <v>26471</v>
      </c>
    </row>
    <row r="2644" spans="1:28">
      <c r="A2644" t="s">
        <v>2670</v>
      </c>
      <c r="B2644">
        <v>0.996172204351003</v>
      </c>
      <c r="C2644">
        <v>0.9973833834599281</v>
      </c>
      <c r="D2644">
        <v>0.901143240998914</v>
      </c>
      <c r="E2644">
        <v>0.801286685554353</v>
      </c>
      <c r="F2644">
        <v>0.625897934778408</v>
      </c>
      <c r="G2644">
        <v>0.516886189986821</v>
      </c>
      <c r="H2644">
        <v>0.398837926595666</v>
      </c>
      <c r="I2644">
        <v>0.723460564958293</v>
      </c>
      <c r="J2644">
        <v>1.98422883862775</v>
      </c>
      <c r="K2644">
        <v>1.21208814578075</v>
      </c>
      <c r="L2644">
        <v>15000</v>
      </c>
      <c r="M2644">
        <v>229.238830728668</v>
      </c>
      <c r="O2644">
        <v>65.4289836966374</v>
      </c>
      <c r="P2644">
        <v>0.437953677708688</v>
      </c>
      <c r="Q2644">
        <v>1.5</v>
      </c>
      <c r="R2644">
        <v>0.344978144913352</v>
      </c>
      <c r="S2644" t="s">
        <v>8686</v>
      </c>
      <c r="T2644" t="s">
        <v>12060</v>
      </c>
      <c r="U2644" t="s">
        <v>12060</v>
      </c>
      <c r="V2644" t="s">
        <v>12060</v>
      </c>
      <c r="W2644">
        <v>3</v>
      </c>
      <c r="X2644" t="s">
        <v>14704</v>
      </c>
      <c r="Y2644">
        <v>1.076032702427479</v>
      </c>
      <c r="Z2644">
        <f>HYPERLINK("Melting_Curves/meltCurve_P48509_.pdf", "Melting_Curves/meltCurve_P48509_.pdf")</f>
        <v>0</v>
      </c>
      <c r="AA2644" t="s">
        <v>20596</v>
      </c>
      <c r="AB2644" t="s">
        <v>26472</v>
      </c>
    </row>
    <row r="2645" spans="1:28">
      <c r="A2645" t="s">
        <v>2671</v>
      </c>
      <c r="B2645">
        <v>0.996172204351003</v>
      </c>
      <c r="C2645">
        <v>0.899625594853663</v>
      </c>
      <c r="D2645">
        <v>0.845032998819812</v>
      </c>
      <c r="E2645">
        <v>1.05468852443938</v>
      </c>
      <c r="F2645">
        <v>0.718758229876201</v>
      </c>
      <c r="G2645">
        <v>0.613777350803581</v>
      </c>
      <c r="H2645">
        <v>0.43943197850732</v>
      </c>
      <c r="I2645">
        <v>0.354205031095095</v>
      </c>
      <c r="J2645">
        <v>1.56293598617726</v>
      </c>
      <c r="K2645">
        <v>1.48265420229899</v>
      </c>
      <c r="L2645">
        <v>15000</v>
      </c>
      <c r="M2645">
        <v>227.83509277313</v>
      </c>
      <c r="O2645">
        <v>65.83201994329281</v>
      </c>
      <c r="P2645">
        <v>0.432606911634824</v>
      </c>
      <c r="Q2645">
        <v>1.5</v>
      </c>
      <c r="R2645">
        <v>0.303579843658355</v>
      </c>
      <c r="S2645" t="s">
        <v>8687</v>
      </c>
      <c r="T2645" t="s">
        <v>12060</v>
      </c>
      <c r="U2645" t="s">
        <v>12060</v>
      </c>
      <c r="V2645" t="s">
        <v>12060</v>
      </c>
      <c r="W2645">
        <v>56</v>
      </c>
      <c r="X2645" t="s">
        <v>14705</v>
      </c>
      <c r="Y2645">
        <v>1.069312242479824</v>
      </c>
      <c r="Z2645">
        <f>HYPERLINK("Melting_Curves/meltCurve_P48634_.pdf", "Melting_Curves/meltCurve_P48634_.pdf")</f>
        <v>0</v>
      </c>
      <c r="AA2645" t="s">
        <v>20597</v>
      </c>
      <c r="AB2645" t="s">
        <v>26473</v>
      </c>
    </row>
    <row r="2646" spans="1:28">
      <c r="A2646" t="s">
        <v>2672</v>
      </c>
      <c r="B2646">
        <v>0.996172204351003</v>
      </c>
      <c r="C2646">
        <v>0.975832300093788</v>
      </c>
      <c r="D2646">
        <v>0.959617153030296</v>
      </c>
      <c r="E2646">
        <v>0.872872074569526</v>
      </c>
      <c r="F2646">
        <v>0.6340323723665851</v>
      </c>
      <c r="G2646">
        <v>0.540928784312577</v>
      </c>
      <c r="H2646">
        <v>0.409426953474585</v>
      </c>
      <c r="I2646">
        <v>0.398758310584971</v>
      </c>
      <c r="J2646">
        <v>0.224644631150635</v>
      </c>
      <c r="K2646">
        <v>0.237661505464238</v>
      </c>
      <c r="L2646">
        <v>641.5197796027441</v>
      </c>
      <c r="M2646">
        <v>11.5254936595825</v>
      </c>
      <c r="N2646">
        <v>57.8228894712234</v>
      </c>
      <c r="O2646">
        <v>54.0644056962639</v>
      </c>
      <c r="P2646">
        <v>-0.0439783899679557</v>
      </c>
      <c r="Q2646">
        <v>0.175047676766768</v>
      </c>
      <c r="R2646">
        <v>0.983624568125626</v>
      </c>
      <c r="S2646" t="s">
        <v>8688</v>
      </c>
      <c r="T2646" t="s">
        <v>12060</v>
      </c>
      <c r="U2646" t="s">
        <v>12060</v>
      </c>
      <c r="V2646" t="s">
        <v>12060</v>
      </c>
      <c r="W2646">
        <v>30</v>
      </c>
      <c r="X2646" t="s">
        <v>14706</v>
      </c>
      <c r="Y2646">
        <v>0.6237471573165461</v>
      </c>
      <c r="Z2646">
        <f>HYPERLINK("Melting_Curves/meltCurve_P48637_.pdf", "Melting_Curves/meltCurve_P48637_.pdf")</f>
        <v>0</v>
      </c>
      <c r="AA2646" t="s">
        <v>20598</v>
      </c>
      <c r="AB2646" t="s">
        <v>26474</v>
      </c>
    </row>
    <row r="2647" spans="1:28">
      <c r="A2647" t="s">
        <v>2673</v>
      </c>
      <c r="B2647">
        <v>0.996172204351003</v>
      </c>
      <c r="C2647">
        <v>0.718722382356059</v>
      </c>
      <c r="D2647">
        <v>0.732252071924504</v>
      </c>
      <c r="E2647">
        <v>0.977188594851329</v>
      </c>
      <c r="F2647">
        <v>0.87947622173116</v>
      </c>
      <c r="G2647">
        <v>0.478256124916159</v>
      </c>
      <c r="H2647">
        <v>0.321000642975856</v>
      </c>
      <c r="I2647">
        <v>0.320154246653613</v>
      </c>
      <c r="J2647">
        <v>0.152476098206259</v>
      </c>
      <c r="K2647">
        <v>0.109139431411499</v>
      </c>
      <c r="L2647">
        <v>655.667877089492</v>
      </c>
      <c r="M2647">
        <v>11.3072571339384</v>
      </c>
      <c r="N2647">
        <v>57.9864548850952</v>
      </c>
      <c r="O2647">
        <v>56.2615747678057</v>
      </c>
      <c r="P2647">
        <v>-0.050259380612648</v>
      </c>
      <c r="Q2647">
        <v>0</v>
      </c>
      <c r="R2647">
        <v>0.838998378956039</v>
      </c>
      <c r="S2647" t="s">
        <v>8689</v>
      </c>
      <c r="T2647" t="s">
        <v>12060</v>
      </c>
      <c r="U2647" t="s">
        <v>12060</v>
      </c>
      <c r="V2647" t="s">
        <v>12060</v>
      </c>
      <c r="W2647">
        <v>42</v>
      </c>
      <c r="X2647" t="s">
        <v>14707</v>
      </c>
      <c r="Y2647">
        <v>0.6116434703702868</v>
      </c>
      <c r="Z2647">
        <f>HYPERLINK("Melting_Curves/meltCurve_P48643_.pdf", "Melting_Curves/meltCurve_P48643_.pdf")</f>
        <v>0</v>
      </c>
      <c r="AA2647" t="s">
        <v>20599</v>
      </c>
      <c r="AB2647" t="s">
        <v>26475</v>
      </c>
    </row>
    <row r="2648" spans="1:28">
      <c r="A2648" t="s">
        <v>2674</v>
      </c>
      <c r="B2648">
        <v>0.996172204351003</v>
      </c>
      <c r="C2648">
        <v>0.571296774470173</v>
      </c>
      <c r="D2648">
        <v>0.425803947993417</v>
      </c>
      <c r="E2648">
        <v>0.503647069327256</v>
      </c>
      <c r="F2648">
        <v>0.463547363113517</v>
      </c>
      <c r="G2648">
        <v>0.261431807124344</v>
      </c>
      <c r="H2648">
        <v>0.197627164955039</v>
      </c>
      <c r="I2648">
        <v>0.123177497369514</v>
      </c>
      <c r="J2648">
        <v>0.416609867584808</v>
      </c>
      <c r="K2648">
        <v>0.371403170329573</v>
      </c>
      <c r="L2648">
        <v>1880.07220939824</v>
      </c>
      <c r="M2648">
        <v>44.3215188530943</v>
      </c>
      <c r="N2648">
        <v>43.5462614537164</v>
      </c>
      <c r="O2648">
        <v>42.3328664934549</v>
      </c>
      <c r="P2648">
        <v>-0.172419823613264</v>
      </c>
      <c r="Q2648">
        <v>0.341266707391351</v>
      </c>
      <c r="R2648">
        <v>0.757031780097882</v>
      </c>
      <c r="S2648" t="s">
        <v>8690</v>
      </c>
      <c r="T2648" t="s">
        <v>12060</v>
      </c>
      <c r="U2648" t="s">
        <v>12060</v>
      </c>
      <c r="V2648" t="s">
        <v>12060</v>
      </c>
      <c r="W2648">
        <v>2</v>
      </c>
      <c r="X2648" t="s">
        <v>14708</v>
      </c>
      <c r="Y2648">
        <v>0.3971409360439509</v>
      </c>
      <c r="Z2648">
        <f>HYPERLINK("Melting_Curves/meltCurve_P48651_.pdf", "Melting_Curves/meltCurve_P48651_.pdf")</f>
        <v>0</v>
      </c>
      <c r="AA2648" t="s">
        <v>20600</v>
      </c>
      <c r="AB2648" t="s">
        <v>26476</v>
      </c>
    </row>
    <row r="2649" spans="1:28">
      <c r="A2649" t="s">
        <v>2675</v>
      </c>
      <c r="B2649">
        <v>0.996172204351003</v>
      </c>
      <c r="C2649">
        <v>1.00203342693657</v>
      </c>
      <c r="D2649">
        <v>0.926599667357374</v>
      </c>
      <c r="E2649">
        <v>0.942213588968378</v>
      </c>
      <c r="F2649">
        <v>0.566476171153029</v>
      </c>
      <c r="G2649">
        <v>0.345070451534109</v>
      </c>
      <c r="H2649">
        <v>0.179964498173331</v>
      </c>
      <c r="I2649">
        <v>0.111226621070255</v>
      </c>
      <c r="J2649">
        <v>0.229371533474502</v>
      </c>
      <c r="K2649">
        <v>0.19143103172802</v>
      </c>
      <c r="L2649">
        <v>1440.93217566516</v>
      </c>
      <c r="M2649">
        <v>27.039790275004</v>
      </c>
      <c r="N2649">
        <v>54.1444339674036</v>
      </c>
      <c r="O2649">
        <v>53.0004189563587</v>
      </c>
      <c r="P2649">
        <v>-0.105381151615877</v>
      </c>
      <c r="Q2649">
        <v>0.173782027362591</v>
      </c>
      <c r="R2649">
        <v>0.987249518701486</v>
      </c>
      <c r="S2649" t="s">
        <v>8691</v>
      </c>
      <c r="T2649" t="s">
        <v>12060</v>
      </c>
      <c r="U2649" t="s">
        <v>12060</v>
      </c>
      <c r="V2649" t="s">
        <v>12060</v>
      </c>
      <c r="W2649">
        <v>21</v>
      </c>
      <c r="X2649" t="s">
        <v>14709</v>
      </c>
      <c r="Y2649">
        <v>0.5463518172586277</v>
      </c>
      <c r="Z2649">
        <f>HYPERLINK("Melting_Curves/meltCurve_P48681_.pdf", "Melting_Curves/meltCurve_P48681_.pdf")</f>
        <v>0</v>
      </c>
      <c r="AA2649" t="s">
        <v>20601</v>
      </c>
      <c r="AB2649" t="s">
        <v>26477</v>
      </c>
    </row>
    <row r="2650" spans="1:28">
      <c r="A2650" t="s">
        <v>2676</v>
      </c>
      <c r="B2650">
        <v>0.996172204351003</v>
      </c>
      <c r="C2650">
        <v>0.850023131034078</v>
      </c>
      <c r="D2650">
        <v>1.05316593249878</v>
      </c>
      <c r="E2650">
        <v>0.730950125974169</v>
      </c>
      <c r="F2650">
        <v>0.370540544641664</v>
      </c>
      <c r="G2650">
        <v>0.271484712006769</v>
      </c>
      <c r="H2650">
        <v>0.128354846617998</v>
      </c>
      <c r="I2650">
        <v>0.110096149030861</v>
      </c>
      <c r="J2650">
        <v>0.30180738938938</v>
      </c>
      <c r="K2650">
        <v>0.328078518326556</v>
      </c>
      <c r="L2650">
        <v>1702.90825524414</v>
      </c>
      <c r="M2650">
        <v>33.58929072115</v>
      </c>
      <c r="N2650">
        <v>51.6136741748393</v>
      </c>
      <c r="O2650">
        <v>50.519259603765</v>
      </c>
      <c r="P2650">
        <v>-0.128908168155599</v>
      </c>
      <c r="Q2650">
        <v>0.22447675802863</v>
      </c>
      <c r="R2650">
        <v>0.940231672341132</v>
      </c>
      <c r="S2650" t="s">
        <v>8692</v>
      </c>
      <c r="T2650" t="s">
        <v>12060</v>
      </c>
      <c r="U2650" t="s">
        <v>12060</v>
      </c>
      <c r="V2650" t="s">
        <v>12060</v>
      </c>
      <c r="W2650">
        <v>6</v>
      </c>
      <c r="X2650" t="s">
        <v>14710</v>
      </c>
      <c r="Y2650">
        <v>0.5048920224233885</v>
      </c>
      <c r="Z2650">
        <f>HYPERLINK("Melting_Curves/meltCurve_P48723_.pdf", "Melting_Curves/meltCurve_P48723_.pdf")</f>
        <v>0</v>
      </c>
      <c r="AA2650" t="s">
        <v>20602</v>
      </c>
      <c r="AB2650" t="s">
        <v>26478</v>
      </c>
    </row>
    <row r="2651" spans="1:28">
      <c r="A2651" t="s">
        <v>2677</v>
      </c>
      <c r="B2651">
        <v>0.996172204351003</v>
      </c>
      <c r="C2651">
        <v>1.05449182606875</v>
      </c>
      <c r="D2651">
        <v>1.00079841155636</v>
      </c>
      <c r="E2651">
        <v>0.898200118371314</v>
      </c>
      <c r="F2651">
        <v>0.429103464225512</v>
      </c>
      <c r="G2651">
        <v>0.126925098249608</v>
      </c>
      <c r="H2651">
        <v>0.0592519119867551</v>
      </c>
      <c r="I2651">
        <v>0.0581043291496551</v>
      </c>
      <c r="J2651">
        <v>0.09384133621147581</v>
      </c>
      <c r="K2651">
        <v>0.0696036112400821</v>
      </c>
      <c r="L2651">
        <v>1901.76681153615</v>
      </c>
      <c r="M2651">
        <v>36.212002161831</v>
      </c>
      <c r="N2651">
        <v>52.7322346377691</v>
      </c>
      <c r="O2651">
        <v>52.3581929100997</v>
      </c>
      <c r="P2651">
        <v>-0.161056841297267</v>
      </c>
      <c r="Q2651">
        <v>0.0685276971518235</v>
      </c>
      <c r="R2651">
        <v>0.997784033999796</v>
      </c>
      <c r="S2651" t="s">
        <v>8693</v>
      </c>
      <c r="T2651" t="s">
        <v>12060</v>
      </c>
      <c r="U2651" t="s">
        <v>12060</v>
      </c>
      <c r="V2651" t="s">
        <v>12060</v>
      </c>
      <c r="W2651">
        <v>20</v>
      </c>
      <c r="X2651" t="s">
        <v>14711</v>
      </c>
      <c r="Y2651">
        <v>0.4613122998861519</v>
      </c>
      <c r="Z2651">
        <f>HYPERLINK("Melting_Curves/meltCurve_P48735_.pdf", "Melting_Curves/meltCurve_P48735_.pdf")</f>
        <v>0</v>
      </c>
      <c r="AA2651" t="s">
        <v>20603</v>
      </c>
      <c r="AB2651" t="s">
        <v>26479</v>
      </c>
    </row>
    <row r="2652" spans="1:28">
      <c r="A2652" t="s">
        <v>2678</v>
      </c>
      <c r="B2652">
        <v>0.996172204351003</v>
      </c>
      <c r="C2652">
        <v>0.945940185933184</v>
      </c>
      <c r="D2652">
        <v>0.8444517881022779</v>
      </c>
      <c r="E2652">
        <v>0.820152824568614</v>
      </c>
      <c r="F2652">
        <v>0.743531977835143</v>
      </c>
      <c r="G2652">
        <v>0.447662875455133</v>
      </c>
      <c r="H2652">
        <v>0.09246691278942359</v>
      </c>
      <c r="I2652">
        <v>0.0575245324683635</v>
      </c>
      <c r="J2652">
        <v>0.0552301997573944</v>
      </c>
      <c r="K2652">
        <v>0.07041668134100169</v>
      </c>
      <c r="L2652">
        <v>960.636069778824</v>
      </c>
      <c r="M2652">
        <v>17.3075625561184</v>
      </c>
      <c r="N2652">
        <v>55.5038339731473</v>
      </c>
      <c r="O2652">
        <v>54.778758286496</v>
      </c>
      <c r="P2652">
        <v>-0.07899302516308419</v>
      </c>
      <c r="Q2652">
        <v>0</v>
      </c>
      <c r="R2652">
        <v>0.972556626555785</v>
      </c>
      <c r="S2652" t="s">
        <v>8694</v>
      </c>
      <c r="T2652" t="s">
        <v>12060</v>
      </c>
      <c r="U2652" t="s">
        <v>12060</v>
      </c>
      <c r="V2652" t="s">
        <v>12060</v>
      </c>
      <c r="W2652">
        <v>4</v>
      </c>
      <c r="X2652" t="s">
        <v>14712</v>
      </c>
      <c r="Y2652">
        <v>0.5326753699554616</v>
      </c>
      <c r="Z2652">
        <f>HYPERLINK("Melting_Curves/meltCurve_P48736_.pdf", "Melting_Curves/meltCurve_P48736_.pdf")</f>
        <v>0</v>
      </c>
      <c r="AA2652" t="s">
        <v>20604</v>
      </c>
      <c r="AB2652" t="s">
        <v>26480</v>
      </c>
    </row>
    <row r="2653" spans="1:28">
      <c r="A2653" t="s">
        <v>2679</v>
      </c>
      <c r="B2653">
        <v>0.996172204351003</v>
      </c>
      <c r="C2653">
        <v>1.03886551031397</v>
      </c>
      <c r="D2653">
        <v>1.02469041408292</v>
      </c>
      <c r="E2653">
        <v>0.889408331664075</v>
      </c>
      <c r="F2653">
        <v>0.489182314948949</v>
      </c>
      <c r="G2653">
        <v>0.157622220866452</v>
      </c>
      <c r="H2653">
        <v>0.06604093491829981</v>
      </c>
      <c r="I2653">
        <v>0.0623103769656086</v>
      </c>
      <c r="J2653">
        <v>0.112166864070862</v>
      </c>
      <c r="K2653">
        <v>0.108078937562393</v>
      </c>
      <c r="L2653">
        <v>1772.23929357602</v>
      </c>
      <c r="M2653">
        <v>33.5767828757054</v>
      </c>
      <c r="N2653">
        <v>53.0705393501591</v>
      </c>
      <c r="O2653">
        <v>52.5955196518927</v>
      </c>
      <c r="P2653">
        <v>-0.146270501799271</v>
      </c>
      <c r="Q2653">
        <v>0.0835165979115097</v>
      </c>
      <c r="R2653">
        <v>0.996843995869885</v>
      </c>
      <c r="S2653" t="s">
        <v>8695</v>
      </c>
      <c r="T2653" t="s">
        <v>12060</v>
      </c>
      <c r="U2653" t="s">
        <v>12060</v>
      </c>
      <c r="V2653" t="s">
        <v>12060</v>
      </c>
      <c r="W2653">
        <v>14</v>
      </c>
      <c r="X2653" t="s">
        <v>14713</v>
      </c>
      <c r="Y2653">
        <v>0.4787314982447138</v>
      </c>
      <c r="Z2653">
        <f>HYPERLINK("Melting_Curves/meltCurve_P48739_.pdf", "Melting_Curves/meltCurve_P48739_.pdf")</f>
        <v>0</v>
      </c>
      <c r="AA2653" t="s">
        <v>20605</v>
      </c>
      <c r="AB2653" t="s">
        <v>26481</v>
      </c>
    </row>
    <row r="2654" spans="1:28">
      <c r="A2654" t="s">
        <v>2680</v>
      </c>
      <c r="B2654">
        <v>0.996172204351003</v>
      </c>
      <c r="C2654">
        <v>0.976536253895221</v>
      </c>
      <c r="D2654">
        <v>0.992660147386795</v>
      </c>
      <c r="E2654">
        <v>0.869351174745445</v>
      </c>
      <c r="F2654">
        <v>0.777531373889601</v>
      </c>
      <c r="G2654">
        <v>0.53550698484787</v>
      </c>
      <c r="H2654">
        <v>0.396734915472558</v>
      </c>
      <c r="I2654">
        <v>0.54085483348548</v>
      </c>
      <c r="J2654">
        <v>1.00964617857169</v>
      </c>
      <c r="K2654">
        <v>0.6481963323551621</v>
      </c>
      <c r="L2654">
        <v>1640.23326406453</v>
      </c>
      <c r="M2654">
        <v>32.1138948727541</v>
      </c>
      <c r="O2654">
        <v>50.8786718493404</v>
      </c>
      <c r="P2654">
        <v>-0.0579815213704073</v>
      </c>
      <c r="Q2654">
        <v>0.632556797904624</v>
      </c>
      <c r="R2654">
        <v>0.522756924875555</v>
      </c>
      <c r="S2654" t="s">
        <v>8696</v>
      </c>
      <c r="T2654" t="s">
        <v>12060</v>
      </c>
      <c r="U2654" t="s">
        <v>12060</v>
      </c>
      <c r="V2654" t="s">
        <v>12060</v>
      </c>
      <c r="W2654">
        <v>8</v>
      </c>
      <c r="X2654" t="s">
        <v>14714</v>
      </c>
      <c r="Y2654">
        <v>0.7702286623766574</v>
      </c>
      <c r="Z2654">
        <f>HYPERLINK("Melting_Curves/meltCurve_P48960_2_.pdf", "Melting_Curves/meltCurve_P48960_2_.pdf")</f>
        <v>0</v>
      </c>
      <c r="AA2654" t="s">
        <v>20606</v>
      </c>
      <c r="AB2654" t="s">
        <v>26482</v>
      </c>
    </row>
    <row r="2655" spans="1:28">
      <c r="A2655" t="s">
        <v>2681</v>
      </c>
      <c r="B2655">
        <v>0.996172204351003</v>
      </c>
      <c r="C2655">
        <v>0.919426909483555</v>
      </c>
      <c r="D2655">
        <v>0.7896124237730739</v>
      </c>
      <c r="E2655">
        <v>0.431848185455447</v>
      </c>
      <c r="F2655">
        <v>0.33356600196595</v>
      </c>
      <c r="G2655">
        <v>0.188973101008843</v>
      </c>
      <c r="H2655">
        <v>0.0786957390567056</v>
      </c>
      <c r="I2655">
        <v>0.0467651116565562</v>
      </c>
      <c r="J2655">
        <v>0.116211222640242</v>
      </c>
      <c r="K2655">
        <v>0.114908680549862</v>
      </c>
      <c r="L2655">
        <v>807.292845621729</v>
      </c>
      <c r="M2655">
        <v>16.4896460836991</v>
      </c>
      <c r="N2655">
        <v>49.4927661251375</v>
      </c>
      <c r="O2655">
        <v>48.2545263611462</v>
      </c>
      <c r="P2655">
        <v>-0.078459687163157</v>
      </c>
      <c r="Q2655">
        <v>0.0816609700898908</v>
      </c>
      <c r="R2655">
        <v>0.988440258045863</v>
      </c>
      <c r="S2655" t="s">
        <v>8697</v>
      </c>
      <c r="T2655" t="s">
        <v>12060</v>
      </c>
      <c r="U2655" t="s">
        <v>12060</v>
      </c>
      <c r="V2655" t="s">
        <v>12060</v>
      </c>
      <c r="W2655">
        <v>11</v>
      </c>
      <c r="X2655" t="s">
        <v>14715</v>
      </c>
      <c r="Y2655">
        <v>0.3747921132710973</v>
      </c>
      <c r="Z2655">
        <f>HYPERLINK("Melting_Curves/meltCurve_P49005_.pdf", "Melting_Curves/meltCurve_P49005_.pdf")</f>
        <v>0</v>
      </c>
      <c r="AA2655" t="s">
        <v>20607</v>
      </c>
      <c r="AB2655" t="s">
        <v>26483</v>
      </c>
    </row>
    <row r="2656" spans="1:28">
      <c r="A2656" t="s">
        <v>2682</v>
      </c>
      <c r="B2656">
        <v>0.996172204351003</v>
      </c>
      <c r="C2656">
        <v>0.964248147420693</v>
      </c>
      <c r="D2656">
        <v>0.9108911976231761</v>
      </c>
      <c r="E2656">
        <v>0.9281184440263081</v>
      </c>
      <c r="F2656">
        <v>0.839422080355383</v>
      </c>
      <c r="G2656">
        <v>0.620776031598795</v>
      </c>
      <c r="H2656">
        <v>0.434800298860186</v>
      </c>
      <c r="I2656">
        <v>0.710109499758558</v>
      </c>
      <c r="J2656">
        <v>2.03067594035403</v>
      </c>
      <c r="K2656">
        <v>1.22264985128868</v>
      </c>
      <c r="L2656">
        <v>15000</v>
      </c>
      <c r="M2656">
        <v>229.261468914284</v>
      </c>
      <c r="O2656">
        <v>65.4225210758744</v>
      </c>
      <c r="P2656">
        <v>0.438040174668767</v>
      </c>
      <c r="Q2656">
        <v>1.5</v>
      </c>
      <c r="R2656">
        <v>0.437373757336884</v>
      </c>
      <c r="S2656" t="s">
        <v>8698</v>
      </c>
      <c r="T2656" t="s">
        <v>12060</v>
      </c>
      <c r="U2656" t="s">
        <v>12060</v>
      </c>
      <c r="V2656" t="s">
        <v>12060</v>
      </c>
      <c r="W2656">
        <v>14</v>
      </c>
      <c r="X2656" t="s">
        <v>14716</v>
      </c>
      <c r="Y2656">
        <v>1.076140409394526</v>
      </c>
      <c r="Z2656">
        <f>HYPERLINK("Melting_Curves/meltCurve_P49006_.pdf", "Melting_Curves/meltCurve_P49006_.pdf")</f>
        <v>0</v>
      </c>
      <c r="AA2656" t="s">
        <v>20608</v>
      </c>
      <c r="AB2656" t="s">
        <v>26484</v>
      </c>
    </row>
    <row r="2657" spans="1:28">
      <c r="A2657" t="s">
        <v>2683</v>
      </c>
      <c r="B2657">
        <v>0.996172204351003</v>
      </c>
      <c r="C2657">
        <v>1.02475216294318</v>
      </c>
      <c r="D2657">
        <v>1.009348738221</v>
      </c>
      <c r="E2657">
        <v>0.9045648527242059</v>
      </c>
      <c r="F2657">
        <v>0.770717351737169</v>
      </c>
      <c r="G2657">
        <v>0.584045278065936</v>
      </c>
      <c r="H2657">
        <v>0.416812264668649</v>
      </c>
      <c r="I2657">
        <v>0.53356972652888</v>
      </c>
      <c r="J2657">
        <v>0.8521629173488749</v>
      </c>
      <c r="K2657">
        <v>0.455779578098932</v>
      </c>
      <c r="L2657">
        <v>1676.38508725501</v>
      </c>
      <c r="M2657">
        <v>31.8887665641447</v>
      </c>
      <c r="O2657">
        <v>52.3643345605978</v>
      </c>
      <c r="P2657">
        <v>-0.06657476104958659</v>
      </c>
      <c r="Q2657">
        <v>0.562714368897813</v>
      </c>
      <c r="R2657">
        <v>0.759819075180569</v>
      </c>
      <c r="S2657" t="s">
        <v>8699</v>
      </c>
      <c r="T2657" t="s">
        <v>12060</v>
      </c>
      <c r="U2657" t="s">
        <v>12060</v>
      </c>
      <c r="V2657" t="s">
        <v>12060</v>
      </c>
      <c r="W2657">
        <v>6</v>
      </c>
      <c r="X2657" t="s">
        <v>14717</v>
      </c>
      <c r="Y2657">
        <v>0.7484314629313473</v>
      </c>
      <c r="Z2657">
        <f>HYPERLINK("Melting_Curves/meltCurve_P49069_.pdf", "Melting_Curves/meltCurve_P49069_.pdf")</f>
        <v>0</v>
      </c>
      <c r="AA2657" t="s">
        <v>20609</v>
      </c>
      <c r="AB2657" t="s">
        <v>26485</v>
      </c>
    </row>
    <row r="2658" spans="1:28">
      <c r="A2658" t="s">
        <v>2684</v>
      </c>
      <c r="B2658">
        <v>0.996172204351003</v>
      </c>
      <c r="C2658">
        <v>0.9373839884409521</v>
      </c>
      <c r="D2658">
        <v>0.700411974001113</v>
      </c>
      <c r="E2658">
        <v>0.656221895610438</v>
      </c>
      <c r="F2658">
        <v>0.437261667559387</v>
      </c>
      <c r="G2658">
        <v>0.257365556291515</v>
      </c>
      <c r="H2658">
        <v>0.105202783438512</v>
      </c>
      <c r="I2658">
        <v>0.131544051960542</v>
      </c>
      <c r="J2658">
        <v>0.155845935929203</v>
      </c>
      <c r="K2658">
        <v>0.08686966040794231</v>
      </c>
      <c r="L2658">
        <v>605.421827868237</v>
      </c>
      <c r="M2658">
        <v>11.8826934973769</v>
      </c>
      <c r="N2658">
        <v>51.4420150107977</v>
      </c>
      <c r="O2658">
        <v>49.5711795047408</v>
      </c>
      <c r="P2658">
        <v>-0.0567218763681766</v>
      </c>
      <c r="Q2658">
        <v>0.0537277216846787</v>
      </c>
      <c r="R2658">
        <v>0.9806115323433801</v>
      </c>
      <c r="S2658" t="s">
        <v>8700</v>
      </c>
      <c r="T2658" t="s">
        <v>12060</v>
      </c>
      <c r="U2658" t="s">
        <v>12060</v>
      </c>
      <c r="V2658" t="s">
        <v>12060</v>
      </c>
      <c r="W2658">
        <v>3</v>
      </c>
      <c r="X2658" t="s">
        <v>14718</v>
      </c>
      <c r="Y2658">
        <v>0.430508597456614</v>
      </c>
      <c r="Z2658">
        <f>HYPERLINK("Melting_Curves/meltCurve_P49116_.pdf", "Melting_Curves/meltCurve_P49116_.pdf")</f>
        <v>0</v>
      </c>
      <c r="AA2658" t="s">
        <v>20610</v>
      </c>
      <c r="AB2658" t="s">
        <v>26486</v>
      </c>
    </row>
    <row r="2659" spans="1:28">
      <c r="A2659" t="s">
        <v>2685</v>
      </c>
      <c r="B2659">
        <v>0.996172204351003</v>
      </c>
      <c r="C2659">
        <v>1.04196491673642</v>
      </c>
      <c r="D2659">
        <v>0.94335097278631</v>
      </c>
      <c r="E2659">
        <v>0.622575156261425</v>
      </c>
      <c r="F2659">
        <v>0.291882946964485</v>
      </c>
      <c r="G2659">
        <v>0.122595143421436</v>
      </c>
      <c r="H2659">
        <v>0.0567722890070286</v>
      </c>
      <c r="I2659">
        <v>0.0551294831909533</v>
      </c>
      <c r="J2659">
        <v>0.0991127048804335</v>
      </c>
      <c r="K2659">
        <v>0.09404149031187049</v>
      </c>
      <c r="L2659">
        <v>1298.14190250769</v>
      </c>
      <c r="M2659">
        <v>25.7130006245112</v>
      </c>
      <c r="N2659">
        <v>50.8030836299352</v>
      </c>
      <c r="O2659">
        <v>50.1834252110159</v>
      </c>
      <c r="P2659">
        <v>-0.118595191172222</v>
      </c>
      <c r="Q2659">
        <v>0.0741739682800648</v>
      </c>
      <c r="R2659">
        <v>0.996304547992328</v>
      </c>
      <c r="S2659" t="s">
        <v>8701</v>
      </c>
      <c r="T2659" t="s">
        <v>12060</v>
      </c>
      <c r="U2659" t="s">
        <v>12060</v>
      </c>
      <c r="V2659" t="s">
        <v>12060</v>
      </c>
      <c r="W2659">
        <v>14</v>
      </c>
      <c r="X2659" t="s">
        <v>14719</v>
      </c>
      <c r="Y2659">
        <v>0.4056394616437092</v>
      </c>
      <c r="Z2659">
        <f>HYPERLINK("Melting_Curves/meltCurve_P49137_.pdf", "Melting_Curves/meltCurve_P49137_.pdf")</f>
        <v>0</v>
      </c>
      <c r="AA2659" t="s">
        <v>20611</v>
      </c>
      <c r="AB2659" t="s">
        <v>26487</v>
      </c>
    </row>
    <row r="2660" spans="1:28">
      <c r="A2660" t="s">
        <v>2686</v>
      </c>
      <c r="B2660">
        <v>0.996172204351003</v>
      </c>
      <c r="C2660">
        <v>0.974333293677045</v>
      </c>
      <c r="D2660">
        <v>0.9610979467013741</v>
      </c>
      <c r="E2660">
        <v>0.909320215788099</v>
      </c>
      <c r="F2660">
        <v>0.7516387388574201</v>
      </c>
      <c r="G2660">
        <v>0.492026418536952</v>
      </c>
      <c r="H2660">
        <v>0.232771120783204</v>
      </c>
      <c r="I2660">
        <v>0.113439131450671</v>
      </c>
      <c r="J2660">
        <v>0.0945839861406388</v>
      </c>
      <c r="K2660">
        <v>0.0751772627783929</v>
      </c>
      <c r="L2660">
        <v>1000.54645062691</v>
      </c>
      <c r="M2660">
        <v>17.7681385715354</v>
      </c>
      <c r="N2660">
        <v>56.5359634669413</v>
      </c>
      <c r="O2660">
        <v>55.6125160067684</v>
      </c>
      <c r="P2660">
        <v>-0.0771557660210099</v>
      </c>
      <c r="Q2660">
        <v>0.0340905002503647</v>
      </c>
      <c r="R2660">
        <v>0.998627599837925</v>
      </c>
      <c r="S2660" t="s">
        <v>8702</v>
      </c>
      <c r="T2660" t="s">
        <v>12060</v>
      </c>
      <c r="U2660" t="s">
        <v>12060</v>
      </c>
      <c r="V2660" t="s">
        <v>12060</v>
      </c>
      <c r="W2660">
        <v>23</v>
      </c>
      <c r="X2660" t="s">
        <v>14720</v>
      </c>
      <c r="Y2660">
        <v>0.5734240464968169</v>
      </c>
      <c r="Z2660">
        <f>HYPERLINK("Melting_Curves/meltCurve_P49189_.pdf", "Melting_Curves/meltCurve_P49189_.pdf")</f>
        <v>0</v>
      </c>
      <c r="AA2660" t="s">
        <v>20612</v>
      </c>
      <c r="AB2660" t="s">
        <v>26488</v>
      </c>
    </row>
    <row r="2661" spans="1:28">
      <c r="A2661" t="s">
        <v>2687</v>
      </c>
      <c r="B2661">
        <v>0.996172204351003</v>
      </c>
      <c r="C2661">
        <v>0.845557761397144</v>
      </c>
      <c r="D2661">
        <v>0.800451307640545</v>
      </c>
      <c r="E2661">
        <v>0.9025371448620541</v>
      </c>
      <c r="F2661">
        <v>1.13080388998806</v>
      </c>
      <c r="G2661">
        <v>2.80499286934939</v>
      </c>
      <c r="H2661">
        <v>2.02417643987725</v>
      </c>
      <c r="I2661">
        <v>0.844142363517535</v>
      </c>
      <c r="J2661">
        <v>3.98007950650009</v>
      </c>
      <c r="K2661">
        <v>4.06338134560102</v>
      </c>
      <c r="L2661">
        <v>13355.2006436239</v>
      </c>
      <c r="M2661">
        <v>250</v>
      </c>
      <c r="O2661">
        <v>53.417384173246</v>
      </c>
      <c r="P2661">
        <v>0.585015545465661</v>
      </c>
      <c r="Q2661">
        <v>1.5</v>
      </c>
      <c r="R2661">
        <v>0.0281788911963553</v>
      </c>
      <c r="S2661" t="s">
        <v>8703</v>
      </c>
      <c r="T2661" t="s">
        <v>12060</v>
      </c>
      <c r="U2661" t="s">
        <v>12060</v>
      </c>
      <c r="V2661" t="s">
        <v>12060</v>
      </c>
      <c r="W2661">
        <v>8</v>
      </c>
      <c r="X2661" t="s">
        <v>14721</v>
      </c>
      <c r="Y2661">
        <v>1.276273080753185</v>
      </c>
      <c r="Z2661">
        <f>HYPERLINK("Melting_Curves/meltCurve_P49207_.pdf", "Melting_Curves/meltCurve_P49207_.pdf")</f>
        <v>0</v>
      </c>
      <c r="AA2661" t="s">
        <v>20613</v>
      </c>
      <c r="AB2661" t="s">
        <v>26489</v>
      </c>
    </row>
    <row r="2662" spans="1:28">
      <c r="A2662" t="s">
        <v>2688</v>
      </c>
      <c r="B2662">
        <v>0.996172204351003</v>
      </c>
      <c r="C2662">
        <v>0.967037350446566</v>
      </c>
      <c r="D2662">
        <v>1.12699206619807</v>
      </c>
      <c r="E2662">
        <v>0.862173329737655</v>
      </c>
      <c r="F2662">
        <v>0.620156060099978</v>
      </c>
      <c r="G2662">
        <v>0.410084563878884</v>
      </c>
      <c r="H2662">
        <v>0.325019426885191</v>
      </c>
      <c r="I2662">
        <v>0.479340042116112</v>
      </c>
      <c r="J2662">
        <v>1.03064013214089</v>
      </c>
      <c r="K2662">
        <v>0.793650168998179</v>
      </c>
      <c r="L2662">
        <v>6829.78665598841</v>
      </c>
      <c r="M2662">
        <v>137.092260343916</v>
      </c>
      <c r="O2662">
        <v>49.8082871293199</v>
      </c>
      <c r="P2662">
        <v>-0.268493945836947</v>
      </c>
      <c r="Q2662">
        <v>0.609803528333721</v>
      </c>
      <c r="R2662">
        <v>0.496984078106619</v>
      </c>
      <c r="S2662" t="s">
        <v>8704</v>
      </c>
      <c r="T2662" t="s">
        <v>12060</v>
      </c>
      <c r="U2662" t="s">
        <v>12060</v>
      </c>
      <c r="V2662" t="s">
        <v>12060</v>
      </c>
      <c r="W2662">
        <v>9</v>
      </c>
      <c r="X2662" t="s">
        <v>14722</v>
      </c>
      <c r="Y2662">
        <v>0.7376271407598233</v>
      </c>
      <c r="Z2662">
        <f>HYPERLINK("Melting_Curves/meltCurve_P49247_.pdf", "Melting_Curves/meltCurve_P49247_.pdf")</f>
        <v>0</v>
      </c>
      <c r="AA2662" t="s">
        <v>20614</v>
      </c>
      <c r="AB2662" t="s">
        <v>26490</v>
      </c>
    </row>
    <row r="2663" spans="1:28">
      <c r="A2663" t="s">
        <v>2689</v>
      </c>
      <c r="B2663">
        <v>0.996172204351003</v>
      </c>
      <c r="C2663">
        <v>0.932483916484421</v>
      </c>
      <c r="D2663">
        <v>0.909266734765881</v>
      </c>
      <c r="E2663">
        <v>0.68610810515224</v>
      </c>
      <c r="F2663">
        <v>0.46746082532977</v>
      </c>
      <c r="G2663">
        <v>0.240490834985741</v>
      </c>
      <c r="H2663">
        <v>0.12084064709993</v>
      </c>
      <c r="I2663">
        <v>0.074285786932119</v>
      </c>
      <c r="J2663">
        <v>0.21137446084349</v>
      </c>
      <c r="K2663">
        <v>0.198979057255481</v>
      </c>
      <c r="L2663">
        <v>963.79709782706</v>
      </c>
      <c r="M2663">
        <v>18.7988428078138</v>
      </c>
      <c r="N2663">
        <v>52.1417422856593</v>
      </c>
      <c r="O2663">
        <v>50.6993736408446</v>
      </c>
      <c r="P2663">
        <v>-0.0801882231663841</v>
      </c>
      <c r="Q2663">
        <v>0.134984267904534</v>
      </c>
      <c r="R2663">
        <v>0.981771278779164</v>
      </c>
      <c r="S2663" t="s">
        <v>8705</v>
      </c>
      <c r="T2663" t="s">
        <v>12060</v>
      </c>
      <c r="U2663" t="s">
        <v>12060</v>
      </c>
      <c r="V2663" t="s">
        <v>12060</v>
      </c>
      <c r="W2663">
        <v>19</v>
      </c>
      <c r="X2663" t="s">
        <v>14723</v>
      </c>
      <c r="Y2663">
        <v>0.4733519846976851</v>
      </c>
      <c r="Z2663">
        <f>HYPERLINK("Melting_Curves/meltCurve_P49257_.pdf", "Melting_Curves/meltCurve_P49257_.pdf")</f>
        <v>0</v>
      </c>
      <c r="AA2663" t="s">
        <v>20615</v>
      </c>
      <c r="AB2663" t="s">
        <v>26491</v>
      </c>
    </row>
    <row r="2664" spans="1:28">
      <c r="A2664" t="s">
        <v>2690</v>
      </c>
      <c r="B2664">
        <v>0.996172204351003</v>
      </c>
      <c r="C2664">
        <v>1.05276701874962</v>
      </c>
      <c r="D2664">
        <v>0.975518364889465</v>
      </c>
      <c r="E2664">
        <v>0.685517215397962</v>
      </c>
      <c r="F2664">
        <v>0.206957328376081</v>
      </c>
      <c r="G2664">
        <v>0.0816475698089062</v>
      </c>
      <c r="H2664">
        <v>0.0391680192511505</v>
      </c>
      <c r="I2664">
        <v>0.0509611196535856</v>
      </c>
      <c r="J2664">
        <v>0.115633090360546</v>
      </c>
      <c r="K2664">
        <v>0.0979823672762169</v>
      </c>
      <c r="L2664">
        <v>1845.46389589614</v>
      </c>
      <c r="M2664">
        <v>36.5302480961035</v>
      </c>
      <c r="N2664">
        <v>50.7422366427705</v>
      </c>
      <c r="O2664">
        <v>50.368124558929</v>
      </c>
      <c r="P2664">
        <v>-0.167846078226369</v>
      </c>
      <c r="Q2664">
        <v>0.0742942651370988</v>
      </c>
      <c r="R2664">
        <v>0.995845654234132</v>
      </c>
      <c r="S2664" t="s">
        <v>8706</v>
      </c>
      <c r="T2664" t="s">
        <v>12060</v>
      </c>
      <c r="U2664" t="s">
        <v>12060</v>
      </c>
      <c r="V2664" t="s">
        <v>12060</v>
      </c>
      <c r="W2664">
        <v>39</v>
      </c>
      <c r="X2664" t="s">
        <v>14724</v>
      </c>
      <c r="Y2664">
        <v>0.4027531808534113</v>
      </c>
      <c r="Z2664">
        <f>HYPERLINK("Melting_Curves/meltCurve_P49321_.pdf", "Melting_Curves/meltCurve_P49321_.pdf")</f>
        <v>0</v>
      </c>
      <c r="AA2664" t="s">
        <v>20616</v>
      </c>
      <c r="AB2664" t="s">
        <v>26492</v>
      </c>
    </row>
    <row r="2665" spans="1:28">
      <c r="A2665" t="s">
        <v>2691</v>
      </c>
      <c r="B2665">
        <v>0.996172204351003</v>
      </c>
      <c r="C2665">
        <v>0.833877666121621</v>
      </c>
      <c r="D2665">
        <v>0.858321548095163</v>
      </c>
      <c r="E2665">
        <v>0.804301914678288</v>
      </c>
      <c r="F2665">
        <v>0.303693786712164</v>
      </c>
      <c r="G2665">
        <v>0.0903757275967408</v>
      </c>
      <c r="H2665">
        <v>0.0374672909086458</v>
      </c>
      <c r="I2665">
        <v>0.0318229208772402</v>
      </c>
      <c r="J2665">
        <v>0.0619486706021608</v>
      </c>
      <c r="K2665">
        <v>0.0534910493882743</v>
      </c>
      <c r="L2665">
        <v>1451.00311667917</v>
      </c>
      <c r="M2665">
        <v>28.1537528948841</v>
      </c>
      <c r="N2665">
        <v>51.6810643112857</v>
      </c>
      <c r="O2665">
        <v>51.2806118496126</v>
      </c>
      <c r="P2665">
        <v>-0.132127661596864</v>
      </c>
      <c r="Q2665">
        <v>0.0373531333024326</v>
      </c>
      <c r="R2665">
        <v>0.972333201346701</v>
      </c>
      <c r="S2665" t="s">
        <v>8707</v>
      </c>
      <c r="T2665" t="s">
        <v>12060</v>
      </c>
      <c r="U2665" t="s">
        <v>12060</v>
      </c>
      <c r="V2665" t="s">
        <v>12060</v>
      </c>
      <c r="W2665">
        <v>106</v>
      </c>
      <c r="X2665" t="s">
        <v>14725</v>
      </c>
      <c r="Y2665">
        <v>0.4145311044592005</v>
      </c>
      <c r="Z2665">
        <f>HYPERLINK("Melting_Curves/meltCurve_P49327_.pdf", "Melting_Curves/meltCurve_P49327_.pdf")</f>
        <v>0</v>
      </c>
      <c r="AA2665" t="s">
        <v>20617</v>
      </c>
      <c r="AB2665" t="s">
        <v>26493</v>
      </c>
    </row>
    <row r="2666" spans="1:28">
      <c r="A2666" t="s">
        <v>2692</v>
      </c>
      <c r="B2666">
        <v>0.996172204351003</v>
      </c>
      <c r="C2666">
        <v>1.02757303612036</v>
      </c>
      <c r="D2666">
        <v>0.939758993905997</v>
      </c>
      <c r="E2666">
        <v>0.716350977392008</v>
      </c>
      <c r="F2666">
        <v>0.505463085673295</v>
      </c>
      <c r="G2666">
        <v>0.224441270143235</v>
      </c>
      <c r="H2666">
        <v>0.086720632196053</v>
      </c>
      <c r="I2666">
        <v>0.128738653702155</v>
      </c>
      <c r="J2666">
        <v>0.167622398123404</v>
      </c>
      <c r="K2666">
        <v>0.127121335097174</v>
      </c>
      <c r="L2666">
        <v>1056.10885697356</v>
      </c>
      <c r="M2666">
        <v>20.3223310108473</v>
      </c>
      <c r="N2666">
        <v>52.6135525652699</v>
      </c>
      <c r="O2666">
        <v>51.4725517666892</v>
      </c>
      <c r="P2666">
        <v>-0.087813858461824</v>
      </c>
      <c r="Q2666">
        <v>0.110364800864193</v>
      </c>
      <c r="R2666">
        <v>0.99042545913446</v>
      </c>
      <c r="S2666" t="s">
        <v>8708</v>
      </c>
      <c r="T2666" t="s">
        <v>12060</v>
      </c>
      <c r="U2666" t="s">
        <v>12060</v>
      </c>
      <c r="V2666" t="s">
        <v>12060</v>
      </c>
      <c r="W2666">
        <v>12</v>
      </c>
      <c r="X2666" t="s">
        <v>14726</v>
      </c>
      <c r="Y2666">
        <v>0.4772306082622512</v>
      </c>
      <c r="Z2666">
        <f>HYPERLINK("Melting_Curves/meltCurve_P49354_.pdf", "Melting_Curves/meltCurve_P49354_.pdf")</f>
        <v>0</v>
      </c>
      <c r="AA2666" t="s">
        <v>20618</v>
      </c>
      <c r="AB2666" t="s">
        <v>26494</v>
      </c>
    </row>
    <row r="2667" spans="1:28">
      <c r="A2667" t="s">
        <v>2693</v>
      </c>
      <c r="B2667">
        <v>0.996172204351003</v>
      </c>
      <c r="C2667">
        <v>0.922830616201033</v>
      </c>
      <c r="D2667">
        <v>0.927902742355911</v>
      </c>
      <c r="E2667">
        <v>0.874498274132167</v>
      </c>
      <c r="F2667">
        <v>0.729712561311034</v>
      </c>
      <c r="G2667">
        <v>0.508663369707287</v>
      </c>
      <c r="H2667">
        <v>0.287737821966307</v>
      </c>
      <c r="I2667">
        <v>0.171462153384949</v>
      </c>
      <c r="J2667">
        <v>0.172237902071182</v>
      </c>
      <c r="K2667">
        <v>0.137745011209761</v>
      </c>
      <c r="L2667">
        <v>802.4596651712779</v>
      </c>
      <c r="M2667">
        <v>14.2981482609208</v>
      </c>
      <c r="N2667">
        <v>56.7331391312756</v>
      </c>
      <c r="O2667">
        <v>55.0597471044175</v>
      </c>
      <c r="P2667">
        <v>-0.0603040782553197</v>
      </c>
      <c r="Q2667">
        <v>0.0712301644437054</v>
      </c>
      <c r="R2667">
        <v>0.9927832871258681</v>
      </c>
      <c r="S2667" t="s">
        <v>8709</v>
      </c>
      <c r="T2667" t="s">
        <v>12060</v>
      </c>
      <c r="U2667" t="s">
        <v>12060</v>
      </c>
      <c r="V2667" t="s">
        <v>12060</v>
      </c>
      <c r="W2667">
        <v>13</v>
      </c>
      <c r="X2667" t="s">
        <v>14727</v>
      </c>
      <c r="Y2667">
        <v>0.5872825095803633</v>
      </c>
      <c r="Z2667">
        <f>HYPERLINK("Melting_Curves/meltCurve_P49366_.pdf", "Melting_Curves/meltCurve_P49366_.pdf")</f>
        <v>0</v>
      </c>
      <c r="AA2667" t="s">
        <v>20619</v>
      </c>
      <c r="AB2667" t="s">
        <v>26495</v>
      </c>
    </row>
    <row r="2668" spans="1:28">
      <c r="A2668" t="s">
        <v>2694</v>
      </c>
      <c r="B2668">
        <v>0.996172204351003</v>
      </c>
      <c r="C2668">
        <v>0.70503910238225</v>
      </c>
      <c r="D2668">
        <v>0.71286435035212</v>
      </c>
      <c r="E2668">
        <v>0.977596944259491</v>
      </c>
      <c r="F2668">
        <v>0.927387981495574</v>
      </c>
      <c r="G2668">
        <v>0.443980241977131</v>
      </c>
      <c r="H2668">
        <v>0.128859544611309</v>
      </c>
      <c r="I2668">
        <v>0.0507850230518827</v>
      </c>
      <c r="J2668">
        <v>0.06690903619524161</v>
      </c>
      <c r="K2668">
        <v>0.07343016440578951</v>
      </c>
      <c r="L2668">
        <v>2257.48701977412</v>
      </c>
      <c r="M2668">
        <v>40.1041659469491</v>
      </c>
      <c r="N2668">
        <v>56.4884591475318</v>
      </c>
      <c r="O2668">
        <v>56.1511895589928</v>
      </c>
      <c r="P2668">
        <v>-0.166854157145844</v>
      </c>
      <c r="Q2668">
        <v>0.0655298451171773</v>
      </c>
      <c r="R2668">
        <v>0.882724509832404</v>
      </c>
      <c r="S2668" t="s">
        <v>8710</v>
      </c>
      <c r="T2668" t="s">
        <v>12060</v>
      </c>
      <c r="U2668" t="s">
        <v>12060</v>
      </c>
      <c r="V2668" t="s">
        <v>12060</v>
      </c>
      <c r="W2668">
        <v>42</v>
      </c>
      <c r="X2668" t="s">
        <v>14728</v>
      </c>
      <c r="Y2668">
        <v>0.5765553796902108</v>
      </c>
      <c r="Z2668">
        <f>HYPERLINK("Melting_Curves/meltCurve_P49368_.pdf", "Melting_Curves/meltCurve_P49368_.pdf")</f>
        <v>0</v>
      </c>
      <c r="AA2668" t="s">
        <v>20620</v>
      </c>
      <c r="AB2668" t="s">
        <v>26496</v>
      </c>
    </row>
    <row r="2669" spans="1:28">
      <c r="A2669" t="s">
        <v>2695</v>
      </c>
      <c r="B2669">
        <v>0.996172204351003</v>
      </c>
      <c r="C2669">
        <v>0.873962902773437</v>
      </c>
      <c r="D2669">
        <v>0.595651176103619</v>
      </c>
      <c r="E2669">
        <v>0.616538453907912</v>
      </c>
      <c r="F2669">
        <v>0.383816171480258</v>
      </c>
      <c r="G2669">
        <v>0.147126125539801</v>
      </c>
      <c r="H2669">
        <v>0</v>
      </c>
      <c r="I2669">
        <v>0</v>
      </c>
      <c r="J2669">
        <v>0</v>
      </c>
      <c r="K2669">
        <v>0</v>
      </c>
      <c r="L2669">
        <v>630.538335588737</v>
      </c>
      <c r="M2669">
        <v>12.6701263959463</v>
      </c>
      <c r="N2669">
        <v>49.7657493501888</v>
      </c>
      <c r="O2669">
        <v>48.5748991507483</v>
      </c>
      <c r="P2669">
        <v>-0.0652219810924103</v>
      </c>
      <c r="Q2669">
        <v>0</v>
      </c>
      <c r="R2669">
        <v>0.960616076455079</v>
      </c>
      <c r="S2669" t="s">
        <v>8711</v>
      </c>
      <c r="T2669" t="s">
        <v>12060</v>
      </c>
      <c r="U2669" t="s">
        <v>12060</v>
      </c>
      <c r="V2669" t="s">
        <v>12060</v>
      </c>
      <c r="W2669">
        <v>2</v>
      </c>
      <c r="X2669" t="s">
        <v>14729</v>
      </c>
      <c r="Y2669">
        <v>0.357669783498346</v>
      </c>
      <c r="Z2669">
        <f>HYPERLINK("Melting_Curves/meltCurve_P49406_.pdf", "Melting_Curves/meltCurve_P49406_.pdf")</f>
        <v>0</v>
      </c>
      <c r="AA2669" t="s">
        <v>20621</v>
      </c>
      <c r="AB2669" t="s">
        <v>26497</v>
      </c>
    </row>
    <row r="2670" spans="1:28">
      <c r="A2670" t="s">
        <v>2696</v>
      </c>
      <c r="B2670">
        <v>0.996172204351003</v>
      </c>
      <c r="C2670">
        <v>1.00314168428831</v>
      </c>
      <c r="D2670">
        <v>0.939538152000188</v>
      </c>
      <c r="E2670">
        <v>0.626247321849154</v>
      </c>
      <c r="F2670">
        <v>0.18210986015568</v>
      </c>
      <c r="G2670">
        <v>0.07050077016467569</v>
      </c>
      <c r="H2670">
        <v>0.0288258401070378</v>
      </c>
      <c r="I2670">
        <v>0.0249714822963389</v>
      </c>
      <c r="J2670">
        <v>0.0498473596448751</v>
      </c>
      <c r="K2670">
        <v>0.0335344340299494</v>
      </c>
      <c r="L2670">
        <v>1544.2137493463</v>
      </c>
      <c r="M2670">
        <v>30.6905003397742</v>
      </c>
      <c r="N2670">
        <v>50.4306739126859</v>
      </c>
      <c r="O2670">
        <v>50.1035405130452</v>
      </c>
      <c r="P2670">
        <v>-0.147961880576659</v>
      </c>
      <c r="Q2670">
        <v>0.0337901006464663</v>
      </c>
      <c r="R2670">
        <v>0.999589103497488</v>
      </c>
      <c r="S2670" t="s">
        <v>8712</v>
      </c>
      <c r="T2670" t="s">
        <v>12060</v>
      </c>
      <c r="U2670" t="s">
        <v>12060</v>
      </c>
      <c r="V2670" t="s">
        <v>12060</v>
      </c>
      <c r="W2670">
        <v>27</v>
      </c>
      <c r="X2670" t="s">
        <v>14730</v>
      </c>
      <c r="Y2670">
        <v>0.3717650290344305</v>
      </c>
      <c r="Z2670">
        <f>HYPERLINK("Melting_Curves/meltCurve_P49411_.pdf", "Melting_Curves/meltCurve_P49411_.pdf")</f>
        <v>0</v>
      </c>
      <c r="AA2670" t="s">
        <v>20622</v>
      </c>
      <c r="AB2670" t="s">
        <v>26498</v>
      </c>
    </row>
    <row r="2671" spans="1:28">
      <c r="A2671" t="s">
        <v>2697</v>
      </c>
      <c r="B2671">
        <v>0.996172204351003</v>
      </c>
      <c r="C2671">
        <v>1.02038361479882</v>
      </c>
      <c r="D2671">
        <v>0.674611784684657</v>
      </c>
      <c r="E2671">
        <v>0.340369552967093</v>
      </c>
      <c r="F2671">
        <v>0.167253325489628</v>
      </c>
      <c r="G2671">
        <v>0.0886693464728885</v>
      </c>
      <c r="H2671">
        <v>0.042961997427083</v>
      </c>
      <c r="I2671">
        <v>0.0241945957923848</v>
      </c>
      <c r="J2671">
        <v>0.08584619727912041</v>
      </c>
      <c r="K2671">
        <v>0.080077274934488</v>
      </c>
      <c r="L2671">
        <v>1122.31606340733</v>
      </c>
      <c r="M2671">
        <v>23.5474991818226</v>
      </c>
      <c r="N2671">
        <v>47.9388209501689</v>
      </c>
      <c r="O2671">
        <v>47.3220454845329</v>
      </c>
      <c r="P2671">
        <v>-0.116488967838758</v>
      </c>
      <c r="Q2671">
        <v>0.06361146110151231</v>
      </c>
      <c r="R2671">
        <v>0.990611812786878</v>
      </c>
      <c r="S2671" t="s">
        <v>8713</v>
      </c>
      <c r="T2671" t="s">
        <v>12060</v>
      </c>
      <c r="U2671" t="s">
        <v>12060</v>
      </c>
      <c r="V2671" t="s">
        <v>12060</v>
      </c>
      <c r="W2671">
        <v>6</v>
      </c>
      <c r="X2671" t="s">
        <v>14731</v>
      </c>
      <c r="Y2671">
        <v>0.3121882720836986</v>
      </c>
      <c r="Z2671">
        <f>HYPERLINK("Melting_Curves/meltCurve_P49427_.pdf", "Melting_Curves/meltCurve_P49427_.pdf")</f>
        <v>0</v>
      </c>
      <c r="AA2671" t="s">
        <v>20623</v>
      </c>
      <c r="AB2671" t="s">
        <v>26499</v>
      </c>
    </row>
    <row r="2672" spans="1:28">
      <c r="A2672" t="s">
        <v>2698</v>
      </c>
      <c r="B2672">
        <v>0.996172204351003</v>
      </c>
      <c r="C2672">
        <v>0.982677285078181</v>
      </c>
      <c r="D2672">
        <v>0.926762196917496</v>
      </c>
      <c r="E2672">
        <v>0.910605654764575</v>
      </c>
      <c r="F2672">
        <v>0.815829863643096</v>
      </c>
      <c r="G2672">
        <v>0.5814999596744</v>
      </c>
      <c r="H2672">
        <v>0.27448079702969</v>
      </c>
      <c r="I2672">
        <v>0.116688651815326</v>
      </c>
      <c r="J2672">
        <v>0.248579285489569</v>
      </c>
      <c r="K2672">
        <v>0.135985565398823</v>
      </c>
      <c r="L2672">
        <v>1179.28709329464</v>
      </c>
      <c r="M2672">
        <v>20.8502287133562</v>
      </c>
      <c r="N2672">
        <v>57.3811003544626</v>
      </c>
      <c r="O2672">
        <v>56.0473435075221</v>
      </c>
      <c r="P2672">
        <v>-0.0810081626467641</v>
      </c>
      <c r="Q2672">
        <v>0.128994330760329</v>
      </c>
      <c r="R2672">
        <v>0.981276824922562</v>
      </c>
      <c r="S2672" t="s">
        <v>8714</v>
      </c>
      <c r="T2672" t="s">
        <v>12060</v>
      </c>
      <c r="U2672" t="s">
        <v>12060</v>
      </c>
      <c r="V2672" t="s">
        <v>12060</v>
      </c>
      <c r="W2672">
        <v>20</v>
      </c>
      <c r="X2672" t="s">
        <v>14732</v>
      </c>
      <c r="Y2672">
        <v>0.6201429736137889</v>
      </c>
      <c r="Z2672">
        <f>HYPERLINK("Melting_Curves/meltCurve_P49448_.pdf", "Melting_Curves/meltCurve_P49448_.pdf")</f>
        <v>0</v>
      </c>
      <c r="AA2672" t="s">
        <v>20624</v>
      </c>
      <c r="AB2672" t="s">
        <v>26500</v>
      </c>
    </row>
    <row r="2673" spans="1:28">
      <c r="A2673" t="s">
        <v>2699</v>
      </c>
      <c r="B2673">
        <v>0.996172204351003</v>
      </c>
      <c r="C2673">
        <v>0.839599622948353</v>
      </c>
      <c r="D2673">
        <v>0.522427996519653</v>
      </c>
      <c r="E2673">
        <v>0.427562589567494</v>
      </c>
      <c r="F2673">
        <v>0.288095683016435</v>
      </c>
      <c r="G2673">
        <v>0.177312770584425</v>
      </c>
      <c r="H2673">
        <v>0.08795336331460039</v>
      </c>
      <c r="I2673">
        <v>0.0718253636043809</v>
      </c>
      <c r="J2673">
        <v>0.216504789589658</v>
      </c>
      <c r="K2673">
        <v>0.21580703084064</v>
      </c>
      <c r="L2673">
        <v>748.007842371051</v>
      </c>
      <c r="M2673">
        <v>16.1278823437906</v>
      </c>
      <c r="N2673">
        <v>47.4196571425946</v>
      </c>
      <c r="O2673">
        <v>45.6843127724394</v>
      </c>
      <c r="P2673">
        <v>-0.075117374909328</v>
      </c>
      <c r="Q2673">
        <v>0.148945975035259</v>
      </c>
      <c r="R2673">
        <v>0.958602937109665</v>
      </c>
      <c r="S2673" t="s">
        <v>8715</v>
      </c>
      <c r="T2673" t="s">
        <v>12060</v>
      </c>
      <c r="U2673" t="s">
        <v>12060</v>
      </c>
      <c r="V2673" t="s">
        <v>12060</v>
      </c>
      <c r="W2673">
        <v>42</v>
      </c>
      <c r="X2673" t="s">
        <v>14733</v>
      </c>
      <c r="Y2673">
        <v>0.3506145993404237</v>
      </c>
      <c r="Z2673">
        <f>HYPERLINK("Melting_Curves/meltCurve_P49454_.pdf", "Melting_Curves/meltCurve_P49454_.pdf")</f>
        <v>0</v>
      </c>
      <c r="AA2673" t="s">
        <v>20625</v>
      </c>
      <c r="AB2673" t="s">
        <v>26501</v>
      </c>
    </row>
    <row r="2674" spans="1:28">
      <c r="A2674" t="s">
        <v>2700</v>
      </c>
      <c r="B2674">
        <v>0.996172204351003</v>
      </c>
      <c r="C2674">
        <v>1.01297392905966</v>
      </c>
      <c r="D2674">
        <v>0.935005089275717</v>
      </c>
      <c r="E2674">
        <v>0.750905441553295</v>
      </c>
      <c r="F2674">
        <v>0.548482282649589</v>
      </c>
      <c r="G2674">
        <v>0.346421621014675</v>
      </c>
      <c r="H2674">
        <v>0.266365604606368</v>
      </c>
      <c r="I2674">
        <v>0.329202276076129</v>
      </c>
      <c r="J2674">
        <v>0.518199112269643</v>
      </c>
      <c r="K2674">
        <v>0.291925577823659</v>
      </c>
      <c r="L2674">
        <v>1229.83655607906</v>
      </c>
      <c r="M2674">
        <v>24.223872511379</v>
      </c>
      <c r="N2674">
        <v>53.3258785281255</v>
      </c>
      <c r="O2674">
        <v>50.4274108102663</v>
      </c>
      <c r="P2674">
        <v>-0.0788484790185027</v>
      </c>
      <c r="Q2674">
        <v>0.343446998715932</v>
      </c>
      <c r="R2674">
        <v>0.944350737719971</v>
      </c>
      <c r="S2674" t="s">
        <v>8716</v>
      </c>
      <c r="T2674" t="s">
        <v>12060</v>
      </c>
      <c r="U2674" t="s">
        <v>12060</v>
      </c>
      <c r="V2674" t="s">
        <v>12060</v>
      </c>
      <c r="W2674">
        <v>10</v>
      </c>
      <c r="X2674" t="s">
        <v>14734</v>
      </c>
      <c r="Y2674">
        <v>0.5854371932857887</v>
      </c>
      <c r="Z2674">
        <f>HYPERLINK("Melting_Curves/meltCurve_P49458_.pdf", "Melting_Curves/meltCurve_P49458_.pdf")</f>
        <v>0</v>
      </c>
      <c r="AA2674" t="s">
        <v>20626</v>
      </c>
      <c r="AB2674" t="s">
        <v>26502</v>
      </c>
    </row>
    <row r="2675" spans="1:28">
      <c r="A2675" t="s">
        <v>2701</v>
      </c>
      <c r="B2675">
        <v>0.996172204351003</v>
      </c>
      <c r="C2675">
        <v>0.8056635703091189</v>
      </c>
      <c r="D2675">
        <v>0.773816768349208</v>
      </c>
      <c r="E2675">
        <v>0.747339774907176</v>
      </c>
      <c r="F2675">
        <v>0.464926106661132</v>
      </c>
      <c r="G2675">
        <v>0.264595112800144</v>
      </c>
      <c r="H2675">
        <v>0.145235933008791</v>
      </c>
      <c r="I2675">
        <v>0.08433720310022121</v>
      </c>
      <c r="J2675">
        <v>0.167185555167653</v>
      </c>
      <c r="K2675">
        <v>0.1552261249546</v>
      </c>
      <c r="L2675">
        <v>596.3892310213409</v>
      </c>
      <c r="M2675">
        <v>11.5423916792381</v>
      </c>
      <c r="N2675">
        <v>52.2099213516669</v>
      </c>
      <c r="O2675">
        <v>50.1915640801628</v>
      </c>
      <c r="P2675">
        <v>-0.054269552889645</v>
      </c>
      <c r="Q2675">
        <v>0.0563098632697875</v>
      </c>
      <c r="R2675">
        <v>0.960870288893783</v>
      </c>
      <c r="S2675" t="s">
        <v>8717</v>
      </c>
      <c r="T2675" t="s">
        <v>12060</v>
      </c>
      <c r="U2675" t="s">
        <v>12060</v>
      </c>
      <c r="V2675" t="s">
        <v>12060</v>
      </c>
      <c r="W2675">
        <v>3</v>
      </c>
      <c r="X2675" t="s">
        <v>14735</v>
      </c>
      <c r="Y2675">
        <v>0.4544496832372819</v>
      </c>
      <c r="Z2675">
        <f>HYPERLINK("Melting_Curves/meltCurve_P49459_.pdf", "Melting_Curves/meltCurve_P49459_.pdf")</f>
        <v>0</v>
      </c>
      <c r="AA2675" t="s">
        <v>20627</v>
      </c>
      <c r="AB2675" t="s">
        <v>26503</v>
      </c>
    </row>
    <row r="2676" spans="1:28">
      <c r="A2676" t="s">
        <v>2702</v>
      </c>
      <c r="B2676">
        <v>0.996172204351003</v>
      </c>
      <c r="C2676">
        <v>0.981457766705442</v>
      </c>
      <c r="D2676">
        <v>0.891736756731989</v>
      </c>
      <c r="E2676">
        <v>0.621801478842102</v>
      </c>
      <c r="F2676">
        <v>0.332532581236168</v>
      </c>
      <c r="G2676">
        <v>0.114259946903881</v>
      </c>
      <c r="H2676">
        <v>0.0562817304220011</v>
      </c>
      <c r="I2676">
        <v>0.0508400645945104</v>
      </c>
      <c r="J2676">
        <v>0.117688065471201</v>
      </c>
      <c r="K2676">
        <v>0.0877170431603114</v>
      </c>
      <c r="L2676">
        <v>1091.08480999289</v>
      </c>
      <c r="M2676">
        <v>21.5850752435935</v>
      </c>
      <c r="N2676">
        <v>50.88025665416</v>
      </c>
      <c r="O2676">
        <v>50.1202536429537</v>
      </c>
      <c r="P2676">
        <v>-0.100593582249679</v>
      </c>
      <c r="Q2676">
        <v>0.0657147311374611</v>
      </c>
      <c r="R2676">
        <v>0.995747199654807</v>
      </c>
      <c r="S2676" t="s">
        <v>8718</v>
      </c>
      <c r="T2676" t="s">
        <v>12060</v>
      </c>
      <c r="U2676" t="s">
        <v>12060</v>
      </c>
      <c r="V2676" t="s">
        <v>12060</v>
      </c>
      <c r="W2676">
        <v>20</v>
      </c>
      <c r="X2676" t="s">
        <v>14736</v>
      </c>
      <c r="Y2676">
        <v>0.4054238789559092</v>
      </c>
      <c r="Z2676">
        <f>HYPERLINK("Melting_Curves/meltCurve_P49585_.pdf", "Melting_Curves/meltCurve_P49585_.pdf")</f>
        <v>0</v>
      </c>
      <c r="AA2676" t="s">
        <v>20628</v>
      </c>
      <c r="AB2676" t="s">
        <v>26504</v>
      </c>
    </row>
    <row r="2677" spans="1:28">
      <c r="A2677" t="s">
        <v>2703</v>
      </c>
      <c r="B2677">
        <v>0.996172204351003</v>
      </c>
      <c r="C2677">
        <v>1.02518439854885</v>
      </c>
      <c r="D2677">
        <v>0.990524293890981</v>
      </c>
      <c r="E2677">
        <v>0.852268600020726</v>
      </c>
      <c r="F2677">
        <v>0.543309819002874</v>
      </c>
      <c r="G2677">
        <v>0.223145988839203</v>
      </c>
      <c r="H2677">
        <v>0.0616175816354751</v>
      </c>
      <c r="I2677">
        <v>0.0515960391972592</v>
      </c>
      <c r="J2677">
        <v>0.09876139156396931</v>
      </c>
      <c r="K2677">
        <v>0.08352127444487011</v>
      </c>
      <c r="L2677">
        <v>1356.66687880226</v>
      </c>
      <c r="M2677">
        <v>25.5001572242504</v>
      </c>
      <c r="N2677">
        <v>53.48055709642</v>
      </c>
      <c r="O2677">
        <v>52.8783613671634</v>
      </c>
      <c r="P2677">
        <v>-0.113071861896205</v>
      </c>
      <c r="Q2677">
        <v>0.062126838968043</v>
      </c>
      <c r="R2677">
        <v>0.997192675332971</v>
      </c>
      <c r="S2677" t="s">
        <v>8719</v>
      </c>
      <c r="T2677" t="s">
        <v>12060</v>
      </c>
      <c r="U2677" t="s">
        <v>12060</v>
      </c>
      <c r="V2677" t="s">
        <v>12060</v>
      </c>
      <c r="W2677">
        <v>61</v>
      </c>
      <c r="X2677" t="s">
        <v>14737</v>
      </c>
      <c r="Y2677">
        <v>0.4831947061294301</v>
      </c>
      <c r="Z2677">
        <f>HYPERLINK("Melting_Curves/meltCurve_P49588_.pdf", "Melting_Curves/meltCurve_P49588_.pdf")</f>
        <v>0</v>
      </c>
      <c r="AA2677" t="s">
        <v>20629</v>
      </c>
      <c r="AB2677" t="s">
        <v>26505</v>
      </c>
    </row>
    <row r="2678" spans="1:28">
      <c r="A2678" t="s">
        <v>2704</v>
      </c>
      <c r="B2678">
        <v>0.996172204351003</v>
      </c>
      <c r="C2678">
        <v>0.903735347503682</v>
      </c>
      <c r="D2678">
        <v>0.885345425387589</v>
      </c>
      <c r="E2678">
        <v>0.843930407167485</v>
      </c>
      <c r="F2678">
        <v>0.593323325419184</v>
      </c>
      <c r="G2678">
        <v>0.171944999756585</v>
      </c>
      <c r="H2678">
        <v>0.0671723396455786</v>
      </c>
      <c r="I2678">
        <v>0.0447307046466838</v>
      </c>
      <c r="J2678">
        <v>0.105940671712166</v>
      </c>
      <c r="K2678">
        <v>0.0973152324277182</v>
      </c>
      <c r="L2678">
        <v>1360.16457252666</v>
      </c>
      <c r="M2678">
        <v>25.5302403769993</v>
      </c>
      <c r="N2678">
        <v>53.543821857524</v>
      </c>
      <c r="O2678">
        <v>52.9529465102205</v>
      </c>
      <c r="P2678">
        <v>-0.113324493403511</v>
      </c>
      <c r="Q2678">
        <v>0.0598141209464094</v>
      </c>
      <c r="R2678">
        <v>0.980169536680374</v>
      </c>
      <c r="S2678" t="s">
        <v>8720</v>
      </c>
      <c r="T2678" t="s">
        <v>12060</v>
      </c>
      <c r="U2678" t="s">
        <v>12060</v>
      </c>
      <c r="V2678" t="s">
        <v>12060</v>
      </c>
      <c r="W2678">
        <v>38</v>
      </c>
      <c r="X2678" t="s">
        <v>14738</v>
      </c>
      <c r="Y2678">
        <v>0.4842352176194735</v>
      </c>
      <c r="Z2678">
        <f>HYPERLINK("Melting_Curves/meltCurve_P49589_3_.pdf", "Melting_Curves/meltCurve_P49589_3_.pdf")</f>
        <v>0</v>
      </c>
      <c r="AA2678" t="s">
        <v>20630</v>
      </c>
      <c r="AB2678" t="s">
        <v>26506</v>
      </c>
    </row>
    <row r="2679" spans="1:28">
      <c r="A2679" t="s">
        <v>2705</v>
      </c>
      <c r="B2679">
        <v>0.996172204351003</v>
      </c>
      <c r="C2679">
        <v>0.765329480834987</v>
      </c>
      <c r="D2679">
        <v>0.443205802120936</v>
      </c>
      <c r="E2679">
        <v>0.20515800379086</v>
      </c>
      <c r="F2679">
        <v>0.08566044239545489</v>
      </c>
      <c r="G2679">
        <v>0.053456211089193</v>
      </c>
      <c r="H2679">
        <v>0.0351125816547392</v>
      </c>
      <c r="I2679">
        <v>0.0170125455426116</v>
      </c>
      <c r="J2679">
        <v>0.0874325974779432</v>
      </c>
      <c r="K2679">
        <v>0.0845562231196688</v>
      </c>
      <c r="L2679">
        <v>980.80223108784</v>
      </c>
      <c r="M2679">
        <v>21.6500478195995</v>
      </c>
      <c r="N2679">
        <v>45.5437831921364</v>
      </c>
      <c r="O2679">
        <v>44.921336382926</v>
      </c>
      <c r="P2679">
        <v>-0.113963874594566</v>
      </c>
      <c r="Q2679">
        <v>0.0541749448939849</v>
      </c>
      <c r="R2679">
        <v>0.993142422320776</v>
      </c>
      <c r="S2679" t="s">
        <v>8721</v>
      </c>
      <c r="T2679" t="s">
        <v>12060</v>
      </c>
      <c r="U2679" t="s">
        <v>12060</v>
      </c>
      <c r="V2679" t="s">
        <v>12060</v>
      </c>
      <c r="W2679">
        <v>6</v>
      </c>
      <c r="X2679" t="s">
        <v>14739</v>
      </c>
      <c r="Y2679">
        <v>0.2342305904694316</v>
      </c>
      <c r="Z2679">
        <f>HYPERLINK("Melting_Curves/meltCurve_P49642_.pdf", "Melting_Curves/meltCurve_P49642_.pdf")</f>
        <v>0</v>
      </c>
      <c r="AA2679" t="s">
        <v>20631</v>
      </c>
      <c r="AB2679" t="s">
        <v>26507</v>
      </c>
    </row>
    <row r="2680" spans="1:28">
      <c r="A2680" t="s">
        <v>2706</v>
      </c>
      <c r="B2680">
        <v>0.996172204351003</v>
      </c>
      <c r="C2680">
        <v>0.784582212891944</v>
      </c>
      <c r="D2680">
        <v>0.593573114814664</v>
      </c>
      <c r="E2680">
        <v>0.345967979761645</v>
      </c>
      <c r="F2680">
        <v>0.253644493000826</v>
      </c>
      <c r="G2680">
        <v>0.140698534936738</v>
      </c>
      <c r="H2680">
        <v>0.070958079548744</v>
      </c>
      <c r="I2680">
        <v>0.0359306892165638</v>
      </c>
      <c r="J2680">
        <v>0.0789711030525688</v>
      </c>
      <c r="K2680">
        <v>0.0810798523089593</v>
      </c>
      <c r="L2680">
        <v>671.663004671675</v>
      </c>
      <c r="M2680">
        <v>14.2748640104222</v>
      </c>
      <c r="N2680">
        <v>47.4430596894497</v>
      </c>
      <c r="O2680">
        <v>46.1576457251669</v>
      </c>
      <c r="P2680">
        <v>-0.07303507487210351</v>
      </c>
      <c r="Q2680">
        <v>0.0554827896830699</v>
      </c>
      <c r="R2680">
        <v>0.9902219092030889</v>
      </c>
      <c r="S2680" t="s">
        <v>8722</v>
      </c>
      <c r="T2680" t="s">
        <v>12060</v>
      </c>
      <c r="U2680" t="s">
        <v>12060</v>
      </c>
      <c r="V2680" t="s">
        <v>12060</v>
      </c>
      <c r="W2680">
        <v>13</v>
      </c>
      <c r="X2680" t="s">
        <v>14740</v>
      </c>
      <c r="Y2680">
        <v>0.3058020851042869</v>
      </c>
      <c r="Z2680">
        <f>HYPERLINK("Melting_Curves/meltCurve_P49643_.pdf", "Melting_Curves/meltCurve_P49643_.pdf")</f>
        <v>0</v>
      </c>
      <c r="AA2680" t="s">
        <v>20632</v>
      </c>
      <c r="AB2680" t="s">
        <v>26508</v>
      </c>
    </row>
    <row r="2681" spans="1:28">
      <c r="A2681" t="s">
        <v>2707</v>
      </c>
      <c r="B2681">
        <v>0.996172204351003</v>
      </c>
      <c r="C2681">
        <v>0.952599336267043</v>
      </c>
      <c r="D2681">
        <v>0.87165408168041</v>
      </c>
      <c r="E2681">
        <v>0.671918881087796</v>
      </c>
      <c r="F2681">
        <v>0.471438448983715</v>
      </c>
      <c r="G2681">
        <v>0.416759745346651</v>
      </c>
      <c r="H2681">
        <v>0.363177380267659</v>
      </c>
      <c r="I2681">
        <v>0.235593659984639</v>
      </c>
      <c r="J2681">
        <v>0.897914198333033</v>
      </c>
      <c r="K2681">
        <v>0.8257448758290979</v>
      </c>
      <c r="L2681">
        <v>1511.65792284677</v>
      </c>
      <c r="M2681">
        <v>31.8002603007779</v>
      </c>
      <c r="O2681">
        <v>47.34922629068</v>
      </c>
      <c r="P2681">
        <v>-0.0777391564908807</v>
      </c>
      <c r="Q2681">
        <v>0.537001287791527</v>
      </c>
      <c r="R2681">
        <v>0.479238275706494</v>
      </c>
      <c r="S2681" t="s">
        <v>8723</v>
      </c>
      <c r="T2681" t="s">
        <v>12060</v>
      </c>
      <c r="U2681" t="s">
        <v>12060</v>
      </c>
      <c r="V2681" t="s">
        <v>12060</v>
      </c>
      <c r="W2681">
        <v>9</v>
      </c>
      <c r="X2681" t="s">
        <v>14741</v>
      </c>
      <c r="Y2681">
        <v>0.65576405415798</v>
      </c>
      <c r="Z2681">
        <f>HYPERLINK("Melting_Curves/meltCurve_P49711_.pdf", "Melting_Curves/meltCurve_P49711_.pdf")</f>
        <v>0</v>
      </c>
      <c r="AA2681" t="s">
        <v>20633</v>
      </c>
      <c r="AB2681" t="s">
        <v>26509</v>
      </c>
    </row>
    <row r="2682" spans="1:28">
      <c r="A2682" t="s">
        <v>2708</v>
      </c>
      <c r="B2682">
        <v>0.996172204351003</v>
      </c>
      <c r="C2682">
        <v>0.76585275583618</v>
      </c>
      <c r="D2682">
        <v>0.747961835648831</v>
      </c>
      <c r="E2682">
        <v>0.8049551509616391</v>
      </c>
      <c r="F2682">
        <v>0.645055384480313</v>
      </c>
      <c r="G2682">
        <v>0.495706209235955</v>
      </c>
      <c r="H2682">
        <v>0.553853640271518</v>
      </c>
      <c r="I2682">
        <v>0.766080899536084</v>
      </c>
      <c r="J2682">
        <v>2.03259328344138</v>
      </c>
      <c r="K2682">
        <v>1.33889328599503</v>
      </c>
      <c r="L2682">
        <v>15000</v>
      </c>
      <c r="M2682">
        <v>229.370300813882</v>
      </c>
      <c r="O2682">
        <v>65.3914710776115</v>
      </c>
      <c r="P2682">
        <v>0.438456123210056</v>
      </c>
      <c r="Q2682">
        <v>1.5</v>
      </c>
      <c r="R2682">
        <v>0.418998306083081</v>
      </c>
      <c r="S2682" t="s">
        <v>8724</v>
      </c>
      <c r="T2682" t="s">
        <v>12060</v>
      </c>
      <c r="U2682" t="s">
        <v>12060</v>
      </c>
      <c r="V2682" t="s">
        <v>12060</v>
      </c>
      <c r="W2682">
        <v>15</v>
      </c>
      <c r="X2682" t="s">
        <v>14742</v>
      </c>
      <c r="Y2682">
        <v>1.076657908202047</v>
      </c>
      <c r="Z2682">
        <f>HYPERLINK("Melting_Curves/meltCurve_P49721_.pdf", "Melting_Curves/meltCurve_P49721_.pdf")</f>
        <v>0</v>
      </c>
      <c r="AA2682" t="s">
        <v>20634</v>
      </c>
      <c r="AB2682" t="s">
        <v>26510</v>
      </c>
    </row>
    <row r="2683" spans="1:28">
      <c r="A2683" t="s">
        <v>2709</v>
      </c>
      <c r="B2683">
        <v>0.996172204351003</v>
      </c>
      <c r="C2683">
        <v>0.785814708995739</v>
      </c>
      <c r="D2683">
        <v>0.800689710213484</v>
      </c>
      <c r="E2683">
        <v>0.813719646278167</v>
      </c>
      <c r="F2683">
        <v>0.273129038522869</v>
      </c>
      <c r="G2683">
        <v>0.0967395634669362</v>
      </c>
      <c r="H2683">
        <v>0.0404266092532212</v>
      </c>
      <c r="I2683">
        <v>0.0325067512880748</v>
      </c>
      <c r="J2683">
        <v>0.07001794568395429</v>
      </c>
      <c r="K2683">
        <v>0.059738181435432</v>
      </c>
      <c r="L2683">
        <v>1370.43863342429</v>
      </c>
      <c r="M2683">
        <v>26.6822056038458</v>
      </c>
      <c r="N2683">
        <v>51.5187835570898</v>
      </c>
      <c r="O2683">
        <v>51.0756319585547</v>
      </c>
      <c r="P2683">
        <v>-0.125495117376607</v>
      </c>
      <c r="Q2683">
        <v>0.0391087428079634</v>
      </c>
      <c r="R2683">
        <v>0.944981684323092</v>
      </c>
      <c r="S2683" t="s">
        <v>8725</v>
      </c>
      <c r="T2683" t="s">
        <v>12060</v>
      </c>
      <c r="U2683" t="s">
        <v>12060</v>
      </c>
      <c r="V2683" t="s">
        <v>12060</v>
      </c>
      <c r="W2683">
        <v>37</v>
      </c>
      <c r="X2683" t="s">
        <v>14743</v>
      </c>
      <c r="Y2683">
        <v>0.4106840431580372</v>
      </c>
      <c r="Z2683">
        <f>HYPERLINK("Melting_Curves/meltCurve_P49736_.pdf", "Melting_Curves/meltCurve_P49736_.pdf")</f>
        <v>0</v>
      </c>
      <c r="AA2683" t="s">
        <v>20635</v>
      </c>
      <c r="AB2683" t="s">
        <v>26511</v>
      </c>
    </row>
    <row r="2684" spans="1:28">
      <c r="A2684" t="s">
        <v>2710</v>
      </c>
      <c r="B2684">
        <v>0.996172204351003</v>
      </c>
      <c r="C2684">
        <v>0.981176034937207</v>
      </c>
      <c r="D2684">
        <v>0.937555681315783</v>
      </c>
      <c r="E2684">
        <v>0.865010604336931</v>
      </c>
      <c r="F2684">
        <v>0.64456667518074</v>
      </c>
      <c r="G2684">
        <v>0.34839659278942</v>
      </c>
      <c r="H2684">
        <v>0.103215761601519</v>
      </c>
      <c r="I2684">
        <v>0.0365024444383338</v>
      </c>
      <c r="J2684">
        <v>0.06764658894574251</v>
      </c>
      <c r="K2684">
        <v>0.0574792840143926</v>
      </c>
      <c r="L2684">
        <v>1070.38207977467</v>
      </c>
      <c r="M2684">
        <v>19.6112939096871</v>
      </c>
      <c r="N2684">
        <v>54.6911593079363</v>
      </c>
      <c r="O2684">
        <v>54.021878560774</v>
      </c>
      <c r="P2684">
        <v>-0.08898433266737429</v>
      </c>
      <c r="Q2684">
        <v>0.0195584765583318</v>
      </c>
      <c r="R2684">
        <v>0.996382497128154</v>
      </c>
      <c r="S2684" t="s">
        <v>8726</v>
      </c>
      <c r="T2684" t="s">
        <v>12060</v>
      </c>
      <c r="U2684" t="s">
        <v>12060</v>
      </c>
      <c r="V2684" t="s">
        <v>12060</v>
      </c>
      <c r="W2684">
        <v>27</v>
      </c>
      <c r="X2684" t="s">
        <v>14744</v>
      </c>
      <c r="Y2684">
        <v>0.5096366867030763</v>
      </c>
      <c r="Z2684">
        <f>HYPERLINK("Melting_Curves/meltCurve_P49748_.pdf", "Melting_Curves/meltCurve_P49748_.pdf")</f>
        <v>0</v>
      </c>
      <c r="AA2684" t="s">
        <v>20636</v>
      </c>
      <c r="AB2684" t="s">
        <v>26512</v>
      </c>
    </row>
    <row r="2685" spans="1:28">
      <c r="A2685" t="s">
        <v>2711</v>
      </c>
      <c r="B2685">
        <v>0.996172204351003</v>
      </c>
      <c r="C2685">
        <v>0.800390957286073</v>
      </c>
      <c r="D2685">
        <v>0.71794647021511</v>
      </c>
      <c r="E2685">
        <v>0.6251306491054019</v>
      </c>
      <c r="F2685">
        <v>0.399871568419262</v>
      </c>
      <c r="G2685">
        <v>0.189629422763349</v>
      </c>
      <c r="H2685">
        <v>0.101271580322005</v>
      </c>
      <c r="I2685">
        <v>0.08896887231761361</v>
      </c>
      <c r="J2685">
        <v>0.185083322025792</v>
      </c>
      <c r="K2685">
        <v>0.132747596571378</v>
      </c>
      <c r="L2685">
        <v>586.6754384961361</v>
      </c>
      <c r="M2685">
        <v>11.7685760995483</v>
      </c>
      <c r="N2685">
        <v>50.4791555335136</v>
      </c>
      <c r="O2685">
        <v>48.4769285100921</v>
      </c>
      <c r="P2685">
        <v>-0.0565724503990846</v>
      </c>
      <c r="Q2685">
        <v>0.0681127280960012</v>
      </c>
      <c r="R2685">
        <v>0.9680868546064459</v>
      </c>
      <c r="S2685" t="s">
        <v>8727</v>
      </c>
      <c r="T2685" t="s">
        <v>12060</v>
      </c>
      <c r="U2685" t="s">
        <v>12060</v>
      </c>
      <c r="V2685" t="s">
        <v>12060</v>
      </c>
      <c r="W2685">
        <v>3</v>
      </c>
      <c r="X2685" t="s">
        <v>14745</v>
      </c>
      <c r="Y2685">
        <v>0.4076663112194924</v>
      </c>
      <c r="Z2685">
        <f>HYPERLINK("Melting_Curves/meltCurve_P49754_2_.pdf", "Melting_Curves/meltCurve_P49754_2_.pdf")</f>
        <v>0</v>
      </c>
      <c r="AA2685" t="s">
        <v>20637</v>
      </c>
      <c r="AB2685" t="s">
        <v>26513</v>
      </c>
    </row>
    <row r="2686" spans="1:28">
      <c r="A2686" t="s">
        <v>2712</v>
      </c>
      <c r="B2686">
        <v>0.996172204351003</v>
      </c>
      <c r="C2686">
        <v>0.954575366540599</v>
      </c>
      <c r="D2686">
        <v>0.951335163896055</v>
      </c>
      <c r="E2686">
        <v>0.901302842750794</v>
      </c>
      <c r="F2686">
        <v>0.72442709951165</v>
      </c>
      <c r="G2686">
        <v>0.432860159300701</v>
      </c>
      <c r="H2686">
        <v>0.114506349774628</v>
      </c>
      <c r="I2686">
        <v>0.0681190821412887</v>
      </c>
      <c r="J2686">
        <v>0.159060640786456</v>
      </c>
      <c r="K2686">
        <v>0.141367235602216</v>
      </c>
      <c r="L2686">
        <v>1309.41568739971</v>
      </c>
      <c r="M2686">
        <v>23.7863939627983</v>
      </c>
      <c r="N2686">
        <v>55.5432227168912</v>
      </c>
      <c r="O2686">
        <v>54.6642783730351</v>
      </c>
      <c r="P2686">
        <v>-0.0984090585245094</v>
      </c>
      <c r="Q2686">
        <v>0.0953866864049682</v>
      </c>
      <c r="R2686">
        <v>0.98666705436097</v>
      </c>
      <c r="S2686" t="s">
        <v>8728</v>
      </c>
      <c r="T2686" t="s">
        <v>12060</v>
      </c>
      <c r="U2686" t="s">
        <v>12060</v>
      </c>
      <c r="V2686" t="s">
        <v>12060</v>
      </c>
      <c r="W2686">
        <v>12</v>
      </c>
      <c r="X2686" t="s">
        <v>14746</v>
      </c>
      <c r="Y2686">
        <v>0.5582857535884346</v>
      </c>
      <c r="Z2686">
        <f>HYPERLINK("Melting_Curves/meltCurve_P49755_.pdf", "Melting_Curves/meltCurve_P49755_.pdf")</f>
        <v>0</v>
      </c>
      <c r="AA2686" t="s">
        <v>20638</v>
      </c>
      <c r="AB2686" t="s">
        <v>26514</v>
      </c>
    </row>
    <row r="2687" spans="1:28">
      <c r="A2687" t="s">
        <v>2713</v>
      </c>
      <c r="B2687">
        <v>0.996172204351003</v>
      </c>
      <c r="C2687">
        <v>0.6271334152350631</v>
      </c>
      <c r="D2687">
        <v>0.39060397418061</v>
      </c>
      <c r="E2687">
        <v>0.806994126887832</v>
      </c>
      <c r="F2687">
        <v>0.304913200438545</v>
      </c>
      <c r="G2687">
        <v>0.199249294806309</v>
      </c>
      <c r="H2687">
        <v>0.097800811247392</v>
      </c>
      <c r="I2687">
        <v>0.100605141226429</v>
      </c>
      <c r="J2687">
        <v>0.211442957419481</v>
      </c>
      <c r="K2687">
        <v>0.214103108882325</v>
      </c>
      <c r="L2687">
        <v>412.659336219438</v>
      </c>
      <c r="M2687">
        <v>8.67978044480634</v>
      </c>
      <c r="N2687">
        <v>48.5523365704527</v>
      </c>
      <c r="O2687">
        <v>45.2211914786257</v>
      </c>
      <c r="P2687">
        <v>-0.0440592792987955</v>
      </c>
      <c r="Q2687">
        <v>0.08257753145583149</v>
      </c>
      <c r="R2687">
        <v>0.732494687495016</v>
      </c>
      <c r="S2687" t="s">
        <v>8729</v>
      </c>
      <c r="T2687" t="s">
        <v>12060</v>
      </c>
      <c r="U2687" t="s">
        <v>12060</v>
      </c>
      <c r="V2687" t="s">
        <v>12060</v>
      </c>
      <c r="W2687">
        <v>7</v>
      </c>
      <c r="X2687" t="s">
        <v>14747</v>
      </c>
      <c r="Y2687">
        <v>0.3755018776820337</v>
      </c>
      <c r="Z2687">
        <f>HYPERLINK("Melting_Curves/meltCurve_P49756_.pdf", "Melting_Curves/meltCurve_P49756_.pdf")</f>
        <v>0</v>
      </c>
      <c r="AA2687" t="s">
        <v>20639</v>
      </c>
      <c r="AB2687" t="s">
        <v>26515</v>
      </c>
    </row>
    <row r="2688" spans="1:28">
      <c r="A2688" t="s">
        <v>2714</v>
      </c>
      <c r="B2688">
        <v>0.996172204351003</v>
      </c>
      <c r="C2688">
        <v>0.979105117853745</v>
      </c>
      <c r="D2688">
        <v>0.868670284814157</v>
      </c>
      <c r="E2688">
        <v>0.795975277985204</v>
      </c>
      <c r="F2688">
        <v>0.653205415216402</v>
      </c>
      <c r="G2688">
        <v>0.176883659599266</v>
      </c>
      <c r="H2688">
        <v>0.07827662271784119</v>
      </c>
      <c r="I2688">
        <v>0.0684441185812079</v>
      </c>
      <c r="J2688">
        <v>0.105586583631735</v>
      </c>
      <c r="K2688">
        <v>0.09728619110798541</v>
      </c>
      <c r="L2688">
        <v>1195.77980522827</v>
      </c>
      <c r="M2688">
        <v>22.3831725919216</v>
      </c>
      <c r="N2688">
        <v>53.7177216014891</v>
      </c>
      <c r="O2688">
        <v>53.0022288456256</v>
      </c>
      <c r="P2688">
        <v>-0.0994813366841909</v>
      </c>
      <c r="Q2688">
        <v>0.0577525062797588</v>
      </c>
      <c r="R2688">
        <v>0.975953114081076</v>
      </c>
      <c r="S2688" t="s">
        <v>8730</v>
      </c>
      <c r="T2688" t="s">
        <v>12060</v>
      </c>
      <c r="U2688" t="s">
        <v>12060</v>
      </c>
      <c r="V2688" t="s">
        <v>12060</v>
      </c>
      <c r="W2688">
        <v>12</v>
      </c>
      <c r="X2688" t="s">
        <v>14748</v>
      </c>
      <c r="Y2688">
        <v>0.4899823801523476</v>
      </c>
      <c r="Z2688">
        <f>HYPERLINK("Melting_Curves/meltCurve_P49757_4_.pdf", "Melting_Curves/meltCurve_P49757_4_.pdf")</f>
        <v>0</v>
      </c>
      <c r="AA2688" t="s">
        <v>20640</v>
      </c>
      <c r="AB2688" t="s">
        <v>26516</v>
      </c>
    </row>
    <row r="2689" spans="1:28">
      <c r="A2689" t="s">
        <v>2715</v>
      </c>
      <c r="B2689">
        <v>0.996172204351003</v>
      </c>
      <c r="C2689">
        <v>0.979105461208344</v>
      </c>
      <c r="D2689">
        <v>0.92882480628124</v>
      </c>
      <c r="E2689">
        <v>0.824077246597716</v>
      </c>
      <c r="F2689">
        <v>0.662304710673732</v>
      </c>
      <c r="G2689">
        <v>0.591489514483415</v>
      </c>
      <c r="H2689">
        <v>0.384842605213881</v>
      </c>
      <c r="I2689">
        <v>0.359356136338769</v>
      </c>
      <c r="J2689">
        <v>0.919189541211812</v>
      </c>
      <c r="K2689">
        <v>0.794316527368238</v>
      </c>
      <c r="L2689">
        <v>1460.80390382012</v>
      </c>
      <c r="M2689">
        <v>29.4349711872447</v>
      </c>
      <c r="O2689">
        <v>49.4008038472338</v>
      </c>
      <c r="P2689">
        <v>-0.0581266507336382</v>
      </c>
      <c r="Q2689">
        <v>0.609786187908786</v>
      </c>
      <c r="R2689">
        <v>0.506105164976402</v>
      </c>
      <c r="S2689" t="s">
        <v>8731</v>
      </c>
      <c r="T2689" t="s">
        <v>12060</v>
      </c>
      <c r="U2689" t="s">
        <v>12060</v>
      </c>
      <c r="V2689" t="s">
        <v>12060</v>
      </c>
      <c r="W2689">
        <v>5</v>
      </c>
      <c r="X2689" t="s">
        <v>14749</v>
      </c>
      <c r="Y2689">
        <v>0.737514860376779</v>
      </c>
      <c r="Z2689">
        <f>HYPERLINK("Melting_Curves/meltCurve_P49768_2_.pdf", "Melting_Curves/meltCurve_P49768_2_.pdf")</f>
        <v>0</v>
      </c>
      <c r="AA2689" t="s">
        <v>20641</v>
      </c>
      <c r="AB2689" t="s">
        <v>26517</v>
      </c>
    </row>
    <row r="2690" spans="1:28">
      <c r="A2690" t="s">
        <v>2716</v>
      </c>
      <c r="B2690">
        <v>0.996172204351003</v>
      </c>
      <c r="C2690">
        <v>0.787850440766528</v>
      </c>
      <c r="D2690">
        <v>0.754774331807888</v>
      </c>
      <c r="E2690">
        <v>0.817524308024959</v>
      </c>
      <c r="F2690">
        <v>0.709505024142025</v>
      </c>
      <c r="G2690">
        <v>0.258575568814639</v>
      </c>
      <c r="H2690">
        <v>0.0968480595810344</v>
      </c>
      <c r="I2690">
        <v>0.0898285812746244</v>
      </c>
      <c r="J2690">
        <v>0.161191633464644</v>
      </c>
      <c r="K2690">
        <v>0.139118372862654</v>
      </c>
      <c r="L2690">
        <v>663.596593576635</v>
      </c>
      <c r="M2690">
        <v>12.3464175036982</v>
      </c>
      <c r="N2690">
        <v>53.9302308501335</v>
      </c>
      <c r="O2690">
        <v>52.3964468946814</v>
      </c>
      <c r="P2690">
        <v>-0.0577182961939331</v>
      </c>
      <c r="Q2690">
        <v>0.020418391281064</v>
      </c>
      <c r="R2690">
        <v>0.902293763200986</v>
      </c>
      <c r="S2690" t="s">
        <v>8732</v>
      </c>
      <c r="T2690" t="s">
        <v>12060</v>
      </c>
      <c r="U2690" t="s">
        <v>12060</v>
      </c>
      <c r="V2690" t="s">
        <v>12060</v>
      </c>
      <c r="W2690">
        <v>15</v>
      </c>
      <c r="X2690" t="s">
        <v>14750</v>
      </c>
      <c r="Y2690">
        <v>0.4947910898733882</v>
      </c>
      <c r="Z2690">
        <f>HYPERLINK("Melting_Curves/meltCurve_P49770_.pdf", "Melting_Curves/meltCurve_P49770_.pdf")</f>
        <v>0</v>
      </c>
      <c r="AA2690" t="s">
        <v>20642</v>
      </c>
      <c r="AB2690" t="s">
        <v>26518</v>
      </c>
    </row>
    <row r="2691" spans="1:28">
      <c r="A2691" t="s">
        <v>2717</v>
      </c>
      <c r="B2691">
        <v>0.996172204351003</v>
      </c>
      <c r="C2691">
        <v>1.07199855527353</v>
      </c>
      <c r="D2691">
        <v>0.989994636597864</v>
      </c>
      <c r="E2691">
        <v>0.955671603949684</v>
      </c>
      <c r="F2691">
        <v>0.718871840457034</v>
      </c>
      <c r="G2691">
        <v>0.58080900526184</v>
      </c>
      <c r="H2691">
        <v>0.441881124070668</v>
      </c>
      <c r="I2691">
        <v>0.45649350651999</v>
      </c>
      <c r="J2691">
        <v>0.617031702297002</v>
      </c>
      <c r="K2691">
        <v>0.376630913488575</v>
      </c>
      <c r="L2691">
        <v>1509.68181827612</v>
      </c>
      <c r="M2691">
        <v>28.3781728594197</v>
      </c>
      <c r="N2691">
        <v>59.32187909208</v>
      </c>
      <c r="O2691">
        <v>52.9366276510706</v>
      </c>
      <c r="P2691">
        <v>-0.0705914196486974</v>
      </c>
      <c r="Q2691">
        <v>0.473279502882918</v>
      </c>
      <c r="R2691">
        <v>0.937124341377273</v>
      </c>
      <c r="S2691" t="s">
        <v>8733</v>
      </c>
      <c r="T2691" t="s">
        <v>12060</v>
      </c>
      <c r="U2691" t="s">
        <v>12060</v>
      </c>
      <c r="V2691" t="s">
        <v>12060</v>
      </c>
      <c r="W2691">
        <v>12</v>
      </c>
      <c r="X2691" t="s">
        <v>14751</v>
      </c>
      <c r="Y2691">
        <v>0.7088294788480172</v>
      </c>
      <c r="Z2691">
        <f>HYPERLINK("Melting_Curves/meltCurve_P49773_.pdf", "Melting_Curves/meltCurve_P49773_.pdf")</f>
        <v>0</v>
      </c>
      <c r="AA2691" t="s">
        <v>20643</v>
      </c>
      <c r="AB2691" t="s">
        <v>26519</v>
      </c>
    </row>
    <row r="2692" spans="1:28">
      <c r="A2692" t="s">
        <v>2718</v>
      </c>
      <c r="B2692">
        <v>0.996172204351003</v>
      </c>
      <c r="C2692">
        <v>0.844760367142202</v>
      </c>
      <c r="D2692">
        <v>0.845222192736626</v>
      </c>
      <c r="E2692">
        <v>0.795800007008546</v>
      </c>
      <c r="F2692">
        <v>0.57343594503129</v>
      </c>
      <c r="G2692">
        <v>0.38655135689055</v>
      </c>
      <c r="H2692">
        <v>0.186919395117794</v>
      </c>
      <c r="I2692">
        <v>0.103391300278989</v>
      </c>
      <c r="J2692">
        <v>0.361464276352886</v>
      </c>
      <c r="K2692">
        <v>0.401462410144706</v>
      </c>
      <c r="L2692">
        <v>845.536391141459</v>
      </c>
      <c r="M2692">
        <v>16.3868024702396</v>
      </c>
      <c r="N2692">
        <v>53.822980484593</v>
      </c>
      <c r="O2692">
        <v>50.8485326150035</v>
      </c>
      <c r="P2692">
        <v>-0.0607526697721939</v>
      </c>
      <c r="Q2692">
        <v>0.245987135365153</v>
      </c>
      <c r="R2692">
        <v>0.8824702568577329</v>
      </c>
      <c r="S2692" t="s">
        <v>8734</v>
      </c>
      <c r="T2692" t="s">
        <v>12060</v>
      </c>
      <c r="U2692" t="s">
        <v>12060</v>
      </c>
      <c r="V2692" t="s">
        <v>12060</v>
      </c>
      <c r="W2692">
        <v>41</v>
      </c>
      <c r="X2692" t="s">
        <v>14752</v>
      </c>
      <c r="Y2692">
        <v>0.5523086721301466</v>
      </c>
      <c r="Z2692">
        <f>HYPERLINK("Melting_Curves/meltCurve_P49790_.pdf", "Melting_Curves/meltCurve_P49790_.pdf")</f>
        <v>0</v>
      </c>
      <c r="AA2692" t="s">
        <v>20644</v>
      </c>
      <c r="AB2692" t="s">
        <v>26520</v>
      </c>
    </row>
    <row r="2693" spans="1:28">
      <c r="A2693" t="s">
        <v>2719</v>
      </c>
      <c r="B2693">
        <v>0.996172204351003</v>
      </c>
      <c r="C2693">
        <v>0.7668332194041469</v>
      </c>
      <c r="D2693">
        <v>0.426585639027922</v>
      </c>
      <c r="E2693">
        <v>0.226792909398744</v>
      </c>
      <c r="F2693">
        <v>0.148588042638924</v>
      </c>
      <c r="G2693">
        <v>0.0757117642942829</v>
      </c>
      <c r="H2693">
        <v>0.0421831717693919</v>
      </c>
      <c r="I2693">
        <v>0.0338891086739914</v>
      </c>
      <c r="J2693">
        <v>0.0817359234094288</v>
      </c>
      <c r="K2693">
        <v>0.0577601651068556</v>
      </c>
      <c r="L2693">
        <v>921.73515086521</v>
      </c>
      <c r="M2693">
        <v>20.3559340837204</v>
      </c>
      <c r="N2693">
        <v>45.5830753281907</v>
      </c>
      <c r="O2693">
        <v>44.8506994574125</v>
      </c>
      <c r="P2693">
        <v>-0.106306586139649</v>
      </c>
      <c r="Q2693">
        <v>0.0631174269526234</v>
      </c>
      <c r="R2693">
        <v>0.99164036689443</v>
      </c>
      <c r="S2693" t="s">
        <v>8735</v>
      </c>
      <c r="T2693" t="s">
        <v>12060</v>
      </c>
      <c r="U2693" t="s">
        <v>12060</v>
      </c>
      <c r="V2693" t="s">
        <v>12060</v>
      </c>
      <c r="W2693">
        <v>30</v>
      </c>
      <c r="X2693" t="s">
        <v>14753</v>
      </c>
      <c r="Y2693">
        <v>0.242810638286858</v>
      </c>
      <c r="Z2693">
        <f>HYPERLINK("Melting_Curves/meltCurve_P49792_.pdf", "Melting_Curves/meltCurve_P49792_.pdf")</f>
        <v>0</v>
      </c>
      <c r="AA2693" t="s">
        <v>20645</v>
      </c>
      <c r="AB2693" t="s">
        <v>26521</v>
      </c>
    </row>
    <row r="2694" spans="1:28">
      <c r="A2694" t="s">
        <v>2720</v>
      </c>
      <c r="B2694">
        <v>0.996172204351003</v>
      </c>
      <c r="C2694">
        <v>1.02408162207115</v>
      </c>
      <c r="D2694">
        <v>0.948308465635315</v>
      </c>
      <c r="E2694">
        <v>0.826375196573223</v>
      </c>
      <c r="F2694">
        <v>0.565227706677093</v>
      </c>
      <c r="G2694">
        <v>0.194428943422155</v>
      </c>
      <c r="H2694">
        <v>0.0553206428191867</v>
      </c>
      <c r="I2694">
        <v>0.05706227908234</v>
      </c>
      <c r="J2694">
        <v>0.09152634232908349</v>
      </c>
      <c r="K2694">
        <v>0.07119538107711371</v>
      </c>
      <c r="L2694">
        <v>1292.83202237504</v>
      </c>
      <c r="M2694">
        <v>24.3018147567169</v>
      </c>
      <c r="N2694">
        <v>53.4350215678567</v>
      </c>
      <c r="O2694">
        <v>52.8427075095061</v>
      </c>
      <c r="P2694">
        <v>-0.109122913175245</v>
      </c>
      <c r="Q2694">
        <v>0.0508920646192111</v>
      </c>
      <c r="R2694">
        <v>0.995104731740821</v>
      </c>
      <c r="S2694" t="s">
        <v>8736</v>
      </c>
      <c r="T2694" t="s">
        <v>12060</v>
      </c>
      <c r="U2694" t="s">
        <v>12060</v>
      </c>
      <c r="V2694" t="s">
        <v>12060</v>
      </c>
      <c r="W2694">
        <v>14</v>
      </c>
      <c r="X2694" t="s">
        <v>14754</v>
      </c>
      <c r="Y2694">
        <v>0.4776907682134027</v>
      </c>
      <c r="Z2694">
        <f>HYPERLINK("Melting_Curves/meltCurve_P49840_.pdf", "Melting_Curves/meltCurve_P49840_.pdf")</f>
        <v>0</v>
      </c>
      <c r="AA2694" t="s">
        <v>20646</v>
      </c>
      <c r="AB2694" t="s">
        <v>26522</v>
      </c>
    </row>
    <row r="2695" spans="1:28">
      <c r="A2695" t="s">
        <v>2721</v>
      </c>
      <c r="B2695">
        <v>0.996172204351003</v>
      </c>
      <c r="C2695">
        <v>0.935965356849808</v>
      </c>
      <c r="D2695">
        <v>0.913096946720878</v>
      </c>
      <c r="E2695">
        <v>0.72668475379094</v>
      </c>
      <c r="F2695">
        <v>0.469341362146054</v>
      </c>
      <c r="G2695">
        <v>0.184669435413492</v>
      </c>
      <c r="H2695">
        <v>0.0468863816629188</v>
      </c>
      <c r="I2695">
        <v>0.0389243001078572</v>
      </c>
      <c r="J2695">
        <v>0.0745379197850584</v>
      </c>
      <c r="K2695">
        <v>0.0588894370958502</v>
      </c>
      <c r="L2695">
        <v>970.330665049551</v>
      </c>
      <c r="M2695">
        <v>18.57519485083</v>
      </c>
      <c r="N2695">
        <v>52.385436199655</v>
      </c>
      <c r="O2695">
        <v>51.6438356508596</v>
      </c>
      <c r="P2695">
        <v>-0.0876334118694279</v>
      </c>
      <c r="Q2695">
        <v>0.0254684657052947</v>
      </c>
      <c r="R2695">
        <v>0.994488327462305</v>
      </c>
      <c r="S2695" t="s">
        <v>8737</v>
      </c>
      <c r="T2695" t="s">
        <v>12060</v>
      </c>
      <c r="U2695" t="s">
        <v>12060</v>
      </c>
      <c r="V2695" t="s">
        <v>12060</v>
      </c>
      <c r="W2695">
        <v>11</v>
      </c>
      <c r="X2695" t="s">
        <v>14755</v>
      </c>
      <c r="Y2695">
        <v>0.4383342301803178</v>
      </c>
      <c r="Z2695">
        <f>HYPERLINK("Melting_Curves/meltCurve_P49841_.pdf", "Melting_Curves/meltCurve_P49841_.pdf")</f>
        <v>0</v>
      </c>
      <c r="AA2695" t="s">
        <v>20647</v>
      </c>
      <c r="AB2695" t="s">
        <v>26523</v>
      </c>
    </row>
    <row r="2696" spans="1:28">
      <c r="A2696" t="s">
        <v>2722</v>
      </c>
      <c r="B2696">
        <v>0.996172204351003</v>
      </c>
      <c r="C2696">
        <v>1.03392158778632</v>
      </c>
      <c r="D2696">
        <v>1.02744774276468</v>
      </c>
      <c r="E2696">
        <v>0.97938971277144</v>
      </c>
      <c r="F2696">
        <v>0.757566983682737</v>
      </c>
      <c r="G2696">
        <v>0.610768735576629</v>
      </c>
      <c r="H2696">
        <v>0.280650845524068</v>
      </c>
      <c r="I2696">
        <v>0.06260931222005001</v>
      </c>
      <c r="J2696">
        <v>0.122696697888629</v>
      </c>
      <c r="K2696">
        <v>0.123143642323108</v>
      </c>
      <c r="L2696">
        <v>1161.59599970866</v>
      </c>
      <c r="M2696">
        <v>20.3450333559372</v>
      </c>
      <c r="N2696">
        <v>57.4544967287846</v>
      </c>
      <c r="O2696">
        <v>56.5517970533797</v>
      </c>
      <c r="P2696">
        <v>-0.0845645604095013</v>
      </c>
      <c r="Q2696">
        <v>0.0597936519534961</v>
      </c>
      <c r="R2696">
        <v>0.986125752969756</v>
      </c>
      <c r="S2696" t="s">
        <v>8738</v>
      </c>
      <c r="T2696" t="s">
        <v>12060</v>
      </c>
      <c r="U2696" t="s">
        <v>12060</v>
      </c>
      <c r="V2696" t="s">
        <v>12060</v>
      </c>
      <c r="W2696">
        <v>9</v>
      </c>
      <c r="X2696" t="s">
        <v>14756</v>
      </c>
      <c r="Y2696">
        <v>0.6067597584418596</v>
      </c>
      <c r="Z2696">
        <f>HYPERLINK("Melting_Curves/meltCurve_P49902_.pdf", "Melting_Curves/meltCurve_P49902_.pdf")</f>
        <v>0</v>
      </c>
      <c r="AA2696" t="s">
        <v>20648</v>
      </c>
      <c r="AB2696" t="s">
        <v>26524</v>
      </c>
    </row>
    <row r="2697" spans="1:28">
      <c r="A2697" t="s">
        <v>2723</v>
      </c>
      <c r="B2697">
        <v>0.996172204351003</v>
      </c>
      <c r="C2697">
        <v>0.992521208361874</v>
      </c>
      <c r="D2697">
        <v>0.946890684000301</v>
      </c>
      <c r="E2697">
        <v>0.904339357278247</v>
      </c>
      <c r="F2697">
        <v>0.803398948803447</v>
      </c>
      <c r="G2697">
        <v>0.5773190276442211</v>
      </c>
      <c r="H2697">
        <v>0.455569658435458</v>
      </c>
      <c r="I2697">
        <v>0.732008934623142</v>
      </c>
      <c r="J2697">
        <v>1.36430404645214</v>
      </c>
      <c r="K2697">
        <v>0.93952806834869</v>
      </c>
      <c r="S2697" t="s">
        <v>8739</v>
      </c>
      <c r="T2697" t="s">
        <v>12060</v>
      </c>
      <c r="U2697" t="s">
        <v>12061</v>
      </c>
      <c r="V2697" t="s">
        <v>12060</v>
      </c>
      <c r="W2697">
        <v>11</v>
      </c>
      <c r="X2697" t="s">
        <v>14757</v>
      </c>
      <c r="Z2697">
        <f>HYPERLINK("Melting_Curves/meltCurve_P49903_.pdf", "Melting_Curves/meltCurve_P49903_.pdf")</f>
        <v>0</v>
      </c>
      <c r="AA2697" t="s">
        <v>20649</v>
      </c>
      <c r="AB2697" t="s">
        <v>26525</v>
      </c>
    </row>
    <row r="2698" spans="1:28">
      <c r="A2698" t="s">
        <v>2724</v>
      </c>
      <c r="B2698">
        <v>0.996172204351003</v>
      </c>
      <c r="C2698">
        <v>0.896436179215817</v>
      </c>
      <c r="D2698">
        <v>0.825866070058444</v>
      </c>
      <c r="E2698">
        <v>0.781845487097553</v>
      </c>
      <c r="F2698">
        <v>0.849164831367157</v>
      </c>
      <c r="G2698">
        <v>0.556485992502617</v>
      </c>
      <c r="H2698">
        <v>0.273323080156228</v>
      </c>
      <c r="I2698">
        <v>0.480368737800353</v>
      </c>
      <c r="J2698">
        <v>0.83740886940074</v>
      </c>
      <c r="K2698">
        <v>0.63232720201269</v>
      </c>
      <c r="L2698">
        <v>645.4590361663249</v>
      </c>
      <c r="M2698">
        <v>13.1599321543078</v>
      </c>
      <c r="O2698">
        <v>47.9562397228751</v>
      </c>
      <c r="P2698">
        <v>-0.0302903746527671</v>
      </c>
      <c r="Q2698">
        <v>0.55854875855278</v>
      </c>
      <c r="R2698">
        <v>0.493551217438629</v>
      </c>
      <c r="S2698" t="s">
        <v>8740</v>
      </c>
      <c r="T2698" t="s">
        <v>12060</v>
      </c>
      <c r="U2698" t="s">
        <v>12060</v>
      </c>
      <c r="V2698" t="s">
        <v>12060</v>
      </c>
      <c r="W2698">
        <v>6</v>
      </c>
      <c r="X2698" t="s">
        <v>14758</v>
      </c>
      <c r="Y2698">
        <v>0.7054831180948038</v>
      </c>
      <c r="Z2698">
        <f>HYPERLINK("Melting_Curves/meltCurve_P49903_3_.pdf", "Melting_Curves/meltCurve_P49903_3_.pdf")</f>
        <v>0</v>
      </c>
      <c r="AA2698" t="s">
        <v>20649</v>
      </c>
      <c r="AB2698" t="s">
        <v>26526</v>
      </c>
    </row>
    <row r="2699" spans="1:28">
      <c r="A2699" t="s">
        <v>2725</v>
      </c>
      <c r="B2699">
        <v>0.996172204351003</v>
      </c>
      <c r="C2699">
        <v>1.10318313333581</v>
      </c>
      <c r="D2699">
        <v>1.02873024691966</v>
      </c>
      <c r="E2699">
        <v>0.7624154589721051</v>
      </c>
      <c r="F2699">
        <v>0.281621369717985</v>
      </c>
      <c r="G2699">
        <v>0.0944162315609685</v>
      </c>
      <c r="H2699">
        <v>0.029694502168197</v>
      </c>
      <c r="I2699">
        <v>0.0283698666466303</v>
      </c>
      <c r="J2699">
        <v>0.0546040998716721</v>
      </c>
      <c r="K2699">
        <v>0.0474839922532377</v>
      </c>
      <c r="L2699">
        <v>1692.21804319537</v>
      </c>
      <c r="M2699">
        <v>32.9310438245016</v>
      </c>
      <c r="N2699">
        <v>51.5226594394687</v>
      </c>
      <c r="O2699">
        <v>51.1983287049162</v>
      </c>
      <c r="P2699">
        <v>-0.154111535539197</v>
      </c>
      <c r="Q2699">
        <v>0.0416073485951289</v>
      </c>
      <c r="R2699">
        <v>0.992740938007867</v>
      </c>
      <c r="S2699" t="s">
        <v>8741</v>
      </c>
      <c r="T2699" t="s">
        <v>12060</v>
      </c>
      <c r="U2699" t="s">
        <v>12060</v>
      </c>
      <c r="V2699" t="s">
        <v>12060</v>
      </c>
      <c r="W2699">
        <v>4</v>
      </c>
      <c r="X2699" t="s">
        <v>14759</v>
      </c>
      <c r="Y2699">
        <v>0.4104040462687651</v>
      </c>
      <c r="Z2699">
        <f>HYPERLINK("Melting_Curves/meltCurve_P49914_.pdf", "Melting_Curves/meltCurve_P49914_.pdf")</f>
        <v>0</v>
      </c>
      <c r="AA2699" t="s">
        <v>20650</v>
      </c>
      <c r="AB2699" t="s">
        <v>26527</v>
      </c>
    </row>
    <row r="2700" spans="1:28">
      <c r="A2700" t="s">
        <v>2726</v>
      </c>
      <c r="B2700">
        <v>0.996172204351003</v>
      </c>
      <c r="C2700">
        <v>1.03418833438947</v>
      </c>
      <c r="D2700">
        <v>0.9803344270358501</v>
      </c>
      <c r="E2700">
        <v>0.737413171097461</v>
      </c>
      <c r="F2700">
        <v>0.274414305427992</v>
      </c>
      <c r="G2700">
        <v>0.0947303878768823</v>
      </c>
      <c r="H2700">
        <v>0.0458273133964128</v>
      </c>
      <c r="I2700">
        <v>0.0355300929405092</v>
      </c>
      <c r="J2700">
        <v>0.0690058171896414</v>
      </c>
      <c r="K2700">
        <v>0.0598806715365881</v>
      </c>
      <c r="L2700">
        <v>1598.75365581701</v>
      </c>
      <c r="M2700">
        <v>31.2492538237208</v>
      </c>
      <c r="N2700">
        <v>51.3391473242527</v>
      </c>
      <c r="O2700">
        <v>50.9531922888711</v>
      </c>
      <c r="P2700">
        <v>-0.14546034188645</v>
      </c>
      <c r="Q2700">
        <v>0.0512890170645693</v>
      </c>
      <c r="R2700">
        <v>0.998735390888421</v>
      </c>
      <c r="S2700" t="s">
        <v>8742</v>
      </c>
      <c r="T2700" t="s">
        <v>12060</v>
      </c>
      <c r="U2700" t="s">
        <v>12060</v>
      </c>
      <c r="V2700" t="s">
        <v>12060</v>
      </c>
      <c r="W2700">
        <v>41</v>
      </c>
      <c r="X2700" t="s">
        <v>14760</v>
      </c>
      <c r="Y2700">
        <v>0.4097634597356351</v>
      </c>
      <c r="Z2700">
        <f>HYPERLINK("Melting_Curves/meltCurve_P49915_.pdf", "Melting_Curves/meltCurve_P49915_.pdf")</f>
        <v>0</v>
      </c>
      <c r="AA2700" t="s">
        <v>20651</v>
      </c>
      <c r="AB2700" t="s">
        <v>26528</v>
      </c>
    </row>
    <row r="2701" spans="1:28">
      <c r="A2701" t="s">
        <v>2727</v>
      </c>
      <c r="B2701">
        <v>0.996172204351003</v>
      </c>
      <c r="C2701">
        <v>0.728920562907926</v>
      </c>
      <c r="D2701">
        <v>0.583380990263988</v>
      </c>
      <c r="E2701">
        <v>0.534509446739143</v>
      </c>
      <c r="F2701">
        <v>0.441902319241858</v>
      </c>
      <c r="G2701">
        <v>0.22926396119915</v>
      </c>
      <c r="H2701">
        <v>0.0923210267469614</v>
      </c>
      <c r="I2701">
        <v>0.044954640498121</v>
      </c>
      <c r="J2701">
        <v>0.07013965611985711</v>
      </c>
      <c r="K2701">
        <v>0.0735060057192877</v>
      </c>
      <c r="L2701">
        <v>458.330672100219</v>
      </c>
      <c r="M2701">
        <v>9.280101433057929</v>
      </c>
      <c r="N2701">
        <v>49.3885412454708</v>
      </c>
      <c r="O2701">
        <v>47.2577221477439</v>
      </c>
      <c r="P2701">
        <v>-0.0491247840651737</v>
      </c>
      <c r="Q2701">
        <v>0</v>
      </c>
      <c r="R2701">
        <v>0.957675152351785</v>
      </c>
      <c r="S2701" t="s">
        <v>8743</v>
      </c>
      <c r="T2701" t="s">
        <v>12060</v>
      </c>
      <c r="U2701" t="s">
        <v>12060</v>
      </c>
      <c r="V2701" t="s">
        <v>12060</v>
      </c>
      <c r="W2701">
        <v>23</v>
      </c>
      <c r="X2701" t="s">
        <v>14761</v>
      </c>
      <c r="Y2701">
        <v>0.3656127044242412</v>
      </c>
      <c r="Z2701">
        <f>HYPERLINK("Melting_Curves/meltCurve_P49959_.pdf", "Melting_Curves/meltCurve_P49959_.pdf")</f>
        <v>0</v>
      </c>
      <c r="AA2701" t="s">
        <v>20652</v>
      </c>
      <c r="AB2701" t="s">
        <v>26529</v>
      </c>
    </row>
    <row r="2702" spans="1:28">
      <c r="A2702" t="s">
        <v>2728</v>
      </c>
      <c r="B2702">
        <v>0.996172204351003</v>
      </c>
      <c r="C2702">
        <v>0.757990059893211</v>
      </c>
      <c r="D2702">
        <v>0.819026171532644</v>
      </c>
      <c r="E2702">
        <v>0.6728016757737461</v>
      </c>
      <c r="F2702">
        <v>0.521775052497061</v>
      </c>
      <c r="G2702">
        <v>0.37585831157691</v>
      </c>
      <c r="H2702">
        <v>0.239492969600035</v>
      </c>
      <c r="I2702">
        <v>0.202538193728602</v>
      </c>
      <c r="J2702">
        <v>0.601972567262671</v>
      </c>
      <c r="K2702">
        <v>0.534427528433927</v>
      </c>
      <c r="L2702">
        <v>669.941418217159</v>
      </c>
      <c r="M2702">
        <v>14.045555273883</v>
      </c>
      <c r="N2702">
        <v>53.116935092317</v>
      </c>
      <c r="O2702">
        <v>46.7620937168606</v>
      </c>
      <c r="P2702">
        <v>-0.0465094651075178</v>
      </c>
      <c r="Q2702">
        <v>0.3807020700247</v>
      </c>
      <c r="R2702">
        <v>0.715935339812184</v>
      </c>
      <c r="S2702" t="s">
        <v>8744</v>
      </c>
      <c r="T2702" t="s">
        <v>12060</v>
      </c>
      <c r="U2702" t="s">
        <v>12060</v>
      </c>
      <c r="V2702" t="s">
        <v>12060</v>
      </c>
      <c r="W2702">
        <v>3</v>
      </c>
      <c r="X2702" t="s">
        <v>14762</v>
      </c>
      <c r="Y2702">
        <v>0.5580302819377756</v>
      </c>
      <c r="Z2702">
        <f>HYPERLINK("Melting_Curves/meltCurve_P50053_.pdf", "Melting_Curves/meltCurve_P50053_.pdf")</f>
        <v>0</v>
      </c>
      <c r="AA2702" t="s">
        <v>20653</v>
      </c>
      <c r="AB2702" t="s">
        <v>26530</v>
      </c>
    </row>
    <row r="2703" spans="1:28">
      <c r="A2703" t="s">
        <v>2729</v>
      </c>
      <c r="B2703">
        <v>0.996172204351003</v>
      </c>
      <c r="C2703">
        <v>1.05380116522549</v>
      </c>
      <c r="D2703">
        <v>0.979130585434082</v>
      </c>
      <c r="E2703">
        <v>0.942137484375949</v>
      </c>
      <c r="F2703">
        <v>0.306937320476203</v>
      </c>
      <c r="G2703">
        <v>0.114874670775396</v>
      </c>
      <c r="H2703">
        <v>0.044796780417174</v>
      </c>
      <c r="I2703">
        <v>0.035610912901608</v>
      </c>
      <c r="J2703">
        <v>0.0734127861016225</v>
      </c>
      <c r="K2703">
        <v>0.09008720379506339</v>
      </c>
      <c r="L2703">
        <v>2668.49567109495</v>
      </c>
      <c r="M2703">
        <v>51.200785104942</v>
      </c>
      <c r="N2703">
        <v>52.2680841999357</v>
      </c>
      <c r="O2703">
        <v>52.0389348549462</v>
      </c>
      <c r="P2703">
        <v>-0.229184852849353</v>
      </c>
      <c r="Q2703">
        <v>0.06825441261952481</v>
      </c>
      <c r="R2703">
        <v>0.996558809322783</v>
      </c>
      <c r="S2703" t="s">
        <v>8745</v>
      </c>
      <c r="T2703" t="s">
        <v>12060</v>
      </c>
      <c r="U2703" t="s">
        <v>12060</v>
      </c>
      <c r="V2703" t="s">
        <v>12060</v>
      </c>
      <c r="W2703">
        <v>1</v>
      </c>
      <c r="X2703" t="s">
        <v>14763</v>
      </c>
      <c r="Y2703">
        <v>0.4466675871020689</v>
      </c>
      <c r="Z2703">
        <f>HYPERLINK("Melting_Curves/meltCurve_P50135_.pdf", "Melting_Curves/meltCurve_P50135_.pdf")</f>
        <v>0</v>
      </c>
      <c r="AA2703" t="s">
        <v>20654</v>
      </c>
      <c r="AB2703" t="s">
        <v>26531</v>
      </c>
    </row>
    <row r="2704" spans="1:28">
      <c r="A2704" t="s">
        <v>2730</v>
      </c>
      <c r="B2704">
        <v>0.996172204351003</v>
      </c>
      <c r="C2704">
        <v>0.9847688936664249</v>
      </c>
      <c r="D2704">
        <v>0.932565937999796</v>
      </c>
      <c r="E2704">
        <v>0.853526290408907</v>
      </c>
      <c r="F2704">
        <v>0.676647370748189</v>
      </c>
      <c r="G2704">
        <v>0.306736335348839</v>
      </c>
      <c r="H2704">
        <v>0.0952951479605636</v>
      </c>
      <c r="I2704">
        <v>0.0699328305527926</v>
      </c>
      <c r="J2704">
        <v>0.131992104599498</v>
      </c>
      <c r="K2704">
        <v>0.164355271788367</v>
      </c>
      <c r="L2704">
        <v>1327.07866641823</v>
      </c>
      <c r="M2704">
        <v>24.5544397541749</v>
      </c>
      <c r="N2704">
        <v>54.5270630018573</v>
      </c>
      <c r="O2704">
        <v>53.6917344469972</v>
      </c>
      <c r="P2704">
        <v>-0.103205829075013</v>
      </c>
      <c r="Q2704">
        <v>0.0973168189322474</v>
      </c>
      <c r="R2704">
        <v>0.987340285192058</v>
      </c>
      <c r="S2704" t="s">
        <v>8746</v>
      </c>
      <c r="T2704" t="s">
        <v>12060</v>
      </c>
      <c r="U2704" t="s">
        <v>12060</v>
      </c>
      <c r="V2704" t="s">
        <v>12060</v>
      </c>
      <c r="W2704">
        <v>7</v>
      </c>
      <c r="X2704" t="s">
        <v>14764</v>
      </c>
      <c r="Y2704">
        <v>0.5285954198589317</v>
      </c>
      <c r="Z2704">
        <f>HYPERLINK("Melting_Curves/meltCurve_P50148_.pdf", "Melting_Curves/meltCurve_P50148_.pdf")</f>
        <v>0</v>
      </c>
      <c r="AA2704" t="s">
        <v>20655</v>
      </c>
      <c r="AB2704" t="s">
        <v>26532</v>
      </c>
    </row>
    <row r="2705" spans="1:28">
      <c r="A2705" t="s">
        <v>2731</v>
      </c>
      <c r="B2705">
        <v>0.996172204351003</v>
      </c>
      <c r="C2705">
        <v>1.01918041449755</v>
      </c>
      <c r="D2705">
        <v>1.00860165928659</v>
      </c>
      <c r="E2705">
        <v>0.867621480443507</v>
      </c>
      <c r="F2705">
        <v>0.661196955546231</v>
      </c>
      <c r="G2705">
        <v>0.408887172953249</v>
      </c>
      <c r="H2705">
        <v>0.299926353509476</v>
      </c>
      <c r="I2705">
        <v>0.481109106378895</v>
      </c>
      <c r="J2705">
        <v>0.998996379646913</v>
      </c>
      <c r="K2705">
        <v>0.718446927566334</v>
      </c>
      <c r="L2705">
        <v>2262.88546560147</v>
      </c>
      <c r="M2705">
        <v>44.7773569332701</v>
      </c>
      <c r="O2705">
        <v>50.4358971016548</v>
      </c>
      <c r="P2705">
        <v>-0.09168530478793679</v>
      </c>
      <c r="Q2705">
        <v>0.586914066676186</v>
      </c>
      <c r="R2705">
        <v>0.533264682182678</v>
      </c>
      <c r="S2705" t="s">
        <v>8747</v>
      </c>
      <c r="T2705" t="s">
        <v>12060</v>
      </c>
      <c r="U2705" t="s">
        <v>12060</v>
      </c>
      <c r="V2705" t="s">
        <v>12060</v>
      </c>
      <c r="W2705">
        <v>2</v>
      </c>
      <c r="X2705" t="s">
        <v>14765</v>
      </c>
      <c r="Y2705">
        <v>0.7331447877991127</v>
      </c>
      <c r="Z2705">
        <f>HYPERLINK("Melting_Curves/meltCurve_P50151_.pdf", "Melting_Curves/meltCurve_P50151_.pdf")</f>
        <v>0</v>
      </c>
      <c r="AA2705" t="s">
        <v>20656</v>
      </c>
      <c r="AB2705" t="s">
        <v>26533</v>
      </c>
    </row>
    <row r="2706" spans="1:28">
      <c r="A2706" t="s">
        <v>2732</v>
      </c>
      <c r="B2706">
        <v>0.996172204351003</v>
      </c>
      <c r="C2706">
        <v>1.01343158743029</v>
      </c>
      <c r="D2706">
        <v>0.81398535989257</v>
      </c>
      <c r="E2706">
        <v>0.339554034453316</v>
      </c>
      <c r="F2706">
        <v>0.20232359517873</v>
      </c>
      <c r="G2706">
        <v>0.111216681041411</v>
      </c>
      <c r="H2706">
        <v>0.110246499736527</v>
      </c>
      <c r="I2706">
        <v>0.0483257796299571</v>
      </c>
      <c r="J2706">
        <v>0.058532915810063</v>
      </c>
      <c r="K2706">
        <v>0.07955240766793401</v>
      </c>
      <c r="L2706">
        <v>1357.60502692205</v>
      </c>
      <c r="M2706">
        <v>28.1838597989607</v>
      </c>
      <c r="N2706">
        <v>48.4929595235611</v>
      </c>
      <c r="O2706">
        <v>47.9290411202648</v>
      </c>
      <c r="P2706">
        <v>-0.134415536918807</v>
      </c>
      <c r="Q2706">
        <v>0.08566760671356979</v>
      </c>
      <c r="R2706">
        <v>0.994047689177624</v>
      </c>
      <c r="S2706" t="s">
        <v>8748</v>
      </c>
      <c r="T2706" t="s">
        <v>12060</v>
      </c>
      <c r="U2706" t="s">
        <v>12060</v>
      </c>
      <c r="V2706" t="s">
        <v>12060</v>
      </c>
      <c r="W2706">
        <v>3</v>
      </c>
      <c r="X2706" t="s">
        <v>14766</v>
      </c>
      <c r="Y2706">
        <v>0.3409374854843698</v>
      </c>
      <c r="Z2706">
        <f>HYPERLINK("Melting_Curves/meltCurve_P50224_.pdf", "Melting_Curves/meltCurve_P50224_.pdf")</f>
        <v>0</v>
      </c>
      <c r="AA2706" t="s">
        <v>20657</v>
      </c>
      <c r="AB2706" t="s">
        <v>26534</v>
      </c>
    </row>
    <row r="2707" spans="1:28">
      <c r="A2707" t="s">
        <v>2733</v>
      </c>
      <c r="B2707">
        <v>0.996172204351003</v>
      </c>
      <c r="C2707">
        <v>1.04048294764062</v>
      </c>
      <c r="D2707">
        <v>0.984604907894074</v>
      </c>
      <c r="E2707">
        <v>0.730308098470153</v>
      </c>
      <c r="F2707">
        <v>0.346704424846796</v>
      </c>
      <c r="G2707">
        <v>0.128476265616647</v>
      </c>
      <c r="H2707">
        <v>0.0641254544322976</v>
      </c>
      <c r="I2707">
        <v>0.0522067519837683</v>
      </c>
      <c r="J2707">
        <v>0.109016121673467</v>
      </c>
      <c r="K2707">
        <v>0.0776617021373598</v>
      </c>
      <c r="L2707">
        <v>1407.66355623453</v>
      </c>
      <c r="M2707">
        <v>27.400407425968</v>
      </c>
      <c r="N2707">
        <v>51.6641426853044</v>
      </c>
      <c r="O2707">
        <v>51.1025160817789</v>
      </c>
      <c r="P2707">
        <v>-0.124482777999018</v>
      </c>
      <c r="Q2707">
        <v>0.07135340920751169</v>
      </c>
      <c r="R2707">
        <v>0.996889209423465</v>
      </c>
      <c r="S2707" t="s">
        <v>8749</v>
      </c>
      <c r="T2707" t="s">
        <v>12060</v>
      </c>
      <c r="U2707" t="s">
        <v>12060</v>
      </c>
      <c r="V2707" t="s">
        <v>12060</v>
      </c>
      <c r="W2707">
        <v>10</v>
      </c>
      <c r="X2707" t="s">
        <v>14767</v>
      </c>
      <c r="Y2707">
        <v>0.4304628063315019</v>
      </c>
      <c r="Z2707">
        <f>HYPERLINK("Melting_Curves/meltCurve_P50336_.pdf", "Melting_Curves/meltCurve_P50336_.pdf")</f>
        <v>0</v>
      </c>
      <c r="AA2707" t="s">
        <v>20658</v>
      </c>
      <c r="AB2707" t="s">
        <v>26535</v>
      </c>
    </row>
    <row r="2708" spans="1:28">
      <c r="A2708" t="s">
        <v>2734</v>
      </c>
      <c r="B2708">
        <v>0.996172204351003</v>
      </c>
      <c r="C2708">
        <v>0.908884764066768</v>
      </c>
      <c r="D2708">
        <v>0.860300683306582</v>
      </c>
      <c r="E2708">
        <v>0.609779947038778</v>
      </c>
      <c r="F2708">
        <v>0.332419441144386</v>
      </c>
      <c r="G2708">
        <v>0.180712986679091</v>
      </c>
      <c r="H2708">
        <v>0.106689902349717</v>
      </c>
      <c r="I2708">
        <v>0.104495333129965</v>
      </c>
      <c r="J2708">
        <v>0.310043022242855</v>
      </c>
      <c r="K2708">
        <v>0.271272471505156</v>
      </c>
      <c r="L2708">
        <v>1120.93480378985</v>
      </c>
      <c r="M2708">
        <v>22.6487904106859</v>
      </c>
      <c r="N2708">
        <v>50.5306966608742</v>
      </c>
      <c r="O2708">
        <v>49.1110576825725</v>
      </c>
      <c r="P2708">
        <v>-0.09383889754603809</v>
      </c>
      <c r="Q2708">
        <v>0.186104812929826</v>
      </c>
      <c r="R2708">
        <v>0.957726919405562</v>
      </c>
      <c r="S2708" t="s">
        <v>8750</v>
      </c>
      <c r="T2708" t="s">
        <v>12060</v>
      </c>
      <c r="U2708" t="s">
        <v>12060</v>
      </c>
      <c r="V2708" t="s">
        <v>12060</v>
      </c>
      <c r="W2708">
        <v>14</v>
      </c>
      <c r="X2708" t="s">
        <v>14768</v>
      </c>
      <c r="Y2708">
        <v>0.4524689636484935</v>
      </c>
      <c r="Z2708">
        <f>HYPERLINK("Melting_Curves/meltCurve_P50402_.pdf", "Melting_Curves/meltCurve_P50402_.pdf")</f>
        <v>0</v>
      </c>
      <c r="AA2708" t="s">
        <v>20659</v>
      </c>
      <c r="AB2708" t="s">
        <v>26536</v>
      </c>
    </row>
    <row r="2709" spans="1:28">
      <c r="A2709" t="s">
        <v>2735</v>
      </c>
      <c r="B2709">
        <v>0.996172204351003</v>
      </c>
      <c r="C2709">
        <v>0.995259789446908</v>
      </c>
      <c r="D2709">
        <v>0.848988946222259</v>
      </c>
      <c r="E2709">
        <v>0.360218139499011</v>
      </c>
      <c r="F2709">
        <v>0.169659661802038</v>
      </c>
      <c r="G2709">
        <v>0.07209679016874559</v>
      </c>
      <c r="H2709">
        <v>0.0368427167718792</v>
      </c>
      <c r="I2709">
        <v>0.0330218528202943</v>
      </c>
      <c r="J2709">
        <v>0.09951409000223579</v>
      </c>
      <c r="K2709">
        <v>0.0799187992490881</v>
      </c>
      <c r="L2709">
        <v>1439.56327444109</v>
      </c>
      <c r="M2709">
        <v>29.7179155879147</v>
      </c>
      <c r="N2709">
        <v>48.6769997511833</v>
      </c>
      <c r="O2709">
        <v>48.2231698233436</v>
      </c>
      <c r="P2709">
        <v>-0.143726009724055</v>
      </c>
      <c r="Q2709">
        <v>0.06711137963022309</v>
      </c>
      <c r="R2709">
        <v>0.9961687920303171</v>
      </c>
      <c r="S2709" t="s">
        <v>8751</v>
      </c>
      <c r="T2709" t="s">
        <v>12060</v>
      </c>
      <c r="U2709" t="s">
        <v>12060</v>
      </c>
      <c r="V2709" t="s">
        <v>12060</v>
      </c>
      <c r="W2709">
        <v>5</v>
      </c>
      <c r="X2709" t="s">
        <v>14769</v>
      </c>
      <c r="Y2709">
        <v>0.3353445725779944</v>
      </c>
      <c r="Z2709">
        <f>HYPERLINK("Melting_Curves/meltCurve_P50416_2_.pdf", "Melting_Curves/meltCurve_P50416_2_.pdf")</f>
        <v>0</v>
      </c>
      <c r="AA2709" t="s">
        <v>20660</v>
      </c>
      <c r="AB2709" t="s">
        <v>26537</v>
      </c>
    </row>
    <row r="2710" spans="1:28">
      <c r="A2710" t="s">
        <v>2736</v>
      </c>
      <c r="B2710">
        <v>0.996172204351003</v>
      </c>
      <c r="C2710">
        <v>0.810133884248961</v>
      </c>
      <c r="D2710">
        <v>0.847486946475859</v>
      </c>
      <c r="E2710">
        <v>0.615319172922928</v>
      </c>
      <c r="F2710">
        <v>0.33540995151388</v>
      </c>
      <c r="G2710">
        <v>0.255720889410713</v>
      </c>
      <c r="H2710">
        <v>0.0683391011630036</v>
      </c>
      <c r="I2710">
        <v>0.154409747438208</v>
      </c>
      <c r="J2710">
        <v>0.241494074764851</v>
      </c>
      <c r="K2710">
        <v>0.07717765383667401</v>
      </c>
      <c r="L2710">
        <v>738.61694721147</v>
      </c>
      <c r="M2710">
        <v>14.7787752444799</v>
      </c>
      <c r="N2710">
        <v>50.8112602177055</v>
      </c>
      <c r="O2710">
        <v>49.0899306186942</v>
      </c>
      <c r="P2710">
        <v>-0.0671735869290242</v>
      </c>
      <c r="Q2710">
        <v>0.107587055376887</v>
      </c>
      <c r="R2710">
        <v>0.95963811632736</v>
      </c>
      <c r="S2710" t="s">
        <v>8752</v>
      </c>
      <c r="T2710" t="s">
        <v>12060</v>
      </c>
      <c r="U2710" t="s">
        <v>12060</v>
      </c>
      <c r="V2710" t="s">
        <v>12060</v>
      </c>
      <c r="W2710">
        <v>1</v>
      </c>
      <c r="X2710" t="s">
        <v>14770</v>
      </c>
      <c r="Y2710">
        <v>0.4262726720175649</v>
      </c>
      <c r="Z2710">
        <f>HYPERLINK("Melting_Curves/meltCurve_P50443_.pdf", "Melting_Curves/meltCurve_P50443_.pdf")</f>
        <v>0</v>
      </c>
      <c r="AA2710" t="s">
        <v>20661</v>
      </c>
      <c r="AB2710" t="s">
        <v>26538</v>
      </c>
    </row>
    <row r="2711" spans="1:28">
      <c r="A2711" t="s">
        <v>2737</v>
      </c>
      <c r="B2711">
        <v>0.996172204351003</v>
      </c>
      <c r="C2711">
        <v>1.07380279182528</v>
      </c>
      <c r="D2711">
        <v>1.02294964633107</v>
      </c>
      <c r="E2711">
        <v>0.940838883130337</v>
      </c>
      <c r="F2711">
        <v>0.755550343699399</v>
      </c>
      <c r="G2711">
        <v>0.490829649754424</v>
      </c>
      <c r="H2711">
        <v>0.103464542977644</v>
      </c>
      <c r="I2711">
        <v>0.07190430030209891</v>
      </c>
      <c r="J2711">
        <v>0.120648162834506</v>
      </c>
      <c r="K2711">
        <v>0.0897880370504458</v>
      </c>
      <c r="L2711">
        <v>1392.24277015562</v>
      </c>
      <c r="M2711">
        <v>24.9385751797833</v>
      </c>
      <c r="N2711">
        <v>56.1349120963275</v>
      </c>
      <c r="O2711">
        <v>55.4716296171808</v>
      </c>
      <c r="P2711">
        <v>-0.105207519499312</v>
      </c>
      <c r="Q2711">
        <v>0.06394767919816211</v>
      </c>
      <c r="R2711">
        <v>0.989053915207199</v>
      </c>
      <c r="S2711" t="s">
        <v>8753</v>
      </c>
      <c r="T2711" t="s">
        <v>12060</v>
      </c>
      <c r="U2711" t="s">
        <v>12060</v>
      </c>
      <c r="V2711" t="s">
        <v>12060</v>
      </c>
      <c r="W2711">
        <v>25</v>
      </c>
      <c r="X2711" t="s">
        <v>14771</v>
      </c>
      <c r="Y2711">
        <v>0.5664195523026424</v>
      </c>
      <c r="Z2711">
        <f>HYPERLINK("Melting_Curves/meltCurve_P50453_.pdf", "Melting_Curves/meltCurve_P50453_.pdf")</f>
        <v>0</v>
      </c>
      <c r="AA2711" t="s">
        <v>20662</v>
      </c>
      <c r="AB2711" t="s">
        <v>26539</v>
      </c>
    </row>
    <row r="2712" spans="1:28">
      <c r="A2712" t="s">
        <v>2738</v>
      </c>
      <c r="B2712">
        <v>0.996172204351003</v>
      </c>
      <c r="C2712">
        <v>1.04373773425334</v>
      </c>
      <c r="D2712">
        <v>0.991669595216908</v>
      </c>
      <c r="E2712">
        <v>0.869368347713064</v>
      </c>
      <c r="F2712">
        <v>0.536299397552102</v>
      </c>
      <c r="G2712">
        <v>0.241186001674858</v>
      </c>
      <c r="H2712">
        <v>0.137654084795728</v>
      </c>
      <c r="I2712">
        <v>0.08826055522800159</v>
      </c>
      <c r="J2712">
        <v>0.26723408883955</v>
      </c>
      <c r="K2712">
        <v>0.312841511870002</v>
      </c>
      <c r="L2712">
        <v>1713.6467439276</v>
      </c>
      <c r="M2712">
        <v>32.6388441565661</v>
      </c>
      <c r="N2712">
        <v>53.321134124234</v>
      </c>
      <c r="O2712">
        <v>52.3073868050183</v>
      </c>
      <c r="P2712">
        <v>-0.125277141388102</v>
      </c>
      <c r="Q2712">
        <v>0.196921571130567</v>
      </c>
      <c r="R2712">
        <v>0.971374454859514</v>
      </c>
      <c r="S2712" t="s">
        <v>8754</v>
      </c>
      <c r="T2712" t="s">
        <v>12060</v>
      </c>
      <c r="U2712" t="s">
        <v>12060</v>
      </c>
      <c r="V2712" t="s">
        <v>12060</v>
      </c>
      <c r="W2712">
        <v>17</v>
      </c>
      <c r="X2712" t="s">
        <v>14772</v>
      </c>
      <c r="Y2712">
        <v>0.536001070704223</v>
      </c>
      <c r="Z2712">
        <f>HYPERLINK("Melting_Curves/meltCurve_P50454_.pdf", "Melting_Curves/meltCurve_P50454_.pdf")</f>
        <v>0</v>
      </c>
      <c r="AA2712" t="s">
        <v>20663</v>
      </c>
      <c r="AB2712" t="s">
        <v>26540</v>
      </c>
    </row>
    <row r="2713" spans="1:28">
      <c r="A2713" t="s">
        <v>2739</v>
      </c>
      <c r="B2713">
        <v>0.996172204351003</v>
      </c>
      <c r="C2713">
        <v>0.934861098168721</v>
      </c>
      <c r="D2713">
        <v>0.815747499132101</v>
      </c>
      <c r="E2713">
        <v>0.715052997292756</v>
      </c>
      <c r="F2713">
        <v>0.489750429199845</v>
      </c>
      <c r="G2713">
        <v>0.230975932104094</v>
      </c>
      <c r="H2713">
        <v>0.11991562546852</v>
      </c>
      <c r="I2713">
        <v>0.144919719418437</v>
      </c>
      <c r="J2713">
        <v>0.302853355394075</v>
      </c>
      <c r="K2713">
        <v>0.271824304059126</v>
      </c>
      <c r="L2713">
        <v>907.87829520184</v>
      </c>
      <c r="M2713">
        <v>17.906735216784</v>
      </c>
      <c r="N2713">
        <v>52.0907102233814</v>
      </c>
      <c r="O2713">
        <v>50.0807556396622</v>
      </c>
      <c r="P2713">
        <v>-0.0724116226862616</v>
      </c>
      <c r="Q2713">
        <v>0.189970452056626</v>
      </c>
      <c r="R2713">
        <v>0.95315264713166</v>
      </c>
      <c r="S2713" t="s">
        <v>8755</v>
      </c>
      <c r="T2713" t="s">
        <v>12060</v>
      </c>
      <c r="U2713" t="s">
        <v>12060</v>
      </c>
      <c r="V2713" t="s">
        <v>12060</v>
      </c>
      <c r="W2713">
        <v>16</v>
      </c>
      <c r="X2713" t="s">
        <v>14773</v>
      </c>
      <c r="Y2713">
        <v>0.4927183335748724</v>
      </c>
      <c r="Z2713">
        <f>HYPERLINK("Melting_Curves/meltCurve_P50479_.pdf", "Melting_Curves/meltCurve_P50479_.pdf")</f>
        <v>0</v>
      </c>
      <c r="AA2713" t="s">
        <v>20664</v>
      </c>
      <c r="AB2713" t="s">
        <v>26541</v>
      </c>
    </row>
    <row r="2714" spans="1:28">
      <c r="A2714" t="s">
        <v>2740</v>
      </c>
      <c r="B2714">
        <v>0.996172204351003</v>
      </c>
      <c r="C2714">
        <v>0.900036031159189</v>
      </c>
      <c r="D2714">
        <v>0.867825078886122</v>
      </c>
      <c r="E2714">
        <v>0.722085898522015</v>
      </c>
      <c r="F2714">
        <v>0.18426483390602</v>
      </c>
      <c r="G2714">
        <v>0.09278500340905819</v>
      </c>
      <c r="H2714">
        <v>0.0456809405682627</v>
      </c>
      <c r="I2714">
        <v>0.0453333923888726</v>
      </c>
      <c r="J2714">
        <v>0.08988638842490911</v>
      </c>
      <c r="K2714">
        <v>0.0829942966555144</v>
      </c>
      <c r="L2714">
        <v>1697.78610793023</v>
      </c>
      <c r="M2714">
        <v>33.5375718030599</v>
      </c>
      <c r="N2714">
        <v>50.8236769981311</v>
      </c>
      <c r="O2714">
        <v>50.4444386779537</v>
      </c>
      <c r="P2714">
        <v>-0.155923663563917</v>
      </c>
      <c r="Q2714">
        <v>0.0618941436974801</v>
      </c>
      <c r="R2714">
        <v>0.984196841152611</v>
      </c>
      <c r="S2714" t="s">
        <v>8756</v>
      </c>
      <c r="T2714" t="s">
        <v>12060</v>
      </c>
      <c r="U2714" t="s">
        <v>12060</v>
      </c>
      <c r="V2714" t="s">
        <v>12060</v>
      </c>
      <c r="W2714">
        <v>17</v>
      </c>
      <c r="X2714" t="s">
        <v>14774</v>
      </c>
      <c r="Y2714">
        <v>0.3987734680464834</v>
      </c>
      <c r="Z2714">
        <f>HYPERLINK("Melting_Curves/meltCurve_P50502_.pdf", "Melting_Curves/meltCurve_P50502_.pdf")</f>
        <v>0</v>
      </c>
      <c r="AA2714" t="s">
        <v>20665</v>
      </c>
      <c r="AB2714" t="s">
        <v>26542</v>
      </c>
    </row>
    <row r="2715" spans="1:28">
      <c r="A2715" t="s">
        <v>2741</v>
      </c>
      <c r="B2715">
        <v>0.996172204351003</v>
      </c>
      <c r="C2715">
        <v>0.874425702921261</v>
      </c>
      <c r="D2715">
        <v>0.723889964055774</v>
      </c>
      <c r="E2715">
        <v>0.185305025232275</v>
      </c>
      <c r="F2715">
        <v>0.075036122962581</v>
      </c>
      <c r="G2715">
        <v>0.0382549652627391</v>
      </c>
      <c r="H2715">
        <v>0.0194326277347851</v>
      </c>
      <c r="I2715">
        <v>0.0185548409198057</v>
      </c>
      <c r="J2715">
        <v>0.0281760948015055</v>
      </c>
      <c r="K2715">
        <v>0.0326335578806774</v>
      </c>
      <c r="L2715">
        <v>1376.70696416584</v>
      </c>
      <c r="M2715">
        <v>29.1749049167073</v>
      </c>
      <c r="N2715">
        <v>47.2718941986603</v>
      </c>
      <c r="O2715">
        <v>46.9680302345616</v>
      </c>
      <c r="P2715">
        <v>-0.151377610440722</v>
      </c>
      <c r="Q2715">
        <v>0.0252095292944411</v>
      </c>
      <c r="R2715">
        <v>0.9941884028935331</v>
      </c>
      <c r="S2715" t="s">
        <v>8757</v>
      </c>
      <c r="T2715" t="s">
        <v>12060</v>
      </c>
      <c r="U2715" t="s">
        <v>12060</v>
      </c>
      <c r="V2715" t="s">
        <v>12060</v>
      </c>
      <c r="W2715">
        <v>22</v>
      </c>
      <c r="X2715" t="s">
        <v>14775</v>
      </c>
      <c r="Y2715">
        <v>0.2649760882586326</v>
      </c>
      <c r="Z2715">
        <f>HYPERLINK("Melting_Curves/meltCurve_P50552_.pdf", "Melting_Curves/meltCurve_P50552_.pdf")</f>
        <v>0</v>
      </c>
      <c r="AA2715" t="s">
        <v>20666</v>
      </c>
      <c r="AB2715" t="s">
        <v>26543</v>
      </c>
    </row>
    <row r="2716" spans="1:28">
      <c r="A2716" t="s">
        <v>2742</v>
      </c>
      <c r="B2716">
        <v>0.996172204351003</v>
      </c>
      <c r="C2716">
        <v>0.9429374468491289</v>
      </c>
      <c r="D2716">
        <v>0.770612945157922</v>
      </c>
      <c r="E2716">
        <v>0.644474844066468</v>
      </c>
      <c r="F2716">
        <v>0.487328851469449</v>
      </c>
      <c r="G2716">
        <v>0.443407807650523</v>
      </c>
      <c r="H2716">
        <v>0.310036006016104</v>
      </c>
      <c r="I2716">
        <v>0.27000732982131</v>
      </c>
      <c r="J2716">
        <v>0.749315741865114</v>
      </c>
      <c r="K2716">
        <v>0.615551759380889</v>
      </c>
      <c r="L2716">
        <v>1052.93116036472</v>
      </c>
      <c r="M2716">
        <v>22.4580899212767</v>
      </c>
      <c r="N2716">
        <v>54.2740185553396</v>
      </c>
      <c r="O2716">
        <v>46.5172848712294</v>
      </c>
      <c r="P2716">
        <v>-0.0631858963808687</v>
      </c>
      <c r="Q2716">
        <v>0.476504755414828</v>
      </c>
      <c r="R2716">
        <v>0.691353206128597</v>
      </c>
      <c r="S2716" t="s">
        <v>8758</v>
      </c>
      <c r="T2716" t="s">
        <v>12060</v>
      </c>
      <c r="U2716" t="s">
        <v>12060</v>
      </c>
      <c r="V2716" t="s">
        <v>12060</v>
      </c>
      <c r="W2716">
        <v>19</v>
      </c>
      <c r="X2716" t="s">
        <v>14776</v>
      </c>
      <c r="Y2716">
        <v>0.6025821614483949</v>
      </c>
      <c r="Z2716">
        <f>HYPERLINK("Melting_Curves/meltCurve_P50579_.pdf", "Melting_Curves/meltCurve_P50579_.pdf")</f>
        <v>0</v>
      </c>
      <c r="AA2716" t="s">
        <v>18848</v>
      </c>
      <c r="AB2716" t="s">
        <v>26544</v>
      </c>
    </row>
    <row r="2717" spans="1:28">
      <c r="A2717" t="s">
        <v>2743</v>
      </c>
      <c r="B2717">
        <v>0.996172204351003</v>
      </c>
      <c r="C2717">
        <v>1.01298216723575</v>
      </c>
      <c r="D2717">
        <v>0.993385923802218</v>
      </c>
      <c r="E2717">
        <v>0.786055635397358</v>
      </c>
      <c r="F2717">
        <v>0.405605461636531</v>
      </c>
      <c r="G2717">
        <v>0.193275089390561</v>
      </c>
      <c r="H2717">
        <v>0.100271636732779</v>
      </c>
      <c r="I2717">
        <v>0.112425293148684</v>
      </c>
      <c r="J2717">
        <v>0.167172310971342</v>
      </c>
      <c r="K2717">
        <v>0.140476705543881</v>
      </c>
      <c r="L2717">
        <v>1467.57250242586</v>
      </c>
      <c r="M2717">
        <v>28.3912439766159</v>
      </c>
      <c r="N2717">
        <v>52.2322592727589</v>
      </c>
      <c r="O2717">
        <v>51.4366062221845</v>
      </c>
      <c r="P2717">
        <v>-0.120407669256658</v>
      </c>
      <c r="Q2717">
        <v>0.127433410983461</v>
      </c>
      <c r="R2717">
        <v>0.997070666300559</v>
      </c>
      <c r="S2717" t="s">
        <v>8759</v>
      </c>
      <c r="T2717" t="s">
        <v>12060</v>
      </c>
      <c r="U2717" t="s">
        <v>12060</v>
      </c>
      <c r="V2717" t="s">
        <v>12060</v>
      </c>
      <c r="W2717">
        <v>1</v>
      </c>
      <c r="X2717" t="s">
        <v>14777</v>
      </c>
      <c r="Y2717">
        <v>0.4736623240169886</v>
      </c>
      <c r="Z2717">
        <f>HYPERLINK("Melting_Curves/meltCurve_P50583_.pdf", "Melting_Curves/meltCurve_P50583_.pdf")</f>
        <v>0</v>
      </c>
      <c r="AA2717" t="s">
        <v>20667</v>
      </c>
      <c r="AB2717" t="s">
        <v>26545</v>
      </c>
    </row>
    <row r="2718" spans="1:28">
      <c r="A2718" t="s">
        <v>2744</v>
      </c>
      <c r="B2718">
        <v>0.996172204351003</v>
      </c>
      <c r="C2718">
        <v>1.01808966706002</v>
      </c>
      <c r="D2718">
        <v>0.710416616776141</v>
      </c>
      <c r="E2718">
        <v>0.988166743191378</v>
      </c>
      <c r="F2718">
        <v>0.810675330872368</v>
      </c>
      <c r="G2718">
        <v>0.310224440109896</v>
      </c>
      <c r="H2718">
        <v>0.110234035628564</v>
      </c>
      <c r="I2718">
        <v>0.109447699655338</v>
      </c>
      <c r="J2718">
        <v>0.1404578474489</v>
      </c>
      <c r="K2718">
        <v>0.06254175517490709</v>
      </c>
      <c r="L2718">
        <v>2094.1167145195</v>
      </c>
      <c r="M2718">
        <v>38.0512944306876</v>
      </c>
      <c r="N2718">
        <v>55.3532943194216</v>
      </c>
      <c r="O2718">
        <v>54.8827049825374</v>
      </c>
      <c r="P2718">
        <v>-0.156253188178631</v>
      </c>
      <c r="Q2718">
        <v>0.09852465506560221</v>
      </c>
      <c r="R2718">
        <v>0.943746288772305</v>
      </c>
      <c r="S2718" t="s">
        <v>8760</v>
      </c>
      <c r="T2718" t="s">
        <v>12060</v>
      </c>
      <c r="U2718" t="s">
        <v>12060</v>
      </c>
      <c r="V2718" t="s">
        <v>12060</v>
      </c>
      <c r="W2718">
        <v>6</v>
      </c>
      <c r="X2718" t="s">
        <v>14778</v>
      </c>
      <c r="Y2718">
        <v>0.5540574849656836</v>
      </c>
      <c r="Z2718">
        <f>HYPERLINK("Melting_Curves/meltCurve_P50613_.pdf", "Melting_Curves/meltCurve_P50613_.pdf")</f>
        <v>0</v>
      </c>
      <c r="AA2718" t="s">
        <v>20668</v>
      </c>
      <c r="AB2718" t="s">
        <v>26546</v>
      </c>
    </row>
    <row r="2719" spans="1:28">
      <c r="A2719" t="s">
        <v>2745</v>
      </c>
      <c r="B2719">
        <v>0.996172204351003</v>
      </c>
      <c r="C2719">
        <v>1.00506473970889</v>
      </c>
      <c r="D2719">
        <v>0.9094557852816459</v>
      </c>
      <c r="E2719">
        <v>0.621877497941599</v>
      </c>
      <c r="F2719">
        <v>0.27031301265827</v>
      </c>
      <c r="G2719">
        <v>0.120499182774273</v>
      </c>
      <c r="H2719">
        <v>0.056048117091304</v>
      </c>
      <c r="I2719">
        <v>0.0344724960270283</v>
      </c>
      <c r="J2719">
        <v>0.0473497138159127</v>
      </c>
      <c r="K2719">
        <v>0.0562723181222977</v>
      </c>
      <c r="L2719">
        <v>1172.37297300034</v>
      </c>
      <c r="M2719">
        <v>23.2013443412432</v>
      </c>
      <c r="N2719">
        <v>50.7262852154363</v>
      </c>
      <c r="O2719">
        <v>50.1594951033568</v>
      </c>
      <c r="P2719">
        <v>-0.11068463064703</v>
      </c>
      <c r="Q2719">
        <v>0.0428511889908382</v>
      </c>
      <c r="R2719">
        <v>0.999431461708633</v>
      </c>
      <c r="S2719" t="s">
        <v>8761</v>
      </c>
      <c r="T2719" t="s">
        <v>12060</v>
      </c>
      <c r="U2719" t="s">
        <v>12060</v>
      </c>
      <c r="V2719" t="s">
        <v>12060</v>
      </c>
      <c r="W2719">
        <v>6</v>
      </c>
      <c r="X2719" t="s">
        <v>14779</v>
      </c>
      <c r="Y2719">
        <v>0.3887948671811297</v>
      </c>
      <c r="Z2719">
        <f>HYPERLINK("Melting_Curves/meltCurve_P50747_.pdf", "Melting_Curves/meltCurve_P50747_.pdf")</f>
        <v>0</v>
      </c>
      <c r="AA2719" t="s">
        <v>20669</v>
      </c>
      <c r="AB2719" t="s">
        <v>26547</v>
      </c>
    </row>
    <row r="2720" spans="1:28">
      <c r="A2720" t="s">
        <v>2746</v>
      </c>
      <c r="B2720">
        <v>0.996172204351003</v>
      </c>
      <c r="C2720">
        <v>0.812832339088754</v>
      </c>
      <c r="D2720">
        <v>0.722204747585339</v>
      </c>
      <c r="E2720">
        <v>0.398945249438343</v>
      </c>
      <c r="F2720">
        <v>0.241556505075726</v>
      </c>
      <c r="G2720">
        <v>0.155114131602639</v>
      </c>
      <c r="H2720">
        <v>0.076839572882913</v>
      </c>
      <c r="I2720">
        <v>0.0376170215674522</v>
      </c>
      <c r="J2720">
        <v>0.0694457017292909</v>
      </c>
      <c r="K2720">
        <v>0.0849983382322964</v>
      </c>
      <c r="L2720">
        <v>719.005206757563</v>
      </c>
      <c r="M2720">
        <v>14.9379682822426</v>
      </c>
      <c r="N2720">
        <v>48.4726512501044</v>
      </c>
      <c r="O2720">
        <v>47.2948385591144</v>
      </c>
      <c r="P2720">
        <v>-0.0750428661266756</v>
      </c>
      <c r="Q2720">
        <v>0.0497299895500752</v>
      </c>
      <c r="R2720">
        <v>0.992028216039976</v>
      </c>
      <c r="S2720" t="s">
        <v>8762</v>
      </c>
      <c r="T2720" t="s">
        <v>12060</v>
      </c>
      <c r="U2720" t="s">
        <v>12060</v>
      </c>
      <c r="V2720" t="s">
        <v>12060</v>
      </c>
      <c r="W2720">
        <v>19</v>
      </c>
      <c r="X2720" t="s">
        <v>14780</v>
      </c>
      <c r="Y2720">
        <v>0.3318421920757647</v>
      </c>
      <c r="Z2720">
        <f>HYPERLINK("Melting_Curves/meltCurve_P50748_.pdf", "Melting_Curves/meltCurve_P50748_.pdf")</f>
        <v>0</v>
      </c>
      <c r="AA2720" t="s">
        <v>20670</v>
      </c>
      <c r="AB2720" t="s">
        <v>26548</v>
      </c>
    </row>
    <row r="2721" spans="1:28">
      <c r="A2721" t="s">
        <v>2747</v>
      </c>
      <c r="B2721">
        <v>0.996172204351003</v>
      </c>
      <c r="C2721">
        <v>0.680266655141028</v>
      </c>
      <c r="D2721">
        <v>0.608973477763689</v>
      </c>
      <c r="E2721">
        <v>0.403330498848763</v>
      </c>
      <c r="F2721">
        <v>0.204193257487597</v>
      </c>
      <c r="G2721">
        <v>0.08551338875752</v>
      </c>
      <c r="H2721">
        <v>0.0535727294386885</v>
      </c>
      <c r="I2721">
        <v>0.0561494384321647</v>
      </c>
      <c r="J2721">
        <v>0.09529141892627049</v>
      </c>
      <c r="K2721">
        <v>0.0782650579820011</v>
      </c>
      <c r="L2721">
        <v>614.884179059464</v>
      </c>
      <c r="M2721">
        <v>13.0982106402296</v>
      </c>
      <c r="N2721">
        <v>47.2445436127479</v>
      </c>
      <c r="O2721">
        <v>45.890358205524</v>
      </c>
      <c r="P2721">
        <v>-0.068516614435227</v>
      </c>
      <c r="Q2721">
        <v>0.0399568838049863</v>
      </c>
      <c r="R2721">
        <v>0.9739715863870489</v>
      </c>
      <c r="S2721" t="s">
        <v>8763</v>
      </c>
      <c r="T2721" t="s">
        <v>12060</v>
      </c>
      <c r="U2721" t="s">
        <v>12060</v>
      </c>
      <c r="V2721" t="s">
        <v>12060</v>
      </c>
      <c r="W2721">
        <v>6</v>
      </c>
      <c r="X2721" t="s">
        <v>14781</v>
      </c>
      <c r="Y2721">
        <v>0.2965015013532463</v>
      </c>
      <c r="Z2721">
        <f>HYPERLINK("Melting_Curves/meltCurve_P50750_.pdf", "Melting_Curves/meltCurve_P50750_.pdf")</f>
        <v>0</v>
      </c>
      <c r="AA2721" t="s">
        <v>20671</v>
      </c>
      <c r="AB2721" t="s">
        <v>26549</v>
      </c>
    </row>
    <row r="2722" spans="1:28">
      <c r="A2722" t="s">
        <v>2748</v>
      </c>
      <c r="B2722">
        <v>0.996172204351003</v>
      </c>
      <c r="C2722">
        <v>1.04924827316371</v>
      </c>
      <c r="D2722">
        <v>1.00624266626624</v>
      </c>
      <c r="E2722">
        <v>0.872745879004674</v>
      </c>
      <c r="F2722">
        <v>0.711844967026644</v>
      </c>
      <c r="G2722">
        <v>0.552186978742103</v>
      </c>
      <c r="H2722">
        <v>0.313597281584188</v>
      </c>
      <c r="I2722">
        <v>0.27793410447011</v>
      </c>
      <c r="J2722">
        <v>0.596725006270768</v>
      </c>
      <c r="K2722">
        <v>0.465773816903031</v>
      </c>
      <c r="L2722">
        <v>1349.55467754428</v>
      </c>
      <c r="M2722">
        <v>25.45760330339</v>
      </c>
      <c r="N2722">
        <v>57.0337643210557</v>
      </c>
      <c r="O2722">
        <v>52.6879896533785</v>
      </c>
      <c r="P2722">
        <v>-0.07042936229511999</v>
      </c>
      <c r="Q2722">
        <v>0.41695453509092</v>
      </c>
      <c r="R2722">
        <v>0.896103624784844</v>
      </c>
      <c r="S2722" t="s">
        <v>8764</v>
      </c>
      <c r="T2722" t="s">
        <v>12060</v>
      </c>
      <c r="U2722" t="s">
        <v>12060</v>
      </c>
      <c r="V2722" t="s">
        <v>12060</v>
      </c>
      <c r="W2722">
        <v>11</v>
      </c>
      <c r="X2722" t="s">
        <v>14782</v>
      </c>
      <c r="Y2722">
        <v>0.6750263681950391</v>
      </c>
      <c r="Z2722">
        <f>HYPERLINK("Melting_Curves/meltCurve_P50897_.pdf", "Melting_Curves/meltCurve_P50897_.pdf")</f>
        <v>0</v>
      </c>
      <c r="AA2722" t="s">
        <v>20672</v>
      </c>
      <c r="AB2722" t="s">
        <v>26550</v>
      </c>
    </row>
    <row r="2723" spans="1:28">
      <c r="A2723" t="s">
        <v>2749</v>
      </c>
      <c r="B2723">
        <v>0.996172204351003</v>
      </c>
      <c r="C2723">
        <v>0.79316699337928</v>
      </c>
      <c r="D2723">
        <v>0.791687580131443</v>
      </c>
      <c r="E2723">
        <v>0.886285739240335</v>
      </c>
      <c r="F2723">
        <v>0.737058590408749</v>
      </c>
      <c r="G2723">
        <v>0.40166684534698</v>
      </c>
      <c r="H2723">
        <v>0.266728833975978</v>
      </c>
      <c r="I2723">
        <v>0.197048861618664</v>
      </c>
      <c r="J2723">
        <v>0.108452755076506</v>
      </c>
      <c r="K2723">
        <v>0.08554299285129401</v>
      </c>
      <c r="L2723">
        <v>635.28693806711</v>
      </c>
      <c r="M2723">
        <v>11.3637761778833</v>
      </c>
      <c r="N2723">
        <v>55.904577121409</v>
      </c>
      <c r="O2723">
        <v>54.2573088953952</v>
      </c>
      <c r="P2723">
        <v>-0.0523761656868759</v>
      </c>
      <c r="Q2723">
        <v>0</v>
      </c>
      <c r="R2723">
        <v>0.9392528788596179</v>
      </c>
      <c r="S2723" t="s">
        <v>8765</v>
      </c>
      <c r="T2723" t="s">
        <v>12060</v>
      </c>
      <c r="U2723" t="s">
        <v>12060</v>
      </c>
      <c r="V2723" t="s">
        <v>12060</v>
      </c>
      <c r="W2723">
        <v>48</v>
      </c>
      <c r="X2723" t="s">
        <v>14783</v>
      </c>
      <c r="Y2723">
        <v>0.5512642459503182</v>
      </c>
      <c r="Z2723">
        <f>HYPERLINK("Melting_Curves/meltCurve_P50990_.pdf", "Melting_Curves/meltCurve_P50990_.pdf")</f>
        <v>0</v>
      </c>
      <c r="AA2723" t="s">
        <v>19146</v>
      </c>
      <c r="AB2723" t="s">
        <v>26551</v>
      </c>
    </row>
    <row r="2724" spans="1:28">
      <c r="A2724" t="s">
        <v>2750</v>
      </c>
      <c r="B2724">
        <v>0.996172204351003</v>
      </c>
      <c r="C2724">
        <v>0.696616408863878</v>
      </c>
      <c r="D2724">
        <v>0.713118547271559</v>
      </c>
      <c r="E2724">
        <v>0.988869701292036</v>
      </c>
      <c r="F2724">
        <v>1.05130267868151</v>
      </c>
      <c r="G2724">
        <v>0.497956207932672</v>
      </c>
      <c r="H2724">
        <v>0.127254524655223</v>
      </c>
      <c r="I2724">
        <v>0.0512928897567874</v>
      </c>
      <c r="J2724">
        <v>0.0686568933582868</v>
      </c>
      <c r="K2724">
        <v>0.0823845621903504</v>
      </c>
      <c r="S2724" t="s">
        <v>8766</v>
      </c>
      <c r="T2724" t="s">
        <v>12060</v>
      </c>
      <c r="U2724" t="s">
        <v>12061</v>
      </c>
      <c r="V2724" t="s">
        <v>12060</v>
      </c>
      <c r="W2724">
        <v>34</v>
      </c>
      <c r="X2724" t="s">
        <v>14784</v>
      </c>
      <c r="Z2724">
        <f>HYPERLINK("Melting_Curves/meltCurve_P50991_.pdf", "Melting_Curves/meltCurve_P50991_.pdf")</f>
        <v>0</v>
      </c>
      <c r="AA2724" t="s">
        <v>20673</v>
      </c>
      <c r="AB2724" t="s">
        <v>26552</v>
      </c>
    </row>
    <row r="2725" spans="1:28">
      <c r="A2725" t="s">
        <v>2751</v>
      </c>
      <c r="B2725">
        <v>0.996172204351003</v>
      </c>
      <c r="C2725">
        <v>1.09623582458006</v>
      </c>
      <c r="D2725">
        <v>0.984747632253557</v>
      </c>
      <c r="E2725">
        <v>0.863223103751249</v>
      </c>
      <c r="F2725">
        <v>0.322837986596389</v>
      </c>
      <c r="G2725">
        <v>0.09561803371362371</v>
      </c>
      <c r="H2725">
        <v>0.0398430584623745</v>
      </c>
      <c r="I2725">
        <v>0.0270473714266681</v>
      </c>
      <c r="J2725">
        <v>0.0461822761220718</v>
      </c>
      <c r="K2725">
        <v>0.0428396513291685</v>
      </c>
      <c r="L2725">
        <v>1916.1810258744</v>
      </c>
      <c r="M2725">
        <v>36.8691793621749</v>
      </c>
      <c r="N2725">
        <v>52.0916422877325</v>
      </c>
      <c r="O2725">
        <v>51.8202436957897</v>
      </c>
      <c r="P2725">
        <v>-0.170675280034761</v>
      </c>
      <c r="Q2725">
        <v>0.0404549479456609</v>
      </c>
      <c r="R2725">
        <v>0.995007033388793</v>
      </c>
      <c r="S2725" t="s">
        <v>8767</v>
      </c>
      <c r="T2725" t="s">
        <v>12060</v>
      </c>
      <c r="U2725" t="s">
        <v>12060</v>
      </c>
      <c r="V2725" t="s">
        <v>12060</v>
      </c>
      <c r="W2725">
        <v>11</v>
      </c>
      <c r="X2725" t="s">
        <v>14785</v>
      </c>
      <c r="Y2725">
        <v>0.427450108780465</v>
      </c>
      <c r="Z2725">
        <f>HYPERLINK("Melting_Curves/meltCurve_P51003_.pdf", "Melting_Curves/meltCurve_P51003_.pdf")</f>
        <v>0</v>
      </c>
      <c r="AA2725" t="s">
        <v>20674</v>
      </c>
      <c r="AB2725" t="s">
        <v>26553</v>
      </c>
    </row>
    <row r="2726" spans="1:28">
      <c r="A2726" t="s">
        <v>2752</v>
      </c>
      <c r="B2726">
        <v>0.996172204351003</v>
      </c>
      <c r="C2726">
        <v>0.988825822899959</v>
      </c>
      <c r="D2726">
        <v>0.953110524308296</v>
      </c>
      <c r="E2726">
        <v>0.849059712824316</v>
      </c>
      <c r="F2726">
        <v>0.713570624919961</v>
      </c>
      <c r="G2726">
        <v>0.595876024622036</v>
      </c>
      <c r="H2726">
        <v>0.480739164796243</v>
      </c>
      <c r="I2726">
        <v>0.63022576375449</v>
      </c>
      <c r="J2726">
        <v>0.662573250141924</v>
      </c>
      <c r="K2726">
        <v>0.35044224550307</v>
      </c>
      <c r="L2726">
        <v>885.073068731249</v>
      </c>
      <c r="M2726">
        <v>17.0414044168416</v>
      </c>
      <c r="O2726">
        <v>51.2372695797824</v>
      </c>
      <c r="P2726">
        <v>-0.0405554239062911</v>
      </c>
      <c r="Q2726">
        <v>0.512288553868934</v>
      </c>
      <c r="R2726">
        <v>0.8580222157416501</v>
      </c>
      <c r="S2726" t="s">
        <v>8768</v>
      </c>
      <c r="T2726" t="s">
        <v>12060</v>
      </c>
      <c r="U2726" t="s">
        <v>12060</v>
      </c>
      <c r="V2726" t="s">
        <v>12060</v>
      </c>
      <c r="W2726">
        <v>12</v>
      </c>
      <c r="X2726" t="s">
        <v>14786</v>
      </c>
      <c r="Y2726">
        <v>0.7152518160651885</v>
      </c>
      <c r="Z2726">
        <f>HYPERLINK("Melting_Curves/meltCurve_P51148_.pdf", "Melting_Curves/meltCurve_P51148_.pdf")</f>
        <v>0</v>
      </c>
      <c r="AA2726" t="s">
        <v>20675</v>
      </c>
      <c r="AB2726" t="s">
        <v>26554</v>
      </c>
    </row>
    <row r="2727" spans="1:28">
      <c r="A2727" t="s">
        <v>2753</v>
      </c>
      <c r="B2727">
        <v>0.996172204351003</v>
      </c>
      <c r="C2727">
        <v>1.06703821695529</v>
      </c>
      <c r="D2727">
        <v>1.01544766601861</v>
      </c>
      <c r="E2727">
        <v>0.898949091539248</v>
      </c>
      <c r="F2727">
        <v>0.726950948960192</v>
      </c>
      <c r="G2727">
        <v>0.620284089943789</v>
      </c>
      <c r="H2727">
        <v>0.474383294320838</v>
      </c>
      <c r="I2727">
        <v>0.463083180140227</v>
      </c>
      <c r="J2727">
        <v>0.705800329873089</v>
      </c>
      <c r="K2727">
        <v>0.506959176489995</v>
      </c>
      <c r="L2727">
        <v>1411.50660666641</v>
      </c>
      <c r="M2727">
        <v>26.9501574632672</v>
      </c>
      <c r="O2727">
        <v>52.0888857307631</v>
      </c>
      <c r="P2727">
        <v>-0.0594168583265877</v>
      </c>
      <c r="Q2727">
        <v>0.540644315780401</v>
      </c>
      <c r="R2727">
        <v>0.903996119182221</v>
      </c>
      <c r="S2727" t="s">
        <v>8769</v>
      </c>
      <c r="T2727" t="s">
        <v>12060</v>
      </c>
      <c r="U2727" t="s">
        <v>12060</v>
      </c>
      <c r="V2727" t="s">
        <v>12060</v>
      </c>
      <c r="W2727">
        <v>18</v>
      </c>
      <c r="X2727" t="s">
        <v>14787</v>
      </c>
      <c r="Y2727">
        <v>0.7337657327256023</v>
      </c>
      <c r="Z2727">
        <f>HYPERLINK("Melting_Curves/meltCurve_P51149_.pdf", "Melting_Curves/meltCurve_P51149_.pdf")</f>
        <v>0</v>
      </c>
      <c r="AA2727" t="s">
        <v>20676</v>
      </c>
      <c r="AB2727" t="s">
        <v>26555</v>
      </c>
    </row>
    <row r="2728" spans="1:28">
      <c r="A2728" t="s">
        <v>2754</v>
      </c>
      <c r="B2728">
        <v>0.996172204351003</v>
      </c>
      <c r="C2728">
        <v>1.02957494496504</v>
      </c>
      <c r="D2728">
        <v>0.966477129234789</v>
      </c>
      <c r="E2728">
        <v>0.844946918139555</v>
      </c>
      <c r="F2728">
        <v>0.677961515064333</v>
      </c>
      <c r="G2728">
        <v>0.393235913426629</v>
      </c>
      <c r="H2728">
        <v>0.147654370369923</v>
      </c>
      <c r="I2728">
        <v>0.0510590655481246</v>
      </c>
      <c r="J2728">
        <v>0.0880953147676108</v>
      </c>
      <c r="K2728">
        <v>0.132290862035874</v>
      </c>
      <c r="L2728">
        <v>1072.58880971027</v>
      </c>
      <c r="M2728">
        <v>19.5999376088431</v>
      </c>
      <c r="N2728">
        <v>55.0799014929441</v>
      </c>
      <c r="O2728">
        <v>54.1639973062352</v>
      </c>
      <c r="P2728">
        <v>-0.0850894227628804</v>
      </c>
      <c r="Q2728">
        <v>0.0594624689501751</v>
      </c>
      <c r="R2728">
        <v>0.991887941007333</v>
      </c>
      <c r="S2728" t="s">
        <v>8770</v>
      </c>
      <c r="T2728" t="s">
        <v>12060</v>
      </c>
      <c r="U2728" t="s">
        <v>12060</v>
      </c>
      <c r="V2728" t="s">
        <v>12060</v>
      </c>
      <c r="W2728">
        <v>7</v>
      </c>
      <c r="X2728" t="s">
        <v>14788</v>
      </c>
      <c r="Y2728">
        <v>0.5340813432414269</v>
      </c>
      <c r="Z2728">
        <f>HYPERLINK("Melting_Curves/meltCurve_P51151_.pdf", "Melting_Curves/meltCurve_P51151_.pdf")</f>
        <v>0</v>
      </c>
      <c r="AA2728" t="s">
        <v>20677</v>
      </c>
      <c r="AB2728" t="s">
        <v>26556</v>
      </c>
    </row>
    <row r="2729" spans="1:28">
      <c r="A2729" t="s">
        <v>2755</v>
      </c>
      <c r="B2729">
        <v>0.996172204351003</v>
      </c>
      <c r="C2729">
        <v>1.02373875782199</v>
      </c>
      <c r="D2729">
        <v>0.934005320146779</v>
      </c>
      <c r="E2729">
        <v>0.825328798563119</v>
      </c>
      <c r="F2729">
        <v>0.562909840963717</v>
      </c>
      <c r="G2729">
        <v>0.230565550265408</v>
      </c>
      <c r="H2729">
        <v>0.08786800542802679</v>
      </c>
      <c r="I2729">
        <v>0.0373132801936117</v>
      </c>
      <c r="J2729">
        <v>0.07255392615025009</v>
      </c>
      <c r="K2729">
        <v>0.0742542683829808</v>
      </c>
      <c r="L2729">
        <v>1156.01914390367</v>
      </c>
      <c r="M2729">
        <v>21.6731750152738</v>
      </c>
      <c r="N2729">
        <v>53.5559631505195</v>
      </c>
      <c r="O2729">
        <v>52.8908398183099</v>
      </c>
      <c r="P2729">
        <v>-0.09813419577366569</v>
      </c>
      <c r="Q2729">
        <v>0.0420827462274007</v>
      </c>
      <c r="R2729">
        <v>0.996479028610906</v>
      </c>
      <c r="S2729" t="s">
        <v>8771</v>
      </c>
      <c r="T2729" t="s">
        <v>12060</v>
      </c>
      <c r="U2729" t="s">
        <v>12060</v>
      </c>
      <c r="V2729" t="s">
        <v>12060</v>
      </c>
      <c r="W2729">
        <v>9</v>
      </c>
      <c r="X2729" t="s">
        <v>14789</v>
      </c>
      <c r="Y2729">
        <v>0.4794382132363483</v>
      </c>
      <c r="Z2729">
        <f>HYPERLINK("Melting_Curves/meltCurve_P51153_.pdf", "Melting_Curves/meltCurve_P51153_.pdf")</f>
        <v>0</v>
      </c>
      <c r="AA2729" t="s">
        <v>20678</v>
      </c>
      <c r="AB2729" t="s">
        <v>26557</v>
      </c>
    </row>
    <row r="2730" spans="1:28">
      <c r="A2730" t="s">
        <v>2756</v>
      </c>
      <c r="B2730">
        <v>0.996172204351003</v>
      </c>
      <c r="C2730">
        <v>1.08504332980508</v>
      </c>
      <c r="D2730">
        <v>0.981904509138762</v>
      </c>
      <c r="E2730">
        <v>0.7620416713365979</v>
      </c>
      <c r="F2730">
        <v>0.501902663294566</v>
      </c>
      <c r="G2730">
        <v>0.299659629900621</v>
      </c>
      <c r="H2730">
        <v>0.132147244618547</v>
      </c>
      <c r="I2730">
        <v>0.0781094553859311</v>
      </c>
      <c r="J2730">
        <v>0.129400104022203</v>
      </c>
      <c r="K2730">
        <v>0.0985051102120683</v>
      </c>
      <c r="L2730">
        <v>1033.79353692246</v>
      </c>
      <c r="M2730">
        <v>19.6090941412138</v>
      </c>
      <c r="N2730">
        <v>53.2422556399645</v>
      </c>
      <c r="O2730">
        <v>52.181008820661</v>
      </c>
      <c r="P2730">
        <v>-0.0857326105903035</v>
      </c>
      <c r="Q2730">
        <v>0.08747322270582129</v>
      </c>
      <c r="R2730">
        <v>0.990466185278897</v>
      </c>
      <c r="S2730" t="s">
        <v>8772</v>
      </c>
      <c r="T2730" t="s">
        <v>12060</v>
      </c>
      <c r="U2730" t="s">
        <v>12060</v>
      </c>
      <c r="V2730" t="s">
        <v>12060</v>
      </c>
      <c r="W2730">
        <v>14</v>
      </c>
      <c r="X2730" t="s">
        <v>14790</v>
      </c>
      <c r="Y2730">
        <v>0.4874010552197485</v>
      </c>
      <c r="Z2730">
        <f>HYPERLINK("Melting_Curves/meltCurve_P51159_.pdf", "Melting_Curves/meltCurve_P51159_.pdf")</f>
        <v>0</v>
      </c>
      <c r="AA2730" t="s">
        <v>20679</v>
      </c>
      <c r="AB2730" t="s">
        <v>26558</v>
      </c>
    </row>
    <row r="2731" spans="1:28">
      <c r="A2731" t="s">
        <v>2757</v>
      </c>
      <c r="B2731">
        <v>0.996172204351003</v>
      </c>
      <c r="C2731">
        <v>1.00502455721393</v>
      </c>
      <c r="D2731">
        <v>0.951680553573754</v>
      </c>
      <c r="E2731">
        <v>0.570164805074991</v>
      </c>
      <c r="F2731">
        <v>0.213685447650744</v>
      </c>
      <c r="G2731">
        <v>0.101136737886967</v>
      </c>
      <c r="H2731">
        <v>0.0624714459130686</v>
      </c>
      <c r="I2731">
        <v>0.052040628340468</v>
      </c>
      <c r="J2731">
        <v>0.102010995321336</v>
      </c>
      <c r="K2731">
        <v>0.09318485546643281</v>
      </c>
      <c r="L2731">
        <v>1522.05313063212</v>
      </c>
      <c r="M2731">
        <v>30.5041489143789</v>
      </c>
      <c r="N2731">
        <v>50.177450865291</v>
      </c>
      <c r="O2731">
        <v>49.6836090151586</v>
      </c>
      <c r="P2731">
        <v>-0.141447244928807</v>
      </c>
      <c r="Q2731">
        <v>0.0784769555579363</v>
      </c>
      <c r="R2731">
        <v>0.998340408566588</v>
      </c>
      <c r="S2731" t="s">
        <v>8773</v>
      </c>
      <c r="T2731" t="s">
        <v>12060</v>
      </c>
      <c r="U2731" t="s">
        <v>12060</v>
      </c>
      <c r="V2731" t="s">
        <v>12060</v>
      </c>
      <c r="W2731">
        <v>9</v>
      </c>
      <c r="X2731" t="s">
        <v>14791</v>
      </c>
      <c r="Y2731">
        <v>0.3879762768804125</v>
      </c>
      <c r="Z2731">
        <f>HYPERLINK("Melting_Curves/meltCurve_P51178_.pdf", "Melting_Curves/meltCurve_P51178_.pdf")</f>
        <v>0</v>
      </c>
      <c r="AA2731" t="s">
        <v>20680</v>
      </c>
      <c r="AB2731" t="s">
        <v>26559</v>
      </c>
    </row>
    <row r="2732" spans="1:28">
      <c r="A2732" t="s">
        <v>2758</v>
      </c>
      <c r="B2732">
        <v>0.996172204351003</v>
      </c>
      <c r="C2732">
        <v>1.55977670550122</v>
      </c>
      <c r="D2732">
        <v>0.793912890712271</v>
      </c>
      <c r="E2732">
        <v>1.2363997125616</v>
      </c>
      <c r="F2732">
        <v>1.31843410913565</v>
      </c>
      <c r="G2732">
        <v>1.12096904803957</v>
      </c>
      <c r="H2732">
        <v>0.6061646565155741</v>
      </c>
      <c r="I2732">
        <v>2.39022075470005</v>
      </c>
      <c r="J2732">
        <v>1.58944481650964</v>
      </c>
      <c r="K2732">
        <v>0.8374339573030229</v>
      </c>
      <c r="L2732">
        <v>227.955771224716</v>
      </c>
      <c r="M2732">
        <v>4.19533068358878</v>
      </c>
      <c r="O2732">
        <v>45.2665337219382</v>
      </c>
      <c r="P2732">
        <v>0.0117127166641971</v>
      </c>
      <c r="Q2732">
        <v>1.5</v>
      </c>
      <c r="R2732">
        <v>0.0310750629357261</v>
      </c>
      <c r="S2732" t="s">
        <v>8774</v>
      </c>
      <c r="T2732" t="s">
        <v>12060</v>
      </c>
      <c r="U2732" t="s">
        <v>12060</v>
      </c>
      <c r="V2732" t="s">
        <v>12060</v>
      </c>
      <c r="W2732">
        <v>3</v>
      </c>
      <c r="X2732" t="s">
        <v>14792</v>
      </c>
      <c r="Y2732">
        <v>1.244712869023052</v>
      </c>
      <c r="Z2732">
        <f>HYPERLINK("Melting_Curves/meltCurve_P51397_.pdf", "Melting_Curves/meltCurve_P51397_.pdf")</f>
        <v>0</v>
      </c>
      <c r="AA2732" t="s">
        <v>20681</v>
      </c>
      <c r="AB2732" t="s">
        <v>26560</v>
      </c>
    </row>
    <row r="2733" spans="1:28">
      <c r="A2733" t="s">
        <v>2759</v>
      </c>
      <c r="B2733">
        <v>0.996172204351003</v>
      </c>
      <c r="C2733">
        <v>0.756642723002074</v>
      </c>
      <c r="D2733">
        <v>0.645416952608738</v>
      </c>
      <c r="E2733">
        <v>0.4306853819015</v>
      </c>
      <c r="F2733">
        <v>0.195805809517992</v>
      </c>
      <c r="G2733">
        <v>0.08160672364942111</v>
      </c>
      <c r="H2733">
        <v>0.0332431004224115</v>
      </c>
      <c r="I2733">
        <v>0.0257845195997304</v>
      </c>
      <c r="J2733">
        <v>0.0470178364134466</v>
      </c>
      <c r="K2733">
        <v>0.0362890223371524</v>
      </c>
      <c r="L2733">
        <v>645.522156771304</v>
      </c>
      <c r="M2733">
        <v>13.4735064579716</v>
      </c>
      <c r="N2733">
        <v>47.9223110712334</v>
      </c>
      <c r="O2733">
        <v>46.8920061041217</v>
      </c>
      <c r="P2733">
        <v>-0.0717243902456725</v>
      </c>
      <c r="Q2733">
        <v>0.00166040770364762</v>
      </c>
      <c r="R2733">
        <v>0.988493179136741</v>
      </c>
      <c r="S2733" t="s">
        <v>8775</v>
      </c>
      <c r="T2733" t="s">
        <v>12060</v>
      </c>
      <c r="U2733" t="s">
        <v>12060</v>
      </c>
      <c r="V2733" t="s">
        <v>12060</v>
      </c>
      <c r="W2733">
        <v>10</v>
      </c>
      <c r="X2733" t="s">
        <v>14793</v>
      </c>
      <c r="Y2733">
        <v>0.2966839771288413</v>
      </c>
      <c r="Z2733">
        <f>HYPERLINK("Melting_Curves/meltCurve_P51398_2_.pdf", "Melting_Curves/meltCurve_P51398_2_.pdf")</f>
        <v>0</v>
      </c>
      <c r="AA2733" t="s">
        <v>20682</v>
      </c>
      <c r="AB2733" t="s">
        <v>26561</v>
      </c>
    </row>
    <row r="2734" spans="1:28">
      <c r="A2734" t="s">
        <v>2760</v>
      </c>
      <c r="B2734">
        <v>0.996172204351003</v>
      </c>
      <c r="C2734">
        <v>1.01544775167649</v>
      </c>
      <c r="D2734">
        <v>0.966707076367195</v>
      </c>
      <c r="E2734">
        <v>0.690658996905574</v>
      </c>
      <c r="F2734">
        <v>0.269943493538127</v>
      </c>
      <c r="G2734">
        <v>0.0984273192067919</v>
      </c>
      <c r="H2734">
        <v>0.0573287915708104</v>
      </c>
      <c r="I2734">
        <v>0.037654836876046</v>
      </c>
      <c r="J2734">
        <v>0.06582982080831</v>
      </c>
      <c r="K2734">
        <v>0.0389398879578126</v>
      </c>
      <c r="L2734">
        <v>1441.82421279719</v>
      </c>
      <c r="M2734">
        <v>28.3093854539254</v>
      </c>
      <c r="N2734">
        <v>51.1107369753707</v>
      </c>
      <c r="O2734">
        <v>50.6788541904434</v>
      </c>
      <c r="P2734">
        <v>-0.133034218078302</v>
      </c>
      <c r="Q2734">
        <v>0.0473878400412613</v>
      </c>
      <c r="R2734">
        <v>0.999353794048697</v>
      </c>
      <c r="S2734" t="s">
        <v>8776</v>
      </c>
      <c r="T2734" t="s">
        <v>12060</v>
      </c>
      <c r="U2734" t="s">
        <v>12060</v>
      </c>
      <c r="V2734" t="s">
        <v>12060</v>
      </c>
      <c r="W2734">
        <v>5</v>
      </c>
      <c r="X2734" t="s">
        <v>14794</v>
      </c>
      <c r="Y2734">
        <v>0.4012056451919887</v>
      </c>
      <c r="Z2734">
        <f>HYPERLINK("Melting_Curves/meltCurve_P51452_.pdf", "Melting_Curves/meltCurve_P51452_.pdf")</f>
        <v>0</v>
      </c>
      <c r="AA2734" t="s">
        <v>20683</v>
      </c>
      <c r="AB2734" t="s">
        <v>26562</v>
      </c>
    </row>
    <row r="2735" spans="1:28">
      <c r="A2735" t="s">
        <v>2761</v>
      </c>
      <c r="B2735">
        <v>0.996172204351003</v>
      </c>
      <c r="C2735">
        <v>0.784669827905728</v>
      </c>
      <c r="D2735">
        <v>0.626048476300316</v>
      </c>
      <c r="E2735">
        <v>0.481106160735834</v>
      </c>
      <c r="F2735">
        <v>0.323940044524597</v>
      </c>
      <c r="G2735">
        <v>0.228390686026914</v>
      </c>
      <c r="H2735">
        <v>0.111660635332172</v>
      </c>
      <c r="I2735">
        <v>0.151479425235436</v>
      </c>
      <c r="J2735">
        <v>0.31539401239356</v>
      </c>
      <c r="K2735">
        <v>0.22043860967778</v>
      </c>
      <c r="L2735">
        <v>681.896336931832</v>
      </c>
      <c r="M2735">
        <v>14.5789117662331</v>
      </c>
      <c r="N2735">
        <v>48.3536305091815</v>
      </c>
      <c r="O2735">
        <v>45.9192024147987</v>
      </c>
      <c r="P2735">
        <v>-0.06433363158151741</v>
      </c>
      <c r="Q2735">
        <v>0.189565082895179</v>
      </c>
      <c r="R2735">
        <v>0.952921953286298</v>
      </c>
      <c r="S2735" t="s">
        <v>8777</v>
      </c>
      <c r="T2735" t="s">
        <v>12060</v>
      </c>
      <c r="U2735" t="s">
        <v>12060</v>
      </c>
      <c r="V2735" t="s">
        <v>12060</v>
      </c>
      <c r="W2735">
        <v>9</v>
      </c>
      <c r="X2735" t="s">
        <v>14795</v>
      </c>
      <c r="Y2735">
        <v>0.3962217831237374</v>
      </c>
      <c r="Z2735">
        <f>HYPERLINK("Melting_Curves/meltCurve_P51531_2_.pdf", "Melting_Curves/meltCurve_P51531_2_.pdf")</f>
        <v>0</v>
      </c>
      <c r="AA2735" t="s">
        <v>20684</v>
      </c>
      <c r="AB2735" t="s">
        <v>26563</v>
      </c>
    </row>
    <row r="2736" spans="1:28">
      <c r="A2736" t="s">
        <v>2762</v>
      </c>
      <c r="B2736">
        <v>0.996172204351003</v>
      </c>
      <c r="C2736">
        <v>0.9495066236137371</v>
      </c>
      <c r="D2736">
        <v>0.953195665290544</v>
      </c>
      <c r="E2736">
        <v>0.9092873368228001</v>
      </c>
      <c r="F2736">
        <v>0.615577463484728</v>
      </c>
      <c r="G2736">
        <v>0.286110527208202</v>
      </c>
      <c r="H2736">
        <v>0.0966241682372932</v>
      </c>
      <c r="I2736">
        <v>0.051057120688768</v>
      </c>
      <c r="J2736">
        <v>0.102763312725032</v>
      </c>
      <c r="K2736">
        <v>0.0590138097465105</v>
      </c>
      <c r="L2736">
        <v>1317.306850699</v>
      </c>
      <c r="M2736">
        <v>24.3818453681317</v>
      </c>
      <c r="N2736">
        <v>54.296054512375</v>
      </c>
      <c r="O2736">
        <v>53.6686673420654</v>
      </c>
      <c r="P2736">
        <v>-0.107141885107744</v>
      </c>
      <c r="Q2736">
        <v>0.0566624603745983</v>
      </c>
      <c r="R2736">
        <v>0.996164435858152</v>
      </c>
      <c r="S2736" t="s">
        <v>8778</v>
      </c>
      <c r="T2736" t="s">
        <v>12060</v>
      </c>
      <c r="U2736" t="s">
        <v>12060</v>
      </c>
      <c r="V2736" t="s">
        <v>12060</v>
      </c>
      <c r="W2736">
        <v>14</v>
      </c>
      <c r="X2736" t="s">
        <v>14796</v>
      </c>
      <c r="Y2736">
        <v>0.5069076053949396</v>
      </c>
      <c r="Z2736">
        <f>HYPERLINK("Melting_Curves/meltCurve_P51553_.pdf", "Melting_Curves/meltCurve_P51553_.pdf")</f>
        <v>0</v>
      </c>
      <c r="AA2736" t="s">
        <v>20685</v>
      </c>
      <c r="AB2736" t="s">
        <v>26564</v>
      </c>
    </row>
    <row r="2737" spans="1:28">
      <c r="A2737" t="s">
        <v>2763</v>
      </c>
      <c r="B2737">
        <v>0.996172204351003</v>
      </c>
      <c r="C2737">
        <v>1.00038715440176</v>
      </c>
      <c r="D2737">
        <v>0.964133099653732</v>
      </c>
      <c r="E2737">
        <v>0.80617387203587</v>
      </c>
      <c r="F2737">
        <v>0.517296681055757</v>
      </c>
      <c r="G2737">
        <v>0.223806197515543</v>
      </c>
      <c r="H2737">
        <v>0.0712393530996025</v>
      </c>
      <c r="I2737">
        <v>0.0429013874196055</v>
      </c>
      <c r="J2737">
        <v>0.0686047754905207</v>
      </c>
      <c r="K2737">
        <v>0.08069543124616541</v>
      </c>
      <c r="L2737">
        <v>1161.13203070108</v>
      </c>
      <c r="M2737">
        <v>21.9222390540747</v>
      </c>
      <c r="N2737">
        <v>53.1990842728135</v>
      </c>
      <c r="O2737">
        <v>52.5311201065939</v>
      </c>
      <c r="P2737">
        <v>-0.099553597071214</v>
      </c>
      <c r="Q2737">
        <v>0.0458012915802104</v>
      </c>
      <c r="R2737">
        <v>0.998070526880559</v>
      </c>
      <c r="S2737" t="s">
        <v>8779</v>
      </c>
      <c r="T2737" t="s">
        <v>12060</v>
      </c>
      <c r="U2737" t="s">
        <v>12060</v>
      </c>
      <c r="V2737" t="s">
        <v>12060</v>
      </c>
      <c r="W2737">
        <v>19</v>
      </c>
      <c r="X2737" t="s">
        <v>14797</v>
      </c>
      <c r="Y2737">
        <v>0.4693838169156596</v>
      </c>
      <c r="Z2737">
        <f>HYPERLINK("Melting_Curves/meltCurve_P51570_.pdf", "Melting_Curves/meltCurve_P51570_.pdf")</f>
        <v>0</v>
      </c>
      <c r="AA2737" t="s">
        <v>20686</v>
      </c>
      <c r="AB2737" t="s">
        <v>26565</v>
      </c>
    </row>
    <row r="2738" spans="1:28">
      <c r="A2738" t="s">
        <v>2764</v>
      </c>
      <c r="B2738">
        <v>0.996172204351003</v>
      </c>
      <c r="C2738">
        <v>0.874655221753351</v>
      </c>
      <c r="D2738">
        <v>0.83679071256951</v>
      </c>
      <c r="E2738">
        <v>0.812318387595326</v>
      </c>
      <c r="F2738">
        <v>0.680665137888554</v>
      </c>
      <c r="G2738">
        <v>0.567101544977708</v>
      </c>
      <c r="H2738">
        <v>0.232711621886003</v>
      </c>
      <c r="I2738">
        <v>0.08283625898307639</v>
      </c>
      <c r="J2738">
        <v>0.163453755477249</v>
      </c>
      <c r="K2738">
        <v>0.205519104078544</v>
      </c>
      <c r="L2738">
        <v>602.287778093141</v>
      </c>
      <c r="M2738">
        <v>10.7528399707295</v>
      </c>
      <c r="N2738">
        <v>56.0954736632164</v>
      </c>
      <c r="O2738">
        <v>54.179033407133</v>
      </c>
      <c r="P2738">
        <v>-0.0492412571057469</v>
      </c>
      <c r="Q2738">
        <v>0.00794144334331404</v>
      </c>
      <c r="R2738">
        <v>0.946278401052008</v>
      </c>
      <c r="S2738" t="s">
        <v>8780</v>
      </c>
      <c r="T2738" t="s">
        <v>12060</v>
      </c>
      <c r="U2738" t="s">
        <v>12060</v>
      </c>
      <c r="V2738" t="s">
        <v>12060</v>
      </c>
      <c r="W2738">
        <v>6</v>
      </c>
      <c r="X2738" t="s">
        <v>14798</v>
      </c>
      <c r="Y2738">
        <v>0.5582143052680247</v>
      </c>
      <c r="Z2738">
        <f>HYPERLINK("Melting_Curves/meltCurve_P51571_.pdf", "Melting_Curves/meltCurve_P51571_.pdf")</f>
        <v>0</v>
      </c>
      <c r="AA2738" t="s">
        <v>20687</v>
      </c>
      <c r="AB2738" t="s">
        <v>26566</v>
      </c>
    </row>
    <row r="2739" spans="1:28">
      <c r="A2739" t="s">
        <v>2765</v>
      </c>
      <c r="B2739">
        <v>0.996172204351003</v>
      </c>
      <c r="C2739">
        <v>0.844755310090172</v>
      </c>
      <c r="D2739">
        <v>0.826869600696689</v>
      </c>
      <c r="E2739">
        <v>0.886266093565851</v>
      </c>
      <c r="F2739">
        <v>0.710550188035744</v>
      </c>
      <c r="G2739">
        <v>0.5824811882472249</v>
      </c>
      <c r="H2739">
        <v>0.404586666005142</v>
      </c>
      <c r="I2739">
        <v>0.477836401955296</v>
      </c>
      <c r="J2739">
        <v>1.31001242166634</v>
      </c>
      <c r="K2739">
        <v>1.2420789626418</v>
      </c>
      <c r="L2739">
        <v>2827.6463871778</v>
      </c>
      <c r="M2739">
        <v>67.2473491538193</v>
      </c>
      <c r="O2739">
        <v>42.0112860761307</v>
      </c>
      <c r="P2739">
        <v>-0.0780627789409519</v>
      </c>
      <c r="Q2739">
        <v>0.804928017942888</v>
      </c>
      <c r="R2739">
        <v>0.0403887797159295</v>
      </c>
      <c r="S2739" t="s">
        <v>8781</v>
      </c>
      <c r="T2739" t="s">
        <v>12060</v>
      </c>
      <c r="U2739" t="s">
        <v>12060</v>
      </c>
      <c r="V2739" t="s">
        <v>12060</v>
      </c>
      <c r="W2739">
        <v>24</v>
      </c>
      <c r="X2739" t="s">
        <v>14799</v>
      </c>
      <c r="Y2739">
        <v>0.8185598619301355</v>
      </c>
      <c r="Z2739">
        <f>HYPERLINK("Melting_Curves/meltCurve_P51572_.pdf", "Melting_Curves/meltCurve_P51572_.pdf")</f>
        <v>0</v>
      </c>
      <c r="AA2739" t="s">
        <v>20688</v>
      </c>
      <c r="AB2739" t="s">
        <v>26567</v>
      </c>
    </row>
    <row r="2740" spans="1:28">
      <c r="A2740" t="s">
        <v>2766</v>
      </c>
      <c r="B2740">
        <v>0.996172204351003</v>
      </c>
      <c r="C2740">
        <v>1.02121397360684</v>
      </c>
      <c r="D2740">
        <v>0.979645115867347</v>
      </c>
      <c r="E2740">
        <v>0.902830524550611</v>
      </c>
      <c r="F2740">
        <v>0.565241499519229</v>
      </c>
      <c r="G2740">
        <v>0.232799354290774</v>
      </c>
      <c r="H2740">
        <v>0.0662727957235674</v>
      </c>
      <c r="I2740">
        <v>0.0386600165297838</v>
      </c>
      <c r="J2740">
        <v>0.0646564585842464</v>
      </c>
      <c r="K2740">
        <v>0.067722104667313</v>
      </c>
      <c r="L2740">
        <v>1433.33314228091</v>
      </c>
      <c r="M2740">
        <v>26.7481207622844</v>
      </c>
      <c r="N2740">
        <v>53.7878208383898</v>
      </c>
      <c r="O2740">
        <v>53.2895078261461</v>
      </c>
      <c r="P2740">
        <v>-0.11950364741416</v>
      </c>
      <c r="Q2740">
        <v>0.0476755692054221</v>
      </c>
      <c r="R2740">
        <v>0.998794010083243</v>
      </c>
      <c r="S2740" t="s">
        <v>8782</v>
      </c>
      <c r="T2740" t="s">
        <v>12060</v>
      </c>
      <c r="U2740" t="s">
        <v>12060</v>
      </c>
      <c r="V2740" t="s">
        <v>12060</v>
      </c>
      <c r="W2740">
        <v>8</v>
      </c>
      <c r="X2740" t="s">
        <v>14800</v>
      </c>
      <c r="Y2740">
        <v>0.4867169004278144</v>
      </c>
      <c r="Z2740">
        <f>HYPERLINK("Melting_Curves/meltCurve_P51580_.pdf", "Melting_Curves/meltCurve_P51580_.pdf")</f>
        <v>0</v>
      </c>
      <c r="AA2740" t="s">
        <v>20689</v>
      </c>
      <c r="AB2740" t="s">
        <v>26568</v>
      </c>
    </row>
    <row r="2741" spans="1:28">
      <c r="A2741" t="s">
        <v>2767</v>
      </c>
      <c r="B2741">
        <v>0.996172204351003</v>
      </c>
      <c r="C2741">
        <v>0.937161920028143</v>
      </c>
      <c r="D2741">
        <v>0.822098797131475</v>
      </c>
      <c r="E2741">
        <v>0.73993455974718</v>
      </c>
      <c r="F2741">
        <v>0.605349382770734</v>
      </c>
      <c r="G2741">
        <v>0.491531861536763</v>
      </c>
      <c r="H2741">
        <v>0.149865679084819</v>
      </c>
      <c r="I2741">
        <v>0.0424224385597663</v>
      </c>
      <c r="J2741">
        <v>0.482904361157954</v>
      </c>
      <c r="K2741">
        <v>0.361176808921562</v>
      </c>
      <c r="L2741">
        <v>743.787133220077</v>
      </c>
      <c r="M2741">
        <v>14.4013488024708</v>
      </c>
      <c r="N2741">
        <v>54.2137500003103</v>
      </c>
      <c r="O2741">
        <v>50.6818220311291</v>
      </c>
      <c r="P2741">
        <v>-0.0534871714822205</v>
      </c>
      <c r="Q2741">
        <v>0.24715197796708</v>
      </c>
      <c r="R2741">
        <v>0.824667738529848</v>
      </c>
      <c r="S2741" t="s">
        <v>8783</v>
      </c>
      <c r="T2741" t="s">
        <v>12060</v>
      </c>
      <c r="U2741" t="s">
        <v>12060</v>
      </c>
      <c r="V2741" t="s">
        <v>12060</v>
      </c>
      <c r="W2741">
        <v>3</v>
      </c>
      <c r="X2741" t="s">
        <v>14801</v>
      </c>
      <c r="Y2741">
        <v>0.5575806569380325</v>
      </c>
      <c r="Z2741">
        <f>HYPERLINK("Melting_Curves/meltCurve_P51608_.pdf", "Melting_Curves/meltCurve_P51608_.pdf")</f>
        <v>0</v>
      </c>
      <c r="AA2741" t="s">
        <v>20690</v>
      </c>
      <c r="AB2741" t="s">
        <v>26569</v>
      </c>
    </row>
    <row r="2742" spans="1:28">
      <c r="A2742" t="s">
        <v>2768</v>
      </c>
      <c r="B2742">
        <v>0.996172204351003</v>
      </c>
      <c r="C2742">
        <v>0.281485121551629</v>
      </c>
      <c r="D2742">
        <v>0.578742877860053</v>
      </c>
      <c r="E2742">
        <v>0.588341070885703</v>
      </c>
      <c r="F2742">
        <v>0.53520513962106</v>
      </c>
      <c r="G2742">
        <v>0.301918474608606</v>
      </c>
      <c r="H2742">
        <v>0</v>
      </c>
      <c r="I2742">
        <v>0</v>
      </c>
      <c r="J2742">
        <v>0</v>
      </c>
      <c r="K2742">
        <v>0</v>
      </c>
      <c r="L2742">
        <v>359.026705919057</v>
      </c>
      <c r="M2742">
        <v>7.56040789038405</v>
      </c>
      <c r="N2742">
        <v>47.4877433797694</v>
      </c>
      <c r="O2742">
        <v>44.5065956821145</v>
      </c>
      <c r="P2742">
        <v>-0.0425271688123034</v>
      </c>
      <c r="Q2742">
        <v>0</v>
      </c>
      <c r="R2742">
        <v>0.668625391050449</v>
      </c>
      <c r="S2742" t="s">
        <v>8784</v>
      </c>
      <c r="T2742" t="s">
        <v>12060</v>
      </c>
      <c r="U2742" t="s">
        <v>12060</v>
      </c>
      <c r="V2742" t="s">
        <v>12060</v>
      </c>
      <c r="W2742">
        <v>37</v>
      </c>
      <c r="X2742" t="s">
        <v>14802</v>
      </c>
      <c r="Y2742">
        <v>0.3314246607135299</v>
      </c>
      <c r="Z2742">
        <f>HYPERLINK("Melting_Curves/meltCurve_P51610_2_.pdf", "Melting_Curves/meltCurve_P51610_2_.pdf")</f>
        <v>0</v>
      </c>
      <c r="AA2742" t="s">
        <v>18111</v>
      </c>
      <c r="AB2742" t="s">
        <v>26570</v>
      </c>
    </row>
    <row r="2743" spans="1:28">
      <c r="A2743" t="s">
        <v>2769</v>
      </c>
      <c r="B2743">
        <v>0.996172204351003</v>
      </c>
      <c r="C2743">
        <v>0.876476693896965</v>
      </c>
      <c r="D2743">
        <v>0.759670314397178</v>
      </c>
      <c r="E2743">
        <v>0.724359512367446</v>
      </c>
      <c r="F2743">
        <v>0.441430091479727</v>
      </c>
      <c r="G2743">
        <v>0.136207834949313</v>
      </c>
      <c r="H2743">
        <v>0.0354698967016281</v>
      </c>
      <c r="I2743">
        <v>0.0210915761457285</v>
      </c>
      <c r="J2743">
        <v>0.0708143712872898</v>
      </c>
      <c r="K2743">
        <v>0.0561345460028262</v>
      </c>
      <c r="L2743">
        <v>757.49016483088</v>
      </c>
      <c r="M2743">
        <v>14.6906150885196</v>
      </c>
      <c r="N2743">
        <v>51.5628624557705</v>
      </c>
      <c r="O2743">
        <v>50.635682321722</v>
      </c>
      <c r="P2743">
        <v>-0.07253889357644649</v>
      </c>
      <c r="Q2743">
        <v>0</v>
      </c>
      <c r="R2743">
        <v>0.973487040572257</v>
      </c>
      <c r="S2743" t="s">
        <v>8785</v>
      </c>
      <c r="T2743" t="s">
        <v>12060</v>
      </c>
      <c r="U2743" t="s">
        <v>12060</v>
      </c>
      <c r="V2743" t="s">
        <v>12060</v>
      </c>
      <c r="W2743">
        <v>19</v>
      </c>
      <c r="X2743" t="s">
        <v>14803</v>
      </c>
      <c r="Y2743">
        <v>0.4088753911430646</v>
      </c>
      <c r="Z2743">
        <f>HYPERLINK("Melting_Curves/meltCurve_P51659_.pdf", "Melting_Curves/meltCurve_P51659_.pdf")</f>
        <v>0</v>
      </c>
      <c r="AA2743" t="s">
        <v>20691</v>
      </c>
      <c r="AB2743" t="s">
        <v>26571</v>
      </c>
    </row>
    <row r="2744" spans="1:28">
      <c r="A2744" t="s">
        <v>2770</v>
      </c>
      <c r="B2744">
        <v>0.996172204351003</v>
      </c>
      <c r="C2744">
        <v>0.692902596649754</v>
      </c>
      <c r="D2744">
        <v>0.655536521636726</v>
      </c>
      <c r="E2744">
        <v>0.63470764807208</v>
      </c>
      <c r="F2744">
        <v>0.524343454410592</v>
      </c>
      <c r="G2744">
        <v>0.289427805306051</v>
      </c>
      <c r="H2744">
        <v>0.0593579847582793</v>
      </c>
      <c r="I2744">
        <v>0.0453801715916662</v>
      </c>
      <c r="J2744">
        <v>0.101169835300182</v>
      </c>
      <c r="K2744">
        <v>0.08992639475670371</v>
      </c>
      <c r="L2744">
        <v>462.150070128463</v>
      </c>
      <c r="M2744">
        <v>9.10689017583239</v>
      </c>
      <c r="N2744">
        <v>50.7473062515188</v>
      </c>
      <c r="O2744">
        <v>48.4799027984855</v>
      </c>
      <c r="P2744">
        <v>-0.0469948068639815</v>
      </c>
      <c r="Q2744">
        <v>0</v>
      </c>
      <c r="R2744">
        <v>0.923558481744725</v>
      </c>
      <c r="S2744" t="s">
        <v>8786</v>
      </c>
      <c r="T2744" t="s">
        <v>12060</v>
      </c>
      <c r="U2744" t="s">
        <v>12060</v>
      </c>
      <c r="V2744" t="s">
        <v>12060</v>
      </c>
      <c r="W2744">
        <v>9</v>
      </c>
      <c r="X2744" t="s">
        <v>14804</v>
      </c>
      <c r="Y2744">
        <v>0.4058841134255918</v>
      </c>
      <c r="Z2744">
        <f>HYPERLINK("Melting_Curves/meltCurve_P51665_.pdf", "Melting_Curves/meltCurve_P51665_.pdf")</f>
        <v>0</v>
      </c>
      <c r="AA2744" t="s">
        <v>20692</v>
      </c>
      <c r="AB2744" t="s">
        <v>26572</v>
      </c>
    </row>
    <row r="2745" spans="1:28">
      <c r="A2745" t="s">
        <v>2771</v>
      </c>
      <c r="B2745">
        <v>0.996172204351003</v>
      </c>
      <c r="C2745">
        <v>1.14315988501884</v>
      </c>
      <c r="D2745">
        <v>1.073099461165</v>
      </c>
      <c r="E2745">
        <v>0.673769085010147</v>
      </c>
      <c r="F2745">
        <v>0.445799525601015</v>
      </c>
      <c r="G2745">
        <v>0.275544986180746</v>
      </c>
      <c r="H2745">
        <v>0.110870399965972</v>
      </c>
      <c r="I2745">
        <v>0.0633279149431301</v>
      </c>
      <c r="J2745">
        <v>0.156389346678125</v>
      </c>
      <c r="K2745">
        <v>0.133684705571939</v>
      </c>
      <c r="L2745">
        <v>1171.94884889047</v>
      </c>
      <c r="M2745">
        <v>22.6538023647974</v>
      </c>
      <c r="N2745">
        <v>52.346445300584</v>
      </c>
      <c r="O2745">
        <v>51.3349243216726</v>
      </c>
      <c r="P2745">
        <v>-0.09746364037143911</v>
      </c>
      <c r="Q2745">
        <v>0.116582892036187</v>
      </c>
      <c r="R2745">
        <v>0.966733959403688</v>
      </c>
      <c r="S2745" t="s">
        <v>8787</v>
      </c>
      <c r="T2745" t="s">
        <v>12060</v>
      </c>
      <c r="U2745" t="s">
        <v>12060</v>
      </c>
      <c r="V2745" t="s">
        <v>12060</v>
      </c>
      <c r="W2745">
        <v>3</v>
      </c>
      <c r="X2745" t="s">
        <v>14805</v>
      </c>
      <c r="Y2745">
        <v>0.4718004752448454</v>
      </c>
      <c r="Z2745">
        <f>HYPERLINK("Melting_Curves/meltCurve_P51687_.pdf", "Melting_Curves/meltCurve_P51687_.pdf")</f>
        <v>0</v>
      </c>
      <c r="AA2745" t="s">
        <v>20693</v>
      </c>
      <c r="AB2745" t="s">
        <v>26573</v>
      </c>
    </row>
    <row r="2746" spans="1:28">
      <c r="A2746" t="s">
        <v>2772</v>
      </c>
      <c r="B2746">
        <v>0.996172204351003</v>
      </c>
      <c r="C2746">
        <v>0.988470444585327</v>
      </c>
      <c r="D2746">
        <v>0.667270331478269</v>
      </c>
      <c r="E2746">
        <v>0.16209918604513</v>
      </c>
      <c r="F2746">
        <v>0.112000567930298</v>
      </c>
      <c r="G2746">
        <v>0.051354457202228</v>
      </c>
      <c r="H2746">
        <v>0.0155761407374259</v>
      </c>
      <c r="I2746">
        <v>0.0163778160882269</v>
      </c>
      <c r="J2746">
        <v>0.0113073731902513</v>
      </c>
      <c r="K2746">
        <v>0.0282139814075527</v>
      </c>
      <c r="L2746">
        <v>1569.13584877888</v>
      </c>
      <c r="M2746">
        <v>33.4416376869517</v>
      </c>
      <c r="N2746">
        <v>47.0206443232968</v>
      </c>
      <c r="O2746">
        <v>46.7547905776067</v>
      </c>
      <c r="P2746">
        <v>-0.172734685102059</v>
      </c>
      <c r="Q2746">
        <v>0.0340018984396842</v>
      </c>
      <c r="R2746">
        <v>0.996123721573248</v>
      </c>
      <c r="S2746" t="s">
        <v>8788</v>
      </c>
      <c r="T2746" t="s">
        <v>12060</v>
      </c>
      <c r="U2746" t="s">
        <v>12060</v>
      </c>
      <c r="V2746" t="s">
        <v>12060</v>
      </c>
      <c r="W2746">
        <v>21</v>
      </c>
      <c r="X2746" t="s">
        <v>14806</v>
      </c>
      <c r="Y2746">
        <v>0.2614727688051823</v>
      </c>
      <c r="Z2746">
        <f>HYPERLINK("Melting_Curves/meltCurve_P51692_.pdf", "Melting_Curves/meltCurve_P51692_.pdf")</f>
        <v>0</v>
      </c>
      <c r="AA2746" t="s">
        <v>20694</v>
      </c>
      <c r="AB2746" t="s">
        <v>26574</v>
      </c>
    </row>
    <row r="2747" spans="1:28">
      <c r="A2747" t="s">
        <v>2773</v>
      </c>
      <c r="B2747">
        <v>0.996172204351003</v>
      </c>
      <c r="C2747">
        <v>0.886310569209767</v>
      </c>
      <c r="D2747">
        <v>0.855591495645221</v>
      </c>
      <c r="E2747">
        <v>0.741291042282481</v>
      </c>
      <c r="F2747">
        <v>0.607027725551968</v>
      </c>
      <c r="G2747">
        <v>0.401677988172448</v>
      </c>
      <c r="H2747">
        <v>0.170985688146356</v>
      </c>
      <c r="I2747">
        <v>0.0975051259591091</v>
      </c>
      <c r="J2747">
        <v>0.158110932517368</v>
      </c>
      <c r="K2747">
        <v>0.138503162497974</v>
      </c>
      <c r="L2747">
        <v>619.418387175108</v>
      </c>
      <c r="M2747">
        <v>11.4806440524085</v>
      </c>
      <c r="N2747">
        <v>54.2239134438799</v>
      </c>
      <c r="O2747">
        <v>52.3941888159858</v>
      </c>
      <c r="P2747">
        <v>-0.053270022278038</v>
      </c>
      <c r="Q2747">
        <v>0.0278450030225261</v>
      </c>
      <c r="R2747">
        <v>0.9810860620602569</v>
      </c>
      <c r="S2747" t="s">
        <v>8789</v>
      </c>
      <c r="T2747" t="s">
        <v>12060</v>
      </c>
      <c r="U2747" t="s">
        <v>12060</v>
      </c>
      <c r="V2747" t="s">
        <v>12060</v>
      </c>
      <c r="W2747">
        <v>7</v>
      </c>
      <c r="X2747" t="s">
        <v>14807</v>
      </c>
      <c r="Y2747">
        <v>0.5065456012488134</v>
      </c>
      <c r="Z2747">
        <f>HYPERLINK("Melting_Curves/meltCurve_P51790_4_.pdf", "Melting_Curves/meltCurve_P51790_4_.pdf")</f>
        <v>0</v>
      </c>
      <c r="AA2747" t="s">
        <v>20695</v>
      </c>
      <c r="AB2747" t="s">
        <v>26575</v>
      </c>
    </row>
    <row r="2748" spans="1:28">
      <c r="A2748" t="s">
        <v>2774</v>
      </c>
      <c r="B2748">
        <v>0.996172204351003</v>
      </c>
      <c r="C2748">
        <v>0.995869218214929</v>
      </c>
      <c r="D2748">
        <v>0.769412241307012</v>
      </c>
      <c r="E2748">
        <v>0.641028922785747</v>
      </c>
      <c r="F2748">
        <v>0.49389262514482</v>
      </c>
      <c r="G2748">
        <v>0.316218046547818</v>
      </c>
      <c r="H2748">
        <v>0.181361161191266</v>
      </c>
      <c r="I2748">
        <v>0.127613200575063</v>
      </c>
      <c r="J2748">
        <v>0.291012710727611</v>
      </c>
      <c r="K2748">
        <v>0.25909582517431</v>
      </c>
      <c r="L2748">
        <v>747.156262296288</v>
      </c>
      <c r="M2748">
        <v>14.8692882839627</v>
      </c>
      <c r="N2748">
        <v>51.9642420985643</v>
      </c>
      <c r="O2748">
        <v>49.3656965232462</v>
      </c>
      <c r="P2748">
        <v>-0.0606999453556421</v>
      </c>
      <c r="Q2748">
        <v>0.193994458908583</v>
      </c>
      <c r="R2748">
        <v>0.964488435818825</v>
      </c>
      <c r="S2748" t="s">
        <v>8790</v>
      </c>
      <c r="T2748" t="s">
        <v>12060</v>
      </c>
      <c r="U2748" t="s">
        <v>12060</v>
      </c>
      <c r="V2748" t="s">
        <v>12060</v>
      </c>
      <c r="W2748">
        <v>3</v>
      </c>
      <c r="X2748" t="s">
        <v>14808</v>
      </c>
      <c r="Y2748">
        <v>0.4886943949395073</v>
      </c>
      <c r="Z2748">
        <f>HYPERLINK("Melting_Curves/meltCurve_P51795_.pdf", "Melting_Curves/meltCurve_P51795_.pdf")</f>
        <v>0</v>
      </c>
      <c r="AA2748" t="s">
        <v>20696</v>
      </c>
      <c r="AB2748" t="s">
        <v>26576</v>
      </c>
    </row>
    <row r="2749" spans="1:28">
      <c r="A2749" t="s">
        <v>2775</v>
      </c>
      <c r="B2749">
        <v>0.996172204351003</v>
      </c>
      <c r="C2749">
        <v>0.741164326562854</v>
      </c>
      <c r="D2749">
        <v>0.738647831704305</v>
      </c>
      <c r="E2749">
        <v>0.723795587145464</v>
      </c>
      <c r="F2749">
        <v>0.522033896633754</v>
      </c>
      <c r="G2749">
        <v>0.284875957599582</v>
      </c>
      <c r="H2749">
        <v>0.096021746288736</v>
      </c>
      <c r="I2749">
        <v>0.0480466885247324</v>
      </c>
      <c r="J2749">
        <v>0.164955535521833</v>
      </c>
      <c r="K2749">
        <v>0.15501132413493</v>
      </c>
      <c r="L2749">
        <v>498.589483566293</v>
      </c>
      <c r="M2749">
        <v>9.572172718414031</v>
      </c>
      <c r="N2749">
        <v>52.0873836254682</v>
      </c>
      <c r="O2749">
        <v>49.9662046622259</v>
      </c>
      <c r="P2749">
        <v>-0.0479207588024259</v>
      </c>
      <c r="Q2749">
        <v>0</v>
      </c>
      <c r="R2749">
        <v>0.930033750325023</v>
      </c>
      <c r="S2749" t="s">
        <v>8791</v>
      </c>
      <c r="T2749" t="s">
        <v>12060</v>
      </c>
      <c r="U2749" t="s">
        <v>12060</v>
      </c>
      <c r="V2749" t="s">
        <v>12060</v>
      </c>
      <c r="W2749">
        <v>7</v>
      </c>
      <c r="X2749" t="s">
        <v>14809</v>
      </c>
      <c r="Y2749">
        <v>0.4423175797863401</v>
      </c>
      <c r="Z2749">
        <f>HYPERLINK("Melting_Curves/meltCurve_P51798_.pdf", "Melting_Curves/meltCurve_P51798_.pdf")</f>
        <v>0</v>
      </c>
      <c r="AA2749" t="s">
        <v>20697</v>
      </c>
      <c r="AB2749" t="s">
        <v>26577</v>
      </c>
    </row>
    <row r="2750" spans="1:28">
      <c r="A2750" t="s">
        <v>2776</v>
      </c>
      <c r="B2750">
        <v>0.996172204351003</v>
      </c>
      <c r="C2750">
        <v>0.9914743189994349</v>
      </c>
      <c r="D2750">
        <v>0.9316235292775999</v>
      </c>
      <c r="E2750">
        <v>0.754544845862184</v>
      </c>
      <c r="F2750">
        <v>0.481801522637152</v>
      </c>
      <c r="G2750">
        <v>0.17847640314924</v>
      </c>
      <c r="H2750">
        <v>0.07585701377883521</v>
      </c>
      <c r="I2750">
        <v>0.0282454511133989</v>
      </c>
      <c r="J2750">
        <v>0.147867644132439</v>
      </c>
      <c r="K2750">
        <v>0.176116478474975</v>
      </c>
      <c r="L2750">
        <v>1192.0521669812</v>
      </c>
      <c r="M2750">
        <v>22.9110890359539</v>
      </c>
      <c r="N2750">
        <v>52.5039654006238</v>
      </c>
      <c r="O2750">
        <v>51.6379710382181</v>
      </c>
      <c r="P2750">
        <v>-0.100551660937204</v>
      </c>
      <c r="Q2750">
        <v>0.0935070700798388</v>
      </c>
      <c r="R2750">
        <v>0.985265439392438</v>
      </c>
      <c r="S2750" t="s">
        <v>8792</v>
      </c>
      <c r="T2750" t="s">
        <v>12060</v>
      </c>
      <c r="U2750" t="s">
        <v>12060</v>
      </c>
      <c r="V2750" t="s">
        <v>12060</v>
      </c>
      <c r="W2750">
        <v>6</v>
      </c>
      <c r="X2750" t="s">
        <v>14810</v>
      </c>
      <c r="Y2750">
        <v>0.4667676540481321</v>
      </c>
      <c r="Z2750">
        <f>HYPERLINK("Melting_Curves/meltCurve_P51809_.pdf", "Melting_Curves/meltCurve_P51809_.pdf")</f>
        <v>0</v>
      </c>
      <c r="AA2750" t="s">
        <v>20698</v>
      </c>
      <c r="AB2750" t="s">
        <v>26578</v>
      </c>
    </row>
    <row r="2751" spans="1:28">
      <c r="A2751" t="s">
        <v>2777</v>
      </c>
      <c r="B2751">
        <v>0.996172204351003</v>
      </c>
      <c r="C2751">
        <v>0.861805920634593</v>
      </c>
      <c r="D2751">
        <v>0.831162677102951</v>
      </c>
      <c r="E2751">
        <v>0.824436130988271</v>
      </c>
      <c r="F2751">
        <v>0.69389791769932</v>
      </c>
      <c r="G2751">
        <v>0.504846480064791</v>
      </c>
      <c r="H2751">
        <v>0.37123575378448</v>
      </c>
      <c r="I2751">
        <v>0.349006541183242</v>
      </c>
      <c r="J2751">
        <v>0.711780398262213</v>
      </c>
      <c r="K2751">
        <v>0.651556487771404</v>
      </c>
      <c r="L2751">
        <v>706.303616115611</v>
      </c>
      <c r="M2751">
        <v>14.362498392698</v>
      </c>
      <c r="O2751">
        <v>48.2530581376363</v>
      </c>
      <c r="P2751">
        <v>-0.0364279634971981</v>
      </c>
      <c r="Q2751">
        <v>0.510516868364551</v>
      </c>
      <c r="R2751">
        <v>0.664921444210804</v>
      </c>
      <c r="S2751" t="s">
        <v>8793</v>
      </c>
      <c r="T2751" t="s">
        <v>12060</v>
      </c>
      <c r="U2751" t="s">
        <v>12060</v>
      </c>
      <c r="V2751" t="s">
        <v>12060</v>
      </c>
      <c r="W2751">
        <v>2</v>
      </c>
      <c r="X2751" t="s">
        <v>14811</v>
      </c>
      <c r="Y2751">
        <v>0.6732524833428332</v>
      </c>
      <c r="Z2751">
        <f>HYPERLINK("Melting_Curves/meltCurve_P51811_.pdf", "Melting_Curves/meltCurve_P51811_.pdf")</f>
        <v>0</v>
      </c>
      <c r="AA2751" t="s">
        <v>20699</v>
      </c>
      <c r="AB2751" t="s">
        <v>26579</v>
      </c>
    </row>
    <row r="2752" spans="1:28">
      <c r="A2752" t="s">
        <v>2778</v>
      </c>
      <c r="B2752">
        <v>0.996172204351003</v>
      </c>
      <c r="C2752">
        <v>0.977807142398178</v>
      </c>
      <c r="D2752">
        <v>0.917082437998648</v>
      </c>
      <c r="E2752">
        <v>0.587020032860633</v>
      </c>
      <c r="F2752">
        <v>0.198487987627983</v>
      </c>
      <c r="G2752">
        <v>0.119913543688264</v>
      </c>
      <c r="H2752">
        <v>0.059585208786315</v>
      </c>
      <c r="I2752">
        <v>0.0487396161740879</v>
      </c>
      <c r="J2752">
        <v>0.0934427566543251</v>
      </c>
      <c r="K2752">
        <v>0.0804673519445691</v>
      </c>
      <c r="L2752">
        <v>1408.09877811838</v>
      </c>
      <c r="M2752">
        <v>28.1974526273929</v>
      </c>
      <c r="N2752">
        <v>50.2097985226894</v>
      </c>
      <c r="O2752">
        <v>49.6879530927051</v>
      </c>
      <c r="P2752">
        <v>-0.131800985293998</v>
      </c>
      <c r="Q2752">
        <v>0.07099884284559679</v>
      </c>
      <c r="R2752">
        <v>0.998549375280424</v>
      </c>
      <c r="S2752" t="s">
        <v>8794</v>
      </c>
      <c r="T2752" t="s">
        <v>12060</v>
      </c>
      <c r="U2752" t="s">
        <v>12060</v>
      </c>
      <c r="V2752" t="s">
        <v>12060</v>
      </c>
      <c r="W2752">
        <v>29</v>
      </c>
      <c r="X2752" t="s">
        <v>14812</v>
      </c>
      <c r="Y2752">
        <v>0.385225221098647</v>
      </c>
      <c r="Z2752">
        <f>HYPERLINK("Melting_Curves/meltCurve_P51812_.pdf", "Melting_Curves/meltCurve_P51812_.pdf")</f>
        <v>0</v>
      </c>
      <c r="AA2752" t="s">
        <v>20700</v>
      </c>
      <c r="AB2752" t="s">
        <v>26580</v>
      </c>
    </row>
    <row r="2753" spans="1:28">
      <c r="A2753" t="s">
        <v>2779</v>
      </c>
      <c r="B2753">
        <v>0.996172204351003</v>
      </c>
      <c r="C2753">
        <v>1.02490769217165</v>
      </c>
      <c r="D2753">
        <v>0.657783272723778</v>
      </c>
      <c r="E2753">
        <v>0.719777576830294</v>
      </c>
      <c r="F2753">
        <v>0.658507510937641</v>
      </c>
      <c r="G2753">
        <v>0.587871650805278</v>
      </c>
      <c r="H2753">
        <v>0.294978212133584</v>
      </c>
      <c r="I2753">
        <v>0.299353382682607</v>
      </c>
      <c r="J2753">
        <v>0.5996679836762701</v>
      </c>
      <c r="K2753">
        <v>0.47641897329245</v>
      </c>
      <c r="L2753">
        <v>602.1162304327841</v>
      </c>
      <c r="M2753">
        <v>12.2865398942166</v>
      </c>
      <c r="N2753">
        <v>57.5839821583942</v>
      </c>
      <c r="O2753">
        <v>47.7622168110858</v>
      </c>
      <c r="P2753">
        <v>-0.0373207047895746</v>
      </c>
      <c r="Q2753">
        <v>0.419811414198473</v>
      </c>
      <c r="R2753">
        <v>0.756604776549851</v>
      </c>
      <c r="S2753" t="s">
        <v>8795</v>
      </c>
      <c r="T2753" t="s">
        <v>12060</v>
      </c>
      <c r="U2753" t="s">
        <v>12060</v>
      </c>
      <c r="V2753" t="s">
        <v>12060</v>
      </c>
      <c r="W2753">
        <v>1</v>
      </c>
      <c r="X2753" t="s">
        <v>14813</v>
      </c>
      <c r="Y2753">
        <v>0.6144633125072776</v>
      </c>
      <c r="Z2753">
        <f>HYPERLINK("Melting_Curves/meltCurve_P51825_.pdf", "Melting_Curves/meltCurve_P51825_.pdf")</f>
        <v>0</v>
      </c>
      <c r="AA2753" t="s">
        <v>20701</v>
      </c>
      <c r="AB2753" t="s">
        <v>26581</v>
      </c>
    </row>
    <row r="2754" spans="1:28">
      <c r="A2754" t="s">
        <v>2780</v>
      </c>
      <c r="B2754">
        <v>0.996172204351003</v>
      </c>
      <c r="C2754">
        <v>1.05909323937205</v>
      </c>
      <c r="D2754">
        <v>0.600893302592851</v>
      </c>
      <c r="E2754">
        <v>0.18939828918048</v>
      </c>
      <c r="F2754">
        <v>0.142523770047973</v>
      </c>
      <c r="G2754">
        <v>0.0677843112704571</v>
      </c>
      <c r="H2754">
        <v>0.0381754987574742</v>
      </c>
      <c r="I2754">
        <v>0.0426481027276424</v>
      </c>
      <c r="J2754">
        <v>0.0919447938942196</v>
      </c>
      <c r="K2754">
        <v>0.0471504303452214</v>
      </c>
      <c r="L2754">
        <v>1758.47306260844</v>
      </c>
      <c r="M2754">
        <v>37.8201798053835</v>
      </c>
      <c r="N2754">
        <v>46.6942041120455</v>
      </c>
      <c r="O2754">
        <v>46.3662077830712</v>
      </c>
      <c r="P2754">
        <v>-0.188774492857532</v>
      </c>
      <c r="Q2754">
        <v>0.074278892506126</v>
      </c>
      <c r="R2754">
        <v>0.98746875910669</v>
      </c>
      <c r="S2754" t="s">
        <v>8796</v>
      </c>
      <c r="T2754" t="s">
        <v>12060</v>
      </c>
      <c r="U2754" t="s">
        <v>12060</v>
      </c>
      <c r="V2754" t="s">
        <v>12060</v>
      </c>
      <c r="W2754">
        <v>2</v>
      </c>
      <c r="X2754" t="s">
        <v>14814</v>
      </c>
      <c r="Y2754">
        <v>0.2781069247700233</v>
      </c>
      <c r="Z2754">
        <f>HYPERLINK("Melting_Curves/meltCurve_P51857_2_.pdf", "Melting_Curves/meltCurve_P51857_2_.pdf")</f>
        <v>0</v>
      </c>
      <c r="AA2754" t="s">
        <v>20702</v>
      </c>
      <c r="AB2754" t="s">
        <v>26582</v>
      </c>
    </row>
    <row r="2755" spans="1:28">
      <c r="A2755" t="s">
        <v>2781</v>
      </c>
      <c r="B2755">
        <v>0.996172204351003</v>
      </c>
      <c r="C2755">
        <v>1.0550241030456</v>
      </c>
      <c r="D2755">
        <v>0.9534965966478161</v>
      </c>
      <c r="E2755">
        <v>0.853857665451194</v>
      </c>
      <c r="F2755">
        <v>0.476629562901915</v>
      </c>
      <c r="G2755">
        <v>0.245747248026359</v>
      </c>
      <c r="H2755">
        <v>0.155539693877021</v>
      </c>
      <c r="I2755">
        <v>0.230922020750106</v>
      </c>
      <c r="J2755">
        <v>0.574841917682995</v>
      </c>
      <c r="K2755">
        <v>0.428255201866541</v>
      </c>
      <c r="L2755">
        <v>2079.74811938386</v>
      </c>
      <c r="M2755">
        <v>40.580489217279</v>
      </c>
      <c r="N2755">
        <v>52.6363580474106</v>
      </c>
      <c r="O2755">
        <v>51.1259676862307</v>
      </c>
      <c r="P2755">
        <v>-0.133288156944409</v>
      </c>
      <c r="Q2755">
        <v>0.328300585032312</v>
      </c>
      <c r="R2755">
        <v>0.881953264958248</v>
      </c>
      <c r="S2755" t="s">
        <v>8797</v>
      </c>
      <c r="T2755" t="s">
        <v>12060</v>
      </c>
      <c r="U2755" t="s">
        <v>12060</v>
      </c>
      <c r="V2755" t="s">
        <v>12060</v>
      </c>
      <c r="W2755">
        <v>25</v>
      </c>
      <c r="X2755" t="s">
        <v>14815</v>
      </c>
      <c r="Y2755">
        <v>0.5824979087802425</v>
      </c>
      <c r="Z2755">
        <f>HYPERLINK("Melting_Curves/meltCurve_P51858_.pdf", "Melting_Curves/meltCurve_P51858_.pdf")</f>
        <v>0</v>
      </c>
      <c r="AA2755" t="s">
        <v>20703</v>
      </c>
      <c r="AB2755" t="s">
        <v>26583</v>
      </c>
    </row>
    <row r="2756" spans="1:28">
      <c r="A2756" t="s">
        <v>2782</v>
      </c>
      <c r="B2756">
        <v>0.996172204351003</v>
      </c>
      <c r="C2756">
        <v>0.8613453989024999</v>
      </c>
      <c r="D2756">
        <v>0.821148368066158</v>
      </c>
      <c r="E2756">
        <v>0.532712576757652</v>
      </c>
      <c r="F2756">
        <v>0.28744233664204</v>
      </c>
      <c r="G2756">
        <v>0.135052043613925</v>
      </c>
      <c r="H2756">
        <v>0.093797928208936</v>
      </c>
      <c r="I2756">
        <v>0.104531172298783</v>
      </c>
      <c r="J2756">
        <v>0.260820529157103</v>
      </c>
      <c r="K2756">
        <v>0.174699783881665</v>
      </c>
      <c r="L2756">
        <v>966.062889588623</v>
      </c>
      <c r="M2756">
        <v>19.7698650052505</v>
      </c>
      <c r="N2756">
        <v>49.6996073864642</v>
      </c>
      <c r="O2756">
        <v>48.3736996655809</v>
      </c>
      <c r="P2756">
        <v>-0.0877494468349776</v>
      </c>
      <c r="Q2756">
        <v>0.141193852552217</v>
      </c>
      <c r="R2756">
        <v>0.9703993130983321</v>
      </c>
      <c r="S2756" t="s">
        <v>8798</v>
      </c>
      <c r="T2756" t="s">
        <v>12060</v>
      </c>
      <c r="U2756" t="s">
        <v>12060</v>
      </c>
      <c r="V2756" t="s">
        <v>12060</v>
      </c>
      <c r="W2756">
        <v>1</v>
      </c>
      <c r="X2756" t="s">
        <v>14816</v>
      </c>
      <c r="Y2756">
        <v>0.4073174179528828</v>
      </c>
      <c r="Z2756">
        <f>HYPERLINK("Melting_Curves/meltCurve_P51911_.pdf", "Melting_Curves/meltCurve_P51911_.pdf")</f>
        <v>0</v>
      </c>
      <c r="AA2756" t="s">
        <v>20704</v>
      </c>
      <c r="AB2756" t="s">
        <v>26584</v>
      </c>
    </row>
    <row r="2757" spans="1:28">
      <c r="A2757" t="s">
        <v>2783</v>
      </c>
      <c r="B2757">
        <v>0.996172204351003</v>
      </c>
      <c r="C2757">
        <v>0.94147986271673</v>
      </c>
      <c r="D2757">
        <v>0.910606045912757</v>
      </c>
      <c r="E2757">
        <v>1.00684964021097</v>
      </c>
      <c r="F2757">
        <v>0.7155530721416939</v>
      </c>
      <c r="G2757">
        <v>0.27478819016106</v>
      </c>
      <c r="H2757">
        <v>0.0493491458225057</v>
      </c>
      <c r="I2757">
        <v>0.0356200370245961</v>
      </c>
      <c r="J2757">
        <v>0.09038563728412639</v>
      </c>
      <c r="K2757">
        <v>0.07538115723597739</v>
      </c>
      <c r="L2757">
        <v>1870.29487455594</v>
      </c>
      <c r="M2757">
        <v>34.2445229044965</v>
      </c>
      <c r="N2757">
        <v>54.8088209801392</v>
      </c>
      <c r="O2757">
        <v>54.4306423318626</v>
      </c>
      <c r="P2757">
        <v>-0.148354675217659</v>
      </c>
      <c r="Q2757">
        <v>0.0567823917424146</v>
      </c>
      <c r="R2757">
        <v>0.9905680506851821</v>
      </c>
      <c r="S2757" t="s">
        <v>8799</v>
      </c>
      <c r="T2757" t="s">
        <v>12060</v>
      </c>
      <c r="U2757" t="s">
        <v>12060</v>
      </c>
      <c r="V2757" t="s">
        <v>12060</v>
      </c>
      <c r="W2757">
        <v>8</v>
      </c>
      <c r="X2757" t="s">
        <v>14817</v>
      </c>
      <c r="Y2757">
        <v>0.5211419784501253</v>
      </c>
      <c r="Z2757">
        <f>HYPERLINK("Melting_Curves/meltCurve_P51946_.pdf", "Melting_Curves/meltCurve_P51946_.pdf")</f>
        <v>0</v>
      </c>
      <c r="AA2757" t="s">
        <v>20705</v>
      </c>
      <c r="AB2757" t="s">
        <v>26585</v>
      </c>
    </row>
    <row r="2758" spans="1:28">
      <c r="A2758" t="s">
        <v>2784</v>
      </c>
      <c r="B2758">
        <v>0.996172204351003</v>
      </c>
      <c r="C2758">
        <v>0.925073110558432</v>
      </c>
      <c r="D2758">
        <v>0.8901241943607761</v>
      </c>
      <c r="E2758">
        <v>0.9425579116771891</v>
      </c>
      <c r="F2758">
        <v>0.762441817427061</v>
      </c>
      <c r="G2758">
        <v>0.347725481169233</v>
      </c>
      <c r="H2758">
        <v>0.11604454338439</v>
      </c>
      <c r="I2758">
        <v>0.122400050261792</v>
      </c>
      <c r="J2758">
        <v>0.300818120032829</v>
      </c>
      <c r="K2758">
        <v>0.272053500044909</v>
      </c>
      <c r="L2758">
        <v>2098.64589093652</v>
      </c>
      <c r="M2758">
        <v>38.6046210244862</v>
      </c>
      <c r="N2758">
        <v>55.1049324837313</v>
      </c>
      <c r="O2758">
        <v>54.2172962906556</v>
      </c>
      <c r="P2758">
        <v>-0.141915269251626</v>
      </c>
      <c r="Q2758">
        <v>0.202764461370095</v>
      </c>
      <c r="R2758">
        <v>0.958082278182803</v>
      </c>
      <c r="S2758" t="s">
        <v>8800</v>
      </c>
      <c r="T2758" t="s">
        <v>12060</v>
      </c>
      <c r="U2758" t="s">
        <v>12060</v>
      </c>
      <c r="V2758" t="s">
        <v>12060</v>
      </c>
      <c r="W2758">
        <v>10</v>
      </c>
      <c r="X2758" t="s">
        <v>14818</v>
      </c>
      <c r="Y2758">
        <v>0.5876498031599008</v>
      </c>
      <c r="Z2758">
        <f>HYPERLINK("Melting_Curves/meltCurve_P51948_2_.pdf", "Melting_Curves/meltCurve_P51948_2_.pdf")</f>
        <v>0</v>
      </c>
      <c r="AA2758" t="s">
        <v>20706</v>
      </c>
      <c r="AB2758" t="s">
        <v>26586</v>
      </c>
    </row>
    <row r="2759" spans="1:28">
      <c r="A2759" t="s">
        <v>2785</v>
      </c>
      <c r="B2759">
        <v>0.996172204351003</v>
      </c>
      <c r="C2759">
        <v>0.737459368117433</v>
      </c>
      <c r="D2759">
        <v>0.658727600176347</v>
      </c>
      <c r="E2759">
        <v>0.617872698281595</v>
      </c>
      <c r="F2759">
        <v>0.388290339963212</v>
      </c>
      <c r="G2759">
        <v>0.275827637307225</v>
      </c>
      <c r="H2759">
        <v>0.140768117670621</v>
      </c>
      <c r="I2759">
        <v>0.0955403229680056</v>
      </c>
      <c r="J2759">
        <v>0.227531053073751</v>
      </c>
      <c r="K2759">
        <v>0.225253731547977</v>
      </c>
      <c r="L2759">
        <v>508.114229312701</v>
      </c>
      <c r="M2759">
        <v>10.4145629998491</v>
      </c>
      <c r="N2759">
        <v>50.0917054995607</v>
      </c>
      <c r="O2759">
        <v>47.0928744270637</v>
      </c>
      <c r="P2759">
        <v>-0.048747982488218</v>
      </c>
      <c r="Q2759">
        <v>0.118647141433672</v>
      </c>
      <c r="R2759">
        <v>0.940308026773104</v>
      </c>
      <c r="S2759" t="s">
        <v>8801</v>
      </c>
      <c r="T2759" t="s">
        <v>12060</v>
      </c>
      <c r="U2759" t="s">
        <v>12060</v>
      </c>
      <c r="V2759" t="s">
        <v>12060</v>
      </c>
      <c r="W2759">
        <v>7</v>
      </c>
      <c r="X2759" t="s">
        <v>14819</v>
      </c>
      <c r="Y2759">
        <v>0.4180960478832371</v>
      </c>
      <c r="Z2759">
        <f>HYPERLINK("Melting_Curves/meltCurve_P51970_.pdf", "Melting_Curves/meltCurve_P51970_.pdf")</f>
        <v>0</v>
      </c>
      <c r="AA2759" t="s">
        <v>20707</v>
      </c>
      <c r="AB2759" t="s">
        <v>26587</v>
      </c>
    </row>
    <row r="2760" spans="1:28">
      <c r="A2760" t="s">
        <v>2786</v>
      </c>
      <c r="B2760">
        <v>0.996172204351003</v>
      </c>
      <c r="C2760">
        <v>0.825413867393591</v>
      </c>
      <c r="D2760">
        <v>0.776605922537166</v>
      </c>
      <c r="E2760">
        <v>0.538669107345508</v>
      </c>
      <c r="F2760">
        <v>0.185619255841792</v>
      </c>
      <c r="G2760">
        <v>0.125467486480136</v>
      </c>
      <c r="H2760">
        <v>0.0755771254037509</v>
      </c>
      <c r="I2760">
        <v>0.0671289517730245</v>
      </c>
      <c r="J2760">
        <v>0.251170735989425</v>
      </c>
      <c r="K2760">
        <v>0.465988918688868</v>
      </c>
      <c r="L2760">
        <v>1046.81030318837</v>
      </c>
      <c r="M2760">
        <v>21.8094330833244</v>
      </c>
      <c r="N2760">
        <v>49.0323667640191</v>
      </c>
      <c r="O2760">
        <v>47.599983962363</v>
      </c>
      <c r="P2760">
        <v>-0.0934280078447946</v>
      </c>
      <c r="Q2760">
        <v>0.184377065547142</v>
      </c>
      <c r="R2760">
        <v>0.8602459249576</v>
      </c>
      <c r="S2760" t="s">
        <v>8802</v>
      </c>
      <c r="T2760" t="s">
        <v>12060</v>
      </c>
      <c r="U2760" t="s">
        <v>12060</v>
      </c>
      <c r="V2760" t="s">
        <v>12060</v>
      </c>
      <c r="W2760">
        <v>7</v>
      </c>
      <c r="X2760" t="s">
        <v>14820</v>
      </c>
      <c r="Y2760">
        <v>0.4114649415254381</v>
      </c>
      <c r="Z2760">
        <f>HYPERLINK("Melting_Curves/meltCurve_P51991_.pdf", "Melting_Curves/meltCurve_P51991_.pdf")</f>
        <v>0</v>
      </c>
      <c r="AA2760" t="s">
        <v>20708</v>
      </c>
      <c r="AB2760" t="s">
        <v>26588</v>
      </c>
    </row>
    <row r="2761" spans="1:28">
      <c r="A2761" t="s">
        <v>2787</v>
      </c>
      <c r="B2761">
        <v>0.996172204351003</v>
      </c>
      <c r="C2761">
        <v>0.859652539147905</v>
      </c>
      <c r="D2761">
        <v>0.436551609390593</v>
      </c>
      <c r="E2761">
        <v>0.174032165241817</v>
      </c>
      <c r="F2761">
        <v>0.108629509946787</v>
      </c>
      <c r="G2761">
        <v>0.0723757130339104</v>
      </c>
      <c r="H2761">
        <v>0.0444467113764703</v>
      </c>
      <c r="I2761">
        <v>0.0355391283750099</v>
      </c>
      <c r="J2761">
        <v>0.103733156199203</v>
      </c>
      <c r="K2761">
        <v>0.13630644693032</v>
      </c>
      <c r="L2761">
        <v>1313.84126789837</v>
      </c>
      <c r="M2761">
        <v>28.9739081603685</v>
      </c>
      <c r="N2761">
        <v>45.6315994326249</v>
      </c>
      <c r="O2761">
        <v>45.1313069856246</v>
      </c>
      <c r="P2761">
        <v>-0.147174592832579</v>
      </c>
      <c r="Q2761">
        <v>0.08301884617759719</v>
      </c>
      <c r="R2761">
        <v>0.992645214673481</v>
      </c>
      <c r="S2761" t="s">
        <v>8803</v>
      </c>
      <c r="T2761" t="s">
        <v>12060</v>
      </c>
      <c r="U2761" t="s">
        <v>12060</v>
      </c>
      <c r="V2761" t="s">
        <v>12060</v>
      </c>
      <c r="W2761">
        <v>26</v>
      </c>
      <c r="X2761" t="s">
        <v>14821</v>
      </c>
      <c r="Y2761">
        <v>0.2526584842745535</v>
      </c>
      <c r="Z2761">
        <f>HYPERLINK("Melting_Curves/meltCurve_P52272_2_.pdf", "Melting_Curves/meltCurve_P52272_2_.pdf")</f>
        <v>0</v>
      </c>
      <c r="AA2761" t="s">
        <v>19401</v>
      </c>
      <c r="AB2761" t="s">
        <v>26589</v>
      </c>
    </row>
    <row r="2762" spans="1:28">
      <c r="A2762" t="s">
        <v>2788</v>
      </c>
      <c r="B2762">
        <v>0.996172204351003</v>
      </c>
      <c r="C2762">
        <v>0.7393541230767749</v>
      </c>
      <c r="D2762">
        <v>0.262577550230911</v>
      </c>
      <c r="E2762">
        <v>0.11126973828653</v>
      </c>
      <c r="F2762">
        <v>0.0703610016967517</v>
      </c>
      <c r="G2762">
        <v>0.0367334867527641</v>
      </c>
      <c r="H2762">
        <v>0.0175296375186549</v>
      </c>
      <c r="I2762">
        <v>0.0109145320043501</v>
      </c>
      <c r="J2762">
        <v>0.0250610350811916</v>
      </c>
      <c r="K2762">
        <v>0.0370347670048338</v>
      </c>
      <c r="L2762">
        <v>1352.31579100911</v>
      </c>
      <c r="M2762">
        <v>30.5165817415524</v>
      </c>
      <c r="N2762">
        <v>44.4246412275712</v>
      </c>
      <c r="O2762">
        <v>44.1251419952729</v>
      </c>
      <c r="P2762">
        <v>-0.166578352168943</v>
      </c>
      <c r="Q2762">
        <v>0.0365567469069418</v>
      </c>
      <c r="R2762">
        <v>0.995865855600221</v>
      </c>
      <c r="S2762" t="s">
        <v>8804</v>
      </c>
      <c r="T2762" t="s">
        <v>12060</v>
      </c>
      <c r="U2762" t="s">
        <v>12060</v>
      </c>
      <c r="V2762" t="s">
        <v>12060</v>
      </c>
      <c r="W2762">
        <v>13</v>
      </c>
      <c r="X2762" t="s">
        <v>14822</v>
      </c>
      <c r="Y2762">
        <v>0.1815188387564722</v>
      </c>
      <c r="Z2762">
        <f>HYPERLINK("Melting_Curves/meltCurve_P52292_.pdf", "Melting_Curves/meltCurve_P52292_.pdf")</f>
        <v>0</v>
      </c>
      <c r="AA2762" t="s">
        <v>20709</v>
      </c>
      <c r="AB2762" t="s">
        <v>26590</v>
      </c>
    </row>
    <row r="2763" spans="1:28">
      <c r="A2763" t="s">
        <v>2789</v>
      </c>
      <c r="B2763">
        <v>0.996172204351003</v>
      </c>
      <c r="C2763">
        <v>0.778464032760864</v>
      </c>
      <c r="D2763">
        <v>0.588753520624101</v>
      </c>
      <c r="E2763">
        <v>0.281486776382352</v>
      </c>
      <c r="F2763">
        <v>0.241757499625121</v>
      </c>
      <c r="G2763">
        <v>0.156283461223995</v>
      </c>
      <c r="H2763">
        <v>0.0552552604456312</v>
      </c>
      <c r="I2763">
        <v>0.0596489657793474</v>
      </c>
      <c r="J2763">
        <v>0.079634747330489</v>
      </c>
      <c r="K2763">
        <v>0.14018004897735</v>
      </c>
      <c r="L2763">
        <v>770.515145380224</v>
      </c>
      <c r="M2763">
        <v>16.617965160585</v>
      </c>
      <c r="N2763">
        <v>46.9149606030007</v>
      </c>
      <c r="O2763">
        <v>45.7105753017671</v>
      </c>
      <c r="P2763">
        <v>-0.0828672891949437</v>
      </c>
      <c r="Q2763">
        <v>0.0882986086670885</v>
      </c>
      <c r="R2763">
        <v>0.983597924001854</v>
      </c>
      <c r="S2763" t="s">
        <v>8805</v>
      </c>
      <c r="T2763" t="s">
        <v>12060</v>
      </c>
      <c r="U2763" t="s">
        <v>12060</v>
      </c>
      <c r="V2763" t="s">
        <v>12060</v>
      </c>
      <c r="W2763">
        <v>6</v>
      </c>
      <c r="X2763" t="s">
        <v>14823</v>
      </c>
      <c r="Y2763">
        <v>0.3025621252669383</v>
      </c>
      <c r="Z2763">
        <f>HYPERLINK("Melting_Curves/meltCurve_P52294_.pdf", "Melting_Curves/meltCurve_P52294_.pdf")</f>
        <v>0</v>
      </c>
      <c r="AA2763" t="s">
        <v>20710</v>
      </c>
      <c r="AB2763" t="s">
        <v>26591</v>
      </c>
    </row>
    <row r="2764" spans="1:28">
      <c r="A2764" t="s">
        <v>2790</v>
      </c>
      <c r="B2764">
        <v>0.996172204351003</v>
      </c>
      <c r="C2764">
        <v>1.02429684702778</v>
      </c>
      <c r="D2764">
        <v>0.890287333092302</v>
      </c>
      <c r="E2764">
        <v>0.36470672911275</v>
      </c>
      <c r="F2764">
        <v>0.149652957787484</v>
      </c>
      <c r="G2764">
        <v>0.0920210929317174</v>
      </c>
      <c r="H2764">
        <v>0.040966529840823</v>
      </c>
      <c r="I2764">
        <v>0.0133609939674877</v>
      </c>
      <c r="J2764">
        <v>0.0387748492687449</v>
      </c>
      <c r="K2764">
        <v>0.0513829732384182</v>
      </c>
      <c r="L2764">
        <v>1589.31498809753</v>
      </c>
      <c r="M2764">
        <v>32.65267835492</v>
      </c>
      <c r="N2764">
        <v>48.8343217864406</v>
      </c>
      <c r="O2764">
        <v>48.491865707255</v>
      </c>
      <c r="P2764">
        <v>-0.15975236384115</v>
      </c>
      <c r="Q2764">
        <v>0.0510236456278043</v>
      </c>
      <c r="R2764">
        <v>0.996070594939492</v>
      </c>
      <c r="S2764" t="s">
        <v>8806</v>
      </c>
      <c r="T2764" t="s">
        <v>12060</v>
      </c>
      <c r="U2764" t="s">
        <v>12060</v>
      </c>
      <c r="V2764" t="s">
        <v>12060</v>
      </c>
      <c r="W2764">
        <v>13</v>
      </c>
      <c r="X2764" t="s">
        <v>14824</v>
      </c>
      <c r="Y2764">
        <v>0.3302181981315082</v>
      </c>
      <c r="Z2764">
        <f>HYPERLINK("Melting_Curves/meltCurve_P52306_.pdf", "Melting_Curves/meltCurve_P52306_.pdf")</f>
        <v>0</v>
      </c>
      <c r="AA2764" t="s">
        <v>20711</v>
      </c>
      <c r="AB2764" t="s">
        <v>26592</v>
      </c>
    </row>
    <row r="2765" spans="1:28">
      <c r="A2765" t="s">
        <v>2791</v>
      </c>
      <c r="B2765">
        <v>0.996172204351003</v>
      </c>
      <c r="C2765">
        <v>1.06061749257347</v>
      </c>
      <c r="D2765">
        <v>0.976316844755367</v>
      </c>
      <c r="E2765">
        <v>0.78598977016642</v>
      </c>
      <c r="F2765">
        <v>0.351043735546835</v>
      </c>
      <c r="G2765">
        <v>0.111954342791627</v>
      </c>
      <c r="H2765">
        <v>0.0490989619949782</v>
      </c>
      <c r="I2765">
        <v>0.0463307809136554</v>
      </c>
      <c r="J2765">
        <v>0.09381378878240069</v>
      </c>
      <c r="K2765">
        <v>0.0875250459340261</v>
      </c>
      <c r="L2765">
        <v>1563.39799658207</v>
      </c>
      <c r="M2765">
        <v>30.2576074854474</v>
      </c>
      <c r="N2765">
        <v>51.9078915003486</v>
      </c>
      <c r="O2765">
        <v>51.4454704520325</v>
      </c>
      <c r="P2765">
        <v>-0.137502258460628</v>
      </c>
      <c r="Q2765">
        <v>0.0648536057599312</v>
      </c>
      <c r="R2765">
        <v>0.99627244418704</v>
      </c>
      <c r="S2765" t="s">
        <v>8807</v>
      </c>
      <c r="T2765" t="s">
        <v>12060</v>
      </c>
      <c r="U2765" t="s">
        <v>12060</v>
      </c>
      <c r="V2765" t="s">
        <v>12060</v>
      </c>
      <c r="W2765">
        <v>16</v>
      </c>
      <c r="X2765" t="s">
        <v>14825</v>
      </c>
      <c r="Y2765">
        <v>0.4344561631211846</v>
      </c>
      <c r="Z2765">
        <f>HYPERLINK("Melting_Curves/meltCurve_P52565_.pdf", "Melting_Curves/meltCurve_P52565_.pdf")</f>
        <v>0</v>
      </c>
      <c r="AA2765" t="s">
        <v>20712</v>
      </c>
      <c r="AB2765" t="s">
        <v>26593</v>
      </c>
    </row>
    <row r="2766" spans="1:28">
      <c r="A2766" t="s">
        <v>2792</v>
      </c>
      <c r="B2766">
        <v>0.996172204351003</v>
      </c>
      <c r="C2766">
        <v>1.09693699212539</v>
      </c>
      <c r="D2766">
        <v>0.929083951993206</v>
      </c>
      <c r="E2766">
        <v>0.707674841400635</v>
      </c>
      <c r="F2766">
        <v>0.340522520064294</v>
      </c>
      <c r="G2766">
        <v>0.128947388099357</v>
      </c>
      <c r="H2766">
        <v>0.0540163282145812</v>
      </c>
      <c r="I2766">
        <v>0.0425208980777854</v>
      </c>
      <c r="J2766">
        <v>0.0647631078422708</v>
      </c>
      <c r="K2766">
        <v>0.0957564048750274</v>
      </c>
      <c r="L2766">
        <v>1282.18507195582</v>
      </c>
      <c r="M2766">
        <v>25.0148524741505</v>
      </c>
      <c r="N2766">
        <v>51.5106426456029</v>
      </c>
      <c r="O2766">
        <v>50.9327448124607</v>
      </c>
      <c r="P2766">
        <v>-0.115669773249926</v>
      </c>
      <c r="Q2766">
        <v>0.0579516706198041</v>
      </c>
      <c r="R2766">
        <v>0.99199284474441</v>
      </c>
      <c r="S2766" t="s">
        <v>8808</v>
      </c>
      <c r="T2766" t="s">
        <v>12060</v>
      </c>
      <c r="U2766" t="s">
        <v>12060</v>
      </c>
      <c r="V2766" t="s">
        <v>12060</v>
      </c>
      <c r="W2766">
        <v>7</v>
      </c>
      <c r="X2766" t="s">
        <v>14826</v>
      </c>
      <c r="Y2766">
        <v>0.4199623377724878</v>
      </c>
      <c r="Z2766">
        <f>HYPERLINK("Melting_Curves/meltCurve_P52566_.pdf", "Melting_Curves/meltCurve_P52566_.pdf")</f>
        <v>0</v>
      </c>
      <c r="AA2766" t="s">
        <v>20713</v>
      </c>
      <c r="AB2766" t="s">
        <v>26594</v>
      </c>
    </row>
    <row r="2767" spans="1:28">
      <c r="A2767" t="s">
        <v>2793</v>
      </c>
      <c r="B2767">
        <v>0.996172204351003</v>
      </c>
      <c r="C2767">
        <v>0.873196146170409</v>
      </c>
      <c r="D2767">
        <v>0.660044002046363</v>
      </c>
      <c r="E2767">
        <v>0.249336567133012</v>
      </c>
      <c r="F2767">
        <v>0.135478905991853</v>
      </c>
      <c r="G2767">
        <v>0.07929567503792689</v>
      </c>
      <c r="H2767">
        <v>0.0379622388064856</v>
      </c>
      <c r="I2767">
        <v>0.0324977000846034</v>
      </c>
      <c r="J2767">
        <v>0.063495638975977</v>
      </c>
      <c r="K2767">
        <v>0.0687245546036678</v>
      </c>
      <c r="L2767">
        <v>1058.49842866947</v>
      </c>
      <c r="M2767">
        <v>22.5304979260419</v>
      </c>
      <c r="N2767">
        <v>47.210594035194</v>
      </c>
      <c r="O2767">
        <v>46.6152823116404</v>
      </c>
      <c r="P2767">
        <v>-0.11455654635474</v>
      </c>
      <c r="Q2767">
        <v>0.0519557457956293</v>
      </c>
      <c r="R2767">
        <v>0.99706231931698</v>
      </c>
      <c r="S2767" t="s">
        <v>8809</v>
      </c>
      <c r="T2767" t="s">
        <v>12060</v>
      </c>
      <c r="U2767" t="s">
        <v>12060</v>
      </c>
      <c r="V2767" t="s">
        <v>12060</v>
      </c>
      <c r="W2767">
        <v>19</v>
      </c>
      <c r="X2767" t="s">
        <v>14827</v>
      </c>
      <c r="Y2767">
        <v>0.2832185763261605</v>
      </c>
      <c r="Z2767">
        <f>HYPERLINK("Melting_Curves/meltCurve_P52597_.pdf", "Melting_Curves/meltCurve_P52597_.pdf")</f>
        <v>0</v>
      </c>
      <c r="AA2767" t="s">
        <v>20714</v>
      </c>
      <c r="AB2767" t="s">
        <v>26595</v>
      </c>
    </row>
    <row r="2768" spans="1:28">
      <c r="A2768" t="s">
        <v>2794</v>
      </c>
      <c r="B2768">
        <v>0.996172204351003</v>
      </c>
      <c r="C2768">
        <v>0.82366074318444</v>
      </c>
      <c r="D2768">
        <v>0.591335397759897</v>
      </c>
      <c r="E2768">
        <v>0.407859408112729</v>
      </c>
      <c r="F2768">
        <v>0.382158168387506</v>
      </c>
      <c r="G2768">
        <v>0.201813328515273</v>
      </c>
      <c r="H2768">
        <v>0.0929278339333567</v>
      </c>
      <c r="I2768">
        <v>0.104135762444334</v>
      </c>
      <c r="J2768">
        <v>0.223158070122284</v>
      </c>
      <c r="K2768">
        <v>0.109078772592277</v>
      </c>
      <c r="L2768">
        <v>626.345174202383</v>
      </c>
      <c r="M2768">
        <v>13.2424385091255</v>
      </c>
      <c r="N2768">
        <v>48.2990547026699</v>
      </c>
      <c r="O2768">
        <v>46.2587536671116</v>
      </c>
      <c r="P2768">
        <v>-0.062991153913333</v>
      </c>
      <c r="Q2768">
        <v>0.119976802408056</v>
      </c>
      <c r="R2768">
        <v>0.96484438629373</v>
      </c>
      <c r="S2768" t="s">
        <v>8810</v>
      </c>
      <c r="T2768" t="s">
        <v>12060</v>
      </c>
      <c r="U2768" t="s">
        <v>12060</v>
      </c>
      <c r="V2768" t="s">
        <v>12060</v>
      </c>
      <c r="W2768">
        <v>12</v>
      </c>
      <c r="X2768" t="s">
        <v>14828</v>
      </c>
      <c r="Y2768">
        <v>0.3641326638257779</v>
      </c>
      <c r="Z2768">
        <f>HYPERLINK("Melting_Curves/meltCurve_P52630_4_.pdf", "Melting_Curves/meltCurve_P52630_4_.pdf")</f>
        <v>0</v>
      </c>
      <c r="AA2768" t="s">
        <v>20715</v>
      </c>
      <c r="AB2768" t="s">
        <v>26596</v>
      </c>
    </row>
    <row r="2769" spans="1:28">
      <c r="A2769" t="s">
        <v>2795</v>
      </c>
      <c r="B2769">
        <v>0.996172204351003</v>
      </c>
      <c r="C2769">
        <v>0.982778872683448</v>
      </c>
      <c r="D2769">
        <v>0.951440181912156</v>
      </c>
      <c r="E2769">
        <v>0.943926233839019</v>
      </c>
      <c r="F2769">
        <v>0.90454619904287</v>
      </c>
      <c r="G2769">
        <v>0.646614635804292</v>
      </c>
      <c r="H2769">
        <v>0.523553824273747</v>
      </c>
      <c r="I2769">
        <v>0.750866230553268</v>
      </c>
      <c r="J2769">
        <v>1.22028977130224</v>
      </c>
      <c r="K2769">
        <v>0.729896185900366</v>
      </c>
      <c r="L2769">
        <v>13316.5564443079</v>
      </c>
      <c r="M2769">
        <v>250</v>
      </c>
      <c r="O2769">
        <v>53.2628171059118</v>
      </c>
      <c r="P2769">
        <v>-0.264907912268623</v>
      </c>
      <c r="Q2769">
        <v>0.774244133426044</v>
      </c>
      <c r="R2769">
        <v>0.221966389781489</v>
      </c>
      <c r="S2769" t="s">
        <v>8811</v>
      </c>
      <c r="T2769" t="s">
        <v>12060</v>
      </c>
      <c r="U2769" t="s">
        <v>12060</v>
      </c>
      <c r="V2769" t="s">
        <v>12060</v>
      </c>
      <c r="W2769">
        <v>3</v>
      </c>
      <c r="X2769" t="s">
        <v>14829</v>
      </c>
      <c r="Y2769">
        <v>0.8740961806167074</v>
      </c>
      <c r="Z2769">
        <f>HYPERLINK("Melting_Curves/meltCurve_P52655_.pdf", "Melting_Curves/meltCurve_P52655_.pdf")</f>
        <v>0</v>
      </c>
      <c r="AA2769" t="s">
        <v>20716</v>
      </c>
      <c r="AB2769" t="s">
        <v>26597</v>
      </c>
    </row>
    <row r="2770" spans="1:28">
      <c r="A2770" t="s">
        <v>2796</v>
      </c>
      <c r="B2770">
        <v>0.996172204351003</v>
      </c>
      <c r="C2770">
        <v>1.0692339021136</v>
      </c>
      <c r="D2770">
        <v>1.01006241372295</v>
      </c>
      <c r="E2770">
        <v>0.955884642471774</v>
      </c>
      <c r="F2770">
        <v>0.819319252779692</v>
      </c>
      <c r="G2770">
        <v>0.724247537233664</v>
      </c>
      <c r="H2770">
        <v>0.633639383585651</v>
      </c>
      <c r="I2770">
        <v>0.979406306637653</v>
      </c>
      <c r="J2770">
        <v>2.42272883959697</v>
      </c>
      <c r="K2770">
        <v>1.19692220925232</v>
      </c>
      <c r="L2770">
        <v>15000</v>
      </c>
      <c r="M2770">
        <v>230.658202602301</v>
      </c>
      <c r="O2770">
        <v>65.0263990007425</v>
      </c>
      <c r="P2770">
        <v>0.443393386062258</v>
      </c>
      <c r="Q2770">
        <v>1.5</v>
      </c>
      <c r="R2770">
        <v>0.468457910271775</v>
      </c>
      <c r="S2770" t="s">
        <v>8812</v>
      </c>
      <c r="T2770" t="s">
        <v>12060</v>
      </c>
      <c r="U2770" t="s">
        <v>12060</v>
      </c>
      <c r="V2770" t="s">
        <v>12060</v>
      </c>
      <c r="W2770">
        <v>3</v>
      </c>
      <c r="X2770" t="s">
        <v>14830</v>
      </c>
      <c r="Y2770">
        <v>1.082744828756083</v>
      </c>
      <c r="Z2770">
        <f>HYPERLINK("Melting_Curves/meltCurve_P52657_.pdf", "Melting_Curves/meltCurve_P52657_.pdf")</f>
        <v>0</v>
      </c>
      <c r="AA2770" t="s">
        <v>20717</v>
      </c>
      <c r="AB2770" t="s">
        <v>26598</v>
      </c>
    </row>
    <row r="2771" spans="1:28">
      <c r="A2771" t="s">
        <v>2797</v>
      </c>
      <c r="B2771">
        <v>0.996172204351003</v>
      </c>
      <c r="C2771">
        <v>0.783505957584723</v>
      </c>
      <c r="D2771">
        <v>0.576507293832572</v>
      </c>
      <c r="E2771">
        <v>0.173747127996428</v>
      </c>
      <c r="F2771">
        <v>0.126461549881982</v>
      </c>
      <c r="G2771">
        <v>0.0652361227585086</v>
      </c>
      <c r="H2771">
        <v>0.0363135223076429</v>
      </c>
      <c r="I2771">
        <v>0.0347535096524696</v>
      </c>
      <c r="J2771">
        <v>0.0701664178299172</v>
      </c>
      <c r="K2771">
        <v>0.06351845830638921</v>
      </c>
      <c r="L2771">
        <v>976.8399001768159</v>
      </c>
      <c r="M2771">
        <v>21.2135178718626</v>
      </c>
      <c r="N2771">
        <v>46.2732147137042</v>
      </c>
      <c r="O2771">
        <v>45.6446472715416</v>
      </c>
      <c r="P2771">
        <v>-0.110492323247367</v>
      </c>
      <c r="Q2771">
        <v>0.0490491069260195</v>
      </c>
      <c r="R2771">
        <v>0.991393422230528</v>
      </c>
      <c r="S2771" t="s">
        <v>8813</v>
      </c>
      <c r="T2771" t="s">
        <v>12060</v>
      </c>
      <c r="U2771" t="s">
        <v>12060</v>
      </c>
      <c r="V2771" t="s">
        <v>12060</v>
      </c>
      <c r="W2771">
        <v>33</v>
      </c>
      <c r="X2771" t="s">
        <v>14831</v>
      </c>
      <c r="Y2771">
        <v>0.2535595020459614</v>
      </c>
      <c r="Z2771">
        <f>HYPERLINK("Melting_Curves/meltCurve_P52701_.pdf", "Melting_Curves/meltCurve_P52701_.pdf")</f>
        <v>0</v>
      </c>
      <c r="AA2771" t="s">
        <v>20718</v>
      </c>
      <c r="AB2771" t="s">
        <v>26599</v>
      </c>
    </row>
    <row r="2772" spans="1:28">
      <c r="A2772" t="s">
        <v>2798</v>
      </c>
      <c r="B2772">
        <v>0.996172204351003</v>
      </c>
      <c r="C2772">
        <v>0.899062149663007</v>
      </c>
      <c r="D2772">
        <v>0.612066535173624</v>
      </c>
      <c r="E2772">
        <v>0.309257586385959</v>
      </c>
      <c r="F2772">
        <v>0.246780866254012</v>
      </c>
      <c r="G2772">
        <v>0.118442657353188</v>
      </c>
      <c r="H2772">
        <v>0.0531569596806299</v>
      </c>
      <c r="I2772">
        <v>0.0448709270213041</v>
      </c>
      <c r="J2772">
        <v>0.07748417345855201</v>
      </c>
      <c r="K2772">
        <v>0.06587024441085181</v>
      </c>
      <c r="L2772">
        <v>846.567692536488</v>
      </c>
      <c r="M2772">
        <v>17.9439272678783</v>
      </c>
      <c r="N2772">
        <v>47.5469684521261</v>
      </c>
      <c r="O2772">
        <v>46.6042629379617</v>
      </c>
      <c r="P2772">
        <v>-0.09001344076243729</v>
      </c>
      <c r="Q2772">
        <v>0.0649091555535182</v>
      </c>
      <c r="R2772">
        <v>0.990836584518806</v>
      </c>
      <c r="S2772" t="s">
        <v>8814</v>
      </c>
      <c r="T2772" t="s">
        <v>12060</v>
      </c>
      <c r="U2772" t="s">
        <v>12060</v>
      </c>
      <c r="V2772" t="s">
        <v>12060</v>
      </c>
      <c r="W2772">
        <v>37</v>
      </c>
      <c r="X2772" t="s">
        <v>14832</v>
      </c>
      <c r="Y2772">
        <v>0.3058841095133752</v>
      </c>
      <c r="Z2772">
        <f>HYPERLINK("Melting_Curves/meltCurve_P52732_.pdf", "Melting_Curves/meltCurve_P52732_.pdf")</f>
        <v>0</v>
      </c>
      <c r="AA2772" t="s">
        <v>20719</v>
      </c>
      <c r="AB2772" t="s">
        <v>26600</v>
      </c>
    </row>
    <row r="2773" spans="1:28">
      <c r="A2773" t="s">
        <v>2799</v>
      </c>
      <c r="B2773">
        <v>0.996172204351003</v>
      </c>
      <c r="C2773">
        <v>1.04902088343735</v>
      </c>
      <c r="D2773">
        <v>0.943110658349073</v>
      </c>
      <c r="E2773">
        <v>0.834123812528619</v>
      </c>
      <c r="F2773">
        <v>0.658870508006087</v>
      </c>
      <c r="G2773">
        <v>0.538215141090574</v>
      </c>
      <c r="H2773">
        <v>0.48769918482641</v>
      </c>
      <c r="I2773">
        <v>0.777842349386118</v>
      </c>
      <c r="J2773">
        <v>1.9071907366369</v>
      </c>
      <c r="K2773">
        <v>1.2291223221942</v>
      </c>
      <c r="L2773">
        <v>15000</v>
      </c>
      <c r="M2773">
        <v>229.261876686251</v>
      </c>
      <c r="O2773">
        <v>65.42240467600131</v>
      </c>
      <c r="P2773">
        <v>0.438041732779837</v>
      </c>
      <c r="Q2773">
        <v>1.5</v>
      </c>
      <c r="R2773">
        <v>0.395722816391006</v>
      </c>
      <c r="S2773" t="s">
        <v>8815</v>
      </c>
      <c r="T2773" t="s">
        <v>12060</v>
      </c>
      <c r="U2773" t="s">
        <v>12060</v>
      </c>
      <c r="V2773" t="s">
        <v>12060</v>
      </c>
      <c r="W2773">
        <v>5</v>
      </c>
      <c r="X2773" t="s">
        <v>14833</v>
      </c>
      <c r="Y2773">
        <v>1.076142349279063</v>
      </c>
      <c r="Z2773">
        <f>HYPERLINK("Melting_Curves/meltCurve_P52758_.pdf", "Melting_Curves/meltCurve_P52758_.pdf")</f>
        <v>0</v>
      </c>
      <c r="AA2773" t="s">
        <v>20720</v>
      </c>
      <c r="AB2773" t="s">
        <v>26601</v>
      </c>
    </row>
    <row r="2774" spans="1:28">
      <c r="A2774" t="s">
        <v>2800</v>
      </c>
      <c r="B2774">
        <v>0.996172204351003</v>
      </c>
      <c r="C2774">
        <v>1.03431913211459</v>
      </c>
      <c r="D2774">
        <v>1.01153794831596</v>
      </c>
      <c r="E2774">
        <v>0.882756097322783</v>
      </c>
      <c r="F2774">
        <v>0.775294629160351</v>
      </c>
      <c r="G2774">
        <v>0.591013230839228</v>
      </c>
      <c r="H2774">
        <v>0.268614733611023</v>
      </c>
      <c r="I2774">
        <v>0.0933442642746926</v>
      </c>
      <c r="J2774">
        <v>0.12532971630761</v>
      </c>
      <c r="K2774">
        <v>0.0920055229261206</v>
      </c>
      <c r="L2774">
        <v>1005.86805011084</v>
      </c>
      <c r="M2774">
        <v>17.6108812040785</v>
      </c>
      <c r="N2774">
        <v>57.3339860640051</v>
      </c>
      <c r="O2774">
        <v>56.3950857753135</v>
      </c>
      <c r="P2774">
        <v>-0.0755483677002991</v>
      </c>
      <c r="Q2774">
        <v>0.0323419193348141</v>
      </c>
      <c r="R2774">
        <v>0.990771842480535</v>
      </c>
      <c r="S2774" t="s">
        <v>8816</v>
      </c>
      <c r="T2774" t="s">
        <v>12060</v>
      </c>
      <c r="U2774" t="s">
        <v>12060</v>
      </c>
      <c r="V2774" t="s">
        <v>12060</v>
      </c>
      <c r="W2774">
        <v>17</v>
      </c>
      <c r="X2774" t="s">
        <v>14834</v>
      </c>
      <c r="Y2774">
        <v>0.5978462472237686</v>
      </c>
      <c r="Z2774">
        <f>HYPERLINK("Melting_Curves/meltCurve_P52788_.pdf", "Melting_Curves/meltCurve_P52788_.pdf")</f>
        <v>0</v>
      </c>
      <c r="AA2774" t="s">
        <v>20721</v>
      </c>
      <c r="AB2774" t="s">
        <v>26602</v>
      </c>
    </row>
    <row r="2775" spans="1:28">
      <c r="A2775" t="s">
        <v>2801</v>
      </c>
      <c r="B2775">
        <v>0.996172204351003</v>
      </c>
      <c r="C2775">
        <v>0.94493105424544</v>
      </c>
      <c r="D2775">
        <v>0.5796135904337451</v>
      </c>
      <c r="E2775">
        <v>0.214443637554405</v>
      </c>
      <c r="F2775">
        <v>0.151574492833693</v>
      </c>
      <c r="G2775">
        <v>0.082891703300026</v>
      </c>
      <c r="H2775">
        <v>0.0433448783572489</v>
      </c>
      <c r="I2775">
        <v>0.0365478903543744</v>
      </c>
      <c r="J2775">
        <v>0.0773567194228206</v>
      </c>
      <c r="K2775">
        <v>0.0660255420129994</v>
      </c>
      <c r="L2775">
        <v>1251.47160799785</v>
      </c>
      <c r="M2775">
        <v>26.925208326962</v>
      </c>
      <c r="N2775">
        <v>46.7362112034673</v>
      </c>
      <c r="O2775">
        <v>46.2254365945628</v>
      </c>
      <c r="P2775">
        <v>-0.135612813853964</v>
      </c>
      <c r="Q2775">
        <v>0.0687242402503261</v>
      </c>
      <c r="R2775">
        <v>0.995097487364658</v>
      </c>
      <c r="S2775" t="s">
        <v>8817</v>
      </c>
      <c r="T2775" t="s">
        <v>12060</v>
      </c>
      <c r="U2775" t="s">
        <v>12060</v>
      </c>
      <c r="V2775" t="s">
        <v>12060</v>
      </c>
      <c r="W2775">
        <v>42</v>
      </c>
      <c r="X2775" t="s">
        <v>14835</v>
      </c>
      <c r="Y2775">
        <v>0.2770014572309023</v>
      </c>
      <c r="Z2775">
        <f>HYPERLINK("Melting_Curves/meltCurve_P52789_.pdf", "Melting_Curves/meltCurve_P52789_.pdf")</f>
        <v>0</v>
      </c>
      <c r="AA2775" t="s">
        <v>20722</v>
      </c>
      <c r="AB2775" t="s">
        <v>26603</v>
      </c>
    </row>
    <row r="2776" spans="1:28">
      <c r="A2776" t="s">
        <v>2802</v>
      </c>
      <c r="B2776">
        <v>0.996172204351003</v>
      </c>
      <c r="C2776">
        <v>1.01277373917874</v>
      </c>
      <c r="D2776">
        <v>0.994054531062631</v>
      </c>
      <c r="E2776">
        <v>0.890547225954929</v>
      </c>
      <c r="F2776">
        <v>0.667492411952054</v>
      </c>
      <c r="G2776">
        <v>0.486739816229984</v>
      </c>
      <c r="H2776">
        <v>0.2854515165586</v>
      </c>
      <c r="I2776">
        <v>0.152948156307933</v>
      </c>
      <c r="J2776">
        <v>0.145257931561236</v>
      </c>
      <c r="K2776">
        <v>0.10334277956272</v>
      </c>
      <c r="L2776">
        <v>863.774440048518</v>
      </c>
      <c r="M2776">
        <v>15.4910965693927</v>
      </c>
      <c r="N2776">
        <v>56.2933060676832</v>
      </c>
      <c r="O2776">
        <v>54.8550094286738</v>
      </c>
      <c r="P2776">
        <v>-0.0657826618095993</v>
      </c>
      <c r="Q2776">
        <v>0.0683197318743083</v>
      </c>
      <c r="R2776">
        <v>0.997089010061413</v>
      </c>
      <c r="S2776" t="s">
        <v>8818</v>
      </c>
      <c r="T2776" t="s">
        <v>12060</v>
      </c>
      <c r="U2776" t="s">
        <v>12060</v>
      </c>
      <c r="V2776" t="s">
        <v>12060</v>
      </c>
      <c r="W2776">
        <v>40</v>
      </c>
      <c r="X2776" t="s">
        <v>14836</v>
      </c>
      <c r="Y2776">
        <v>0.5741480030110911</v>
      </c>
      <c r="Z2776">
        <f>HYPERLINK("Melting_Curves/meltCurve_P52888_.pdf", "Melting_Curves/meltCurve_P52888_.pdf")</f>
        <v>0</v>
      </c>
      <c r="AA2776" t="s">
        <v>20723</v>
      </c>
      <c r="AB2776" t="s">
        <v>26604</v>
      </c>
    </row>
    <row r="2777" spans="1:28">
      <c r="A2777" t="s">
        <v>2803</v>
      </c>
      <c r="B2777">
        <v>0.996172204351003</v>
      </c>
      <c r="C2777">
        <v>1.08356147493364</v>
      </c>
      <c r="D2777">
        <v>0.579052363079997</v>
      </c>
      <c r="E2777">
        <v>0.419962058758247</v>
      </c>
      <c r="F2777">
        <v>0.288691814392133</v>
      </c>
      <c r="G2777">
        <v>0.11543308782694</v>
      </c>
      <c r="H2777">
        <v>0.0670567458445738</v>
      </c>
      <c r="I2777">
        <v>0.0558281527530997</v>
      </c>
      <c r="J2777">
        <v>0.137540223473541</v>
      </c>
      <c r="K2777">
        <v>0.0710618126725585</v>
      </c>
      <c r="L2777">
        <v>897.01719547393</v>
      </c>
      <c r="M2777">
        <v>18.7282936978182</v>
      </c>
      <c r="N2777">
        <v>48.3833903330591</v>
      </c>
      <c r="O2777">
        <v>47.3603068551178</v>
      </c>
      <c r="P2777">
        <v>-0.090371604034443</v>
      </c>
      <c r="Q2777">
        <v>0.0859079029199542</v>
      </c>
      <c r="R2777">
        <v>0.954685470201602</v>
      </c>
      <c r="S2777" t="s">
        <v>8819</v>
      </c>
      <c r="T2777" t="s">
        <v>12060</v>
      </c>
      <c r="U2777" t="s">
        <v>12060</v>
      </c>
      <c r="V2777" t="s">
        <v>12060</v>
      </c>
      <c r="W2777">
        <v>11</v>
      </c>
      <c r="X2777" t="s">
        <v>14837</v>
      </c>
      <c r="Y2777">
        <v>0.3414751133820615</v>
      </c>
      <c r="Z2777">
        <f>HYPERLINK("Melting_Curves/meltCurve_P52895_.pdf", "Melting_Curves/meltCurve_P52895_.pdf")</f>
        <v>0</v>
      </c>
      <c r="AA2777" t="s">
        <v>20724</v>
      </c>
      <c r="AB2777" t="s">
        <v>26605</v>
      </c>
    </row>
    <row r="2778" spans="1:28">
      <c r="A2778" t="s">
        <v>2804</v>
      </c>
      <c r="B2778">
        <v>0.996172204351003</v>
      </c>
      <c r="C2778">
        <v>0.993504830716166</v>
      </c>
      <c r="D2778">
        <v>0.947683604393841</v>
      </c>
      <c r="E2778">
        <v>0.816074048175163</v>
      </c>
      <c r="F2778">
        <v>0.500121777054249</v>
      </c>
      <c r="G2778">
        <v>0.268131283254829</v>
      </c>
      <c r="H2778">
        <v>0.104815633700846</v>
      </c>
      <c r="I2778">
        <v>0.0591965570113977</v>
      </c>
      <c r="J2778">
        <v>0.107142802304448</v>
      </c>
      <c r="K2778">
        <v>0.105529973379654</v>
      </c>
      <c r="L2778">
        <v>1112.96322246215</v>
      </c>
      <c r="M2778">
        <v>21.0638331589748</v>
      </c>
      <c r="N2778">
        <v>53.2474090208784</v>
      </c>
      <c r="O2778">
        <v>52.3683229972549</v>
      </c>
      <c r="P2778">
        <v>-0.09303480488225779</v>
      </c>
      <c r="Q2778">
        <v>0.0748222408757343</v>
      </c>
      <c r="R2778">
        <v>0.997422747992556</v>
      </c>
      <c r="S2778" t="s">
        <v>8820</v>
      </c>
      <c r="T2778" t="s">
        <v>12060</v>
      </c>
      <c r="U2778" t="s">
        <v>12060</v>
      </c>
      <c r="V2778" t="s">
        <v>12060</v>
      </c>
      <c r="W2778">
        <v>19</v>
      </c>
      <c r="X2778" t="s">
        <v>14838</v>
      </c>
      <c r="Y2778">
        <v>0.4823659724946777</v>
      </c>
      <c r="Z2778">
        <f>HYPERLINK("Melting_Curves/meltCurve_P52907_.pdf", "Melting_Curves/meltCurve_P52907_.pdf")</f>
        <v>0</v>
      </c>
      <c r="AA2778" t="s">
        <v>20725</v>
      </c>
      <c r="AB2778" t="s">
        <v>26606</v>
      </c>
    </row>
    <row r="2779" spans="1:28">
      <c r="A2779" t="s">
        <v>2805</v>
      </c>
      <c r="B2779">
        <v>0.996172204351003</v>
      </c>
      <c r="C2779">
        <v>0.259030662452823</v>
      </c>
      <c r="D2779">
        <v>0.197492480761885</v>
      </c>
      <c r="E2779">
        <v>0.377809550480223</v>
      </c>
      <c r="F2779">
        <v>0.301590227066088</v>
      </c>
      <c r="G2779">
        <v>0.349580407918564</v>
      </c>
      <c r="H2779">
        <v>0.148804032238781</v>
      </c>
      <c r="I2779">
        <v>0.305772950320286</v>
      </c>
      <c r="J2779">
        <v>1.93131784689137</v>
      </c>
      <c r="K2779">
        <v>1.13153776724174</v>
      </c>
      <c r="L2779">
        <v>10188.5903159067</v>
      </c>
      <c r="M2779">
        <v>250</v>
      </c>
      <c r="O2779">
        <v>40.7517652721002</v>
      </c>
      <c r="P2779">
        <v>-0.681133540827334</v>
      </c>
      <c r="Q2779">
        <v>0.555881824087759</v>
      </c>
      <c r="R2779">
        <v>0.0585184294875457</v>
      </c>
      <c r="S2779" t="s">
        <v>8821</v>
      </c>
      <c r="T2779" t="s">
        <v>12060</v>
      </c>
      <c r="U2779" t="s">
        <v>12060</v>
      </c>
      <c r="V2779" t="s">
        <v>12060</v>
      </c>
      <c r="W2779">
        <v>2</v>
      </c>
      <c r="X2779" t="s">
        <v>14839</v>
      </c>
      <c r="Y2779">
        <v>0.5671016878348005</v>
      </c>
      <c r="Z2779">
        <f>HYPERLINK("Melting_Curves/meltCurve_P52943_.pdf", "Melting_Curves/meltCurve_P52943_.pdf")</f>
        <v>0</v>
      </c>
      <c r="AA2779" t="s">
        <v>20726</v>
      </c>
      <c r="AB2779" t="s">
        <v>26607</v>
      </c>
    </row>
    <row r="2780" spans="1:28">
      <c r="A2780" t="s">
        <v>2806</v>
      </c>
      <c r="B2780">
        <v>0.996172204351003</v>
      </c>
      <c r="C2780">
        <v>0.7919328703456709</v>
      </c>
      <c r="D2780">
        <v>0.5447928024677819</v>
      </c>
      <c r="E2780">
        <v>0.409441077961741</v>
      </c>
      <c r="F2780">
        <v>0.273699369340888</v>
      </c>
      <c r="G2780">
        <v>0.145057545128471</v>
      </c>
      <c r="H2780">
        <v>0.0718414701871596</v>
      </c>
      <c r="I2780">
        <v>0.06869200333047271</v>
      </c>
      <c r="J2780">
        <v>0.141134017049669</v>
      </c>
      <c r="K2780">
        <v>0.142496737569383</v>
      </c>
      <c r="L2780">
        <v>670.539092842022</v>
      </c>
      <c r="M2780">
        <v>14.3455375804472</v>
      </c>
      <c r="N2780">
        <v>47.4458680240276</v>
      </c>
      <c r="O2780">
        <v>45.8618730437784</v>
      </c>
      <c r="P2780">
        <v>-0.07071297044198981</v>
      </c>
      <c r="Q2780">
        <v>0.09584764312355359</v>
      </c>
      <c r="R2780">
        <v>0.979283078553877</v>
      </c>
      <c r="S2780" t="s">
        <v>8822</v>
      </c>
      <c r="T2780" t="s">
        <v>12060</v>
      </c>
      <c r="U2780" t="s">
        <v>12060</v>
      </c>
      <c r="V2780" t="s">
        <v>12060</v>
      </c>
      <c r="W2780">
        <v>19</v>
      </c>
      <c r="X2780" t="s">
        <v>14840</v>
      </c>
      <c r="Y2780">
        <v>0.3264164161984066</v>
      </c>
      <c r="Z2780">
        <f>HYPERLINK("Melting_Curves/meltCurve_P52948_6_.pdf", "Melting_Curves/meltCurve_P52948_6_.pdf")</f>
        <v>0</v>
      </c>
      <c r="AA2780" t="s">
        <v>20727</v>
      </c>
      <c r="AB2780" t="s">
        <v>26608</v>
      </c>
    </row>
    <row r="2781" spans="1:28">
      <c r="A2781" t="s">
        <v>2807</v>
      </c>
      <c r="B2781">
        <v>0.996172204351003</v>
      </c>
      <c r="C2781">
        <v>1.02910468241553</v>
      </c>
      <c r="D2781">
        <v>0.976871120230649</v>
      </c>
      <c r="E2781">
        <v>0.882779633480183</v>
      </c>
      <c r="F2781">
        <v>0.650546284301361</v>
      </c>
      <c r="G2781">
        <v>0.322100206242074</v>
      </c>
      <c r="H2781">
        <v>0.0584619471304116</v>
      </c>
      <c r="I2781">
        <v>0.0442897941891086</v>
      </c>
      <c r="J2781">
        <v>0.0829949320619857</v>
      </c>
      <c r="K2781">
        <v>0.0717750061504395</v>
      </c>
      <c r="L2781">
        <v>1288.3147162772</v>
      </c>
      <c r="M2781">
        <v>23.6923446059742</v>
      </c>
      <c r="N2781">
        <v>54.5760071599468</v>
      </c>
      <c r="O2781">
        <v>53.9938875220774</v>
      </c>
      <c r="P2781">
        <v>-0.105157685230162</v>
      </c>
      <c r="Q2781">
        <v>0.0414156418446745</v>
      </c>
      <c r="R2781">
        <v>0.9954509755829249</v>
      </c>
      <c r="S2781" t="s">
        <v>8823</v>
      </c>
      <c r="T2781" t="s">
        <v>12060</v>
      </c>
      <c r="U2781" t="s">
        <v>12060</v>
      </c>
      <c r="V2781" t="s">
        <v>12060</v>
      </c>
      <c r="W2781">
        <v>12</v>
      </c>
      <c r="X2781" t="s">
        <v>14841</v>
      </c>
      <c r="Y2781">
        <v>0.5105596168326966</v>
      </c>
      <c r="Z2781">
        <f>HYPERLINK("Melting_Curves/meltCurve_P53004_.pdf", "Melting_Curves/meltCurve_P53004_.pdf")</f>
        <v>0</v>
      </c>
      <c r="AA2781" t="s">
        <v>20728</v>
      </c>
      <c r="AB2781" t="s">
        <v>26609</v>
      </c>
    </row>
    <row r="2782" spans="1:28">
      <c r="A2782" t="s">
        <v>2808</v>
      </c>
      <c r="B2782">
        <v>0.996172204351003</v>
      </c>
      <c r="C2782">
        <v>0.899378644169943</v>
      </c>
      <c r="D2782">
        <v>0.970382329560926</v>
      </c>
      <c r="E2782">
        <v>0.836312122475158</v>
      </c>
      <c r="F2782">
        <v>0.7094186550210539</v>
      </c>
      <c r="G2782">
        <v>0.634892625116299</v>
      </c>
      <c r="H2782">
        <v>0.431607466706989</v>
      </c>
      <c r="I2782">
        <v>0.367641327381308</v>
      </c>
      <c r="J2782">
        <v>1.49883304199041</v>
      </c>
      <c r="K2782">
        <v>1.28859548150243</v>
      </c>
      <c r="L2782">
        <v>8064.46030729219</v>
      </c>
      <c r="M2782">
        <v>122.253333766603</v>
      </c>
      <c r="O2782">
        <v>65.94750964092709</v>
      </c>
      <c r="P2782">
        <v>0.184990213080811</v>
      </c>
      <c r="Q2782">
        <v>1.39915945921179</v>
      </c>
      <c r="R2782">
        <v>0.089549990116392</v>
      </c>
      <c r="S2782" t="s">
        <v>8824</v>
      </c>
      <c r="T2782" t="s">
        <v>12060</v>
      </c>
      <c r="U2782" t="s">
        <v>12060</v>
      </c>
      <c r="V2782" t="s">
        <v>12060</v>
      </c>
      <c r="W2782">
        <v>17</v>
      </c>
      <c r="X2782" t="s">
        <v>14842</v>
      </c>
      <c r="Y2782">
        <v>1.053498646752766</v>
      </c>
      <c r="Z2782">
        <f>HYPERLINK("Melting_Curves/meltCurve_P53007_.pdf", "Melting_Curves/meltCurve_P53007_.pdf")</f>
        <v>0</v>
      </c>
      <c r="AA2782" t="s">
        <v>20729</v>
      </c>
      <c r="AB2782" t="s">
        <v>26610</v>
      </c>
    </row>
    <row r="2783" spans="1:28">
      <c r="A2783" t="s">
        <v>2809</v>
      </c>
      <c r="B2783">
        <v>0.996172204351003</v>
      </c>
      <c r="C2783">
        <v>0.8961535721125889</v>
      </c>
      <c r="D2783">
        <v>0.721609817710919</v>
      </c>
      <c r="E2783">
        <v>0.579524032044328</v>
      </c>
      <c r="F2783">
        <v>0.303083671326411</v>
      </c>
      <c r="G2783">
        <v>0.13926723260532</v>
      </c>
      <c r="H2783">
        <v>0.0623994511421247</v>
      </c>
      <c r="I2783">
        <v>0.0518754354396694</v>
      </c>
      <c r="J2783">
        <v>0.0874228837292523</v>
      </c>
      <c r="K2783">
        <v>0.127280068895519</v>
      </c>
      <c r="L2783">
        <v>740.694461627229</v>
      </c>
      <c r="M2783">
        <v>14.9618066445397</v>
      </c>
      <c r="N2783">
        <v>49.8686351182997</v>
      </c>
      <c r="O2783">
        <v>48.6465595142098</v>
      </c>
      <c r="P2783">
        <v>-0.072931235020524</v>
      </c>
      <c r="Q2783">
        <v>0.0515874249284107</v>
      </c>
      <c r="R2783">
        <v>0.987475896950149</v>
      </c>
      <c r="S2783" t="s">
        <v>8825</v>
      </c>
      <c r="T2783" t="s">
        <v>12060</v>
      </c>
      <c r="U2783" t="s">
        <v>12060</v>
      </c>
      <c r="V2783" t="s">
        <v>12060</v>
      </c>
      <c r="W2783">
        <v>7</v>
      </c>
      <c r="X2783" t="s">
        <v>14843</v>
      </c>
      <c r="Y2783">
        <v>0.3751944677303937</v>
      </c>
      <c r="Z2783">
        <f>HYPERLINK("Melting_Curves/meltCurve_P53350_.pdf", "Melting_Curves/meltCurve_P53350_.pdf")</f>
        <v>0</v>
      </c>
      <c r="AA2783" t="s">
        <v>20730</v>
      </c>
      <c r="AB2783" t="s">
        <v>26611</v>
      </c>
    </row>
    <row r="2784" spans="1:28">
      <c r="A2784" t="s">
        <v>2810</v>
      </c>
      <c r="B2784">
        <v>0.996172204351003</v>
      </c>
      <c r="C2784">
        <v>1.08771405834976</v>
      </c>
      <c r="D2784">
        <v>0.920341719766785</v>
      </c>
      <c r="E2784">
        <v>0.653708954802258</v>
      </c>
      <c r="F2784">
        <v>0.334705912465826</v>
      </c>
      <c r="G2784">
        <v>0.15298972683851</v>
      </c>
      <c r="H2784">
        <v>0.11853143135316</v>
      </c>
      <c r="I2784">
        <v>0.107328186901376</v>
      </c>
      <c r="J2784">
        <v>0.170935855199223</v>
      </c>
      <c r="K2784">
        <v>0.08905551649997</v>
      </c>
      <c r="L2784">
        <v>1267.3377200903</v>
      </c>
      <c r="M2784">
        <v>25.0565407992759</v>
      </c>
      <c r="N2784">
        <v>51.1150100837175</v>
      </c>
      <c r="O2784">
        <v>50.260250888577</v>
      </c>
      <c r="P2784">
        <v>-0.110239137975434</v>
      </c>
      <c r="Q2784">
        <v>0.115508731128067</v>
      </c>
      <c r="R2784">
        <v>0.990466647646705</v>
      </c>
      <c r="S2784" t="s">
        <v>8826</v>
      </c>
      <c r="T2784" t="s">
        <v>12060</v>
      </c>
      <c r="U2784" t="s">
        <v>12060</v>
      </c>
      <c r="V2784" t="s">
        <v>12060</v>
      </c>
      <c r="W2784">
        <v>10</v>
      </c>
      <c r="X2784" t="s">
        <v>14844</v>
      </c>
      <c r="Y2784">
        <v>0.4353315515381</v>
      </c>
      <c r="Z2784">
        <f>HYPERLINK("Melting_Curves/meltCurve_P53365_.pdf", "Melting_Curves/meltCurve_P53365_.pdf")</f>
        <v>0</v>
      </c>
      <c r="AA2784" t="s">
        <v>20731</v>
      </c>
      <c r="AB2784" t="s">
        <v>26612</v>
      </c>
    </row>
    <row r="2785" spans="1:28">
      <c r="A2785" t="s">
        <v>2811</v>
      </c>
      <c r="B2785">
        <v>0.996172204351003</v>
      </c>
      <c r="C2785">
        <v>1.01109299048412</v>
      </c>
      <c r="D2785">
        <v>0.8639769674575229</v>
      </c>
      <c r="E2785">
        <v>0.576011156603033</v>
      </c>
      <c r="F2785">
        <v>0.3275136851597</v>
      </c>
      <c r="G2785">
        <v>0.199701568012106</v>
      </c>
      <c r="H2785">
        <v>0.0816086332434626</v>
      </c>
      <c r="I2785">
        <v>0.0561839597797809</v>
      </c>
      <c r="J2785">
        <v>0.073980258854365</v>
      </c>
      <c r="K2785">
        <v>0.07412410738920409</v>
      </c>
      <c r="L2785">
        <v>922.625875628931</v>
      </c>
      <c r="M2785">
        <v>18.3018222315257</v>
      </c>
      <c r="N2785">
        <v>50.7662808459518</v>
      </c>
      <c r="O2785">
        <v>49.8214001916628</v>
      </c>
      <c r="P2785">
        <v>-0.08633095725689161</v>
      </c>
      <c r="Q2785">
        <v>0.0599995238989367</v>
      </c>
      <c r="R2785">
        <v>0.996571349404864</v>
      </c>
      <c r="S2785" t="s">
        <v>8827</v>
      </c>
      <c r="T2785" t="s">
        <v>12060</v>
      </c>
      <c r="U2785" t="s">
        <v>12060</v>
      </c>
      <c r="V2785" t="s">
        <v>12060</v>
      </c>
      <c r="W2785">
        <v>12</v>
      </c>
      <c r="X2785" t="s">
        <v>14845</v>
      </c>
      <c r="Y2785">
        <v>0.4016939520618257</v>
      </c>
      <c r="Z2785">
        <f>HYPERLINK("Melting_Curves/meltCurve_P53367_.pdf", "Melting_Curves/meltCurve_P53367_.pdf")</f>
        <v>0</v>
      </c>
      <c r="AA2785" t="s">
        <v>20732</v>
      </c>
      <c r="AB2785" t="s">
        <v>26613</v>
      </c>
    </row>
    <row r="2786" spans="1:28">
      <c r="A2786" t="s">
        <v>2812</v>
      </c>
      <c r="B2786">
        <v>0.996172204351003</v>
      </c>
      <c r="C2786">
        <v>0.916041829029519</v>
      </c>
      <c r="D2786">
        <v>0.741180778455176</v>
      </c>
      <c r="E2786">
        <v>0.510049055315412</v>
      </c>
      <c r="F2786">
        <v>0.281290054247351</v>
      </c>
      <c r="G2786">
        <v>0.0715168914964585</v>
      </c>
      <c r="H2786">
        <v>0.0249037568882914</v>
      </c>
      <c r="I2786">
        <v>0.00869172297099545</v>
      </c>
      <c r="J2786">
        <v>0.0419648802381775</v>
      </c>
      <c r="K2786">
        <v>0.0613015531632296</v>
      </c>
      <c r="L2786">
        <v>793.3379689921099</v>
      </c>
      <c r="M2786">
        <v>16.0481141280094</v>
      </c>
      <c r="N2786">
        <v>49.4814333854051</v>
      </c>
      <c r="O2786">
        <v>48.6864704512556</v>
      </c>
      <c r="P2786">
        <v>-0.081795423391319</v>
      </c>
      <c r="Q2786">
        <v>0.00747921047116627</v>
      </c>
      <c r="R2786">
        <v>0.993822007684128</v>
      </c>
      <c r="S2786" t="s">
        <v>8828</v>
      </c>
      <c r="T2786" t="s">
        <v>12060</v>
      </c>
      <c r="U2786" t="s">
        <v>12060</v>
      </c>
      <c r="V2786" t="s">
        <v>12060</v>
      </c>
      <c r="W2786">
        <v>12</v>
      </c>
      <c r="X2786" t="s">
        <v>14846</v>
      </c>
      <c r="Y2786">
        <v>0.3408961028948678</v>
      </c>
      <c r="Z2786">
        <f>HYPERLINK("Melting_Curves/meltCurve_P53367_2_.pdf", "Melting_Curves/meltCurve_P53367_2_.pdf")</f>
        <v>0</v>
      </c>
      <c r="AA2786" t="s">
        <v>20732</v>
      </c>
      <c r="AB2786" t="s">
        <v>26614</v>
      </c>
    </row>
    <row r="2787" spans="1:28">
      <c r="A2787" t="s">
        <v>2813</v>
      </c>
      <c r="B2787">
        <v>0.996172204351003</v>
      </c>
      <c r="C2787">
        <v>1.08211864636961</v>
      </c>
      <c r="D2787">
        <v>1.03481684472525</v>
      </c>
      <c r="E2787">
        <v>0.960936230974507</v>
      </c>
      <c r="F2787">
        <v>0.566062952355208</v>
      </c>
      <c r="G2787">
        <v>0.183632322367581</v>
      </c>
      <c r="H2787">
        <v>0.0731752156233242</v>
      </c>
      <c r="I2787">
        <v>0.0570143763768996</v>
      </c>
      <c r="J2787">
        <v>0.0746268941841413</v>
      </c>
      <c r="K2787">
        <v>0.105061893140119</v>
      </c>
      <c r="L2787">
        <v>1979.91078401081</v>
      </c>
      <c r="M2787">
        <v>37.0647410979961</v>
      </c>
      <c r="N2787">
        <v>53.6599301843036</v>
      </c>
      <c r="O2787">
        <v>53.2628518028797</v>
      </c>
      <c r="P2787">
        <v>-0.160565872978967</v>
      </c>
      <c r="Q2787">
        <v>0.07705576355229279</v>
      </c>
      <c r="R2787">
        <v>0.994723908814927</v>
      </c>
      <c r="S2787" t="s">
        <v>8829</v>
      </c>
      <c r="T2787" t="s">
        <v>12060</v>
      </c>
      <c r="U2787" t="s">
        <v>12060</v>
      </c>
      <c r="V2787" t="s">
        <v>12060</v>
      </c>
      <c r="W2787">
        <v>4</v>
      </c>
      <c r="X2787" t="s">
        <v>14847</v>
      </c>
      <c r="Y2787">
        <v>0.4938101452423523</v>
      </c>
      <c r="Z2787">
        <f>HYPERLINK("Melting_Curves/meltCurve_P53384_2_.pdf", "Melting_Curves/meltCurve_P53384_2_.pdf")</f>
        <v>0</v>
      </c>
      <c r="AA2787" t="s">
        <v>20733</v>
      </c>
      <c r="AB2787" t="s">
        <v>26615</v>
      </c>
    </row>
    <row r="2788" spans="1:28">
      <c r="A2788" t="s">
        <v>2814</v>
      </c>
      <c r="B2788">
        <v>0.996172204351003</v>
      </c>
      <c r="C2788">
        <v>0.842308634214279</v>
      </c>
      <c r="D2788">
        <v>0.881766005308144</v>
      </c>
      <c r="E2788">
        <v>0.891767404338567</v>
      </c>
      <c r="F2788">
        <v>0.45546759948248</v>
      </c>
      <c r="G2788">
        <v>0.100550360719379</v>
      </c>
      <c r="H2788">
        <v>0.0435997526181303</v>
      </c>
      <c r="I2788">
        <v>0.0332656819970461</v>
      </c>
      <c r="J2788">
        <v>0.0509345625171785</v>
      </c>
      <c r="K2788">
        <v>0.0534115199768592</v>
      </c>
      <c r="L2788">
        <v>1685.74735440553</v>
      </c>
      <c r="M2788">
        <v>31.9911976086923</v>
      </c>
      <c r="N2788">
        <v>52.820608781786</v>
      </c>
      <c r="O2788">
        <v>52.4894815842354</v>
      </c>
      <c r="P2788">
        <v>-0.146750931622752</v>
      </c>
      <c r="Q2788">
        <v>0.0368798865847766</v>
      </c>
      <c r="R2788">
        <v>0.9765105285996</v>
      </c>
      <c r="S2788" t="s">
        <v>8830</v>
      </c>
      <c r="T2788" t="s">
        <v>12060</v>
      </c>
      <c r="U2788" t="s">
        <v>12060</v>
      </c>
      <c r="V2788" t="s">
        <v>12060</v>
      </c>
      <c r="W2788">
        <v>57</v>
      </c>
      <c r="X2788" t="s">
        <v>14848</v>
      </c>
      <c r="Y2788">
        <v>0.449888677967708</v>
      </c>
      <c r="Z2788">
        <f>HYPERLINK("Melting_Curves/meltCurve_P53396_.pdf", "Melting_Curves/meltCurve_P53396_.pdf")</f>
        <v>0</v>
      </c>
      <c r="AA2788" t="s">
        <v>20734</v>
      </c>
      <c r="AB2788" t="s">
        <v>26616</v>
      </c>
    </row>
    <row r="2789" spans="1:28">
      <c r="A2789" t="s">
        <v>2815</v>
      </c>
      <c r="B2789">
        <v>0.996172204351003</v>
      </c>
      <c r="C2789">
        <v>0.9101892006995</v>
      </c>
      <c r="D2789">
        <v>0.763646307152422</v>
      </c>
      <c r="E2789">
        <v>0.562485200784123</v>
      </c>
      <c r="F2789">
        <v>0.375139935090708</v>
      </c>
      <c r="G2789">
        <v>0.357379793571918</v>
      </c>
      <c r="H2789">
        <v>0.107432533566702</v>
      </c>
      <c r="I2789">
        <v>0.0607195583838628</v>
      </c>
      <c r="J2789">
        <v>0.0958466362194979</v>
      </c>
      <c r="K2789">
        <v>0.184642993052091</v>
      </c>
      <c r="L2789">
        <v>624.5531364583539</v>
      </c>
      <c r="M2789">
        <v>12.4205997141072</v>
      </c>
      <c r="N2789">
        <v>50.9560089977133</v>
      </c>
      <c r="O2789">
        <v>49.0335594631494</v>
      </c>
      <c r="P2789">
        <v>-0.0585530465921176</v>
      </c>
      <c r="Q2789">
        <v>0.07558123785964201</v>
      </c>
      <c r="R2789">
        <v>0.97349700982688</v>
      </c>
      <c r="S2789" t="s">
        <v>8831</v>
      </c>
      <c r="T2789" t="s">
        <v>12060</v>
      </c>
      <c r="U2789" t="s">
        <v>12060</v>
      </c>
      <c r="V2789" t="s">
        <v>12060</v>
      </c>
      <c r="W2789">
        <v>8</v>
      </c>
      <c r="X2789" t="s">
        <v>14849</v>
      </c>
      <c r="Y2789">
        <v>0.4223008631681997</v>
      </c>
      <c r="Z2789">
        <f>HYPERLINK("Melting_Curves/meltCurve_P53582_.pdf", "Melting_Curves/meltCurve_P53582_.pdf")</f>
        <v>0</v>
      </c>
      <c r="AA2789" t="s">
        <v>20735</v>
      </c>
      <c r="AB2789" t="s">
        <v>26617</v>
      </c>
    </row>
    <row r="2790" spans="1:28">
      <c r="A2790" t="s">
        <v>2816</v>
      </c>
      <c r="B2790">
        <v>0.996172204351003</v>
      </c>
      <c r="C2790">
        <v>1.03737843452494</v>
      </c>
      <c r="D2790">
        <v>1.02652414968756</v>
      </c>
      <c r="E2790">
        <v>0.770095260352652</v>
      </c>
      <c r="F2790">
        <v>0.276897561923982</v>
      </c>
      <c r="G2790">
        <v>0.113369952625851</v>
      </c>
      <c r="H2790">
        <v>0.0492272754792659</v>
      </c>
      <c r="I2790">
        <v>0.0489626813253409</v>
      </c>
      <c r="J2790">
        <v>0.106622720418887</v>
      </c>
      <c r="K2790">
        <v>0.0579260501965779</v>
      </c>
      <c r="L2790">
        <v>1779.0171118786</v>
      </c>
      <c r="M2790">
        <v>34.6981813796719</v>
      </c>
      <c r="N2790">
        <v>51.4883669815152</v>
      </c>
      <c r="O2790">
        <v>51.1017930795024</v>
      </c>
      <c r="P2790">
        <v>-0.158195227130814</v>
      </c>
      <c r="Q2790">
        <v>0.0680745693296835</v>
      </c>
      <c r="R2790">
        <v>0.996585161247596</v>
      </c>
      <c r="S2790" t="s">
        <v>8832</v>
      </c>
      <c r="T2790" t="s">
        <v>12060</v>
      </c>
      <c r="U2790" t="s">
        <v>12060</v>
      </c>
      <c r="V2790" t="s">
        <v>12060</v>
      </c>
      <c r="W2790">
        <v>8</v>
      </c>
      <c r="X2790" t="s">
        <v>14850</v>
      </c>
      <c r="Y2790">
        <v>0.4226011677101665</v>
      </c>
      <c r="Z2790">
        <f>HYPERLINK("Melting_Curves/meltCurve_P53597_.pdf", "Melting_Curves/meltCurve_P53597_.pdf")</f>
        <v>0</v>
      </c>
      <c r="AA2790" t="s">
        <v>20736</v>
      </c>
      <c r="AB2790" t="s">
        <v>26618</v>
      </c>
    </row>
    <row r="2791" spans="1:28">
      <c r="A2791" t="s">
        <v>2817</v>
      </c>
      <c r="B2791">
        <v>0.996172204351003</v>
      </c>
      <c r="C2791">
        <v>1.02356874577091</v>
      </c>
      <c r="D2791">
        <v>0.987632450884493</v>
      </c>
      <c r="E2791">
        <v>0.854274860521659</v>
      </c>
      <c r="F2791">
        <v>0.5711905732420171</v>
      </c>
      <c r="G2791">
        <v>0.157848195344551</v>
      </c>
      <c r="H2791">
        <v>0.0644625943460515</v>
      </c>
      <c r="I2791">
        <v>0.0445235683542901</v>
      </c>
      <c r="J2791">
        <v>0.0780049325425228</v>
      </c>
      <c r="K2791">
        <v>0.0672733005794903</v>
      </c>
      <c r="L2791">
        <v>1515.49878400114</v>
      </c>
      <c r="M2791">
        <v>28.4373240036402</v>
      </c>
      <c r="N2791">
        <v>53.4907764230861</v>
      </c>
      <c r="O2791">
        <v>53.0311516303525</v>
      </c>
      <c r="P2791">
        <v>-0.127357643131686</v>
      </c>
      <c r="Q2791">
        <v>0.049999612432776</v>
      </c>
      <c r="R2791">
        <v>0.996603740759023</v>
      </c>
      <c r="S2791" t="s">
        <v>8833</v>
      </c>
      <c r="T2791" t="s">
        <v>12060</v>
      </c>
      <c r="U2791" t="s">
        <v>12060</v>
      </c>
      <c r="V2791" t="s">
        <v>12060</v>
      </c>
      <c r="W2791">
        <v>16</v>
      </c>
      <c r="X2791" t="s">
        <v>14851</v>
      </c>
      <c r="Y2791">
        <v>0.4777941900494439</v>
      </c>
      <c r="Z2791">
        <f>HYPERLINK("Melting_Curves/meltCurve_P53602_.pdf", "Melting_Curves/meltCurve_P53602_.pdf")</f>
        <v>0</v>
      </c>
      <c r="AA2791" t="s">
        <v>20737</v>
      </c>
      <c r="AB2791" t="s">
        <v>26619</v>
      </c>
    </row>
    <row r="2792" spans="1:28">
      <c r="A2792" t="s">
        <v>2818</v>
      </c>
      <c r="B2792">
        <v>0.996172204351003</v>
      </c>
      <c r="C2792">
        <v>0.886778806136865</v>
      </c>
      <c r="D2792">
        <v>0.855649482287889</v>
      </c>
      <c r="E2792">
        <v>0.75382738950284</v>
      </c>
      <c r="F2792">
        <v>0.476963353480295</v>
      </c>
      <c r="G2792">
        <v>0.12935661509069</v>
      </c>
      <c r="H2792">
        <v>0.0503506110623618</v>
      </c>
      <c r="I2792">
        <v>0.0200172466583273</v>
      </c>
      <c r="J2792">
        <v>0.06567894340747329</v>
      </c>
      <c r="K2792">
        <v>0.0917924429948833</v>
      </c>
      <c r="L2792">
        <v>984.561567945466</v>
      </c>
      <c r="M2792">
        <v>18.8852523877978</v>
      </c>
      <c r="N2792">
        <v>52.2705831833845</v>
      </c>
      <c r="O2792">
        <v>51.5598679221</v>
      </c>
      <c r="P2792">
        <v>-0.08936643870282621</v>
      </c>
      <c r="Q2792">
        <v>0.0240988407279479</v>
      </c>
      <c r="R2792">
        <v>0.980150924786763</v>
      </c>
      <c r="S2792" t="s">
        <v>8834</v>
      </c>
      <c r="T2792" t="s">
        <v>12060</v>
      </c>
      <c r="U2792" t="s">
        <v>12060</v>
      </c>
      <c r="V2792" t="s">
        <v>12060</v>
      </c>
      <c r="W2792">
        <v>6</v>
      </c>
      <c r="X2792" t="s">
        <v>14852</v>
      </c>
      <c r="Y2792">
        <v>0.4337437972474719</v>
      </c>
      <c r="Z2792">
        <f>HYPERLINK("Melting_Curves/meltCurve_P53609_.pdf", "Melting_Curves/meltCurve_P53609_.pdf")</f>
        <v>0</v>
      </c>
      <c r="AA2792" t="s">
        <v>20738</v>
      </c>
      <c r="AB2792" t="s">
        <v>26620</v>
      </c>
    </row>
    <row r="2793" spans="1:28">
      <c r="A2793" t="s">
        <v>2819</v>
      </c>
      <c r="B2793">
        <v>0.996172204351003</v>
      </c>
      <c r="C2793">
        <v>0.6833185368039379</v>
      </c>
      <c r="D2793">
        <v>0.65223482336451</v>
      </c>
      <c r="E2793">
        <v>0.607777641619055</v>
      </c>
      <c r="F2793">
        <v>0.276617401371298</v>
      </c>
      <c r="G2793">
        <v>0.08533535731368309</v>
      </c>
      <c r="H2793">
        <v>0.0478439486754148</v>
      </c>
      <c r="I2793">
        <v>0.0459788970939523</v>
      </c>
      <c r="J2793">
        <v>0.06983441982615959</v>
      </c>
      <c r="K2793">
        <v>0.07062666287824169</v>
      </c>
      <c r="L2793">
        <v>547.801182450298</v>
      </c>
      <c r="M2793">
        <v>11.2096556714529</v>
      </c>
      <c r="N2793">
        <v>48.8687038706183</v>
      </c>
      <c r="O2793">
        <v>47.3908579025824</v>
      </c>
      <c r="P2793">
        <v>-0.0591526123449765</v>
      </c>
      <c r="Q2793">
        <v>0</v>
      </c>
      <c r="R2793">
        <v>0.944539998617303</v>
      </c>
      <c r="S2793" t="s">
        <v>8835</v>
      </c>
      <c r="T2793" t="s">
        <v>12060</v>
      </c>
      <c r="U2793" t="s">
        <v>12060</v>
      </c>
      <c r="V2793" t="s">
        <v>12060</v>
      </c>
      <c r="W2793">
        <v>30</v>
      </c>
      <c r="X2793" t="s">
        <v>14853</v>
      </c>
      <c r="Y2793">
        <v>0.3370638283276712</v>
      </c>
      <c r="Z2793">
        <f>HYPERLINK("Melting_Curves/meltCurve_P53618_.pdf", "Melting_Curves/meltCurve_P53618_.pdf")</f>
        <v>0</v>
      </c>
      <c r="AA2793" t="s">
        <v>20739</v>
      </c>
      <c r="AB2793" t="s">
        <v>26310</v>
      </c>
    </row>
    <row r="2794" spans="1:28">
      <c r="A2794" t="s">
        <v>2820</v>
      </c>
      <c r="B2794">
        <v>0.996172204351003</v>
      </c>
      <c r="C2794">
        <v>0.666195127420188</v>
      </c>
      <c r="D2794">
        <v>0.629854699791574</v>
      </c>
      <c r="E2794">
        <v>0.571908031771478</v>
      </c>
      <c r="F2794">
        <v>0.279200197603098</v>
      </c>
      <c r="G2794">
        <v>0.0994918919117178</v>
      </c>
      <c r="H2794">
        <v>0.0460680497038069</v>
      </c>
      <c r="I2794">
        <v>0.0378075878320168</v>
      </c>
      <c r="J2794">
        <v>0.070578651501276</v>
      </c>
      <c r="K2794">
        <v>0.0737679867646812</v>
      </c>
      <c r="L2794">
        <v>525.769501020083</v>
      </c>
      <c r="M2794">
        <v>10.8369425749443</v>
      </c>
      <c r="N2794">
        <v>48.5164056631002</v>
      </c>
      <c r="O2794">
        <v>46.9520034904398</v>
      </c>
      <c r="P2794">
        <v>-0.0577228598340442</v>
      </c>
      <c r="Q2794">
        <v>0</v>
      </c>
      <c r="R2794">
        <v>0.947812757555638</v>
      </c>
      <c r="S2794" t="s">
        <v>8836</v>
      </c>
      <c r="T2794" t="s">
        <v>12060</v>
      </c>
      <c r="U2794" t="s">
        <v>12060</v>
      </c>
      <c r="V2794" t="s">
        <v>12060</v>
      </c>
      <c r="W2794">
        <v>50</v>
      </c>
      <c r="X2794" t="s">
        <v>14854</v>
      </c>
      <c r="Y2794">
        <v>0.3287334415230627</v>
      </c>
      <c r="Z2794">
        <f>HYPERLINK("Melting_Curves/meltCurve_P53621_.pdf", "Melting_Curves/meltCurve_P53621_.pdf")</f>
        <v>0</v>
      </c>
      <c r="AA2794" t="s">
        <v>20740</v>
      </c>
      <c r="AB2794" t="s">
        <v>26621</v>
      </c>
    </row>
    <row r="2795" spans="1:28">
      <c r="A2795" t="s">
        <v>2821</v>
      </c>
      <c r="B2795">
        <v>0.996172204351003</v>
      </c>
      <c r="C2795">
        <v>1.02908265842011</v>
      </c>
      <c r="D2795">
        <v>1.00448810881894</v>
      </c>
      <c r="E2795">
        <v>0.928904148642023</v>
      </c>
      <c r="F2795">
        <v>0.797343128656707</v>
      </c>
      <c r="G2795">
        <v>0.645063451446791</v>
      </c>
      <c r="H2795">
        <v>0.490238782283546</v>
      </c>
      <c r="I2795">
        <v>0.490364209994172</v>
      </c>
      <c r="J2795">
        <v>0.614440195428299</v>
      </c>
      <c r="K2795">
        <v>0.503834251527408</v>
      </c>
      <c r="L2795">
        <v>1346.95329878189</v>
      </c>
      <c r="M2795">
        <v>25.0299326342428</v>
      </c>
      <c r="O2795">
        <v>53.4737293613071</v>
      </c>
      <c r="P2795">
        <v>-0.056153758008689</v>
      </c>
      <c r="Q2795">
        <v>0.520140842611167</v>
      </c>
      <c r="R2795">
        <v>0.967248478325724</v>
      </c>
      <c r="S2795" t="s">
        <v>8837</v>
      </c>
      <c r="T2795" t="s">
        <v>12060</v>
      </c>
      <c r="U2795" t="s">
        <v>12060</v>
      </c>
      <c r="V2795" t="s">
        <v>12060</v>
      </c>
      <c r="W2795">
        <v>10</v>
      </c>
      <c r="X2795" t="s">
        <v>14855</v>
      </c>
      <c r="Y2795">
        <v>0.7455233010200037</v>
      </c>
      <c r="Z2795">
        <f>HYPERLINK("Melting_Curves/meltCurve_P53634_.pdf", "Melting_Curves/meltCurve_P53634_.pdf")</f>
        <v>0</v>
      </c>
      <c r="AA2795" t="s">
        <v>20741</v>
      </c>
      <c r="AB2795" t="s">
        <v>26622</v>
      </c>
    </row>
    <row r="2796" spans="1:28">
      <c r="A2796" t="s">
        <v>2822</v>
      </c>
      <c r="B2796">
        <v>0.996172204351003</v>
      </c>
      <c r="C2796">
        <v>1.0251617101475</v>
      </c>
      <c r="D2796">
        <v>0.972574615592215</v>
      </c>
      <c r="E2796">
        <v>0.910895018068151</v>
      </c>
      <c r="F2796">
        <v>0.689495633957354</v>
      </c>
      <c r="G2796">
        <v>0.479351481433624</v>
      </c>
      <c r="H2796">
        <v>0.310863139353301</v>
      </c>
      <c r="I2796">
        <v>0.256747552273601</v>
      </c>
      <c r="J2796">
        <v>0.242298051728554</v>
      </c>
      <c r="K2796">
        <v>0.155828942482705</v>
      </c>
      <c r="L2796">
        <v>948.916759534574</v>
      </c>
      <c r="M2796">
        <v>17.2459727077798</v>
      </c>
      <c r="N2796">
        <v>56.4427156154609</v>
      </c>
      <c r="O2796">
        <v>54.2986789998198</v>
      </c>
      <c r="P2796">
        <v>-0.0654301565155388</v>
      </c>
      <c r="Q2796">
        <v>0.176024535221016</v>
      </c>
      <c r="R2796">
        <v>0.996069598195136</v>
      </c>
      <c r="S2796" t="s">
        <v>8838</v>
      </c>
      <c r="T2796" t="s">
        <v>12060</v>
      </c>
      <c r="U2796" t="s">
        <v>12060</v>
      </c>
      <c r="V2796" t="s">
        <v>12060</v>
      </c>
      <c r="W2796">
        <v>18</v>
      </c>
      <c r="X2796" t="s">
        <v>14856</v>
      </c>
      <c r="Y2796">
        <v>0.6021021694957871</v>
      </c>
      <c r="Z2796">
        <f>HYPERLINK("Melting_Curves/meltCurve_P53701_.pdf", "Melting_Curves/meltCurve_P53701_.pdf")</f>
        <v>0</v>
      </c>
      <c r="AA2796" t="s">
        <v>20742</v>
      </c>
      <c r="AB2796" t="s">
        <v>26623</v>
      </c>
    </row>
    <row r="2797" spans="1:28">
      <c r="A2797" t="s">
        <v>2823</v>
      </c>
      <c r="B2797">
        <v>0.996172204351003</v>
      </c>
      <c r="C2797">
        <v>0.981596624420138</v>
      </c>
      <c r="D2797">
        <v>0.965653462720569</v>
      </c>
      <c r="E2797">
        <v>0.776779887232437</v>
      </c>
      <c r="F2797">
        <v>0.568455595984706</v>
      </c>
      <c r="G2797">
        <v>0.0954161952840063</v>
      </c>
      <c r="H2797">
        <v>0.105379297108718</v>
      </c>
      <c r="I2797">
        <v>0.138435268920947</v>
      </c>
      <c r="J2797">
        <v>0.224642242919723</v>
      </c>
      <c r="K2797">
        <v>0.209479939070782</v>
      </c>
      <c r="L2797">
        <v>1480.10222474403</v>
      </c>
      <c r="M2797">
        <v>28.3106313094609</v>
      </c>
      <c r="N2797">
        <v>52.9266022307366</v>
      </c>
      <c r="O2797">
        <v>52.0220229984075</v>
      </c>
      <c r="P2797">
        <v>-0.116182147195418</v>
      </c>
      <c r="Q2797">
        <v>0.146047882485202</v>
      </c>
      <c r="R2797">
        <v>0.966945405730121</v>
      </c>
      <c r="S2797" t="s">
        <v>8839</v>
      </c>
      <c r="T2797" t="s">
        <v>12060</v>
      </c>
      <c r="U2797" t="s">
        <v>12060</v>
      </c>
      <c r="V2797" t="s">
        <v>12060</v>
      </c>
      <c r="W2797">
        <v>2</v>
      </c>
      <c r="X2797" t="s">
        <v>14857</v>
      </c>
      <c r="Y2797">
        <v>0.5017637855053511</v>
      </c>
      <c r="Z2797">
        <f>HYPERLINK("Melting_Curves/meltCurve_P53778_.pdf", "Melting_Curves/meltCurve_P53778_.pdf")</f>
        <v>0</v>
      </c>
      <c r="AA2797" t="s">
        <v>20743</v>
      </c>
      <c r="AB2797" t="s">
        <v>26624</v>
      </c>
    </row>
    <row r="2798" spans="1:28">
      <c r="A2798" t="s">
        <v>2824</v>
      </c>
      <c r="B2798">
        <v>0.996172204351003</v>
      </c>
      <c r="C2798">
        <v>0.83615487366522</v>
      </c>
      <c r="D2798">
        <v>0.755987911019263</v>
      </c>
      <c r="E2798">
        <v>0.631531371268313</v>
      </c>
      <c r="F2798">
        <v>0.492463123063164</v>
      </c>
      <c r="G2798">
        <v>0.331049406987989</v>
      </c>
      <c r="H2798">
        <v>0.239716301302049</v>
      </c>
      <c r="I2798">
        <v>0.31742256563302</v>
      </c>
      <c r="J2798">
        <v>0.715770593878519</v>
      </c>
      <c r="K2798">
        <v>0.468876860243795</v>
      </c>
      <c r="L2798">
        <v>806.590806485964</v>
      </c>
      <c r="M2798">
        <v>17.2645068365924</v>
      </c>
      <c r="N2798">
        <v>52.1181409169888</v>
      </c>
      <c r="O2798">
        <v>46.1063000492359</v>
      </c>
      <c r="P2798">
        <v>-0.0546374402921056</v>
      </c>
      <c r="Q2798">
        <v>0.416378730226797</v>
      </c>
      <c r="R2798">
        <v>0.7188817940643319</v>
      </c>
      <c r="S2798" t="s">
        <v>8840</v>
      </c>
      <c r="T2798" t="s">
        <v>12060</v>
      </c>
      <c r="U2798" t="s">
        <v>12060</v>
      </c>
      <c r="V2798" t="s">
        <v>12060</v>
      </c>
      <c r="W2798">
        <v>7</v>
      </c>
      <c r="X2798" t="s">
        <v>14858</v>
      </c>
      <c r="Y2798">
        <v>0.5590732738576797</v>
      </c>
      <c r="Z2798">
        <f>HYPERLINK("Melting_Curves/meltCurve_P53794_.pdf", "Melting_Curves/meltCurve_P53794_.pdf")</f>
        <v>0</v>
      </c>
      <c r="AA2798" t="s">
        <v>20744</v>
      </c>
      <c r="AB2798" t="s">
        <v>26625</v>
      </c>
    </row>
    <row r="2799" spans="1:28">
      <c r="A2799" t="s">
        <v>2825</v>
      </c>
      <c r="B2799">
        <v>0.996172204351003</v>
      </c>
      <c r="C2799">
        <v>0.879119371518682</v>
      </c>
      <c r="D2799">
        <v>0.893212080621378</v>
      </c>
      <c r="E2799">
        <v>0.9840162946107121</v>
      </c>
      <c r="F2799">
        <v>0.767914900671087</v>
      </c>
      <c r="G2799">
        <v>0.496913050408077</v>
      </c>
      <c r="H2799">
        <v>0.393999764997869</v>
      </c>
      <c r="I2799">
        <v>0.446776252360896</v>
      </c>
      <c r="J2799">
        <v>1.40456036605811</v>
      </c>
      <c r="K2799">
        <v>1.04120251744934</v>
      </c>
      <c r="L2799">
        <v>4419.76801719464</v>
      </c>
      <c r="M2799">
        <v>86.42460444218381</v>
      </c>
      <c r="O2799">
        <v>51.1127968879101</v>
      </c>
      <c r="P2799">
        <v>-0.102650117512859</v>
      </c>
      <c r="Q2799">
        <v>0.757164799121481</v>
      </c>
      <c r="R2799">
        <v>0.0705808755698388</v>
      </c>
      <c r="S2799" t="s">
        <v>8841</v>
      </c>
      <c r="T2799" t="s">
        <v>12060</v>
      </c>
      <c r="U2799" t="s">
        <v>12060</v>
      </c>
      <c r="V2799" t="s">
        <v>12060</v>
      </c>
      <c r="W2799">
        <v>9</v>
      </c>
      <c r="X2799" t="s">
        <v>14859</v>
      </c>
      <c r="Y2799">
        <v>0.8475215590459367</v>
      </c>
      <c r="Z2799">
        <f>HYPERLINK("Melting_Curves/meltCurve_P53985_.pdf", "Melting_Curves/meltCurve_P53985_.pdf")</f>
        <v>0</v>
      </c>
      <c r="AA2799" t="s">
        <v>20745</v>
      </c>
      <c r="AB2799" t="s">
        <v>26626</v>
      </c>
    </row>
    <row r="2800" spans="1:28">
      <c r="A2800" t="s">
        <v>2826</v>
      </c>
      <c r="B2800">
        <v>0.996172204351003</v>
      </c>
      <c r="C2800">
        <v>0.926910409219214</v>
      </c>
      <c r="D2800">
        <v>0.842189143093843</v>
      </c>
      <c r="E2800">
        <v>0.384840085876721</v>
      </c>
      <c r="F2800">
        <v>0.151718839432106</v>
      </c>
      <c r="G2800">
        <v>0.09016035428096141</v>
      </c>
      <c r="H2800">
        <v>0.041315029679772</v>
      </c>
      <c r="I2800">
        <v>0.030987521144244</v>
      </c>
      <c r="J2800">
        <v>0.0578222869853348</v>
      </c>
      <c r="K2800">
        <v>0.0632457449979591</v>
      </c>
      <c r="L2800">
        <v>1254.81990315583</v>
      </c>
      <c r="M2800">
        <v>25.8403140343608</v>
      </c>
      <c r="N2800">
        <v>48.7645420994626</v>
      </c>
      <c r="O2800">
        <v>48.2725201418953</v>
      </c>
      <c r="P2800">
        <v>-0.126971004677159</v>
      </c>
      <c r="Q2800">
        <v>0.0512285421291014</v>
      </c>
      <c r="R2800">
        <v>0.997315463117573</v>
      </c>
      <c r="S2800" t="s">
        <v>8842</v>
      </c>
      <c r="T2800" t="s">
        <v>12060</v>
      </c>
      <c r="U2800" t="s">
        <v>12060</v>
      </c>
      <c r="V2800" t="s">
        <v>12060</v>
      </c>
      <c r="W2800">
        <v>17</v>
      </c>
      <c r="X2800" t="s">
        <v>14860</v>
      </c>
      <c r="Y2800">
        <v>0.3297924379086841</v>
      </c>
      <c r="Z2800">
        <f>HYPERLINK("Melting_Curves/meltCurve_P53992_.pdf", "Melting_Curves/meltCurve_P53992_.pdf")</f>
        <v>0</v>
      </c>
      <c r="AA2800" t="s">
        <v>20746</v>
      </c>
      <c r="AB2800" t="s">
        <v>26627</v>
      </c>
    </row>
    <row r="2801" spans="1:28">
      <c r="A2801" t="s">
        <v>2827</v>
      </c>
      <c r="B2801">
        <v>0.996172204351003</v>
      </c>
      <c r="C2801">
        <v>0.995108286690606</v>
      </c>
      <c r="D2801">
        <v>0.912745472759759</v>
      </c>
      <c r="E2801">
        <v>0.814549821946428</v>
      </c>
      <c r="F2801">
        <v>0.525846561161464</v>
      </c>
      <c r="G2801">
        <v>0.239299210886601</v>
      </c>
      <c r="H2801">
        <v>0.09862834726469071</v>
      </c>
      <c r="I2801">
        <v>0.0770141599764263</v>
      </c>
      <c r="J2801">
        <v>0.211558673787386</v>
      </c>
      <c r="K2801">
        <v>0.19349449905786</v>
      </c>
      <c r="L2801">
        <v>1259.27231766395</v>
      </c>
      <c r="M2801">
        <v>24.0144444609501</v>
      </c>
      <c r="N2801">
        <v>53.1315791439279</v>
      </c>
      <c r="O2801">
        <v>52.0785751834128</v>
      </c>
      <c r="P2801">
        <v>-0.09977261650463209</v>
      </c>
      <c r="Q2801">
        <v>0.134532284034635</v>
      </c>
      <c r="R2801">
        <v>0.983372310614305</v>
      </c>
      <c r="S2801" t="s">
        <v>8843</v>
      </c>
      <c r="T2801" t="s">
        <v>12060</v>
      </c>
      <c r="U2801" t="s">
        <v>12060</v>
      </c>
      <c r="V2801" t="s">
        <v>12060</v>
      </c>
      <c r="W2801">
        <v>14</v>
      </c>
      <c r="X2801" t="s">
        <v>14861</v>
      </c>
      <c r="Y2801">
        <v>0.5019197645393023</v>
      </c>
      <c r="Z2801">
        <f>HYPERLINK("Melting_Curves/meltCurve_P53999_.pdf", "Melting_Curves/meltCurve_P53999_.pdf")</f>
        <v>0</v>
      </c>
      <c r="AA2801" t="s">
        <v>20747</v>
      </c>
      <c r="AB2801" t="s">
        <v>26628</v>
      </c>
    </row>
    <row r="2802" spans="1:28">
      <c r="A2802" t="s">
        <v>2828</v>
      </c>
      <c r="B2802">
        <v>0.996172204351003</v>
      </c>
      <c r="C2802">
        <v>0.831632135307744</v>
      </c>
      <c r="D2802">
        <v>0.682021217767342</v>
      </c>
      <c r="E2802">
        <v>0.569004099403875</v>
      </c>
      <c r="F2802">
        <v>0.341305230739805</v>
      </c>
      <c r="G2802">
        <v>0.214142454456927</v>
      </c>
      <c r="H2802">
        <v>0.0847859683483877</v>
      </c>
      <c r="I2802">
        <v>0.0703957601158138</v>
      </c>
      <c r="J2802">
        <v>0.225529566075547</v>
      </c>
      <c r="K2802">
        <v>0.13920870513122</v>
      </c>
      <c r="L2802">
        <v>627.831140120671</v>
      </c>
      <c r="M2802">
        <v>12.8437901584551</v>
      </c>
      <c r="N2802">
        <v>49.7144848917104</v>
      </c>
      <c r="O2802">
        <v>47.7425670464035</v>
      </c>
      <c r="P2802">
        <v>-0.0607596729294272</v>
      </c>
      <c r="Q2802">
        <v>0.0967508233173284</v>
      </c>
      <c r="R2802">
        <v>0.96862172833635</v>
      </c>
      <c r="S2802" t="s">
        <v>8844</v>
      </c>
      <c r="T2802" t="s">
        <v>12060</v>
      </c>
      <c r="U2802" t="s">
        <v>12060</v>
      </c>
      <c r="V2802" t="s">
        <v>12060</v>
      </c>
      <c r="W2802">
        <v>3</v>
      </c>
      <c r="X2802" t="s">
        <v>14862</v>
      </c>
      <c r="Y2802">
        <v>0.3939086724354084</v>
      </c>
      <c r="Z2802">
        <f>HYPERLINK("Melting_Curves/meltCurve_P54098_.pdf", "Melting_Curves/meltCurve_P54098_.pdf")</f>
        <v>0</v>
      </c>
      <c r="AA2802" t="s">
        <v>20748</v>
      </c>
      <c r="AB2802" t="s">
        <v>26629</v>
      </c>
    </row>
    <row r="2803" spans="1:28">
      <c r="A2803" t="s">
        <v>2829</v>
      </c>
      <c r="B2803">
        <v>0.996172204351003</v>
      </c>
      <c r="C2803">
        <v>0.799849656804935</v>
      </c>
      <c r="D2803">
        <v>0.616667321753093</v>
      </c>
      <c r="E2803">
        <v>0.22798133220948</v>
      </c>
      <c r="F2803">
        <v>0.13174679813405</v>
      </c>
      <c r="G2803">
        <v>0.07765012944686531</v>
      </c>
      <c r="H2803">
        <v>0.0375231336458388</v>
      </c>
      <c r="I2803">
        <v>0.0331084837177848</v>
      </c>
      <c r="J2803">
        <v>0.0608372917435269</v>
      </c>
      <c r="K2803">
        <v>0.06522549932542659</v>
      </c>
      <c r="L2803">
        <v>925.044379588849</v>
      </c>
      <c r="M2803">
        <v>19.8893586776261</v>
      </c>
      <c r="N2803">
        <v>46.7378930210949</v>
      </c>
      <c r="O2803">
        <v>46.0470034017802</v>
      </c>
      <c r="P2803">
        <v>-0.102987003802736</v>
      </c>
      <c r="Q2803">
        <v>0.0463070805798046</v>
      </c>
      <c r="R2803">
        <v>0.993563507375127</v>
      </c>
      <c r="S2803" t="s">
        <v>8845</v>
      </c>
      <c r="T2803" t="s">
        <v>12060</v>
      </c>
      <c r="U2803" t="s">
        <v>12060</v>
      </c>
      <c r="V2803" t="s">
        <v>12060</v>
      </c>
      <c r="W2803">
        <v>31</v>
      </c>
      <c r="X2803" t="s">
        <v>14863</v>
      </c>
      <c r="Y2803">
        <v>0.2677078049631013</v>
      </c>
      <c r="Z2803">
        <f>HYPERLINK("Melting_Curves/meltCurve_P54136_.pdf", "Melting_Curves/meltCurve_P54136_.pdf")</f>
        <v>0</v>
      </c>
      <c r="AA2803" t="s">
        <v>20749</v>
      </c>
      <c r="AB2803" t="s">
        <v>26630</v>
      </c>
    </row>
    <row r="2804" spans="1:28">
      <c r="A2804" t="s">
        <v>2830</v>
      </c>
      <c r="B2804">
        <v>0.996172204351003</v>
      </c>
      <c r="C2804">
        <v>0.926223228411521</v>
      </c>
      <c r="D2804">
        <v>0.872221758648185</v>
      </c>
      <c r="E2804">
        <v>0.796850790826387</v>
      </c>
      <c r="F2804">
        <v>0.666328777403095</v>
      </c>
      <c r="G2804">
        <v>0.410435920445198</v>
      </c>
      <c r="H2804">
        <v>0.261869260819819</v>
      </c>
      <c r="I2804">
        <v>0.380381486402568</v>
      </c>
      <c r="J2804">
        <v>0.911589812632235</v>
      </c>
      <c r="K2804">
        <v>0.639157608990585</v>
      </c>
      <c r="L2804">
        <v>1135.16561755896</v>
      </c>
      <c r="M2804">
        <v>22.9667333122111</v>
      </c>
      <c r="O2804">
        <v>49.0563493751775</v>
      </c>
      <c r="P2804">
        <v>-0.0551847176015631</v>
      </c>
      <c r="Q2804">
        <v>0.528516181712218</v>
      </c>
      <c r="R2804">
        <v>0.5242102471403079</v>
      </c>
      <c r="S2804" t="s">
        <v>8846</v>
      </c>
      <c r="T2804" t="s">
        <v>12060</v>
      </c>
      <c r="U2804" t="s">
        <v>12060</v>
      </c>
      <c r="V2804" t="s">
        <v>12060</v>
      </c>
      <c r="W2804">
        <v>7</v>
      </c>
      <c r="X2804" t="s">
        <v>14864</v>
      </c>
      <c r="Y2804">
        <v>0.6816454668508494</v>
      </c>
      <c r="Z2804">
        <f>HYPERLINK("Melting_Curves/meltCurve_P54259_.pdf", "Melting_Curves/meltCurve_P54259_.pdf")</f>
        <v>0</v>
      </c>
      <c r="AA2804" t="s">
        <v>20750</v>
      </c>
      <c r="AB2804" t="s">
        <v>26631</v>
      </c>
    </row>
    <row r="2805" spans="1:28">
      <c r="A2805" t="s">
        <v>2831</v>
      </c>
      <c r="B2805">
        <v>0.996172204351003</v>
      </c>
      <c r="C2805">
        <v>0.734938377797701</v>
      </c>
      <c r="D2805">
        <v>0.483228046165662</v>
      </c>
      <c r="E2805">
        <v>0.191161187037822</v>
      </c>
      <c r="F2805">
        <v>0.144534737260951</v>
      </c>
      <c r="G2805">
        <v>0.0592196551595222</v>
      </c>
      <c r="H2805">
        <v>0.0355605611577358</v>
      </c>
      <c r="I2805">
        <v>0</v>
      </c>
      <c r="J2805">
        <v>0.0568365126598127</v>
      </c>
      <c r="K2805">
        <v>0.0291798382011537</v>
      </c>
      <c r="L2805">
        <v>849.487698573479</v>
      </c>
      <c r="M2805">
        <v>18.6416324114653</v>
      </c>
      <c r="N2805">
        <v>45.7436220528001</v>
      </c>
      <c r="O2805">
        <v>45.0547050407625</v>
      </c>
      <c r="P2805">
        <v>-0.0998980902980139</v>
      </c>
      <c r="Q2805">
        <v>0.0342722196142092</v>
      </c>
      <c r="R2805">
        <v>0.9909254417598</v>
      </c>
      <c r="S2805" t="s">
        <v>8847</v>
      </c>
      <c r="T2805" t="s">
        <v>12060</v>
      </c>
      <c r="U2805" t="s">
        <v>12060</v>
      </c>
      <c r="V2805" t="s">
        <v>12060</v>
      </c>
      <c r="W2805">
        <v>2</v>
      </c>
      <c r="X2805" t="s">
        <v>14865</v>
      </c>
      <c r="Y2805">
        <v>0.2317098484483625</v>
      </c>
      <c r="Z2805">
        <f>HYPERLINK("Melting_Curves/meltCurve_P54278_.pdf", "Melting_Curves/meltCurve_P54278_.pdf")</f>
        <v>0</v>
      </c>
      <c r="AA2805" t="s">
        <v>20751</v>
      </c>
      <c r="AB2805" t="s">
        <v>26632</v>
      </c>
    </row>
    <row r="2806" spans="1:28">
      <c r="A2806" t="s">
        <v>2832</v>
      </c>
      <c r="B2806">
        <v>0.996172204351003</v>
      </c>
      <c r="C2806">
        <v>1.00439663469981</v>
      </c>
      <c r="D2806">
        <v>0.74712960927544</v>
      </c>
      <c r="E2806">
        <v>0.278087776471137</v>
      </c>
      <c r="F2806">
        <v>0.160131316084858</v>
      </c>
      <c r="G2806">
        <v>0.0846173081479026</v>
      </c>
      <c r="H2806">
        <v>0.0391384382403202</v>
      </c>
      <c r="I2806">
        <v>0.0309008729931745</v>
      </c>
      <c r="J2806">
        <v>0.0615151855499962</v>
      </c>
      <c r="K2806">
        <v>0.057483690361781</v>
      </c>
      <c r="L2806">
        <v>1348.61516128493</v>
      </c>
      <c r="M2806">
        <v>28.2861660778726</v>
      </c>
      <c r="N2806">
        <v>47.8927371527472</v>
      </c>
      <c r="O2806">
        <v>47.4411756372769</v>
      </c>
      <c r="P2806">
        <v>-0.140165473786508</v>
      </c>
      <c r="Q2806">
        <v>0.0596734229695245</v>
      </c>
      <c r="R2806">
        <v>0.995542039418983</v>
      </c>
      <c r="S2806" t="s">
        <v>8848</v>
      </c>
      <c r="T2806" t="s">
        <v>12060</v>
      </c>
      <c r="U2806" t="s">
        <v>12060</v>
      </c>
      <c r="V2806" t="s">
        <v>12060</v>
      </c>
      <c r="W2806">
        <v>35</v>
      </c>
      <c r="X2806" t="s">
        <v>14866</v>
      </c>
      <c r="Y2806">
        <v>0.3067139905168763</v>
      </c>
      <c r="Z2806">
        <f>HYPERLINK("Melting_Curves/meltCurve_P54577_.pdf", "Melting_Curves/meltCurve_P54577_.pdf")</f>
        <v>0</v>
      </c>
      <c r="AA2806" t="s">
        <v>20752</v>
      </c>
      <c r="AB2806" t="s">
        <v>26633</v>
      </c>
    </row>
    <row r="2807" spans="1:28">
      <c r="A2807" t="s">
        <v>2833</v>
      </c>
      <c r="B2807">
        <v>0.996172204351003</v>
      </c>
      <c r="C2807">
        <v>0.928381327795325</v>
      </c>
      <c r="D2807">
        <v>0.879478455543148</v>
      </c>
      <c r="E2807">
        <v>0.616205172452395</v>
      </c>
      <c r="F2807">
        <v>0.184508761870062</v>
      </c>
      <c r="G2807">
        <v>0.0856882641920042</v>
      </c>
      <c r="H2807">
        <v>0.0403617913350198</v>
      </c>
      <c r="I2807">
        <v>0.0376394215449925</v>
      </c>
      <c r="J2807">
        <v>0.0672960731307336</v>
      </c>
      <c r="K2807">
        <v>0.0568667582640972</v>
      </c>
      <c r="L2807">
        <v>1296.28208091307</v>
      </c>
      <c r="M2807">
        <v>25.8783638661362</v>
      </c>
      <c r="N2807">
        <v>50.2659114419571</v>
      </c>
      <c r="O2807">
        <v>49.7950980691229</v>
      </c>
      <c r="P2807">
        <v>-0.124342136364272</v>
      </c>
      <c r="Q2807">
        <v>0.0429755941118484</v>
      </c>
      <c r="R2807">
        <v>0.995017505498892</v>
      </c>
      <c r="S2807" t="s">
        <v>8849</v>
      </c>
      <c r="T2807" t="s">
        <v>12060</v>
      </c>
      <c r="U2807" t="s">
        <v>12060</v>
      </c>
      <c r="V2807" t="s">
        <v>12060</v>
      </c>
      <c r="W2807">
        <v>22</v>
      </c>
      <c r="X2807" t="s">
        <v>14867</v>
      </c>
      <c r="Y2807">
        <v>0.3728855033874148</v>
      </c>
      <c r="Z2807">
        <f>HYPERLINK("Melting_Curves/meltCurve_P54578_2_.pdf", "Melting_Curves/meltCurve_P54578_2_.pdf")</f>
        <v>0</v>
      </c>
      <c r="AA2807" t="s">
        <v>20753</v>
      </c>
      <c r="AB2807" t="s">
        <v>26634</v>
      </c>
    </row>
    <row r="2808" spans="1:28">
      <c r="A2808" t="s">
        <v>2834</v>
      </c>
      <c r="B2808">
        <v>0.996172204351003</v>
      </c>
      <c r="C2808">
        <v>0.800469350310487</v>
      </c>
      <c r="D2808">
        <v>0.6929597983191</v>
      </c>
      <c r="E2808">
        <v>0.526044661599229</v>
      </c>
      <c r="F2808">
        <v>0.283658181218096</v>
      </c>
      <c r="G2808">
        <v>0.135663015804985</v>
      </c>
      <c r="H2808">
        <v>0.069759759465849</v>
      </c>
      <c r="I2808">
        <v>0.0507899686665441</v>
      </c>
      <c r="J2808">
        <v>0.105800796681074</v>
      </c>
      <c r="K2808">
        <v>0.0757965951959505</v>
      </c>
      <c r="L2808">
        <v>631.137280162275</v>
      </c>
      <c r="M2808">
        <v>12.908071736645</v>
      </c>
      <c r="N2808">
        <v>49.1524410785564</v>
      </c>
      <c r="O2808">
        <v>47.7658636360058</v>
      </c>
      <c r="P2808">
        <v>-0.0653608379139007</v>
      </c>
      <c r="Q2808">
        <v>0.03271377309193</v>
      </c>
      <c r="R2808">
        <v>0.986674307405198</v>
      </c>
      <c r="S2808" t="s">
        <v>8850</v>
      </c>
      <c r="T2808" t="s">
        <v>12060</v>
      </c>
      <c r="U2808" t="s">
        <v>12060</v>
      </c>
      <c r="V2808" t="s">
        <v>12060</v>
      </c>
      <c r="W2808">
        <v>6</v>
      </c>
      <c r="X2808" t="s">
        <v>14868</v>
      </c>
      <c r="Y2808">
        <v>0.3510487025950862</v>
      </c>
      <c r="Z2808">
        <f>HYPERLINK("Melting_Curves/meltCurve_P54619_2_.pdf", "Melting_Curves/meltCurve_P54619_2_.pdf")</f>
        <v>0</v>
      </c>
      <c r="AA2808" t="s">
        <v>20754</v>
      </c>
      <c r="AB2808" t="s">
        <v>26635</v>
      </c>
    </row>
    <row r="2809" spans="1:28">
      <c r="A2809" t="s">
        <v>2835</v>
      </c>
      <c r="B2809">
        <v>0.996172204351003</v>
      </c>
      <c r="C2809">
        <v>0.923767010463863</v>
      </c>
      <c r="D2809">
        <v>0.844015962448787</v>
      </c>
      <c r="E2809">
        <v>0.7474009520329949</v>
      </c>
      <c r="F2809">
        <v>0.567738417402699</v>
      </c>
      <c r="G2809">
        <v>0.496128008833211</v>
      </c>
      <c r="H2809">
        <v>0.244152530008302</v>
      </c>
      <c r="I2809">
        <v>0.226416550444987</v>
      </c>
      <c r="J2809">
        <v>0.334841638652075</v>
      </c>
      <c r="K2809">
        <v>0.229714755139898</v>
      </c>
      <c r="L2809">
        <v>602.87015057208</v>
      </c>
      <c r="M2809">
        <v>11.4496215975391</v>
      </c>
      <c r="N2809">
        <v>54.8946435790611</v>
      </c>
      <c r="O2809">
        <v>51.124743165419</v>
      </c>
      <c r="P2809">
        <v>-0.0455511926039456</v>
      </c>
      <c r="Q2809">
        <v>0.186656085563734</v>
      </c>
      <c r="R2809">
        <v>0.971318082134378</v>
      </c>
      <c r="S2809" t="s">
        <v>8851</v>
      </c>
      <c r="T2809" t="s">
        <v>12060</v>
      </c>
      <c r="U2809" t="s">
        <v>12060</v>
      </c>
      <c r="V2809" t="s">
        <v>12060</v>
      </c>
      <c r="W2809">
        <v>15</v>
      </c>
      <c r="X2809" t="s">
        <v>14869</v>
      </c>
      <c r="Y2809">
        <v>0.5548196740389285</v>
      </c>
      <c r="Z2809">
        <f>HYPERLINK("Melting_Curves/meltCurve_P54652_.pdf", "Melting_Curves/meltCurve_P54652_.pdf")</f>
        <v>0</v>
      </c>
      <c r="AA2809" t="s">
        <v>20755</v>
      </c>
      <c r="AB2809" t="s">
        <v>26636</v>
      </c>
    </row>
    <row r="2810" spans="1:28">
      <c r="A2810" t="s">
        <v>2836</v>
      </c>
      <c r="B2810">
        <v>0.996172204351003</v>
      </c>
      <c r="C2810">
        <v>1.07078431397515</v>
      </c>
      <c r="D2810">
        <v>1.04016775028151</v>
      </c>
      <c r="E2810">
        <v>0.966240048026785</v>
      </c>
      <c r="F2810">
        <v>0.854733237155733</v>
      </c>
      <c r="G2810">
        <v>0.624922781331648</v>
      </c>
      <c r="H2810">
        <v>0.414998968035467</v>
      </c>
      <c r="I2810">
        <v>0.329123623763382</v>
      </c>
      <c r="J2810">
        <v>0.167308965192868</v>
      </c>
      <c r="K2810">
        <v>0.161920572569252</v>
      </c>
      <c r="L2810">
        <v>951.87319114771</v>
      </c>
      <c r="M2810">
        <v>16.3001212040998</v>
      </c>
      <c r="N2810">
        <v>59.266437707747</v>
      </c>
      <c r="O2810">
        <v>57.5389999411344</v>
      </c>
      <c r="P2810">
        <v>-0.063293080861494</v>
      </c>
      <c r="Q2810">
        <v>0.106373845754375</v>
      </c>
      <c r="R2810">
        <v>0.989537794608833</v>
      </c>
      <c r="S2810" t="s">
        <v>8852</v>
      </c>
      <c r="T2810" t="s">
        <v>12060</v>
      </c>
      <c r="U2810" t="s">
        <v>12060</v>
      </c>
      <c r="V2810" t="s">
        <v>12060</v>
      </c>
      <c r="W2810">
        <v>13</v>
      </c>
      <c r="X2810" t="s">
        <v>14870</v>
      </c>
      <c r="Y2810">
        <v>0.665282050531889</v>
      </c>
      <c r="Z2810">
        <f>HYPERLINK("Melting_Curves/meltCurve_P54687_.pdf", "Melting_Curves/meltCurve_P54687_.pdf")</f>
        <v>0</v>
      </c>
      <c r="AA2810" t="s">
        <v>20756</v>
      </c>
      <c r="AB2810" t="s">
        <v>26637</v>
      </c>
    </row>
    <row r="2811" spans="1:28">
      <c r="A2811" t="s">
        <v>2837</v>
      </c>
      <c r="B2811">
        <v>0.996172204351003</v>
      </c>
      <c r="C2811">
        <v>0.9463185329484189</v>
      </c>
      <c r="D2811">
        <v>0.946947046785663</v>
      </c>
      <c r="E2811">
        <v>0.922309413548141</v>
      </c>
      <c r="F2811">
        <v>0.763956497292986</v>
      </c>
      <c r="G2811">
        <v>0.603457963839437</v>
      </c>
      <c r="H2811">
        <v>0.357734742217111</v>
      </c>
      <c r="I2811">
        <v>0.353184936150034</v>
      </c>
      <c r="J2811">
        <v>0.628814378869291</v>
      </c>
      <c r="K2811">
        <v>0.399057500786706</v>
      </c>
      <c r="L2811">
        <v>1329.05484575894</v>
      </c>
      <c r="M2811">
        <v>24.6627904437205</v>
      </c>
      <c r="N2811">
        <v>58.6486781567017</v>
      </c>
      <c r="O2811">
        <v>53.538523462173</v>
      </c>
      <c r="P2811">
        <v>-0.0653640198808752</v>
      </c>
      <c r="Q2811">
        <v>0.432433527978468</v>
      </c>
      <c r="R2811">
        <v>0.89245441197475</v>
      </c>
      <c r="S2811" t="s">
        <v>8853</v>
      </c>
      <c r="T2811" t="s">
        <v>12060</v>
      </c>
      <c r="U2811" t="s">
        <v>12060</v>
      </c>
      <c r="V2811" t="s">
        <v>12060</v>
      </c>
      <c r="W2811">
        <v>10</v>
      </c>
      <c r="X2811" t="s">
        <v>14871</v>
      </c>
      <c r="Y2811">
        <v>0.7005811524678994</v>
      </c>
      <c r="Z2811">
        <f>HYPERLINK("Melting_Curves/meltCurve_P54709_.pdf", "Melting_Curves/meltCurve_P54709_.pdf")</f>
        <v>0</v>
      </c>
      <c r="AA2811" t="s">
        <v>20757</v>
      </c>
      <c r="AB2811" t="s">
        <v>26638</v>
      </c>
    </row>
    <row r="2812" spans="1:28">
      <c r="A2812" t="s">
        <v>2838</v>
      </c>
      <c r="B2812">
        <v>0.996172204351003</v>
      </c>
      <c r="C2812">
        <v>0.878379964540048</v>
      </c>
      <c r="D2812">
        <v>0.797603559155335</v>
      </c>
      <c r="E2812">
        <v>0.754680676186435</v>
      </c>
      <c r="F2812">
        <v>0.688057112702929</v>
      </c>
      <c r="G2812">
        <v>0.545445400272588</v>
      </c>
      <c r="H2812">
        <v>0.374847519513047</v>
      </c>
      <c r="I2812">
        <v>0.587361451236193</v>
      </c>
      <c r="J2812">
        <v>1.33773474222855</v>
      </c>
      <c r="K2812">
        <v>0.82977699770067</v>
      </c>
      <c r="L2812">
        <v>1218.61812978897</v>
      </c>
      <c r="M2812">
        <v>27.9840737154394</v>
      </c>
      <c r="O2812">
        <v>43.3262959877006</v>
      </c>
      <c r="P2812">
        <v>-0.0434427224505305</v>
      </c>
      <c r="Q2812">
        <v>0.730961856341637</v>
      </c>
      <c r="R2812">
        <v>0.114215442853064</v>
      </c>
      <c r="S2812" t="s">
        <v>8854</v>
      </c>
      <c r="T2812" t="s">
        <v>12060</v>
      </c>
      <c r="U2812" t="s">
        <v>12060</v>
      </c>
      <c r="V2812" t="s">
        <v>12060</v>
      </c>
      <c r="W2812">
        <v>13</v>
      </c>
      <c r="X2812" t="s">
        <v>14872</v>
      </c>
      <c r="Y2812">
        <v>0.7653274165570928</v>
      </c>
      <c r="Z2812">
        <f>HYPERLINK("Melting_Curves/meltCurve_P54727_.pdf", "Melting_Curves/meltCurve_P54727_.pdf")</f>
        <v>0</v>
      </c>
      <c r="AA2812" t="s">
        <v>20758</v>
      </c>
      <c r="AB2812" t="s">
        <v>26639</v>
      </c>
    </row>
    <row r="2813" spans="1:28">
      <c r="A2813" t="s">
        <v>2839</v>
      </c>
      <c r="B2813">
        <v>0.996172204351003</v>
      </c>
      <c r="C2813">
        <v>0.93779519321126</v>
      </c>
      <c r="D2813">
        <v>0.903458529893813</v>
      </c>
      <c r="E2813">
        <v>0.725140005584728</v>
      </c>
      <c r="F2813">
        <v>0.685922920864983</v>
      </c>
      <c r="G2813">
        <v>0.406482890457479</v>
      </c>
      <c r="H2813">
        <v>0.243191659781933</v>
      </c>
      <c r="I2813">
        <v>0.270163183675494</v>
      </c>
      <c r="J2813">
        <v>0.409062897431371</v>
      </c>
      <c r="K2813">
        <v>0.306213779406171</v>
      </c>
      <c r="L2813">
        <v>794.5578923795121</v>
      </c>
      <c r="M2813">
        <v>15.2595408574295</v>
      </c>
      <c r="N2813">
        <v>54.9875316713839</v>
      </c>
      <c r="O2813">
        <v>51.1999128975716</v>
      </c>
      <c r="P2813">
        <v>-0.0538370874607896</v>
      </c>
      <c r="Q2813">
        <v>0.277515918452779</v>
      </c>
      <c r="R2813">
        <v>0.947523492830838</v>
      </c>
      <c r="S2813" t="s">
        <v>8855</v>
      </c>
      <c r="T2813" t="s">
        <v>12060</v>
      </c>
      <c r="U2813" t="s">
        <v>12060</v>
      </c>
      <c r="V2813" t="s">
        <v>12060</v>
      </c>
      <c r="W2813">
        <v>6</v>
      </c>
      <c r="X2813" t="s">
        <v>14873</v>
      </c>
      <c r="Y2813">
        <v>0.583881247449343</v>
      </c>
      <c r="Z2813">
        <f>HYPERLINK("Melting_Curves/meltCurve_P54802_.pdf", "Melting_Curves/meltCurve_P54802_.pdf")</f>
        <v>0</v>
      </c>
      <c r="AA2813" t="s">
        <v>20759</v>
      </c>
      <c r="AB2813" t="s">
        <v>26640</v>
      </c>
    </row>
    <row r="2814" spans="1:28">
      <c r="A2814" t="s">
        <v>2840</v>
      </c>
      <c r="B2814">
        <v>0.996172204351003</v>
      </c>
      <c r="C2814">
        <v>0.8310656091938941</v>
      </c>
      <c r="D2814">
        <v>0.838964893645723</v>
      </c>
      <c r="E2814">
        <v>0.760743805867903</v>
      </c>
      <c r="F2814">
        <v>0.614638275453693</v>
      </c>
      <c r="G2814">
        <v>0.318755738930889</v>
      </c>
      <c r="H2814">
        <v>0.144365996501993</v>
      </c>
      <c r="I2814">
        <v>0.0975507920884166</v>
      </c>
      <c r="J2814">
        <v>0.315127487167368</v>
      </c>
      <c r="K2814">
        <v>0.324848739596428</v>
      </c>
      <c r="L2814">
        <v>789.199543929709</v>
      </c>
      <c r="M2814">
        <v>15.2238193599464</v>
      </c>
      <c r="N2814">
        <v>53.5179199938008</v>
      </c>
      <c r="O2814">
        <v>50.9700058560395</v>
      </c>
      <c r="P2814">
        <v>-0.0605043857105915</v>
      </c>
      <c r="Q2814">
        <v>0.189792102192925</v>
      </c>
      <c r="R2814">
        <v>0.9012497781359839</v>
      </c>
      <c r="S2814" t="s">
        <v>8856</v>
      </c>
      <c r="T2814" t="s">
        <v>12060</v>
      </c>
      <c r="U2814" t="s">
        <v>12060</v>
      </c>
      <c r="V2814" t="s">
        <v>12060</v>
      </c>
      <c r="W2814">
        <v>2</v>
      </c>
      <c r="X2814" t="s">
        <v>14874</v>
      </c>
      <c r="Y2814">
        <v>0.5273471804715553</v>
      </c>
      <c r="Z2814">
        <f>HYPERLINK("Melting_Curves/meltCurve_P54803_.pdf", "Melting_Curves/meltCurve_P54803_.pdf")</f>
        <v>0</v>
      </c>
      <c r="AA2814" t="s">
        <v>20760</v>
      </c>
      <c r="AB2814" t="s">
        <v>26641</v>
      </c>
    </row>
    <row r="2815" spans="1:28">
      <c r="A2815" t="s">
        <v>2841</v>
      </c>
      <c r="B2815">
        <v>0.996172204351003</v>
      </c>
      <c r="C2815">
        <v>0.71410000018657</v>
      </c>
      <c r="D2815">
        <v>0.745884921461045</v>
      </c>
      <c r="E2815">
        <v>0.775105402146203</v>
      </c>
      <c r="F2815">
        <v>0.638896570051471</v>
      </c>
      <c r="G2815">
        <v>0.209320316018575</v>
      </c>
      <c r="H2815">
        <v>0.063435657306539</v>
      </c>
      <c r="I2815">
        <v>0.0590124315751661</v>
      </c>
      <c r="J2815">
        <v>0.0659712631586698</v>
      </c>
      <c r="K2815">
        <v>0.0439581106506841</v>
      </c>
      <c r="L2815">
        <v>647.118997732965</v>
      </c>
      <c r="M2815">
        <v>12.2729198073629</v>
      </c>
      <c r="N2815">
        <v>52.7273980114996</v>
      </c>
      <c r="O2815">
        <v>51.3861359496674</v>
      </c>
      <c r="P2815">
        <v>-0.0597224923587313</v>
      </c>
      <c r="Q2815">
        <v>0</v>
      </c>
      <c r="R2815">
        <v>0.905081445962144</v>
      </c>
      <c r="S2815" t="s">
        <v>8857</v>
      </c>
      <c r="T2815" t="s">
        <v>12060</v>
      </c>
      <c r="U2815" t="s">
        <v>12060</v>
      </c>
      <c r="V2815" t="s">
        <v>12060</v>
      </c>
      <c r="W2815">
        <v>19</v>
      </c>
      <c r="X2815" t="s">
        <v>14875</v>
      </c>
      <c r="Y2815">
        <v>0.4525564729488924</v>
      </c>
      <c r="Z2815">
        <f>HYPERLINK("Melting_Curves/meltCurve_P54886_2_.pdf", "Melting_Curves/meltCurve_P54886_2_.pdf")</f>
        <v>0</v>
      </c>
      <c r="AA2815" t="s">
        <v>20761</v>
      </c>
      <c r="AB2815" t="s">
        <v>26642</v>
      </c>
    </row>
    <row r="2816" spans="1:28">
      <c r="A2816" t="s">
        <v>2842</v>
      </c>
      <c r="B2816">
        <v>0.996172204351003</v>
      </c>
      <c r="C2816">
        <v>0.912848398286908</v>
      </c>
      <c r="D2816">
        <v>0.868946247380892</v>
      </c>
      <c r="E2816">
        <v>0.7013912451188981</v>
      </c>
      <c r="F2816">
        <v>0.443552380360375</v>
      </c>
      <c r="G2816">
        <v>0.196961773816202</v>
      </c>
      <c r="H2816">
        <v>0.07690422709698649</v>
      </c>
      <c r="I2816">
        <v>0.0509847761025557</v>
      </c>
      <c r="J2816">
        <v>0.105970922066664</v>
      </c>
      <c r="K2816">
        <v>0.10015101845737</v>
      </c>
      <c r="L2816">
        <v>869.952481365154</v>
      </c>
      <c r="M2816">
        <v>16.8353264485362</v>
      </c>
      <c r="N2816">
        <v>52.0009388752185</v>
      </c>
      <c r="O2816">
        <v>50.961654675919</v>
      </c>
      <c r="P2816">
        <v>-0.0784485093567629</v>
      </c>
      <c r="Q2816">
        <v>0.0501855343928796</v>
      </c>
      <c r="R2816">
        <v>0.991378780180743</v>
      </c>
      <c r="S2816" t="s">
        <v>8858</v>
      </c>
      <c r="T2816" t="s">
        <v>12060</v>
      </c>
      <c r="U2816" t="s">
        <v>12060</v>
      </c>
      <c r="V2816" t="s">
        <v>12060</v>
      </c>
      <c r="W2816">
        <v>16</v>
      </c>
      <c r="X2816" t="s">
        <v>14876</v>
      </c>
      <c r="Y2816">
        <v>0.4375944523521447</v>
      </c>
      <c r="Z2816">
        <f>HYPERLINK("Melting_Curves/meltCurve_P54920_.pdf", "Melting_Curves/meltCurve_P54920_.pdf")</f>
        <v>0</v>
      </c>
      <c r="AA2816" t="s">
        <v>20762</v>
      </c>
      <c r="AB2816" t="s">
        <v>26643</v>
      </c>
    </row>
    <row r="2817" spans="1:28">
      <c r="A2817" t="s">
        <v>2843</v>
      </c>
      <c r="B2817">
        <v>0.996172204351003</v>
      </c>
      <c r="C2817">
        <v>1.02536039911842</v>
      </c>
      <c r="D2817">
        <v>0.901950857843781</v>
      </c>
      <c r="E2817">
        <v>0.696991285483021</v>
      </c>
      <c r="F2817">
        <v>0.276740029501063</v>
      </c>
      <c r="G2817">
        <v>0.124553808155396</v>
      </c>
      <c r="H2817">
        <v>0.0537714513632475</v>
      </c>
      <c r="I2817">
        <v>0.042964811849937</v>
      </c>
      <c r="J2817">
        <v>0.08835312820064629</v>
      </c>
      <c r="K2817">
        <v>0.0847875079679337</v>
      </c>
      <c r="L2817">
        <v>1330.75265070658</v>
      </c>
      <c r="M2817">
        <v>26.175331741221</v>
      </c>
      <c r="N2817">
        <v>51.1028632512169</v>
      </c>
      <c r="O2817">
        <v>50.545980558035</v>
      </c>
      <c r="P2817">
        <v>-0.121308750515564</v>
      </c>
      <c r="Q2817">
        <v>0.0629951532514761</v>
      </c>
      <c r="R2817">
        <v>0.996689375514249</v>
      </c>
      <c r="S2817" t="s">
        <v>8859</v>
      </c>
      <c r="T2817" t="s">
        <v>12060</v>
      </c>
      <c r="U2817" t="s">
        <v>12060</v>
      </c>
      <c r="V2817" t="s">
        <v>12060</v>
      </c>
      <c r="W2817">
        <v>16</v>
      </c>
      <c r="X2817" t="s">
        <v>14877</v>
      </c>
      <c r="Y2817">
        <v>0.4092801453995751</v>
      </c>
      <c r="Z2817">
        <f>HYPERLINK("Melting_Curves/meltCurve_P55010_.pdf", "Melting_Curves/meltCurve_P55010_.pdf")</f>
        <v>0</v>
      </c>
      <c r="AA2817" t="s">
        <v>20763</v>
      </c>
      <c r="AB2817" t="s">
        <v>26644</v>
      </c>
    </row>
    <row r="2818" spans="1:28">
      <c r="A2818" t="s">
        <v>2844</v>
      </c>
      <c r="B2818">
        <v>0.996172204351003</v>
      </c>
      <c r="C2818">
        <v>0.860243224686816</v>
      </c>
      <c r="D2818">
        <v>0.807601528983902</v>
      </c>
      <c r="E2818">
        <v>0.889965057891445</v>
      </c>
      <c r="F2818">
        <v>0.761108983311379</v>
      </c>
      <c r="G2818">
        <v>0.437053947993541</v>
      </c>
      <c r="H2818">
        <v>0.120733643693525</v>
      </c>
      <c r="I2818">
        <v>0.0752150935363948</v>
      </c>
      <c r="J2818">
        <v>0.21367404060542</v>
      </c>
      <c r="K2818">
        <v>0.213378522457246</v>
      </c>
      <c r="L2818">
        <v>1398.8815048063</v>
      </c>
      <c r="M2818">
        <v>25.4584113598191</v>
      </c>
      <c r="N2818">
        <v>55.6584313384244</v>
      </c>
      <c r="O2818">
        <v>54.612065902648</v>
      </c>
      <c r="P2818">
        <v>-0.100371145129018</v>
      </c>
      <c r="Q2818">
        <v>0.138767149983507</v>
      </c>
      <c r="R2818">
        <v>0.928439073809888</v>
      </c>
      <c r="S2818" t="s">
        <v>8860</v>
      </c>
      <c r="T2818" t="s">
        <v>12060</v>
      </c>
      <c r="U2818" t="s">
        <v>12060</v>
      </c>
      <c r="V2818" t="s">
        <v>12060</v>
      </c>
      <c r="W2818">
        <v>14</v>
      </c>
      <c r="X2818" t="s">
        <v>14878</v>
      </c>
      <c r="Y2818">
        <v>0.5756005762376772</v>
      </c>
      <c r="Z2818">
        <f>HYPERLINK("Melting_Curves/meltCurve_P55011_3_.pdf", "Melting_Curves/meltCurve_P55011_3_.pdf")</f>
        <v>0</v>
      </c>
      <c r="AA2818" t="s">
        <v>20764</v>
      </c>
      <c r="AB2818" t="s">
        <v>26645</v>
      </c>
    </row>
    <row r="2819" spans="1:28">
      <c r="A2819" t="s">
        <v>2845</v>
      </c>
      <c r="B2819">
        <v>0.996172204351003</v>
      </c>
      <c r="C2819">
        <v>0.708703133020601</v>
      </c>
      <c r="D2819">
        <v>0.687733389573895</v>
      </c>
      <c r="E2819">
        <v>0.822635478256635</v>
      </c>
      <c r="F2819">
        <v>0.70692991993018</v>
      </c>
      <c r="G2819">
        <v>0.417040446511712</v>
      </c>
      <c r="H2819">
        <v>0.10778451805802</v>
      </c>
      <c r="I2819">
        <v>0.0833357963549312</v>
      </c>
      <c r="J2819">
        <v>0.171857150969797</v>
      </c>
      <c r="K2819">
        <v>0.150316378724069</v>
      </c>
      <c r="L2819">
        <v>497.870875253396</v>
      </c>
      <c r="M2819">
        <v>9.20884792895937</v>
      </c>
      <c r="N2819">
        <v>54.0644038676556</v>
      </c>
      <c r="O2819">
        <v>51.6981974726645</v>
      </c>
      <c r="P2819">
        <v>-0.0445614108197242</v>
      </c>
      <c r="Q2819">
        <v>0</v>
      </c>
      <c r="R2819">
        <v>0.854471191361331</v>
      </c>
      <c r="S2819" t="s">
        <v>8861</v>
      </c>
      <c r="T2819" t="s">
        <v>12060</v>
      </c>
      <c r="U2819" t="s">
        <v>12060</v>
      </c>
      <c r="V2819" t="s">
        <v>12060</v>
      </c>
      <c r="W2819">
        <v>12</v>
      </c>
      <c r="X2819" t="s">
        <v>14879</v>
      </c>
      <c r="Y2819">
        <v>0.5002974450489922</v>
      </c>
      <c r="Z2819">
        <f>HYPERLINK("Melting_Curves/meltCurve_P55036_.pdf", "Melting_Curves/meltCurve_P55036_.pdf")</f>
        <v>0</v>
      </c>
      <c r="AA2819" t="s">
        <v>20765</v>
      </c>
      <c r="AB2819" t="s">
        <v>26646</v>
      </c>
    </row>
    <row r="2820" spans="1:28">
      <c r="A2820" t="s">
        <v>2846</v>
      </c>
      <c r="B2820">
        <v>0.996172204351003</v>
      </c>
      <c r="C2820">
        <v>1.01433843651012</v>
      </c>
      <c r="D2820">
        <v>0.927417967018098</v>
      </c>
      <c r="E2820">
        <v>0.740016247140575</v>
      </c>
      <c r="F2820">
        <v>0.345863882674557</v>
      </c>
      <c r="G2820">
        <v>0.118161456854281</v>
      </c>
      <c r="H2820">
        <v>0.0514408325047722</v>
      </c>
      <c r="I2820">
        <v>0.0391765806087922</v>
      </c>
      <c r="J2820">
        <v>0.109428360016242</v>
      </c>
      <c r="K2820">
        <v>0.120223952394086</v>
      </c>
      <c r="L2820">
        <v>1374.79259174921</v>
      </c>
      <c r="M2820">
        <v>26.786032884524</v>
      </c>
      <c r="N2820">
        <v>51.627511202411</v>
      </c>
      <c r="O2820">
        <v>51.041474530173</v>
      </c>
      <c r="P2820">
        <v>-0.121669470859597</v>
      </c>
      <c r="Q2820">
        <v>0.0726322584632112</v>
      </c>
      <c r="R2820">
        <v>0.994923638573836</v>
      </c>
      <c r="S2820" t="s">
        <v>8862</v>
      </c>
      <c r="T2820" t="s">
        <v>12060</v>
      </c>
      <c r="U2820" t="s">
        <v>12060</v>
      </c>
      <c r="V2820" t="s">
        <v>12060</v>
      </c>
      <c r="W2820">
        <v>7</v>
      </c>
      <c r="X2820" t="s">
        <v>14880</v>
      </c>
      <c r="Y2820">
        <v>0.4300544744920929</v>
      </c>
      <c r="Z2820">
        <f>HYPERLINK("Melting_Curves/meltCurve_P55039_.pdf", "Melting_Curves/meltCurve_P55039_.pdf")</f>
        <v>0</v>
      </c>
      <c r="AA2820" t="s">
        <v>20766</v>
      </c>
      <c r="AB2820" t="s">
        <v>26647</v>
      </c>
    </row>
    <row r="2821" spans="1:28">
      <c r="A2821" t="s">
        <v>2847</v>
      </c>
      <c r="B2821">
        <v>0.996172204351003</v>
      </c>
      <c r="C2821">
        <v>1.07816723758768</v>
      </c>
      <c r="D2821">
        <v>0.997532655326931</v>
      </c>
      <c r="E2821">
        <v>0.598002615391997</v>
      </c>
      <c r="F2821">
        <v>0.122690650719299</v>
      </c>
      <c r="G2821">
        <v>0.0587797021578273</v>
      </c>
      <c r="H2821">
        <v>0.0266885965136296</v>
      </c>
      <c r="I2821">
        <v>0.0229537600781656</v>
      </c>
      <c r="J2821">
        <v>0.0456247992712488</v>
      </c>
      <c r="K2821">
        <v>0.0424197303578162</v>
      </c>
      <c r="L2821">
        <v>2081.59664285396</v>
      </c>
      <c r="M2821">
        <v>41.6137334110347</v>
      </c>
      <c r="N2821">
        <v>50.1202973646509</v>
      </c>
      <c r="O2821">
        <v>49.9067685627008</v>
      </c>
      <c r="P2821">
        <v>-0.200279636513349</v>
      </c>
      <c r="Q2821">
        <v>0.0392314751463092</v>
      </c>
      <c r="R2821">
        <v>0.996107979449099</v>
      </c>
      <c r="S2821" t="s">
        <v>8863</v>
      </c>
      <c r="T2821" t="s">
        <v>12060</v>
      </c>
      <c r="U2821" t="s">
        <v>12060</v>
      </c>
      <c r="V2821" t="s">
        <v>12060</v>
      </c>
      <c r="W2821">
        <v>33</v>
      </c>
      <c r="X2821" t="s">
        <v>14881</v>
      </c>
      <c r="Y2821">
        <v>0.3632562590910273</v>
      </c>
      <c r="Z2821">
        <f>HYPERLINK("Melting_Curves/meltCurve_P55060_3_.pdf", "Melting_Curves/meltCurve_P55060_3_.pdf")</f>
        <v>0</v>
      </c>
      <c r="AA2821" t="s">
        <v>20767</v>
      </c>
      <c r="AB2821" t="s">
        <v>26648</v>
      </c>
    </row>
    <row r="2822" spans="1:28">
      <c r="A2822" t="s">
        <v>2848</v>
      </c>
      <c r="B2822">
        <v>0.996172204351003</v>
      </c>
      <c r="C2822">
        <v>0.780258173962902</v>
      </c>
      <c r="D2822">
        <v>0.7808783291314531</v>
      </c>
      <c r="E2822">
        <v>0.9145682545653669</v>
      </c>
      <c r="F2822">
        <v>0.913216687688011</v>
      </c>
      <c r="G2822">
        <v>0.726223766375842</v>
      </c>
      <c r="H2822">
        <v>0.555077527702118</v>
      </c>
      <c r="I2822">
        <v>0.717942658436423</v>
      </c>
      <c r="J2822">
        <v>0.5984699894533581</v>
      </c>
      <c r="K2822">
        <v>0.255797427720477</v>
      </c>
      <c r="L2822">
        <v>348.401116503794</v>
      </c>
      <c r="M2822">
        <v>5.17130214118732</v>
      </c>
      <c r="N2822">
        <v>67.3720451612385</v>
      </c>
      <c r="O2822">
        <v>59.2537187014792</v>
      </c>
      <c r="P2822">
        <v>-0.0219375495482842</v>
      </c>
      <c r="Q2822">
        <v>0</v>
      </c>
      <c r="R2822">
        <v>0.663868555164245</v>
      </c>
      <c r="S2822" t="s">
        <v>8864</v>
      </c>
      <c r="T2822" t="s">
        <v>12060</v>
      </c>
      <c r="U2822" t="s">
        <v>12060</v>
      </c>
      <c r="V2822" t="s">
        <v>12060</v>
      </c>
      <c r="W2822">
        <v>62</v>
      </c>
      <c r="X2822" t="s">
        <v>14882</v>
      </c>
      <c r="Y2822">
        <v>0.7443245011349414</v>
      </c>
      <c r="Z2822">
        <f>HYPERLINK("Melting_Curves/meltCurve_P55072_.pdf", "Melting_Curves/meltCurve_P55072_.pdf")</f>
        <v>0</v>
      </c>
      <c r="AA2822" t="s">
        <v>18362</v>
      </c>
      <c r="AB2822" t="s">
        <v>26649</v>
      </c>
    </row>
    <row r="2823" spans="1:28">
      <c r="A2823" t="s">
        <v>2849</v>
      </c>
      <c r="B2823">
        <v>0.996172204351003</v>
      </c>
      <c r="C2823">
        <v>0.929459418872329</v>
      </c>
      <c r="D2823">
        <v>0.921690793779352</v>
      </c>
      <c r="E2823">
        <v>1.28382958117298</v>
      </c>
      <c r="F2823">
        <v>1.24306502848921</v>
      </c>
      <c r="G2823">
        <v>0.8422130847620189</v>
      </c>
      <c r="H2823">
        <v>0.577645052203923</v>
      </c>
      <c r="I2823">
        <v>0.917196572432841</v>
      </c>
      <c r="J2823">
        <v>2.10881743880853</v>
      </c>
      <c r="K2823">
        <v>1.33969524221072</v>
      </c>
      <c r="L2823">
        <v>15000</v>
      </c>
      <c r="M2823">
        <v>229.935156737812</v>
      </c>
      <c r="O2823">
        <v>65.2308237543878</v>
      </c>
      <c r="P2823">
        <v>0.440618134213428</v>
      </c>
      <c r="Q2823">
        <v>1.5</v>
      </c>
      <c r="R2823">
        <v>0.5167708443611519</v>
      </c>
      <c r="S2823" t="s">
        <v>8865</v>
      </c>
      <c r="T2823" t="s">
        <v>12060</v>
      </c>
      <c r="U2823" t="s">
        <v>12060</v>
      </c>
      <c r="V2823" t="s">
        <v>12060</v>
      </c>
      <c r="W2823">
        <v>27</v>
      </c>
      <c r="X2823" t="s">
        <v>14883</v>
      </c>
      <c r="Y2823">
        <v>1.079335943673224</v>
      </c>
      <c r="Z2823">
        <f>HYPERLINK("Melting_Curves/meltCurve_P55081_.pdf", "Melting_Curves/meltCurve_P55081_.pdf")</f>
        <v>0</v>
      </c>
      <c r="AA2823" t="s">
        <v>20768</v>
      </c>
      <c r="AB2823" t="s">
        <v>26650</v>
      </c>
    </row>
    <row r="2824" spans="1:28">
      <c r="A2824" t="s">
        <v>2850</v>
      </c>
      <c r="B2824">
        <v>0.996172204351003</v>
      </c>
      <c r="C2824">
        <v>0.967773757923157</v>
      </c>
      <c r="D2824">
        <v>0.868477456075413</v>
      </c>
      <c r="E2824">
        <v>0.835936922876602</v>
      </c>
      <c r="F2824">
        <v>0.671067622071124</v>
      </c>
      <c r="G2824">
        <v>0.496758979712301</v>
      </c>
      <c r="H2824">
        <v>0.346658263131813</v>
      </c>
      <c r="I2824">
        <v>0.505437629773415</v>
      </c>
      <c r="J2824">
        <v>1.14176332016762</v>
      </c>
      <c r="K2824">
        <v>0.744623867439641</v>
      </c>
      <c r="L2824">
        <v>1184.88831398355</v>
      </c>
      <c r="M2824">
        <v>24.607543635062</v>
      </c>
      <c r="O2824">
        <v>47.8368113203982</v>
      </c>
      <c r="P2824">
        <v>-0.0448891511840825</v>
      </c>
      <c r="Q2824">
        <v>0.650948841425684</v>
      </c>
      <c r="R2824">
        <v>0.307226267593974</v>
      </c>
      <c r="S2824" t="s">
        <v>8866</v>
      </c>
      <c r="T2824" t="s">
        <v>12060</v>
      </c>
      <c r="U2824" t="s">
        <v>12060</v>
      </c>
      <c r="V2824" t="s">
        <v>12060</v>
      </c>
      <c r="W2824">
        <v>18</v>
      </c>
      <c r="X2824" t="s">
        <v>14884</v>
      </c>
      <c r="Y2824">
        <v>0.7489803644805643</v>
      </c>
      <c r="Z2824">
        <f>HYPERLINK("Melting_Curves/meltCurve_P55145_.pdf", "Melting_Curves/meltCurve_P55145_.pdf")</f>
        <v>0</v>
      </c>
      <c r="AA2824" t="s">
        <v>20769</v>
      </c>
      <c r="AB2824" t="s">
        <v>26651</v>
      </c>
    </row>
    <row r="2825" spans="1:28">
      <c r="A2825" t="s">
        <v>2851</v>
      </c>
      <c r="B2825">
        <v>0.996172204351003</v>
      </c>
      <c r="C2825">
        <v>0.6566726154424249</v>
      </c>
      <c r="D2825">
        <v>0.599374940692909</v>
      </c>
      <c r="E2825">
        <v>0.698439783371972</v>
      </c>
      <c r="F2825">
        <v>0.74424325311202</v>
      </c>
      <c r="G2825">
        <v>0.317447776137961</v>
      </c>
      <c r="H2825">
        <v>0.163971051039302</v>
      </c>
      <c r="I2825">
        <v>0.15483037715165</v>
      </c>
      <c r="J2825">
        <v>0.32801978078717</v>
      </c>
      <c r="K2825">
        <v>0.290243470414964</v>
      </c>
      <c r="L2825">
        <v>328.655018749426</v>
      </c>
      <c r="M2825">
        <v>6.30335152152329</v>
      </c>
      <c r="N2825">
        <v>53.045819247114</v>
      </c>
      <c r="O2825">
        <v>47.630102597114</v>
      </c>
      <c r="P2825">
        <v>-0.0314815244184394</v>
      </c>
      <c r="Q2825">
        <v>0.0510379817999884</v>
      </c>
      <c r="R2825">
        <v>0.744072620330845</v>
      </c>
      <c r="S2825" t="s">
        <v>8867</v>
      </c>
      <c r="T2825" t="s">
        <v>12060</v>
      </c>
      <c r="U2825" t="s">
        <v>12060</v>
      </c>
      <c r="V2825" t="s">
        <v>12060</v>
      </c>
      <c r="W2825">
        <v>3</v>
      </c>
      <c r="X2825" t="s">
        <v>14885</v>
      </c>
      <c r="Y2825">
        <v>0.4872402999191499</v>
      </c>
      <c r="Z2825">
        <f>HYPERLINK("Melting_Curves/meltCurve_P55160_.pdf", "Melting_Curves/meltCurve_P55160_.pdf")</f>
        <v>0</v>
      </c>
      <c r="AA2825" t="s">
        <v>20770</v>
      </c>
      <c r="AB2825" t="s">
        <v>26652</v>
      </c>
    </row>
    <row r="2826" spans="1:28">
      <c r="A2826" t="s">
        <v>2852</v>
      </c>
      <c r="B2826">
        <v>0.996172204351003</v>
      </c>
      <c r="C2826">
        <v>0.942766050433497</v>
      </c>
      <c r="D2826">
        <v>0.430383696407825</v>
      </c>
      <c r="E2826">
        <v>0.0794618734841645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1751.41734427194</v>
      </c>
      <c r="M2826">
        <v>38.3196562432507</v>
      </c>
      <c r="N2826">
        <v>45.7128615654937</v>
      </c>
      <c r="O2826">
        <v>45.5815134252298</v>
      </c>
      <c r="P2826">
        <v>-0.209521486480918</v>
      </c>
      <c r="Q2826">
        <v>0.00309304269480983</v>
      </c>
      <c r="R2826">
        <v>0.999043601145098</v>
      </c>
      <c r="S2826" t="s">
        <v>8868</v>
      </c>
      <c r="T2826" t="s">
        <v>12060</v>
      </c>
      <c r="U2826" t="s">
        <v>12060</v>
      </c>
      <c r="V2826" t="s">
        <v>12060</v>
      </c>
      <c r="W2826">
        <v>1</v>
      </c>
      <c r="X2826" t="s">
        <v>14886</v>
      </c>
      <c r="Y2826">
        <v>0.1962446366208925</v>
      </c>
      <c r="Z2826">
        <f>HYPERLINK("Melting_Curves/meltCurve_P55199_.pdf", "Melting_Curves/meltCurve_P55199_.pdf")</f>
        <v>0</v>
      </c>
      <c r="AA2826" t="s">
        <v>20771</v>
      </c>
      <c r="AB2826" t="s">
        <v>26653</v>
      </c>
    </row>
    <row r="2827" spans="1:28">
      <c r="A2827" t="s">
        <v>2853</v>
      </c>
      <c r="B2827">
        <v>0.996172204351003</v>
      </c>
      <c r="C2827">
        <v>0.95810508341816</v>
      </c>
      <c r="D2827">
        <v>0.894821682456438</v>
      </c>
      <c r="E2827">
        <v>0.8394556735199999</v>
      </c>
      <c r="F2827">
        <v>0.686667564234408</v>
      </c>
      <c r="G2827">
        <v>0.483952365598828</v>
      </c>
      <c r="H2827">
        <v>0.403171352960863</v>
      </c>
      <c r="I2827">
        <v>0.623296720690748</v>
      </c>
      <c r="J2827">
        <v>1.0857700007948</v>
      </c>
      <c r="K2827">
        <v>0.752586735983066</v>
      </c>
      <c r="L2827">
        <v>1301.91039345797</v>
      </c>
      <c r="M2827">
        <v>26.9173057909421</v>
      </c>
      <c r="O2827">
        <v>48.1024491438875</v>
      </c>
      <c r="P2827">
        <v>-0.0458191719639892</v>
      </c>
      <c r="Q2827">
        <v>0.672479510616824</v>
      </c>
      <c r="R2827">
        <v>0.343797404346722</v>
      </c>
      <c r="S2827" t="s">
        <v>8869</v>
      </c>
      <c r="T2827" t="s">
        <v>12060</v>
      </c>
      <c r="U2827" t="s">
        <v>12060</v>
      </c>
      <c r="V2827" t="s">
        <v>12060</v>
      </c>
      <c r="W2827">
        <v>15</v>
      </c>
      <c r="X2827" t="s">
        <v>14887</v>
      </c>
      <c r="Y2827">
        <v>0.7663049104114891</v>
      </c>
      <c r="Z2827">
        <f>HYPERLINK("Melting_Curves/meltCurve_P55212_.pdf", "Melting_Curves/meltCurve_P55212_.pdf")</f>
        <v>0</v>
      </c>
      <c r="AA2827" t="s">
        <v>20772</v>
      </c>
      <c r="AB2827" t="s">
        <v>26654</v>
      </c>
    </row>
    <row r="2828" spans="1:28">
      <c r="A2828" t="s">
        <v>2854</v>
      </c>
      <c r="B2828">
        <v>0.996172204351003</v>
      </c>
      <c r="C2828">
        <v>1.03135183258712</v>
      </c>
      <c r="D2828">
        <v>0.967820296973855</v>
      </c>
      <c r="E2828">
        <v>0.91434599433384</v>
      </c>
      <c r="F2828">
        <v>0.7475092815059819</v>
      </c>
      <c r="G2828">
        <v>0.550798444203394</v>
      </c>
      <c r="H2828">
        <v>0.335066840180534</v>
      </c>
      <c r="I2828">
        <v>0.0715239917545178</v>
      </c>
      <c r="J2828">
        <v>0.107616070937853</v>
      </c>
      <c r="K2828">
        <v>0.0798649122071743</v>
      </c>
      <c r="L2828">
        <v>897.3841366704351</v>
      </c>
      <c r="M2828">
        <v>15.6644702026178</v>
      </c>
      <c r="N2828">
        <v>57.2878703787624</v>
      </c>
      <c r="O2828">
        <v>56.3785940926603</v>
      </c>
      <c r="P2828">
        <v>-0.0694669919404135</v>
      </c>
      <c r="Q2828">
        <v>0</v>
      </c>
      <c r="R2828">
        <v>0.990729291956622</v>
      </c>
      <c r="S2828" t="s">
        <v>8870</v>
      </c>
      <c r="T2828" t="s">
        <v>12060</v>
      </c>
      <c r="U2828" t="s">
        <v>12060</v>
      </c>
      <c r="V2828" t="s">
        <v>12060</v>
      </c>
      <c r="W2828">
        <v>17</v>
      </c>
      <c r="X2828" t="s">
        <v>14888</v>
      </c>
      <c r="Y2828">
        <v>0.5911026183192026</v>
      </c>
      <c r="Z2828">
        <f>HYPERLINK("Melting_Curves/meltCurve_P55263_.pdf", "Melting_Curves/meltCurve_P55263_.pdf")</f>
        <v>0</v>
      </c>
      <c r="AA2828" t="s">
        <v>20773</v>
      </c>
      <c r="AB2828" t="s">
        <v>26655</v>
      </c>
    </row>
    <row r="2829" spans="1:28">
      <c r="A2829" t="s">
        <v>2855</v>
      </c>
      <c r="B2829">
        <v>0.996172204351003</v>
      </c>
      <c r="C2829">
        <v>0.908768540298151</v>
      </c>
      <c r="D2829">
        <v>0.671238792089056</v>
      </c>
      <c r="E2829">
        <v>0.46576153996809</v>
      </c>
      <c r="F2829">
        <v>0.304874751238861</v>
      </c>
      <c r="G2829">
        <v>0.191480338978937</v>
      </c>
      <c r="H2829">
        <v>0.074956383472548</v>
      </c>
      <c r="I2829">
        <v>0.0670045283130619</v>
      </c>
      <c r="J2829">
        <v>0.137011240858559</v>
      </c>
      <c r="K2829">
        <v>0.111807913097698</v>
      </c>
      <c r="L2829">
        <v>720.6680402370951</v>
      </c>
      <c r="M2829">
        <v>14.8808639530905</v>
      </c>
      <c r="N2829">
        <v>49.0337584151221</v>
      </c>
      <c r="O2829">
        <v>47.5798314226533</v>
      </c>
      <c r="P2829">
        <v>-0.0716429750366325</v>
      </c>
      <c r="Q2829">
        <v>0.0838151725939124</v>
      </c>
      <c r="R2829">
        <v>0.990187473107961</v>
      </c>
      <c r="S2829" t="s">
        <v>8871</v>
      </c>
      <c r="T2829" t="s">
        <v>12060</v>
      </c>
      <c r="U2829" t="s">
        <v>12060</v>
      </c>
      <c r="V2829" t="s">
        <v>12060</v>
      </c>
      <c r="W2829">
        <v>1</v>
      </c>
      <c r="X2829" t="s">
        <v>14889</v>
      </c>
      <c r="Y2829">
        <v>0.3647271367544422</v>
      </c>
      <c r="Z2829">
        <f>HYPERLINK("Melting_Curves/meltCurve_P55347_2_.pdf", "Melting_Curves/meltCurve_P55347_2_.pdf")</f>
        <v>0</v>
      </c>
      <c r="AA2829" t="s">
        <v>20774</v>
      </c>
      <c r="AB2829" t="s">
        <v>26656</v>
      </c>
    </row>
    <row r="2830" spans="1:28">
      <c r="A2830" t="s">
        <v>2856</v>
      </c>
      <c r="B2830">
        <v>0.996172204351003</v>
      </c>
      <c r="C2830">
        <v>0.926074897746149</v>
      </c>
      <c r="D2830">
        <v>0.817278156428639</v>
      </c>
      <c r="E2830">
        <v>0.494565383629733</v>
      </c>
      <c r="F2830">
        <v>0.250780165007662</v>
      </c>
      <c r="G2830">
        <v>0.114706066173929</v>
      </c>
      <c r="H2830">
        <v>0.0546187642557782</v>
      </c>
      <c r="I2830">
        <v>0.0550954586867674</v>
      </c>
      <c r="J2830">
        <v>0.0339674728114519</v>
      </c>
      <c r="K2830">
        <v>0.0413412707375752</v>
      </c>
      <c r="L2830">
        <v>900.031698841343</v>
      </c>
      <c r="M2830">
        <v>18.1952485442738</v>
      </c>
      <c r="N2830">
        <v>49.6449325446689</v>
      </c>
      <c r="O2830">
        <v>48.8793168809871</v>
      </c>
      <c r="P2830">
        <v>-0.09010005608223361</v>
      </c>
      <c r="Q2830">
        <v>0.0318744228578889</v>
      </c>
      <c r="R2830">
        <v>0.9993491488678941</v>
      </c>
      <c r="S2830" t="s">
        <v>8872</v>
      </c>
      <c r="T2830" t="s">
        <v>12060</v>
      </c>
      <c r="U2830" t="s">
        <v>12060</v>
      </c>
      <c r="V2830" t="s">
        <v>12060</v>
      </c>
      <c r="W2830">
        <v>7</v>
      </c>
      <c r="X2830" t="s">
        <v>14890</v>
      </c>
      <c r="Y2830">
        <v>0.3536137295882275</v>
      </c>
      <c r="Z2830">
        <f>HYPERLINK("Melting_Curves/meltCurve_P55735_2_.pdf", "Melting_Curves/meltCurve_P55735_2_.pdf")</f>
        <v>0</v>
      </c>
      <c r="AA2830" t="s">
        <v>20775</v>
      </c>
      <c r="AB2830" t="s">
        <v>26657</v>
      </c>
    </row>
    <row r="2831" spans="1:28">
      <c r="A2831" t="s">
        <v>2857</v>
      </c>
      <c r="B2831">
        <v>0.996172204351003</v>
      </c>
      <c r="C2831">
        <v>0.883826456818039</v>
      </c>
      <c r="D2831">
        <v>0.43432687999114</v>
      </c>
      <c r="E2831">
        <v>0.308947600503995</v>
      </c>
      <c r="F2831">
        <v>0.186177270737755</v>
      </c>
      <c r="G2831">
        <v>0.09249384086325139</v>
      </c>
      <c r="H2831">
        <v>0.06667830632681131</v>
      </c>
      <c r="I2831">
        <v>0.06632727738203879</v>
      </c>
      <c r="J2831">
        <v>0.0634428778919591</v>
      </c>
      <c r="K2831">
        <v>0.131869856879605</v>
      </c>
      <c r="L2831">
        <v>983.771880732001</v>
      </c>
      <c r="M2831">
        <v>21.5001669433151</v>
      </c>
      <c r="N2831">
        <v>46.2067482265632</v>
      </c>
      <c r="O2831">
        <v>45.3661537276324</v>
      </c>
      <c r="P2831">
        <v>-0.107286213880161</v>
      </c>
      <c r="Q2831">
        <v>0.0945104953073535</v>
      </c>
      <c r="R2831">
        <v>0.9777230566722021</v>
      </c>
      <c r="S2831" t="s">
        <v>8873</v>
      </c>
      <c r="T2831" t="s">
        <v>12060</v>
      </c>
      <c r="U2831" t="s">
        <v>12060</v>
      </c>
      <c r="V2831" t="s">
        <v>12060</v>
      </c>
      <c r="W2831">
        <v>9</v>
      </c>
      <c r="X2831" t="s">
        <v>14891</v>
      </c>
      <c r="Y2831">
        <v>0.2803153688556158</v>
      </c>
      <c r="Z2831">
        <f>HYPERLINK("Melting_Curves/meltCurve_P55795_.pdf", "Melting_Curves/meltCurve_P55795_.pdf")</f>
        <v>0</v>
      </c>
      <c r="AA2831" t="s">
        <v>20776</v>
      </c>
      <c r="AB2831" t="s">
        <v>26658</v>
      </c>
    </row>
    <row r="2832" spans="1:28">
      <c r="A2832" t="s">
        <v>2858</v>
      </c>
      <c r="B2832">
        <v>0.996172204351003</v>
      </c>
      <c r="C2832">
        <v>1.03342931552914</v>
      </c>
      <c r="D2832">
        <v>1.04411973712614</v>
      </c>
      <c r="E2832">
        <v>0.84459651638973</v>
      </c>
      <c r="F2832">
        <v>0.56224314195368</v>
      </c>
      <c r="G2832">
        <v>0.112607188109698</v>
      </c>
      <c r="H2832">
        <v>0.0404400360061757</v>
      </c>
      <c r="I2832">
        <v>0.0337118120067356</v>
      </c>
      <c r="J2832">
        <v>0.06319392248551001</v>
      </c>
      <c r="K2832">
        <v>0.0402903448616753</v>
      </c>
      <c r="L2832">
        <v>1631.93604641495</v>
      </c>
      <c r="M2832">
        <v>30.6489630170564</v>
      </c>
      <c r="N2832">
        <v>53.359032824829</v>
      </c>
      <c r="O2832">
        <v>53.0209170860971</v>
      </c>
      <c r="P2832">
        <v>-0.139973879252916</v>
      </c>
      <c r="Q2832">
        <v>0.0314194154365039</v>
      </c>
      <c r="R2832">
        <v>0.99353833949352</v>
      </c>
      <c r="S2832" t="s">
        <v>8874</v>
      </c>
      <c r="T2832" t="s">
        <v>12060</v>
      </c>
      <c r="U2832" t="s">
        <v>12060</v>
      </c>
      <c r="V2832" t="s">
        <v>12060</v>
      </c>
      <c r="W2832">
        <v>15</v>
      </c>
      <c r="X2832" t="s">
        <v>14892</v>
      </c>
      <c r="Y2832">
        <v>0.465125621546949</v>
      </c>
      <c r="Z2832">
        <f>HYPERLINK("Melting_Curves/meltCurve_P55809_.pdf", "Melting_Curves/meltCurve_P55809_.pdf")</f>
        <v>0</v>
      </c>
      <c r="AA2832" t="s">
        <v>20777</v>
      </c>
      <c r="AB2832" t="s">
        <v>26659</v>
      </c>
    </row>
    <row r="2833" spans="1:28">
      <c r="A2833" t="s">
        <v>2859</v>
      </c>
      <c r="B2833">
        <v>0.996172204351003</v>
      </c>
      <c r="C2833">
        <v>0.876139061546243</v>
      </c>
      <c r="D2833">
        <v>0.591333954795936</v>
      </c>
      <c r="E2833">
        <v>0.301833899988722</v>
      </c>
      <c r="F2833">
        <v>0.152376809201836</v>
      </c>
      <c r="G2833">
        <v>0.07953195870162411</v>
      </c>
      <c r="H2833">
        <v>0.0492786794325994</v>
      </c>
      <c r="I2833">
        <v>0.0415086634608431</v>
      </c>
      <c r="J2833">
        <v>0.0861444059012605</v>
      </c>
      <c r="K2833">
        <v>0.0896480163994251</v>
      </c>
      <c r="L2833">
        <v>942.009813928655</v>
      </c>
      <c r="M2833">
        <v>20.1436342218892</v>
      </c>
      <c r="N2833">
        <v>47.0853567143654</v>
      </c>
      <c r="O2833">
        <v>46.3110730581667</v>
      </c>
      <c r="P2833">
        <v>-0.10177333814779</v>
      </c>
      <c r="Q2833">
        <v>0.0641046559968862</v>
      </c>
      <c r="R2833">
        <v>0.996802380354773</v>
      </c>
      <c r="S2833" t="s">
        <v>8875</v>
      </c>
      <c r="T2833" t="s">
        <v>12060</v>
      </c>
      <c r="U2833" t="s">
        <v>12060</v>
      </c>
      <c r="V2833" t="s">
        <v>12060</v>
      </c>
      <c r="W2833">
        <v>26</v>
      </c>
      <c r="X2833" t="s">
        <v>14893</v>
      </c>
      <c r="Y2833">
        <v>0.2887597298909513</v>
      </c>
      <c r="Z2833">
        <f>HYPERLINK("Melting_Curves/meltCurve_P55884_.pdf", "Melting_Curves/meltCurve_P55884_.pdf")</f>
        <v>0</v>
      </c>
      <c r="AA2833" t="s">
        <v>20778</v>
      </c>
      <c r="AB2833" t="s">
        <v>26660</v>
      </c>
    </row>
    <row r="2834" spans="1:28">
      <c r="A2834" t="s">
        <v>2860</v>
      </c>
      <c r="B2834">
        <v>0.996172204351003</v>
      </c>
      <c r="C2834">
        <v>1.10661408781984</v>
      </c>
      <c r="D2834">
        <v>0.968211085223582</v>
      </c>
      <c r="E2834">
        <v>0.894703620470588</v>
      </c>
      <c r="F2834">
        <v>0.716197905642626</v>
      </c>
      <c r="G2834">
        <v>0.491456430911374</v>
      </c>
      <c r="H2834">
        <v>0.39844546041896</v>
      </c>
      <c r="I2834">
        <v>0.62351115339519</v>
      </c>
      <c r="J2834">
        <v>1.33699533937618</v>
      </c>
      <c r="K2834">
        <v>0.802817696128279</v>
      </c>
      <c r="L2834">
        <v>12422.7174819525</v>
      </c>
      <c r="M2834">
        <v>250</v>
      </c>
      <c r="O2834">
        <v>49.6876901367339</v>
      </c>
      <c r="P2834">
        <v>-0.341838531729908</v>
      </c>
      <c r="Q2834">
        <v>0.728237328175894</v>
      </c>
      <c r="R2834">
        <v>0.238748642611353</v>
      </c>
      <c r="S2834" t="s">
        <v>8876</v>
      </c>
      <c r="T2834" t="s">
        <v>12060</v>
      </c>
      <c r="U2834" t="s">
        <v>12060</v>
      </c>
      <c r="V2834" t="s">
        <v>12060</v>
      </c>
      <c r="W2834">
        <v>8</v>
      </c>
      <c r="X2834" t="s">
        <v>14894</v>
      </c>
      <c r="Y2834">
        <v>0.8160482511653183</v>
      </c>
      <c r="Z2834">
        <f>HYPERLINK("Melting_Curves/meltCurve_P55957_.pdf", "Melting_Curves/meltCurve_P55957_.pdf")</f>
        <v>0</v>
      </c>
      <c r="AA2834" t="s">
        <v>20779</v>
      </c>
      <c r="AB2834" t="s">
        <v>26661</v>
      </c>
    </row>
    <row r="2835" spans="1:28">
      <c r="A2835" t="s">
        <v>2861</v>
      </c>
      <c r="B2835">
        <v>0.996172204351003</v>
      </c>
      <c r="C2835">
        <v>0.7501489380748</v>
      </c>
      <c r="D2835">
        <v>0.840231970561696</v>
      </c>
      <c r="E2835">
        <v>0.831265987372835</v>
      </c>
      <c r="F2835">
        <v>0.709832489712777</v>
      </c>
      <c r="G2835">
        <v>0.616298210872439</v>
      </c>
      <c r="H2835">
        <v>0.248404685518679</v>
      </c>
      <c r="I2835">
        <v>0.239923083762312</v>
      </c>
      <c r="J2835">
        <v>0.463899716665622</v>
      </c>
      <c r="K2835">
        <v>0.356140422983623</v>
      </c>
      <c r="L2835">
        <v>453.533179841868</v>
      </c>
      <c r="M2835">
        <v>8.31756453916624</v>
      </c>
      <c r="N2835">
        <v>57.9715113570496</v>
      </c>
      <c r="O2835">
        <v>51.6481198321362</v>
      </c>
      <c r="P2835">
        <v>-0.032442951443708</v>
      </c>
      <c r="Q2835">
        <v>0.194965785497295</v>
      </c>
      <c r="R2835">
        <v>0.807174737575466</v>
      </c>
      <c r="S2835" t="s">
        <v>8877</v>
      </c>
      <c r="T2835" t="s">
        <v>12060</v>
      </c>
      <c r="U2835" t="s">
        <v>12060</v>
      </c>
      <c r="V2835" t="s">
        <v>12060</v>
      </c>
      <c r="W2835">
        <v>1</v>
      </c>
      <c r="X2835" t="s">
        <v>14895</v>
      </c>
      <c r="Y2835">
        <v>0.6090843872395727</v>
      </c>
      <c r="Z2835">
        <f>HYPERLINK("Melting_Curves/meltCurve_P56181_.pdf", "Melting_Curves/meltCurve_P56181_.pdf")</f>
        <v>0</v>
      </c>
      <c r="AA2835" t="s">
        <v>20780</v>
      </c>
      <c r="AB2835" t="s">
        <v>26662</v>
      </c>
    </row>
    <row r="2836" spans="1:28">
      <c r="A2836" t="s">
        <v>2862</v>
      </c>
      <c r="B2836">
        <v>0.996172204351003</v>
      </c>
      <c r="C2836">
        <v>0.795029003043692</v>
      </c>
      <c r="D2836">
        <v>0.74444631924149</v>
      </c>
      <c r="E2836">
        <v>0.877567199250863</v>
      </c>
      <c r="F2836">
        <v>0.820706882887243</v>
      </c>
      <c r="G2836">
        <v>0.499032331443144</v>
      </c>
      <c r="H2836">
        <v>0.313394421057143</v>
      </c>
      <c r="I2836">
        <v>0.483102059628438</v>
      </c>
      <c r="J2836">
        <v>1.30070686435745</v>
      </c>
      <c r="K2836">
        <v>0.884959064895892</v>
      </c>
      <c r="L2836">
        <v>3188.61542142239</v>
      </c>
      <c r="M2836">
        <v>75.64704833311561</v>
      </c>
      <c r="O2836">
        <v>42.1217913825259</v>
      </c>
      <c r="P2836">
        <v>-0.116545128140278</v>
      </c>
      <c r="Q2836">
        <v>0.740421398148444</v>
      </c>
      <c r="R2836">
        <v>0.0809333234938248</v>
      </c>
      <c r="S2836" t="s">
        <v>8878</v>
      </c>
      <c r="T2836" t="s">
        <v>12060</v>
      </c>
      <c r="U2836" t="s">
        <v>12060</v>
      </c>
      <c r="V2836" t="s">
        <v>12060</v>
      </c>
      <c r="W2836">
        <v>22</v>
      </c>
      <c r="X2836" t="s">
        <v>14896</v>
      </c>
      <c r="Y2836">
        <v>0.7593171318115455</v>
      </c>
      <c r="Z2836">
        <f>HYPERLINK("Melting_Curves/meltCurve_P56181_2_.pdf", "Melting_Curves/meltCurve_P56181_2_.pdf")</f>
        <v>0</v>
      </c>
      <c r="AA2836" t="s">
        <v>20780</v>
      </c>
      <c r="AB2836" t="s">
        <v>26663</v>
      </c>
    </row>
    <row r="2837" spans="1:28">
      <c r="A2837" t="s">
        <v>2863</v>
      </c>
      <c r="B2837">
        <v>0.996172204351003</v>
      </c>
      <c r="C2837">
        <v>0.791310837587043</v>
      </c>
      <c r="D2837">
        <v>0.290361372574757</v>
      </c>
      <c r="E2837">
        <v>0.23446334610773</v>
      </c>
      <c r="F2837">
        <v>0.170723480735047</v>
      </c>
      <c r="G2837">
        <v>0.07581832191537149</v>
      </c>
      <c r="H2837">
        <v>0.0544592891882508</v>
      </c>
      <c r="I2837">
        <v>0.0577824203208324</v>
      </c>
      <c r="J2837">
        <v>0.102540220443502</v>
      </c>
      <c r="K2837">
        <v>0.109656216429663</v>
      </c>
      <c r="L2837">
        <v>1427.64845041795</v>
      </c>
      <c r="M2837">
        <v>32.1664234311275</v>
      </c>
      <c r="N2837">
        <v>44.716007607915</v>
      </c>
      <c r="O2837">
        <v>44.2127037676001</v>
      </c>
      <c r="P2837">
        <v>-0.162522789259813</v>
      </c>
      <c r="Q2837">
        <v>0.106455026478819</v>
      </c>
      <c r="R2837">
        <v>0.978556236906751</v>
      </c>
      <c r="S2837" t="s">
        <v>8879</v>
      </c>
      <c r="T2837" t="s">
        <v>12060</v>
      </c>
      <c r="U2837" t="s">
        <v>12060</v>
      </c>
      <c r="V2837" t="s">
        <v>12060</v>
      </c>
      <c r="W2837">
        <v>5</v>
      </c>
      <c r="X2837" t="s">
        <v>14897</v>
      </c>
      <c r="Y2837">
        <v>0.2421864653850596</v>
      </c>
      <c r="Z2837">
        <f>HYPERLINK("Melting_Curves/meltCurve_P56182_.pdf", "Melting_Curves/meltCurve_P56182_.pdf")</f>
        <v>0</v>
      </c>
      <c r="AA2837" t="s">
        <v>20781</v>
      </c>
      <c r="AB2837" t="s">
        <v>26664</v>
      </c>
    </row>
    <row r="2838" spans="1:28">
      <c r="A2838" t="s">
        <v>2864</v>
      </c>
      <c r="B2838">
        <v>0.996172204351003</v>
      </c>
      <c r="C2838">
        <v>0.73375818829949</v>
      </c>
      <c r="D2838">
        <v>0.616941359672988</v>
      </c>
      <c r="E2838">
        <v>0.32341581023088</v>
      </c>
      <c r="F2838">
        <v>0.135335844434182</v>
      </c>
      <c r="G2838">
        <v>0.0756100076182752</v>
      </c>
      <c r="H2838">
        <v>0.0368804059185301</v>
      </c>
      <c r="I2838">
        <v>0.0279741576153071</v>
      </c>
      <c r="J2838">
        <v>0.0587633151096372</v>
      </c>
      <c r="K2838">
        <v>0.06378890730646659</v>
      </c>
      <c r="L2838">
        <v>735.121756480647</v>
      </c>
      <c r="M2838">
        <v>15.7165539710703</v>
      </c>
      <c r="N2838">
        <v>46.9588995648861</v>
      </c>
      <c r="O2838">
        <v>46.036113413879</v>
      </c>
      <c r="P2838">
        <v>-0.0827915090852826</v>
      </c>
      <c r="Q2838">
        <v>0.0300472604262559</v>
      </c>
      <c r="R2838">
        <v>0.987800449652213</v>
      </c>
      <c r="S2838" t="s">
        <v>8880</v>
      </c>
      <c r="T2838" t="s">
        <v>12060</v>
      </c>
      <c r="U2838" t="s">
        <v>12060</v>
      </c>
      <c r="V2838" t="s">
        <v>12060</v>
      </c>
      <c r="W2838">
        <v>21</v>
      </c>
      <c r="X2838" t="s">
        <v>14898</v>
      </c>
      <c r="Y2838">
        <v>0.2733082671082209</v>
      </c>
      <c r="Z2838">
        <f>HYPERLINK("Melting_Curves/meltCurve_P56192_.pdf", "Melting_Curves/meltCurve_P56192_.pdf")</f>
        <v>0</v>
      </c>
      <c r="AA2838" t="s">
        <v>20782</v>
      </c>
      <c r="AB2838" t="s">
        <v>26665</v>
      </c>
    </row>
    <row r="2839" spans="1:28">
      <c r="A2839" t="s">
        <v>2865</v>
      </c>
      <c r="B2839">
        <v>0.996172204351003</v>
      </c>
      <c r="C2839">
        <v>1.06429808468261</v>
      </c>
      <c r="D2839">
        <v>0.923062871439696</v>
      </c>
      <c r="E2839">
        <v>0.67384101770714</v>
      </c>
      <c r="F2839">
        <v>0.5806925295706939</v>
      </c>
      <c r="G2839">
        <v>0.175527748765541</v>
      </c>
      <c r="H2839">
        <v>0.190688879821941</v>
      </c>
      <c r="I2839">
        <v>0</v>
      </c>
      <c r="J2839">
        <v>0.148097481050902</v>
      </c>
      <c r="K2839">
        <v>0.363760168407686</v>
      </c>
      <c r="L2839">
        <v>1062.89023633595</v>
      </c>
      <c r="M2839">
        <v>20.5718892521814</v>
      </c>
      <c r="N2839">
        <v>52.6142565298792</v>
      </c>
      <c r="O2839">
        <v>51.1863525200952</v>
      </c>
      <c r="P2839">
        <v>-0.08492985680620729</v>
      </c>
      <c r="Q2839">
        <v>0.154745378005523</v>
      </c>
      <c r="R2839">
        <v>0.921801997969309</v>
      </c>
      <c r="S2839" t="s">
        <v>8881</v>
      </c>
      <c r="T2839" t="s">
        <v>12060</v>
      </c>
      <c r="U2839" t="s">
        <v>12060</v>
      </c>
      <c r="V2839" t="s">
        <v>12060</v>
      </c>
      <c r="W2839">
        <v>2</v>
      </c>
      <c r="X2839" t="s">
        <v>14899</v>
      </c>
      <c r="Y2839">
        <v>0.4945914871437752</v>
      </c>
      <c r="Z2839">
        <f>HYPERLINK("Melting_Curves/meltCurve_P56270_2_.pdf", "Melting_Curves/meltCurve_P56270_2_.pdf")</f>
        <v>0</v>
      </c>
      <c r="AA2839" t="s">
        <v>20783</v>
      </c>
      <c r="AB2839" t="s">
        <v>26666</v>
      </c>
    </row>
    <row r="2840" spans="1:28">
      <c r="A2840" t="s">
        <v>2866</v>
      </c>
      <c r="B2840">
        <v>0.996172204351003</v>
      </c>
      <c r="C2840">
        <v>0.994424494534309</v>
      </c>
      <c r="D2840">
        <v>0.910690349322497</v>
      </c>
      <c r="E2840">
        <v>0.939238946519021</v>
      </c>
      <c r="F2840">
        <v>0.681793299927521</v>
      </c>
      <c r="G2840">
        <v>0.506467257540294</v>
      </c>
      <c r="H2840">
        <v>0.475536234687161</v>
      </c>
      <c r="I2840">
        <v>0.67196599723149</v>
      </c>
      <c r="J2840">
        <v>1.6329544118908</v>
      </c>
      <c r="K2840">
        <v>0.994330083285713</v>
      </c>
      <c r="L2840">
        <v>1477.65294045665</v>
      </c>
      <c r="M2840">
        <v>31.8302947896776</v>
      </c>
      <c r="O2840">
        <v>46.2407664297767</v>
      </c>
      <c r="P2840">
        <v>-0.027868893811027</v>
      </c>
      <c r="Q2840">
        <v>0.838057121312726</v>
      </c>
      <c r="R2840">
        <v>0.038698371801098</v>
      </c>
      <c r="S2840" t="s">
        <v>8882</v>
      </c>
      <c r="T2840" t="s">
        <v>12060</v>
      </c>
      <c r="U2840" t="s">
        <v>12060</v>
      </c>
      <c r="V2840" t="s">
        <v>12060</v>
      </c>
      <c r="W2840">
        <v>5</v>
      </c>
      <c r="X2840" t="s">
        <v>14900</v>
      </c>
      <c r="Y2840">
        <v>0.8735863763868755</v>
      </c>
      <c r="Z2840">
        <f>HYPERLINK("Melting_Curves/meltCurve_P56277_.pdf", "Melting_Curves/meltCurve_P56277_.pdf")</f>
        <v>0</v>
      </c>
      <c r="AA2840" t="s">
        <v>20784</v>
      </c>
      <c r="AB2840" t="s">
        <v>26667</v>
      </c>
    </row>
    <row r="2841" spans="1:28">
      <c r="A2841" t="s">
        <v>2867</v>
      </c>
      <c r="B2841">
        <v>0.996172204351003</v>
      </c>
      <c r="C2841">
        <v>0.621242927975966</v>
      </c>
      <c r="D2841">
        <v>0.475435465690941</v>
      </c>
      <c r="E2841">
        <v>0.503643053626228</v>
      </c>
      <c r="F2841">
        <v>0.358616210783039</v>
      </c>
      <c r="G2841">
        <v>0.276007125045619</v>
      </c>
      <c r="H2841">
        <v>0.0615632358266556</v>
      </c>
      <c r="I2841">
        <v>0.304265231301319</v>
      </c>
      <c r="J2841">
        <v>0.595309550887723</v>
      </c>
      <c r="K2841">
        <v>0.82361761118534</v>
      </c>
      <c r="L2841">
        <v>2264.65333087796</v>
      </c>
      <c r="M2841">
        <v>53.3919905427925</v>
      </c>
      <c r="N2841">
        <v>43.9578377777907</v>
      </c>
      <c r="O2841">
        <v>42.3562174615167</v>
      </c>
      <c r="P2841">
        <v>-0.18177561195564</v>
      </c>
      <c r="Q2841">
        <v>0.423185142696141</v>
      </c>
      <c r="R2841">
        <v>0.453541468260999</v>
      </c>
      <c r="S2841" t="s">
        <v>8883</v>
      </c>
      <c r="T2841" t="s">
        <v>12060</v>
      </c>
      <c r="U2841" t="s">
        <v>12060</v>
      </c>
      <c r="V2841" t="s">
        <v>12060</v>
      </c>
      <c r="W2841">
        <v>1</v>
      </c>
      <c r="X2841" t="s">
        <v>14901</v>
      </c>
      <c r="Y2841">
        <v>0.4710880316464707</v>
      </c>
      <c r="Z2841">
        <f>HYPERLINK("Melting_Curves/meltCurve_P56282_2_.pdf", "Melting_Curves/meltCurve_P56282_2_.pdf")</f>
        <v>0</v>
      </c>
      <c r="AA2841" t="s">
        <v>20785</v>
      </c>
      <c r="AB2841" t="s">
        <v>26668</v>
      </c>
    </row>
    <row r="2842" spans="1:28">
      <c r="A2842" t="s">
        <v>2868</v>
      </c>
      <c r="B2842">
        <v>0.996172204351003</v>
      </c>
      <c r="C2842">
        <v>1.0205290068254</v>
      </c>
      <c r="D2842">
        <v>0.78632020408306</v>
      </c>
      <c r="E2842">
        <v>0.475948145704728</v>
      </c>
      <c r="F2842">
        <v>0.258293479390088</v>
      </c>
      <c r="G2842">
        <v>0.110426699425645</v>
      </c>
      <c r="H2842">
        <v>0.0545496498564592</v>
      </c>
      <c r="I2842">
        <v>0.0331422741088258</v>
      </c>
      <c r="J2842">
        <v>0</v>
      </c>
      <c r="K2842">
        <v>0.180345477444758</v>
      </c>
      <c r="L2842">
        <v>1011.52456173105</v>
      </c>
      <c r="M2842">
        <v>20.5915821782454</v>
      </c>
      <c r="N2842">
        <v>49.4470715873921</v>
      </c>
      <c r="O2842">
        <v>48.6669522509068</v>
      </c>
      <c r="P2842">
        <v>-0.0991079505678458</v>
      </c>
      <c r="Q2842">
        <v>0.0630847244766567</v>
      </c>
      <c r="R2842">
        <v>0.981987410116169</v>
      </c>
      <c r="S2842" t="s">
        <v>8884</v>
      </c>
      <c r="T2842" t="s">
        <v>12060</v>
      </c>
      <c r="U2842" t="s">
        <v>12060</v>
      </c>
      <c r="V2842" t="s">
        <v>12060</v>
      </c>
      <c r="W2842">
        <v>2</v>
      </c>
      <c r="X2842" t="s">
        <v>14902</v>
      </c>
      <c r="Y2842">
        <v>0.3603648499346597</v>
      </c>
      <c r="Z2842">
        <f>HYPERLINK("Melting_Curves/meltCurve_P56377_.pdf", "Melting_Curves/meltCurve_P56377_.pdf")</f>
        <v>0</v>
      </c>
      <c r="AA2842" t="s">
        <v>20786</v>
      </c>
      <c r="AB2842" t="s">
        <v>26669</v>
      </c>
    </row>
    <row r="2843" spans="1:28">
      <c r="A2843" t="s">
        <v>2869</v>
      </c>
      <c r="B2843">
        <v>0.996172204351003</v>
      </c>
      <c r="C2843">
        <v>0.680841090355683</v>
      </c>
      <c r="D2843">
        <v>0.57496222806579</v>
      </c>
      <c r="E2843">
        <v>0.636648628771561</v>
      </c>
      <c r="F2843">
        <v>0.640163639475992</v>
      </c>
      <c r="G2843">
        <v>0.547104793074278</v>
      </c>
      <c r="H2843">
        <v>0.410731607857206</v>
      </c>
      <c r="I2843">
        <v>0.430652013418308</v>
      </c>
      <c r="J2843">
        <v>1.27725743174695</v>
      </c>
      <c r="K2843">
        <v>0.811102736382465</v>
      </c>
      <c r="L2843">
        <v>4513.89029267785</v>
      </c>
      <c r="M2843">
        <v>108.305056701661</v>
      </c>
      <c r="O2843">
        <v>41.6633538887894</v>
      </c>
      <c r="P2843">
        <v>-0.216998554060353</v>
      </c>
      <c r="Q2843">
        <v>0.6660954725960661</v>
      </c>
      <c r="R2843">
        <v>0.152848269397459</v>
      </c>
      <c r="S2843" t="s">
        <v>8885</v>
      </c>
      <c r="T2843" t="s">
        <v>12060</v>
      </c>
      <c r="U2843" t="s">
        <v>12060</v>
      </c>
      <c r="V2843" t="s">
        <v>12060</v>
      </c>
      <c r="W2843">
        <v>2</v>
      </c>
      <c r="X2843" t="s">
        <v>14903</v>
      </c>
      <c r="Y2843">
        <v>0.684938273649265</v>
      </c>
      <c r="Z2843">
        <f>HYPERLINK("Melting_Curves/meltCurve_P56378_.pdf", "Melting_Curves/meltCurve_P56378_.pdf")</f>
        <v>0</v>
      </c>
      <c r="AA2843" t="s">
        <v>20787</v>
      </c>
      <c r="AB2843" t="s">
        <v>26670</v>
      </c>
    </row>
    <row r="2844" spans="1:28">
      <c r="A2844" t="s">
        <v>2870</v>
      </c>
      <c r="B2844">
        <v>0.996172204351003</v>
      </c>
      <c r="C2844">
        <v>0.731369428548984</v>
      </c>
      <c r="D2844">
        <v>0.748874213158397</v>
      </c>
      <c r="E2844">
        <v>0.818525825200073</v>
      </c>
      <c r="F2844">
        <v>0.843532375207155</v>
      </c>
      <c r="G2844">
        <v>0.748584163872123</v>
      </c>
      <c r="H2844">
        <v>0.564492793654103</v>
      </c>
      <c r="I2844">
        <v>0.449172999585694</v>
      </c>
      <c r="J2844">
        <v>0.591213727454168</v>
      </c>
      <c r="K2844">
        <v>0.398613921949268</v>
      </c>
      <c r="L2844">
        <v>241.136417526113</v>
      </c>
      <c r="M2844">
        <v>3.57636849001363</v>
      </c>
      <c r="N2844">
        <v>67.42493628300291</v>
      </c>
      <c r="O2844">
        <v>53.2825399278995</v>
      </c>
      <c r="P2844">
        <v>-0.0170870301525713</v>
      </c>
      <c r="Q2844">
        <v>0</v>
      </c>
      <c r="R2844">
        <v>0.7284640684247981</v>
      </c>
      <c r="S2844" t="s">
        <v>8886</v>
      </c>
      <c r="T2844" t="s">
        <v>12060</v>
      </c>
      <c r="U2844" t="s">
        <v>12060</v>
      </c>
      <c r="V2844" t="s">
        <v>12060</v>
      </c>
      <c r="W2844">
        <v>4</v>
      </c>
      <c r="X2844" t="s">
        <v>14904</v>
      </c>
      <c r="Y2844">
        <v>0.6934889660288588</v>
      </c>
      <c r="Z2844">
        <f>HYPERLINK("Melting_Curves/meltCurve_P56385_.pdf", "Melting_Curves/meltCurve_P56385_.pdf")</f>
        <v>0</v>
      </c>
      <c r="AA2844" t="s">
        <v>20788</v>
      </c>
      <c r="AB2844" t="s">
        <v>26671</v>
      </c>
    </row>
    <row r="2845" spans="1:28">
      <c r="A2845" t="s">
        <v>2871</v>
      </c>
      <c r="B2845">
        <v>0.996172204351003</v>
      </c>
      <c r="C2845">
        <v>1.00826771781679</v>
      </c>
      <c r="D2845">
        <v>0.929197407037861</v>
      </c>
      <c r="E2845">
        <v>0.737253412451383</v>
      </c>
      <c r="F2845">
        <v>0.508276083579575</v>
      </c>
      <c r="G2845">
        <v>0.524059111975102</v>
      </c>
      <c r="H2845">
        <v>0.486638618390284</v>
      </c>
      <c r="I2845">
        <v>0.140110892049856</v>
      </c>
      <c r="J2845">
        <v>0.105042671865299</v>
      </c>
      <c r="K2845">
        <v>0.09484431785815731</v>
      </c>
      <c r="L2845">
        <v>547.752778239528</v>
      </c>
      <c r="M2845">
        <v>9.79632203919658</v>
      </c>
      <c r="N2845">
        <v>55.9141253259163</v>
      </c>
      <c r="O2845">
        <v>53.7335523938131</v>
      </c>
      <c r="P2845">
        <v>-0.0456022186217084</v>
      </c>
      <c r="Q2845">
        <v>0</v>
      </c>
      <c r="R2845">
        <v>0.944396240957758</v>
      </c>
      <c r="S2845" t="s">
        <v>8887</v>
      </c>
      <c r="T2845" t="s">
        <v>12060</v>
      </c>
      <c r="U2845" t="s">
        <v>12060</v>
      </c>
      <c r="V2845" t="s">
        <v>12060</v>
      </c>
      <c r="W2845">
        <v>9</v>
      </c>
      <c r="X2845" t="s">
        <v>14905</v>
      </c>
      <c r="Y2845">
        <v>0.5520002841392857</v>
      </c>
      <c r="Z2845">
        <f>HYPERLINK("Melting_Curves/meltCurve_P56537_.pdf", "Melting_Curves/meltCurve_P56537_.pdf")</f>
        <v>0</v>
      </c>
      <c r="AA2845" t="s">
        <v>20789</v>
      </c>
      <c r="AB2845" t="s">
        <v>26672</v>
      </c>
    </row>
    <row r="2846" spans="1:28">
      <c r="A2846" t="s">
        <v>2872</v>
      </c>
      <c r="B2846">
        <v>0.996172204351003</v>
      </c>
      <c r="C2846">
        <v>0.856510545218789</v>
      </c>
      <c r="D2846">
        <v>0.597075229124316</v>
      </c>
      <c r="E2846">
        <v>0.385240086244957</v>
      </c>
      <c r="F2846">
        <v>0.164962830378917</v>
      </c>
      <c r="G2846">
        <v>0.105544168198626</v>
      </c>
      <c r="H2846">
        <v>0.0796943531027741</v>
      </c>
      <c r="I2846">
        <v>0.108286694741055</v>
      </c>
      <c r="J2846">
        <v>0.170813517614497</v>
      </c>
      <c r="K2846">
        <v>0.138853465030988</v>
      </c>
      <c r="L2846">
        <v>888.631197724538</v>
      </c>
      <c r="M2846">
        <v>19.0140443501621</v>
      </c>
      <c r="N2846">
        <v>47.3649657864655</v>
      </c>
      <c r="O2846">
        <v>46.2277737696281</v>
      </c>
      <c r="P2846">
        <v>-0.091351599629774</v>
      </c>
      <c r="Q2846">
        <v>0.111643338871118</v>
      </c>
      <c r="R2846">
        <v>0.988401355499809</v>
      </c>
      <c r="S2846" t="s">
        <v>8888</v>
      </c>
      <c r="T2846" t="s">
        <v>12060</v>
      </c>
      <c r="U2846" t="s">
        <v>12060</v>
      </c>
      <c r="V2846" t="s">
        <v>12060</v>
      </c>
      <c r="W2846">
        <v>3</v>
      </c>
      <c r="X2846" t="s">
        <v>14906</v>
      </c>
      <c r="Y2846">
        <v>0.3258183071663843</v>
      </c>
      <c r="Z2846">
        <f>HYPERLINK("Melting_Curves/meltCurve_P56556_.pdf", "Melting_Curves/meltCurve_P56556_.pdf")</f>
        <v>0</v>
      </c>
      <c r="AA2846" t="s">
        <v>20790</v>
      </c>
      <c r="AB2846" t="s">
        <v>26673</v>
      </c>
    </row>
    <row r="2847" spans="1:28">
      <c r="A2847" t="s">
        <v>2873</v>
      </c>
      <c r="B2847">
        <v>0.996172204351003</v>
      </c>
      <c r="C2847">
        <v>0.764584841054075</v>
      </c>
      <c r="D2847">
        <v>0.77959595148467</v>
      </c>
      <c r="E2847">
        <v>0.80570370484319</v>
      </c>
      <c r="F2847">
        <v>0.86200135351018</v>
      </c>
      <c r="G2847">
        <v>0.789828118103335</v>
      </c>
      <c r="H2847">
        <v>0.42882237664755</v>
      </c>
      <c r="I2847">
        <v>0.561857314533567</v>
      </c>
      <c r="J2847">
        <v>1.25919186943681</v>
      </c>
      <c r="K2847">
        <v>1.21912319568421</v>
      </c>
      <c r="L2847">
        <v>10150.7649515736</v>
      </c>
      <c r="M2847">
        <v>250</v>
      </c>
      <c r="O2847">
        <v>40.6004437599699</v>
      </c>
      <c r="P2847">
        <v>-0.261575320556492</v>
      </c>
      <c r="Q2847">
        <v>0.83007874007188</v>
      </c>
      <c r="R2847">
        <v>0.0411512391623592</v>
      </c>
      <c r="S2847" t="s">
        <v>8889</v>
      </c>
      <c r="T2847" t="s">
        <v>12060</v>
      </c>
      <c r="U2847" t="s">
        <v>12060</v>
      </c>
      <c r="V2847" t="s">
        <v>12060</v>
      </c>
      <c r="W2847">
        <v>1</v>
      </c>
      <c r="X2847" t="s">
        <v>14907</v>
      </c>
      <c r="Y2847">
        <v>0.8335268093952136</v>
      </c>
      <c r="Z2847">
        <f>HYPERLINK("Melting_Curves/meltCurve_P56559_.pdf", "Melting_Curves/meltCurve_P56559_.pdf")</f>
        <v>0</v>
      </c>
      <c r="AA2847" t="s">
        <v>20791</v>
      </c>
      <c r="AB2847" t="s">
        <v>26674</v>
      </c>
    </row>
    <row r="2848" spans="1:28">
      <c r="A2848" t="s">
        <v>2874</v>
      </c>
      <c r="B2848">
        <v>0.996172204351003</v>
      </c>
      <c r="C2848">
        <v>0.875958682999519</v>
      </c>
      <c r="D2848">
        <v>0.676233356269562</v>
      </c>
      <c r="E2848">
        <v>0.380302789941301</v>
      </c>
      <c r="F2848">
        <v>0.28514562111071</v>
      </c>
      <c r="G2848">
        <v>0.125337609571957</v>
      </c>
      <c r="H2848">
        <v>0.06676354862800229</v>
      </c>
      <c r="I2848">
        <v>0.0356296171859006</v>
      </c>
      <c r="J2848">
        <v>0.156077190004562</v>
      </c>
      <c r="K2848">
        <v>0.119542597552768</v>
      </c>
      <c r="L2848">
        <v>800.883137226931</v>
      </c>
      <c r="M2848">
        <v>16.7898227477433</v>
      </c>
      <c r="N2848">
        <v>48.2528121598864</v>
      </c>
      <c r="O2848">
        <v>47.0392477656834</v>
      </c>
      <c r="P2848">
        <v>-0.08143764943701449</v>
      </c>
      <c r="Q2848">
        <v>0.0874192778217092</v>
      </c>
      <c r="R2848">
        <v>0.985506510381242</v>
      </c>
      <c r="S2848" t="s">
        <v>8890</v>
      </c>
      <c r="T2848" t="s">
        <v>12060</v>
      </c>
      <c r="U2848" t="s">
        <v>12060</v>
      </c>
      <c r="V2848" t="s">
        <v>12060</v>
      </c>
      <c r="W2848">
        <v>3</v>
      </c>
      <c r="X2848" t="s">
        <v>14908</v>
      </c>
      <c r="Y2848">
        <v>0.3405876376930546</v>
      </c>
      <c r="Z2848">
        <f>HYPERLINK("Melting_Curves/meltCurve_P56589_.pdf", "Melting_Curves/meltCurve_P56589_.pdf")</f>
        <v>0</v>
      </c>
      <c r="AA2848" t="s">
        <v>20792</v>
      </c>
      <c r="AB2848" t="s">
        <v>26675</v>
      </c>
    </row>
    <row r="2849" spans="1:28">
      <c r="A2849" t="s">
        <v>2875</v>
      </c>
      <c r="B2849">
        <v>0.996172204351003</v>
      </c>
      <c r="C2849">
        <v>0.902755013560266</v>
      </c>
      <c r="D2849">
        <v>0.836840032933213</v>
      </c>
      <c r="E2849">
        <v>0.798627461667446</v>
      </c>
      <c r="F2849">
        <v>0.6739385939033949</v>
      </c>
      <c r="G2849">
        <v>0.413631183268696</v>
      </c>
      <c r="H2849">
        <v>0.353873308264408</v>
      </c>
      <c r="I2849">
        <v>0.596575473987725</v>
      </c>
      <c r="J2849">
        <v>1.19772449540277</v>
      </c>
      <c r="K2849">
        <v>0.830574622513225</v>
      </c>
      <c r="L2849">
        <v>1016.96362175297</v>
      </c>
      <c r="M2849">
        <v>22.2847189393398</v>
      </c>
      <c r="O2849">
        <v>45.272307288828</v>
      </c>
      <c r="P2849">
        <v>-0.038779349605009</v>
      </c>
      <c r="Q2849">
        <v>0.684879420231426</v>
      </c>
      <c r="R2849">
        <v>0.19124063836297</v>
      </c>
      <c r="S2849" t="s">
        <v>8891</v>
      </c>
      <c r="T2849" t="s">
        <v>12060</v>
      </c>
      <c r="U2849" t="s">
        <v>12060</v>
      </c>
      <c r="V2849" t="s">
        <v>12060</v>
      </c>
      <c r="W2849">
        <v>7</v>
      </c>
      <c r="X2849" t="s">
        <v>14909</v>
      </c>
      <c r="Y2849">
        <v>0.7479652222403684</v>
      </c>
      <c r="Z2849">
        <f>HYPERLINK("Melting_Curves/meltCurve_P56645_.pdf", "Melting_Curves/meltCurve_P56645_.pdf")</f>
        <v>0</v>
      </c>
      <c r="AA2849" t="s">
        <v>20793</v>
      </c>
      <c r="AB2849" t="s">
        <v>26676</v>
      </c>
    </row>
    <row r="2850" spans="1:28">
      <c r="A2850" t="s">
        <v>2876</v>
      </c>
      <c r="B2850">
        <v>0.996172204351003</v>
      </c>
      <c r="C2850">
        <v>1.06293021120793</v>
      </c>
      <c r="D2850">
        <v>1.06578467750634</v>
      </c>
      <c r="E2850">
        <v>0.8026534776943119</v>
      </c>
      <c r="F2850">
        <v>0.290081141004213</v>
      </c>
      <c r="G2850">
        <v>0.074451075345372</v>
      </c>
      <c r="H2850">
        <v>0.0412875530895648</v>
      </c>
      <c r="I2850">
        <v>0.0325123978335917</v>
      </c>
      <c r="J2850">
        <v>0.0703325039833697</v>
      </c>
      <c r="K2850">
        <v>0.0674451733175164</v>
      </c>
      <c r="L2850">
        <v>1892.34639570468</v>
      </c>
      <c r="M2850">
        <v>36.7137329617828</v>
      </c>
      <c r="N2850">
        <v>51.6955686047049</v>
      </c>
      <c r="O2850">
        <v>51.3910782764257</v>
      </c>
      <c r="P2850">
        <v>-0.169445202815227</v>
      </c>
      <c r="Q2850">
        <v>0.0512600524899911</v>
      </c>
      <c r="R2850">
        <v>0.994158594473698</v>
      </c>
      <c r="S2850" t="s">
        <v>8892</v>
      </c>
      <c r="T2850" t="s">
        <v>12060</v>
      </c>
      <c r="U2850" t="s">
        <v>12060</v>
      </c>
      <c r="V2850" t="s">
        <v>12060</v>
      </c>
      <c r="W2850">
        <v>3</v>
      </c>
      <c r="X2850" t="s">
        <v>14910</v>
      </c>
      <c r="Y2850">
        <v>0.4203279355920915</v>
      </c>
      <c r="Z2850">
        <f>HYPERLINK("Melting_Curves/meltCurve_P56937_3_.pdf", "Melting_Curves/meltCurve_P56937_3_.pdf")</f>
        <v>0</v>
      </c>
      <c r="AA2850" t="s">
        <v>20794</v>
      </c>
      <c r="AB2850" t="s">
        <v>26677</v>
      </c>
    </row>
    <row r="2851" spans="1:28">
      <c r="A2851" t="s">
        <v>2877</v>
      </c>
      <c r="B2851">
        <v>0.996172204351003</v>
      </c>
      <c r="C2851">
        <v>1.04525828798149</v>
      </c>
      <c r="D2851">
        <v>0.771234093087092</v>
      </c>
      <c r="E2851">
        <v>0.495746357352944</v>
      </c>
      <c r="F2851">
        <v>0.336005675166262</v>
      </c>
      <c r="G2851">
        <v>0.1850020814291</v>
      </c>
      <c r="H2851">
        <v>0.0974534412670119</v>
      </c>
      <c r="I2851">
        <v>0.0625912911665707</v>
      </c>
      <c r="J2851">
        <v>0.159525194925757</v>
      </c>
      <c r="K2851">
        <v>0.154307113670051</v>
      </c>
      <c r="L2851">
        <v>938.87935393363</v>
      </c>
      <c r="M2851">
        <v>19.1084166671081</v>
      </c>
      <c r="N2851">
        <v>49.8287617420664</v>
      </c>
      <c r="O2851">
        <v>48.6056993019431</v>
      </c>
      <c r="P2851">
        <v>-0.0867974135139043</v>
      </c>
      <c r="Q2851">
        <v>0.116895054623416</v>
      </c>
      <c r="R2851">
        <v>0.982169662451012</v>
      </c>
      <c r="S2851" t="s">
        <v>8893</v>
      </c>
      <c r="T2851" t="s">
        <v>12060</v>
      </c>
      <c r="U2851" t="s">
        <v>12060</v>
      </c>
      <c r="V2851" t="s">
        <v>12060</v>
      </c>
      <c r="W2851">
        <v>5</v>
      </c>
      <c r="X2851" t="s">
        <v>14911</v>
      </c>
      <c r="Y2851">
        <v>0.39932527167996</v>
      </c>
      <c r="Z2851">
        <f>HYPERLINK("Melting_Curves/meltCurve_P56945_4_.pdf", "Melting_Curves/meltCurve_P56945_4_.pdf")</f>
        <v>0</v>
      </c>
      <c r="AA2851" t="s">
        <v>20795</v>
      </c>
      <c r="AB2851" t="s">
        <v>26678</v>
      </c>
    </row>
    <row r="2852" spans="1:28">
      <c r="A2852" t="s">
        <v>2878</v>
      </c>
      <c r="B2852">
        <v>0.996172204351003</v>
      </c>
      <c r="C2852">
        <v>0.8889974771217239</v>
      </c>
      <c r="D2852">
        <v>0.690398673755279</v>
      </c>
      <c r="E2852">
        <v>0.398125290301771</v>
      </c>
      <c r="F2852">
        <v>0.192987495654384</v>
      </c>
      <c r="G2852">
        <v>0.0882730742661503</v>
      </c>
      <c r="H2852">
        <v>0.0383751369596834</v>
      </c>
      <c r="I2852">
        <v>0.055453915625537</v>
      </c>
      <c r="J2852">
        <v>0.10244274682784</v>
      </c>
      <c r="K2852">
        <v>0.0839581892920942</v>
      </c>
      <c r="L2852">
        <v>882.607627994935</v>
      </c>
      <c r="M2852">
        <v>18.4372251150098</v>
      </c>
      <c r="N2852">
        <v>48.2019415193441</v>
      </c>
      <c r="O2852">
        <v>47.3184607641056</v>
      </c>
      <c r="P2852">
        <v>-0.09162258009338541</v>
      </c>
      <c r="Q2852">
        <v>0.0594582916631724</v>
      </c>
      <c r="R2852">
        <v>0.996014149699281</v>
      </c>
      <c r="S2852" t="s">
        <v>8894</v>
      </c>
      <c r="T2852" t="s">
        <v>12060</v>
      </c>
      <c r="U2852" t="s">
        <v>12060</v>
      </c>
      <c r="V2852" t="s">
        <v>12060</v>
      </c>
      <c r="W2852">
        <v>4</v>
      </c>
      <c r="X2852" t="s">
        <v>14912</v>
      </c>
      <c r="Y2852">
        <v>0.3221534792213144</v>
      </c>
      <c r="Z2852">
        <f>HYPERLINK("Melting_Curves/meltCurve_P56962_.pdf", "Melting_Curves/meltCurve_P56962_.pdf")</f>
        <v>0</v>
      </c>
      <c r="AA2852" t="s">
        <v>20796</v>
      </c>
      <c r="AB2852" t="s">
        <v>26679</v>
      </c>
    </row>
    <row r="2853" spans="1:28">
      <c r="A2853" t="s">
        <v>2879</v>
      </c>
      <c r="B2853">
        <v>0.996172204351003</v>
      </c>
      <c r="C2853">
        <v>0.951658952507666</v>
      </c>
      <c r="D2853">
        <v>0.922571137328034</v>
      </c>
      <c r="E2853">
        <v>0.785620898094046</v>
      </c>
      <c r="F2853">
        <v>0.6096153572633231</v>
      </c>
      <c r="G2853">
        <v>0.271964498324699</v>
      </c>
      <c r="H2853">
        <v>0.118957253161135</v>
      </c>
      <c r="I2853">
        <v>0.177833019808948</v>
      </c>
      <c r="J2853">
        <v>0.337123774030237</v>
      </c>
      <c r="K2853">
        <v>0.188609969292372</v>
      </c>
      <c r="L2853">
        <v>1162.60020142076</v>
      </c>
      <c r="M2853">
        <v>22.1593921896408</v>
      </c>
      <c r="N2853">
        <v>53.6249637561299</v>
      </c>
      <c r="O2853">
        <v>52.0436694949636</v>
      </c>
      <c r="P2853">
        <v>-0.0861852540378811</v>
      </c>
      <c r="Q2853">
        <v>0.190356805856134</v>
      </c>
      <c r="R2853">
        <v>0.960228677075292</v>
      </c>
      <c r="S2853" t="s">
        <v>8895</v>
      </c>
      <c r="T2853" t="s">
        <v>12060</v>
      </c>
      <c r="U2853" t="s">
        <v>12060</v>
      </c>
      <c r="V2853" t="s">
        <v>12060</v>
      </c>
      <c r="W2853">
        <v>2</v>
      </c>
      <c r="X2853" t="s">
        <v>14913</v>
      </c>
      <c r="Y2853">
        <v>0.5360735096012592</v>
      </c>
      <c r="Z2853">
        <f>HYPERLINK("Melting_Curves/meltCurve_P57054_3_.pdf", "Melting_Curves/meltCurve_P57054_3_.pdf")</f>
        <v>0</v>
      </c>
      <c r="AA2853" t="s">
        <v>20797</v>
      </c>
      <c r="AB2853" t="s">
        <v>26680</v>
      </c>
    </row>
    <row r="2854" spans="1:28">
      <c r="A2854" t="s">
        <v>2880</v>
      </c>
      <c r="B2854">
        <v>0.996172204351003</v>
      </c>
      <c r="C2854">
        <v>0.906049263054686</v>
      </c>
      <c r="D2854">
        <v>0.966333876424289</v>
      </c>
      <c r="E2854">
        <v>0.632280459790773</v>
      </c>
      <c r="F2854">
        <v>0.490724837014406</v>
      </c>
      <c r="G2854">
        <v>0.140965200994077</v>
      </c>
      <c r="H2854">
        <v>0.112403284122491</v>
      </c>
      <c r="I2854">
        <v>0.09375001500895989</v>
      </c>
      <c r="J2854">
        <v>0.145077911525717</v>
      </c>
      <c r="K2854">
        <v>0.113647286922911</v>
      </c>
      <c r="L2854">
        <v>983.124186943674</v>
      </c>
      <c r="M2854">
        <v>19.142984740548</v>
      </c>
      <c r="N2854">
        <v>51.9010456655835</v>
      </c>
      <c r="O2854">
        <v>50.8062973698492</v>
      </c>
      <c r="P2854">
        <v>-0.0856349565867994</v>
      </c>
      <c r="Q2854">
        <v>0.0909198676129802</v>
      </c>
      <c r="R2854">
        <v>0.978413090756675</v>
      </c>
      <c r="S2854" t="s">
        <v>8896</v>
      </c>
      <c r="T2854" t="s">
        <v>12060</v>
      </c>
      <c r="U2854" t="s">
        <v>12060</v>
      </c>
      <c r="V2854" t="s">
        <v>12060</v>
      </c>
      <c r="W2854">
        <v>1</v>
      </c>
      <c r="X2854" t="s">
        <v>14914</v>
      </c>
      <c r="Y2854">
        <v>0.4487235164484412</v>
      </c>
      <c r="Z2854">
        <f>HYPERLINK("Melting_Curves/meltCurve_P57060_.pdf", "Melting_Curves/meltCurve_P57060_.pdf")</f>
        <v>0</v>
      </c>
      <c r="AA2854" t="s">
        <v>20798</v>
      </c>
      <c r="AB2854" t="s">
        <v>26681</v>
      </c>
    </row>
    <row r="2855" spans="1:28">
      <c r="A2855" t="s">
        <v>2881</v>
      </c>
      <c r="B2855">
        <v>0.996172204351003</v>
      </c>
      <c r="C2855">
        <v>0.977442829986472</v>
      </c>
      <c r="D2855">
        <v>0.469978018982917</v>
      </c>
      <c r="E2855">
        <v>0.191826052984941</v>
      </c>
      <c r="F2855">
        <v>0.139907555323763</v>
      </c>
      <c r="G2855">
        <v>0.0731986594267667</v>
      </c>
      <c r="H2855">
        <v>0.0386921112924613</v>
      </c>
      <c r="I2855">
        <v>0.0360718103919454</v>
      </c>
      <c r="J2855">
        <v>0.0774758717217529</v>
      </c>
      <c r="K2855">
        <v>0.06629222045144061</v>
      </c>
      <c r="L2855">
        <v>1646.5833324748</v>
      </c>
      <c r="M2855">
        <v>35.9618030716979</v>
      </c>
      <c r="N2855">
        <v>46.0037517180553</v>
      </c>
      <c r="O2855">
        <v>45.6461152101046</v>
      </c>
      <c r="P2855">
        <v>-0.181611765785982</v>
      </c>
      <c r="Q2855">
        <v>0.07792774388587261</v>
      </c>
      <c r="R2855">
        <v>0.989386822436219</v>
      </c>
      <c r="S2855" t="s">
        <v>8897</v>
      </c>
      <c r="T2855" t="s">
        <v>12060</v>
      </c>
      <c r="U2855" t="s">
        <v>12060</v>
      </c>
      <c r="V2855" t="s">
        <v>12060</v>
      </c>
      <c r="W2855">
        <v>9</v>
      </c>
      <c r="X2855" t="s">
        <v>14915</v>
      </c>
      <c r="Y2855">
        <v>0.2595709168389228</v>
      </c>
      <c r="Z2855">
        <f>HYPERLINK("Melting_Curves/meltCurve_P57076_.pdf", "Melting_Curves/meltCurve_P57076_.pdf")</f>
        <v>0</v>
      </c>
      <c r="AA2855" t="s">
        <v>20799</v>
      </c>
      <c r="AB2855" t="s">
        <v>26682</v>
      </c>
    </row>
    <row r="2856" spans="1:28">
      <c r="A2856" t="s">
        <v>2882</v>
      </c>
      <c r="B2856">
        <v>0.996172204351003</v>
      </c>
      <c r="C2856">
        <v>1.04194972693893</v>
      </c>
      <c r="D2856">
        <v>0.924329376288279</v>
      </c>
      <c r="E2856">
        <v>0.8232626562300021</v>
      </c>
      <c r="F2856">
        <v>0.566763656253373</v>
      </c>
      <c r="G2856">
        <v>0.298902573995969</v>
      </c>
      <c r="H2856">
        <v>0.0885848892609452</v>
      </c>
      <c r="I2856">
        <v>0.0491520062568676</v>
      </c>
      <c r="J2856">
        <v>0.110877895731441</v>
      </c>
      <c r="K2856">
        <v>0.09055386411456801</v>
      </c>
      <c r="L2856">
        <v>1065.80460675316</v>
      </c>
      <c r="M2856">
        <v>19.93010698853</v>
      </c>
      <c r="N2856">
        <v>53.7973437978986</v>
      </c>
      <c r="O2856">
        <v>52.9474493384546</v>
      </c>
      <c r="P2856">
        <v>-0.088842632549943</v>
      </c>
      <c r="Q2856">
        <v>0.0559336457513373</v>
      </c>
      <c r="R2856">
        <v>0.99315607032949</v>
      </c>
      <c r="S2856" t="s">
        <v>8898</v>
      </c>
      <c r="T2856" t="s">
        <v>12060</v>
      </c>
      <c r="U2856" t="s">
        <v>12060</v>
      </c>
      <c r="V2856" t="s">
        <v>12060</v>
      </c>
      <c r="W2856">
        <v>8</v>
      </c>
      <c r="X2856" t="s">
        <v>14916</v>
      </c>
      <c r="Y2856">
        <v>0.4930411989868862</v>
      </c>
      <c r="Z2856">
        <f>HYPERLINK("Melting_Curves/meltCurve_P57081_2_.pdf", "Melting_Curves/meltCurve_P57081_2_.pdf")</f>
        <v>0</v>
      </c>
      <c r="AA2856" t="s">
        <v>20800</v>
      </c>
      <c r="AB2856" t="s">
        <v>26683</v>
      </c>
    </row>
    <row r="2857" spans="1:28">
      <c r="A2857" t="s">
        <v>2883</v>
      </c>
      <c r="B2857">
        <v>0.996172204351003</v>
      </c>
      <c r="C2857">
        <v>0.871437230720738</v>
      </c>
      <c r="D2857">
        <v>0.953268074907197</v>
      </c>
      <c r="E2857">
        <v>0.9852173367602171</v>
      </c>
      <c r="F2857">
        <v>0.905634506651588</v>
      </c>
      <c r="G2857">
        <v>0.391415317085942</v>
      </c>
      <c r="H2857">
        <v>0.148401366512094</v>
      </c>
      <c r="I2857">
        <v>0.0832869739317485</v>
      </c>
      <c r="J2857">
        <v>0</v>
      </c>
      <c r="K2857">
        <v>0.055420039145762</v>
      </c>
      <c r="L2857">
        <v>2061.29629246244</v>
      </c>
      <c r="M2857">
        <v>36.7864344316246</v>
      </c>
      <c r="N2857">
        <v>56.2055918207565</v>
      </c>
      <c r="O2857">
        <v>55.8693266170395</v>
      </c>
      <c r="P2857">
        <v>-0.155873359486312</v>
      </c>
      <c r="Q2857">
        <v>0.0530733209030705</v>
      </c>
      <c r="R2857">
        <v>0.985457314996066</v>
      </c>
      <c r="S2857" t="s">
        <v>8899</v>
      </c>
      <c r="T2857" t="s">
        <v>12060</v>
      </c>
      <c r="U2857" t="s">
        <v>12060</v>
      </c>
      <c r="V2857" t="s">
        <v>12060</v>
      </c>
      <c r="W2857">
        <v>5</v>
      </c>
      <c r="X2857" t="s">
        <v>14917</v>
      </c>
      <c r="Y2857">
        <v>0.5634709301633537</v>
      </c>
      <c r="Z2857">
        <f>HYPERLINK("Melting_Curves/meltCurve_P57081_3_.pdf", "Melting_Curves/meltCurve_P57081_3_.pdf")</f>
        <v>0</v>
      </c>
      <c r="AA2857" t="s">
        <v>20800</v>
      </c>
      <c r="AB2857" t="s">
        <v>26684</v>
      </c>
    </row>
    <row r="2858" spans="1:28">
      <c r="A2858" t="s">
        <v>2884</v>
      </c>
      <c r="B2858">
        <v>0.996172204351003</v>
      </c>
      <c r="C2858">
        <v>0.972002799060814</v>
      </c>
      <c r="D2858">
        <v>0.8290059954869849</v>
      </c>
      <c r="E2858">
        <v>0.590218752505469</v>
      </c>
      <c r="F2858">
        <v>0.398667354908517</v>
      </c>
      <c r="G2858">
        <v>0.136973913643369</v>
      </c>
      <c r="H2858">
        <v>0.0764388061962944</v>
      </c>
      <c r="I2858">
        <v>0.0643447546627226</v>
      </c>
      <c r="J2858">
        <v>0.164047649725234</v>
      </c>
      <c r="K2858">
        <v>0.212548637646382</v>
      </c>
      <c r="L2858">
        <v>944.562723735473</v>
      </c>
      <c r="M2858">
        <v>18.8718172869286</v>
      </c>
      <c r="N2858">
        <v>50.7411056552442</v>
      </c>
      <c r="O2858">
        <v>49.4996638656277</v>
      </c>
      <c r="P2858">
        <v>-0.084535048538547</v>
      </c>
      <c r="Q2858">
        <v>0.113114730259529</v>
      </c>
      <c r="R2858">
        <v>0.97724435571935</v>
      </c>
      <c r="S2858" t="s">
        <v>8900</v>
      </c>
      <c r="T2858" t="s">
        <v>12060</v>
      </c>
      <c r="U2858" t="s">
        <v>12060</v>
      </c>
      <c r="V2858" t="s">
        <v>12060</v>
      </c>
      <c r="W2858">
        <v>2</v>
      </c>
      <c r="X2858" t="s">
        <v>14918</v>
      </c>
      <c r="Y2858">
        <v>0.4240763837946947</v>
      </c>
      <c r="Z2858">
        <f>HYPERLINK("Melting_Curves/meltCurve_P57105_.pdf", "Melting_Curves/meltCurve_P57105_.pdf")</f>
        <v>0</v>
      </c>
      <c r="AA2858" t="s">
        <v>20801</v>
      </c>
      <c r="AB2858" t="s">
        <v>26685</v>
      </c>
    </row>
    <row r="2859" spans="1:28">
      <c r="A2859" t="s">
        <v>2885</v>
      </c>
      <c r="B2859">
        <v>0.996172204351003</v>
      </c>
      <c r="C2859">
        <v>0.874718187604159</v>
      </c>
      <c r="D2859">
        <v>0.606814385942912</v>
      </c>
      <c r="E2859">
        <v>0.477692284453262</v>
      </c>
      <c r="F2859">
        <v>0.36661478825914</v>
      </c>
      <c r="G2859">
        <v>0.210874687044473</v>
      </c>
      <c r="H2859">
        <v>0.104254426967295</v>
      </c>
      <c r="I2859">
        <v>0.120050539950291</v>
      </c>
      <c r="J2859">
        <v>0.274334798767917</v>
      </c>
      <c r="K2859">
        <v>0.182472171282788</v>
      </c>
      <c r="L2859">
        <v>694.802869805717</v>
      </c>
      <c r="M2859">
        <v>14.6483507108217</v>
      </c>
      <c r="N2859">
        <v>48.7321856942364</v>
      </c>
      <c r="O2859">
        <v>46.5744828135664</v>
      </c>
      <c r="P2859">
        <v>-0.0659190655039943</v>
      </c>
      <c r="Q2859">
        <v>0.161733527472715</v>
      </c>
      <c r="R2859">
        <v>0.961257646449833</v>
      </c>
      <c r="S2859" t="s">
        <v>8901</v>
      </c>
      <c r="T2859" t="s">
        <v>12060</v>
      </c>
      <c r="U2859" t="s">
        <v>12060</v>
      </c>
      <c r="V2859" t="s">
        <v>12060</v>
      </c>
      <c r="W2859">
        <v>28</v>
      </c>
      <c r="X2859" t="s">
        <v>14919</v>
      </c>
      <c r="Y2859">
        <v>0.3926980062653038</v>
      </c>
      <c r="Z2859">
        <f>HYPERLINK("Melting_Curves/meltCurve_P57737_3_.pdf", "Melting_Curves/meltCurve_P57737_3_.pdf")</f>
        <v>0</v>
      </c>
      <c r="AA2859" t="s">
        <v>20802</v>
      </c>
      <c r="AB2859" t="s">
        <v>26686</v>
      </c>
    </row>
    <row r="2860" spans="1:28">
      <c r="A2860" t="s">
        <v>2886</v>
      </c>
      <c r="B2860">
        <v>0.996172204351003</v>
      </c>
      <c r="C2860">
        <v>0.626317331805669</v>
      </c>
      <c r="D2860">
        <v>0.501322949757989</v>
      </c>
      <c r="E2860">
        <v>0.57653702799772</v>
      </c>
      <c r="F2860">
        <v>0.306995502277706</v>
      </c>
      <c r="G2860">
        <v>0.137543979597358</v>
      </c>
      <c r="H2860">
        <v>0.0621839090575866</v>
      </c>
      <c r="I2860">
        <v>0.0498142707559634</v>
      </c>
      <c r="J2860">
        <v>0.0807833322847923</v>
      </c>
      <c r="K2860">
        <v>0.09669556203737049</v>
      </c>
      <c r="L2860">
        <v>447.018255941547</v>
      </c>
      <c r="M2860">
        <v>9.33565537210939</v>
      </c>
      <c r="N2860">
        <v>47.8829009801155</v>
      </c>
      <c r="O2860">
        <v>45.8398519015692</v>
      </c>
      <c r="P2860">
        <v>-0.05094670056556</v>
      </c>
      <c r="Q2860">
        <v>0</v>
      </c>
      <c r="R2860">
        <v>0.917758370072323</v>
      </c>
      <c r="S2860" t="s">
        <v>8902</v>
      </c>
      <c r="T2860" t="s">
        <v>12060</v>
      </c>
      <c r="U2860" t="s">
        <v>12060</v>
      </c>
      <c r="V2860" t="s">
        <v>12060</v>
      </c>
      <c r="W2860">
        <v>7</v>
      </c>
      <c r="X2860" t="s">
        <v>14920</v>
      </c>
      <c r="Y2860">
        <v>0.3221072408139879</v>
      </c>
      <c r="Z2860">
        <f>HYPERLINK("Melting_Curves/meltCurve_P57740_.pdf", "Melting_Curves/meltCurve_P57740_.pdf")</f>
        <v>0</v>
      </c>
      <c r="AA2860" t="s">
        <v>20803</v>
      </c>
      <c r="AB2860" t="s">
        <v>26687</v>
      </c>
    </row>
    <row r="2861" spans="1:28">
      <c r="A2861" t="s">
        <v>2887</v>
      </c>
      <c r="B2861">
        <v>0.996172204351003</v>
      </c>
      <c r="C2861">
        <v>0.986867984686075</v>
      </c>
      <c r="D2861">
        <v>1.00495445311916</v>
      </c>
      <c r="E2861">
        <v>0.874913234757526</v>
      </c>
      <c r="F2861">
        <v>0.465270890929575</v>
      </c>
      <c r="G2861">
        <v>0.211264417306761</v>
      </c>
      <c r="H2861">
        <v>0.09452190489535391</v>
      </c>
      <c r="I2861">
        <v>0.102284716565201</v>
      </c>
      <c r="J2861">
        <v>0.123454635110272</v>
      </c>
      <c r="K2861">
        <v>0.112628716470436</v>
      </c>
      <c r="L2861">
        <v>1584.17861584662</v>
      </c>
      <c r="M2861">
        <v>30.1444174109493</v>
      </c>
      <c r="N2861">
        <v>52.9749489032327</v>
      </c>
      <c r="O2861">
        <v>52.3233044856506</v>
      </c>
      <c r="P2861">
        <v>-0.128658413413098</v>
      </c>
      <c r="Q2861">
        <v>0.106727907664287</v>
      </c>
      <c r="R2861">
        <v>0.998759850883873</v>
      </c>
      <c r="S2861" t="s">
        <v>8903</v>
      </c>
      <c r="T2861" t="s">
        <v>12060</v>
      </c>
      <c r="U2861" t="s">
        <v>12060</v>
      </c>
      <c r="V2861" t="s">
        <v>12060</v>
      </c>
      <c r="W2861">
        <v>2</v>
      </c>
      <c r="X2861" t="s">
        <v>14921</v>
      </c>
      <c r="Y2861">
        <v>0.4862032328053353</v>
      </c>
      <c r="Z2861">
        <f>HYPERLINK("Melting_Curves/meltCurve_P57768_2_.pdf", "Melting_Curves/meltCurve_P57768_2_.pdf")</f>
        <v>0</v>
      </c>
      <c r="AA2861" t="s">
        <v>20804</v>
      </c>
      <c r="AB2861" t="s">
        <v>26688</v>
      </c>
    </row>
    <row r="2862" spans="1:28">
      <c r="A2862" t="s">
        <v>2888</v>
      </c>
      <c r="B2862">
        <v>0.996172204351003</v>
      </c>
      <c r="C2862">
        <v>1.07956853235324</v>
      </c>
      <c r="D2862">
        <v>0.89745968867365</v>
      </c>
      <c r="E2862">
        <v>0.488747571808781</v>
      </c>
      <c r="F2862">
        <v>0.049065394194244</v>
      </c>
      <c r="G2862">
        <v>0.0554000601642274</v>
      </c>
      <c r="H2862">
        <v>0.0109225496434067</v>
      </c>
      <c r="I2862">
        <v>0</v>
      </c>
      <c r="J2862">
        <v>0</v>
      </c>
      <c r="K2862">
        <v>0.09150447586766459</v>
      </c>
      <c r="L2862">
        <v>1823.23009160705</v>
      </c>
      <c r="M2862">
        <v>36.9258590469801</v>
      </c>
      <c r="N2862">
        <v>49.4409880391578</v>
      </c>
      <c r="O2862">
        <v>49.2312849802328</v>
      </c>
      <c r="P2862">
        <v>-0.18303253646534</v>
      </c>
      <c r="Q2862">
        <v>0.0238925727929247</v>
      </c>
      <c r="R2862">
        <v>0.990918219674452</v>
      </c>
      <c r="S2862" t="s">
        <v>8904</v>
      </c>
      <c r="T2862" t="s">
        <v>12060</v>
      </c>
      <c r="U2862" t="s">
        <v>12060</v>
      </c>
      <c r="V2862" t="s">
        <v>12060</v>
      </c>
      <c r="W2862">
        <v>4</v>
      </c>
      <c r="X2862" t="s">
        <v>14922</v>
      </c>
      <c r="Y2862">
        <v>0.3328594509360286</v>
      </c>
      <c r="Z2862">
        <f>HYPERLINK("Melting_Curves/meltCurve_P57772_.pdf", "Melting_Curves/meltCurve_P57772_.pdf")</f>
        <v>0</v>
      </c>
      <c r="AA2862" t="s">
        <v>20805</v>
      </c>
      <c r="AB2862" t="s">
        <v>26689</v>
      </c>
    </row>
    <row r="2863" spans="1:28">
      <c r="A2863" t="s">
        <v>2889</v>
      </c>
      <c r="B2863">
        <v>0.996172204351003</v>
      </c>
      <c r="C2863">
        <v>0.945418249209152</v>
      </c>
      <c r="D2863">
        <v>0.517780466268145</v>
      </c>
      <c r="E2863">
        <v>0.150815763069435</v>
      </c>
      <c r="F2863">
        <v>0.0984443158927566</v>
      </c>
      <c r="G2863">
        <v>0.0351622614558891</v>
      </c>
      <c r="H2863">
        <v>0.0155159561902939</v>
      </c>
      <c r="I2863">
        <v>0.0176017441018189</v>
      </c>
      <c r="J2863">
        <v>0.0194510562687856</v>
      </c>
      <c r="K2863">
        <v>0.0260310391539814</v>
      </c>
      <c r="L2863">
        <v>1404.57177544414</v>
      </c>
      <c r="M2863">
        <v>30.4442893315837</v>
      </c>
      <c r="N2863">
        <v>46.2391268441252</v>
      </c>
      <c r="O2863">
        <v>45.9381178245811</v>
      </c>
      <c r="P2863">
        <v>-0.1602338728053</v>
      </c>
      <c r="Q2863">
        <v>0.0328830202375648</v>
      </c>
      <c r="R2863">
        <v>0.996416913471269</v>
      </c>
      <c r="S2863" t="s">
        <v>8905</v>
      </c>
      <c r="T2863" t="s">
        <v>12060</v>
      </c>
      <c r="U2863" t="s">
        <v>12060</v>
      </c>
      <c r="V2863" t="s">
        <v>12060</v>
      </c>
      <c r="W2863">
        <v>7</v>
      </c>
      <c r="X2863" t="s">
        <v>14923</v>
      </c>
      <c r="Y2863">
        <v>0.2363656458806047</v>
      </c>
      <c r="Z2863">
        <f>HYPERLINK("Melting_Curves/meltCurve_P58004_.pdf", "Melting_Curves/meltCurve_P58004_.pdf")</f>
        <v>0</v>
      </c>
      <c r="AA2863" t="s">
        <v>20806</v>
      </c>
      <c r="AB2863" t="s">
        <v>26690</v>
      </c>
    </row>
    <row r="2864" spans="1:28">
      <c r="A2864" t="s">
        <v>2890</v>
      </c>
      <c r="B2864">
        <v>0.996172204351003</v>
      </c>
      <c r="C2864">
        <v>0.733747594509315</v>
      </c>
      <c r="D2864">
        <v>0.573192610958337</v>
      </c>
      <c r="E2864">
        <v>0.317104460047916</v>
      </c>
      <c r="F2864">
        <v>0.225440412608197</v>
      </c>
      <c r="G2864">
        <v>0.0763883981356108</v>
      </c>
      <c r="H2864">
        <v>0.0695328712908224</v>
      </c>
      <c r="I2864">
        <v>0</v>
      </c>
      <c r="J2864">
        <v>0.163604671944163</v>
      </c>
      <c r="K2864">
        <v>0.0898711506689375</v>
      </c>
      <c r="L2864">
        <v>716.0226557452499</v>
      </c>
      <c r="M2864">
        <v>15.4494080853155</v>
      </c>
      <c r="N2864">
        <v>46.7906873300102</v>
      </c>
      <c r="O2864">
        <v>45.5906068773126</v>
      </c>
      <c r="P2864">
        <v>-0.07894425548048099</v>
      </c>
      <c r="Q2864">
        <v>0.0682380479304156</v>
      </c>
      <c r="R2864">
        <v>0.972823008168279</v>
      </c>
      <c r="S2864" t="s">
        <v>8906</v>
      </c>
      <c r="T2864" t="s">
        <v>12060</v>
      </c>
      <c r="U2864" t="s">
        <v>12060</v>
      </c>
      <c r="V2864" t="s">
        <v>12060</v>
      </c>
      <c r="W2864">
        <v>3</v>
      </c>
      <c r="X2864" t="s">
        <v>14924</v>
      </c>
      <c r="Y2864">
        <v>0.290227418219639</v>
      </c>
      <c r="Z2864">
        <f>HYPERLINK("Melting_Curves/meltCurve_P58107_.pdf", "Melting_Curves/meltCurve_P58107_.pdf")</f>
        <v>0</v>
      </c>
      <c r="AA2864" t="s">
        <v>20807</v>
      </c>
      <c r="AB2864" t="s">
        <v>26691</v>
      </c>
    </row>
    <row r="2865" spans="1:28">
      <c r="A2865" t="s">
        <v>2891</v>
      </c>
      <c r="B2865">
        <v>0.996172204351003</v>
      </c>
      <c r="C2865">
        <v>1.05922889562412</v>
      </c>
      <c r="D2865">
        <v>0.954867306248779</v>
      </c>
      <c r="E2865">
        <v>0.729271023488798</v>
      </c>
      <c r="F2865">
        <v>0.284753763764533</v>
      </c>
      <c r="G2865">
        <v>0.08305421277088409</v>
      </c>
      <c r="H2865">
        <v>0.0460923723327423</v>
      </c>
      <c r="I2865">
        <v>0.0573122981201232</v>
      </c>
      <c r="J2865">
        <v>0.123166522336793</v>
      </c>
      <c r="K2865">
        <v>0.0976831733272198</v>
      </c>
      <c r="L2865">
        <v>1617.37860486206</v>
      </c>
      <c r="M2865">
        <v>31.7098632025592</v>
      </c>
      <c r="N2865">
        <v>51.2681184935844</v>
      </c>
      <c r="O2865">
        <v>50.8039696416959</v>
      </c>
      <c r="P2865">
        <v>-0.144345280996388</v>
      </c>
      <c r="Q2865">
        <v>0.07495345041670599</v>
      </c>
      <c r="R2865">
        <v>0.994556267827115</v>
      </c>
      <c r="S2865" t="s">
        <v>8907</v>
      </c>
      <c r="T2865" t="s">
        <v>12060</v>
      </c>
      <c r="U2865" t="s">
        <v>12060</v>
      </c>
      <c r="V2865" t="s">
        <v>12060</v>
      </c>
      <c r="W2865">
        <v>7</v>
      </c>
      <c r="X2865" t="s">
        <v>14925</v>
      </c>
      <c r="Y2865">
        <v>0.4195126143704536</v>
      </c>
      <c r="Z2865">
        <f>HYPERLINK("Melting_Curves/meltCurve_P58546_.pdf", "Melting_Curves/meltCurve_P58546_.pdf")</f>
        <v>0</v>
      </c>
      <c r="AA2865" t="s">
        <v>20808</v>
      </c>
      <c r="AB2865" t="s">
        <v>26692</v>
      </c>
    </row>
    <row r="2866" spans="1:28">
      <c r="A2866" t="s">
        <v>2892</v>
      </c>
      <c r="B2866">
        <v>0.996172204351003</v>
      </c>
      <c r="C2866">
        <v>0.976747679229836</v>
      </c>
      <c r="D2866">
        <v>0.9504999726467031</v>
      </c>
      <c r="E2866">
        <v>0.9371109277237299</v>
      </c>
      <c r="F2866">
        <v>0.853557027305988</v>
      </c>
      <c r="G2866">
        <v>0.731173046144696</v>
      </c>
      <c r="H2866">
        <v>0.589534772405517</v>
      </c>
      <c r="I2866">
        <v>1.03151168984886</v>
      </c>
      <c r="J2866">
        <v>2.83786205800694</v>
      </c>
      <c r="K2866">
        <v>1.62897280256795</v>
      </c>
      <c r="L2866">
        <v>15000</v>
      </c>
      <c r="M2866">
        <v>231.833209586858</v>
      </c>
      <c r="O2866">
        <v>64.6968740347266</v>
      </c>
      <c r="P2866">
        <v>0.447921974733592</v>
      </c>
      <c r="Q2866">
        <v>1.5</v>
      </c>
      <c r="R2866">
        <v>0.454887935364444</v>
      </c>
      <c r="S2866" t="s">
        <v>8908</v>
      </c>
      <c r="T2866" t="s">
        <v>12060</v>
      </c>
      <c r="U2866" t="s">
        <v>12060</v>
      </c>
      <c r="V2866" t="s">
        <v>12060</v>
      </c>
      <c r="W2866">
        <v>2</v>
      </c>
      <c r="X2866" t="s">
        <v>14926</v>
      </c>
      <c r="Y2866">
        <v>1.088239175535929</v>
      </c>
      <c r="Z2866">
        <f>HYPERLINK("Melting_Curves/meltCurve_P60059_.pdf", "Melting_Curves/meltCurve_P60059_.pdf")</f>
        <v>0</v>
      </c>
      <c r="AA2866" t="s">
        <v>20809</v>
      </c>
      <c r="AB2866" t="s">
        <v>26693</v>
      </c>
    </row>
    <row r="2867" spans="1:28">
      <c r="A2867" t="s">
        <v>2893</v>
      </c>
      <c r="B2867">
        <v>0.996172204351003</v>
      </c>
      <c r="C2867">
        <v>1.05179152605281</v>
      </c>
      <c r="D2867">
        <v>0.986721351792734</v>
      </c>
      <c r="E2867">
        <v>0.896787354176695</v>
      </c>
      <c r="F2867">
        <v>0.705802710968822</v>
      </c>
      <c r="G2867">
        <v>0.536152697967249</v>
      </c>
      <c r="H2867">
        <v>0.344782102988158</v>
      </c>
      <c r="I2867">
        <v>0.179834440027446</v>
      </c>
      <c r="J2867">
        <v>0.220322285261</v>
      </c>
      <c r="K2867">
        <v>0.186661836011572</v>
      </c>
      <c r="L2867">
        <v>900.539060589642</v>
      </c>
      <c r="M2867">
        <v>16.1419894303552</v>
      </c>
      <c r="N2867">
        <v>56.9987228458415</v>
      </c>
      <c r="O2867">
        <v>54.9534613539695</v>
      </c>
      <c r="P2867">
        <v>-0.0627859575053574</v>
      </c>
      <c r="Q2867">
        <v>0.145075807166816</v>
      </c>
      <c r="R2867">
        <v>0.991721145405993</v>
      </c>
      <c r="S2867" t="s">
        <v>8909</v>
      </c>
      <c r="T2867" t="s">
        <v>12060</v>
      </c>
      <c r="U2867" t="s">
        <v>12060</v>
      </c>
      <c r="V2867" t="s">
        <v>12060</v>
      </c>
      <c r="W2867">
        <v>22</v>
      </c>
      <c r="X2867" t="s">
        <v>14927</v>
      </c>
      <c r="Y2867">
        <v>0.6094243176582153</v>
      </c>
      <c r="Z2867">
        <f>HYPERLINK("Melting_Curves/meltCurve_P60174_1_.pdf", "Melting_Curves/meltCurve_P60174_1_.pdf")</f>
        <v>0</v>
      </c>
      <c r="AA2867" t="s">
        <v>20810</v>
      </c>
      <c r="AB2867" t="s">
        <v>26694</v>
      </c>
    </row>
    <row r="2868" spans="1:28">
      <c r="A2868" t="s">
        <v>2894</v>
      </c>
      <c r="B2868">
        <v>0.996172204351003</v>
      </c>
      <c r="C2868">
        <v>0.784578467638516</v>
      </c>
      <c r="D2868">
        <v>0.500081552969186</v>
      </c>
      <c r="E2868">
        <v>0.329693380308526</v>
      </c>
      <c r="F2868">
        <v>0.132099352974105</v>
      </c>
      <c r="G2868">
        <v>0.07476877407741279</v>
      </c>
      <c r="H2868">
        <v>0.0344706752309313</v>
      </c>
      <c r="I2868">
        <v>0.0280955133825845</v>
      </c>
      <c r="J2868">
        <v>0.06752962188483071</v>
      </c>
      <c r="K2868">
        <v>0.0813341907651334</v>
      </c>
      <c r="L2868">
        <v>780.890609432083</v>
      </c>
      <c r="M2868">
        <v>16.9000541333714</v>
      </c>
      <c r="N2868">
        <v>46.4743445864487</v>
      </c>
      <c r="O2868">
        <v>45.5739855972791</v>
      </c>
      <c r="P2868">
        <v>-0.0884088059889452</v>
      </c>
      <c r="Q2868">
        <v>0.0464203783320845</v>
      </c>
      <c r="R2868">
        <v>0.989384932209008</v>
      </c>
      <c r="S2868" t="s">
        <v>8910</v>
      </c>
      <c r="T2868" t="s">
        <v>12060</v>
      </c>
      <c r="U2868" t="s">
        <v>12060</v>
      </c>
      <c r="V2868" t="s">
        <v>12060</v>
      </c>
      <c r="W2868">
        <v>8</v>
      </c>
      <c r="X2868" t="s">
        <v>14928</v>
      </c>
      <c r="Y2868">
        <v>0.2648976598173573</v>
      </c>
      <c r="Z2868">
        <f>HYPERLINK("Melting_Curves/meltCurve_P60228_.pdf", "Melting_Curves/meltCurve_P60228_.pdf")</f>
        <v>0</v>
      </c>
      <c r="AA2868" t="s">
        <v>20811</v>
      </c>
      <c r="AB2868" t="s">
        <v>26695</v>
      </c>
    </row>
    <row r="2869" spans="1:28">
      <c r="A2869" t="s">
        <v>2895</v>
      </c>
      <c r="B2869">
        <v>0.996172204351003</v>
      </c>
      <c r="C2869">
        <v>0.974958091654038</v>
      </c>
      <c r="D2869">
        <v>0.923406058979566</v>
      </c>
      <c r="E2869">
        <v>0.813076294447006</v>
      </c>
      <c r="F2869">
        <v>0.651029072179372</v>
      </c>
      <c r="G2869">
        <v>0.582988554439955</v>
      </c>
      <c r="H2869">
        <v>0.329068682632291</v>
      </c>
      <c r="I2869">
        <v>0.416832491628178</v>
      </c>
      <c r="J2869">
        <v>1.33065167607463</v>
      </c>
      <c r="K2869">
        <v>0.936784814074622</v>
      </c>
      <c r="L2869">
        <v>1614.5924538337</v>
      </c>
      <c r="M2869">
        <v>33.7433012613017</v>
      </c>
      <c r="O2869">
        <v>47.6821552526085</v>
      </c>
      <c r="P2869">
        <v>-0.0512343347554336</v>
      </c>
      <c r="Q2869">
        <v>0.710407293976293</v>
      </c>
      <c r="R2869">
        <v>0.159876214309985</v>
      </c>
      <c r="S2869" t="s">
        <v>8911</v>
      </c>
      <c r="T2869" t="s">
        <v>12060</v>
      </c>
      <c r="U2869" t="s">
        <v>12060</v>
      </c>
      <c r="V2869" t="s">
        <v>12060</v>
      </c>
      <c r="W2869">
        <v>3</v>
      </c>
      <c r="X2869" t="s">
        <v>14929</v>
      </c>
      <c r="Y2869">
        <v>0.7875396814421748</v>
      </c>
      <c r="Z2869">
        <f>HYPERLINK("Melting_Curves/meltCurve_P60468_.pdf", "Melting_Curves/meltCurve_P60468_.pdf")</f>
        <v>0</v>
      </c>
      <c r="AA2869" t="s">
        <v>20812</v>
      </c>
      <c r="AB2869" t="s">
        <v>26696</v>
      </c>
    </row>
    <row r="2870" spans="1:28">
      <c r="A2870" t="s">
        <v>2896</v>
      </c>
      <c r="B2870">
        <v>0.996172204351003</v>
      </c>
      <c r="C2870">
        <v>0.935161248561496</v>
      </c>
      <c r="D2870">
        <v>0.909631982206914</v>
      </c>
      <c r="E2870">
        <v>0.858441207240466</v>
      </c>
      <c r="F2870">
        <v>0.623386831302466</v>
      </c>
      <c r="G2870">
        <v>0.413095767554446</v>
      </c>
      <c r="H2870">
        <v>0.203511089844661</v>
      </c>
      <c r="I2870">
        <v>0.163910177793152</v>
      </c>
      <c r="J2870">
        <v>0.205982472377349</v>
      </c>
      <c r="K2870">
        <v>0.148767759962914</v>
      </c>
      <c r="L2870">
        <v>900.394185170933</v>
      </c>
      <c r="M2870">
        <v>16.6705317206984</v>
      </c>
      <c r="N2870">
        <v>54.9906320240209</v>
      </c>
      <c r="O2870">
        <v>53.2518720070626</v>
      </c>
      <c r="P2870">
        <v>-0.06821393655616841</v>
      </c>
      <c r="Q2870">
        <v>0.128455502122099</v>
      </c>
      <c r="R2870">
        <v>0.991236961741472</v>
      </c>
      <c r="S2870" t="s">
        <v>8912</v>
      </c>
      <c r="T2870" t="s">
        <v>12060</v>
      </c>
      <c r="U2870" t="s">
        <v>12060</v>
      </c>
      <c r="V2870" t="s">
        <v>12060</v>
      </c>
      <c r="W2870">
        <v>14</v>
      </c>
      <c r="X2870" t="s">
        <v>14930</v>
      </c>
      <c r="Y2870">
        <v>0.5510604671543893</v>
      </c>
      <c r="Z2870">
        <f>HYPERLINK("Melting_Curves/meltCurve_P60510_.pdf", "Melting_Curves/meltCurve_P60510_.pdf")</f>
        <v>0</v>
      </c>
      <c r="AA2870" t="s">
        <v>20813</v>
      </c>
      <c r="AB2870" t="s">
        <v>26697</v>
      </c>
    </row>
    <row r="2871" spans="1:28">
      <c r="A2871" t="s">
        <v>2897</v>
      </c>
      <c r="B2871">
        <v>0.996172204351003</v>
      </c>
      <c r="C2871">
        <v>0.97592799310468</v>
      </c>
      <c r="D2871">
        <v>0.898636719073389</v>
      </c>
      <c r="E2871">
        <v>0.7180154368478781</v>
      </c>
      <c r="F2871">
        <v>0.432924743287702</v>
      </c>
      <c r="G2871">
        <v>0.236157261791496</v>
      </c>
      <c r="H2871">
        <v>0.0746166551195574</v>
      </c>
      <c r="I2871">
        <v>0.053182070465195</v>
      </c>
      <c r="J2871">
        <v>0.104579184247169</v>
      </c>
      <c r="K2871">
        <v>0.109486585591159</v>
      </c>
      <c r="L2871">
        <v>954.615899187683</v>
      </c>
      <c r="M2871">
        <v>18.4141038668378</v>
      </c>
      <c r="N2871">
        <v>52.2290793853638</v>
      </c>
      <c r="O2871">
        <v>51.2417625955679</v>
      </c>
      <c r="P2871">
        <v>-0.0841067879719757</v>
      </c>
      <c r="Q2871">
        <v>0.063851122404667</v>
      </c>
      <c r="R2871">
        <v>0.995391643366606</v>
      </c>
      <c r="S2871" t="s">
        <v>8913</v>
      </c>
      <c r="T2871" t="s">
        <v>12060</v>
      </c>
      <c r="U2871" t="s">
        <v>12060</v>
      </c>
      <c r="V2871" t="s">
        <v>12060</v>
      </c>
      <c r="W2871">
        <v>5</v>
      </c>
      <c r="X2871" t="s">
        <v>14931</v>
      </c>
      <c r="Y2871">
        <v>0.4483755101223429</v>
      </c>
      <c r="Z2871">
        <f>HYPERLINK("Melting_Curves/meltCurve_P60520_.pdf", "Melting_Curves/meltCurve_P60520_.pdf")</f>
        <v>0</v>
      </c>
      <c r="AA2871" t="s">
        <v>20814</v>
      </c>
      <c r="AB2871" t="s">
        <v>26698</v>
      </c>
    </row>
    <row r="2872" spans="1:28">
      <c r="A2872" t="s">
        <v>2898</v>
      </c>
      <c r="B2872">
        <v>0.996172204351003</v>
      </c>
      <c r="C2872">
        <v>0.818357466769303</v>
      </c>
      <c r="D2872">
        <v>0.890738916847688</v>
      </c>
      <c r="E2872">
        <v>0.912604148317856</v>
      </c>
      <c r="F2872">
        <v>0.725985089465669</v>
      </c>
      <c r="G2872">
        <v>0.519658898923288</v>
      </c>
      <c r="H2872">
        <v>0.185024414195658</v>
      </c>
      <c r="I2872">
        <v>0.223794274856602</v>
      </c>
      <c r="J2872">
        <v>0.940119127761753</v>
      </c>
      <c r="K2872">
        <v>0.910938770038127</v>
      </c>
      <c r="L2872">
        <v>1955.44122146156</v>
      </c>
      <c r="M2872">
        <v>37.6140479350014</v>
      </c>
      <c r="O2872">
        <v>51.8406996538076</v>
      </c>
      <c r="P2872">
        <v>-0.0803514254188835</v>
      </c>
      <c r="Q2872">
        <v>0.557031105256385</v>
      </c>
      <c r="R2872">
        <v>0.292779297680955</v>
      </c>
      <c r="S2872" t="s">
        <v>8914</v>
      </c>
      <c r="T2872" t="s">
        <v>12060</v>
      </c>
      <c r="U2872" t="s">
        <v>12060</v>
      </c>
      <c r="V2872" t="s">
        <v>12060</v>
      </c>
      <c r="W2872">
        <v>3</v>
      </c>
      <c r="X2872" t="s">
        <v>14932</v>
      </c>
      <c r="Y2872">
        <v>0.7358270217389601</v>
      </c>
      <c r="Z2872">
        <f>HYPERLINK("Melting_Curves/meltCurve_P60602_.pdf", "Melting_Curves/meltCurve_P60602_.pdf")</f>
        <v>0</v>
      </c>
      <c r="AA2872" t="s">
        <v>20815</v>
      </c>
      <c r="AB2872" t="s">
        <v>26699</v>
      </c>
    </row>
    <row r="2873" spans="1:28">
      <c r="A2873" t="s">
        <v>2899</v>
      </c>
      <c r="B2873">
        <v>0.996172204351003</v>
      </c>
      <c r="C2873">
        <v>0.883670715439018</v>
      </c>
      <c r="D2873">
        <v>0.749587465186403</v>
      </c>
      <c r="E2873">
        <v>0.452446781896972</v>
      </c>
      <c r="F2873">
        <v>0.195169571336075</v>
      </c>
      <c r="G2873">
        <v>0.0998511250469607</v>
      </c>
      <c r="H2873">
        <v>0.0464380454546943</v>
      </c>
      <c r="I2873">
        <v>0.0459978896066303</v>
      </c>
      <c r="J2873">
        <v>0.105827603225899</v>
      </c>
      <c r="K2873">
        <v>0.101942491839177</v>
      </c>
      <c r="L2873">
        <v>909.179599499004</v>
      </c>
      <c r="M2873">
        <v>18.7717012544873</v>
      </c>
      <c r="N2873">
        <v>48.7763252144668</v>
      </c>
      <c r="O2873">
        <v>47.8939095503259</v>
      </c>
      <c r="P2873">
        <v>-0.09193432995154591</v>
      </c>
      <c r="Q2873">
        <v>0.061798329819896</v>
      </c>
      <c r="R2873">
        <v>0.9939358513097351</v>
      </c>
      <c r="S2873" t="s">
        <v>8915</v>
      </c>
      <c r="T2873" t="s">
        <v>12060</v>
      </c>
      <c r="U2873" t="s">
        <v>12060</v>
      </c>
      <c r="V2873" t="s">
        <v>12060</v>
      </c>
      <c r="W2873">
        <v>4</v>
      </c>
      <c r="X2873" t="s">
        <v>14933</v>
      </c>
      <c r="Y2873">
        <v>0.3406327891739618</v>
      </c>
      <c r="Z2873">
        <f>HYPERLINK("Melting_Curves/meltCurve_P60604_2_.pdf", "Melting_Curves/meltCurve_P60604_2_.pdf")</f>
        <v>0</v>
      </c>
      <c r="AA2873" t="s">
        <v>20816</v>
      </c>
      <c r="AB2873" t="s">
        <v>26700</v>
      </c>
    </row>
    <row r="2874" spans="1:28">
      <c r="A2874" t="s">
        <v>2900</v>
      </c>
      <c r="B2874">
        <v>0.996172204351003</v>
      </c>
      <c r="C2874">
        <v>0.8494125606683119</v>
      </c>
      <c r="D2874">
        <v>1.47097673101066</v>
      </c>
      <c r="E2874">
        <v>1.73579426413314</v>
      </c>
      <c r="F2874">
        <v>1.18546039765236</v>
      </c>
      <c r="G2874">
        <v>0.691826277358268</v>
      </c>
      <c r="H2874">
        <v>0.471534564752577</v>
      </c>
      <c r="I2874">
        <v>0.329260984956713</v>
      </c>
      <c r="J2874">
        <v>0.733338475744745</v>
      </c>
      <c r="K2874">
        <v>0.559227473232173</v>
      </c>
      <c r="L2874">
        <v>14165.7035403665</v>
      </c>
      <c r="M2874">
        <v>250</v>
      </c>
      <c r="O2874">
        <v>56.6591879647749</v>
      </c>
      <c r="P2874">
        <v>-0.525796932372931</v>
      </c>
      <c r="Q2874">
        <v>0.523340363714449</v>
      </c>
      <c r="R2874">
        <v>0.500633735428728</v>
      </c>
      <c r="S2874" t="s">
        <v>8916</v>
      </c>
      <c r="T2874" t="s">
        <v>12060</v>
      </c>
      <c r="U2874" t="s">
        <v>12060</v>
      </c>
      <c r="V2874" t="s">
        <v>12060</v>
      </c>
      <c r="W2874">
        <v>37</v>
      </c>
      <c r="X2874" t="s">
        <v>14934</v>
      </c>
      <c r="Y2874">
        <v>0.7881374617954313</v>
      </c>
      <c r="Z2874">
        <f>HYPERLINK("Melting_Curves/meltCurve_P60709_.pdf", "Melting_Curves/meltCurve_P60709_.pdf")</f>
        <v>0</v>
      </c>
      <c r="AA2874" t="s">
        <v>18439</v>
      </c>
      <c r="AB2874" t="s">
        <v>26701</v>
      </c>
    </row>
    <row r="2875" spans="1:28">
      <c r="A2875" t="s">
        <v>2901</v>
      </c>
      <c r="B2875">
        <v>0.996172204351003</v>
      </c>
      <c r="C2875">
        <v>1.04389931252088</v>
      </c>
      <c r="D2875">
        <v>0.965709529051316</v>
      </c>
      <c r="E2875">
        <v>0.979492075526086</v>
      </c>
      <c r="F2875">
        <v>0.589730890675385</v>
      </c>
      <c r="G2875">
        <v>0.463821073080517</v>
      </c>
      <c r="H2875">
        <v>0.118350364456566</v>
      </c>
      <c r="I2875">
        <v>0</v>
      </c>
      <c r="J2875">
        <v>0</v>
      </c>
      <c r="K2875">
        <v>0.0506136694423184</v>
      </c>
      <c r="L2875">
        <v>1107.7859193512</v>
      </c>
      <c r="M2875">
        <v>20.033947339055</v>
      </c>
      <c r="N2875">
        <v>55.2954395945197</v>
      </c>
      <c r="O2875">
        <v>54.7533400686486</v>
      </c>
      <c r="P2875">
        <v>-0.091476590216513</v>
      </c>
      <c r="Q2875">
        <v>0</v>
      </c>
      <c r="R2875">
        <v>0.982521393651498</v>
      </c>
      <c r="S2875" t="s">
        <v>8917</v>
      </c>
      <c r="T2875" t="s">
        <v>12060</v>
      </c>
      <c r="U2875" t="s">
        <v>12060</v>
      </c>
      <c r="V2875" t="s">
        <v>12060</v>
      </c>
      <c r="W2875">
        <v>8</v>
      </c>
      <c r="X2875" t="s">
        <v>14935</v>
      </c>
      <c r="Y2875">
        <v>0.523020339710361</v>
      </c>
      <c r="Z2875">
        <f>HYPERLINK("Melting_Curves/meltCurve_P60763_.pdf", "Melting_Curves/meltCurve_P60763_.pdf")</f>
        <v>0</v>
      </c>
      <c r="AA2875" t="s">
        <v>20817</v>
      </c>
      <c r="AB2875" t="s">
        <v>26702</v>
      </c>
    </row>
    <row r="2876" spans="1:28">
      <c r="A2876" t="s">
        <v>2902</v>
      </c>
      <c r="B2876">
        <v>0.996172204351003</v>
      </c>
      <c r="C2876">
        <v>0.982452278743653</v>
      </c>
      <c r="D2876">
        <v>0.829175503313433</v>
      </c>
      <c r="E2876">
        <v>0.49988415750672</v>
      </c>
      <c r="F2876">
        <v>0.18649987990613</v>
      </c>
      <c r="G2876">
        <v>0.0822208636048581</v>
      </c>
      <c r="H2876">
        <v>0.0370320115188298</v>
      </c>
      <c r="I2876">
        <v>0.029728420625095</v>
      </c>
      <c r="J2876">
        <v>0.06276766892132481</v>
      </c>
      <c r="K2876">
        <v>0.0798437983984439</v>
      </c>
      <c r="L2876">
        <v>1144.18144570216</v>
      </c>
      <c r="M2876">
        <v>23.2205959321621</v>
      </c>
      <c r="N2876">
        <v>49.4810659068095</v>
      </c>
      <c r="O2876">
        <v>48.9133563528044</v>
      </c>
      <c r="P2876">
        <v>-0.113200030721556</v>
      </c>
      <c r="Q2876">
        <v>0.0462102474918244</v>
      </c>
      <c r="R2876">
        <v>0.998131754391447</v>
      </c>
      <c r="S2876" t="s">
        <v>8918</v>
      </c>
      <c r="T2876" t="s">
        <v>12060</v>
      </c>
      <c r="U2876" t="s">
        <v>12060</v>
      </c>
      <c r="V2876" t="s">
        <v>12060</v>
      </c>
      <c r="W2876">
        <v>26</v>
      </c>
      <c r="X2876" t="s">
        <v>14936</v>
      </c>
      <c r="Y2876">
        <v>0.3509197370660292</v>
      </c>
      <c r="Z2876">
        <f>HYPERLINK("Melting_Curves/meltCurve_P60842_.pdf", "Melting_Curves/meltCurve_P60842_.pdf")</f>
        <v>0</v>
      </c>
      <c r="AA2876" t="s">
        <v>19314</v>
      </c>
      <c r="AB2876" t="s">
        <v>26703</v>
      </c>
    </row>
    <row r="2877" spans="1:28">
      <c r="A2877" t="s">
        <v>2903</v>
      </c>
      <c r="B2877">
        <v>0.996172204351003</v>
      </c>
      <c r="C2877">
        <v>0.819143285788089</v>
      </c>
      <c r="D2877">
        <v>0.752895709008051</v>
      </c>
      <c r="E2877">
        <v>0.991505557778354</v>
      </c>
      <c r="F2877">
        <v>1.20819826598837</v>
      </c>
      <c r="G2877">
        <v>1.58712427112922</v>
      </c>
      <c r="H2877">
        <v>0.7266296278780821</v>
      </c>
      <c r="I2877">
        <v>0.244047729006916</v>
      </c>
      <c r="J2877">
        <v>0.998845408756175</v>
      </c>
      <c r="K2877">
        <v>1.1910290704293</v>
      </c>
      <c r="L2877">
        <v>4175.42451260966</v>
      </c>
      <c r="M2877">
        <v>70.1358110238011</v>
      </c>
      <c r="O2877">
        <v>59.4850722636585</v>
      </c>
      <c r="P2877">
        <v>-0.0633137527345006</v>
      </c>
      <c r="Q2877">
        <v>0.785204033640945</v>
      </c>
      <c r="R2877">
        <v>0.119288470741731</v>
      </c>
      <c r="S2877" t="s">
        <v>8919</v>
      </c>
      <c r="T2877" t="s">
        <v>12060</v>
      </c>
      <c r="U2877" t="s">
        <v>12060</v>
      </c>
      <c r="V2877" t="s">
        <v>12060</v>
      </c>
      <c r="W2877">
        <v>10</v>
      </c>
      <c r="X2877" t="s">
        <v>14937</v>
      </c>
      <c r="Y2877">
        <v>0.9253463176443257</v>
      </c>
      <c r="Z2877">
        <f>HYPERLINK("Melting_Curves/meltCurve_P60866_.pdf", "Melting_Curves/meltCurve_P60866_.pdf")</f>
        <v>0</v>
      </c>
      <c r="AA2877" t="s">
        <v>20818</v>
      </c>
      <c r="AB2877" t="s">
        <v>26704</v>
      </c>
    </row>
    <row r="2878" spans="1:28">
      <c r="A2878" t="s">
        <v>2904</v>
      </c>
      <c r="B2878">
        <v>0.996172204351003</v>
      </c>
      <c r="C2878">
        <v>0.718547003020155</v>
      </c>
      <c r="D2878">
        <v>0.694857584265856</v>
      </c>
      <c r="E2878">
        <v>0.775790558677562</v>
      </c>
      <c r="F2878">
        <v>1.02086689579246</v>
      </c>
      <c r="G2878">
        <v>0.970031905671862</v>
      </c>
      <c r="H2878">
        <v>0.6824073374669311</v>
      </c>
      <c r="I2878">
        <v>0.190989568643164</v>
      </c>
      <c r="J2878">
        <v>0.185793493653237</v>
      </c>
      <c r="K2878">
        <v>0.18898036257636</v>
      </c>
      <c r="L2878">
        <v>6374.647934131</v>
      </c>
      <c r="M2878">
        <v>104.400899806666</v>
      </c>
      <c r="N2878">
        <v>61.3333012237503</v>
      </c>
      <c r="O2878">
        <v>61.0369255413008</v>
      </c>
      <c r="P2878">
        <v>-0.347922889601319</v>
      </c>
      <c r="Q2878">
        <v>0.186361704193458</v>
      </c>
      <c r="R2878">
        <v>0.780781644203443</v>
      </c>
      <c r="S2878" t="s">
        <v>8920</v>
      </c>
      <c r="T2878" t="s">
        <v>12060</v>
      </c>
      <c r="U2878" t="s">
        <v>12060</v>
      </c>
      <c r="V2878" t="s">
        <v>12060</v>
      </c>
      <c r="W2878">
        <v>14</v>
      </c>
      <c r="X2878" t="s">
        <v>14938</v>
      </c>
      <c r="Y2878">
        <v>0.7580177836064391</v>
      </c>
      <c r="Z2878">
        <f>HYPERLINK("Melting_Curves/meltCurve_P60891_.pdf", "Melting_Curves/meltCurve_P60891_.pdf")</f>
        <v>0</v>
      </c>
      <c r="AA2878" t="s">
        <v>20819</v>
      </c>
      <c r="AB2878" t="s">
        <v>26705</v>
      </c>
    </row>
    <row r="2879" spans="1:28">
      <c r="A2879" t="s">
        <v>2905</v>
      </c>
      <c r="B2879">
        <v>0.996172204351003</v>
      </c>
      <c r="C2879">
        <v>0.851048844880965</v>
      </c>
      <c r="D2879">
        <v>0.778080651214074</v>
      </c>
      <c r="E2879">
        <v>0.714751224614253</v>
      </c>
      <c r="F2879">
        <v>0.666430709085464</v>
      </c>
      <c r="G2879">
        <v>0.535989660949257</v>
      </c>
      <c r="H2879">
        <v>0.605144787350449</v>
      </c>
      <c r="I2879">
        <v>1.0989081695196</v>
      </c>
      <c r="J2879">
        <v>2.94504462011642</v>
      </c>
      <c r="K2879">
        <v>1.90210171870426</v>
      </c>
      <c r="L2879">
        <v>15000</v>
      </c>
      <c r="M2879">
        <v>232.984043068642</v>
      </c>
      <c r="O2879">
        <v>64.37735918780911</v>
      </c>
      <c r="P2879">
        <v>0.452379701696519</v>
      </c>
      <c r="Q2879">
        <v>1.5</v>
      </c>
      <c r="R2879">
        <v>0.436743677793805</v>
      </c>
      <c r="S2879" t="s">
        <v>8921</v>
      </c>
      <c r="T2879" t="s">
        <v>12060</v>
      </c>
      <c r="U2879" t="s">
        <v>12060</v>
      </c>
      <c r="V2879" t="s">
        <v>12060</v>
      </c>
      <c r="W2879">
        <v>2</v>
      </c>
      <c r="X2879" t="s">
        <v>14939</v>
      </c>
      <c r="Y2879">
        <v>1.093566756375348</v>
      </c>
      <c r="Z2879">
        <f>HYPERLINK("Melting_Curves/meltCurve_P60896_.pdf", "Melting_Curves/meltCurve_P60896_.pdf")</f>
        <v>0</v>
      </c>
      <c r="AA2879" t="s">
        <v>20820</v>
      </c>
      <c r="AB2879" t="s">
        <v>26706</v>
      </c>
    </row>
    <row r="2880" spans="1:28">
      <c r="A2880" t="s">
        <v>2906</v>
      </c>
      <c r="B2880">
        <v>0.996172204351003</v>
      </c>
      <c r="C2880">
        <v>0.821579636956559</v>
      </c>
      <c r="D2880">
        <v>0.820590572107638</v>
      </c>
      <c r="E2880">
        <v>0.841970627648665</v>
      </c>
      <c r="F2880">
        <v>0.690465190354778</v>
      </c>
      <c r="G2880">
        <v>0.5242484716142261</v>
      </c>
      <c r="H2880">
        <v>0.506884401678815</v>
      </c>
      <c r="I2880">
        <v>0.686787820371635</v>
      </c>
      <c r="J2880">
        <v>1.77765177574148</v>
      </c>
      <c r="K2880">
        <v>1.21462892475287</v>
      </c>
      <c r="L2880">
        <v>15000</v>
      </c>
      <c r="M2880">
        <v>228.908499251782</v>
      </c>
      <c r="O2880">
        <v>65.5233647836026</v>
      </c>
      <c r="P2880">
        <v>0.433174718735413</v>
      </c>
      <c r="Q2880">
        <v>1.49597223568639</v>
      </c>
      <c r="R2880">
        <v>0.285182890782169</v>
      </c>
      <c r="S2880" t="s">
        <v>8922</v>
      </c>
      <c r="T2880" t="s">
        <v>12060</v>
      </c>
      <c r="U2880" t="s">
        <v>12060</v>
      </c>
      <c r="V2880" t="s">
        <v>12060</v>
      </c>
      <c r="W2880">
        <v>18</v>
      </c>
      <c r="X2880" t="s">
        <v>14940</v>
      </c>
      <c r="Y2880">
        <v>1.073858838329214</v>
      </c>
      <c r="Z2880">
        <f>HYPERLINK("Melting_Curves/meltCurve_P60900_.pdf", "Melting_Curves/meltCurve_P60900_.pdf")</f>
        <v>0</v>
      </c>
      <c r="AA2880" t="s">
        <v>20821</v>
      </c>
      <c r="AB2880" t="s">
        <v>26707</v>
      </c>
    </row>
    <row r="2881" spans="1:28">
      <c r="A2881" t="s">
        <v>2907</v>
      </c>
      <c r="B2881">
        <v>0.996172204351003</v>
      </c>
      <c r="C2881">
        <v>0.975377186634607</v>
      </c>
      <c r="D2881">
        <v>0.92210797430166</v>
      </c>
      <c r="E2881">
        <v>0.8804688677661</v>
      </c>
      <c r="F2881">
        <v>0.715902825391045</v>
      </c>
      <c r="G2881">
        <v>0.630743105155258</v>
      </c>
      <c r="H2881">
        <v>0.458555714058743</v>
      </c>
      <c r="I2881">
        <v>0.534025470184712</v>
      </c>
      <c r="J2881">
        <v>0.708110980596274</v>
      </c>
      <c r="K2881">
        <v>0.257958598661866</v>
      </c>
      <c r="L2881">
        <v>624.127165695731</v>
      </c>
      <c r="M2881">
        <v>11.5351117142052</v>
      </c>
      <c r="N2881">
        <v>63.7838300828577</v>
      </c>
      <c r="O2881">
        <v>52.5572426404521</v>
      </c>
      <c r="P2881">
        <v>-0.032210756122562</v>
      </c>
      <c r="Q2881">
        <v>0.413119463791738</v>
      </c>
      <c r="R2881">
        <v>0.8030101475660431</v>
      </c>
      <c r="S2881" t="s">
        <v>8923</v>
      </c>
      <c r="T2881" t="s">
        <v>12060</v>
      </c>
      <c r="U2881" t="s">
        <v>12060</v>
      </c>
      <c r="V2881" t="s">
        <v>12060</v>
      </c>
      <c r="W2881">
        <v>8</v>
      </c>
      <c r="X2881" t="s">
        <v>14941</v>
      </c>
      <c r="Y2881">
        <v>0.7047876961822527</v>
      </c>
      <c r="Z2881">
        <f>HYPERLINK("Melting_Curves/meltCurve_P60953_.pdf", "Melting_Curves/meltCurve_P60953_.pdf")</f>
        <v>0</v>
      </c>
      <c r="AA2881" t="s">
        <v>20822</v>
      </c>
      <c r="AB2881" t="s">
        <v>26708</v>
      </c>
    </row>
    <row r="2882" spans="1:28">
      <c r="A2882" t="s">
        <v>2908</v>
      </c>
      <c r="B2882">
        <v>0.996172204351003</v>
      </c>
      <c r="C2882">
        <v>0.826629428593869</v>
      </c>
      <c r="D2882">
        <v>1.00511132587386</v>
      </c>
      <c r="E2882">
        <v>0.885568023755484</v>
      </c>
      <c r="F2882">
        <v>0.617830551593172</v>
      </c>
      <c r="G2882">
        <v>0.597369910694227</v>
      </c>
      <c r="H2882">
        <v>0.501518019159202</v>
      </c>
      <c r="I2882">
        <v>0.441005473451186</v>
      </c>
      <c r="J2882">
        <v>0.348213387370282</v>
      </c>
      <c r="K2882">
        <v>0.334180765199583</v>
      </c>
      <c r="L2882">
        <v>538.942049383981</v>
      </c>
      <c r="M2882">
        <v>9.673961941491941</v>
      </c>
      <c r="N2882">
        <v>59.9533185808137</v>
      </c>
      <c r="O2882">
        <v>53.4862308448909</v>
      </c>
      <c r="P2882">
        <v>-0.034028595595284</v>
      </c>
      <c r="Q2882">
        <v>0.247854117773156</v>
      </c>
      <c r="R2882">
        <v>0.932476081436927</v>
      </c>
      <c r="S2882" t="s">
        <v>8924</v>
      </c>
      <c r="T2882" t="s">
        <v>12060</v>
      </c>
      <c r="U2882" t="s">
        <v>12060</v>
      </c>
      <c r="V2882" t="s">
        <v>12060</v>
      </c>
      <c r="W2882">
        <v>7</v>
      </c>
      <c r="X2882" t="s">
        <v>14942</v>
      </c>
      <c r="Y2882">
        <v>0.6587363087496823</v>
      </c>
      <c r="Z2882">
        <f>HYPERLINK("Melting_Curves/meltCurve_P60953_1_.pdf", "Melting_Curves/meltCurve_P60953_1_.pdf")</f>
        <v>0</v>
      </c>
      <c r="AA2882" t="s">
        <v>20822</v>
      </c>
      <c r="AB2882" t="s">
        <v>26709</v>
      </c>
    </row>
    <row r="2883" spans="1:28">
      <c r="A2883" t="s">
        <v>2909</v>
      </c>
      <c r="B2883">
        <v>0.996172204351003</v>
      </c>
      <c r="C2883">
        <v>0.985651339816212</v>
      </c>
      <c r="D2883">
        <v>0.950401307987001</v>
      </c>
      <c r="E2883">
        <v>0.785503521155446</v>
      </c>
      <c r="F2883">
        <v>0.453540387223363</v>
      </c>
      <c r="G2883">
        <v>0.15555016049163</v>
      </c>
      <c r="H2883">
        <v>0.0627336108775666</v>
      </c>
      <c r="I2883">
        <v>0.0469947315529263</v>
      </c>
      <c r="J2883">
        <v>0.0927925605871693</v>
      </c>
      <c r="K2883">
        <v>0.07971939322723121</v>
      </c>
      <c r="L2883">
        <v>1262.862942041</v>
      </c>
      <c r="M2883">
        <v>24.1645140726849</v>
      </c>
      <c r="N2883">
        <v>52.524144289563</v>
      </c>
      <c r="O2883">
        <v>51.9070985160599</v>
      </c>
      <c r="P2883">
        <v>-0.109751285936491</v>
      </c>
      <c r="Q2883">
        <v>0.0570003688348968</v>
      </c>
      <c r="R2883">
        <v>0.99752983384228</v>
      </c>
      <c r="S2883" t="s">
        <v>8925</v>
      </c>
      <c r="T2883" t="s">
        <v>12060</v>
      </c>
      <c r="U2883" t="s">
        <v>12060</v>
      </c>
      <c r="V2883" t="s">
        <v>12060</v>
      </c>
      <c r="W2883">
        <v>9</v>
      </c>
      <c r="X2883" t="s">
        <v>14943</v>
      </c>
      <c r="Y2883">
        <v>0.4516131628898458</v>
      </c>
      <c r="Z2883">
        <f>HYPERLINK("Melting_Curves/meltCurve_P60981_2_.pdf", "Melting_Curves/meltCurve_P60981_2_.pdf")</f>
        <v>0</v>
      </c>
      <c r="AA2883" t="s">
        <v>20823</v>
      </c>
      <c r="AB2883" t="s">
        <v>26710</v>
      </c>
    </row>
    <row r="2884" spans="1:28">
      <c r="A2884" t="s">
        <v>2910</v>
      </c>
      <c r="B2884">
        <v>0.996172204351003</v>
      </c>
      <c r="C2884">
        <v>1.0075997631383</v>
      </c>
      <c r="D2884">
        <v>0.948978808706158</v>
      </c>
      <c r="E2884">
        <v>0.848719770376551</v>
      </c>
      <c r="F2884">
        <v>0.676257023679593</v>
      </c>
      <c r="G2884">
        <v>0.506283069060988</v>
      </c>
      <c r="H2884">
        <v>0.346266276170897</v>
      </c>
      <c r="I2884">
        <v>0.411161457657169</v>
      </c>
      <c r="J2884">
        <v>0.465674625847741</v>
      </c>
      <c r="K2884">
        <v>0.241784444380732</v>
      </c>
      <c r="L2884">
        <v>915.207383168908</v>
      </c>
      <c r="M2884">
        <v>17.2018044073559</v>
      </c>
      <c r="N2884">
        <v>56.8718930219496</v>
      </c>
      <c r="O2884">
        <v>52.5007296525525</v>
      </c>
      <c r="P2884">
        <v>-0.0544653225366331</v>
      </c>
      <c r="Q2884">
        <v>0.33511612193005</v>
      </c>
      <c r="R2884">
        <v>0.961206069355437</v>
      </c>
      <c r="S2884" t="s">
        <v>8926</v>
      </c>
      <c r="T2884" t="s">
        <v>12060</v>
      </c>
      <c r="U2884" t="s">
        <v>12060</v>
      </c>
      <c r="V2884" t="s">
        <v>12060</v>
      </c>
      <c r="W2884">
        <v>13</v>
      </c>
      <c r="X2884" t="s">
        <v>14944</v>
      </c>
      <c r="Y2884">
        <v>0.6393911056015437</v>
      </c>
      <c r="Z2884">
        <f>HYPERLINK("Melting_Curves/meltCurve_P61006_.pdf", "Melting_Curves/meltCurve_P61006_.pdf")</f>
        <v>0</v>
      </c>
      <c r="AA2884" t="s">
        <v>20824</v>
      </c>
      <c r="AB2884" t="s">
        <v>26711</v>
      </c>
    </row>
    <row r="2885" spans="1:28">
      <c r="A2885" t="s">
        <v>2911</v>
      </c>
      <c r="B2885">
        <v>0.996172204351003</v>
      </c>
      <c r="C2885">
        <v>0.890046782432426</v>
      </c>
      <c r="D2885">
        <v>0.927052586554116</v>
      </c>
      <c r="E2885">
        <v>0.803552453760335</v>
      </c>
      <c r="F2885">
        <v>0.556590185407983</v>
      </c>
      <c r="G2885">
        <v>0.28178455441963</v>
      </c>
      <c r="H2885">
        <v>0.127129668930155</v>
      </c>
      <c r="I2885">
        <v>0.0796606389753287</v>
      </c>
      <c r="J2885">
        <v>0.283422565392498</v>
      </c>
      <c r="K2885">
        <v>0.317335310357765</v>
      </c>
      <c r="L2885">
        <v>1235.86518835598</v>
      </c>
      <c r="M2885">
        <v>23.6642249948883</v>
      </c>
      <c r="N2885">
        <v>53.3298125212695</v>
      </c>
      <c r="O2885">
        <v>51.8563858071726</v>
      </c>
      <c r="P2885">
        <v>-0.09198219210986031</v>
      </c>
      <c r="Q2885">
        <v>0.19375609521433</v>
      </c>
      <c r="R2885">
        <v>0.944366863095224</v>
      </c>
      <c r="S2885" t="s">
        <v>8927</v>
      </c>
      <c r="T2885" t="s">
        <v>12060</v>
      </c>
      <c r="U2885" t="s">
        <v>12060</v>
      </c>
      <c r="V2885" t="s">
        <v>12060</v>
      </c>
      <c r="W2885">
        <v>3</v>
      </c>
      <c r="X2885" t="s">
        <v>14945</v>
      </c>
      <c r="Y2885">
        <v>0.5304892637162824</v>
      </c>
      <c r="Z2885">
        <f>HYPERLINK("Melting_Curves/meltCurve_P61009_.pdf", "Melting_Curves/meltCurve_P61009_.pdf")</f>
        <v>0</v>
      </c>
      <c r="AA2885" t="s">
        <v>20825</v>
      </c>
      <c r="AB2885" t="s">
        <v>26712</v>
      </c>
    </row>
    <row r="2886" spans="1:28">
      <c r="A2886" t="s">
        <v>2912</v>
      </c>
      <c r="B2886">
        <v>0.996172204351003</v>
      </c>
      <c r="C2886">
        <v>0.812846669202357</v>
      </c>
      <c r="D2886">
        <v>0.751824072084653</v>
      </c>
      <c r="E2886">
        <v>0.464139680182923</v>
      </c>
      <c r="F2886">
        <v>0.272786946773142</v>
      </c>
      <c r="G2886">
        <v>0.126600188913565</v>
      </c>
      <c r="H2886">
        <v>0.0538306172329084</v>
      </c>
      <c r="I2886">
        <v>0.0506303360343553</v>
      </c>
      <c r="J2886">
        <v>0.108920084036202</v>
      </c>
      <c r="K2886">
        <v>0.0929283544442444</v>
      </c>
      <c r="L2886">
        <v>725.863120988383</v>
      </c>
      <c r="M2886">
        <v>14.9170937944207</v>
      </c>
      <c r="N2886">
        <v>49.0151528930549</v>
      </c>
      <c r="O2886">
        <v>47.810451177042</v>
      </c>
      <c r="P2886">
        <v>-0.0740113657692459</v>
      </c>
      <c r="Q2886">
        <v>0.05124915039759</v>
      </c>
      <c r="R2886">
        <v>0.988012256432974</v>
      </c>
      <c r="S2886" t="s">
        <v>8928</v>
      </c>
      <c r="T2886" t="s">
        <v>12060</v>
      </c>
      <c r="U2886" t="s">
        <v>12060</v>
      </c>
      <c r="V2886" t="s">
        <v>12060</v>
      </c>
      <c r="W2886">
        <v>14</v>
      </c>
      <c r="X2886" t="s">
        <v>14946</v>
      </c>
      <c r="Y2886">
        <v>0.349094467262113</v>
      </c>
      <c r="Z2886">
        <f>HYPERLINK("Melting_Curves/meltCurve_P61011_.pdf", "Melting_Curves/meltCurve_P61011_.pdf")</f>
        <v>0</v>
      </c>
      <c r="AA2886" t="s">
        <v>20826</v>
      </c>
      <c r="AB2886" t="s">
        <v>26713</v>
      </c>
    </row>
    <row r="2887" spans="1:28">
      <c r="A2887" t="s">
        <v>2913</v>
      </c>
      <c r="B2887">
        <v>0.996172204351003</v>
      </c>
      <c r="C2887">
        <v>0.991170310402897</v>
      </c>
      <c r="D2887">
        <v>0.9267511729889339</v>
      </c>
      <c r="E2887">
        <v>0.888861196312221</v>
      </c>
      <c r="F2887">
        <v>0.792457741118608</v>
      </c>
      <c r="G2887">
        <v>0.640675405391282</v>
      </c>
      <c r="H2887">
        <v>0.496680981877112</v>
      </c>
      <c r="I2887">
        <v>0.661717903201922</v>
      </c>
      <c r="J2887">
        <v>0.6312293102845919</v>
      </c>
      <c r="K2887">
        <v>0.274785820155167</v>
      </c>
      <c r="L2887">
        <v>377.632388366422</v>
      </c>
      <c r="M2887">
        <v>5.79054083791944</v>
      </c>
      <c r="N2887">
        <v>65.7496376454844</v>
      </c>
      <c r="O2887">
        <v>58.6973000350788</v>
      </c>
      <c r="P2887">
        <v>-0.0241844995902576</v>
      </c>
      <c r="Q2887">
        <v>0.022980537669279</v>
      </c>
      <c r="R2887">
        <v>0.834635190739619</v>
      </c>
      <c r="S2887" t="s">
        <v>8929</v>
      </c>
      <c r="T2887" t="s">
        <v>12060</v>
      </c>
      <c r="U2887" t="s">
        <v>12060</v>
      </c>
      <c r="V2887" t="s">
        <v>12060</v>
      </c>
      <c r="W2887">
        <v>16</v>
      </c>
      <c r="X2887" t="s">
        <v>14947</v>
      </c>
      <c r="Y2887">
        <v>0.7316306759699638</v>
      </c>
      <c r="Z2887">
        <f>HYPERLINK("Melting_Curves/meltCurve_P61019_.pdf", "Melting_Curves/meltCurve_P61019_.pdf")</f>
        <v>0</v>
      </c>
      <c r="AA2887" t="s">
        <v>20827</v>
      </c>
      <c r="AB2887" t="s">
        <v>26714</v>
      </c>
    </row>
    <row r="2888" spans="1:28">
      <c r="A2888" t="s">
        <v>2914</v>
      </c>
      <c r="B2888">
        <v>0.996172204351003</v>
      </c>
      <c r="C2888">
        <v>1.00843723115323</v>
      </c>
      <c r="D2888">
        <v>0.953608637766981</v>
      </c>
      <c r="E2888">
        <v>0.904262363566592</v>
      </c>
      <c r="F2888">
        <v>0.8251946090621231</v>
      </c>
      <c r="G2888">
        <v>0.5845853377524</v>
      </c>
      <c r="H2888">
        <v>0.433705384194882</v>
      </c>
      <c r="I2888">
        <v>0.576220594327797</v>
      </c>
      <c r="J2888">
        <v>0.788404410629202</v>
      </c>
      <c r="K2888">
        <v>0.357061152228005</v>
      </c>
      <c r="L2888">
        <v>1660.21008848509</v>
      </c>
      <c r="M2888">
        <v>31.0104279085263</v>
      </c>
      <c r="O2888">
        <v>53.3160031133404</v>
      </c>
      <c r="P2888">
        <v>-0.06767098606246851</v>
      </c>
      <c r="Q2888">
        <v>0.534617773126949</v>
      </c>
      <c r="R2888">
        <v>0.771796724257827</v>
      </c>
      <c r="S2888" t="s">
        <v>8930</v>
      </c>
      <c r="T2888" t="s">
        <v>12060</v>
      </c>
      <c r="U2888" t="s">
        <v>12060</v>
      </c>
      <c r="V2888" t="s">
        <v>12060</v>
      </c>
      <c r="W2888">
        <v>6</v>
      </c>
      <c r="X2888" t="s">
        <v>14948</v>
      </c>
      <c r="Y2888">
        <v>0.7474658549925434</v>
      </c>
      <c r="Z2888">
        <f>HYPERLINK("Melting_Curves/meltCurve_P61020_.pdf", "Melting_Curves/meltCurve_P61020_.pdf")</f>
        <v>0</v>
      </c>
      <c r="AA2888" t="s">
        <v>20828</v>
      </c>
      <c r="AB2888" t="s">
        <v>26715</v>
      </c>
    </row>
    <row r="2889" spans="1:28">
      <c r="A2889" t="s">
        <v>2915</v>
      </c>
      <c r="B2889">
        <v>0.996172204351003</v>
      </c>
      <c r="C2889">
        <v>0.964089822465627</v>
      </c>
      <c r="D2889">
        <v>0.9618192088694</v>
      </c>
      <c r="E2889">
        <v>0.84676823796222</v>
      </c>
      <c r="F2889">
        <v>0.673495550781268</v>
      </c>
      <c r="G2889">
        <v>0.5473966153775101</v>
      </c>
      <c r="H2889">
        <v>0.360178614911283</v>
      </c>
      <c r="I2889">
        <v>0.352059312098574</v>
      </c>
      <c r="J2889">
        <v>0.541545072046977</v>
      </c>
      <c r="K2889">
        <v>0.27408975219466</v>
      </c>
      <c r="L2889">
        <v>902.0581307410901</v>
      </c>
      <c r="M2889">
        <v>16.9833811412189</v>
      </c>
      <c r="N2889">
        <v>57.3219270767379</v>
      </c>
      <c r="O2889">
        <v>52.3941534881625</v>
      </c>
      <c r="P2889">
        <v>-0.052168853950386</v>
      </c>
      <c r="Q2889">
        <v>0.356270921307776</v>
      </c>
      <c r="R2889">
        <v>0.936921054237399</v>
      </c>
      <c r="S2889" t="s">
        <v>8931</v>
      </c>
      <c r="T2889" t="s">
        <v>12060</v>
      </c>
      <c r="U2889" t="s">
        <v>12060</v>
      </c>
      <c r="V2889" t="s">
        <v>12060</v>
      </c>
      <c r="W2889">
        <v>10</v>
      </c>
      <c r="X2889" t="s">
        <v>14949</v>
      </c>
      <c r="Y2889">
        <v>0.6491827533642981</v>
      </c>
      <c r="Z2889">
        <f>HYPERLINK("Melting_Curves/meltCurve_P61026_.pdf", "Melting_Curves/meltCurve_P61026_.pdf")</f>
        <v>0</v>
      </c>
      <c r="AA2889" t="s">
        <v>20829</v>
      </c>
      <c r="AB2889" t="s">
        <v>26716</v>
      </c>
    </row>
    <row r="2890" spans="1:28">
      <c r="A2890" t="s">
        <v>2916</v>
      </c>
      <c r="B2890">
        <v>0.996172204351003</v>
      </c>
      <c r="C2890">
        <v>1.10056767372061</v>
      </c>
      <c r="D2890">
        <v>0.9642709668452329</v>
      </c>
      <c r="E2890">
        <v>0.5597463784687901</v>
      </c>
      <c r="F2890">
        <v>0.220751943063416</v>
      </c>
      <c r="G2890">
        <v>0.140690670254169</v>
      </c>
      <c r="H2890">
        <v>0.0508310452924516</v>
      </c>
      <c r="I2890">
        <v>0.0525441832753235</v>
      </c>
      <c r="J2890">
        <v>0.0981734841553355</v>
      </c>
      <c r="K2890">
        <v>0.0912939433411368</v>
      </c>
      <c r="L2890">
        <v>1552.75200198479</v>
      </c>
      <c r="M2890">
        <v>31.1329123477761</v>
      </c>
      <c r="N2890">
        <v>50.1713518013465</v>
      </c>
      <c r="O2890">
        <v>49.6705180669136</v>
      </c>
      <c r="P2890">
        <v>-0.143535357379593</v>
      </c>
      <c r="Q2890">
        <v>0.0840002776726093</v>
      </c>
      <c r="R2890">
        <v>0.990098434749036</v>
      </c>
      <c r="S2890" t="s">
        <v>8932</v>
      </c>
      <c r="T2890" t="s">
        <v>12060</v>
      </c>
      <c r="U2890" t="s">
        <v>12060</v>
      </c>
      <c r="V2890" t="s">
        <v>12060</v>
      </c>
      <c r="W2890">
        <v>5</v>
      </c>
      <c r="X2890" t="s">
        <v>14950</v>
      </c>
      <c r="Y2890">
        <v>0.3907599197173504</v>
      </c>
      <c r="Z2890">
        <f>HYPERLINK("Melting_Curves/meltCurve_P61077_.pdf", "Melting_Curves/meltCurve_P61077_.pdf")</f>
        <v>0</v>
      </c>
      <c r="AA2890" t="s">
        <v>20830</v>
      </c>
      <c r="AB2890" t="s">
        <v>26717</v>
      </c>
    </row>
    <row r="2891" spans="1:28">
      <c r="A2891" t="s">
        <v>2917</v>
      </c>
      <c r="B2891">
        <v>0.996172204351003</v>
      </c>
      <c r="C2891">
        <v>1.07123291888679</v>
      </c>
      <c r="D2891">
        <v>0.9911644890470021</v>
      </c>
      <c r="E2891">
        <v>0.6906175198993389</v>
      </c>
      <c r="F2891">
        <v>0.201407694608076</v>
      </c>
      <c r="G2891">
        <v>0.112398990058215</v>
      </c>
      <c r="H2891">
        <v>0.046804080232471</v>
      </c>
      <c r="I2891">
        <v>0.0370394393851007</v>
      </c>
      <c r="J2891">
        <v>0.080842405025954</v>
      </c>
      <c r="K2891">
        <v>0.07530083367204431</v>
      </c>
      <c r="L2891">
        <v>1825.52640912593</v>
      </c>
      <c r="M2891">
        <v>36.0824321244845</v>
      </c>
      <c r="N2891">
        <v>50.792420604282</v>
      </c>
      <c r="O2891">
        <v>50.4385831748985</v>
      </c>
      <c r="P2891">
        <v>-0.167045356806455</v>
      </c>
      <c r="Q2891">
        <v>0.06597173566882519</v>
      </c>
      <c r="R2891">
        <v>0.995588845754088</v>
      </c>
      <c r="S2891" t="s">
        <v>8933</v>
      </c>
      <c r="T2891" t="s">
        <v>12060</v>
      </c>
      <c r="U2891" t="s">
        <v>12060</v>
      </c>
      <c r="V2891" t="s">
        <v>12060</v>
      </c>
      <c r="W2891">
        <v>11</v>
      </c>
      <c r="X2891" t="s">
        <v>14951</v>
      </c>
      <c r="Y2891">
        <v>0.3998053151668522</v>
      </c>
      <c r="Z2891">
        <f>HYPERLINK("Melting_Curves/meltCurve_P61081_.pdf", "Melting_Curves/meltCurve_P61081_.pdf")</f>
        <v>0</v>
      </c>
      <c r="AA2891" t="s">
        <v>20831</v>
      </c>
      <c r="AB2891" t="s">
        <v>26718</v>
      </c>
    </row>
    <row r="2892" spans="1:28">
      <c r="A2892" t="s">
        <v>2918</v>
      </c>
      <c r="B2892">
        <v>0.996172204351003</v>
      </c>
      <c r="C2892">
        <v>1.04549423043028</v>
      </c>
      <c r="D2892">
        <v>0.972187462943173</v>
      </c>
      <c r="E2892">
        <v>0.89093908256488</v>
      </c>
      <c r="F2892">
        <v>0.567442328337123</v>
      </c>
      <c r="G2892">
        <v>0.213703983398786</v>
      </c>
      <c r="H2892">
        <v>0.0759855436185403</v>
      </c>
      <c r="I2892">
        <v>0.0505233752628083</v>
      </c>
      <c r="J2892">
        <v>0.09981122248197891</v>
      </c>
      <c r="K2892">
        <v>0.0931426163249494</v>
      </c>
      <c r="L2892">
        <v>1512.22627683669</v>
      </c>
      <c r="M2892">
        <v>28.3250866608419</v>
      </c>
      <c r="N2892">
        <v>53.6762418283912</v>
      </c>
      <c r="O2892">
        <v>53.1242425069393</v>
      </c>
      <c r="P2892">
        <v>-0.123900155522383</v>
      </c>
      <c r="Q2892">
        <v>0.0704990276609561</v>
      </c>
      <c r="R2892">
        <v>0.9969362069123811</v>
      </c>
      <c r="S2892" t="s">
        <v>8934</v>
      </c>
      <c r="T2892" t="s">
        <v>12060</v>
      </c>
      <c r="U2892" t="s">
        <v>12060</v>
      </c>
      <c r="V2892" t="s">
        <v>12060</v>
      </c>
      <c r="W2892">
        <v>13</v>
      </c>
      <c r="X2892" t="s">
        <v>14952</v>
      </c>
      <c r="Y2892">
        <v>0.4920844548715154</v>
      </c>
      <c r="Z2892">
        <f>HYPERLINK("Melting_Curves/meltCurve_P61086_.pdf", "Melting_Curves/meltCurve_P61086_.pdf")</f>
        <v>0</v>
      </c>
      <c r="AA2892" t="s">
        <v>20832</v>
      </c>
      <c r="AB2892" t="s">
        <v>26719</v>
      </c>
    </row>
    <row r="2893" spans="1:28">
      <c r="A2893" t="s">
        <v>2919</v>
      </c>
      <c r="B2893">
        <v>0.996172204351003</v>
      </c>
      <c r="C2893">
        <v>1.08224377332269</v>
      </c>
      <c r="D2893">
        <v>0.981927061311511</v>
      </c>
      <c r="E2893">
        <v>0.823131043812603</v>
      </c>
      <c r="F2893">
        <v>0.443087242743961</v>
      </c>
      <c r="G2893">
        <v>0.153596658370597</v>
      </c>
      <c r="H2893">
        <v>0.0582656780729498</v>
      </c>
      <c r="I2893">
        <v>0.053060225477659</v>
      </c>
      <c r="J2893">
        <v>0.091148256255929</v>
      </c>
      <c r="K2893">
        <v>0.0772107265770606</v>
      </c>
      <c r="L2893">
        <v>1457.86070186613</v>
      </c>
      <c r="M2893">
        <v>27.8368640617363</v>
      </c>
      <c r="N2893">
        <v>52.6262194612088</v>
      </c>
      <c r="O2893">
        <v>52.1035473692468</v>
      </c>
      <c r="P2893">
        <v>-0.12515074219483</v>
      </c>
      <c r="Q2893">
        <v>0.0630065001727548</v>
      </c>
      <c r="R2893">
        <v>0.9948601316004519</v>
      </c>
      <c r="S2893" t="s">
        <v>8935</v>
      </c>
      <c r="T2893" t="s">
        <v>12060</v>
      </c>
      <c r="U2893" t="s">
        <v>12060</v>
      </c>
      <c r="V2893" t="s">
        <v>12060</v>
      </c>
      <c r="W2893">
        <v>10</v>
      </c>
      <c r="X2893" t="s">
        <v>14953</v>
      </c>
      <c r="Y2893">
        <v>0.4563840146076163</v>
      </c>
      <c r="Z2893">
        <f>HYPERLINK("Melting_Curves/meltCurve_P61088_.pdf", "Melting_Curves/meltCurve_P61088_.pdf")</f>
        <v>0</v>
      </c>
      <c r="AA2893" t="s">
        <v>20833</v>
      </c>
      <c r="AB2893" t="s">
        <v>26720</v>
      </c>
    </row>
    <row r="2894" spans="1:28">
      <c r="A2894" t="s">
        <v>2920</v>
      </c>
      <c r="B2894">
        <v>0.996172204351003</v>
      </c>
      <c r="C2894">
        <v>0.989924749727225</v>
      </c>
      <c r="D2894">
        <v>0.949260637511308</v>
      </c>
      <c r="E2894">
        <v>0.87452087929577</v>
      </c>
      <c r="F2894">
        <v>0.749566011029082</v>
      </c>
      <c r="G2894">
        <v>0.602388517558711</v>
      </c>
      <c r="H2894">
        <v>0.391650199002561</v>
      </c>
      <c r="I2894">
        <v>0.393202511948699</v>
      </c>
      <c r="J2894">
        <v>0.5002653054865051</v>
      </c>
      <c r="K2894">
        <v>0.290224189409521</v>
      </c>
      <c r="L2894">
        <v>831.0646107555031</v>
      </c>
      <c r="M2894">
        <v>15.2069970389944</v>
      </c>
      <c r="N2894">
        <v>59.0812146077447</v>
      </c>
      <c r="O2894">
        <v>53.7312459607957</v>
      </c>
      <c r="P2894">
        <v>-0.0466904468052681</v>
      </c>
      <c r="Q2894">
        <v>0.34017342758547</v>
      </c>
      <c r="R2894">
        <v>0.961177447073279</v>
      </c>
      <c r="S2894" t="s">
        <v>8936</v>
      </c>
      <c r="T2894" t="s">
        <v>12060</v>
      </c>
      <c r="U2894" t="s">
        <v>12060</v>
      </c>
      <c r="V2894" t="s">
        <v>12060</v>
      </c>
      <c r="W2894">
        <v>16</v>
      </c>
      <c r="X2894" t="s">
        <v>14954</v>
      </c>
      <c r="Y2894">
        <v>0.6752188832934602</v>
      </c>
      <c r="Z2894">
        <f>HYPERLINK("Melting_Curves/meltCurve_P61106_.pdf", "Melting_Curves/meltCurve_P61106_.pdf")</f>
        <v>0</v>
      </c>
      <c r="AA2894" t="s">
        <v>20834</v>
      </c>
      <c r="AB2894" t="s">
        <v>26721</v>
      </c>
    </row>
    <row r="2895" spans="1:28">
      <c r="A2895" t="s">
        <v>2921</v>
      </c>
      <c r="B2895">
        <v>0.996172204351003</v>
      </c>
      <c r="C2895">
        <v>0.894219903437274</v>
      </c>
      <c r="D2895">
        <v>0.915371225942172</v>
      </c>
      <c r="E2895">
        <v>0.925179181252016</v>
      </c>
      <c r="F2895">
        <v>0.767406695291195</v>
      </c>
      <c r="G2895">
        <v>0.656147536275086</v>
      </c>
      <c r="H2895">
        <v>0.245378392792562</v>
      </c>
      <c r="I2895">
        <v>0.252781330374488</v>
      </c>
      <c r="J2895">
        <v>0.730865651990669</v>
      </c>
      <c r="K2895">
        <v>0.465071987959683</v>
      </c>
      <c r="L2895">
        <v>1469.524562409</v>
      </c>
      <c r="M2895">
        <v>27.1688330341329</v>
      </c>
      <c r="N2895">
        <v>58.4540982490431</v>
      </c>
      <c r="O2895">
        <v>53.7981310695885</v>
      </c>
      <c r="P2895">
        <v>-0.0714263757178298</v>
      </c>
      <c r="Q2895">
        <v>0.434268183460688</v>
      </c>
      <c r="R2895">
        <v>0.712337088305642</v>
      </c>
      <c r="S2895" t="s">
        <v>8937</v>
      </c>
      <c r="T2895" t="s">
        <v>12060</v>
      </c>
      <c r="U2895" t="s">
        <v>12060</v>
      </c>
      <c r="V2895" t="s">
        <v>12060</v>
      </c>
      <c r="W2895">
        <v>1</v>
      </c>
      <c r="X2895" t="s">
        <v>14955</v>
      </c>
      <c r="Y2895">
        <v>0.7044385423282704</v>
      </c>
      <c r="Z2895">
        <f>HYPERLINK("Melting_Curves/meltCurve_P61129_.pdf", "Melting_Curves/meltCurve_P61129_.pdf")</f>
        <v>0</v>
      </c>
      <c r="AA2895" t="s">
        <v>20835</v>
      </c>
      <c r="AB2895" t="s">
        <v>26722</v>
      </c>
    </row>
    <row r="2896" spans="1:28">
      <c r="A2896" t="s">
        <v>2922</v>
      </c>
      <c r="B2896">
        <v>0.996172204351003</v>
      </c>
      <c r="C2896">
        <v>0.885178932976604</v>
      </c>
      <c r="D2896">
        <v>0.892121376019901</v>
      </c>
      <c r="E2896">
        <v>0.844676554433391</v>
      </c>
      <c r="F2896">
        <v>0.671873495093577</v>
      </c>
      <c r="G2896">
        <v>0.42368911508935</v>
      </c>
      <c r="H2896">
        <v>0.259539143406215</v>
      </c>
      <c r="I2896">
        <v>0.118734021338472</v>
      </c>
      <c r="J2896">
        <v>0.130799021809286</v>
      </c>
      <c r="K2896">
        <v>0.114006842441834</v>
      </c>
      <c r="L2896">
        <v>708.392148927212</v>
      </c>
      <c r="M2896">
        <v>12.7832055012992</v>
      </c>
      <c r="N2896">
        <v>55.607523263173</v>
      </c>
      <c r="O2896">
        <v>54.1122233440044</v>
      </c>
      <c r="P2896">
        <v>-0.0577967552150368</v>
      </c>
      <c r="Q2896">
        <v>0.0215532856263197</v>
      </c>
      <c r="R2896">
        <v>0.986682753357386</v>
      </c>
      <c r="S2896" t="s">
        <v>8938</v>
      </c>
      <c r="T2896" t="s">
        <v>12060</v>
      </c>
      <c r="U2896" t="s">
        <v>12060</v>
      </c>
      <c r="V2896" t="s">
        <v>12060</v>
      </c>
      <c r="W2896">
        <v>21</v>
      </c>
      <c r="X2896" t="s">
        <v>14956</v>
      </c>
      <c r="Y2896">
        <v>0.5452360712931653</v>
      </c>
      <c r="Z2896">
        <f>HYPERLINK("Melting_Curves/meltCurve_P61158_.pdf", "Melting_Curves/meltCurve_P61158_.pdf")</f>
        <v>0</v>
      </c>
      <c r="AA2896" t="s">
        <v>20836</v>
      </c>
      <c r="AB2896" t="s">
        <v>26723</v>
      </c>
    </row>
    <row r="2897" spans="1:28">
      <c r="A2897" t="s">
        <v>2923</v>
      </c>
      <c r="B2897">
        <v>0.996172204351003</v>
      </c>
      <c r="C2897">
        <v>0.894854988039499</v>
      </c>
      <c r="D2897">
        <v>0.850528399588575</v>
      </c>
      <c r="E2897">
        <v>0.767486981257836</v>
      </c>
      <c r="F2897">
        <v>0.617129982535911</v>
      </c>
      <c r="G2897">
        <v>0.380589217103823</v>
      </c>
      <c r="H2897">
        <v>0.238514536995982</v>
      </c>
      <c r="I2897">
        <v>0.109904617087944</v>
      </c>
      <c r="J2897">
        <v>0.121081616128686</v>
      </c>
      <c r="K2897">
        <v>0.105533675038276</v>
      </c>
      <c r="L2897">
        <v>603.722499703845</v>
      </c>
      <c r="M2897">
        <v>11.0645891011176</v>
      </c>
      <c r="N2897">
        <v>54.5634811707139</v>
      </c>
      <c r="O2897">
        <v>52.8720972756657</v>
      </c>
      <c r="P2897">
        <v>-0.0523349702418053</v>
      </c>
      <c r="Q2897">
        <v>0</v>
      </c>
      <c r="R2897">
        <v>0.990295628247799</v>
      </c>
      <c r="S2897" t="s">
        <v>8939</v>
      </c>
      <c r="T2897" t="s">
        <v>12060</v>
      </c>
      <c r="U2897" t="s">
        <v>12060</v>
      </c>
      <c r="V2897" t="s">
        <v>12060</v>
      </c>
      <c r="W2897">
        <v>17</v>
      </c>
      <c r="X2897" t="s">
        <v>14957</v>
      </c>
      <c r="Y2897">
        <v>0.5116264254453103</v>
      </c>
      <c r="Z2897">
        <f>HYPERLINK("Melting_Curves/meltCurve_P61160_.pdf", "Melting_Curves/meltCurve_P61160_.pdf")</f>
        <v>0</v>
      </c>
      <c r="AA2897" t="s">
        <v>20837</v>
      </c>
      <c r="AB2897" t="s">
        <v>26724</v>
      </c>
    </row>
    <row r="2898" spans="1:28">
      <c r="A2898" t="s">
        <v>2924</v>
      </c>
      <c r="B2898">
        <v>0.996172204351003</v>
      </c>
      <c r="C2898">
        <v>0.8638277111785549</v>
      </c>
      <c r="D2898">
        <v>0.869873104933123</v>
      </c>
      <c r="E2898">
        <v>0.936965018635499</v>
      </c>
      <c r="F2898">
        <v>0.71401594165375</v>
      </c>
      <c r="G2898">
        <v>0.258621928952387</v>
      </c>
      <c r="H2898">
        <v>0.08141589155862559</v>
      </c>
      <c r="I2898">
        <v>0.0529932216104798</v>
      </c>
      <c r="J2898">
        <v>0.0998868530841284</v>
      </c>
      <c r="K2898">
        <v>0.0826941991032159</v>
      </c>
      <c r="L2898">
        <v>1754.53435987418</v>
      </c>
      <c r="M2898">
        <v>32.227954681025</v>
      </c>
      <c r="N2898">
        <v>54.6933556713721</v>
      </c>
      <c r="O2898">
        <v>54.2330544246884</v>
      </c>
      <c r="P2898">
        <v>-0.138313731078291</v>
      </c>
      <c r="Q2898">
        <v>0.06898973415741461</v>
      </c>
      <c r="R2898">
        <v>0.975343722713753</v>
      </c>
      <c r="S2898" t="s">
        <v>8940</v>
      </c>
      <c r="T2898" t="s">
        <v>12060</v>
      </c>
      <c r="U2898" t="s">
        <v>12060</v>
      </c>
      <c r="V2898" t="s">
        <v>12060</v>
      </c>
      <c r="W2898">
        <v>18</v>
      </c>
      <c r="X2898" t="s">
        <v>14958</v>
      </c>
      <c r="Y2898">
        <v>0.5225108314138802</v>
      </c>
      <c r="Z2898">
        <f>HYPERLINK("Melting_Curves/meltCurve_P61201_.pdf", "Melting_Curves/meltCurve_P61201_.pdf")</f>
        <v>0</v>
      </c>
      <c r="AA2898" t="s">
        <v>20838</v>
      </c>
      <c r="AB2898" t="s">
        <v>26725</v>
      </c>
    </row>
    <row r="2899" spans="1:28">
      <c r="A2899" t="s">
        <v>2925</v>
      </c>
      <c r="B2899">
        <v>0.996172204351003</v>
      </c>
      <c r="C2899">
        <v>0.83777421372633</v>
      </c>
      <c r="D2899">
        <v>0.814082328205058</v>
      </c>
      <c r="E2899">
        <v>0.888924442175412</v>
      </c>
      <c r="F2899">
        <v>0.752969337739935</v>
      </c>
      <c r="G2899">
        <v>0.68237785293842</v>
      </c>
      <c r="H2899">
        <v>0.533468831719318</v>
      </c>
      <c r="I2899">
        <v>0.827970058738226</v>
      </c>
      <c r="J2899">
        <v>1.97919105184332</v>
      </c>
      <c r="K2899">
        <v>1.45215481602273</v>
      </c>
      <c r="L2899">
        <v>15000</v>
      </c>
      <c r="M2899">
        <v>229.468668832303</v>
      </c>
      <c r="O2899">
        <v>65.3634378661425</v>
      </c>
      <c r="P2899">
        <v>0.438832248949004</v>
      </c>
      <c r="Q2899">
        <v>1.5</v>
      </c>
      <c r="R2899">
        <v>0.562923582728138</v>
      </c>
      <c r="S2899" t="s">
        <v>8941</v>
      </c>
      <c r="T2899" t="s">
        <v>12060</v>
      </c>
      <c r="U2899" t="s">
        <v>12060</v>
      </c>
      <c r="V2899" t="s">
        <v>12060</v>
      </c>
      <c r="W2899">
        <v>4</v>
      </c>
      <c r="X2899" t="s">
        <v>14959</v>
      </c>
      <c r="Y2899">
        <v>1.077125228539803</v>
      </c>
      <c r="Z2899">
        <f>HYPERLINK("Melting_Curves/meltCurve_P61218_.pdf", "Melting_Curves/meltCurve_P61218_.pdf")</f>
        <v>0</v>
      </c>
      <c r="AA2899" t="s">
        <v>20839</v>
      </c>
      <c r="AB2899" t="s">
        <v>26726</v>
      </c>
    </row>
    <row r="2900" spans="1:28">
      <c r="A2900" t="s">
        <v>2926</v>
      </c>
      <c r="B2900">
        <v>0.996172204351003</v>
      </c>
      <c r="C2900">
        <v>0.8984227812132159</v>
      </c>
      <c r="D2900">
        <v>0.843822267917255</v>
      </c>
      <c r="E2900">
        <v>0.846700526934096</v>
      </c>
      <c r="F2900">
        <v>0.780528629619862</v>
      </c>
      <c r="G2900">
        <v>0.645315594673992</v>
      </c>
      <c r="H2900">
        <v>0.424437389257513</v>
      </c>
      <c r="I2900">
        <v>0.382842631472163</v>
      </c>
      <c r="J2900">
        <v>0.218019491144879</v>
      </c>
      <c r="K2900">
        <v>0.16923293365171</v>
      </c>
      <c r="L2900">
        <v>536.784715320169</v>
      </c>
      <c r="M2900">
        <v>9.042410486428659</v>
      </c>
      <c r="N2900">
        <v>59.3630099863705</v>
      </c>
      <c r="O2900">
        <v>56.6755037643574</v>
      </c>
      <c r="P2900">
        <v>-0.0399152237944252</v>
      </c>
      <c r="Q2900">
        <v>0</v>
      </c>
      <c r="R2900">
        <v>0.972942336492958</v>
      </c>
      <c r="S2900" t="s">
        <v>8942</v>
      </c>
      <c r="T2900" t="s">
        <v>12060</v>
      </c>
      <c r="U2900" t="s">
        <v>12060</v>
      </c>
      <c r="V2900" t="s">
        <v>12060</v>
      </c>
      <c r="W2900">
        <v>24</v>
      </c>
      <c r="X2900" t="s">
        <v>14960</v>
      </c>
      <c r="Y2900">
        <v>0.6422848693687512</v>
      </c>
      <c r="Z2900">
        <f>HYPERLINK("Melting_Curves/meltCurve_P61221_.pdf", "Melting_Curves/meltCurve_P61221_.pdf")</f>
        <v>0</v>
      </c>
      <c r="AA2900" t="s">
        <v>20840</v>
      </c>
      <c r="AB2900" t="s">
        <v>26727</v>
      </c>
    </row>
    <row r="2901" spans="1:28">
      <c r="A2901" t="s">
        <v>2927</v>
      </c>
      <c r="B2901">
        <v>0.996172204351003</v>
      </c>
      <c r="C2901">
        <v>1.01709398424131</v>
      </c>
      <c r="D2901">
        <v>0.9652170869373961</v>
      </c>
      <c r="E2901">
        <v>0.862238419323348</v>
      </c>
      <c r="F2901">
        <v>0.714037894854313</v>
      </c>
      <c r="G2901">
        <v>0.605202347654239</v>
      </c>
      <c r="H2901">
        <v>0.416434418448441</v>
      </c>
      <c r="I2901">
        <v>0.381290427004924</v>
      </c>
      <c r="J2901">
        <v>0.649004796882973</v>
      </c>
      <c r="K2901">
        <v>0.391865607783926</v>
      </c>
      <c r="L2901">
        <v>1024.90337310891</v>
      </c>
      <c r="M2901">
        <v>19.3992261606445</v>
      </c>
      <c r="N2901">
        <v>60.0497616610782</v>
      </c>
      <c r="O2901">
        <v>52.2803759355891</v>
      </c>
      <c r="P2901">
        <v>-0.0508898965267586</v>
      </c>
      <c r="Q2901">
        <v>0.451432712451977</v>
      </c>
      <c r="R2901">
        <v>0.902737095254306</v>
      </c>
      <c r="S2901" t="s">
        <v>8943</v>
      </c>
      <c r="T2901" t="s">
        <v>12060</v>
      </c>
      <c r="U2901" t="s">
        <v>12060</v>
      </c>
      <c r="V2901" t="s">
        <v>12060</v>
      </c>
      <c r="W2901">
        <v>13</v>
      </c>
      <c r="X2901" t="s">
        <v>14961</v>
      </c>
      <c r="Y2901">
        <v>0.6940355605026093</v>
      </c>
      <c r="Z2901">
        <f>HYPERLINK("Melting_Curves/meltCurve_P61224_.pdf", "Melting_Curves/meltCurve_P61224_.pdf")</f>
        <v>0</v>
      </c>
      <c r="AA2901" t="s">
        <v>18760</v>
      </c>
      <c r="AB2901" t="s">
        <v>26728</v>
      </c>
    </row>
    <row r="2902" spans="1:28">
      <c r="A2902" t="s">
        <v>2928</v>
      </c>
      <c r="B2902">
        <v>0.996172204351003</v>
      </c>
      <c r="C2902">
        <v>1.02128465824551</v>
      </c>
      <c r="D2902">
        <v>0.920989887783327</v>
      </c>
      <c r="E2902">
        <v>0.790049737484198</v>
      </c>
      <c r="F2902">
        <v>0.729453365711019</v>
      </c>
      <c r="G2902">
        <v>0.52823235905374</v>
      </c>
      <c r="H2902">
        <v>0.393928322806006</v>
      </c>
      <c r="I2902">
        <v>0.36676290531659</v>
      </c>
      <c r="J2902">
        <v>0.416104868401445</v>
      </c>
      <c r="K2902">
        <v>0.280443009816551</v>
      </c>
      <c r="L2902">
        <v>697.367016553321</v>
      </c>
      <c r="M2902">
        <v>12.8966369551699</v>
      </c>
      <c r="N2902">
        <v>57.9431243173393</v>
      </c>
      <c r="O2902">
        <v>52.8229435883557</v>
      </c>
      <c r="P2902">
        <v>-0.0434244214730205</v>
      </c>
      <c r="Q2902">
        <v>0.288686574285922</v>
      </c>
      <c r="R2902">
        <v>0.979293650016785</v>
      </c>
      <c r="S2902" t="s">
        <v>8944</v>
      </c>
      <c r="T2902" t="s">
        <v>12060</v>
      </c>
      <c r="U2902" t="s">
        <v>12060</v>
      </c>
      <c r="V2902" t="s">
        <v>12060</v>
      </c>
      <c r="W2902">
        <v>8</v>
      </c>
      <c r="X2902" t="s">
        <v>14962</v>
      </c>
      <c r="Y2902">
        <v>0.6395915331845564</v>
      </c>
      <c r="Z2902">
        <f>HYPERLINK("Melting_Curves/meltCurve_P61225_.pdf", "Melting_Curves/meltCurve_P61225_.pdf")</f>
        <v>0</v>
      </c>
      <c r="AA2902" t="s">
        <v>20841</v>
      </c>
      <c r="AB2902" t="s">
        <v>26729</v>
      </c>
    </row>
    <row r="2903" spans="1:28">
      <c r="A2903" t="s">
        <v>2929</v>
      </c>
      <c r="B2903">
        <v>0.996172204351003</v>
      </c>
      <c r="C2903">
        <v>0.956445202668139</v>
      </c>
      <c r="D2903">
        <v>0.901347501495278</v>
      </c>
      <c r="E2903">
        <v>0.919665270210451</v>
      </c>
      <c r="F2903">
        <v>0.735785856909415</v>
      </c>
      <c r="G2903">
        <v>0.59325063904685</v>
      </c>
      <c r="H2903">
        <v>0.305810326169859</v>
      </c>
      <c r="I2903">
        <v>0.36298998229213</v>
      </c>
      <c r="J2903">
        <v>1.00881337833246</v>
      </c>
      <c r="K2903">
        <v>0.6203049564390199</v>
      </c>
      <c r="L2903">
        <v>1753.09837247935</v>
      </c>
      <c r="M2903">
        <v>33.7051408648866</v>
      </c>
      <c r="O2903">
        <v>51.8307203178659</v>
      </c>
      <c r="P2903">
        <v>-0.0689513741487038</v>
      </c>
      <c r="Q2903">
        <v>0.57587661345068</v>
      </c>
      <c r="R2903">
        <v>0.473530517310416</v>
      </c>
      <c r="S2903" t="s">
        <v>8945</v>
      </c>
      <c r="T2903" t="s">
        <v>12060</v>
      </c>
      <c r="U2903" t="s">
        <v>12060</v>
      </c>
      <c r="V2903" t="s">
        <v>12060</v>
      </c>
      <c r="W2903">
        <v>3</v>
      </c>
      <c r="X2903" t="s">
        <v>14963</v>
      </c>
      <c r="Y2903">
        <v>0.7478558947870031</v>
      </c>
      <c r="Z2903">
        <f>HYPERLINK("Melting_Curves/meltCurve_P61244_2_.pdf", "Melting_Curves/meltCurve_P61244_2_.pdf")</f>
        <v>0</v>
      </c>
      <c r="AA2903" t="s">
        <v>20842</v>
      </c>
      <c r="AB2903" t="s">
        <v>26730</v>
      </c>
    </row>
    <row r="2904" spans="1:28">
      <c r="A2904" t="s">
        <v>2930</v>
      </c>
      <c r="B2904">
        <v>0.996172204351003</v>
      </c>
      <c r="C2904">
        <v>0.859308851870298</v>
      </c>
      <c r="D2904">
        <v>0.785091616836658</v>
      </c>
      <c r="E2904">
        <v>0.956831075955867</v>
      </c>
      <c r="F2904">
        <v>1.1184365859981</v>
      </c>
      <c r="G2904">
        <v>1.63733003862181</v>
      </c>
      <c r="H2904">
        <v>0.759731549786114</v>
      </c>
      <c r="I2904">
        <v>0.260987439801217</v>
      </c>
      <c r="J2904">
        <v>1.51492200670326</v>
      </c>
      <c r="K2904">
        <v>1.79788385736381</v>
      </c>
      <c r="L2904">
        <v>15000</v>
      </c>
      <c r="M2904">
        <v>227.276873984753</v>
      </c>
      <c r="O2904">
        <v>65.993680707626</v>
      </c>
      <c r="P2904">
        <v>0.430489811176652</v>
      </c>
      <c r="Q2904">
        <v>1.5</v>
      </c>
      <c r="R2904">
        <v>0.39277290647089</v>
      </c>
      <c r="S2904" t="s">
        <v>8946</v>
      </c>
      <c r="T2904" t="s">
        <v>12060</v>
      </c>
      <c r="U2904" t="s">
        <v>12060</v>
      </c>
      <c r="V2904" t="s">
        <v>12060</v>
      </c>
      <c r="W2904">
        <v>33</v>
      </c>
      <c r="X2904" t="s">
        <v>14964</v>
      </c>
      <c r="Y2904">
        <v>1.066616672971346</v>
      </c>
      <c r="Z2904">
        <f>HYPERLINK("Melting_Curves/meltCurve_P61247_.pdf", "Melting_Curves/meltCurve_P61247_.pdf")</f>
        <v>0</v>
      </c>
      <c r="AA2904" t="s">
        <v>20843</v>
      </c>
      <c r="AB2904" t="s">
        <v>26731</v>
      </c>
    </row>
    <row r="2905" spans="1:28">
      <c r="A2905" t="s">
        <v>2931</v>
      </c>
      <c r="B2905">
        <v>0.996172204351003</v>
      </c>
      <c r="C2905">
        <v>0.882247248058575</v>
      </c>
      <c r="D2905">
        <v>0.775795535292515</v>
      </c>
      <c r="E2905">
        <v>0.855312284721681</v>
      </c>
      <c r="F2905">
        <v>1.04497296783856</v>
      </c>
      <c r="G2905">
        <v>2.18738001358177</v>
      </c>
      <c r="H2905">
        <v>1.41668169066221</v>
      </c>
      <c r="I2905">
        <v>0.443885562125097</v>
      </c>
      <c r="J2905">
        <v>2.84442042067753</v>
      </c>
      <c r="K2905">
        <v>3.0095795972454</v>
      </c>
      <c r="L2905">
        <v>13423.1087772342</v>
      </c>
      <c r="M2905">
        <v>250</v>
      </c>
      <c r="O2905">
        <v>53.6889969012728</v>
      </c>
      <c r="P2905">
        <v>0.582055924509014</v>
      </c>
      <c r="Q2905">
        <v>1.5</v>
      </c>
      <c r="R2905">
        <v>0.224366287841892</v>
      </c>
      <c r="S2905" t="s">
        <v>8947</v>
      </c>
      <c r="T2905" t="s">
        <v>12060</v>
      </c>
      <c r="U2905" t="s">
        <v>12060</v>
      </c>
      <c r="V2905" t="s">
        <v>12060</v>
      </c>
      <c r="W2905">
        <v>14</v>
      </c>
      <c r="X2905" t="s">
        <v>14965</v>
      </c>
      <c r="Y2905">
        <v>1.271745633490398</v>
      </c>
      <c r="Z2905">
        <f>HYPERLINK("Melting_Curves/meltCurve_P61254_.pdf", "Melting_Curves/meltCurve_P61254_.pdf")</f>
        <v>0</v>
      </c>
      <c r="AA2905" t="s">
        <v>20844</v>
      </c>
      <c r="AB2905" t="s">
        <v>26732</v>
      </c>
    </row>
    <row r="2906" spans="1:28">
      <c r="A2906" t="s">
        <v>2932</v>
      </c>
      <c r="B2906">
        <v>0.996172204351003</v>
      </c>
      <c r="C2906">
        <v>0.957722854015984</v>
      </c>
      <c r="D2906">
        <v>0.927299429935987</v>
      </c>
      <c r="E2906">
        <v>0.899657965556239</v>
      </c>
      <c r="F2906">
        <v>0.8083070851362349</v>
      </c>
      <c r="G2906">
        <v>0.6006544592647211</v>
      </c>
      <c r="H2906">
        <v>0.475533253775822</v>
      </c>
      <c r="I2906">
        <v>0.804820310297411</v>
      </c>
      <c r="J2906">
        <v>1.73429252100842</v>
      </c>
      <c r="K2906">
        <v>1.22428364706369</v>
      </c>
      <c r="L2906">
        <v>15000</v>
      </c>
      <c r="M2906">
        <v>229.093253504454</v>
      </c>
      <c r="O2906">
        <v>65.47053090799071</v>
      </c>
      <c r="P2906">
        <v>0.419219819574373</v>
      </c>
      <c r="Q2906">
        <v>1.47922046904721</v>
      </c>
      <c r="R2906">
        <v>0.392188688176689</v>
      </c>
      <c r="S2906" t="s">
        <v>8948</v>
      </c>
      <c r="T2906" t="s">
        <v>12060</v>
      </c>
      <c r="U2906" t="s">
        <v>12060</v>
      </c>
      <c r="V2906" t="s">
        <v>12060</v>
      </c>
      <c r="W2906">
        <v>19</v>
      </c>
      <c r="X2906" t="s">
        <v>14966</v>
      </c>
      <c r="Y2906">
        <v>1.072208530878865</v>
      </c>
      <c r="Z2906">
        <f>HYPERLINK("Melting_Curves/meltCurve_P61289_.pdf", "Melting_Curves/meltCurve_P61289_.pdf")</f>
        <v>0</v>
      </c>
      <c r="AA2906" t="s">
        <v>18197</v>
      </c>
      <c r="AB2906" t="s">
        <v>24006</v>
      </c>
    </row>
    <row r="2907" spans="1:28">
      <c r="A2907" t="s">
        <v>2933</v>
      </c>
      <c r="B2907">
        <v>0.996172204351003</v>
      </c>
      <c r="C2907">
        <v>0.812886960482889</v>
      </c>
      <c r="D2907">
        <v>0.698880889518414</v>
      </c>
      <c r="E2907">
        <v>0.701263322924545</v>
      </c>
      <c r="F2907">
        <v>0.633664375339298</v>
      </c>
      <c r="G2907">
        <v>1.38765373746677</v>
      </c>
      <c r="H2907">
        <v>1.10953513024147</v>
      </c>
      <c r="I2907">
        <v>0.438613301589083</v>
      </c>
      <c r="J2907">
        <v>3.12186407218916</v>
      </c>
      <c r="K2907">
        <v>3.62959137944589</v>
      </c>
      <c r="L2907">
        <v>15000</v>
      </c>
      <c r="M2907">
        <v>229.493288931582</v>
      </c>
      <c r="O2907">
        <v>65.35642587733859</v>
      </c>
      <c r="P2907">
        <v>0.438926413026992</v>
      </c>
      <c r="Q2907">
        <v>1.5</v>
      </c>
      <c r="R2907">
        <v>0.272499876981811</v>
      </c>
      <c r="S2907" t="s">
        <v>8949</v>
      </c>
      <c r="T2907" t="s">
        <v>12060</v>
      </c>
      <c r="U2907" t="s">
        <v>12060</v>
      </c>
      <c r="V2907" t="s">
        <v>12060</v>
      </c>
      <c r="W2907">
        <v>6</v>
      </c>
      <c r="X2907" t="s">
        <v>14967</v>
      </c>
      <c r="Y2907">
        <v>1.077242129402847</v>
      </c>
      <c r="Z2907">
        <f>HYPERLINK("Melting_Curves/meltCurve_P61313_.pdf", "Melting_Curves/meltCurve_P61313_.pdf")</f>
        <v>0</v>
      </c>
      <c r="AA2907" t="s">
        <v>20845</v>
      </c>
      <c r="AB2907" t="s">
        <v>26733</v>
      </c>
    </row>
    <row r="2908" spans="1:28">
      <c r="A2908" t="s">
        <v>2934</v>
      </c>
      <c r="B2908">
        <v>0.996172204351003</v>
      </c>
      <c r="C2908">
        <v>1.02542348205244</v>
      </c>
      <c r="D2908">
        <v>0.914085075142453</v>
      </c>
      <c r="E2908">
        <v>0.549576375916037</v>
      </c>
      <c r="F2908">
        <v>0.208455562543555</v>
      </c>
      <c r="G2908">
        <v>0.105082956811688</v>
      </c>
      <c r="H2908">
        <v>0.0501990568535825</v>
      </c>
      <c r="I2908">
        <v>0.0295225813859602</v>
      </c>
      <c r="J2908">
        <v>0.0587854074270797</v>
      </c>
      <c r="K2908">
        <v>0.0580185734953193</v>
      </c>
      <c r="L2908">
        <v>1325.1658139632</v>
      </c>
      <c r="M2908">
        <v>26.5746468655757</v>
      </c>
      <c r="N2908">
        <v>50.0688168988605</v>
      </c>
      <c r="O2908">
        <v>49.5859924896017</v>
      </c>
      <c r="P2908">
        <v>-0.127140481939803</v>
      </c>
      <c r="Q2908">
        <v>0.0510775154993913</v>
      </c>
      <c r="R2908">
        <v>0.998360030608663</v>
      </c>
      <c r="S2908" t="s">
        <v>8950</v>
      </c>
      <c r="T2908" t="s">
        <v>12060</v>
      </c>
      <c r="U2908" t="s">
        <v>12060</v>
      </c>
      <c r="V2908" t="s">
        <v>12060</v>
      </c>
      <c r="W2908">
        <v>8</v>
      </c>
      <c r="X2908" t="s">
        <v>14968</v>
      </c>
      <c r="Y2908">
        <v>0.3706265615996292</v>
      </c>
      <c r="Z2908">
        <f>HYPERLINK("Melting_Curves/meltCurve_P61326_.pdf", "Melting_Curves/meltCurve_P61326_.pdf")</f>
        <v>0</v>
      </c>
      <c r="AA2908" t="s">
        <v>20846</v>
      </c>
      <c r="AB2908" t="s">
        <v>26734</v>
      </c>
    </row>
    <row r="2909" spans="1:28">
      <c r="A2909" t="s">
        <v>2935</v>
      </c>
      <c r="B2909">
        <v>0.996172204351003</v>
      </c>
      <c r="C2909">
        <v>0.89389667532463</v>
      </c>
      <c r="D2909">
        <v>0.759981977586452</v>
      </c>
      <c r="E2909">
        <v>0.782476892427713</v>
      </c>
      <c r="F2909">
        <v>0.688500841238619</v>
      </c>
      <c r="G2909">
        <v>1.14030004692253</v>
      </c>
      <c r="H2909">
        <v>0.967844636537962</v>
      </c>
      <c r="I2909">
        <v>0.398561381523117</v>
      </c>
      <c r="J2909">
        <v>1.93688072131709</v>
      </c>
      <c r="K2909">
        <v>2.19651059875599</v>
      </c>
      <c r="L2909">
        <v>15000</v>
      </c>
      <c r="M2909">
        <v>228.800829013517</v>
      </c>
      <c r="O2909">
        <v>65.55419436060529</v>
      </c>
      <c r="P2909">
        <v>0.436281827128361</v>
      </c>
      <c r="Q2909">
        <v>1.5</v>
      </c>
      <c r="R2909">
        <v>0.551750476795781</v>
      </c>
      <c r="S2909" t="s">
        <v>8951</v>
      </c>
      <c r="T2909" t="s">
        <v>12060</v>
      </c>
      <c r="U2909" t="s">
        <v>12060</v>
      </c>
      <c r="V2909" t="s">
        <v>12060</v>
      </c>
      <c r="W2909">
        <v>7</v>
      </c>
      <c r="X2909" t="s">
        <v>14969</v>
      </c>
      <c r="Y2909">
        <v>1.073944600999917</v>
      </c>
      <c r="Z2909">
        <f>HYPERLINK("Melting_Curves/meltCurve_P61353_.pdf", "Melting_Curves/meltCurve_P61353_.pdf")</f>
        <v>0</v>
      </c>
      <c r="AA2909" t="s">
        <v>20847</v>
      </c>
      <c r="AB2909" t="s">
        <v>26735</v>
      </c>
    </row>
    <row r="2910" spans="1:28">
      <c r="A2910" t="s">
        <v>2936</v>
      </c>
      <c r="B2910">
        <v>0.996172204351003</v>
      </c>
      <c r="C2910">
        <v>0.942066158772715</v>
      </c>
      <c r="D2910">
        <v>0.800274083737595</v>
      </c>
      <c r="E2910">
        <v>0.971733068087317</v>
      </c>
      <c r="F2910">
        <v>0.711201876914987</v>
      </c>
      <c r="G2910">
        <v>0.339305244564594</v>
      </c>
      <c r="H2910">
        <v>0.0720687619383685</v>
      </c>
      <c r="I2910">
        <v>0.0741544810993786</v>
      </c>
      <c r="J2910">
        <v>0.0742659341938879</v>
      </c>
      <c r="K2910">
        <v>0.055469868052139</v>
      </c>
      <c r="L2910">
        <v>1462.85899045484</v>
      </c>
      <c r="M2910">
        <v>26.6475215031391</v>
      </c>
      <c r="N2910">
        <v>55.1033631652663</v>
      </c>
      <c r="O2910">
        <v>54.5902598186087</v>
      </c>
      <c r="P2910">
        <v>-0.116230174079174</v>
      </c>
      <c r="Q2910">
        <v>0.0475708343919142</v>
      </c>
      <c r="R2910">
        <v>0.971899419694183</v>
      </c>
      <c r="S2910" t="s">
        <v>8952</v>
      </c>
      <c r="T2910" t="s">
        <v>12060</v>
      </c>
      <c r="U2910" t="s">
        <v>12060</v>
      </c>
      <c r="V2910" t="s">
        <v>12060</v>
      </c>
      <c r="W2910">
        <v>1</v>
      </c>
      <c r="X2910" t="s">
        <v>14970</v>
      </c>
      <c r="Y2910">
        <v>0.5283680858551898</v>
      </c>
      <c r="Z2910">
        <f>HYPERLINK("Melting_Curves/meltCurve_P61457_.pdf", "Melting_Curves/meltCurve_P61457_.pdf")</f>
        <v>0</v>
      </c>
      <c r="AA2910" t="s">
        <v>20848</v>
      </c>
      <c r="AB2910" t="s">
        <v>26736</v>
      </c>
    </row>
    <row r="2911" spans="1:28">
      <c r="A2911" t="s">
        <v>2937</v>
      </c>
      <c r="B2911">
        <v>0.996172204351003</v>
      </c>
      <c r="C2911">
        <v>0.905436221395297</v>
      </c>
      <c r="D2911">
        <v>0.802598490379168</v>
      </c>
      <c r="E2911">
        <v>0.850477409789234</v>
      </c>
      <c r="F2911">
        <v>1.207013326321</v>
      </c>
      <c r="G2911">
        <v>3.12094165270244</v>
      </c>
      <c r="H2911">
        <v>1.75831337741109</v>
      </c>
      <c r="I2911">
        <v>0.490432339071997</v>
      </c>
      <c r="J2911">
        <v>4.35102789408221</v>
      </c>
      <c r="K2911">
        <v>5.15243452715651</v>
      </c>
      <c r="L2911">
        <v>13318.478202</v>
      </c>
      <c r="M2911">
        <v>250</v>
      </c>
      <c r="O2911">
        <v>53.270503641704</v>
      </c>
      <c r="P2911">
        <v>0.586628582547885</v>
      </c>
      <c r="Q2911">
        <v>1.5</v>
      </c>
      <c r="R2911">
        <v>-0.0250463571359401</v>
      </c>
      <c r="S2911" t="s">
        <v>8953</v>
      </c>
      <c r="T2911" t="s">
        <v>12060</v>
      </c>
      <c r="U2911" t="s">
        <v>12060</v>
      </c>
      <c r="V2911" t="s">
        <v>12060</v>
      </c>
      <c r="W2911">
        <v>6</v>
      </c>
      <c r="X2911" t="s">
        <v>14971</v>
      </c>
      <c r="Y2911">
        <v>1.27872137242274</v>
      </c>
      <c r="Z2911">
        <f>HYPERLINK("Melting_Curves/meltCurve_P61513_.pdf", "Melting_Curves/meltCurve_P61513_.pdf")</f>
        <v>0</v>
      </c>
      <c r="AA2911" t="s">
        <v>20849</v>
      </c>
      <c r="AB2911" t="s">
        <v>26737</v>
      </c>
    </row>
    <row r="2912" spans="1:28">
      <c r="A2912" t="s">
        <v>2938</v>
      </c>
      <c r="B2912">
        <v>0.996172204351003</v>
      </c>
      <c r="C2912">
        <v>0.995219254086022</v>
      </c>
      <c r="D2912">
        <v>0.988022589715249</v>
      </c>
      <c r="E2912">
        <v>0.906206775715658</v>
      </c>
      <c r="F2912">
        <v>0.787650838573639</v>
      </c>
      <c r="G2912">
        <v>0.6208725254597069</v>
      </c>
      <c r="H2912">
        <v>0.423931718601299</v>
      </c>
      <c r="I2912">
        <v>0.517349929962761</v>
      </c>
      <c r="J2912">
        <v>0.706398508708855</v>
      </c>
      <c r="K2912">
        <v>0.428853112278441</v>
      </c>
      <c r="L2912">
        <v>1355.56037411801</v>
      </c>
      <c r="M2912">
        <v>25.4057873595708</v>
      </c>
      <c r="O2912">
        <v>53.0290773517392</v>
      </c>
      <c r="P2912">
        <v>-0.0577971639133349</v>
      </c>
      <c r="Q2912">
        <v>0.517449852782483</v>
      </c>
      <c r="R2912">
        <v>0.880803344977414</v>
      </c>
      <c r="S2912" t="s">
        <v>8954</v>
      </c>
      <c r="T2912" t="s">
        <v>12060</v>
      </c>
      <c r="U2912" t="s">
        <v>12060</v>
      </c>
      <c r="V2912" t="s">
        <v>12060</v>
      </c>
      <c r="W2912">
        <v>11</v>
      </c>
      <c r="X2912" t="s">
        <v>14972</v>
      </c>
      <c r="Y2912">
        <v>0.7366084202842985</v>
      </c>
      <c r="Z2912">
        <f>HYPERLINK("Melting_Curves/meltCurve_P61586_.pdf", "Melting_Curves/meltCurve_P61586_.pdf")</f>
        <v>0</v>
      </c>
      <c r="AA2912" t="s">
        <v>20850</v>
      </c>
      <c r="AB2912" t="s">
        <v>26738</v>
      </c>
    </row>
    <row r="2913" spans="1:28">
      <c r="A2913" t="s">
        <v>2939</v>
      </c>
      <c r="B2913">
        <v>0.996172204351003</v>
      </c>
      <c r="C2913">
        <v>1.0485780591582</v>
      </c>
      <c r="D2913">
        <v>0.982836637202845</v>
      </c>
      <c r="E2913">
        <v>0.746127370835738</v>
      </c>
      <c r="F2913">
        <v>0.498526775603742</v>
      </c>
      <c r="G2913">
        <v>0.230181776010953</v>
      </c>
      <c r="H2913">
        <v>0.112668705468378</v>
      </c>
      <c r="I2913">
        <v>0.114876966472879</v>
      </c>
      <c r="J2913">
        <v>0.192618717935323</v>
      </c>
      <c r="K2913">
        <v>0.13859839240646</v>
      </c>
      <c r="L2913">
        <v>1184.50510429876</v>
      </c>
      <c r="M2913">
        <v>22.7518307735628</v>
      </c>
      <c r="N2913">
        <v>52.7498598302061</v>
      </c>
      <c r="O2913">
        <v>51.6647763531117</v>
      </c>
      <c r="P2913">
        <v>-0.09596316365492639</v>
      </c>
      <c r="Q2913">
        <v>0.128365791919097</v>
      </c>
      <c r="R2913">
        <v>0.990666315217949</v>
      </c>
      <c r="S2913" t="s">
        <v>8955</v>
      </c>
      <c r="T2913" t="s">
        <v>12060</v>
      </c>
      <c r="U2913" t="s">
        <v>12060</v>
      </c>
      <c r="V2913" t="s">
        <v>12060</v>
      </c>
      <c r="W2913">
        <v>2</v>
      </c>
      <c r="X2913" t="s">
        <v>14973</v>
      </c>
      <c r="Y2913">
        <v>0.4883419866860376</v>
      </c>
      <c r="Z2913">
        <f>HYPERLINK("Melting_Curves/meltCurve_P61599_.pdf", "Melting_Curves/meltCurve_P61599_.pdf")</f>
        <v>0</v>
      </c>
      <c r="AA2913" t="s">
        <v>20851</v>
      </c>
      <c r="AB2913" t="s">
        <v>26739</v>
      </c>
    </row>
    <row r="2914" spans="1:28">
      <c r="A2914" t="s">
        <v>2940</v>
      </c>
      <c r="B2914">
        <v>0.996172204351003</v>
      </c>
      <c r="C2914">
        <v>0.9789517170961231</v>
      </c>
      <c r="D2914">
        <v>0.8207235585661951</v>
      </c>
      <c r="E2914">
        <v>0.800481003515781</v>
      </c>
      <c r="F2914">
        <v>0.590458346877475</v>
      </c>
      <c r="G2914">
        <v>0.249799375615885</v>
      </c>
      <c r="H2914">
        <v>0.121840932792995</v>
      </c>
      <c r="I2914">
        <v>0.142923012780769</v>
      </c>
      <c r="J2914">
        <v>0.370960373815036</v>
      </c>
      <c r="K2914">
        <v>0.316420259356106</v>
      </c>
      <c r="L2914">
        <v>1150.63004203684</v>
      </c>
      <c r="M2914">
        <v>22.1725061190458</v>
      </c>
      <c r="N2914">
        <v>53.3129815328434</v>
      </c>
      <c r="O2914">
        <v>51.4778569117031</v>
      </c>
      <c r="P2914">
        <v>-0.0836876819917918</v>
      </c>
      <c r="Q2914">
        <v>0.222826817775936</v>
      </c>
      <c r="R2914">
        <v>0.91873136082693</v>
      </c>
      <c r="S2914" t="s">
        <v>8956</v>
      </c>
      <c r="T2914" t="s">
        <v>12060</v>
      </c>
      <c r="U2914" t="s">
        <v>12060</v>
      </c>
      <c r="V2914" t="s">
        <v>12060</v>
      </c>
      <c r="W2914">
        <v>5</v>
      </c>
      <c r="X2914" t="s">
        <v>14974</v>
      </c>
      <c r="Y2914">
        <v>0.5398655084051817</v>
      </c>
      <c r="Z2914">
        <f>HYPERLINK("Melting_Curves/meltCurve_P61601_.pdf", "Melting_Curves/meltCurve_P61601_.pdf")</f>
        <v>0</v>
      </c>
      <c r="AA2914" t="s">
        <v>20852</v>
      </c>
      <c r="AB2914" t="s">
        <v>26740</v>
      </c>
    </row>
    <row r="2915" spans="1:28">
      <c r="A2915" t="s">
        <v>2941</v>
      </c>
      <c r="B2915">
        <v>0.996172204351003</v>
      </c>
      <c r="C2915">
        <v>0.99363715787194</v>
      </c>
      <c r="D2915">
        <v>0.965188922127493</v>
      </c>
      <c r="E2915">
        <v>0.9358325159651</v>
      </c>
      <c r="F2915">
        <v>0.814933400301276</v>
      </c>
      <c r="G2915">
        <v>0.640285957086027</v>
      </c>
      <c r="H2915">
        <v>0.49705784300777</v>
      </c>
      <c r="I2915">
        <v>0.806563445768633</v>
      </c>
      <c r="J2915">
        <v>1.76610972288744</v>
      </c>
      <c r="K2915">
        <v>1.01756814948893</v>
      </c>
      <c r="L2915">
        <v>2287.34053600897</v>
      </c>
      <c r="M2915">
        <v>49.5928789958482</v>
      </c>
      <c r="O2915">
        <v>46.0475494149187</v>
      </c>
      <c r="P2915">
        <v>-0.0201595124545333</v>
      </c>
      <c r="Q2915">
        <v>0.925126725092649</v>
      </c>
      <c r="R2915">
        <v>0.00789684064608454</v>
      </c>
      <c r="S2915" t="s">
        <v>8957</v>
      </c>
      <c r="T2915" t="s">
        <v>12060</v>
      </c>
      <c r="U2915" t="s">
        <v>12060</v>
      </c>
      <c r="V2915" t="s">
        <v>12060</v>
      </c>
      <c r="W2915">
        <v>17</v>
      </c>
      <c r="X2915" t="s">
        <v>14975</v>
      </c>
      <c r="Y2915">
        <v>0.9405624648416036</v>
      </c>
      <c r="Z2915">
        <f>HYPERLINK("Melting_Curves/meltCurve_P61604_.pdf", "Melting_Curves/meltCurve_P61604_.pdf")</f>
        <v>0</v>
      </c>
      <c r="AA2915" t="s">
        <v>20853</v>
      </c>
      <c r="AB2915" t="s">
        <v>26741</v>
      </c>
    </row>
    <row r="2916" spans="1:28">
      <c r="A2916" t="s">
        <v>2942</v>
      </c>
      <c r="B2916">
        <v>0.996172204351003</v>
      </c>
      <c r="C2916">
        <v>0.97068324579872</v>
      </c>
      <c r="D2916">
        <v>0.879645964868344</v>
      </c>
      <c r="E2916">
        <v>0.75917504631727</v>
      </c>
      <c r="F2916">
        <v>0.707796592449316</v>
      </c>
      <c r="G2916">
        <v>0.549804909043544</v>
      </c>
      <c r="H2916">
        <v>0.335565814988642</v>
      </c>
      <c r="I2916">
        <v>0.312423832805354</v>
      </c>
      <c r="J2916">
        <v>0.289339562241917</v>
      </c>
      <c r="K2916">
        <v>0.209714050790803</v>
      </c>
      <c r="L2916">
        <v>527.631246835961</v>
      </c>
      <c r="M2916">
        <v>9.393182790321109</v>
      </c>
      <c r="N2916">
        <v>57.4755970243578</v>
      </c>
      <c r="O2916">
        <v>53.802260746918</v>
      </c>
      <c r="P2916">
        <v>-0.03948286001423</v>
      </c>
      <c r="Q2916">
        <v>0.0959587694629932</v>
      </c>
      <c r="R2916">
        <v>0.988412704122581</v>
      </c>
      <c r="S2916" t="s">
        <v>8958</v>
      </c>
      <c r="T2916" t="s">
        <v>12060</v>
      </c>
      <c r="U2916" t="s">
        <v>12060</v>
      </c>
      <c r="V2916" t="s">
        <v>12060</v>
      </c>
      <c r="W2916">
        <v>12</v>
      </c>
      <c r="X2916" t="s">
        <v>14976</v>
      </c>
      <c r="Y2916">
        <v>0.6013675033914014</v>
      </c>
      <c r="Z2916">
        <f>HYPERLINK("Melting_Curves/meltCurve_P61758_.pdf", "Melting_Curves/meltCurve_P61758_.pdf")</f>
        <v>0</v>
      </c>
      <c r="AA2916" t="s">
        <v>20854</v>
      </c>
      <c r="AB2916" t="s">
        <v>26742</v>
      </c>
    </row>
    <row r="2917" spans="1:28">
      <c r="A2917" t="s">
        <v>2943</v>
      </c>
      <c r="B2917">
        <v>0.996172204351003</v>
      </c>
      <c r="C2917">
        <v>1.01113215406149</v>
      </c>
      <c r="D2917">
        <v>0.963769793128036</v>
      </c>
      <c r="E2917">
        <v>0.355246032655511</v>
      </c>
      <c r="F2917">
        <v>0.162708629780454</v>
      </c>
      <c r="G2917">
        <v>0.09872419542154499</v>
      </c>
      <c r="H2917">
        <v>0.0494762874635347</v>
      </c>
      <c r="I2917">
        <v>0.0490117899557859</v>
      </c>
      <c r="J2917">
        <v>0.120818881705867</v>
      </c>
      <c r="K2917">
        <v>0.0684085852524432</v>
      </c>
      <c r="L2917">
        <v>2295.33786524628</v>
      </c>
      <c r="M2917">
        <v>47.1059822039536</v>
      </c>
      <c r="N2917">
        <v>48.9265461341651</v>
      </c>
      <c r="O2917">
        <v>48.6395089771011</v>
      </c>
      <c r="P2917">
        <v>-0.220966081542882</v>
      </c>
      <c r="Q2917">
        <v>0.08736231434213659</v>
      </c>
      <c r="R2917">
        <v>0.9948244549717959</v>
      </c>
      <c r="S2917" t="s">
        <v>8959</v>
      </c>
      <c r="T2917" t="s">
        <v>12060</v>
      </c>
      <c r="U2917" t="s">
        <v>12060</v>
      </c>
      <c r="V2917" t="s">
        <v>12060</v>
      </c>
      <c r="W2917">
        <v>13</v>
      </c>
      <c r="X2917" t="s">
        <v>14977</v>
      </c>
      <c r="Y2917">
        <v>0.3550639079344196</v>
      </c>
      <c r="Z2917">
        <f>HYPERLINK("Melting_Curves/meltCurve_P61764_.pdf", "Melting_Curves/meltCurve_P61764_.pdf")</f>
        <v>0</v>
      </c>
      <c r="AA2917" t="s">
        <v>20855</v>
      </c>
      <c r="AB2917" t="s">
        <v>26743</v>
      </c>
    </row>
    <row r="2918" spans="1:28">
      <c r="A2918" t="s">
        <v>2944</v>
      </c>
      <c r="B2918">
        <v>0.996172204351003</v>
      </c>
      <c r="C2918">
        <v>0.91131197308127</v>
      </c>
      <c r="D2918">
        <v>0.781456503443129</v>
      </c>
      <c r="E2918">
        <v>0.608521601832524</v>
      </c>
      <c r="F2918">
        <v>0.408322484970445</v>
      </c>
      <c r="G2918">
        <v>0.16257094388684</v>
      </c>
      <c r="H2918">
        <v>0.0698255169302698</v>
      </c>
      <c r="I2918">
        <v>0.0466637534649289</v>
      </c>
      <c r="J2918">
        <v>0.101865841841828</v>
      </c>
      <c r="K2918">
        <v>0.122196373510621</v>
      </c>
      <c r="L2918">
        <v>737.212927578057</v>
      </c>
      <c r="M2918">
        <v>14.588247339412</v>
      </c>
      <c r="N2918">
        <v>50.8749778571526</v>
      </c>
      <c r="O2918">
        <v>49.613610594952</v>
      </c>
      <c r="P2918">
        <v>-0.0701004688879449</v>
      </c>
      <c r="Q2918">
        <v>0.0464802253633209</v>
      </c>
      <c r="R2918">
        <v>0.987397335805539</v>
      </c>
      <c r="S2918" t="s">
        <v>8960</v>
      </c>
      <c r="T2918" t="s">
        <v>12060</v>
      </c>
      <c r="U2918" t="s">
        <v>12060</v>
      </c>
      <c r="V2918" t="s">
        <v>12060</v>
      </c>
      <c r="W2918">
        <v>7</v>
      </c>
      <c r="X2918" t="s">
        <v>14978</v>
      </c>
      <c r="Y2918">
        <v>0.4047522126431738</v>
      </c>
      <c r="Z2918">
        <f>HYPERLINK("Melting_Curves/meltCurve_P61962_.pdf", "Melting_Curves/meltCurve_P61962_.pdf")</f>
        <v>0</v>
      </c>
      <c r="AA2918" t="s">
        <v>20856</v>
      </c>
      <c r="AB2918" t="s">
        <v>26744</v>
      </c>
    </row>
    <row r="2919" spans="1:28">
      <c r="A2919" t="s">
        <v>2945</v>
      </c>
      <c r="B2919">
        <v>0.996172204351003</v>
      </c>
      <c r="C2919">
        <v>0.827106207072474</v>
      </c>
      <c r="D2919">
        <v>0.604524238110143</v>
      </c>
      <c r="E2919">
        <v>0.517789898621538</v>
      </c>
      <c r="F2919">
        <v>0.467678991442778</v>
      </c>
      <c r="G2919">
        <v>0.368301406223133</v>
      </c>
      <c r="H2919">
        <v>0.222373822848436</v>
      </c>
      <c r="I2919">
        <v>0.254719427984066</v>
      </c>
      <c r="J2919">
        <v>0.580204576825224</v>
      </c>
      <c r="K2919">
        <v>0.5298699119634031</v>
      </c>
      <c r="L2919">
        <v>936.9262637493071</v>
      </c>
      <c r="M2919">
        <v>20.8636121724689</v>
      </c>
      <c r="N2919">
        <v>48.7103301098086</v>
      </c>
      <c r="O2919">
        <v>44.5007477490494</v>
      </c>
      <c r="P2919">
        <v>-0.070101043793719</v>
      </c>
      <c r="Q2919">
        <v>0.401932443034759</v>
      </c>
      <c r="R2919">
        <v>0.784663366344451</v>
      </c>
      <c r="S2919" t="s">
        <v>8961</v>
      </c>
      <c r="T2919" t="s">
        <v>12060</v>
      </c>
      <c r="U2919" t="s">
        <v>12060</v>
      </c>
      <c r="V2919" t="s">
        <v>12060</v>
      </c>
      <c r="W2919">
        <v>5</v>
      </c>
      <c r="X2919" t="s">
        <v>14979</v>
      </c>
      <c r="Y2919">
        <v>0.5090285262719235</v>
      </c>
      <c r="Z2919">
        <f>HYPERLINK("Melting_Curves/meltCurve_P61964_.pdf", "Melting_Curves/meltCurve_P61964_.pdf")</f>
        <v>0</v>
      </c>
      <c r="AA2919" t="s">
        <v>20857</v>
      </c>
      <c r="AB2919" t="s">
        <v>26745</v>
      </c>
    </row>
    <row r="2920" spans="1:28">
      <c r="A2920" t="s">
        <v>2946</v>
      </c>
      <c r="B2920">
        <v>0.996172204351003</v>
      </c>
      <c r="C2920">
        <v>0.85096253322613</v>
      </c>
      <c r="D2920">
        <v>0.6695296525657281</v>
      </c>
      <c r="E2920">
        <v>0.282192606405241</v>
      </c>
      <c r="F2920">
        <v>0.14112015457949</v>
      </c>
      <c r="G2920">
        <v>0.0532132654631044</v>
      </c>
      <c r="H2920">
        <v>0.0225593223966483</v>
      </c>
      <c r="I2920">
        <v>0.00568920139398132</v>
      </c>
      <c r="J2920">
        <v>0.0648457056888426</v>
      </c>
      <c r="K2920">
        <v>0.054630331053311</v>
      </c>
      <c r="L2920">
        <v>948.264973180987</v>
      </c>
      <c r="M2920">
        <v>20.0737696955672</v>
      </c>
      <c r="N2920">
        <v>47.3929918599833</v>
      </c>
      <c r="O2920">
        <v>46.777696980268</v>
      </c>
      <c r="P2920">
        <v>-0.103899270522582</v>
      </c>
      <c r="Q2920">
        <v>0.0315695047945872</v>
      </c>
      <c r="R2920">
        <v>0.9953715367518809</v>
      </c>
      <c r="S2920" t="s">
        <v>8962</v>
      </c>
      <c r="T2920" t="s">
        <v>12060</v>
      </c>
      <c r="U2920" t="s">
        <v>12060</v>
      </c>
      <c r="V2920" t="s">
        <v>12060</v>
      </c>
      <c r="W2920">
        <v>2</v>
      </c>
      <c r="X2920" t="s">
        <v>14980</v>
      </c>
      <c r="Y2920">
        <v>0.279190228759256</v>
      </c>
      <c r="Z2920">
        <f>HYPERLINK("Melting_Curves/meltCurve_P61966_.pdf", "Melting_Curves/meltCurve_P61966_.pdf")</f>
        <v>0</v>
      </c>
      <c r="AA2920" t="s">
        <v>20858</v>
      </c>
      <c r="AB2920" t="s">
        <v>26746</v>
      </c>
    </row>
    <row r="2921" spans="1:28">
      <c r="A2921" t="s">
        <v>2947</v>
      </c>
      <c r="B2921">
        <v>0.996172204351003</v>
      </c>
      <c r="C2921">
        <v>0.913660482814254</v>
      </c>
      <c r="D2921">
        <v>0.798888901326324</v>
      </c>
      <c r="E2921">
        <v>0.9837448533277779</v>
      </c>
      <c r="F2921">
        <v>0.781333670081636</v>
      </c>
      <c r="G2921">
        <v>0.33830200581111</v>
      </c>
      <c r="H2921">
        <v>0.132577657147328</v>
      </c>
      <c r="I2921">
        <v>0.0626018513742866</v>
      </c>
      <c r="J2921">
        <v>0.0954970239550374</v>
      </c>
      <c r="K2921">
        <v>0</v>
      </c>
      <c r="L2921">
        <v>1577.36676831803</v>
      </c>
      <c r="M2921">
        <v>28.509015036128</v>
      </c>
      <c r="N2921">
        <v>55.5174129671988</v>
      </c>
      <c r="O2921">
        <v>55.0586145881459</v>
      </c>
      <c r="P2921">
        <v>-0.12347117282069</v>
      </c>
      <c r="Q2921">
        <v>0.0461827645912062</v>
      </c>
      <c r="R2921">
        <v>0.967194852842682</v>
      </c>
      <c r="S2921" t="s">
        <v>8963</v>
      </c>
      <c r="T2921" t="s">
        <v>12060</v>
      </c>
      <c r="U2921" t="s">
        <v>12060</v>
      </c>
      <c r="V2921" t="s">
        <v>12060</v>
      </c>
      <c r="W2921">
        <v>1</v>
      </c>
      <c r="X2921" t="s">
        <v>14981</v>
      </c>
      <c r="Y2921">
        <v>0.5405126011552677</v>
      </c>
      <c r="Z2921">
        <f>HYPERLINK("Melting_Curves/meltCurve_P61968_.pdf", "Melting_Curves/meltCurve_P61968_.pdf")</f>
        <v>0</v>
      </c>
      <c r="AA2921" t="s">
        <v>20859</v>
      </c>
      <c r="AB2921" t="s">
        <v>26747</v>
      </c>
    </row>
    <row r="2922" spans="1:28">
      <c r="A2922" t="s">
        <v>2948</v>
      </c>
      <c r="B2922">
        <v>0.996172204351003</v>
      </c>
      <c r="C2922">
        <v>1.04123042160757</v>
      </c>
      <c r="D2922">
        <v>1.01233871935592</v>
      </c>
      <c r="E2922">
        <v>0.904389496504328</v>
      </c>
      <c r="F2922">
        <v>0.763511987427177</v>
      </c>
      <c r="G2922">
        <v>0.649831582270731</v>
      </c>
      <c r="H2922">
        <v>0.507891633122821</v>
      </c>
      <c r="I2922">
        <v>0.666051433791003</v>
      </c>
      <c r="J2922">
        <v>1.06803798452692</v>
      </c>
      <c r="K2922">
        <v>0.585772405023069</v>
      </c>
      <c r="L2922">
        <v>1979.56604848615</v>
      </c>
      <c r="M2922">
        <v>38.9910870815508</v>
      </c>
      <c r="O2922">
        <v>50.6367150890071</v>
      </c>
      <c r="P2922">
        <v>-0.0581433780756989</v>
      </c>
      <c r="Q2922">
        <v>0.697963515381852</v>
      </c>
      <c r="R2922">
        <v>0.511668650045915</v>
      </c>
      <c r="S2922" t="s">
        <v>8964</v>
      </c>
      <c r="T2922" t="s">
        <v>12060</v>
      </c>
      <c r="U2922" t="s">
        <v>12060</v>
      </c>
      <c r="V2922" t="s">
        <v>12060</v>
      </c>
      <c r="W2922">
        <v>4</v>
      </c>
      <c r="X2922" t="s">
        <v>14982</v>
      </c>
      <c r="Y2922">
        <v>0.8075076329685482</v>
      </c>
      <c r="Z2922">
        <f>HYPERLINK("Melting_Curves/meltCurve_P61970_.pdf", "Melting_Curves/meltCurve_P61970_.pdf")</f>
        <v>0</v>
      </c>
      <c r="AA2922" t="s">
        <v>20860</v>
      </c>
      <c r="AB2922" t="s">
        <v>26748</v>
      </c>
    </row>
    <row r="2923" spans="1:28">
      <c r="A2923" t="s">
        <v>2949</v>
      </c>
      <c r="B2923">
        <v>0.996172204351003</v>
      </c>
      <c r="C2923">
        <v>0.970318567699522</v>
      </c>
      <c r="D2923">
        <v>0.802893497376534</v>
      </c>
      <c r="E2923">
        <v>0.399341715585425</v>
      </c>
      <c r="F2923">
        <v>0.149431799685167</v>
      </c>
      <c r="G2923">
        <v>0.0738669066479205</v>
      </c>
      <c r="H2923">
        <v>0.0336149497384887</v>
      </c>
      <c r="I2923">
        <v>0.0334377137102508</v>
      </c>
      <c r="J2923">
        <v>0.0705643751606805</v>
      </c>
      <c r="K2923">
        <v>0.07016869307099061</v>
      </c>
      <c r="L2923">
        <v>1207.68529705521</v>
      </c>
      <c r="M2923">
        <v>24.8937881781878</v>
      </c>
      <c r="N2923">
        <v>48.7205328959401</v>
      </c>
      <c r="O2923">
        <v>48.2037224884192</v>
      </c>
      <c r="P2923">
        <v>-0.12262957824215</v>
      </c>
      <c r="Q2923">
        <v>0.0501856486043156</v>
      </c>
      <c r="R2923">
        <v>0.99885604328907</v>
      </c>
      <c r="S2923" t="s">
        <v>8965</v>
      </c>
      <c r="T2923" t="s">
        <v>12060</v>
      </c>
      <c r="U2923" t="s">
        <v>12060</v>
      </c>
      <c r="V2923" t="s">
        <v>12060</v>
      </c>
      <c r="W2923">
        <v>30</v>
      </c>
      <c r="X2923" t="s">
        <v>14983</v>
      </c>
      <c r="Y2923">
        <v>0.3281999002847485</v>
      </c>
      <c r="Z2923">
        <f>HYPERLINK("Melting_Curves/meltCurve_P61978_3_.pdf", "Melting_Curves/meltCurve_P61978_3_.pdf")</f>
        <v>0</v>
      </c>
      <c r="AA2923" t="s">
        <v>20861</v>
      </c>
      <c r="AB2923" t="s">
        <v>26749</v>
      </c>
    </row>
    <row r="2924" spans="1:28">
      <c r="A2924" t="s">
        <v>2950</v>
      </c>
      <c r="B2924">
        <v>0.996172204351003</v>
      </c>
      <c r="C2924">
        <v>1.0438862507222</v>
      </c>
      <c r="D2924">
        <v>1.01315014202569</v>
      </c>
      <c r="E2924">
        <v>0.947808681539449</v>
      </c>
      <c r="F2924">
        <v>0.709517093996816</v>
      </c>
      <c r="G2924">
        <v>0.387980988290491</v>
      </c>
      <c r="H2924">
        <v>0.137398241194231</v>
      </c>
      <c r="I2924">
        <v>0.08861321326781529</v>
      </c>
      <c r="J2924">
        <v>0.100540837414676</v>
      </c>
      <c r="K2924">
        <v>0.0762712055453378</v>
      </c>
      <c r="L2924">
        <v>1350.04151989741</v>
      </c>
      <c r="M2924">
        <v>24.5156649916661</v>
      </c>
      <c r="N2924">
        <v>55.4145302531916</v>
      </c>
      <c r="O2924">
        <v>54.7060338138126</v>
      </c>
      <c r="P2924">
        <v>-0.104084467465337</v>
      </c>
      <c r="Q2924">
        <v>0.0709669010359648</v>
      </c>
      <c r="R2924">
        <v>0.99773534160971</v>
      </c>
      <c r="S2924" t="s">
        <v>8966</v>
      </c>
      <c r="T2924" t="s">
        <v>12060</v>
      </c>
      <c r="U2924" t="s">
        <v>12060</v>
      </c>
      <c r="V2924" t="s">
        <v>12060</v>
      </c>
      <c r="W2924">
        <v>27</v>
      </c>
      <c r="X2924" t="s">
        <v>14984</v>
      </c>
      <c r="Y2924">
        <v>0.5464953421388731</v>
      </c>
      <c r="Z2924">
        <f>HYPERLINK("Melting_Curves/meltCurve_P61981_.pdf", "Melting_Curves/meltCurve_P61981_.pdf")</f>
        <v>0</v>
      </c>
      <c r="AA2924" t="s">
        <v>20862</v>
      </c>
      <c r="AB2924" t="s">
        <v>26750</v>
      </c>
    </row>
    <row r="2925" spans="1:28">
      <c r="A2925" t="s">
        <v>2951</v>
      </c>
      <c r="B2925">
        <v>0.996172204351003</v>
      </c>
      <c r="C2925">
        <v>0.956689447777495</v>
      </c>
      <c r="D2925">
        <v>0.959519945303887</v>
      </c>
      <c r="E2925">
        <v>0.916150823397747</v>
      </c>
      <c r="F2925">
        <v>0.681833226774562</v>
      </c>
      <c r="G2925">
        <v>0.520892395532755</v>
      </c>
      <c r="H2925">
        <v>0.292765335946019</v>
      </c>
      <c r="I2925">
        <v>0.124194406342771</v>
      </c>
      <c r="J2925">
        <v>0.145931291082786</v>
      </c>
      <c r="K2925">
        <v>0.170525866776031</v>
      </c>
      <c r="L2925">
        <v>911.179112163656</v>
      </c>
      <c r="M2925">
        <v>16.3378588273714</v>
      </c>
      <c r="N2925">
        <v>56.500863424139</v>
      </c>
      <c r="O2925">
        <v>54.9555616841504</v>
      </c>
      <c r="P2925">
        <v>-0.0672575763604439</v>
      </c>
      <c r="Q2925">
        <v>0.09512970113775079</v>
      </c>
      <c r="R2925">
        <v>0.990487008445829</v>
      </c>
      <c r="S2925" t="s">
        <v>8967</v>
      </c>
      <c r="T2925" t="s">
        <v>12060</v>
      </c>
      <c r="U2925" t="s">
        <v>12060</v>
      </c>
      <c r="V2925" t="s">
        <v>12060</v>
      </c>
      <c r="W2925">
        <v>10</v>
      </c>
      <c r="X2925" t="s">
        <v>14985</v>
      </c>
      <c r="Y2925">
        <v>0.5859042081310919</v>
      </c>
      <c r="Z2925">
        <f>HYPERLINK("Melting_Curves/meltCurve_P62070_.pdf", "Melting_Curves/meltCurve_P62070_.pdf")</f>
        <v>0</v>
      </c>
      <c r="AA2925" t="s">
        <v>20863</v>
      </c>
      <c r="AB2925" t="s">
        <v>26751</v>
      </c>
    </row>
    <row r="2926" spans="1:28">
      <c r="A2926" t="s">
        <v>2952</v>
      </c>
      <c r="B2926">
        <v>0.996172204351003</v>
      </c>
      <c r="C2926">
        <v>0.997252620907273</v>
      </c>
      <c r="D2926">
        <v>0.980900269570978</v>
      </c>
      <c r="E2926">
        <v>0.969601096677335</v>
      </c>
      <c r="F2926">
        <v>0.774940592669453</v>
      </c>
      <c r="G2926">
        <v>0.532113487125049</v>
      </c>
      <c r="H2926">
        <v>0.420838519633818</v>
      </c>
      <c r="I2926">
        <v>0.642245521084435</v>
      </c>
      <c r="J2926">
        <v>1.28681914943705</v>
      </c>
      <c r="K2926">
        <v>0.83203898358092</v>
      </c>
      <c r="L2926">
        <v>3322.92508066567</v>
      </c>
      <c r="M2926">
        <v>64.8611757590033</v>
      </c>
      <c r="O2926">
        <v>51.1827252916592</v>
      </c>
      <c r="P2926">
        <v>-0.0809700097503766</v>
      </c>
      <c r="Q2926">
        <v>0.744422570940098</v>
      </c>
      <c r="R2926">
        <v>0.22769609118286</v>
      </c>
      <c r="S2926" t="s">
        <v>8968</v>
      </c>
      <c r="T2926" t="s">
        <v>12060</v>
      </c>
      <c r="U2926" t="s">
        <v>12060</v>
      </c>
      <c r="V2926" t="s">
        <v>12060</v>
      </c>
      <c r="W2926">
        <v>8</v>
      </c>
      <c r="X2926" t="s">
        <v>14986</v>
      </c>
      <c r="Y2926">
        <v>0.8404475916983116</v>
      </c>
      <c r="Z2926">
        <f>HYPERLINK("Melting_Curves/meltCurve_P62072_.pdf", "Melting_Curves/meltCurve_P62072_.pdf")</f>
        <v>0</v>
      </c>
      <c r="AA2926" t="s">
        <v>20864</v>
      </c>
      <c r="AB2926" t="s">
        <v>26752</v>
      </c>
    </row>
    <row r="2927" spans="1:28">
      <c r="A2927" t="s">
        <v>2953</v>
      </c>
      <c r="B2927">
        <v>0.996172204351003</v>
      </c>
      <c r="C2927">
        <v>0.809395817544062</v>
      </c>
      <c r="D2927">
        <v>0.748019857593883</v>
      </c>
      <c r="E2927">
        <v>0.925260158616884</v>
      </c>
      <c r="F2927">
        <v>1.18769325415702</v>
      </c>
      <c r="G2927">
        <v>1.87132565055987</v>
      </c>
      <c r="H2927">
        <v>0.7779359094374571</v>
      </c>
      <c r="I2927">
        <v>0.263946020975604</v>
      </c>
      <c r="J2927">
        <v>1.24762691134129</v>
      </c>
      <c r="K2927">
        <v>1.44195001813923</v>
      </c>
      <c r="L2927">
        <v>15000</v>
      </c>
      <c r="M2927">
        <v>223.788361574041</v>
      </c>
      <c r="O2927">
        <v>67.02225597819751</v>
      </c>
      <c r="P2927">
        <v>0.368966771740491</v>
      </c>
      <c r="Q2927">
        <v>1.44200667562935</v>
      </c>
      <c r="R2927">
        <v>0.143287834721401</v>
      </c>
      <c r="S2927" t="s">
        <v>8969</v>
      </c>
      <c r="T2927" t="s">
        <v>12060</v>
      </c>
      <c r="U2927" t="s">
        <v>12060</v>
      </c>
      <c r="V2927" t="s">
        <v>12060</v>
      </c>
      <c r="W2927">
        <v>8</v>
      </c>
      <c r="X2927" t="s">
        <v>14987</v>
      </c>
      <c r="Y2927">
        <v>1.043729281362886</v>
      </c>
      <c r="Z2927">
        <f>HYPERLINK("Melting_Curves/meltCurve_P62081_.pdf", "Melting_Curves/meltCurve_P62081_.pdf")</f>
        <v>0</v>
      </c>
      <c r="AA2927" t="s">
        <v>20865</v>
      </c>
      <c r="AB2927" t="s">
        <v>26753</v>
      </c>
    </row>
    <row r="2928" spans="1:28">
      <c r="A2928" t="s">
        <v>2954</v>
      </c>
      <c r="B2928">
        <v>0.996172204351003</v>
      </c>
      <c r="C2928">
        <v>0.965966447890265</v>
      </c>
      <c r="D2928">
        <v>0.904019044677645</v>
      </c>
      <c r="E2928">
        <v>0.706866218303817</v>
      </c>
      <c r="F2928">
        <v>0.441575225979102</v>
      </c>
      <c r="G2928">
        <v>0.219677741403876</v>
      </c>
      <c r="H2928">
        <v>0.0860196951803345</v>
      </c>
      <c r="I2928">
        <v>0.0595282785273039</v>
      </c>
      <c r="J2928">
        <v>0.124235970510514</v>
      </c>
      <c r="K2928">
        <v>0.129060543800452</v>
      </c>
      <c r="L2928">
        <v>975.246581460207</v>
      </c>
      <c r="M2928">
        <v>18.875292678757</v>
      </c>
      <c r="N2928">
        <v>52.148273944917</v>
      </c>
      <c r="O2928">
        <v>51.0984302997752</v>
      </c>
      <c r="P2928">
        <v>-0.0849819573875564</v>
      </c>
      <c r="Q2928">
        <v>0.0797987477890675</v>
      </c>
      <c r="R2928">
        <v>0.994326747532811</v>
      </c>
      <c r="S2928" t="s">
        <v>8970</v>
      </c>
      <c r="T2928" t="s">
        <v>12060</v>
      </c>
      <c r="U2928" t="s">
        <v>12060</v>
      </c>
      <c r="V2928" t="s">
        <v>12060</v>
      </c>
      <c r="W2928">
        <v>15</v>
      </c>
      <c r="X2928" t="s">
        <v>14988</v>
      </c>
      <c r="Y2928">
        <v>0.4518410257737872</v>
      </c>
      <c r="Z2928">
        <f>HYPERLINK("Melting_Curves/meltCurve_P62136_.pdf", "Melting_Curves/meltCurve_P62136_.pdf")</f>
        <v>0</v>
      </c>
      <c r="AA2928" t="s">
        <v>20866</v>
      </c>
      <c r="AB2928" t="s">
        <v>26754</v>
      </c>
    </row>
    <row r="2929" spans="1:28">
      <c r="A2929" t="s">
        <v>2955</v>
      </c>
      <c r="B2929">
        <v>0.996172204351003</v>
      </c>
      <c r="C2929">
        <v>0.9139725023837429</v>
      </c>
      <c r="D2929">
        <v>0.853827072975626</v>
      </c>
      <c r="E2929">
        <v>0.7037474440645211</v>
      </c>
      <c r="F2929">
        <v>0.407853454803263</v>
      </c>
      <c r="G2929">
        <v>0.188405582562018</v>
      </c>
      <c r="H2929">
        <v>0.07686163936073211</v>
      </c>
      <c r="I2929">
        <v>0.07849348965783499</v>
      </c>
      <c r="J2929">
        <v>0.20972741288022</v>
      </c>
      <c r="K2929">
        <v>0.180402655047507</v>
      </c>
      <c r="L2929">
        <v>991.811937073572</v>
      </c>
      <c r="M2929">
        <v>19.4846023777741</v>
      </c>
      <c r="N2929">
        <v>51.6244623673785</v>
      </c>
      <c r="O2929">
        <v>50.3752710753267</v>
      </c>
      <c r="P2929">
        <v>-0.08516616721748441</v>
      </c>
      <c r="Q2929">
        <v>0.119281268183763</v>
      </c>
      <c r="R2929">
        <v>0.9766081019295491</v>
      </c>
      <c r="S2929" t="s">
        <v>8971</v>
      </c>
      <c r="T2929" t="s">
        <v>12060</v>
      </c>
      <c r="U2929" t="s">
        <v>12060</v>
      </c>
      <c r="V2929" t="s">
        <v>12060</v>
      </c>
      <c r="W2929">
        <v>13</v>
      </c>
      <c r="X2929" t="s">
        <v>14989</v>
      </c>
      <c r="Y2929">
        <v>0.4521857440452269</v>
      </c>
      <c r="Z2929">
        <f>HYPERLINK("Melting_Curves/meltCurve_P62140_.pdf", "Melting_Curves/meltCurve_P62140_.pdf")</f>
        <v>0</v>
      </c>
      <c r="AA2929" t="s">
        <v>20867</v>
      </c>
      <c r="AB2929" t="s">
        <v>26755</v>
      </c>
    </row>
    <row r="2930" spans="1:28">
      <c r="A2930" t="s">
        <v>2956</v>
      </c>
      <c r="B2930">
        <v>0.996172204351003</v>
      </c>
      <c r="C2930">
        <v>0.674934054959219</v>
      </c>
      <c r="D2930">
        <v>0.6671649737833</v>
      </c>
      <c r="E2930">
        <v>0.827726370270211</v>
      </c>
      <c r="F2930">
        <v>0.7352672279250571</v>
      </c>
      <c r="G2930">
        <v>0.48062167964656</v>
      </c>
      <c r="H2930">
        <v>0.0591029539050974</v>
      </c>
      <c r="I2930">
        <v>0.0441669912098017</v>
      </c>
      <c r="J2930">
        <v>0.0816463102381738</v>
      </c>
      <c r="K2930">
        <v>0.07839544565445281</v>
      </c>
      <c r="L2930">
        <v>609.501833932905</v>
      </c>
      <c r="M2930">
        <v>11.2158522495045</v>
      </c>
      <c r="N2930">
        <v>54.3428906842322</v>
      </c>
      <c r="O2930">
        <v>52.7012151517921</v>
      </c>
      <c r="P2930">
        <v>-0.0532215334237519</v>
      </c>
      <c r="Q2930">
        <v>0</v>
      </c>
      <c r="R2930">
        <v>0.82237561197492</v>
      </c>
      <c r="S2930" t="s">
        <v>8972</v>
      </c>
      <c r="T2930" t="s">
        <v>12060</v>
      </c>
      <c r="U2930" t="s">
        <v>12060</v>
      </c>
      <c r="V2930" t="s">
        <v>12060</v>
      </c>
      <c r="W2930">
        <v>24</v>
      </c>
      <c r="X2930" t="s">
        <v>14990</v>
      </c>
      <c r="Y2930">
        <v>0.5047400057647674</v>
      </c>
      <c r="Z2930">
        <f>HYPERLINK("Melting_Curves/meltCurve_P62191_.pdf", "Melting_Curves/meltCurve_P62191_.pdf")</f>
        <v>0</v>
      </c>
      <c r="AA2930" t="s">
        <v>20868</v>
      </c>
      <c r="AB2930" t="s">
        <v>26756</v>
      </c>
    </row>
    <row r="2931" spans="1:28">
      <c r="A2931" t="s">
        <v>2957</v>
      </c>
      <c r="B2931">
        <v>0.996172204351003</v>
      </c>
      <c r="C2931">
        <v>0.7174142121309</v>
      </c>
      <c r="D2931">
        <v>0.714619492091452</v>
      </c>
      <c r="E2931">
        <v>0.837663186563042</v>
      </c>
      <c r="F2931">
        <v>0.750884944110024</v>
      </c>
      <c r="G2931">
        <v>0.447419843066521</v>
      </c>
      <c r="H2931">
        <v>0.0758322673236682</v>
      </c>
      <c r="I2931">
        <v>0.0548422990170603</v>
      </c>
      <c r="J2931">
        <v>0.0905676124089641</v>
      </c>
      <c r="K2931">
        <v>0.0902640509898032</v>
      </c>
      <c r="L2931">
        <v>725.147233568674</v>
      </c>
      <c r="M2931">
        <v>13.1943276696549</v>
      </c>
      <c r="N2931">
        <v>54.9590135740964</v>
      </c>
      <c r="O2931">
        <v>53.7425731293672</v>
      </c>
      <c r="P2931">
        <v>-0.061387693240574</v>
      </c>
      <c r="Q2931">
        <v>0</v>
      </c>
      <c r="R2931">
        <v>0.865250676066736</v>
      </c>
      <c r="S2931" t="s">
        <v>8973</v>
      </c>
      <c r="T2931" t="s">
        <v>12060</v>
      </c>
      <c r="U2931" t="s">
        <v>12060</v>
      </c>
      <c r="V2931" t="s">
        <v>12060</v>
      </c>
      <c r="W2931">
        <v>27</v>
      </c>
      <c r="X2931" t="s">
        <v>14991</v>
      </c>
      <c r="Y2931">
        <v>0.5205212543078741</v>
      </c>
      <c r="Z2931">
        <f>HYPERLINK("Melting_Curves/meltCurve_P62195_2_.pdf", "Melting_Curves/meltCurve_P62195_2_.pdf")</f>
        <v>0</v>
      </c>
      <c r="AA2931" t="s">
        <v>20869</v>
      </c>
      <c r="AB2931" t="s">
        <v>26757</v>
      </c>
    </row>
    <row r="2932" spans="1:28">
      <c r="A2932" t="s">
        <v>2958</v>
      </c>
      <c r="B2932">
        <v>0.996172204351003</v>
      </c>
      <c r="C2932">
        <v>0.8378181216873321</v>
      </c>
      <c r="D2932">
        <v>0.733874819247724</v>
      </c>
      <c r="E2932">
        <v>0.875072022045369</v>
      </c>
      <c r="F2932">
        <v>1.01391263909614</v>
      </c>
      <c r="G2932">
        <v>1.43903417266492</v>
      </c>
      <c r="H2932">
        <v>0.7455673833591669</v>
      </c>
      <c r="I2932">
        <v>0.247808549551458</v>
      </c>
      <c r="J2932">
        <v>1.45621527645707</v>
      </c>
      <c r="K2932">
        <v>1.81772676013999</v>
      </c>
      <c r="L2932">
        <v>15000</v>
      </c>
      <c r="M2932">
        <v>225.847324042473</v>
      </c>
      <c r="O2932">
        <v>66.4113503363597</v>
      </c>
      <c r="P2932">
        <v>0.425091780516616</v>
      </c>
      <c r="Q2932">
        <v>1.5</v>
      </c>
      <c r="R2932">
        <v>0.427008026975357</v>
      </c>
      <c r="S2932" t="s">
        <v>8974</v>
      </c>
      <c r="T2932" t="s">
        <v>12060</v>
      </c>
      <c r="U2932" t="s">
        <v>12060</v>
      </c>
      <c r="V2932" t="s">
        <v>12060</v>
      </c>
      <c r="W2932">
        <v>17</v>
      </c>
      <c r="X2932" t="s">
        <v>14992</v>
      </c>
      <c r="Y2932">
        <v>1.059652810314383</v>
      </c>
      <c r="Z2932">
        <f>HYPERLINK("Melting_Curves/meltCurve_P62241_.pdf", "Melting_Curves/meltCurve_P62241_.pdf")</f>
        <v>0</v>
      </c>
      <c r="AA2932" t="s">
        <v>20870</v>
      </c>
      <c r="AB2932" t="s">
        <v>26758</v>
      </c>
    </row>
    <row r="2933" spans="1:28">
      <c r="A2933" t="s">
        <v>2959</v>
      </c>
      <c r="B2933">
        <v>0.996172204351003</v>
      </c>
      <c r="C2933">
        <v>0.8551573863494319</v>
      </c>
      <c r="D2933">
        <v>0.743294829155287</v>
      </c>
      <c r="E2933">
        <v>1.02451518530845</v>
      </c>
      <c r="F2933">
        <v>1.28099386630371</v>
      </c>
      <c r="G2933">
        <v>1.87975774090659</v>
      </c>
      <c r="H2933">
        <v>0.8748097487517</v>
      </c>
      <c r="I2933">
        <v>0.2777200176612</v>
      </c>
      <c r="J2933">
        <v>1.59447177736676</v>
      </c>
      <c r="K2933">
        <v>1.97386169313598</v>
      </c>
      <c r="L2933">
        <v>522.864814043975</v>
      </c>
      <c r="M2933">
        <v>8.525179907399639</v>
      </c>
      <c r="O2933">
        <v>58.2365349213901</v>
      </c>
      <c r="P2933">
        <v>0.0183149129595861</v>
      </c>
      <c r="Q2933">
        <v>1.5</v>
      </c>
      <c r="R2933">
        <v>0.123199523682604</v>
      </c>
      <c r="S2933" t="s">
        <v>8975</v>
      </c>
      <c r="T2933" t="s">
        <v>12060</v>
      </c>
      <c r="U2933" t="s">
        <v>12060</v>
      </c>
      <c r="V2933" t="s">
        <v>12060</v>
      </c>
      <c r="W2933">
        <v>11</v>
      </c>
      <c r="X2933" t="s">
        <v>14993</v>
      </c>
      <c r="Y2933">
        <v>1.156864596001596</v>
      </c>
      <c r="Z2933">
        <f>HYPERLINK("Melting_Curves/meltCurve_P62249_.pdf", "Melting_Curves/meltCurve_P62249_.pdf")</f>
        <v>0</v>
      </c>
      <c r="AA2933" t="s">
        <v>20871</v>
      </c>
      <c r="AB2933" t="s">
        <v>26759</v>
      </c>
    </row>
    <row r="2934" spans="1:28">
      <c r="A2934" t="s">
        <v>2960</v>
      </c>
      <c r="B2934">
        <v>0.996172204351003</v>
      </c>
      <c r="C2934">
        <v>0.996985102280289</v>
      </c>
      <c r="D2934">
        <v>0.948806146991158</v>
      </c>
      <c r="E2934">
        <v>0.917973016249805</v>
      </c>
      <c r="F2934">
        <v>0.719331161022881</v>
      </c>
      <c r="G2934">
        <v>0.53519822972536</v>
      </c>
      <c r="H2934">
        <v>0.201804597217058</v>
      </c>
      <c r="I2934">
        <v>0.111915427444266</v>
      </c>
      <c r="J2934">
        <v>0.129804237648382</v>
      </c>
      <c r="K2934">
        <v>0.102094496158299</v>
      </c>
      <c r="L2934">
        <v>1020.08167706533</v>
      </c>
      <c r="M2934">
        <v>18.1794105948029</v>
      </c>
      <c r="N2934">
        <v>56.496293556598</v>
      </c>
      <c r="O2934">
        <v>55.446177214994</v>
      </c>
      <c r="P2934">
        <v>-0.0772042991450749</v>
      </c>
      <c r="Q2934">
        <v>0.0581696531761249</v>
      </c>
      <c r="R2934">
        <v>0.99332258546984</v>
      </c>
      <c r="S2934" t="s">
        <v>8976</v>
      </c>
      <c r="T2934" t="s">
        <v>12060</v>
      </c>
      <c r="U2934" t="s">
        <v>12060</v>
      </c>
      <c r="V2934" t="s">
        <v>12060</v>
      </c>
      <c r="W2934">
        <v>22</v>
      </c>
      <c r="X2934" t="s">
        <v>14994</v>
      </c>
      <c r="Y2934">
        <v>0.577615250353919</v>
      </c>
      <c r="Z2934">
        <f>HYPERLINK("Melting_Curves/meltCurve_P62258_.pdf", "Melting_Curves/meltCurve_P62258_.pdf")</f>
        <v>0</v>
      </c>
      <c r="AA2934" t="s">
        <v>20872</v>
      </c>
      <c r="AB2934" t="s">
        <v>26760</v>
      </c>
    </row>
    <row r="2935" spans="1:28">
      <c r="A2935" t="s">
        <v>2961</v>
      </c>
      <c r="B2935">
        <v>0.996172204351003</v>
      </c>
      <c r="C2935">
        <v>0.868223515756071</v>
      </c>
      <c r="D2935">
        <v>0.7074197978236459</v>
      </c>
      <c r="E2935">
        <v>0.7684883061640509</v>
      </c>
      <c r="F2935">
        <v>0.818846230117641</v>
      </c>
      <c r="G2935">
        <v>1.03182650300647</v>
      </c>
      <c r="H2935">
        <v>0.462534511805914</v>
      </c>
      <c r="I2935">
        <v>0.13457013527102</v>
      </c>
      <c r="J2935">
        <v>0.926439428816316</v>
      </c>
      <c r="K2935">
        <v>1.06083208255172</v>
      </c>
      <c r="L2935">
        <v>10724.2039783118</v>
      </c>
      <c r="M2935">
        <v>250</v>
      </c>
      <c r="O2935">
        <v>42.8940708122222</v>
      </c>
      <c r="P2935">
        <v>-0.380487284463355</v>
      </c>
      <c r="Q2935">
        <v>0.738869624004267</v>
      </c>
      <c r="R2935">
        <v>0.0915505126929589</v>
      </c>
      <c r="S2935" t="s">
        <v>8977</v>
      </c>
      <c r="T2935" t="s">
        <v>12060</v>
      </c>
      <c r="U2935" t="s">
        <v>12060</v>
      </c>
      <c r="V2935" t="s">
        <v>12060</v>
      </c>
      <c r="W2935">
        <v>11</v>
      </c>
      <c r="X2935" t="s">
        <v>14995</v>
      </c>
      <c r="Y2935">
        <v>0.7641041703843883</v>
      </c>
      <c r="Z2935">
        <f>HYPERLINK("Melting_Curves/meltCurve_P62263_.pdf", "Melting_Curves/meltCurve_P62263_.pdf")</f>
        <v>0</v>
      </c>
      <c r="AA2935" t="s">
        <v>20873</v>
      </c>
      <c r="AB2935" t="s">
        <v>26761</v>
      </c>
    </row>
    <row r="2936" spans="1:28">
      <c r="A2936" t="s">
        <v>2962</v>
      </c>
      <c r="B2936">
        <v>0.996172204351003</v>
      </c>
      <c r="C2936">
        <v>0.864527979984301</v>
      </c>
      <c r="D2936">
        <v>0.817647835995381</v>
      </c>
      <c r="E2936">
        <v>0.828400436798118</v>
      </c>
      <c r="F2936">
        <v>0.911099525912655</v>
      </c>
      <c r="G2936">
        <v>1.28054802379499</v>
      </c>
      <c r="H2936">
        <v>0.604558791780229</v>
      </c>
      <c r="I2936">
        <v>0.240869132621367</v>
      </c>
      <c r="J2936">
        <v>1.22898176425787</v>
      </c>
      <c r="K2936">
        <v>1.43291347690864</v>
      </c>
      <c r="L2936">
        <v>15000</v>
      </c>
      <c r="M2936">
        <v>223.661900905261</v>
      </c>
      <c r="O2936">
        <v>67.0601457904921</v>
      </c>
      <c r="P2936">
        <v>0.361014299170662</v>
      </c>
      <c r="Q2936">
        <v>1.43296910401893</v>
      </c>
      <c r="R2936">
        <v>0.164094125375661</v>
      </c>
      <c r="S2936" t="s">
        <v>8978</v>
      </c>
      <c r="T2936" t="s">
        <v>12060</v>
      </c>
      <c r="U2936" t="s">
        <v>12060</v>
      </c>
      <c r="V2936" t="s">
        <v>12060</v>
      </c>
      <c r="W2936">
        <v>7</v>
      </c>
      <c r="X2936" t="s">
        <v>14996</v>
      </c>
      <c r="Y2936">
        <v>1.042288145865732</v>
      </c>
      <c r="Z2936">
        <f>HYPERLINK("Melting_Curves/meltCurve_P62266_.pdf", "Melting_Curves/meltCurve_P62266_.pdf")</f>
        <v>0</v>
      </c>
      <c r="AA2936" t="s">
        <v>20874</v>
      </c>
      <c r="AB2936" t="s">
        <v>26762</v>
      </c>
    </row>
    <row r="2937" spans="1:28">
      <c r="A2937" t="s">
        <v>2963</v>
      </c>
      <c r="B2937">
        <v>0.996172204351003</v>
      </c>
      <c r="C2937">
        <v>0.829547297299695</v>
      </c>
      <c r="D2937">
        <v>0.755963847960365</v>
      </c>
      <c r="E2937">
        <v>1.04085972119295</v>
      </c>
      <c r="F2937">
        <v>1.24081986101281</v>
      </c>
      <c r="G2937">
        <v>2.18991447713083</v>
      </c>
      <c r="H2937">
        <v>0.885150728722801</v>
      </c>
      <c r="I2937">
        <v>0.263480863918965</v>
      </c>
      <c r="J2937">
        <v>1.71167085504256</v>
      </c>
      <c r="K2937">
        <v>2.01500183546601</v>
      </c>
      <c r="L2937">
        <v>545.820428734517</v>
      </c>
      <c r="M2937">
        <v>9.744452017130479</v>
      </c>
      <c r="O2937">
        <v>53.8071902820549</v>
      </c>
      <c r="P2937">
        <v>0.0226495847947968</v>
      </c>
      <c r="Q2937">
        <v>1.5</v>
      </c>
      <c r="R2937">
        <v>0.124879474636635</v>
      </c>
      <c r="S2937" t="s">
        <v>8979</v>
      </c>
      <c r="T2937" t="s">
        <v>12060</v>
      </c>
      <c r="U2937" t="s">
        <v>12060</v>
      </c>
      <c r="V2937" t="s">
        <v>12060</v>
      </c>
      <c r="W2937">
        <v>14</v>
      </c>
      <c r="X2937" t="s">
        <v>14997</v>
      </c>
      <c r="Y2937">
        <v>1.222607694894184</v>
      </c>
      <c r="Z2937">
        <f>HYPERLINK("Melting_Curves/meltCurve_P62269_.pdf", "Melting_Curves/meltCurve_P62269_.pdf")</f>
        <v>0</v>
      </c>
      <c r="AA2937" t="s">
        <v>20875</v>
      </c>
      <c r="AB2937" t="s">
        <v>26763</v>
      </c>
    </row>
    <row r="2938" spans="1:28">
      <c r="A2938" t="s">
        <v>2964</v>
      </c>
      <c r="B2938">
        <v>0.996172204351003</v>
      </c>
      <c r="C2938">
        <v>0.92653049960516</v>
      </c>
      <c r="D2938">
        <v>0.851509605137944</v>
      </c>
      <c r="E2938">
        <v>1.08455189160063</v>
      </c>
      <c r="F2938">
        <v>1.38452208360734</v>
      </c>
      <c r="G2938">
        <v>2.57116713597417</v>
      </c>
      <c r="H2938">
        <v>1.29958268061046</v>
      </c>
      <c r="I2938">
        <v>0.5249063174294391</v>
      </c>
      <c r="J2938">
        <v>2.33520147101571</v>
      </c>
      <c r="K2938">
        <v>2.61073940545856</v>
      </c>
      <c r="L2938">
        <v>3113.60829177373</v>
      </c>
      <c r="M2938">
        <v>60.6543100402206</v>
      </c>
      <c r="O2938">
        <v>51.2779505664888</v>
      </c>
      <c r="P2938">
        <v>0.147856744228791</v>
      </c>
      <c r="Q2938">
        <v>1.5</v>
      </c>
      <c r="R2938">
        <v>0.216807401807155</v>
      </c>
      <c r="S2938" t="s">
        <v>8980</v>
      </c>
      <c r="T2938" t="s">
        <v>12060</v>
      </c>
      <c r="U2938" t="s">
        <v>12060</v>
      </c>
      <c r="V2938" t="s">
        <v>12060</v>
      </c>
      <c r="W2938">
        <v>4</v>
      </c>
      <c r="X2938" t="s">
        <v>14998</v>
      </c>
      <c r="Y2938">
        <v>1.310337537229105</v>
      </c>
      <c r="Z2938">
        <f>HYPERLINK("Melting_Curves/meltCurve_P62273_.pdf", "Melting_Curves/meltCurve_P62273_.pdf")</f>
        <v>0</v>
      </c>
      <c r="AA2938" t="s">
        <v>20876</v>
      </c>
      <c r="AB2938" t="s">
        <v>26764</v>
      </c>
    </row>
    <row r="2939" spans="1:28">
      <c r="A2939" t="s">
        <v>2965</v>
      </c>
      <c r="B2939">
        <v>0.996172204351003</v>
      </c>
      <c r="C2939">
        <v>0.8095137759363</v>
      </c>
      <c r="D2939">
        <v>0.737893277974438</v>
      </c>
      <c r="E2939">
        <v>1.01925282138935</v>
      </c>
      <c r="F2939">
        <v>1.23251069697755</v>
      </c>
      <c r="G2939">
        <v>2.14829880462962</v>
      </c>
      <c r="H2939">
        <v>0.977593993422718</v>
      </c>
      <c r="I2939">
        <v>0.288516467701261</v>
      </c>
      <c r="J2939">
        <v>1.8045586364505</v>
      </c>
      <c r="K2939">
        <v>2.31314987241286</v>
      </c>
      <c r="L2939">
        <v>13307.4554690913</v>
      </c>
      <c r="M2939">
        <v>250</v>
      </c>
      <c r="O2939">
        <v>53.2264155327535</v>
      </c>
      <c r="P2939">
        <v>0.587114494388584</v>
      </c>
      <c r="Q2939">
        <v>1.5</v>
      </c>
      <c r="R2939">
        <v>0.208265693411104</v>
      </c>
      <c r="S2939" t="s">
        <v>8981</v>
      </c>
      <c r="T2939" t="s">
        <v>12060</v>
      </c>
      <c r="U2939" t="s">
        <v>12060</v>
      </c>
      <c r="V2939" t="s">
        <v>12060</v>
      </c>
      <c r="W2939">
        <v>11</v>
      </c>
      <c r="X2939" t="s">
        <v>14999</v>
      </c>
      <c r="Y2939">
        <v>1.279456259972769</v>
      </c>
      <c r="Z2939">
        <f>HYPERLINK("Melting_Curves/meltCurve_P62277_.pdf", "Melting_Curves/meltCurve_P62277_.pdf")</f>
        <v>0</v>
      </c>
      <c r="AA2939" t="s">
        <v>20877</v>
      </c>
      <c r="AB2939" t="s">
        <v>26765</v>
      </c>
    </row>
    <row r="2940" spans="1:28">
      <c r="A2940" t="s">
        <v>2966</v>
      </c>
      <c r="B2940">
        <v>0.996172204351003</v>
      </c>
      <c r="C2940">
        <v>0.804399081392166</v>
      </c>
      <c r="D2940">
        <v>0.731516364411083</v>
      </c>
      <c r="E2940">
        <v>0.982661223195726</v>
      </c>
      <c r="F2940">
        <v>1.16493806920562</v>
      </c>
      <c r="G2940">
        <v>1.79956689302906</v>
      </c>
      <c r="H2940">
        <v>0.77965640666956</v>
      </c>
      <c r="I2940">
        <v>0.243150083539042</v>
      </c>
      <c r="J2940">
        <v>1.48114373743245</v>
      </c>
      <c r="K2940">
        <v>1.75686828221056</v>
      </c>
      <c r="L2940">
        <v>15000</v>
      </c>
      <c r="M2940">
        <v>226.496242368093</v>
      </c>
      <c r="O2940">
        <v>66.2211158061271</v>
      </c>
      <c r="P2940">
        <v>0.427537897255303</v>
      </c>
      <c r="Q2940">
        <v>1.5</v>
      </c>
      <c r="R2940">
        <v>0.318079163162342</v>
      </c>
      <c r="S2940" t="s">
        <v>8982</v>
      </c>
      <c r="T2940" t="s">
        <v>12060</v>
      </c>
      <c r="U2940" t="s">
        <v>12060</v>
      </c>
      <c r="V2940" t="s">
        <v>12060</v>
      </c>
      <c r="W2940">
        <v>17</v>
      </c>
      <c r="X2940" t="s">
        <v>15000</v>
      </c>
      <c r="Y2940">
        <v>1.062824819954387</v>
      </c>
      <c r="Z2940">
        <f>HYPERLINK("Melting_Curves/meltCurve_P62280_.pdf", "Melting_Curves/meltCurve_P62280_.pdf")</f>
        <v>0</v>
      </c>
      <c r="AA2940" t="s">
        <v>20878</v>
      </c>
      <c r="AB2940" t="s">
        <v>26766</v>
      </c>
    </row>
    <row r="2941" spans="1:28">
      <c r="A2941" t="s">
        <v>2967</v>
      </c>
      <c r="B2941">
        <v>0.996172204351003</v>
      </c>
      <c r="C2941">
        <v>0.90426341360707</v>
      </c>
      <c r="D2941">
        <v>0.881883669953469</v>
      </c>
      <c r="E2941">
        <v>0.847482731717451</v>
      </c>
      <c r="F2941">
        <v>0.892978074874114</v>
      </c>
      <c r="G2941">
        <v>0.594951046165607</v>
      </c>
      <c r="H2941">
        <v>0.390570681777274</v>
      </c>
      <c r="I2941">
        <v>0.5246463065424311</v>
      </c>
      <c r="J2941">
        <v>0.971464520605096</v>
      </c>
      <c r="K2941">
        <v>0.785776827192475</v>
      </c>
      <c r="L2941">
        <v>771.219623598524</v>
      </c>
      <c r="M2941">
        <v>15.7132618721227</v>
      </c>
      <c r="O2941">
        <v>48.3065003993321</v>
      </c>
      <c r="P2941">
        <v>-0.0270053851535215</v>
      </c>
      <c r="Q2941">
        <v>0.667942697189717</v>
      </c>
      <c r="R2941">
        <v>0.335497441020019</v>
      </c>
      <c r="S2941" t="s">
        <v>8983</v>
      </c>
      <c r="T2941" t="s">
        <v>12060</v>
      </c>
      <c r="U2941" t="s">
        <v>12060</v>
      </c>
      <c r="V2941" t="s">
        <v>12060</v>
      </c>
      <c r="W2941">
        <v>4</v>
      </c>
      <c r="X2941" t="s">
        <v>15001</v>
      </c>
      <c r="Y2941">
        <v>0.775938467872071</v>
      </c>
      <c r="Z2941">
        <f>HYPERLINK("Melting_Curves/meltCurve_P62304_.pdf", "Melting_Curves/meltCurve_P62304_.pdf")</f>
        <v>0</v>
      </c>
      <c r="AA2941" t="s">
        <v>20879</v>
      </c>
      <c r="AB2941" t="s">
        <v>26767</v>
      </c>
    </row>
    <row r="2942" spans="1:28">
      <c r="A2942" t="s">
        <v>2968</v>
      </c>
      <c r="B2942">
        <v>0.996172204351003</v>
      </c>
      <c r="C2942">
        <v>0.931823692941094</v>
      </c>
      <c r="D2942">
        <v>0.838603914407456</v>
      </c>
      <c r="E2942">
        <v>0.876009108150923</v>
      </c>
      <c r="F2942">
        <v>0.96469490648666</v>
      </c>
      <c r="G2942">
        <v>0.703920584722056</v>
      </c>
      <c r="H2942">
        <v>0.423745003126105</v>
      </c>
      <c r="I2942">
        <v>0.5619014479516929</v>
      </c>
      <c r="J2942">
        <v>1.37444151767778</v>
      </c>
      <c r="K2942">
        <v>0.847795007516255</v>
      </c>
      <c r="L2942">
        <v>834.487056781282</v>
      </c>
      <c r="M2942">
        <v>18.8702050231167</v>
      </c>
      <c r="O2942">
        <v>43.7348142712372</v>
      </c>
      <c r="P2942">
        <v>-0.0201879062287927</v>
      </c>
      <c r="Q2942">
        <v>0.8128524667492411</v>
      </c>
      <c r="R2942">
        <v>0.0574432877864268</v>
      </c>
      <c r="S2942" t="s">
        <v>8984</v>
      </c>
      <c r="T2942" t="s">
        <v>12060</v>
      </c>
      <c r="U2942" t="s">
        <v>12060</v>
      </c>
      <c r="V2942" t="s">
        <v>12060</v>
      </c>
      <c r="W2942">
        <v>2</v>
      </c>
      <c r="X2942" t="s">
        <v>15002</v>
      </c>
      <c r="Y2942">
        <v>0.8432050357811003</v>
      </c>
      <c r="Z2942">
        <f>HYPERLINK("Melting_Curves/meltCurve_P62306_.pdf", "Melting_Curves/meltCurve_P62306_.pdf")</f>
        <v>0</v>
      </c>
      <c r="AA2942" t="s">
        <v>20880</v>
      </c>
      <c r="AB2942" t="s">
        <v>26768</v>
      </c>
    </row>
    <row r="2943" spans="1:28">
      <c r="A2943" t="s">
        <v>2969</v>
      </c>
      <c r="B2943">
        <v>0.996172204351003</v>
      </c>
      <c r="C2943">
        <v>1.06401320503175</v>
      </c>
      <c r="D2943">
        <v>1.02700137252971</v>
      </c>
      <c r="E2943">
        <v>0.83981440218671</v>
      </c>
      <c r="F2943">
        <v>0.891484201897205</v>
      </c>
      <c r="G2943">
        <v>0.814764758339926</v>
      </c>
      <c r="H2943">
        <v>0.513124069375668</v>
      </c>
      <c r="I2943">
        <v>0.747884401605358</v>
      </c>
      <c r="J2943">
        <v>1.52687248203964</v>
      </c>
      <c r="K2943">
        <v>1.07611001113631</v>
      </c>
      <c r="L2943">
        <v>1899.79203493034</v>
      </c>
      <c r="M2943">
        <v>28.2112280464622</v>
      </c>
      <c r="O2943">
        <v>67.006053505865</v>
      </c>
      <c r="P2943">
        <v>0.0282104678710526</v>
      </c>
      <c r="Q2943">
        <v>1.26801475980692</v>
      </c>
      <c r="R2943">
        <v>0.0672702329010547</v>
      </c>
      <c r="S2943" t="s">
        <v>8985</v>
      </c>
      <c r="T2943" t="s">
        <v>12060</v>
      </c>
      <c r="U2943" t="s">
        <v>12060</v>
      </c>
      <c r="V2943" t="s">
        <v>12060</v>
      </c>
      <c r="W2943">
        <v>5</v>
      </c>
      <c r="X2943" t="s">
        <v>15003</v>
      </c>
      <c r="Y2943">
        <v>1.028616053913243</v>
      </c>
      <c r="Z2943">
        <f>HYPERLINK("Melting_Curves/meltCurve_P62308_.pdf", "Melting_Curves/meltCurve_P62308_.pdf")</f>
        <v>0</v>
      </c>
      <c r="AA2943" t="s">
        <v>20881</v>
      </c>
      <c r="AB2943" t="s">
        <v>26769</v>
      </c>
    </row>
    <row r="2944" spans="1:28">
      <c r="A2944" t="s">
        <v>2970</v>
      </c>
      <c r="B2944">
        <v>0.996172204351003</v>
      </c>
      <c r="C2944">
        <v>1.23616999484478</v>
      </c>
      <c r="D2944">
        <v>1.1695397216908</v>
      </c>
      <c r="E2944">
        <v>0.8908456052521611</v>
      </c>
      <c r="F2944">
        <v>0.804502571474894</v>
      </c>
      <c r="G2944">
        <v>0.763055539436005</v>
      </c>
      <c r="H2944">
        <v>0.711354284356054</v>
      </c>
      <c r="I2944">
        <v>1.2848211563544</v>
      </c>
      <c r="J2944">
        <v>2.55808843422473</v>
      </c>
      <c r="K2944">
        <v>1.63382837827985</v>
      </c>
      <c r="L2944">
        <v>15000</v>
      </c>
      <c r="M2944">
        <v>234.65586352764</v>
      </c>
      <c r="O2944">
        <v>63.9187589429297</v>
      </c>
      <c r="P2944">
        <v>0.458894784891644</v>
      </c>
      <c r="Q2944">
        <v>1.5</v>
      </c>
      <c r="R2944">
        <v>0.48948133819806</v>
      </c>
      <c r="S2944" t="s">
        <v>8986</v>
      </c>
      <c r="T2944" t="s">
        <v>12060</v>
      </c>
      <c r="U2944" t="s">
        <v>12060</v>
      </c>
      <c r="V2944" t="s">
        <v>12060</v>
      </c>
      <c r="W2944">
        <v>3</v>
      </c>
      <c r="X2944" t="s">
        <v>15004</v>
      </c>
      <c r="Y2944">
        <v>1.101213041408812</v>
      </c>
      <c r="Z2944">
        <f>HYPERLINK("Melting_Curves/meltCurve_P62310_.pdf", "Melting_Curves/meltCurve_P62310_.pdf")</f>
        <v>0</v>
      </c>
      <c r="AA2944" t="s">
        <v>20882</v>
      </c>
      <c r="AB2944" t="s">
        <v>26770</v>
      </c>
    </row>
    <row r="2945" spans="1:28">
      <c r="A2945" t="s">
        <v>2971</v>
      </c>
      <c r="B2945">
        <v>0.996172204351003</v>
      </c>
      <c r="C2945">
        <v>0.936558024027294</v>
      </c>
      <c r="D2945">
        <v>0.930707440188091</v>
      </c>
      <c r="E2945">
        <v>1.02752910277419</v>
      </c>
      <c r="F2945">
        <v>0.900219028320792</v>
      </c>
      <c r="G2945">
        <v>0.7693254973989681</v>
      </c>
      <c r="H2945">
        <v>0.617470800014927</v>
      </c>
      <c r="I2945">
        <v>1.05457041782094</v>
      </c>
      <c r="J2945">
        <v>2.50683493602897</v>
      </c>
      <c r="K2945">
        <v>1.52321384608263</v>
      </c>
      <c r="L2945">
        <v>15000</v>
      </c>
      <c r="M2945">
        <v>232.307570576124</v>
      </c>
      <c r="O2945">
        <v>64.5647849834595</v>
      </c>
      <c r="P2945">
        <v>0.449756727068029</v>
      </c>
      <c r="Q2945">
        <v>1.5</v>
      </c>
      <c r="R2945">
        <v>0.526839596461214</v>
      </c>
      <c r="S2945" t="s">
        <v>8987</v>
      </c>
      <c r="T2945" t="s">
        <v>12060</v>
      </c>
      <c r="U2945" t="s">
        <v>12060</v>
      </c>
      <c r="V2945" t="s">
        <v>12060</v>
      </c>
      <c r="W2945">
        <v>8</v>
      </c>
      <c r="X2945" t="s">
        <v>15005</v>
      </c>
      <c r="Y2945">
        <v>1.090441541914656</v>
      </c>
      <c r="Z2945">
        <f>HYPERLINK("Melting_Curves/meltCurve_P62312_.pdf", "Melting_Curves/meltCurve_P62312_.pdf")</f>
        <v>0</v>
      </c>
      <c r="AA2945" t="s">
        <v>20883</v>
      </c>
      <c r="AB2945" t="s">
        <v>26771</v>
      </c>
    </row>
    <row r="2946" spans="1:28">
      <c r="A2946" t="s">
        <v>2972</v>
      </c>
      <c r="B2946">
        <v>0.996172204351003</v>
      </c>
      <c r="C2946">
        <v>0.965440835363825</v>
      </c>
      <c r="D2946">
        <v>0.919073479942535</v>
      </c>
      <c r="E2946">
        <v>0.9711808055236359</v>
      </c>
      <c r="F2946">
        <v>0.8663009428562251</v>
      </c>
      <c r="G2946">
        <v>0.594294098247663</v>
      </c>
      <c r="H2946">
        <v>0.314709031750749</v>
      </c>
      <c r="I2946">
        <v>0.331998782253275</v>
      </c>
      <c r="J2946">
        <v>0.6919618803043081</v>
      </c>
      <c r="K2946">
        <v>0.540946549890662</v>
      </c>
      <c r="L2946">
        <v>2329.79054031364</v>
      </c>
      <c r="M2946">
        <v>42.6192207975366</v>
      </c>
      <c r="N2946">
        <v>58.7626248934051</v>
      </c>
      <c r="O2946">
        <v>54.5453155684785</v>
      </c>
      <c r="P2946">
        <v>-0.102671534680136</v>
      </c>
      <c r="Q2946">
        <v>0.47439283604864</v>
      </c>
      <c r="R2946">
        <v>0.824761133099543</v>
      </c>
      <c r="S2946" t="s">
        <v>8988</v>
      </c>
      <c r="T2946" t="s">
        <v>12060</v>
      </c>
      <c r="U2946" t="s">
        <v>12060</v>
      </c>
      <c r="V2946" t="s">
        <v>12060</v>
      </c>
      <c r="W2946">
        <v>4</v>
      </c>
      <c r="X2946" t="s">
        <v>15006</v>
      </c>
      <c r="Y2946">
        <v>0.7330762390721347</v>
      </c>
      <c r="Z2946">
        <f>HYPERLINK("Melting_Curves/meltCurve_P62314_.pdf", "Melting_Curves/meltCurve_P62314_.pdf")</f>
        <v>0</v>
      </c>
      <c r="AA2946" t="s">
        <v>20884</v>
      </c>
      <c r="AB2946" t="s">
        <v>26772</v>
      </c>
    </row>
    <row r="2947" spans="1:28">
      <c r="A2947" t="s">
        <v>2973</v>
      </c>
      <c r="B2947">
        <v>0.996172204351003</v>
      </c>
      <c r="C2947">
        <v>0.8901226285403609</v>
      </c>
      <c r="D2947">
        <v>0.834892650137779</v>
      </c>
      <c r="E2947">
        <v>1.00601285543346</v>
      </c>
      <c r="F2947">
        <v>1.01007362829634</v>
      </c>
      <c r="G2947">
        <v>0.623798714979531</v>
      </c>
      <c r="H2947">
        <v>0.389258074466215</v>
      </c>
      <c r="I2947">
        <v>0.484601487199978</v>
      </c>
      <c r="J2947">
        <v>1.02868611166843</v>
      </c>
      <c r="K2947">
        <v>0.757033775141047</v>
      </c>
      <c r="L2947">
        <v>8753.508994690639</v>
      </c>
      <c r="M2947">
        <v>159.817643462747</v>
      </c>
      <c r="O2947">
        <v>54.7632809849897</v>
      </c>
      <c r="P2947">
        <v>-0.250618067680218</v>
      </c>
      <c r="Q2947">
        <v>0.6564918061189851</v>
      </c>
      <c r="R2947">
        <v>0.404795552213545</v>
      </c>
      <c r="S2947" t="s">
        <v>8989</v>
      </c>
      <c r="T2947" t="s">
        <v>12060</v>
      </c>
      <c r="U2947" t="s">
        <v>12060</v>
      </c>
      <c r="V2947" t="s">
        <v>12060</v>
      </c>
      <c r="W2947">
        <v>14</v>
      </c>
      <c r="X2947" t="s">
        <v>15007</v>
      </c>
      <c r="Y2947">
        <v>0.8257144183368307</v>
      </c>
      <c r="Z2947">
        <f>HYPERLINK("Melting_Curves/meltCurve_P62316_.pdf", "Melting_Curves/meltCurve_P62316_.pdf")</f>
        <v>0</v>
      </c>
      <c r="AA2947" t="s">
        <v>20885</v>
      </c>
      <c r="AB2947" t="s">
        <v>26773</v>
      </c>
    </row>
    <row r="2948" spans="1:28">
      <c r="A2948" t="s">
        <v>2974</v>
      </c>
      <c r="B2948">
        <v>0.996172204351003</v>
      </c>
      <c r="C2948">
        <v>0.953492715884475</v>
      </c>
      <c r="D2948">
        <v>0.920662062534705</v>
      </c>
      <c r="E2948">
        <v>1.01979888229296</v>
      </c>
      <c r="F2948">
        <v>0.752739862894931</v>
      </c>
      <c r="G2948">
        <v>0.7030480236636381</v>
      </c>
      <c r="H2948">
        <v>0.543166991112075</v>
      </c>
      <c r="I2948">
        <v>0.988417787022576</v>
      </c>
      <c r="J2948">
        <v>2.17605086571971</v>
      </c>
      <c r="K2948">
        <v>1.36724626639275</v>
      </c>
      <c r="L2948">
        <v>15000</v>
      </c>
      <c r="M2948">
        <v>230.66386594778</v>
      </c>
      <c r="O2948">
        <v>65.0248027470212</v>
      </c>
      <c r="P2948">
        <v>0.443415157947776</v>
      </c>
      <c r="Q2948">
        <v>1.5</v>
      </c>
      <c r="R2948">
        <v>0.548727563055885</v>
      </c>
      <c r="S2948" t="s">
        <v>8990</v>
      </c>
      <c r="T2948" t="s">
        <v>12060</v>
      </c>
      <c r="U2948" t="s">
        <v>12060</v>
      </c>
      <c r="V2948" t="s">
        <v>12060</v>
      </c>
      <c r="W2948">
        <v>8</v>
      </c>
      <c r="X2948" t="s">
        <v>15008</v>
      </c>
      <c r="Y2948">
        <v>1.082771444900561</v>
      </c>
      <c r="Z2948">
        <f>HYPERLINK("Melting_Curves/meltCurve_P62328_.pdf", "Melting_Curves/meltCurve_P62328_.pdf")</f>
        <v>0</v>
      </c>
      <c r="AA2948" t="s">
        <v>20886</v>
      </c>
      <c r="AB2948" t="s">
        <v>26774</v>
      </c>
    </row>
    <row r="2949" spans="1:28">
      <c r="A2949" t="s">
        <v>2975</v>
      </c>
      <c r="B2949">
        <v>0.996172204351003</v>
      </c>
      <c r="C2949">
        <v>0.936635921969262</v>
      </c>
      <c r="D2949">
        <v>0.861398493773702</v>
      </c>
      <c r="E2949">
        <v>0.792415343250411</v>
      </c>
      <c r="F2949">
        <v>0.535666986653027</v>
      </c>
      <c r="G2949">
        <v>0.276194217374686</v>
      </c>
      <c r="H2949">
        <v>0.169025204993709</v>
      </c>
      <c r="I2949">
        <v>0.118825354011121</v>
      </c>
      <c r="J2949">
        <v>0.158385379758938</v>
      </c>
      <c r="K2949">
        <v>0.123804566818111</v>
      </c>
      <c r="L2949">
        <v>861.8487010665669</v>
      </c>
      <c r="M2949">
        <v>16.3670956697122</v>
      </c>
      <c r="N2949">
        <v>53.356014878473</v>
      </c>
      <c r="O2949">
        <v>51.8901463974671</v>
      </c>
      <c r="P2949">
        <v>-0.07125432869296899</v>
      </c>
      <c r="Q2949">
        <v>0.0964475824840257</v>
      </c>
      <c r="R2949">
        <v>0.991287715384486</v>
      </c>
      <c r="S2949" t="s">
        <v>8991</v>
      </c>
      <c r="T2949" t="s">
        <v>12060</v>
      </c>
      <c r="U2949" t="s">
        <v>12060</v>
      </c>
      <c r="V2949" t="s">
        <v>12060</v>
      </c>
      <c r="W2949">
        <v>6</v>
      </c>
      <c r="X2949" t="s">
        <v>15009</v>
      </c>
      <c r="Y2949">
        <v>0.4949823911272439</v>
      </c>
      <c r="Z2949">
        <f>HYPERLINK("Melting_Curves/meltCurve_P62330_.pdf", "Melting_Curves/meltCurve_P62330_.pdf")</f>
        <v>0</v>
      </c>
      <c r="AA2949" t="s">
        <v>20887</v>
      </c>
      <c r="AB2949" t="s">
        <v>26775</v>
      </c>
    </row>
    <row r="2950" spans="1:28">
      <c r="A2950" t="s">
        <v>2976</v>
      </c>
      <c r="B2950">
        <v>0.996172204351003</v>
      </c>
      <c r="C2950">
        <v>0.756150514180468</v>
      </c>
      <c r="D2950">
        <v>0.731785365573654</v>
      </c>
      <c r="E2950">
        <v>0.868107384188566</v>
      </c>
      <c r="F2950">
        <v>0.761673737638311</v>
      </c>
      <c r="G2950">
        <v>0.470205446658716</v>
      </c>
      <c r="H2950">
        <v>0.059890568509042</v>
      </c>
      <c r="I2950">
        <v>0.0397633985304963</v>
      </c>
      <c r="J2950">
        <v>0.07826341474582819</v>
      </c>
      <c r="K2950">
        <v>0.0720700535007683</v>
      </c>
      <c r="L2950">
        <v>1009.81382351089</v>
      </c>
      <c r="M2950">
        <v>18.1395700841989</v>
      </c>
      <c r="N2950">
        <v>55.6691281575817</v>
      </c>
      <c r="O2950">
        <v>55.0057538678683</v>
      </c>
      <c r="P2950">
        <v>-0.0824478776949419</v>
      </c>
      <c r="Q2950">
        <v>0</v>
      </c>
      <c r="R2950">
        <v>0.890294759596413</v>
      </c>
      <c r="S2950" t="s">
        <v>8992</v>
      </c>
      <c r="T2950" t="s">
        <v>12060</v>
      </c>
      <c r="U2950" t="s">
        <v>12060</v>
      </c>
      <c r="V2950" t="s">
        <v>12060</v>
      </c>
      <c r="W2950">
        <v>28</v>
      </c>
      <c r="X2950" t="s">
        <v>15010</v>
      </c>
      <c r="Y2950">
        <v>0.5371622048732029</v>
      </c>
      <c r="Z2950">
        <f>HYPERLINK("Melting_Curves/meltCurve_P62333_.pdf", "Melting_Curves/meltCurve_P62333_.pdf")</f>
        <v>0</v>
      </c>
      <c r="AA2950" t="s">
        <v>20888</v>
      </c>
      <c r="AB2950" t="s">
        <v>26776</v>
      </c>
    </row>
    <row r="2951" spans="1:28">
      <c r="A2951" t="s">
        <v>2977</v>
      </c>
      <c r="B2951">
        <v>0.996172204351003</v>
      </c>
      <c r="C2951">
        <v>0.89195400471521</v>
      </c>
      <c r="D2951">
        <v>0.755275299869349</v>
      </c>
      <c r="E2951">
        <v>0.82614015472334</v>
      </c>
      <c r="F2951">
        <v>0.97368401059382</v>
      </c>
      <c r="G2951">
        <v>2.14489849270137</v>
      </c>
      <c r="H2951">
        <v>1.79930674612453</v>
      </c>
      <c r="I2951">
        <v>0.643040998645292</v>
      </c>
      <c r="J2951">
        <v>4.39892290249019</v>
      </c>
      <c r="K2951">
        <v>4.67373451882365</v>
      </c>
      <c r="L2951">
        <v>13649.8275633139</v>
      </c>
      <c r="M2951">
        <v>250</v>
      </c>
      <c r="O2951">
        <v>54.5958164279366</v>
      </c>
      <c r="P2951">
        <v>0.572388182421575</v>
      </c>
      <c r="Q2951">
        <v>1.5</v>
      </c>
      <c r="R2951">
        <v>0.0408350680687034</v>
      </c>
      <c r="S2951" t="s">
        <v>8993</v>
      </c>
      <c r="T2951" t="s">
        <v>12060</v>
      </c>
      <c r="U2951" t="s">
        <v>12060</v>
      </c>
      <c r="V2951" t="s">
        <v>12060</v>
      </c>
      <c r="W2951">
        <v>20</v>
      </c>
      <c r="X2951" t="s">
        <v>15011</v>
      </c>
      <c r="Y2951">
        <v>1.256630251975865</v>
      </c>
      <c r="Z2951">
        <f>HYPERLINK("Melting_Curves/meltCurve_P62424_.pdf", "Melting_Curves/meltCurve_P62424_.pdf")</f>
        <v>0</v>
      </c>
      <c r="AA2951" t="s">
        <v>20889</v>
      </c>
      <c r="AB2951" t="s">
        <v>26777</v>
      </c>
    </row>
    <row r="2952" spans="1:28">
      <c r="A2952" t="s">
        <v>2978</v>
      </c>
      <c r="B2952">
        <v>0.996172204351003</v>
      </c>
      <c r="C2952">
        <v>0.967040473684564</v>
      </c>
      <c r="D2952">
        <v>0.897189023637242</v>
      </c>
      <c r="E2952">
        <v>0.853975740805343</v>
      </c>
      <c r="F2952">
        <v>0.715881921624979</v>
      </c>
      <c r="G2952">
        <v>0.546658526036524</v>
      </c>
      <c r="H2952">
        <v>0.395943763932377</v>
      </c>
      <c r="I2952">
        <v>0.314577080596627</v>
      </c>
      <c r="J2952">
        <v>0.166448049750141</v>
      </c>
      <c r="K2952">
        <v>0.126874152493457</v>
      </c>
      <c r="L2952">
        <v>587.45959447094</v>
      </c>
      <c r="M2952">
        <v>10.1351543830692</v>
      </c>
      <c r="N2952">
        <v>57.9625692763767</v>
      </c>
      <c r="O2952">
        <v>55.8418321248267</v>
      </c>
      <c r="P2952">
        <v>-0.0453953461015076</v>
      </c>
      <c r="Q2952">
        <v>0</v>
      </c>
      <c r="R2952">
        <v>0.995339122994676</v>
      </c>
      <c r="S2952" t="s">
        <v>8994</v>
      </c>
      <c r="T2952" t="s">
        <v>12060</v>
      </c>
      <c r="U2952" t="s">
        <v>12060</v>
      </c>
      <c r="V2952" t="s">
        <v>12060</v>
      </c>
      <c r="W2952">
        <v>5</v>
      </c>
      <c r="X2952" t="s">
        <v>15012</v>
      </c>
      <c r="Y2952">
        <v>0.6091715150084641</v>
      </c>
      <c r="Z2952">
        <f>HYPERLINK("Melting_Curves/meltCurve_P62487_.pdf", "Melting_Curves/meltCurve_P62487_.pdf")</f>
        <v>0</v>
      </c>
      <c r="AA2952" t="s">
        <v>20890</v>
      </c>
      <c r="AB2952" t="s">
        <v>26778</v>
      </c>
    </row>
    <row r="2953" spans="1:28">
      <c r="A2953" t="s">
        <v>2979</v>
      </c>
      <c r="B2953">
        <v>0.996172204351003</v>
      </c>
      <c r="C2953">
        <v>0.959757093845205</v>
      </c>
      <c r="D2953">
        <v>0.935595790207728</v>
      </c>
      <c r="E2953">
        <v>0.768830450624691</v>
      </c>
      <c r="F2953">
        <v>0.29509806876039</v>
      </c>
      <c r="G2953">
        <v>0.0889751005742976</v>
      </c>
      <c r="H2953">
        <v>0.0411264778198988</v>
      </c>
      <c r="I2953">
        <v>0.0353253697879579</v>
      </c>
      <c r="J2953">
        <v>0.0856174638240432</v>
      </c>
      <c r="K2953">
        <v>0.0635346319359628</v>
      </c>
      <c r="L2953">
        <v>1569.34119992671</v>
      </c>
      <c r="M2953">
        <v>30.5610176197357</v>
      </c>
      <c r="N2953">
        <v>51.5340725027447</v>
      </c>
      <c r="O2953">
        <v>51.1326900975994</v>
      </c>
      <c r="P2953">
        <v>-0.141737028697527</v>
      </c>
      <c r="Q2953">
        <v>0.051424966640641</v>
      </c>
      <c r="R2953">
        <v>0.9969763927840261</v>
      </c>
      <c r="S2953" t="s">
        <v>8995</v>
      </c>
      <c r="T2953" t="s">
        <v>12060</v>
      </c>
      <c r="U2953" t="s">
        <v>12060</v>
      </c>
      <c r="V2953" t="s">
        <v>12060</v>
      </c>
      <c r="W2953">
        <v>13</v>
      </c>
      <c r="X2953" t="s">
        <v>15013</v>
      </c>
      <c r="Y2953">
        <v>0.4161170747792985</v>
      </c>
      <c r="Z2953">
        <f>HYPERLINK("Melting_Curves/meltCurve_P62495_.pdf", "Melting_Curves/meltCurve_P62495_.pdf")</f>
        <v>0</v>
      </c>
      <c r="AA2953" t="s">
        <v>20891</v>
      </c>
      <c r="AB2953" t="s">
        <v>26779</v>
      </c>
    </row>
    <row r="2954" spans="1:28">
      <c r="A2954" t="s">
        <v>2980</v>
      </c>
      <c r="B2954">
        <v>0.996172204351003</v>
      </c>
      <c r="C2954">
        <v>1.01007863312565</v>
      </c>
      <c r="D2954">
        <v>0.927333401096055</v>
      </c>
      <c r="E2954">
        <v>0.8684948962310211</v>
      </c>
      <c r="F2954">
        <v>0.666878957858336</v>
      </c>
      <c r="G2954">
        <v>0.461752147502897</v>
      </c>
      <c r="H2954">
        <v>0.320636673955586</v>
      </c>
      <c r="I2954">
        <v>0.35711448689261</v>
      </c>
      <c r="J2954">
        <v>0.800848290759083</v>
      </c>
      <c r="K2954">
        <v>0.577830769596646</v>
      </c>
      <c r="L2954">
        <v>1633.42646708181</v>
      </c>
      <c r="M2954">
        <v>31.8114915513731</v>
      </c>
      <c r="O2954">
        <v>51.1454252683455</v>
      </c>
      <c r="P2954">
        <v>-0.0770854500578365</v>
      </c>
      <c r="Q2954">
        <v>0.504261184259587</v>
      </c>
      <c r="R2954">
        <v>0.737309571071891</v>
      </c>
      <c r="S2954" t="s">
        <v>8996</v>
      </c>
      <c r="T2954" t="s">
        <v>12060</v>
      </c>
      <c r="U2954" t="s">
        <v>12060</v>
      </c>
      <c r="V2954" t="s">
        <v>12060</v>
      </c>
      <c r="W2954">
        <v>11</v>
      </c>
      <c r="X2954" t="s">
        <v>15014</v>
      </c>
      <c r="Y2954">
        <v>0.6945548843345655</v>
      </c>
      <c r="Z2954">
        <f>HYPERLINK("Melting_Curves/meltCurve_P62633_2_.pdf", "Melting_Curves/meltCurve_P62633_2_.pdf")</f>
        <v>0</v>
      </c>
      <c r="AA2954" t="s">
        <v>20892</v>
      </c>
      <c r="AB2954" t="s">
        <v>26780</v>
      </c>
    </row>
    <row r="2955" spans="1:28">
      <c r="A2955" t="s">
        <v>2981</v>
      </c>
      <c r="B2955">
        <v>0.996172204351003</v>
      </c>
      <c r="C2955">
        <v>0.9637183923371589</v>
      </c>
      <c r="D2955">
        <v>1.43558177228996</v>
      </c>
      <c r="E2955">
        <v>1.1690846133896</v>
      </c>
      <c r="F2955">
        <v>1.32340565444339</v>
      </c>
      <c r="G2955">
        <v>0.739031148900258</v>
      </c>
      <c r="H2955">
        <v>0.47038057790681</v>
      </c>
      <c r="I2955">
        <v>0.499802377563494</v>
      </c>
      <c r="J2955">
        <v>1.28362114553471</v>
      </c>
      <c r="K2955">
        <v>1.0708893121717</v>
      </c>
      <c r="L2955">
        <v>4642.30903091279</v>
      </c>
      <c r="M2955">
        <v>83.7850383447369</v>
      </c>
      <c r="O2955">
        <v>55.3758382453202</v>
      </c>
      <c r="P2955">
        <v>-0.0708611383181337</v>
      </c>
      <c r="Q2955">
        <v>0.812663728831831</v>
      </c>
      <c r="R2955">
        <v>0.166377828666946</v>
      </c>
      <c r="S2955" t="s">
        <v>8997</v>
      </c>
      <c r="T2955" t="s">
        <v>12060</v>
      </c>
      <c r="U2955" t="s">
        <v>12060</v>
      </c>
      <c r="V2955" t="s">
        <v>12060</v>
      </c>
      <c r="W2955">
        <v>10</v>
      </c>
      <c r="X2955" t="s">
        <v>15015</v>
      </c>
      <c r="Y2955">
        <v>0.9090382034789768</v>
      </c>
      <c r="Z2955">
        <f>HYPERLINK("Melting_Curves/meltCurve_P62633_4_.pdf", "Melting_Curves/meltCurve_P62633_4_.pdf")</f>
        <v>0</v>
      </c>
      <c r="AA2955" t="s">
        <v>20892</v>
      </c>
      <c r="AB2955" t="s">
        <v>26781</v>
      </c>
    </row>
    <row r="2956" spans="1:28">
      <c r="A2956" t="s">
        <v>2982</v>
      </c>
      <c r="B2956">
        <v>0.996172204351003</v>
      </c>
      <c r="C2956">
        <v>0.932901942800106</v>
      </c>
      <c r="D2956">
        <v>0.751463472715743</v>
      </c>
      <c r="E2956">
        <v>0.601917081576499</v>
      </c>
      <c r="F2956">
        <v>0.185024634436835</v>
      </c>
      <c r="G2956">
        <v>0.0315693299233947</v>
      </c>
      <c r="H2956">
        <v>0</v>
      </c>
      <c r="I2956">
        <v>0</v>
      </c>
      <c r="J2956">
        <v>0</v>
      </c>
      <c r="K2956">
        <v>0.0344625297322214</v>
      </c>
      <c r="L2956">
        <v>970.493929375843</v>
      </c>
      <c r="M2956">
        <v>19.515389948149</v>
      </c>
      <c r="N2956">
        <v>49.7296497045602</v>
      </c>
      <c r="O2956">
        <v>49.216321979183</v>
      </c>
      <c r="P2956">
        <v>-0.0991342148515619</v>
      </c>
      <c r="Q2956">
        <v>0</v>
      </c>
      <c r="R2956">
        <v>0.987214302432263</v>
      </c>
      <c r="S2956" t="s">
        <v>8998</v>
      </c>
      <c r="T2956" t="s">
        <v>12060</v>
      </c>
      <c r="U2956" t="s">
        <v>12060</v>
      </c>
      <c r="V2956" t="s">
        <v>12060</v>
      </c>
      <c r="W2956">
        <v>2</v>
      </c>
      <c r="X2956" t="s">
        <v>15016</v>
      </c>
      <c r="Y2956">
        <v>0.3389491867647499</v>
      </c>
      <c r="Z2956">
        <f>HYPERLINK("Melting_Curves/meltCurve_P62699_.pdf", "Melting_Curves/meltCurve_P62699_.pdf")</f>
        <v>0</v>
      </c>
      <c r="AA2956" t="s">
        <v>20893</v>
      </c>
      <c r="AB2956" t="s">
        <v>26782</v>
      </c>
    </row>
    <row r="2957" spans="1:28">
      <c r="A2957" t="s">
        <v>2983</v>
      </c>
      <c r="B2957">
        <v>0.996172204351003</v>
      </c>
      <c r="C2957">
        <v>0.849866321280174</v>
      </c>
      <c r="D2957">
        <v>0.7844364131435571</v>
      </c>
      <c r="E2957">
        <v>1.01181433270871</v>
      </c>
      <c r="F2957">
        <v>1.13393420329135</v>
      </c>
      <c r="G2957">
        <v>1.86955860902563</v>
      </c>
      <c r="H2957">
        <v>0.881649281776574</v>
      </c>
      <c r="I2957">
        <v>0.26172894108021</v>
      </c>
      <c r="J2957">
        <v>1.5899845064493</v>
      </c>
      <c r="K2957">
        <v>1.91224931730444</v>
      </c>
      <c r="L2957">
        <v>15000</v>
      </c>
      <c r="M2957">
        <v>227.930579306753</v>
      </c>
      <c r="O2957">
        <v>65.804445168751</v>
      </c>
      <c r="P2957">
        <v>0.432969574003758</v>
      </c>
      <c r="Q2957">
        <v>1.5</v>
      </c>
      <c r="R2957">
        <v>0.344873807107952</v>
      </c>
      <c r="S2957" t="s">
        <v>8999</v>
      </c>
      <c r="T2957" t="s">
        <v>12060</v>
      </c>
      <c r="U2957" t="s">
        <v>12060</v>
      </c>
      <c r="V2957" t="s">
        <v>12060</v>
      </c>
      <c r="W2957">
        <v>13</v>
      </c>
      <c r="X2957" t="s">
        <v>15017</v>
      </c>
      <c r="Y2957">
        <v>1.069772012739353</v>
      </c>
      <c r="Z2957">
        <f>HYPERLINK("Melting_Curves/meltCurve_P62701_.pdf", "Melting_Curves/meltCurve_P62701_.pdf")</f>
        <v>0</v>
      </c>
      <c r="AA2957" t="s">
        <v>20894</v>
      </c>
      <c r="AB2957" t="s">
        <v>26783</v>
      </c>
    </row>
    <row r="2958" spans="1:28">
      <c r="A2958" t="s">
        <v>2984</v>
      </c>
      <c r="B2958">
        <v>0.996172204351003</v>
      </c>
      <c r="C2958">
        <v>0.874533107812536</v>
      </c>
      <c r="D2958">
        <v>0.85906174619498</v>
      </c>
      <c r="E2958">
        <v>0.820438886812381</v>
      </c>
      <c r="F2958">
        <v>0.683616120438626</v>
      </c>
      <c r="G2958">
        <v>0.388036220549266</v>
      </c>
      <c r="H2958">
        <v>0.156071087038416</v>
      </c>
      <c r="I2958">
        <v>0.07693272433283201</v>
      </c>
      <c r="J2958">
        <v>0.0518178866932232</v>
      </c>
      <c r="K2958">
        <v>0.0556135987807279</v>
      </c>
      <c r="L2958">
        <v>811.683746207493</v>
      </c>
      <c r="M2958">
        <v>14.7736521644626</v>
      </c>
      <c r="N2958">
        <v>54.9412851942652</v>
      </c>
      <c r="O2958">
        <v>53.9641253902564</v>
      </c>
      <c r="P2958">
        <v>-0.0684493457889204</v>
      </c>
      <c r="Q2958">
        <v>0</v>
      </c>
      <c r="R2958">
        <v>0.980124572488239</v>
      </c>
      <c r="S2958" t="s">
        <v>9000</v>
      </c>
      <c r="T2958" t="s">
        <v>12060</v>
      </c>
      <c r="U2958" t="s">
        <v>12060</v>
      </c>
      <c r="V2958" t="s">
        <v>12060</v>
      </c>
      <c r="W2958">
        <v>16</v>
      </c>
      <c r="X2958" t="s">
        <v>15018</v>
      </c>
      <c r="Y2958">
        <v>0.5177214901604257</v>
      </c>
      <c r="Z2958">
        <f>HYPERLINK("Melting_Curves/meltCurve_P62714_.pdf", "Melting_Curves/meltCurve_P62714_.pdf")</f>
        <v>0</v>
      </c>
      <c r="AA2958" t="s">
        <v>18508</v>
      </c>
      <c r="AB2958" t="s">
        <v>26784</v>
      </c>
    </row>
    <row r="2959" spans="1:28">
      <c r="A2959" t="s">
        <v>2985</v>
      </c>
      <c r="B2959">
        <v>0.996172204351003</v>
      </c>
      <c r="C2959">
        <v>1.01374613623877</v>
      </c>
      <c r="D2959">
        <v>0.9524745024619889</v>
      </c>
      <c r="E2959">
        <v>0.965414378752488</v>
      </c>
      <c r="F2959">
        <v>1.16061717598721</v>
      </c>
      <c r="G2959">
        <v>2.63333850105141</v>
      </c>
      <c r="H2959">
        <v>1.58586435468835</v>
      </c>
      <c r="I2959">
        <v>0.546343893619933</v>
      </c>
      <c r="J2959">
        <v>3.10209535582173</v>
      </c>
      <c r="K2959">
        <v>3.42438174281075</v>
      </c>
      <c r="L2959">
        <v>13339.7985573401</v>
      </c>
      <c r="M2959">
        <v>250</v>
      </c>
      <c r="O2959">
        <v>53.3557797242519</v>
      </c>
      <c r="P2959">
        <v>0.585691002435306</v>
      </c>
      <c r="Q2959">
        <v>1.5</v>
      </c>
      <c r="R2959">
        <v>0.105240687492243</v>
      </c>
      <c r="S2959" t="s">
        <v>9001</v>
      </c>
      <c r="T2959" t="s">
        <v>12060</v>
      </c>
      <c r="U2959" t="s">
        <v>12060</v>
      </c>
      <c r="V2959" t="s">
        <v>12060</v>
      </c>
      <c r="W2959">
        <v>8</v>
      </c>
      <c r="X2959" t="s">
        <v>15019</v>
      </c>
      <c r="Y2959">
        <v>1.277299940566284</v>
      </c>
      <c r="Z2959">
        <f>HYPERLINK("Melting_Curves/meltCurve_P62750_.pdf", "Melting_Curves/meltCurve_P62750_.pdf")</f>
        <v>0</v>
      </c>
      <c r="AA2959" t="s">
        <v>20895</v>
      </c>
      <c r="AB2959" t="s">
        <v>26785</v>
      </c>
    </row>
    <row r="2960" spans="1:28">
      <c r="A2960" t="s">
        <v>2986</v>
      </c>
      <c r="B2960">
        <v>0.996172204351003</v>
      </c>
      <c r="C2960">
        <v>0.839973565265918</v>
      </c>
      <c r="D2960">
        <v>0.791762113927264</v>
      </c>
      <c r="E2960">
        <v>0.968882870977443</v>
      </c>
      <c r="F2960">
        <v>1.17692344995348</v>
      </c>
      <c r="G2960">
        <v>1.72839401449717</v>
      </c>
      <c r="H2960">
        <v>0.883119466721118</v>
      </c>
      <c r="I2960">
        <v>0.356987904952919</v>
      </c>
      <c r="J2960">
        <v>1.94256830933648</v>
      </c>
      <c r="K2960">
        <v>2.25757977671749</v>
      </c>
      <c r="L2960">
        <v>15000</v>
      </c>
      <c r="M2960">
        <v>228.774226816325</v>
      </c>
      <c r="O2960">
        <v>65.56181594280351</v>
      </c>
      <c r="P2960">
        <v>0.436180389612616</v>
      </c>
      <c r="Q2960">
        <v>1.5</v>
      </c>
      <c r="R2960">
        <v>0.418240762705424</v>
      </c>
      <c r="S2960" t="s">
        <v>9002</v>
      </c>
      <c r="T2960" t="s">
        <v>12060</v>
      </c>
      <c r="U2960" t="s">
        <v>12060</v>
      </c>
      <c r="V2960" t="s">
        <v>12060</v>
      </c>
      <c r="W2960">
        <v>20</v>
      </c>
      <c r="X2960" t="s">
        <v>15020</v>
      </c>
      <c r="Y2960">
        <v>1.07381752179419</v>
      </c>
      <c r="Z2960">
        <f>HYPERLINK("Melting_Curves/meltCurve_P62753_.pdf", "Melting_Curves/meltCurve_P62753_.pdf")</f>
        <v>0</v>
      </c>
      <c r="AA2960" t="s">
        <v>20896</v>
      </c>
      <c r="AB2960" t="s">
        <v>26786</v>
      </c>
    </row>
    <row r="2961" spans="1:28">
      <c r="A2961" t="s">
        <v>2987</v>
      </c>
      <c r="B2961">
        <v>0.996172204351003</v>
      </c>
      <c r="C2961">
        <v>0.889502846703958</v>
      </c>
      <c r="D2961">
        <v>0.79012875628313</v>
      </c>
      <c r="E2961">
        <v>0.408740363266438</v>
      </c>
      <c r="F2961">
        <v>0.305366429170614</v>
      </c>
      <c r="G2961">
        <v>0.270557419784905</v>
      </c>
      <c r="H2961">
        <v>0.382532826757516</v>
      </c>
      <c r="I2961">
        <v>0.176975317804695</v>
      </c>
      <c r="J2961">
        <v>0.681016141279888</v>
      </c>
      <c r="K2961">
        <v>0.863718274407869</v>
      </c>
      <c r="L2961">
        <v>3069.73461245003</v>
      </c>
      <c r="M2961">
        <v>66.25635017185139</v>
      </c>
      <c r="N2961">
        <v>47.8689768371878</v>
      </c>
      <c r="O2961">
        <v>46.289023781224</v>
      </c>
      <c r="P2961">
        <v>-0.200214711860704</v>
      </c>
      <c r="Q2961">
        <v>0.440491909398218</v>
      </c>
      <c r="R2961">
        <v>0.540646551246861</v>
      </c>
      <c r="S2961" t="s">
        <v>9003</v>
      </c>
      <c r="T2961" t="s">
        <v>12060</v>
      </c>
      <c r="U2961" t="s">
        <v>12060</v>
      </c>
      <c r="V2961" t="s">
        <v>12060</v>
      </c>
      <c r="W2961">
        <v>10</v>
      </c>
      <c r="X2961" t="s">
        <v>15021</v>
      </c>
      <c r="Y2961">
        <v>0.5592199269613488</v>
      </c>
      <c r="Z2961">
        <f>HYPERLINK("Melting_Curves/meltCurve_P62805_.pdf", "Melting_Curves/meltCurve_P62805_.pdf")</f>
        <v>0</v>
      </c>
      <c r="AA2961" t="s">
        <v>20897</v>
      </c>
      <c r="AB2961" t="s">
        <v>26787</v>
      </c>
    </row>
    <row r="2962" spans="1:28">
      <c r="A2962" t="s">
        <v>2988</v>
      </c>
      <c r="B2962">
        <v>0.996172204351003</v>
      </c>
      <c r="C2962">
        <v>1.0401066322974</v>
      </c>
      <c r="D2962">
        <v>0.991361425738743</v>
      </c>
      <c r="E2962">
        <v>0.901721829205368</v>
      </c>
      <c r="F2962">
        <v>0.802796324158209</v>
      </c>
      <c r="G2962">
        <v>0.695218462483754</v>
      </c>
      <c r="H2962">
        <v>0.504008650089518</v>
      </c>
      <c r="I2962">
        <v>0.61178504881554</v>
      </c>
      <c r="J2962">
        <v>0.951351138430195</v>
      </c>
      <c r="K2962">
        <v>0.555568766260347</v>
      </c>
      <c r="L2962">
        <v>1423.11952059318</v>
      </c>
      <c r="M2962">
        <v>27.4019076930284</v>
      </c>
      <c r="O2962">
        <v>51.6608162993</v>
      </c>
      <c r="P2962">
        <v>-0.0452502263355142</v>
      </c>
      <c r="Q2962">
        <v>0.658762182322069</v>
      </c>
      <c r="R2962">
        <v>0.6459424450353189</v>
      </c>
      <c r="S2962" t="s">
        <v>9004</v>
      </c>
      <c r="T2962" t="s">
        <v>12060</v>
      </c>
      <c r="U2962" t="s">
        <v>12060</v>
      </c>
      <c r="V2962" t="s">
        <v>12060</v>
      </c>
      <c r="W2962">
        <v>20</v>
      </c>
      <c r="X2962" t="s">
        <v>15022</v>
      </c>
      <c r="Y2962">
        <v>0.7971229327428583</v>
      </c>
      <c r="Z2962">
        <f>HYPERLINK("Melting_Curves/meltCurve_P62820_.pdf", "Melting_Curves/meltCurve_P62820_.pdf")</f>
        <v>0</v>
      </c>
      <c r="AA2962" t="s">
        <v>20898</v>
      </c>
      <c r="AB2962" t="s">
        <v>26788</v>
      </c>
    </row>
    <row r="2963" spans="1:28">
      <c r="A2963" t="s">
        <v>2989</v>
      </c>
      <c r="B2963">
        <v>0.996172204351003</v>
      </c>
      <c r="C2963">
        <v>0.983819415935675</v>
      </c>
      <c r="D2963">
        <v>0.882213603146373</v>
      </c>
      <c r="E2963">
        <v>0.792245162184381</v>
      </c>
      <c r="F2963">
        <v>0.865508806624488</v>
      </c>
      <c r="G2963">
        <v>1.8866869602942</v>
      </c>
      <c r="H2963">
        <v>0.981726782050963</v>
      </c>
      <c r="I2963">
        <v>0.240165767980997</v>
      </c>
      <c r="J2963">
        <v>1.31601142786523</v>
      </c>
      <c r="K2963">
        <v>1.60564542315671</v>
      </c>
      <c r="L2963">
        <v>15000</v>
      </c>
      <c r="M2963">
        <v>224.087109729925</v>
      </c>
      <c r="O2963">
        <v>66.932923224921</v>
      </c>
      <c r="P2963">
        <v>0.418491938674258</v>
      </c>
      <c r="Q2963">
        <v>1.5</v>
      </c>
      <c r="R2963">
        <v>0.226692325668179</v>
      </c>
      <c r="S2963" t="s">
        <v>9005</v>
      </c>
      <c r="T2963" t="s">
        <v>12060</v>
      </c>
      <c r="U2963" t="s">
        <v>12060</v>
      </c>
      <c r="V2963" t="s">
        <v>12060</v>
      </c>
      <c r="W2963">
        <v>8</v>
      </c>
      <c r="X2963" t="s">
        <v>15023</v>
      </c>
      <c r="Y2963">
        <v>1.050956282808435</v>
      </c>
      <c r="Z2963">
        <f>HYPERLINK("Melting_Curves/meltCurve_P62829_.pdf", "Melting_Curves/meltCurve_P62829_.pdf")</f>
        <v>0</v>
      </c>
      <c r="AA2963" t="s">
        <v>20899</v>
      </c>
      <c r="AB2963" t="s">
        <v>26789</v>
      </c>
    </row>
    <row r="2964" spans="1:28">
      <c r="A2964" t="s">
        <v>2990</v>
      </c>
      <c r="B2964">
        <v>0.996172204351003</v>
      </c>
      <c r="C2964">
        <v>1.04354010230413</v>
      </c>
      <c r="D2964">
        <v>1.05678686488204</v>
      </c>
      <c r="E2964">
        <v>0.979420460301382</v>
      </c>
      <c r="F2964">
        <v>0.85032532070339</v>
      </c>
      <c r="G2964">
        <v>0.713875728396977</v>
      </c>
      <c r="H2964">
        <v>0.50862699191536</v>
      </c>
      <c r="I2964">
        <v>0.5423972726672091</v>
      </c>
      <c r="J2964">
        <v>0.964088406339326</v>
      </c>
      <c r="K2964">
        <v>0.567996441369052</v>
      </c>
      <c r="L2964">
        <v>2150.95568566254</v>
      </c>
      <c r="M2964">
        <v>40.098805886632</v>
      </c>
      <c r="O2964">
        <v>53.5084980764191</v>
      </c>
      <c r="P2964">
        <v>-0.06534560584366721</v>
      </c>
      <c r="Q2964">
        <v>0.651207768086444</v>
      </c>
      <c r="R2964">
        <v>0.667318586029967</v>
      </c>
      <c r="S2964" t="s">
        <v>9006</v>
      </c>
      <c r="T2964" t="s">
        <v>12060</v>
      </c>
      <c r="U2964" t="s">
        <v>12060</v>
      </c>
      <c r="V2964" t="s">
        <v>12060</v>
      </c>
      <c r="W2964">
        <v>13</v>
      </c>
      <c r="X2964" t="s">
        <v>15024</v>
      </c>
      <c r="Y2964">
        <v>0.8110929381151375</v>
      </c>
      <c r="Z2964">
        <f>HYPERLINK("Melting_Curves/meltCurve_P62834_.pdf", "Melting_Curves/meltCurve_P62834_.pdf")</f>
        <v>0</v>
      </c>
      <c r="AA2964" t="s">
        <v>20900</v>
      </c>
      <c r="AB2964" t="s">
        <v>26790</v>
      </c>
    </row>
    <row r="2965" spans="1:28">
      <c r="A2965" t="s">
        <v>2991</v>
      </c>
      <c r="B2965">
        <v>0.996172204351003</v>
      </c>
      <c r="C2965">
        <v>0.931484860968829</v>
      </c>
      <c r="D2965">
        <v>0.914921369232278</v>
      </c>
      <c r="E2965">
        <v>0.849308313165994</v>
      </c>
      <c r="F2965">
        <v>0.563263441076285</v>
      </c>
      <c r="G2965">
        <v>0.387289358029942</v>
      </c>
      <c r="H2965">
        <v>0.0892050022471874</v>
      </c>
      <c r="I2965">
        <v>0.06687543230211331</v>
      </c>
      <c r="J2965">
        <v>0.164896509608966</v>
      </c>
      <c r="K2965">
        <v>0.140256220680992</v>
      </c>
      <c r="L2965">
        <v>1002.21857055932</v>
      </c>
      <c r="M2965">
        <v>18.6959382480019</v>
      </c>
      <c r="N2965">
        <v>54.1605932991743</v>
      </c>
      <c r="O2965">
        <v>53.0041984635893</v>
      </c>
      <c r="P2965">
        <v>-0.08050550270082089</v>
      </c>
      <c r="Q2965">
        <v>0.08708517013518741</v>
      </c>
      <c r="R2965">
        <v>0.980080116208075</v>
      </c>
      <c r="S2965" t="s">
        <v>9007</v>
      </c>
      <c r="T2965" t="s">
        <v>12060</v>
      </c>
      <c r="U2965" t="s">
        <v>12060</v>
      </c>
      <c r="V2965" t="s">
        <v>12060</v>
      </c>
      <c r="W2965">
        <v>3</v>
      </c>
      <c r="X2965" t="s">
        <v>15025</v>
      </c>
      <c r="Y2965">
        <v>0.5150398024866139</v>
      </c>
      <c r="Z2965">
        <f>HYPERLINK("Melting_Curves/meltCurve_P62837_.pdf", "Melting_Curves/meltCurve_P62837_.pdf")</f>
        <v>0</v>
      </c>
      <c r="AA2965" t="s">
        <v>20901</v>
      </c>
      <c r="AB2965" t="s">
        <v>26791</v>
      </c>
    </row>
    <row r="2966" spans="1:28">
      <c r="A2966" t="s">
        <v>2992</v>
      </c>
      <c r="B2966">
        <v>0.996172204351003</v>
      </c>
      <c r="C2966">
        <v>0.8211333819296101</v>
      </c>
      <c r="D2966">
        <v>0.743874835453739</v>
      </c>
      <c r="E2966">
        <v>0.850861994720468</v>
      </c>
      <c r="F2966">
        <v>1.01124085145737</v>
      </c>
      <c r="G2966">
        <v>1.62148957977825</v>
      </c>
      <c r="H2966">
        <v>0.82667694422196</v>
      </c>
      <c r="I2966">
        <v>0.340471102509636</v>
      </c>
      <c r="J2966">
        <v>1.98028692665465</v>
      </c>
      <c r="K2966">
        <v>2.18833142395468</v>
      </c>
      <c r="L2966">
        <v>5395.03969513837</v>
      </c>
      <c r="M2966">
        <v>82.2119302634211</v>
      </c>
      <c r="O2966">
        <v>65.58476236714171</v>
      </c>
      <c r="P2966">
        <v>0.156690243984597</v>
      </c>
      <c r="Q2966">
        <v>1.5</v>
      </c>
      <c r="R2966">
        <v>0.420217757964762</v>
      </c>
      <c r="S2966" t="s">
        <v>9008</v>
      </c>
      <c r="T2966" t="s">
        <v>12060</v>
      </c>
      <c r="U2966" t="s">
        <v>12060</v>
      </c>
      <c r="V2966" t="s">
        <v>12060</v>
      </c>
      <c r="W2966">
        <v>6</v>
      </c>
      <c r="X2966" t="s">
        <v>15026</v>
      </c>
      <c r="Y2966">
        <v>1.072497976090976</v>
      </c>
      <c r="Z2966">
        <f>HYPERLINK("Melting_Curves/meltCurve_P62851_.pdf", "Melting_Curves/meltCurve_P62851_.pdf")</f>
        <v>0</v>
      </c>
      <c r="AA2966" t="s">
        <v>20902</v>
      </c>
      <c r="AB2966" t="s">
        <v>26792</v>
      </c>
    </row>
    <row r="2967" spans="1:28">
      <c r="A2967" t="s">
        <v>2993</v>
      </c>
      <c r="B2967">
        <v>0.996172204351003</v>
      </c>
      <c r="C2967">
        <v>0.879656848263162</v>
      </c>
      <c r="D2967">
        <v>0.792018609153301</v>
      </c>
      <c r="E2967">
        <v>0.933079091022684</v>
      </c>
      <c r="F2967">
        <v>1.08485815802739</v>
      </c>
      <c r="G2967">
        <v>1.58085036860091</v>
      </c>
      <c r="H2967">
        <v>0.932248653288543</v>
      </c>
      <c r="I2967">
        <v>0.379883624609107</v>
      </c>
      <c r="J2967">
        <v>1.91302865613573</v>
      </c>
      <c r="K2967">
        <v>2.46213809006897</v>
      </c>
      <c r="L2967">
        <v>5878.32952448658</v>
      </c>
      <c r="M2967">
        <v>89.555453572253</v>
      </c>
      <c r="O2967">
        <v>65.6062800360714</v>
      </c>
      <c r="P2967">
        <v>0.170630503243201</v>
      </c>
      <c r="Q2967">
        <v>1.5</v>
      </c>
      <c r="R2967">
        <v>0.40625564387873</v>
      </c>
      <c r="S2967" t="s">
        <v>9009</v>
      </c>
      <c r="T2967" t="s">
        <v>12060</v>
      </c>
      <c r="U2967" t="s">
        <v>12060</v>
      </c>
      <c r="V2967" t="s">
        <v>12060</v>
      </c>
      <c r="W2967">
        <v>4</v>
      </c>
      <c r="X2967" t="s">
        <v>15027</v>
      </c>
      <c r="Y2967">
        <v>1.072287616128218</v>
      </c>
      <c r="Z2967">
        <f>HYPERLINK("Melting_Curves/meltCurve_P62854_.pdf", "Melting_Curves/meltCurve_P62854_.pdf")</f>
        <v>0</v>
      </c>
      <c r="AA2967" t="s">
        <v>20903</v>
      </c>
      <c r="AB2967" t="s">
        <v>26793</v>
      </c>
    </row>
    <row r="2968" spans="1:28">
      <c r="A2968" t="s">
        <v>2994</v>
      </c>
      <c r="B2968">
        <v>0.996172204351003</v>
      </c>
      <c r="C2968">
        <v>0.842482878147944</v>
      </c>
      <c r="D2968">
        <v>0.819931443033373</v>
      </c>
      <c r="E2968">
        <v>0.965156508506832</v>
      </c>
      <c r="F2968">
        <v>1.00907976199972</v>
      </c>
      <c r="G2968">
        <v>1.14093354389389</v>
      </c>
      <c r="H2968">
        <v>1.0217929888036</v>
      </c>
      <c r="I2968">
        <v>1.77863608958208</v>
      </c>
      <c r="J2968">
        <v>4.28333206896627</v>
      </c>
      <c r="K2968">
        <v>2.6004847318009</v>
      </c>
      <c r="L2968">
        <v>15000</v>
      </c>
      <c r="M2968">
        <v>243.650982227531</v>
      </c>
      <c r="O2968">
        <v>61.5593242982089</v>
      </c>
      <c r="P2968">
        <v>0.494748342083192</v>
      </c>
      <c r="Q2968">
        <v>1.5</v>
      </c>
      <c r="R2968">
        <v>0.175047282538735</v>
      </c>
      <c r="S2968" t="s">
        <v>9010</v>
      </c>
      <c r="T2968" t="s">
        <v>12060</v>
      </c>
      <c r="U2968" t="s">
        <v>12060</v>
      </c>
      <c r="V2968" t="s">
        <v>12060</v>
      </c>
      <c r="W2968">
        <v>10</v>
      </c>
      <c r="X2968" t="s">
        <v>15028</v>
      </c>
      <c r="Y2968">
        <v>1.140551954699</v>
      </c>
      <c r="Z2968">
        <f>HYPERLINK("Melting_Curves/meltCurve_P62857_.pdf", "Melting_Curves/meltCurve_P62857_.pdf")</f>
        <v>0</v>
      </c>
      <c r="AA2968" t="s">
        <v>20904</v>
      </c>
      <c r="AB2968" t="s">
        <v>26794</v>
      </c>
    </row>
    <row r="2969" spans="1:28">
      <c r="A2969" t="s">
        <v>2995</v>
      </c>
      <c r="B2969">
        <v>0.996172204351003</v>
      </c>
      <c r="C2969">
        <v>0.96023660073812</v>
      </c>
      <c r="D2969">
        <v>0.9178588995861821</v>
      </c>
      <c r="E2969">
        <v>0.862997578129546</v>
      </c>
      <c r="F2969">
        <v>0.680788308051529</v>
      </c>
      <c r="G2969">
        <v>0.278951383045103</v>
      </c>
      <c r="H2969">
        <v>0.0639645000755205</v>
      </c>
      <c r="I2969">
        <v>0.0463404436269016</v>
      </c>
      <c r="J2969">
        <v>0.121051580751083</v>
      </c>
      <c r="K2969">
        <v>0.105366476286276</v>
      </c>
      <c r="L2969">
        <v>1396.6126883832</v>
      </c>
      <c r="M2969">
        <v>25.7810874689308</v>
      </c>
      <c r="N2969">
        <v>54.4738796144381</v>
      </c>
      <c r="O2969">
        <v>53.8492063994356</v>
      </c>
      <c r="P2969">
        <v>-0.111724555279979</v>
      </c>
      <c r="Q2969">
        <v>0.06657047091212839</v>
      </c>
      <c r="R2969">
        <v>0.9871347016947331</v>
      </c>
      <c r="S2969" t="s">
        <v>9011</v>
      </c>
      <c r="T2969" t="s">
        <v>12060</v>
      </c>
      <c r="U2969" t="s">
        <v>12060</v>
      </c>
      <c r="V2969" t="s">
        <v>12060</v>
      </c>
      <c r="W2969">
        <v>10</v>
      </c>
      <c r="X2969" t="s">
        <v>15029</v>
      </c>
      <c r="Y2969">
        <v>0.5156922030122869</v>
      </c>
      <c r="Z2969">
        <f>HYPERLINK("Melting_Curves/meltCurve_P62873_.pdf", "Melting_Curves/meltCurve_P62873_.pdf")</f>
        <v>0</v>
      </c>
      <c r="AA2969" t="s">
        <v>20905</v>
      </c>
      <c r="AB2969" t="s">
        <v>26795</v>
      </c>
    </row>
    <row r="2970" spans="1:28">
      <c r="A2970" t="s">
        <v>2996</v>
      </c>
      <c r="B2970">
        <v>0.996172204351003</v>
      </c>
      <c r="C2970">
        <v>0.965211621950564</v>
      </c>
      <c r="D2970">
        <v>0.854900664523814</v>
      </c>
      <c r="E2970">
        <v>0.906499799058869</v>
      </c>
      <c r="F2970">
        <v>0.734448452928297</v>
      </c>
      <c r="G2970">
        <v>0.500471047836158</v>
      </c>
      <c r="H2970">
        <v>0.311183973418467</v>
      </c>
      <c r="I2970">
        <v>0.07628301427686229</v>
      </c>
      <c r="J2970">
        <v>0.6388108035490671</v>
      </c>
      <c r="K2970">
        <v>0.388595911884619</v>
      </c>
      <c r="L2970">
        <v>1410.1954107423</v>
      </c>
      <c r="M2970">
        <v>26.2784296043063</v>
      </c>
      <c r="N2970">
        <v>56.2570918438144</v>
      </c>
      <c r="O2970">
        <v>53.3557133732428</v>
      </c>
      <c r="P2970">
        <v>-0.07989678892913241</v>
      </c>
      <c r="Q2970">
        <v>0.351117251125322</v>
      </c>
      <c r="R2970">
        <v>0.781752602223127</v>
      </c>
      <c r="S2970" t="s">
        <v>9012</v>
      </c>
      <c r="T2970" t="s">
        <v>12060</v>
      </c>
      <c r="U2970" t="s">
        <v>12060</v>
      </c>
      <c r="V2970" t="s">
        <v>12060</v>
      </c>
      <c r="W2970">
        <v>3</v>
      </c>
      <c r="X2970" t="s">
        <v>15030</v>
      </c>
      <c r="Y2970">
        <v>0.6521198874869023</v>
      </c>
      <c r="Z2970">
        <f>HYPERLINK("Melting_Curves/meltCurve_P62877_.pdf", "Melting_Curves/meltCurve_P62877_.pdf")</f>
        <v>0</v>
      </c>
      <c r="AA2970" t="s">
        <v>20906</v>
      </c>
      <c r="AB2970" t="s">
        <v>26796</v>
      </c>
    </row>
    <row r="2971" spans="1:28">
      <c r="A2971" t="s">
        <v>2997</v>
      </c>
      <c r="B2971">
        <v>0.996172204351003</v>
      </c>
      <c r="C2971">
        <v>0.964914448088846</v>
      </c>
      <c r="D2971">
        <v>0.949447054470842</v>
      </c>
      <c r="E2971">
        <v>0.825476743392437</v>
      </c>
      <c r="F2971">
        <v>0.455005699015306</v>
      </c>
      <c r="G2971">
        <v>0.0906851785795426</v>
      </c>
      <c r="H2971">
        <v>0.0280560695374781</v>
      </c>
      <c r="I2971">
        <v>0.0343236189188819</v>
      </c>
      <c r="J2971">
        <v>0.0616476195295147</v>
      </c>
      <c r="K2971">
        <v>0.0571541487300022</v>
      </c>
      <c r="L2971">
        <v>1493.68955745966</v>
      </c>
      <c r="M2971">
        <v>28.4634595616129</v>
      </c>
      <c r="N2971">
        <v>52.6029365053417</v>
      </c>
      <c r="O2971">
        <v>52.2204717230865</v>
      </c>
      <c r="P2971">
        <v>-0.131793922039305</v>
      </c>
      <c r="Q2971">
        <v>0.03282536650483</v>
      </c>
      <c r="R2971">
        <v>0.995886571116424</v>
      </c>
      <c r="S2971" t="s">
        <v>9013</v>
      </c>
      <c r="T2971" t="s">
        <v>12060</v>
      </c>
      <c r="U2971" t="s">
        <v>12060</v>
      </c>
      <c r="V2971" t="s">
        <v>12060</v>
      </c>
      <c r="W2971">
        <v>11</v>
      </c>
      <c r="X2971" t="s">
        <v>15031</v>
      </c>
      <c r="Y2971">
        <v>0.4419897649225628</v>
      </c>
      <c r="Z2971">
        <f>HYPERLINK("Melting_Curves/meltCurve_P62879_.pdf", "Melting_Curves/meltCurve_P62879_.pdf")</f>
        <v>0</v>
      </c>
      <c r="AA2971" t="s">
        <v>20907</v>
      </c>
      <c r="AB2971" t="s">
        <v>26797</v>
      </c>
    </row>
    <row r="2972" spans="1:28">
      <c r="A2972" t="s">
        <v>2998</v>
      </c>
      <c r="B2972">
        <v>0.996172204351003</v>
      </c>
      <c r="C2972">
        <v>0.935558722992659</v>
      </c>
      <c r="D2972">
        <v>0.873350163988298</v>
      </c>
      <c r="E2972">
        <v>0.905377099991823</v>
      </c>
      <c r="F2972">
        <v>1.04307199132291</v>
      </c>
      <c r="G2972">
        <v>2.39667479200347</v>
      </c>
      <c r="H2972">
        <v>1.90225946777281</v>
      </c>
      <c r="I2972">
        <v>0.54965882033476</v>
      </c>
      <c r="J2972">
        <v>1.55318422237397</v>
      </c>
      <c r="K2972">
        <v>1.57456573087314</v>
      </c>
      <c r="L2972">
        <v>13425.6226434929</v>
      </c>
      <c r="M2972">
        <v>250</v>
      </c>
      <c r="O2972">
        <v>53.699053615655</v>
      </c>
      <c r="P2972">
        <v>0.581946938089703</v>
      </c>
      <c r="Q2972">
        <v>1.5</v>
      </c>
      <c r="R2972">
        <v>0.340187467151862</v>
      </c>
      <c r="S2972" t="s">
        <v>9014</v>
      </c>
      <c r="T2972" t="s">
        <v>12060</v>
      </c>
      <c r="U2972" t="s">
        <v>12060</v>
      </c>
      <c r="V2972" t="s">
        <v>12060</v>
      </c>
      <c r="W2972">
        <v>9</v>
      </c>
      <c r="X2972" t="s">
        <v>15032</v>
      </c>
      <c r="Y2972">
        <v>1.271578033582893</v>
      </c>
      <c r="Z2972">
        <f>HYPERLINK("Melting_Curves/meltCurve_P62888_.pdf", "Melting_Curves/meltCurve_P62888_.pdf")</f>
        <v>0</v>
      </c>
      <c r="AA2972" t="s">
        <v>20908</v>
      </c>
      <c r="AB2972" t="s">
        <v>26798</v>
      </c>
    </row>
    <row r="2973" spans="1:28">
      <c r="A2973" t="s">
        <v>2999</v>
      </c>
      <c r="B2973">
        <v>0.996172204351003</v>
      </c>
      <c r="C2973">
        <v>0.837031589626108</v>
      </c>
      <c r="D2973">
        <v>0.769633001041283</v>
      </c>
      <c r="E2973">
        <v>0.8403486307422749</v>
      </c>
      <c r="F2973">
        <v>1.04006433553691</v>
      </c>
      <c r="G2973">
        <v>2.18337319119375</v>
      </c>
      <c r="H2973">
        <v>1.23851166814705</v>
      </c>
      <c r="I2973">
        <v>0.425229629915351</v>
      </c>
      <c r="J2973">
        <v>2.84980839691352</v>
      </c>
      <c r="K2973">
        <v>3.05886656585827</v>
      </c>
      <c r="L2973">
        <v>13429.8237393364</v>
      </c>
      <c r="M2973">
        <v>250</v>
      </c>
      <c r="O2973">
        <v>53.7158587581538</v>
      </c>
      <c r="P2973">
        <v>0.581764894378943</v>
      </c>
      <c r="Q2973">
        <v>1.5</v>
      </c>
      <c r="R2973">
        <v>0.220471614217571</v>
      </c>
      <c r="S2973" t="s">
        <v>9015</v>
      </c>
      <c r="T2973" t="s">
        <v>12060</v>
      </c>
      <c r="U2973" t="s">
        <v>12060</v>
      </c>
      <c r="V2973" t="s">
        <v>12060</v>
      </c>
      <c r="W2973">
        <v>8</v>
      </c>
      <c r="X2973" t="s">
        <v>15033</v>
      </c>
      <c r="Y2973">
        <v>1.271297945780944</v>
      </c>
      <c r="Z2973">
        <f>HYPERLINK("Melting_Curves/meltCurve_P62899_.pdf", "Melting_Curves/meltCurve_P62899_.pdf")</f>
        <v>0</v>
      </c>
      <c r="AA2973" t="s">
        <v>20909</v>
      </c>
      <c r="AB2973" t="s">
        <v>26799</v>
      </c>
    </row>
    <row r="2974" spans="1:28">
      <c r="A2974" t="s">
        <v>3000</v>
      </c>
      <c r="B2974">
        <v>0.996172204351003</v>
      </c>
      <c r="C2974">
        <v>0.899223532151622</v>
      </c>
      <c r="D2974">
        <v>0.769979358181052</v>
      </c>
      <c r="E2974">
        <v>0.883801450667545</v>
      </c>
      <c r="F2974">
        <v>1.06470489575699</v>
      </c>
      <c r="G2974">
        <v>2.05997185340109</v>
      </c>
      <c r="H2974">
        <v>0.9500948408890409</v>
      </c>
      <c r="I2974">
        <v>0.384314141106288</v>
      </c>
      <c r="J2974">
        <v>2.17180554444697</v>
      </c>
      <c r="K2974">
        <v>2.61452117911505</v>
      </c>
      <c r="L2974">
        <v>13401.405724509</v>
      </c>
      <c r="M2974">
        <v>250</v>
      </c>
      <c r="O2974">
        <v>53.6021698483817</v>
      </c>
      <c r="P2974">
        <v>0.58299853971543</v>
      </c>
      <c r="Q2974">
        <v>1.5</v>
      </c>
      <c r="R2974">
        <v>0.24116880365529</v>
      </c>
      <c r="S2974" t="s">
        <v>9016</v>
      </c>
      <c r="T2974" t="s">
        <v>12060</v>
      </c>
      <c r="U2974" t="s">
        <v>12060</v>
      </c>
      <c r="V2974" t="s">
        <v>12060</v>
      </c>
      <c r="W2974">
        <v>10</v>
      </c>
      <c r="X2974" t="s">
        <v>15034</v>
      </c>
      <c r="Y2974">
        <v>1.273192579849117</v>
      </c>
      <c r="Z2974">
        <f>HYPERLINK("Melting_Curves/meltCurve_P62906_.pdf", "Melting_Curves/meltCurve_P62906_.pdf")</f>
        <v>0</v>
      </c>
      <c r="AA2974" t="s">
        <v>20910</v>
      </c>
      <c r="AB2974" t="s">
        <v>26800</v>
      </c>
    </row>
    <row r="2975" spans="1:28">
      <c r="A2975" t="s">
        <v>3001</v>
      </c>
      <c r="B2975">
        <v>0.996172204351003</v>
      </c>
      <c r="C2975">
        <v>0.775295610273393</v>
      </c>
      <c r="D2975">
        <v>0.574772880100197</v>
      </c>
      <c r="E2975">
        <v>0.7625647446274449</v>
      </c>
      <c r="F2975">
        <v>1.30394459288379</v>
      </c>
      <c r="G2975">
        <v>3.72216841859051</v>
      </c>
      <c r="H2975">
        <v>1.8094388212323</v>
      </c>
      <c r="I2975">
        <v>0.262256025730077</v>
      </c>
      <c r="J2975">
        <v>1.48622396339413</v>
      </c>
      <c r="K2975">
        <v>1.83075851754107</v>
      </c>
      <c r="L2975">
        <v>13276.6742303998</v>
      </c>
      <c r="M2975">
        <v>250</v>
      </c>
      <c r="O2975">
        <v>53.1032989308092</v>
      </c>
      <c r="P2975">
        <v>0.588475687038765</v>
      </c>
      <c r="Q2975">
        <v>1.5</v>
      </c>
      <c r="R2975">
        <v>0.197314826423754</v>
      </c>
      <c r="S2975" t="s">
        <v>9017</v>
      </c>
      <c r="T2975" t="s">
        <v>12060</v>
      </c>
      <c r="U2975" t="s">
        <v>12060</v>
      </c>
      <c r="V2975" t="s">
        <v>12060</v>
      </c>
      <c r="W2975">
        <v>7</v>
      </c>
      <c r="X2975" t="s">
        <v>15035</v>
      </c>
      <c r="Y2975">
        <v>1.281508450593393</v>
      </c>
      <c r="Z2975">
        <f>HYPERLINK("Melting_Curves/meltCurve_P62913_2_.pdf", "Melting_Curves/meltCurve_P62913_2_.pdf")</f>
        <v>0</v>
      </c>
      <c r="AA2975" t="s">
        <v>20911</v>
      </c>
      <c r="AB2975" t="s">
        <v>26801</v>
      </c>
    </row>
    <row r="2976" spans="1:28">
      <c r="A2976" t="s">
        <v>3002</v>
      </c>
      <c r="B2976">
        <v>0.996172204351003</v>
      </c>
      <c r="C2976">
        <v>0.896096059679797</v>
      </c>
      <c r="D2976">
        <v>0.807006837217669</v>
      </c>
      <c r="E2976">
        <v>0.86348986106118</v>
      </c>
      <c r="F2976">
        <v>1.06274210575743</v>
      </c>
      <c r="G2976">
        <v>2.29086720141846</v>
      </c>
      <c r="H2976">
        <v>1.62250208216858</v>
      </c>
      <c r="I2976">
        <v>0.58708945695396</v>
      </c>
      <c r="J2976">
        <v>4.5319104407178</v>
      </c>
      <c r="K2976">
        <v>4.89113478922386</v>
      </c>
      <c r="L2976">
        <v>13403.2819931106</v>
      </c>
      <c r="M2976">
        <v>250</v>
      </c>
      <c r="O2976">
        <v>53.6096973040756</v>
      </c>
      <c r="P2976">
        <v>0.582916929849591</v>
      </c>
      <c r="Q2976">
        <v>1.5</v>
      </c>
      <c r="R2976">
        <v>0.0163209134057782</v>
      </c>
      <c r="S2976" t="s">
        <v>9018</v>
      </c>
      <c r="T2976" t="s">
        <v>12060</v>
      </c>
      <c r="U2976" t="s">
        <v>12060</v>
      </c>
      <c r="V2976" t="s">
        <v>12060</v>
      </c>
      <c r="W2976">
        <v>13</v>
      </c>
      <c r="X2976" t="s">
        <v>15036</v>
      </c>
      <c r="Y2976">
        <v>1.273067488690033</v>
      </c>
      <c r="Z2976">
        <f>HYPERLINK("Melting_Curves/meltCurve_P62917_.pdf", "Melting_Curves/meltCurve_P62917_.pdf")</f>
        <v>0</v>
      </c>
      <c r="AA2976" t="s">
        <v>20912</v>
      </c>
      <c r="AB2976" t="s">
        <v>26802</v>
      </c>
    </row>
    <row r="2977" spans="1:28">
      <c r="A2977" t="s">
        <v>3003</v>
      </c>
      <c r="B2977">
        <v>0.996172204351003</v>
      </c>
      <c r="C2977">
        <v>1.1209177095139</v>
      </c>
      <c r="D2977">
        <v>0.9985739420801381</v>
      </c>
      <c r="E2977">
        <v>0.7100188458911429</v>
      </c>
      <c r="F2977">
        <v>0.260724048405515</v>
      </c>
      <c r="G2977">
        <v>0.11679012866781</v>
      </c>
      <c r="H2977">
        <v>0.0565201952706907</v>
      </c>
      <c r="I2977">
        <v>0.061699072033519</v>
      </c>
      <c r="J2977">
        <v>0.154321823472268</v>
      </c>
      <c r="K2977">
        <v>0.152921705017715</v>
      </c>
      <c r="L2977">
        <v>1803.66999014406</v>
      </c>
      <c r="M2977">
        <v>35.5771428576516</v>
      </c>
      <c r="N2977">
        <v>51.0387377680416</v>
      </c>
      <c r="O2977">
        <v>50.5380613133948</v>
      </c>
      <c r="P2977">
        <v>-0.15736235418309</v>
      </c>
      <c r="Q2977">
        <v>0.105857142666679</v>
      </c>
      <c r="R2977">
        <v>0.985648646445079</v>
      </c>
      <c r="S2977" t="s">
        <v>9019</v>
      </c>
      <c r="T2977" t="s">
        <v>12060</v>
      </c>
      <c r="U2977" t="s">
        <v>12060</v>
      </c>
      <c r="V2977" t="s">
        <v>12060</v>
      </c>
      <c r="W2977">
        <v>16</v>
      </c>
      <c r="X2977" t="s">
        <v>15037</v>
      </c>
      <c r="Y2977">
        <v>0.4286601735140954</v>
      </c>
      <c r="Z2977">
        <f>HYPERLINK("Melting_Curves/meltCurve_P62937_.pdf", "Melting_Curves/meltCurve_P62937_.pdf")</f>
        <v>0</v>
      </c>
      <c r="AA2977" t="s">
        <v>20913</v>
      </c>
      <c r="AB2977" t="s">
        <v>26803</v>
      </c>
    </row>
    <row r="2978" spans="1:28">
      <c r="A2978" t="s">
        <v>3004</v>
      </c>
      <c r="B2978">
        <v>0.996172204351003</v>
      </c>
      <c r="C2978">
        <v>1.08682696338368</v>
      </c>
      <c r="D2978">
        <v>1.02435439935222</v>
      </c>
      <c r="E2978">
        <v>1.05328577425027</v>
      </c>
      <c r="F2978">
        <v>0.690633834740481</v>
      </c>
      <c r="G2978">
        <v>0.372667582732561</v>
      </c>
      <c r="H2978">
        <v>0.168053552814998</v>
      </c>
      <c r="I2978">
        <v>0.174047393076517</v>
      </c>
      <c r="J2978">
        <v>0.41434110177741</v>
      </c>
      <c r="K2978">
        <v>0.323031016910765</v>
      </c>
      <c r="L2978">
        <v>2479.2211868395</v>
      </c>
      <c r="M2978">
        <v>46.221795815116</v>
      </c>
      <c r="N2978">
        <v>54.5964052202894</v>
      </c>
      <c r="O2978">
        <v>53.5373806382322</v>
      </c>
      <c r="P2978">
        <v>-0.155841625168497</v>
      </c>
      <c r="Q2978">
        <v>0.277973299509604</v>
      </c>
      <c r="R2978">
        <v>0.954604038785509</v>
      </c>
      <c r="S2978" t="s">
        <v>9020</v>
      </c>
      <c r="T2978" t="s">
        <v>12060</v>
      </c>
      <c r="U2978" t="s">
        <v>12060</v>
      </c>
      <c r="V2978" t="s">
        <v>12060</v>
      </c>
      <c r="W2978">
        <v>8</v>
      </c>
      <c r="X2978" t="s">
        <v>15038</v>
      </c>
      <c r="Y2978">
        <v>0.6081942862372122</v>
      </c>
      <c r="Z2978">
        <f>HYPERLINK("Melting_Curves/meltCurve_P62942_.pdf", "Melting_Curves/meltCurve_P62942_.pdf")</f>
        <v>0</v>
      </c>
      <c r="AA2978" t="s">
        <v>20914</v>
      </c>
      <c r="AB2978" t="s">
        <v>26804</v>
      </c>
    </row>
    <row r="2979" spans="1:28">
      <c r="A2979" t="s">
        <v>3005</v>
      </c>
      <c r="B2979">
        <v>0.996172204351003</v>
      </c>
      <c r="C2979">
        <v>0.88822025993484</v>
      </c>
      <c r="D2979">
        <v>0.807065961701294</v>
      </c>
      <c r="E2979">
        <v>0.827931641686856</v>
      </c>
      <c r="F2979">
        <v>0.745133434690766</v>
      </c>
      <c r="G2979">
        <v>0.938374137452075</v>
      </c>
      <c r="H2979">
        <v>0.527463998777685</v>
      </c>
      <c r="I2979">
        <v>0.364057984539205</v>
      </c>
      <c r="J2979">
        <v>1.38672807412137</v>
      </c>
      <c r="K2979">
        <v>1.3944502142805</v>
      </c>
      <c r="L2979">
        <v>3590.41094180794</v>
      </c>
      <c r="M2979">
        <v>85.79813809851881</v>
      </c>
      <c r="O2979">
        <v>41.8244707182473</v>
      </c>
      <c r="P2979">
        <v>-0.0646399189467283</v>
      </c>
      <c r="Q2979">
        <v>0.87395856294828</v>
      </c>
      <c r="R2979">
        <v>0.013912421739142</v>
      </c>
      <c r="S2979" t="s">
        <v>9021</v>
      </c>
      <c r="T2979" t="s">
        <v>12060</v>
      </c>
      <c r="U2979" t="s">
        <v>12060</v>
      </c>
      <c r="V2979" t="s">
        <v>12060</v>
      </c>
      <c r="W2979">
        <v>13</v>
      </c>
      <c r="X2979" t="s">
        <v>15039</v>
      </c>
      <c r="Y2979">
        <v>0.8818325488170127</v>
      </c>
      <c r="Z2979">
        <f>HYPERLINK("Melting_Curves/meltCurve_P62979_.pdf", "Melting_Curves/meltCurve_P62979_.pdf")</f>
        <v>0</v>
      </c>
      <c r="AA2979" t="s">
        <v>20915</v>
      </c>
      <c r="AB2979" t="s">
        <v>26805</v>
      </c>
    </row>
    <row r="2980" spans="1:28">
      <c r="A2980" t="s">
        <v>3006</v>
      </c>
      <c r="B2980">
        <v>0.996172204351003</v>
      </c>
      <c r="C2980">
        <v>1.14846869918543</v>
      </c>
      <c r="D2980">
        <v>1.05049900419997</v>
      </c>
      <c r="E2980">
        <v>1.18216973937141</v>
      </c>
      <c r="F2980">
        <v>1.40050046094094</v>
      </c>
      <c r="G2980">
        <v>3.36602864817127</v>
      </c>
      <c r="H2980">
        <v>1.96183186651974</v>
      </c>
      <c r="I2980">
        <v>0.901269838782078</v>
      </c>
      <c r="J2980">
        <v>5.38090112843069</v>
      </c>
      <c r="K2980">
        <v>4.83393349284952</v>
      </c>
      <c r="L2980">
        <v>3068.43817542517</v>
      </c>
      <c r="M2980">
        <v>61.2811319743158</v>
      </c>
      <c r="O2980">
        <v>50.0182609853301</v>
      </c>
      <c r="P2980">
        <v>0.153146955501193</v>
      </c>
      <c r="Q2980">
        <v>1.5</v>
      </c>
      <c r="R2980">
        <v>-0.177324182310217</v>
      </c>
      <c r="S2980" t="s">
        <v>9022</v>
      </c>
      <c r="T2980" t="s">
        <v>12060</v>
      </c>
      <c r="U2980" t="s">
        <v>12060</v>
      </c>
      <c r="V2980" t="s">
        <v>12060</v>
      </c>
      <c r="W2980">
        <v>9</v>
      </c>
      <c r="X2980" t="s">
        <v>15040</v>
      </c>
      <c r="Y2980">
        <v>1.331407880734076</v>
      </c>
      <c r="Z2980">
        <f>HYPERLINK("Melting_Curves/meltCurve_P62987_.pdf", "Melting_Curves/meltCurve_P62987_.pdf")</f>
        <v>0</v>
      </c>
      <c r="AA2980" t="s">
        <v>20916</v>
      </c>
      <c r="AB2980" t="s">
        <v>26806</v>
      </c>
    </row>
    <row r="2981" spans="1:28">
      <c r="A2981" t="s">
        <v>3007</v>
      </c>
      <c r="B2981">
        <v>0.996172204351003</v>
      </c>
      <c r="C2981">
        <v>0.9139075356266</v>
      </c>
      <c r="D2981">
        <v>0.826582632446917</v>
      </c>
      <c r="E2981">
        <v>0.64831868924433</v>
      </c>
      <c r="F2981">
        <v>0.386038486236552</v>
      </c>
      <c r="G2981">
        <v>0.143639216678109</v>
      </c>
      <c r="H2981">
        <v>0.0634277300578158</v>
      </c>
      <c r="I2981">
        <v>0.0535692435967992</v>
      </c>
      <c r="J2981">
        <v>0.132110247614704</v>
      </c>
      <c r="K2981">
        <v>0.130850205043565</v>
      </c>
      <c r="L2981">
        <v>877.013937102489</v>
      </c>
      <c r="M2981">
        <v>17.3162043969892</v>
      </c>
      <c r="N2981">
        <v>51.0837460693873</v>
      </c>
      <c r="O2981">
        <v>49.9860258529191</v>
      </c>
      <c r="P2981">
        <v>-0.0806511221383942</v>
      </c>
      <c r="Q2981">
        <v>0.068803471646358</v>
      </c>
      <c r="R2981">
        <v>0.986155183881758</v>
      </c>
      <c r="S2981" t="s">
        <v>9023</v>
      </c>
      <c r="T2981" t="s">
        <v>12060</v>
      </c>
      <c r="U2981" t="s">
        <v>12060</v>
      </c>
      <c r="V2981" t="s">
        <v>12060</v>
      </c>
      <c r="W2981">
        <v>17</v>
      </c>
      <c r="X2981" t="s">
        <v>15041</v>
      </c>
      <c r="Y2981">
        <v>0.4161934588515885</v>
      </c>
      <c r="Z2981">
        <f>HYPERLINK("Melting_Curves/meltCurve_P62993_.pdf", "Melting_Curves/meltCurve_P62993_.pdf")</f>
        <v>0</v>
      </c>
      <c r="AA2981" t="s">
        <v>20917</v>
      </c>
      <c r="AB2981" t="s">
        <v>26807</v>
      </c>
    </row>
    <row r="2982" spans="1:28">
      <c r="A2982" t="s">
        <v>3008</v>
      </c>
      <c r="B2982">
        <v>0.996172204351003</v>
      </c>
      <c r="C2982">
        <v>0.714771336732274</v>
      </c>
      <c r="D2982">
        <v>0.684953737718795</v>
      </c>
      <c r="E2982">
        <v>0.684012379494192</v>
      </c>
      <c r="F2982">
        <v>0.5810407397558029</v>
      </c>
      <c r="G2982">
        <v>0.852168891226229</v>
      </c>
      <c r="H2982">
        <v>1.08051766237373</v>
      </c>
      <c r="I2982">
        <v>0.464623445612465</v>
      </c>
      <c r="J2982">
        <v>2.48363770857913</v>
      </c>
      <c r="K2982">
        <v>2.69270841838178</v>
      </c>
      <c r="L2982">
        <v>4652.92999207845</v>
      </c>
      <c r="M2982">
        <v>71.4216451569082</v>
      </c>
      <c r="O2982">
        <v>65.0963213873646</v>
      </c>
      <c r="P2982">
        <v>0.137146119784812</v>
      </c>
      <c r="Q2982">
        <v>1.5</v>
      </c>
      <c r="R2982">
        <v>0.40022226479169</v>
      </c>
      <c r="S2982" t="s">
        <v>9024</v>
      </c>
      <c r="T2982" t="s">
        <v>12060</v>
      </c>
      <c r="U2982" t="s">
        <v>12060</v>
      </c>
      <c r="V2982" t="s">
        <v>12060</v>
      </c>
      <c r="W2982">
        <v>5</v>
      </c>
      <c r="X2982" t="s">
        <v>15042</v>
      </c>
      <c r="Y2982">
        <v>1.080303185161044</v>
      </c>
      <c r="Z2982">
        <f>HYPERLINK("Melting_Curves/meltCurve_P62995_3_.pdf", "Melting_Curves/meltCurve_P62995_3_.pdf")</f>
        <v>0</v>
      </c>
      <c r="AA2982" t="s">
        <v>20918</v>
      </c>
      <c r="AB2982" t="s">
        <v>26808</v>
      </c>
    </row>
    <row r="2983" spans="1:28">
      <c r="A2983" t="s">
        <v>3009</v>
      </c>
      <c r="B2983">
        <v>0.996172204351003</v>
      </c>
      <c r="C2983">
        <v>1.04390707866387</v>
      </c>
      <c r="D2983">
        <v>0.986683491618799</v>
      </c>
      <c r="E2983">
        <v>0.903562968244242</v>
      </c>
      <c r="F2983">
        <v>0.671710992375073</v>
      </c>
      <c r="G2983">
        <v>0.469986893008528</v>
      </c>
      <c r="H2983">
        <v>0.326275848133589</v>
      </c>
      <c r="I2983">
        <v>0.252207946900017</v>
      </c>
      <c r="J2983">
        <v>0.112324277641448</v>
      </c>
      <c r="K2983">
        <v>0.0912493923155768</v>
      </c>
      <c r="L2983">
        <v>783.770155419124</v>
      </c>
      <c r="M2983">
        <v>13.9319652747126</v>
      </c>
      <c r="N2983">
        <v>56.7077664171687</v>
      </c>
      <c r="O2983">
        <v>55.1359516376287</v>
      </c>
      <c r="P2983">
        <v>-0.0598676714000651</v>
      </c>
      <c r="Q2983">
        <v>0.0524194121701139</v>
      </c>
      <c r="R2983">
        <v>0.9913914847301351</v>
      </c>
      <c r="S2983" t="s">
        <v>9025</v>
      </c>
      <c r="T2983" t="s">
        <v>12060</v>
      </c>
      <c r="U2983" t="s">
        <v>12060</v>
      </c>
      <c r="V2983" t="s">
        <v>12060</v>
      </c>
      <c r="W2983">
        <v>12</v>
      </c>
      <c r="X2983" t="s">
        <v>15043</v>
      </c>
      <c r="Y2983">
        <v>0.583172147341592</v>
      </c>
      <c r="Z2983">
        <f>HYPERLINK("Melting_Curves/meltCurve_P63000_.pdf", "Melting_Curves/meltCurve_P63000_.pdf")</f>
        <v>0</v>
      </c>
      <c r="AA2983" t="s">
        <v>20919</v>
      </c>
      <c r="AB2983" t="s">
        <v>26809</v>
      </c>
    </row>
    <row r="2984" spans="1:28">
      <c r="A2984" t="s">
        <v>3010</v>
      </c>
      <c r="B2984">
        <v>0.996172204351003</v>
      </c>
      <c r="C2984">
        <v>0.90925171422197</v>
      </c>
      <c r="D2984">
        <v>0.738907283817397</v>
      </c>
      <c r="E2984">
        <v>0.526614050024974</v>
      </c>
      <c r="F2984">
        <v>0.382932051094081</v>
      </c>
      <c r="G2984">
        <v>0.196437332706545</v>
      </c>
      <c r="H2984">
        <v>0.0688194229425257</v>
      </c>
      <c r="I2984">
        <v>0.0474091572177206</v>
      </c>
      <c r="J2984">
        <v>0.0891115905349826</v>
      </c>
      <c r="K2984">
        <v>0.09004518106399791</v>
      </c>
      <c r="L2984">
        <v>659.002852889066</v>
      </c>
      <c r="M2984">
        <v>13.1896290803852</v>
      </c>
      <c r="N2984">
        <v>50.2282114491331</v>
      </c>
      <c r="O2984">
        <v>48.8570683752229</v>
      </c>
      <c r="P2984">
        <v>-0.0652375226340934</v>
      </c>
      <c r="Q2984">
        <v>0.033549172565963</v>
      </c>
      <c r="R2984">
        <v>0.991817346510348</v>
      </c>
      <c r="S2984" t="s">
        <v>9026</v>
      </c>
      <c r="T2984" t="s">
        <v>12060</v>
      </c>
      <c r="U2984" t="s">
        <v>12060</v>
      </c>
      <c r="V2984" t="s">
        <v>12060</v>
      </c>
      <c r="W2984">
        <v>26</v>
      </c>
      <c r="X2984" t="s">
        <v>15044</v>
      </c>
      <c r="Y2984">
        <v>0.3833144272056754</v>
      </c>
      <c r="Z2984">
        <f>HYPERLINK("Melting_Curves/meltCurve_P63010_.pdf", "Melting_Curves/meltCurve_P63010_.pdf")</f>
        <v>0</v>
      </c>
      <c r="AA2984" t="s">
        <v>20920</v>
      </c>
      <c r="AB2984" t="s">
        <v>26810</v>
      </c>
    </row>
    <row r="2985" spans="1:28">
      <c r="A2985" t="s">
        <v>3011</v>
      </c>
      <c r="B2985">
        <v>0.996172204351003</v>
      </c>
      <c r="C2985">
        <v>0.889340812310539</v>
      </c>
      <c r="D2985">
        <v>0.809744661698203</v>
      </c>
      <c r="E2985">
        <v>0.91075905516016</v>
      </c>
      <c r="F2985">
        <v>0.54314474499486</v>
      </c>
      <c r="G2985">
        <v>0.192449431772478</v>
      </c>
      <c r="H2985">
        <v>0.0942498382518908</v>
      </c>
      <c r="I2985">
        <v>0.08938298874985121</v>
      </c>
      <c r="J2985">
        <v>0.217378278612903</v>
      </c>
      <c r="K2985">
        <v>0.137325493825547</v>
      </c>
      <c r="L2985">
        <v>1689.9554721502</v>
      </c>
      <c r="M2985">
        <v>31.9355776824734</v>
      </c>
      <c r="N2985">
        <v>53.4074046316742</v>
      </c>
      <c r="O2985">
        <v>52.7114579865036</v>
      </c>
      <c r="P2985">
        <v>-0.132238303600647</v>
      </c>
      <c r="Q2985">
        <v>0.126937781860727</v>
      </c>
      <c r="R2985">
        <v>0.955126849186364</v>
      </c>
      <c r="S2985" t="s">
        <v>9027</v>
      </c>
      <c r="T2985" t="s">
        <v>12060</v>
      </c>
      <c r="U2985" t="s">
        <v>12060</v>
      </c>
      <c r="V2985" t="s">
        <v>12060</v>
      </c>
      <c r="W2985">
        <v>13</v>
      </c>
      <c r="X2985" t="s">
        <v>15045</v>
      </c>
      <c r="Y2985">
        <v>0.5078678847931524</v>
      </c>
      <c r="Z2985">
        <f>HYPERLINK("Melting_Curves/meltCurve_P63092_.pdf", "Melting_Curves/meltCurve_P63092_.pdf")</f>
        <v>0</v>
      </c>
      <c r="AA2985" t="s">
        <v>20921</v>
      </c>
      <c r="AB2985" t="s">
        <v>26811</v>
      </c>
    </row>
    <row r="2986" spans="1:28">
      <c r="A2986" t="s">
        <v>3012</v>
      </c>
      <c r="B2986">
        <v>0.996172204351003</v>
      </c>
      <c r="C2986">
        <v>1.00894806548426</v>
      </c>
      <c r="D2986">
        <v>0.951890263307919</v>
      </c>
      <c r="E2986">
        <v>0.780830937833672</v>
      </c>
      <c r="F2986">
        <v>0.522977061275501</v>
      </c>
      <c r="G2986">
        <v>0.258375850688864</v>
      </c>
      <c r="H2986">
        <v>0.07997250865768039</v>
      </c>
      <c r="I2986">
        <v>0.0547364895314438</v>
      </c>
      <c r="J2986">
        <v>0.152650420835199</v>
      </c>
      <c r="K2986">
        <v>0.154036539167777</v>
      </c>
      <c r="L2986">
        <v>1135.44931342029</v>
      </c>
      <c r="M2986">
        <v>21.5828444794686</v>
      </c>
      <c r="N2986">
        <v>53.1348068706133</v>
      </c>
      <c r="O2986">
        <v>52.1634886491447</v>
      </c>
      <c r="P2986">
        <v>-0.0934925871317782</v>
      </c>
      <c r="Q2986">
        <v>0.09617435753598109</v>
      </c>
      <c r="R2986">
        <v>0.989883254504623</v>
      </c>
      <c r="S2986" t="s">
        <v>9028</v>
      </c>
      <c r="T2986" t="s">
        <v>12060</v>
      </c>
      <c r="U2986" t="s">
        <v>12060</v>
      </c>
      <c r="V2986" t="s">
        <v>12060</v>
      </c>
      <c r="W2986">
        <v>13</v>
      </c>
      <c r="X2986" t="s">
        <v>15046</v>
      </c>
      <c r="Y2986">
        <v>0.4869418230633077</v>
      </c>
      <c r="Z2986">
        <f>HYPERLINK("Melting_Curves/meltCurve_P63092_2_.pdf", "Melting_Curves/meltCurve_P63092_2_.pdf")</f>
        <v>0</v>
      </c>
      <c r="AA2986" t="s">
        <v>20921</v>
      </c>
      <c r="AB2986" t="s">
        <v>26812</v>
      </c>
    </row>
    <row r="2987" spans="1:28">
      <c r="A2987" t="s">
        <v>3013</v>
      </c>
      <c r="B2987">
        <v>0.996172204351003</v>
      </c>
      <c r="C2987">
        <v>0.944902674918209</v>
      </c>
      <c r="D2987">
        <v>0.984834310521523</v>
      </c>
      <c r="E2987">
        <v>0.8060879382046821</v>
      </c>
      <c r="F2987">
        <v>0.558293748502582</v>
      </c>
      <c r="G2987">
        <v>0.346387503553001</v>
      </c>
      <c r="H2987">
        <v>0.178046584458798</v>
      </c>
      <c r="I2987">
        <v>0.161798735598293</v>
      </c>
      <c r="J2987">
        <v>0.399428228452969</v>
      </c>
      <c r="K2987">
        <v>0.230736551375904</v>
      </c>
      <c r="L2987">
        <v>1240.91824955716</v>
      </c>
      <c r="M2987">
        <v>23.7743606701787</v>
      </c>
      <c r="N2987">
        <v>53.6542305742164</v>
      </c>
      <c r="O2987">
        <v>51.8305757497623</v>
      </c>
      <c r="P2987">
        <v>-0.08738158834300951</v>
      </c>
      <c r="Q2987">
        <v>0.238008874315229</v>
      </c>
      <c r="R2987">
        <v>0.959051303687249</v>
      </c>
      <c r="S2987" t="s">
        <v>9029</v>
      </c>
      <c r="T2987" t="s">
        <v>12060</v>
      </c>
      <c r="U2987" t="s">
        <v>12060</v>
      </c>
      <c r="V2987" t="s">
        <v>12060</v>
      </c>
      <c r="W2987">
        <v>13</v>
      </c>
      <c r="X2987" t="s">
        <v>15047</v>
      </c>
      <c r="Y2987">
        <v>0.5554439404320417</v>
      </c>
      <c r="Z2987">
        <f>HYPERLINK("Melting_Curves/meltCurve_P63092_3_.pdf", "Melting_Curves/meltCurve_P63092_3_.pdf")</f>
        <v>0</v>
      </c>
      <c r="AA2987" t="s">
        <v>20921</v>
      </c>
      <c r="AB2987" t="s">
        <v>26813</v>
      </c>
    </row>
    <row r="2988" spans="1:28">
      <c r="A2988" t="s">
        <v>3014</v>
      </c>
      <c r="B2988">
        <v>0.996172204351003</v>
      </c>
      <c r="C2988">
        <v>1.02794572629664</v>
      </c>
      <c r="D2988">
        <v>0.995723328931587</v>
      </c>
      <c r="E2988">
        <v>1.00162804777562</v>
      </c>
      <c r="F2988">
        <v>0.771401131302039</v>
      </c>
      <c r="G2988">
        <v>0.41476072982193</v>
      </c>
      <c r="H2988">
        <v>0.0925663894020923</v>
      </c>
      <c r="I2988">
        <v>0.0433117059540084</v>
      </c>
      <c r="J2988">
        <v>0.08151710728657249</v>
      </c>
      <c r="K2988">
        <v>0.07025898120702261</v>
      </c>
      <c r="L2988">
        <v>1603.95592498074</v>
      </c>
      <c r="M2988">
        <v>28.836353874899</v>
      </c>
      <c r="N2988">
        <v>55.8244519545959</v>
      </c>
      <c r="O2988">
        <v>55.3572652811532</v>
      </c>
      <c r="P2988">
        <v>-0.123785133417534</v>
      </c>
      <c r="Q2988">
        <v>0.049484025826305</v>
      </c>
      <c r="R2988">
        <v>0.9967196997725291</v>
      </c>
      <c r="S2988" t="s">
        <v>9030</v>
      </c>
      <c r="T2988" t="s">
        <v>12060</v>
      </c>
      <c r="U2988" t="s">
        <v>12060</v>
      </c>
      <c r="V2988" t="s">
        <v>12060</v>
      </c>
      <c r="W2988">
        <v>24</v>
      </c>
      <c r="X2988" t="s">
        <v>15048</v>
      </c>
      <c r="Y2988">
        <v>0.5512799464476742</v>
      </c>
      <c r="Z2988">
        <f>HYPERLINK("Melting_Curves/meltCurve_P63104_.pdf", "Melting_Curves/meltCurve_P63104_.pdf")</f>
        <v>0</v>
      </c>
      <c r="AA2988" t="s">
        <v>18604</v>
      </c>
      <c r="AB2988" t="s">
        <v>26814</v>
      </c>
    </row>
    <row r="2989" spans="1:28">
      <c r="A2989" t="s">
        <v>3015</v>
      </c>
      <c r="B2989">
        <v>0.996172204351003</v>
      </c>
      <c r="C2989">
        <v>0.949255532291634</v>
      </c>
      <c r="D2989">
        <v>0.955768116626323</v>
      </c>
      <c r="E2989">
        <v>0.885845269490666</v>
      </c>
      <c r="F2989">
        <v>0.725122572209035</v>
      </c>
      <c r="G2989">
        <v>0.334282161912731</v>
      </c>
      <c r="H2989">
        <v>0.112887562046908</v>
      </c>
      <c r="I2989">
        <v>0.0742892843173415</v>
      </c>
      <c r="J2989">
        <v>0.135407311074148</v>
      </c>
      <c r="K2989">
        <v>0.125198093130663</v>
      </c>
      <c r="L2989">
        <v>1450.6101856812</v>
      </c>
      <c r="M2989">
        <v>26.5676733306778</v>
      </c>
      <c r="N2989">
        <v>55.0284856898309</v>
      </c>
      <c r="O2989">
        <v>54.2940430668443</v>
      </c>
      <c r="P2989">
        <v>-0.110916547531095</v>
      </c>
      <c r="Q2989">
        <v>0.093327579423821</v>
      </c>
      <c r="R2989">
        <v>0.991446731951824</v>
      </c>
      <c r="S2989" t="s">
        <v>9031</v>
      </c>
      <c r="T2989" t="s">
        <v>12060</v>
      </c>
      <c r="U2989" t="s">
        <v>12060</v>
      </c>
      <c r="V2989" t="s">
        <v>12060</v>
      </c>
      <c r="W2989">
        <v>19</v>
      </c>
      <c r="X2989" t="s">
        <v>15049</v>
      </c>
      <c r="Y2989">
        <v>0.5421143331990269</v>
      </c>
      <c r="Z2989">
        <f>HYPERLINK("Melting_Curves/meltCurve_P63151_.pdf", "Melting_Curves/meltCurve_P63151_.pdf")</f>
        <v>0</v>
      </c>
      <c r="AA2989" t="s">
        <v>20922</v>
      </c>
      <c r="AB2989" t="s">
        <v>26815</v>
      </c>
    </row>
    <row r="2990" spans="1:28">
      <c r="A2990" t="s">
        <v>3016</v>
      </c>
      <c r="B2990">
        <v>0.996172204351003</v>
      </c>
      <c r="C2990">
        <v>0.87610378999271</v>
      </c>
      <c r="D2990">
        <v>0.743098279834597</v>
      </c>
      <c r="E2990">
        <v>0.570477687773525</v>
      </c>
      <c r="F2990">
        <v>0.344524172967611</v>
      </c>
      <c r="G2990">
        <v>0.146043126519934</v>
      </c>
      <c r="H2990">
        <v>0.0671856605500904</v>
      </c>
      <c r="I2990">
        <v>0.067136120289401</v>
      </c>
      <c r="J2990">
        <v>0.114049411355447</v>
      </c>
      <c r="K2990">
        <v>0.107294780887391</v>
      </c>
      <c r="L2990">
        <v>709.251442964531</v>
      </c>
      <c r="M2990">
        <v>14.2770866856902</v>
      </c>
      <c r="N2990">
        <v>50.0701656400279</v>
      </c>
      <c r="O2990">
        <v>48.7334761755976</v>
      </c>
      <c r="P2990">
        <v>-0.0693711231618948</v>
      </c>
      <c r="Q2990">
        <v>0.0529492332755503</v>
      </c>
      <c r="R2990">
        <v>0.989297840360493</v>
      </c>
      <c r="S2990" t="s">
        <v>9032</v>
      </c>
      <c r="T2990" t="s">
        <v>12060</v>
      </c>
      <c r="U2990" t="s">
        <v>12060</v>
      </c>
      <c r="V2990" t="s">
        <v>12060</v>
      </c>
      <c r="W2990">
        <v>7</v>
      </c>
      <c r="X2990" t="s">
        <v>15050</v>
      </c>
      <c r="Y2990">
        <v>0.3833853131449739</v>
      </c>
      <c r="Z2990">
        <f>HYPERLINK("Melting_Curves/meltCurve_P63167_.pdf", "Melting_Curves/meltCurve_P63167_.pdf")</f>
        <v>0</v>
      </c>
      <c r="AA2990" t="s">
        <v>20923</v>
      </c>
      <c r="AB2990" t="s">
        <v>26816</v>
      </c>
    </row>
    <row r="2991" spans="1:28">
      <c r="A2991" t="s">
        <v>3017</v>
      </c>
      <c r="B2991">
        <v>0.996172204351003</v>
      </c>
      <c r="C2991">
        <v>0.924205852259733</v>
      </c>
      <c r="D2991">
        <v>0.768372372690851</v>
      </c>
      <c r="E2991">
        <v>0.9256288863066811</v>
      </c>
      <c r="F2991">
        <v>1.48450331026612</v>
      </c>
      <c r="G2991">
        <v>3.56773600554959</v>
      </c>
      <c r="H2991">
        <v>1.92817879037268</v>
      </c>
      <c r="I2991">
        <v>0.400723588604622</v>
      </c>
      <c r="J2991">
        <v>2.57687086350321</v>
      </c>
      <c r="K2991">
        <v>2.89436962893956</v>
      </c>
      <c r="L2991">
        <v>13116.8629103297</v>
      </c>
      <c r="M2991">
        <v>250</v>
      </c>
      <c r="O2991">
        <v>52.4641025354792</v>
      </c>
      <c r="P2991">
        <v>0.595645470992297</v>
      </c>
      <c r="Q2991">
        <v>1.5</v>
      </c>
      <c r="R2991">
        <v>0.116991938707617</v>
      </c>
      <c r="S2991" t="s">
        <v>9033</v>
      </c>
      <c r="T2991" t="s">
        <v>12060</v>
      </c>
      <c r="U2991" t="s">
        <v>12060</v>
      </c>
      <c r="V2991" t="s">
        <v>12060</v>
      </c>
      <c r="W2991">
        <v>2</v>
      </c>
      <c r="X2991" t="s">
        <v>15051</v>
      </c>
      <c r="Y2991">
        <v>1.292163099530825</v>
      </c>
      <c r="Z2991">
        <f>HYPERLINK("Melting_Curves/meltCurve_P63173_.pdf", "Melting_Curves/meltCurve_P63173_.pdf")</f>
        <v>0</v>
      </c>
      <c r="AA2991" t="s">
        <v>20924</v>
      </c>
      <c r="AB2991" t="s">
        <v>26817</v>
      </c>
    </row>
    <row r="2992" spans="1:28">
      <c r="A2992" t="s">
        <v>3018</v>
      </c>
      <c r="B2992">
        <v>0.996172204351003</v>
      </c>
      <c r="C2992">
        <v>0.817200787453904</v>
      </c>
      <c r="D2992">
        <v>0.898522981913441</v>
      </c>
      <c r="E2992">
        <v>0.762800916057915</v>
      </c>
      <c r="F2992">
        <v>0.915796740976322</v>
      </c>
      <c r="G2992">
        <v>0.633685272882956</v>
      </c>
      <c r="H2992">
        <v>0.393993897208303</v>
      </c>
      <c r="I2992">
        <v>0.5992674285829021</v>
      </c>
      <c r="J2992">
        <v>1.29873743551354</v>
      </c>
      <c r="K2992">
        <v>0.68107187952376</v>
      </c>
      <c r="L2992">
        <v>659.355917282967</v>
      </c>
      <c r="M2992">
        <v>14.9738247728453</v>
      </c>
      <c r="O2992">
        <v>43.2709223903787</v>
      </c>
      <c r="P2992">
        <v>-0.0218911508163838</v>
      </c>
      <c r="Q2992">
        <v>0.7469840989563949</v>
      </c>
      <c r="R2992">
        <v>0.0913523405417649</v>
      </c>
      <c r="S2992" t="s">
        <v>9034</v>
      </c>
      <c r="T2992" t="s">
        <v>12060</v>
      </c>
      <c r="U2992" t="s">
        <v>12060</v>
      </c>
      <c r="V2992" t="s">
        <v>12060</v>
      </c>
      <c r="W2992">
        <v>3</v>
      </c>
      <c r="X2992" t="s">
        <v>15052</v>
      </c>
      <c r="Y2992">
        <v>0.7901739819801956</v>
      </c>
      <c r="Z2992">
        <f>HYPERLINK("Melting_Curves/meltCurve_P63218_.pdf", "Melting_Curves/meltCurve_P63218_.pdf")</f>
        <v>0</v>
      </c>
      <c r="AA2992" t="s">
        <v>20925</v>
      </c>
      <c r="AB2992" t="s">
        <v>26818</v>
      </c>
    </row>
    <row r="2993" spans="1:28">
      <c r="A2993" t="s">
        <v>3019</v>
      </c>
      <c r="B2993">
        <v>0.996172204351003</v>
      </c>
      <c r="C2993">
        <v>0.815514755635861</v>
      </c>
      <c r="D2993">
        <v>0.680871732567582</v>
      </c>
      <c r="E2993">
        <v>0.697881469000656</v>
      </c>
      <c r="F2993">
        <v>0.77206277511521</v>
      </c>
      <c r="G2993">
        <v>1.32239358652842</v>
      </c>
      <c r="H2993">
        <v>0.466014566533786</v>
      </c>
      <c r="I2993">
        <v>0.0755854959051754</v>
      </c>
      <c r="J2993">
        <v>0.194280319220199</v>
      </c>
      <c r="K2993">
        <v>0.249501376738983</v>
      </c>
      <c r="L2993">
        <v>15000</v>
      </c>
      <c r="M2993">
        <v>247.311094113979</v>
      </c>
      <c r="N2993">
        <v>60.7567460822131</v>
      </c>
      <c r="O2993">
        <v>60.6483761518417</v>
      </c>
      <c r="P2993">
        <v>-0.842957685727767</v>
      </c>
      <c r="Q2993">
        <v>0.173122019834194</v>
      </c>
      <c r="R2993">
        <v>0.703252650475826</v>
      </c>
      <c r="S2993" t="s">
        <v>9035</v>
      </c>
      <c r="T2993" t="s">
        <v>12060</v>
      </c>
      <c r="U2993" t="s">
        <v>12060</v>
      </c>
      <c r="V2993" t="s">
        <v>12060</v>
      </c>
      <c r="W2993">
        <v>15</v>
      </c>
      <c r="X2993" t="s">
        <v>15053</v>
      </c>
      <c r="Y2993">
        <v>0.7424445162932757</v>
      </c>
      <c r="Z2993">
        <f>HYPERLINK("Melting_Curves/meltCurve_P63244_.pdf", "Melting_Curves/meltCurve_P63244_.pdf")</f>
        <v>0</v>
      </c>
      <c r="AA2993" t="s">
        <v>20926</v>
      </c>
      <c r="AB2993" t="s">
        <v>26819</v>
      </c>
    </row>
    <row r="2994" spans="1:28">
      <c r="A2994" t="s">
        <v>3020</v>
      </c>
      <c r="B2994">
        <v>0.996172204351003</v>
      </c>
      <c r="C2994">
        <v>0.937970878020155</v>
      </c>
      <c r="D2994">
        <v>0.900193271240585</v>
      </c>
      <c r="E2994">
        <v>0.841798010461338</v>
      </c>
      <c r="F2994">
        <v>0.584487842273293</v>
      </c>
      <c r="G2994">
        <v>0.379048118858257</v>
      </c>
      <c r="H2994">
        <v>0.287459503320473</v>
      </c>
      <c r="I2994">
        <v>0.27320434414227</v>
      </c>
      <c r="J2994">
        <v>0.574394937164642</v>
      </c>
      <c r="K2994">
        <v>0.371526279510219</v>
      </c>
      <c r="L2994">
        <v>1360.97502846527</v>
      </c>
      <c r="M2994">
        <v>26.430608325683</v>
      </c>
      <c r="N2994">
        <v>54.2341810473102</v>
      </c>
      <c r="O2994">
        <v>51.2003139131027</v>
      </c>
      <c r="P2994">
        <v>-0.0814889545443736</v>
      </c>
      <c r="Q2994">
        <v>0.368578132979668</v>
      </c>
      <c r="R2994">
        <v>0.90145870045826</v>
      </c>
      <c r="S2994" t="s">
        <v>9036</v>
      </c>
      <c r="T2994" t="s">
        <v>12060</v>
      </c>
      <c r="U2994" t="s">
        <v>12060</v>
      </c>
      <c r="V2994" t="s">
        <v>12060</v>
      </c>
      <c r="W2994">
        <v>37</v>
      </c>
      <c r="X2994" t="s">
        <v>15054</v>
      </c>
      <c r="Y2994">
        <v>0.6156059802465744</v>
      </c>
      <c r="Z2994">
        <f>HYPERLINK("Melting_Curves/meltCurve_P63261_.pdf", "Melting_Curves/meltCurve_P63261_.pdf")</f>
        <v>0</v>
      </c>
      <c r="AA2994" t="s">
        <v>19357</v>
      </c>
      <c r="AB2994" t="s">
        <v>26820</v>
      </c>
    </row>
    <row r="2995" spans="1:28">
      <c r="A2995" t="s">
        <v>3021</v>
      </c>
      <c r="B2995">
        <v>0.996172204351003</v>
      </c>
      <c r="C2995">
        <v>0.995600453530381</v>
      </c>
      <c r="D2995">
        <v>0.974897061213809</v>
      </c>
      <c r="E2995">
        <v>0.899369296241858</v>
      </c>
      <c r="F2995">
        <v>0.77556440771679</v>
      </c>
      <c r="G2995">
        <v>0.449496140341372</v>
      </c>
      <c r="H2995">
        <v>0.203991901496533</v>
      </c>
      <c r="I2995">
        <v>0.105665767345516</v>
      </c>
      <c r="J2995">
        <v>0.11415893784958</v>
      </c>
      <c r="K2995">
        <v>0.0965061366430018</v>
      </c>
      <c r="L2995">
        <v>1184.06455165362</v>
      </c>
      <c r="M2995">
        <v>21.233476326447</v>
      </c>
      <c r="N2995">
        <v>56.1873843337566</v>
      </c>
      <c r="O2995">
        <v>55.2765039202827</v>
      </c>
      <c r="P2995">
        <v>-0.0889364620154844</v>
      </c>
      <c r="Q2995">
        <v>0.0739207468077544</v>
      </c>
      <c r="R2995">
        <v>0.997848079569258</v>
      </c>
      <c r="S2995" t="s">
        <v>9037</v>
      </c>
      <c r="T2995" t="s">
        <v>12060</v>
      </c>
      <c r="U2995" t="s">
        <v>12060</v>
      </c>
      <c r="V2995" t="s">
        <v>12060</v>
      </c>
      <c r="W2995">
        <v>16</v>
      </c>
      <c r="X2995" t="s">
        <v>15055</v>
      </c>
      <c r="Y2995">
        <v>0.5715922957924716</v>
      </c>
      <c r="Z2995">
        <f>HYPERLINK("Melting_Curves/meltCurve_P67775_.pdf", "Melting_Curves/meltCurve_P67775_.pdf")</f>
        <v>0</v>
      </c>
      <c r="AA2995" t="s">
        <v>20927</v>
      </c>
      <c r="AB2995" t="s">
        <v>26821</v>
      </c>
    </row>
    <row r="2996" spans="1:28">
      <c r="A2996" t="s">
        <v>3022</v>
      </c>
      <c r="B2996">
        <v>0.996172204351003</v>
      </c>
      <c r="C2996">
        <v>0.937816971319024</v>
      </c>
      <c r="D2996">
        <v>0.915296905668756</v>
      </c>
      <c r="E2996">
        <v>0.859208349970448</v>
      </c>
      <c r="F2996">
        <v>0.448996289062725</v>
      </c>
      <c r="G2996">
        <v>0.340631522818265</v>
      </c>
      <c r="H2996">
        <v>0.297792039703839</v>
      </c>
      <c r="I2996">
        <v>0.231392940633153</v>
      </c>
      <c r="J2996">
        <v>0.886003884794747</v>
      </c>
      <c r="K2996">
        <v>0.818764593041116</v>
      </c>
      <c r="L2996">
        <v>12445.9107311023</v>
      </c>
      <c r="M2996">
        <v>250</v>
      </c>
      <c r="O2996">
        <v>49.7804570607863</v>
      </c>
      <c r="P2996">
        <v>-0.622821967141815</v>
      </c>
      <c r="Q2996">
        <v>0.503930205106959</v>
      </c>
      <c r="R2996">
        <v>0.515517284314277</v>
      </c>
      <c r="S2996" t="s">
        <v>9038</v>
      </c>
      <c r="T2996" t="s">
        <v>12060</v>
      </c>
      <c r="U2996" t="s">
        <v>12060</v>
      </c>
      <c r="V2996" t="s">
        <v>12060</v>
      </c>
      <c r="W2996">
        <v>19</v>
      </c>
      <c r="X2996" t="s">
        <v>15056</v>
      </c>
      <c r="Y2996">
        <v>0.6657525377800423</v>
      </c>
      <c r="Z2996">
        <f>HYPERLINK("Melting_Curves/meltCurve_P67809_.pdf", "Melting_Curves/meltCurve_P67809_.pdf")</f>
        <v>0</v>
      </c>
      <c r="AA2996" t="s">
        <v>18382</v>
      </c>
      <c r="AB2996" t="s">
        <v>26822</v>
      </c>
    </row>
    <row r="2997" spans="1:28">
      <c r="A2997" t="s">
        <v>3023</v>
      </c>
      <c r="B2997">
        <v>0.996172204351003</v>
      </c>
      <c r="C2997">
        <v>0.977806891419538</v>
      </c>
      <c r="D2997">
        <v>0.911131228973915</v>
      </c>
      <c r="E2997">
        <v>0.918993917410818</v>
      </c>
      <c r="F2997">
        <v>0.716545711511722</v>
      </c>
      <c r="G2997">
        <v>0.522114053579629</v>
      </c>
      <c r="H2997">
        <v>0.436537646244655</v>
      </c>
      <c r="I2997">
        <v>0.727601049344704</v>
      </c>
      <c r="J2997">
        <v>1.53996396930449</v>
      </c>
      <c r="K2997">
        <v>1.01239854366371</v>
      </c>
      <c r="L2997">
        <v>1416.46716036349</v>
      </c>
      <c r="M2997">
        <v>30.7055062239677</v>
      </c>
      <c r="O2997">
        <v>45.9363822673453</v>
      </c>
      <c r="P2997">
        <v>-0.0275904089619645</v>
      </c>
      <c r="Q2997">
        <v>0.83489657720747</v>
      </c>
      <c r="R2997">
        <v>0.0431458126214982</v>
      </c>
      <c r="S2997" t="s">
        <v>9039</v>
      </c>
      <c r="T2997" t="s">
        <v>12060</v>
      </c>
      <c r="U2997" t="s">
        <v>12060</v>
      </c>
      <c r="V2997" t="s">
        <v>12060</v>
      </c>
      <c r="W2997">
        <v>40</v>
      </c>
      <c r="X2997" t="s">
        <v>15057</v>
      </c>
      <c r="Y2997">
        <v>0.8695884074577263</v>
      </c>
      <c r="Z2997">
        <f>HYPERLINK("Melting_Curves/meltCurve_P67936_.pdf", "Melting_Curves/meltCurve_P67936_.pdf")</f>
        <v>0</v>
      </c>
      <c r="AA2997" t="s">
        <v>19369</v>
      </c>
      <c r="AB2997" t="s">
        <v>26823</v>
      </c>
    </row>
    <row r="2998" spans="1:28">
      <c r="A2998" t="s">
        <v>3024</v>
      </c>
      <c r="B2998">
        <v>0.996172204351003</v>
      </c>
      <c r="C2998">
        <v>1.06692782237232</v>
      </c>
      <c r="D2998">
        <v>0.99021092335378</v>
      </c>
      <c r="E2998">
        <v>0.962892435216926</v>
      </c>
      <c r="F2998">
        <v>0.765010544152249</v>
      </c>
      <c r="G2998">
        <v>0.486102343106164</v>
      </c>
      <c r="H2998">
        <v>0.226006299164318</v>
      </c>
      <c r="I2998">
        <v>0.272951429251457</v>
      </c>
      <c r="J2998">
        <v>0.527053624281895</v>
      </c>
      <c r="K2998">
        <v>0.332478361765246</v>
      </c>
      <c r="L2998">
        <v>1907.19835810287</v>
      </c>
      <c r="M2998">
        <v>35.2135744489151</v>
      </c>
      <c r="N2998">
        <v>56.0004197581892</v>
      </c>
      <c r="O2998">
        <v>53.9871072503728</v>
      </c>
      <c r="P2998">
        <v>-0.107176106981012</v>
      </c>
      <c r="Q2998">
        <v>0.342741205116962</v>
      </c>
      <c r="R2998">
        <v>0.936748947022645</v>
      </c>
      <c r="S2998" t="s">
        <v>9040</v>
      </c>
      <c r="T2998" t="s">
        <v>12060</v>
      </c>
      <c r="U2998" t="s">
        <v>12060</v>
      </c>
      <c r="V2998" t="s">
        <v>12060</v>
      </c>
      <c r="W2998">
        <v>12</v>
      </c>
      <c r="X2998" t="s">
        <v>15058</v>
      </c>
      <c r="Y2998">
        <v>0.6561498864714196</v>
      </c>
      <c r="Z2998">
        <f>HYPERLINK("Melting_Curves/meltCurve_P68036_.pdf", "Melting_Curves/meltCurve_P68036_.pdf")</f>
        <v>0</v>
      </c>
      <c r="AA2998" t="s">
        <v>20928</v>
      </c>
      <c r="AB2998" t="s">
        <v>26824</v>
      </c>
    </row>
    <row r="2999" spans="1:28">
      <c r="A2999" t="s">
        <v>3025</v>
      </c>
      <c r="B2999">
        <v>0.996172204351003</v>
      </c>
      <c r="C2999">
        <v>0.987224159504587</v>
      </c>
      <c r="D2999">
        <v>0.947530741586206</v>
      </c>
      <c r="E2999">
        <v>0.859315682804323</v>
      </c>
      <c r="F2999">
        <v>0.518963383233416</v>
      </c>
      <c r="G2999">
        <v>0.187441564104161</v>
      </c>
      <c r="H2999">
        <v>0.0379787282923483</v>
      </c>
      <c r="I2999">
        <v>0.0253290074269999</v>
      </c>
      <c r="J2999">
        <v>0.0795725114076269</v>
      </c>
      <c r="K2999">
        <v>0.107526309460629</v>
      </c>
      <c r="L2999">
        <v>1425.55669919684</v>
      </c>
      <c r="M2999">
        <v>26.8912789259839</v>
      </c>
      <c r="N2999">
        <v>53.2352306663893</v>
      </c>
      <c r="O2999">
        <v>52.7213032112039</v>
      </c>
      <c r="P2999">
        <v>-0.120714352771335</v>
      </c>
      <c r="Q2999">
        <v>0.0533504995928231</v>
      </c>
      <c r="R2999">
        <v>0.994883165819056</v>
      </c>
      <c r="S2999" t="s">
        <v>9041</v>
      </c>
      <c r="T2999" t="s">
        <v>12060</v>
      </c>
      <c r="U2999" t="s">
        <v>12060</v>
      </c>
      <c r="V2999" t="s">
        <v>12060</v>
      </c>
      <c r="W2999">
        <v>31</v>
      </c>
      <c r="X2999" t="s">
        <v>15059</v>
      </c>
      <c r="Y2999">
        <v>0.4715300654631248</v>
      </c>
      <c r="Z2999">
        <f>HYPERLINK("Melting_Curves/meltCurve_P68104_.pdf", "Melting_Curves/meltCurve_P68104_.pdf")</f>
        <v>0</v>
      </c>
      <c r="AA2999" t="s">
        <v>20929</v>
      </c>
      <c r="AB2999" t="s">
        <v>26825</v>
      </c>
    </row>
    <row r="3000" spans="1:28">
      <c r="A3000" t="s">
        <v>3026</v>
      </c>
      <c r="B3000">
        <v>0.996172204351003</v>
      </c>
      <c r="C3000">
        <v>1.41979094379399</v>
      </c>
      <c r="D3000">
        <v>1.18820584699542</v>
      </c>
      <c r="E3000">
        <v>0.8246905518511179</v>
      </c>
      <c r="F3000">
        <v>0.469680339319656</v>
      </c>
      <c r="G3000">
        <v>0.452210249871197</v>
      </c>
      <c r="H3000">
        <v>0.440385132169073</v>
      </c>
      <c r="I3000">
        <v>0.537895691119886</v>
      </c>
      <c r="J3000">
        <v>1.09314630723223</v>
      </c>
      <c r="K3000">
        <v>0.83143824734061</v>
      </c>
      <c r="L3000">
        <v>12403.263250975</v>
      </c>
      <c r="M3000">
        <v>250</v>
      </c>
      <c r="O3000">
        <v>49.609878109319</v>
      </c>
      <c r="P3000">
        <v>-0.456739521757034</v>
      </c>
      <c r="Q3000">
        <v>0.637459328477504</v>
      </c>
      <c r="R3000">
        <v>0.475152774058072</v>
      </c>
      <c r="S3000" t="s">
        <v>9042</v>
      </c>
      <c r="T3000" t="s">
        <v>12060</v>
      </c>
      <c r="U3000" t="s">
        <v>12060</v>
      </c>
      <c r="V3000" t="s">
        <v>12060</v>
      </c>
      <c r="W3000">
        <v>21</v>
      </c>
      <c r="X3000" t="s">
        <v>15060</v>
      </c>
      <c r="Y3000">
        <v>0.7536616513235385</v>
      </c>
      <c r="Z3000">
        <f>HYPERLINK("Melting_Curves/meltCurve_P68133_.pdf", "Melting_Curves/meltCurve_P68133_.pdf")</f>
        <v>0</v>
      </c>
      <c r="AA3000" t="s">
        <v>20930</v>
      </c>
      <c r="AB3000" t="s">
        <v>26826</v>
      </c>
    </row>
    <row r="3001" spans="1:28">
      <c r="A3001" t="s">
        <v>3027</v>
      </c>
      <c r="B3001">
        <v>0.996172204351003</v>
      </c>
      <c r="C3001">
        <v>1.08281789303058</v>
      </c>
      <c r="D3001">
        <v>1.08580211441801</v>
      </c>
      <c r="E3001">
        <v>0.846458288148926</v>
      </c>
      <c r="F3001">
        <v>0.681802494241455</v>
      </c>
      <c r="G3001">
        <v>0.5433233072822961</v>
      </c>
      <c r="H3001">
        <v>0.233128809798098</v>
      </c>
      <c r="I3001">
        <v>0.0237005808197072</v>
      </c>
      <c r="J3001">
        <v>0.0122146891500259</v>
      </c>
      <c r="K3001">
        <v>0.0427346582135484</v>
      </c>
      <c r="L3001">
        <v>995.188541355098</v>
      </c>
      <c r="M3001">
        <v>17.6743393171554</v>
      </c>
      <c r="N3001">
        <v>56.3069726811569</v>
      </c>
      <c r="O3001">
        <v>55.6010002909453</v>
      </c>
      <c r="P3001">
        <v>-0.0794737482987871</v>
      </c>
      <c r="Q3001">
        <v>0</v>
      </c>
      <c r="R3001">
        <v>0.976471155371516</v>
      </c>
      <c r="S3001" t="s">
        <v>9043</v>
      </c>
      <c r="T3001" t="s">
        <v>12060</v>
      </c>
      <c r="U3001" t="s">
        <v>12060</v>
      </c>
      <c r="V3001" t="s">
        <v>12060</v>
      </c>
      <c r="W3001">
        <v>30</v>
      </c>
      <c r="X3001" t="s">
        <v>15061</v>
      </c>
      <c r="Y3001">
        <v>0.5583151928890018</v>
      </c>
      <c r="Z3001">
        <f>HYPERLINK("Melting_Curves/meltCurve_P68363_.pdf", "Melting_Curves/meltCurve_P68363_.pdf")</f>
        <v>0</v>
      </c>
      <c r="AA3001" t="s">
        <v>20931</v>
      </c>
      <c r="AB3001" t="s">
        <v>26827</v>
      </c>
    </row>
    <row r="3002" spans="1:28">
      <c r="A3002" t="s">
        <v>3028</v>
      </c>
      <c r="B3002">
        <v>0.996172204351003</v>
      </c>
      <c r="C3002">
        <v>1.04344521472529</v>
      </c>
      <c r="D3002">
        <v>1.02699032008097</v>
      </c>
      <c r="E3002">
        <v>0.962917707340597</v>
      </c>
      <c r="F3002">
        <v>0.78126851923736</v>
      </c>
      <c r="G3002">
        <v>0.50921347571677</v>
      </c>
      <c r="H3002">
        <v>0.212234996963167</v>
      </c>
      <c r="I3002">
        <v>0.04623703263311</v>
      </c>
      <c r="J3002">
        <v>0.0648523703875644</v>
      </c>
      <c r="K3002">
        <v>0.0617838437170775</v>
      </c>
      <c r="L3002">
        <v>1236.01879762675</v>
      </c>
      <c r="M3002">
        <v>21.8445326102801</v>
      </c>
      <c r="N3002">
        <v>56.712641415714</v>
      </c>
      <c r="O3002">
        <v>56.1147417543621</v>
      </c>
      <c r="P3002">
        <v>-0.09494432583608881</v>
      </c>
      <c r="Q3002">
        <v>0.0244416555198236</v>
      </c>
      <c r="R3002">
        <v>0.995804430265761</v>
      </c>
      <c r="S3002" t="s">
        <v>9044</v>
      </c>
      <c r="T3002" t="s">
        <v>12060</v>
      </c>
      <c r="U3002" t="s">
        <v>12060</v>
      </c>
      <c r="V3002" t="s">
        <v>12060</v>
      </c>
      <c r="W3002">
        <v>33</v>
      </c>
      <c r="X3002" t="s">
        <v>15062</v>
      </c>
      <c r="Y3002">
        <v>0.5745529405852424</v>
      </c>
      <c r="Z3002">
        <f>HYPERLINK("Melting_Curves/meltCurve_P68371_.pdf", "Melting_Curves/meltCurve_P68371_.pdf")</f>
        <v>0</v>
      </c>
      <c r="AA3002" t="s">
        <v>20932</v>
      </c>
      <c r="AB3002" t="s">
        <v>26828</v>
      </c>
    </row>
    <row r="3003" spans="1:28">
      <c r="A3003" t="s">
        <v>3029</v>
      </c>
      <c r="B3003">
        <v>0.996172204351003</v>
      </c>
      <c r="C3003">
        <v>1.01435603113686</v>
      </c>
      <c r="D3003">
        <v>0.932753894465232</v>
      </c>
      <c r="E3003">
        <v>0.6195308596881151</v>
      </c>
      <c r="F3003">
        <v>0.41953200595155</v>
      </c>
      <c r="G3003">
        <v>0.213532921461739</v>
      </c>
      <c r="H3003">
        <v>0.0945904194433167</v>
      </c>
      <c r="I3003">
        <v>0.127586266470586</v>
      </c>
      <c r="J3003">
        <v>0.150206004772676</v>
      </c>
      <c r="K3003">
        <v>0.09916950105372251</v>
      </c>
      <c r="L3003">
        <v>995.447921786256</v>
      </c>
      <c r="M3003">
        <v>19.5416405045334</v>
      </c>
      <c r="N3003">
        <v>51.5712225721235</v>
      </c>
      <c r="O3003">
        <v>50.4153919085526</v>
      </c>
      <c r="P3003">
        <v>-0.0865966750178587</v>
      </c>
      <c r="Q3003">
        <v>0.106390388385013</v>
      </c>
      <c r="R3003">
        <v>0.992622157232665</v>
      </c>
      <c r="S3003" t="s">
        <v>9045</v>
      </c>
      <c r="T3003" t="s">
        <v>12060</v>
      </c>
      <c r="U3003" t="s">
        <v>12060</v>
      </c>
      <c r="V3003" t="s">
        <v>12060</v>
      </c>
      <c r="W3003">
        <v>4</v>
      </c>
      <c r="X3003" t="s">
        <v>15063</v>
      </c>
      <c r="Y3003">
        <v>0.4452112764190801</v>
      </c>
      <c r="Z3003">
        <f>HYPERLINK("Melting_Curves/meltCurve_P68402_.pdf", "Melting_Curves/meltCurve_P68402_.pdf")</f>
        <v>0</v>
      </c>
      <c r="AA3003" t="s">
        <v>20933</v>
      </c>
      <c r="AB3003" t="s">
        <v>26829</v>
      </c>
    </row>
    <row r="3004" spans="1:28">
      <c r="A3004" t="s">
        <v>3030</v>
      </c>
      <c r="B3004">
        <v>0.996172204351003</v>
      </c>
      <c r="C3004">
        <v>1.04633020530383</v>
      </c>
      <c r="D3004">
        <v>0.9302229956674301</v>
      </c>
      <c r="E3004">
        <v>0.829131361466944</v>
      </c>
      <c r="F3004">
        <v>0.66499556423826</v>
      </c>
      <c r="G3004">
        <v>0.493995163211897</v>
      </c>
      <c r="H3004">
        <v>0.519731999785159</v>
      </c>
      <c r="I3004">
        <v>0.76035926048438</v>
      </c>
      <c r="J3004">
        <v>1.12045858686657</v>
      </c>
      <c r="K3004">
        <v>0.5963451458580959</v>
      </c>
      <c r="L3004">
        <v>1909.4910479128</v>
      </c>
      <c r="M3004">
        <v>39.0511637400391</v>
      </c>
      <c r="O3004">
        <v>48.7694680036825</v>
      </c>
      <c r="P3004">
        <v>-0.0615093906609073</v>
      </c>
      <c r="Q3004">
        <v>0.692734057721981</v>
      </c>
      <c r="R3004">
        <v>0.396437667715694</v>
      </c>
      <c r="S3004" t="s">
        <v>9046</v>
      </c>
      <c r="T3004" t="s">
        <v>12060</v>
      </c>
      <c r="U3004" t="s">
        <v>12060</v>
      </c>
      <c r="V3004" t="s">
        <v>12060</v>
      </c>
      <c r="W3004">
        <v>11</v>
      </c>
      <c r="X3004" t="s">
        <v>15064</v>
      </c>
      <c r="Y3004">
        <v>0.7849521221694066</v>
      </c>
      <c r="Z3004">
        <f>HYPERLINK("Melting_Curves/meltCurve_P69891_.pdf", "Melting_Curves/meltCurve_P69891_.pdf")</f>
        <v>0</v>
      </c>
      <c r="AA3004" t="s">
        <v>20934</v>
      </c>
      <c r="AB3004" t="s">
        <v>26830</v>
      </c>
    </row>
    <row r="3005" spans="1:28">
      <c r="A3005" t="s">
        <v>3031</v>
      </c>
      <c r="B3005">
        <v>0.996172204351003</v>
      </c>
      <c r="C3005">
        <v>1.05243180258984</v>
      </c>
      <c r="D3005">
        <v>0.92011545843305</v>
      </c>
      <c r="E3005">
        <v>0.83346366446806</v>
      </c>
      <c r="F3005">
        <v>0.683031327547568</v>
      </c>
      <c r="G3005">
        <v>0.474199970000939</v>
      </c>
      <c r="H3005">
        <v>0.519757736577535</v>
      </c>
      <c r="I3005">
        <v>0.654963633877482</v>
      </c>
      <c r="J3005">
        <v>0.994394908162042</v>
      </c>
      <c r="K3005">
        <v>0.533063747443383</v>
      </c>
      <c r="L3005">
        <v>1678.61196747447</v>
      </c>
      <c r="M3005">
        <v>33.8841411563574</v>
      </c>
      <c r="O3005">
        <v>49.3681565822957</v>
      </c>
      <c r="P3005">
        <v>-0.0620949216425825</v>
      </c>
      <c r="Q3005">
        <v>0.6381198553574891</v>
      </c>
      <c r="R3005">
        <v>0.569158137828445</v>
      </c>
      <c r="S3005" t="s">
        <v>9047</v>
      </c>
      <c r="T3005" t="s">
        <v>12060</v>
      </c>
      <c r="U3005" t="s">
        <v>12060</v>
      </c>
      <c r="V3005" t="s">
        <v>12060</v>
      </c>
      <c r="W3005">
        <v>11</v>
      </c>
      <c r="X3005" t="s">
        <v>15065</v>
      </c>
      <c r="Y3005">
        <v>0.7549297342896684</v>
      </c>
      <c r="Z3005">
        <f>HYPERLINK("Melting_Curves/meltCurve_P69892_.pdf", "Melting_Curves/meltCurve_P69892_.pdf")</f>
        <v>0</v>
      </c>
      <c r="AA3005" t="s">
        <v>20935</v>
      </c>
      <c r="AB3005" t="s">
        <v>26831</v>
      </c>
    </row>
    <row r="3006" spans="1:28">
      <c r="A3006" t="s">
        <v>3032</v>
      </c>
      <c r="B3006">
        <v>0.996172204351003</v>
      </c>
      <c r="C3006">
        <v>1.0069648288445</v>
      </c>
      <c r="D3006">
        <v>0.928232974892066</v>
      </c>
      <c r="E3006">
        <v>0.86710512032391</v>
      </c>
      <c r="F3006">
        <v>0.691005071401525</v>
      </c>
      <c r="G3006">
        <v>0.501249431679084</v>
      </c>
      <c r="H3006">
        <v>0.41988414465483</v>
      </c>
      <c r="I3006">
        <v>0.627051826800381</v>
      </c>
      <c r="J3006">
        <v>1.28428648010244</v>
      </c>
      <c r="K3006">
        <v>0.702847876883162</v>
      </c>
      <c r="L3006">
        <v>2850.13446081096</v>
      </c>
      <c r="M3006">
        <v>57.3238487156078</v>
      </c>
      <c r="O3006">
        <v>49.659497219114</v>
      </c>
      <c r="P3006">
        <v>-0.0855376577321309</v>
      </c>
      <c r="Q3006">
        <v>0.703596115476487</v>
      </c>
      <c r="R3006">
        <v>0.244317351173462</v>
      </c>
      <c r="S3006" t="s">
        <v>9048</v>
      </c>
      <c r="T3006" t="s">
        <v>12060</v>
      </c>
      <c r="U3006" t="s">
        <v>12060</v>
      </c>
      <c r="V3006" t="s">
        <v>12060</v>
      </c>
      <c r="W3006">
        <v>11</v>
      </c>
      <c r="X3006" t="s">
        <v>15066</v>
      </c>
      <c r="Y3006">
        <v>0.8001236215777567</v>
      </c>
      <c r="Z3006">
        <f>HYPERLINK("Melting_Curves/meltCurve_P69905_.pdf", "Melting_Curves/meltCurve_P69905_.pdf")</f>
        <v>0</v>
      </c>
      <c r="AA3006" t="s">
        <v>20936</v>
      </c>
      <c r="AB3006" t="s">
        <v>26832</v>
      </c>
    </row>
    <row r="3007" spans="1:28">
      <c r="A3007" t="s">
        <v>3033</v>
      </c>
      <c r="B3007">
        <v>0.996172204351003</v>
      </c>
      <c r="C3007">
        <v>0.84265908985046</v>
      </c>
      <c r="D3007">
        <v>0.5754948294387739</v>
      </c>
      <c r="E3007">
        <v>0.376446865521438</v>
      </c>
      <c r="F3007">
        <v>0.25468969722806</v>
      </c>
      <c r="G3007">
        <v>0.153195600765217</v>
      </c>
      <c r="H3007">
        <v>0.08479122997176</v>
      </c>
      <c r="I3007">
        <v>0.0779847946370779</v>
      </c>
      <c r="J3007">
        <v>0.116634423047521</v>
      </c>
      <c r="K3007">
        <v>0.11167857497178</v>
      </c>
      <c r="L3007">
        <v>738.798905123094</v>
      </c>
      <c r="M3007">
        <v>15.7404339081152</v>
      </c>
      <c r="N3007">
        <v>47.5608096808574</v>
      </c>
      <c r="O3007">
        <v>46.1983904031384</v>
      </c>
      <c r="P3007">
        <v>-0.0772335590338005</v>
      </c>
      <c r="Q3007">
        <v>0.09334969463089909</v>
      </c>
      <c r="R3007">
        <v>0.991526387049666</v>
      </c>
      <c r="S3007" t="s">
        <v>9049</v>
      </c>
      <c r="T3007" t="s">
        <v>12060</v>
      </c>
      <c r="U3007" t="s">
        <v>12060</v>
      </c>
      <c r="V3007" t="s">
        <v>12060</v>
      </c>
      <c r="W3007">
        <v>8</v>
      </c>
      <c r="X3007" t="s">
        <v>15067</v>
      </c>
      <c r="Y3007">
        <v>0.3253507448047733</v>
      </c>
      <c r="Z3007">
        <f>HYPERLINK("Melting_Curves/meltCurve_P78316_.pdf", "Melting_Curves/meltCurve_P78316_.pdf")</f>
        <v>0</v>
      </c>
      <c r="AA3007" t="s">
        <v>20937</v>
      </c>
      <c r="AB3007" t="s">
        <v>26833</v>
      </c>
    </row>
    <row r="3008" spans="1:28">
      <c r="A3008" t="s">
        <v>3034</v>
      </c>
      <c r="B3008">
        <v>0.996172204351003</v>
      </c>
      <c r="C3008">
        <v>1.01644307049409</v>
      </c>
      <c r="D3008">
        <v>0.9017519302020039</v>
      </c>
      <c r="E3008">
        <v>0.643540141897164</v>
      </c>
      <c r="F3008">
        <v>0.242480944764316</v>
      </c>
      <c r="G3008">
        <v>0.09275095170326431</v>
      </c>
      <c r="H3008">
        <v>0.047594414643006</v>
      </c>
      <c r="I3008">
        <v>0.0385644238058001</v>
      </c>
      <c r="J3008">
        <v>0.0713519015487962</v>
      </c>
      <c r="K3008">
        <v>0.0604196980124614</v>
      </c>
      <c r="L3008">
        <v>1315.11581984755</v>
      </c>
      <c r="M3008">
        <v>26.0555938453503</v>
      </c>
      <c r="N3008">
        <v>50.6729162777015</v>
      </c>
      <c r="O3008">
        <v>50.1789554557457</v>
      </c>
      <c r="P3008">
        <v>-0.123487836821505</v>
      </c>
      <c r="Q3008">
        <v>0.0487386334595839</v>
      </c>
      <c r="R3008">
        <v>0.998423069450902</v>
      </c>
      <c r="S3008" t="s">
        <v>9050</v>
      </c>
      <c r="T3008" t="s">
        <v>12060</v>
      </c>
      <c r="U3008" t="s">
        <v>12060</v>
      </c>
      <c r="V3008" t="s">
        <v>12060</v>
      </c>
      <c r="W3008">
        <v>13</v>
      </c>
      <c r="X3008" t="s">
        <v>15068</v>
      </c>
      <c r="Y3008">
        <v>0.3887065422132038</v>
      </c>
      <c r="Z3008">
        <f>HYPERLINK("Melting_Curves/meltCurve_P78318_.pdf", "Melting_Curves/meltCurve_P78318_.pdf")</f>
        <v>0</v>
      </c>
      <c r="AA3008" t="s">
        <v>20938</v>
      </c>
      <c r="AB3008" t="s">
        <v>26834</v>
      </c>
    </row>
    <row r="3009" spans="1:28">
      <c r="A3009" t="s">
        <v>3035</v>
      </c>
      <c r="B3009">
        <v>0.996172204351003</v>
      </c>
      <c r="C3009">
        <v>1.02381187066684</v>
      </c>
      <c r="D3009">
        <v>0.965390992120248</v>
      </c>
      <c r="E3009">
        <v>0.914782662243831</v>
      </c>
      <c r="F3009">
        <v>0.731969362283967</v>
      </c>
      <c r="G3009">
        <v>0.591742240759921</v>
      </c>
      <c r="H3009">
        <v>0.435253137835525</v>
      </c>
      <c r="I3009">
        <v>0.613188179822217</v>
      </c>
      <c r="J3009">
        <v>0.628846722164022</v>
      </c>
      <c r="K3009">
        <v>0.194691578035948</v>
      </c>
      <c r="L3009">
        <v>772.712095595389</v>
      </c>
      <c r="M3009">
        <v>14.1860292274932</v>
      </c>
      <c r="N3009">
        <v>61.6056825497317</v>
      </c>
      <c r="O3009">
        <v>53.4218233941807</v>
      </c>
      <c r="P3009">
        <v>-0.0396169813495149</v>
      </c>
      <c r="Q3009">
        <v>0.403315698878498</v>
      </c>
      <c r="R3009">
        <v>0.817517160186174</v>
      </c>
      <c r="S3009" t="s">
        <v>9051</v>
      </c>
      <c r="T3009" t="s">
        <v>12060</v>
      </c>
      <c r="U3009" t="s">
        <v>12060</v>
      </c>
      <c r="V3009" t="s">
        <v>12060</v>
      </c>
      <c r="W3009">
        <v>15</v>
      </c>
      <c r="X3009" t="s">
        <v>15069</v>
      </c>
      <c r="Y3009">
        <v>0.703798298971838</v>
      </c>
      <c r="Z3009">
        <f>HYPERLINK("Melting_Curves/meltCurve_P78330_.pdf", "Melting_Curves/meltCurve_P78330_.pdf")</f>
        <v>0</v>
      </c>
      <c r="AA3009" t="s">
        <v>20939</v>
      </c>
      <c r="AB3009" t="s">
        <v>26835</v>
      </c>
    </row>
    <row r="3010" spans="1:28">
      <c r="A3010" t="s">
        <v>3036</v>
      </c>
      <c r="B3010">
        <v>0.996172204351003</v>
      </c>
      <c r="C3010">
        <v>0.810687049158837</v>
      </c>
      <c r="D3010">
        <v>0.763130952771183</v>
      </c>
      <c r="E3010">
        <v>0.875258496713461</v>
      </c>
      <c r="F3010">
        <v>0.769430074092658</v>
      </c>
      <c r="G3010">
        <v>0.30426680964162</v>
      </c>
      <c r="H3010">
        <v>0.08845350321704561</v>
      </c>
      <c r="I3010">
        <v>0.07840970350886679</v>
      </c>
      <c r="J3010">
        <v>0.2240178246288</v>
      </c>
      <c r="K3010">
        <v>0.127246201780385</v>
      </c>
      <c r="L3010">
        <v>1811.59272805499</v>
      </c>
      <c r="M3010">
        <v>33.1955556535019</v>
      </c>
      <c r="N3010">
        <v>55.0333809580053</v>
      </c>
      <c r="O3010">
        <v>54.3764453358451</v>
      </c>
      <c r="P3010">
        <v>-0.134128775705077</v>
      </c>
      <c r="Q3010">
        <v>0.121157771461609</v>
      </c>
      <c r="R3010">
        <v>0.90423616185863</v>
      </c>
      <c r="S3010" t="s">
        <v>9052</v>
      </c>
      <c r="T3010" t="s">
        <v>12060</v>
      </c>
      <c r="U3010" t="s">
        <v>12060</v>
      </c>
      <c r="V3010" t="s">
        <v>12060</v>
      </c>
      <c r="W3010">
        <v>5</v>
      </c>
      <c r="X3010" t="s">
        <v>15070</v>
      </c>
      <c r="Y3010">
        <v>0.5528577666671948</v>
      </c>
      <c r="Z3010">
        <f>HYPERLINK("Melting_Curves/meltCurve_P78345_.pdf", "Melting_Curves/meltCurve_P78345_.pdf")</f>
        <v>0</v>
      </c>
      <c r="AA3010" t="s">
        <v>20940</v>
      </c>
      <c r="AB3010" t="s">
        <v>26836</v>
      </c>
    </row>
    <row r="3011" spans="1:28">
      <c r="A3011" t="s">
        <v>3037</v>
      </c>
      <c r="B3011">
        <v>0.996172204351003</v>
      </c>
      <c r="C3011">
        <v>0.758391426892319</v>
      </c>
      <c r="D3011">
        <v>0.722514665608415</v>
      </c>
      <c r="E3011">
        <v>0.974243622802147</v>
      </c>
      <c r="F3011">
        <v>0.709903662262338</v>
      </c>
      <c r="G3011">
        <v>0.542638554423756</v>
      </c>
      <c r="H3011">
        <v>0.255560803056312</v>
      </c>
      <c r="I3011">
        <v>0.159650794883284</v>
      </c>
      <c r="J3011">
        <v>0.20093967539838</v>
      </c>
      <c r="K3011">
        <v>0.161841832445909</v>
      </c>
      <c r="L3011">
        <v>576.635489155648</v>
      </c>
      <c r="M3011">
        <v>10.1637068911091</v>
      </c>
      <c r="N3011">
        <v>56.7347631816257</v>
      </c>
      <c r="O3011">
        <v>54.669922407198</v>
      </c>
      <c r="P3011">
        <v>-0.0464988620251141</v>
      </c>
      <c r="Q3011">
        <v>0</v>
      </c>
      <c r="R3011">
        <v>0.873850799770026</v>
      </c>
      <c r="S3011" t="s">
        <v>9053</v>
      </c>
      <c r="T3011" t="s">
        <v>12060</v>
      </c>
      <c r="U3011" t="s">
        <v>12060</v>
      </c>
      <c r="V3011" t="s">
        <v>12060</v>
      </c>
      <c r="W3011">
        <v>4</v>
      </c>
      <c r="X3011" t="s">
        <v>15071</v>
      </c>
      <c r="Y3011">
        <v>0.5752139236527664</v>
      </c>
      <c r="Z3011">
        <f>HYPERLINK("Melting_Curves/meltCurve_P78346_.pdf", "Melting_Curves/meltCurve_P78346_.pdf")</f>
        <v>0</v>
      </c>
      <c r="AA3011" t="s">
        <v>20941</v>
      </c>
      <c r="AB3011" t="s">
        <v>26837</v>
      </c>
    </row>
    <row r="3012" spans="1:28">
      <c r="A3012" t="s">
        <v>3038</v>
      </c>
      <c r="B3012">
        <v>0.996172204351003</v>
      </c>
      <c r="C3012">
        <v>0.670405804036459</v>
      </c>
      <c r="D3012">
        <v>0.262128481496462</v>
      </c>
      <c r="E3012">
        <v>0.19354036810918</v>
      </c>
      <c r="F3012">
        <v>0.140916401059747</v>
      </c>
      <c r="G3012">
        <v>0.075054785641579</v>
      </c>
      <c r="H3012">
        <v>0.0409836310229557</v>
      </c>
      <c r="I3012">
        <v>0.0354146399196357</v>
      </c>
      <c r="J3012">
        <v>0.0716842887524461</v>
      </c>
      <c r="K3012">
        <v>0.0664094841334983</v>
      </c>
      <c r="L3012">
        <v>1214.45463582926</v>
      </c>
      <c r="M3012">
        <v>27.6619785856004</v>
      </c>
      <c r="N3012">
        <v>44.1800908474214</v>
      </c>
      <c r="O3012">
        <v>43.6758640407672</v>
      </c>
      <c r="P3012">
        <v>-0.145744531551821</v>
      </c>
      <c r="Q3012">
        <v>0.07953638058936741</v>
      </c>
      <c r="R3012">
        <v>0.9826910351081261</v>
      </c>
      <c r="S3012" t="s">
        <v>9054</v>
      </c>
      <c r="T3012" t="s">
        <v>12060</v>
      </c>
      <c r="U3012" t="s">
        <v>12060</v>
      </c>
      <c r="V3012" t="s">
        <v>12060</v>
      </c>
      <c r="W3012">
        <v>25</v>
      </c>
      <c r="X3012" t="s">
        <v>15072</v>
      </c>
      <c r="Y3012">
        <v>0.2076669370773285</v>
      </c>
      <c r="Z3012">
        <f>HYPERLINK("Melting_Curves/meltCurve_P78347_2_.pdf", "Melting_Curves/meltCurve_P78347_2_.pdf")</f>
        <v>0</v>
      </c>
      <c r="AA3012" t="s">
        <v>20942</v>
      </c>
      <c r="AB3012" t="s">
        <v>26838</v>
      </c>
    </row>
    <row r="3013" spans="1:28">
      <c r="A3013" t="s">
        <v>3039</v>
      </c>
      <c r="B3013">
        <v>0.996172204351003</v>
      </c>
      <c r="C3013">
        <v>0.983445837402943</v>
      </c>
      <c r="D3013">
        <v>0.91133909489554</v>
      </c>
      <c r="E3013">
        <v>0.644696531429613</v>
      </c>
      <c r="F3013">
        <v>0.28188338962799</v>
      </c>
      <c r="G3013">
        <v>0.0280675509891228</v>
      </c>
      <c r="H3013">
        <v>0.009609920612053379</v>
      </c>
      <c r="I3013">
        <v>0</v>
      </c>
      <c r="J3013">
        <v>0</v>
      </c>
      <c r="K3013">
        <v>0.0309436784406738</v>
      </c>
      <c r="L3013">
        <v>1226.96400176767</v>
      </c>
      <c r="M3013">
        <v>24.1312154836358</v>
      </c>
      <c r="N3013">
        <v>50.8455118335774</v>
      </c>
      <c r="O3013">
        <v>50.5001908047082</v>
      </c>
      <c r="P3013">
        <v>-0.119462852161601</v>
      </c>
      <c r="Q3013">
        <v>0</v>
      </c>
      <c r="R3013">
        <v>0.997706374487527</v>
      </c>
      <c r="S3013" t="s">
        <v>9055</v>
      </c>
      <c r="T3013" t="s">
        <v>12060</v>
      </c>
      <c r="U3013" t="s">
        <v>12060</v>
      </c>
      <c r="V3013" t="s">
        <v>12060</v>
      </c>
      <c r="W3013">
        <v>7</v>
      </c>
      <c r="X3013" t="s">
        <v>15073</v>
      </c>
      <c r="Y3013">
        <v>0.3711863050813095</v>
      </c>
      <c r="Z3013">
        <f>HYPERLINK("Melting_Curves/meltCurve_P78356_.pdf", "Melting_Curves/meltCurve_P78356_.pdf")</f>
        <v>0</v>
      </c>
      <c r="AA3013" t="s">
        <v>20943</v>
      </c>
      <c r="AB3013" t="s">
        <v>26839</v>
      </c>
    </row>
    <row r="3014" spans="1:28">
      <c r="A3014" t="s">
        <v>3040</v>
      </c>
      <c r="B3014">
        <v>0.996172204351003</v>
      </c>
      <c r="C3014">
        <v>0.727341930556203</v>
      </c>
      <c r="D3014">
        <v>1.1905334276767</v>
      </c>
      <c r="E3014">
        <v>1.29590877079374</v>
      </c>
      <c r="F3014">
        <v>1.3660151659758</v>
      </c>
      <c r="G3014">
        <v>2.15665074523353</v>
      </c>
      <c r="H3014">
        <v>1.01547979407743</v>
      </c>
      <c r="I3014">
        <v>0.0865326033160622</v>
      </c>
      <c r="J3014">
        <v>1.67542054118633</v>
      </c>
      <c r="K3014">
        <v>2.04900500534346</v>
      </c>
      <c r="L3014">
        <v>11499.2189395889</v>
      </c>
      <c r="M3014">
        <v>250</v>
      </c>
      <c r="O3014">
        <v>45.9939322825537</v>
      </c>
      <c r="P3014">
        <v>0.513463040563927</v>
      </c>
      <c r="Q3014">
        <v>1.37785894847638</v>
      </c>
      <c r="R3014">
        <v>0.111808290429079</v>
      </c>
      <c r="S3014" t="s">
        <v>9056</v>
      </c>
      <c r="T3014" t="s">
        <v>12060</v>
      </c>
      <c r="U3014" t="s">
        <v>12060</v>
      </c>
      <c r="V3014" t="s">
        <v>12060</v>
      </c>
      <c r="W3014">
        <v>3</v>
      </c>
      <c r="X3014" t="s">
        <v>15074</v>
      </c>
      <c r="Y3014">
        <v>1.302296007325926</v>
      </c>
      <c r="Z3014">
        <f>HYPERLINK("Melting_Curves/meltCurve_P78362_.pdf", "Melting_Curves/meltCurve_P78362_.pdf")</f>
        <v>0</v>
      </c>
      <c r="AA3014" t="s">
        <v>20944</v>
      </c>
      <c r="AB3014" t="s">
        <v>26840</v>
      </c>
    </row>
    <row r="3015" spans="1:28">
      <c r="A3015" t="s">
        <v>3041</v>
      </c>
      <c r="B3015">
        <v>0.996172204351003</v>
      </c>
      <c r="C3015">
        <v>0.719453411561747</v>
      </c>
      <c r="D3015">
        <v>0.716446226006043</v>
      </c>
      <c r="E3015">
        <v>0.969490806555471</v>
      </c>
      <c r="F3015">
        <v>0.93582875553935</v>
      </c>
      <c r="G3015">
        <v>0.455849289830356</v>
      </c>
      <c r="H3015">
        <v>0.159045519334525</v>
      </c>
      <c r="I3015">
        <v>0.09335497731029969</v>
      </c>
      <c r="J3015">
        <v>0.07776826968510619</v>
      </c>
      <c r="K3015">
        <v>0.0760934057054288</v>
      </c>
      <c r="L3015">
        <v>2209.09125653017</v>
      </c>
      <c r="M3015">
        <v>39.2272191921763</v>
      </c>
      <c r="N3015">
        <v>56.5856595545111</v>
      </c>
      <c r="O3015">
        <v>56.1695250967526</v>
      </c>
      <c r="P3015">
        <v>-0.159672066063676</v>
      </c>
      <c r="Q3015">
        <v>0.0854634854947665</v>
      </c>
      <c r="R3015">
        <v>0.884058697569104</v>
      </c>
      <c r="S3015" t="s">
        <v>9057</v>
      </c>
      <c r="T3015" t="s">
        <v>12060</v>
      </c>
      <c r="U3015" t="s">
        <v>12060</v>
      </c>
      <c r="V3015" t="s">
        <v>12060</v>
      </c>
      <c r="W3015">
        <v>38</v>
      </c>
      <c r="X3015" t="s">
        <v>15075</v>
      </c>
      <c r="Y3015">
        <v>0.5864972320303546</v>
      </c>
      <c r="Z3015">
        <f>HYPERLINK("Melting_Curves/meltCurve_P78371_.pdf", "Melting_Curves/meltCurve_P78371_.pdf")</f>
        <v>0</v>
      </c>
      <c r="AA3015" t="s">
        <v>20945</v>
      </c>
      <c r="AB3015" t="s">
        <v>26841</v>
      </c>
    </row>
    <row r="3016" spans="1:28">
      <c r="A3016" t="s">
        <v>3042</v>
      </c>
      <c r="B3016">
        <v>0.996172204351003</v>
      </c>
      <c r="C3016">
        <v>0.907458515328729</v>
      </c>
      <c r="D3016">
        <v>0.675039368446723</v>
      </c>
      <c r="E3016">
        <v>0.382195158402093</v>
      </c>
      <c r="F3016">
        <v>0.203219173882583</v>
      </c>
      <c r="G3016">
        <v>0.0849172079340049</v>
      </c>
      <c r="H3016">
        <v>0.0334033227585675</v>
      </c>
      <c r="I3016">
        <v>0.0257785417756004</v>
      </c>
      <c r="J3016">
        <v>0.0504146646509502</v>
      </c>
      <c r="K3016">
        <v>0.0638257403318634</v>
      </c>
      <c r="L3016">
        <v>850.584027231863</v>
      </c>
      <c r="M3016">
        <v>17.727211388794</v>
      </c>
      <c r="N3016">
        <v>48.1790716815872</v>
      </c>
      <c r="O3016">
        <v>47.3837374813947</v>
      </c>
      <c r="P3016">
        <v>-0.0902608794260709</v>
      </c>
      <c r="Q3016">
        <v>0.0350036185106973</v>
      </c>
      <c r="R3016">
        <v>0.997388691950719</v>
      </c>
      <c r="S3016" t="s">
        <v>9058</v>
      </c>
      <c r="T3016" t="s">
        <v>12060</v>
      </c>
      <c r="U3016" t="s">
        <v>12060</v>
      </c>
      <c r="V3016" t="s">
        <v>12060</v>
      </c>
      <c r="W3016">
        <v>15</v>
      </c>
      <c r="X3016" t="s">
        <v>15076</v>
      </c>
      <c r="Y3016">
        <v>0.3094372084460036</v>
      </c>
      <c r="Z3016">
        <f>HYPERLINK("Melting_Curves/meltCurve_P78406_.pdf", "Melting_Curves/meltCurve_P78406_.pdf")</f>
        <v>0</v>
      </c>
      <c r="AA3016" t="s">
        <v>20946</v>
      </c>
      <c r="AB3016" t="s">
        <v>26842</v>
      </c>
    </row>
    <row r="3017" spans="1:28">
      <c r="A3017" t="s">
        <v>3043</v>
      </c>
      <c r="B3017">
        <v>0.996172204351003</v>
      </c>
      <c r="C3017">
        <v>1.10535907938635</v>
      </c>
      <c r="D3017">
        <v>1.03330639814511</v>
      </c>
      <c r="E3017">
        <v>0.913920292396967</v>
      </c>
      <c r="F3017">
        <v>0.62455105092762</v>
      </c>
      <c r="G3017">
        <v>0.299739805172795</v>
      </c>
      <c r="H3017">
        <v>0.0683501272517727</v>
      </c>
      <c r="I3017">
        <v>0.0399165591377311</v>
      </c>
      <c r="J3017">
        <v>0.0689719876135633</v>
      </c>
      <c r="K3017">
        <v>0.0658742723805858</v>
      </c>
      <c r="L3017">
        <v>1389.90516108712</v>
      </c>
      <c r="M3017">
        <v>25.6320231376018</v>
      </c>
      <c r="N3017">
        <v>54.4216394766032</v>
      </c>
      <c r="O3017">
        <v>53.8985121833155</v>
      </c>
      <c r="P3017">
        <v>-0.113642169417974</v>
      </c>
      <c r="Q3017">
        <v>0.0441535989751169</v>
      </c>
      <c r="R3017">
        <v>0.991329013638062</v>
      </c>
      <c r="S3017" t="s">
        <v>9059</v>
      </c>
      <c r="T3017" t="s">
        <v>12060</v>
      </c>
      <c r="U3017" t="s">
        <v>12060</v>
      </c>
      <c r="V3017" t="s">
        <v>12060</v>
      </c>
      <c r="W3017">
        <v>16</v>
      </c>
      <c r="X3017" t="s">
        <v>15077</v>
      </c>
      <c r="Y3017">
        <v>0.5058519916187162</v>
      </c>
      <c r="Z3017">
        <f>HYPERLINK("Melting_Curves/meltCurve_P78417_.pdf", "Melting_Curves/meltCurve_P78417_.pdf")</f>
        <v>0</v>
      </c>
      <c r="AA3017" t="s">
        <v>20947</v>
      </c>
      <c r="AB3017" t="s">
        <v>26843</v>
      </c>
    </row>
    <row r="3018" spans="1:28">
      <c r="A3018" t="s">
        <v>3044</v>
      </c>
      <c r="B3018">
        <v>0.996172204351003</v>
      </c>
      <c r="C3018">
        <v>0.74867203342777</v>
      </c>
      <c r="D3018">
        <v>0.7308118486076</v>
      </c>
      <c r="E3018">
        <v>0.750077025585161</v>
      </c>
      <c r="F3018">
        <v>0.144594066685385</v>
      </c>
      <c r="G3018">
        <v>0.0843125704259105</v>
      </c>
      <c r="H3018">
        <v>0.0363724739838121</v>
      </c>
      <c r="I3018">
        <v>0.0300638152552333</v>
      </c>
      <c r="J3018">
        <v>0.0609425334705829</v>
      </c>
      <c r="K3018">
        <v>0.055764382273457</v>
      </c>
      <c r="L3018">
        <v>766.344960364564</v>
      </c>
      <c r="M3018">
        <v>15.3408322418298</v>
      </c>
      <c r="N3018">
        <v>49.9545857784585</v>
      </c>
      <c r="O3018">
        <v>49.1288240553341</v>
      </c>
      <c r="P3018">
        <v>-0.07807153919285879</v>
      </c>
      <c r="Q3018">
        <v>0</v>
      </c>
      <c r="R3018">
        <v>0.919063030047091</v>
      </c>
      <c r="S3018" t="s">
        <v>9060</v>
      </c>
      <c r="T3018" t="s">
        <v>12060</v>
      </c>
      <c r="U3018" t="s">
        <v>12060</v>
      </c>
      <c r="V3018" t="s">
        <v>12060</v>
      </c>
      <c r="W3018">
        <v>161</v>
      </c>
      <c r="X3018" t="s">
        <v>15078</v>
      </c>
      <c r="Y3018">
        <v>0.3547618610835385</v>
      </c>
      <c r="Z3018">
        <f>HYPERLINK("Melting_Curves/meltCurve_P78527_.pdf", "Melting_Curves/meltCurve_P78527_.pdf")</f>
        <v>0</v>
      </c>
      <c r="AA3018" t="s">
        <v>20948</v>
      </c>
      <c r="AB3018" t="s">
        <v>26844</v>
      </c>
    </row>
    <row r="3019" spans="1:28">
      <c r="A3019" t="s">
        <v>3045</v>
      </c>
      <c r="B3019">
        <v>0.996172204351003</v>
      </c>
      <c r="C3019">
        <v>0.953450117300076</v>
      </c>
      <c r="D3019">
        <v>0.856441942908878</v>
      </c>
      <c r="E3019">
        <v>0.76893428455278</v>
      </c>
      <c r="F3019">
        <v>0.493900240736377</v>
      </c>
      <c r="G3019">
        <v>0.254309589545424</v>
      </c>
      <c r="H3019">
        <v>0.159755021677049</v>
      </c>
      <c r="I3019">
        <v>0.124353964288316</v>
      </c>
      <c r="J3019">
        <v>0.32926426708034</v>
      </c>
      <c r="K3019">
        <v>0.363011696984937</v>
      </c>
      <c r="L3019">
        <v>1150.65277772634</v>
      </c>
      <c r="M3019">
        <v>22.5150383396593</v>
      </c>
      <c r="N3019">
        <v>52.5622818599598</v>
      </c>
      <c r="O3019">
        <v>50.7079134201054</v>
      </c>
      <c r="P3019">
        <v>-0.0852468059652222</v>
      </c>
      <c r="Q3019">
        <v>0.232050884915185</v>
      </c>
      <c r="R3019">
        <v>0.939660103891179</v>
      </c>
      <c r="S3019" t="s">
        <v>9061</v>
      </c>
      <c r="T3019" t="s">
        <v>12060</v>
      </c>
      <c r="U3019" t="s">
        <v>12060</v>
      </c>
      <c r="V3019" t="s">
        <v>12060</v>
      </c>
      <c r="W3019">
        <v>14</v>
      </c>
      <c r="X3019" t="s">
        <v>15079</v>
      </c>
      <c r="Y3019">
        <v>0.5248589453125804</v>
      </c>
      <c r="Z3019">
        <f>HYPERLINK("Melting_Curves/meltCurve_P78536_.pdf", "Melting_Curves/meltCurve_P78536_.pdf")</f>
        <v>0</v>
      </c>
      <c r="AA3019" t="s">
        <v>20949</v>
      </c>
      <c r="AB3019" t="s">
        <v>26845</v>
      </c>
    </row>
    <row r="3020" spans="1:28">
      <c r="A3020" t="s">
        <v>3046</v>
      </c>
      <c r="B3020">
        <v>0.996172204351003</v>
      </c>
      <c r="C3020">
        <v>0.851109383809047</v>
      </c>
      <c r="D3020">
        <v>0.884250783503202</v>
      </c>
      <c r="E3020">
        <v>0.83844087322899</v>
      </c>
      <c r="F3020">
        <v>0.740376462453777</v>
      </c>
      <c r="G3020">
        <v>0.460794751317962</v>
      </c>
      <c r="H3020">
        <v>0.156357833445821</v>
      </c>
      <c r="I3020">
        <v>0.06828594200921929</v>
      </c>
      <c r="J3020">
        <v>0.161381833971458</v>
      </c>
      <c r="K3020">
        <v>0.146330591045021</v>
      </c>
      <c r="L3020">
        <v>959.087044318572</v>
      </c>
      <c r="M3020">
        <v>17.368047516403</v>
      </c>
      <c r="N3020">
        <v>55.7049153426354</v>
      </c>
      <c r="O3020">
        <v>54.5048736603503</v>
      </c>
      <c r="P3020">
        <v>-0.0740924789339506</v>
      </c>
      <c r="Q3020">
        <v>0.06997679033311981</v>
      </c>
      <c r="R3020">
        <v>0.957809583375595</v>
      </c>
      <c r="S3020" t="s">
        <v>9062</v>
      </c>
      <c r="T3020" t="s">
        <v>12060</v>
      </c>
      <c r="U3020" t="s">
        <v>12060</v>
      </c>
      <c r="V3020" t="s">
        <v>12060</v>
      </c>
      <c r="W3020">
        <v>4</v>
      </c>
      <c r="X3020" t="s">
        <v>15080</v>
      </c>
      <c r="Y3020">
        <v>0.5567758457479408</v>
      </c>
      <c r="Z3020">
        <f>HYPERLINK("Melting_Curves/meltCurve_P78537_.pdf", "Melting_Curves/meltCurve_P78537_.pdf")</f>
        <v>0</v>
      </c>
      <c r="AA3020" t="s">
        <v>20950</v>
      </c>
      <c r="AB3020" t="s">
        <v>26846</v>
      </c>
    </row>
    <row r="3021" spans="1:28">
      <c r="A3021" t="s">
        <v>3047</v>
      </c>
      <c r="B3021">
        <v>0.996172204351003</v>
      </c>
      <c r="C3021">
        <v>1.06271912608373</v>
      </c>
      <c r="D3021">
        <v>1.0501415884072</v>
      </c>
      <c r="E3021">
        <v>0.910496684422024</v>
      </c>
      <c r="F3021">
        <v>0.73607759956136</v>
      </c>
      <c r="G3021">
        <v>0.610891456326221</v>
      </c>
      <c r="H3021">
        <v>0.495806267055304</v>
      </c>
      <c r="I3021">
        <v>0.526342508190598</v>
      </c>
      <c r="J3021">
        <v>0.144970524665546</v>
      </c>
      <c r="K3021">
        <v>0.104362554524648</v>
      </c>
      <c r="L3021">
        <v>656.849823965166</v>
      </c>
      <c r="M3021">
        <v>10.914242595175</v>
      </c>
      <c r="N3021">
        <v>60.1828132752677</v>
      </c>
      <c r="O3021">
        <v>58.2682050434515</v>
      </c>
      <c r="P3021">
        <v>-0.0468439025501787</v>
      </c>
      <c r="Q3021">
        <v>0</v>
      </c>
      <c r="R3021">
        <v>0.937814557974783</v>
      </c>
      <c r="S3021" t="s">
        <v>9063</v>
      </c>
      <c r="T3021" t="s">
        <v>12060</v>
      </c>
      <c r="U3021" t="s">
        <v>12060</v>
      </c>
      <c r="V3021" t="s">
        <v>12060</v>
      </c>
      <c r="W3021">
        <v>8</v>
      </c>
      <c r="X3021" t="s">
        <v>15081</v>
      </c>
      <c r="Y3021">
        <v>0.6708660812175977</v>
      </c>
      <c r="Z3021">
        <f>HYPERLINK("Melting_Curves/meltCurve_P78540_.pdf", "Melting_Curves/meltCurve_P78540_.pdf")</f>
        <v>0</v>
      </c>
      <c r="AA3021" t="s">
        <v>20951</v>
      </c>
      <c r="AB3021" t="s">
        <v>26847</v>
      </c>
    </row>
    <row r="3022" spans="1:28">
      <c r="A3022" t="s">
        <v>3048</v>
      </c>
      <c r="B3022">
        <v>0.996172204351003</v>
      </c>
      <c r="C3022">
        <v>0.750422138082952</v>
      </c>
      <c r="D3022">
        <v>0.727756053419668</v>
      </c>
      <c r="E3022">
        <v>0.612072254665869</v>
      </c>
      <c r="F3022">
        <v>0.431331957974859</v>
      </c>
      <c r="G3022">
        <v>0.264340426661733</v>
      </c>
      <c r="H3022">
        <v>0.0553514825818884</v>
      </c>
      <c r="I3022">
        <v>0.126195222969766</v>
      </c>
      <c r="J3022">
        <v>0.0728788683690943</v>
      </c>
      <c r="K3022">
        <v>0.0454358126029364</v>
      </c>
      <c r="L3022">
        <v>514.375473265948</v>
      </c>
      <c r="M3022">
        <v>10.1324990305147</v>
      </c>
      <c r="N3022">
        <v>50.764917093111</v>
      </c>
      <c r="O3022">
        <v>48.9066123889293</v>
      </c>
      <c r="P3022">
        <v>-0.0518190939034397</v>
      </c>
      <c r="Q3022">
        <v>0</v>
      </c>
      <c r="R3022">
        <v>0.96970967380307</v>
      </c>
      <c r="S3022" t="s">
        <v>9064</v>
      </c>
      <c r="T3022" t="s">
        <v>12060</v>
      </c>
      <c r="U3022" t="s">
        <v>12060</v>
      </c>
      <c r="V3022" t="s">
        <v>12060</v>
      </c>
      <c r="W3022">
        <v>1</v>
      </c>
      <c r="X3022" t="s">
        <v>15082</v>
      </c>
      <c r="Y3022">
        <v>0.4005614415139905</v>
      </c>
      <c r="Z3022">
        <f>HYPERLINK("Melting_Curves/meltCurve_P78560_.pdf", "Melting_Curves/meltCurve_P78560_.pdf")</f>
        <v>0</v>
      </c>
      <c r="AA3022" t="s">
        <v>20952</v>
      </c>
      <c r="AB3022" t="s">
        <v>26848</v>
      </c>
    </row>
    <row r="3023" spans="1:28">
      <c r="A3023" t="s">
        <v>3049</v>
      </c>
      <c r="B3023">
        <v>0.996172204351003</v>
      </c>
      <c r="C3023">
        <v>1.02869586569423</v>
      </c>
      <c r="D3023">
        <v>0.982102174148494</v>
      </c>
      <c r="E3023">
        <v>0.856033293793882</v>
      </c>
      <c r="F3023">
        <v>0.692220234898171</v>
      </c>
      <c r="G3023">
        <v>0.39945397548685</v>
      </c>
      <c r="H3023">
        <v>0.09040942493476831</v>
      </c>
      <c r="I3023">
        <v>0.0499827218922043</v>
      </c>
      <c r="J3023">
        <v>0.113165149730728</v>
      </c>
      <c r="K3023">
        <v>0.09234537732140009</v>
      </c>
      <c r="L3023">
        <v>1171.84536426067</v>
      </c>
      <c r="M3023">
        <v>21.3598177795577</v>
      </c>
      <c r="N3023">
        <v>55.1403582494446</v>
      </c>
      <c r="O3023">
        <v>54.3880626922071</v>
      </c>
      <c r="P3023">
        <v>-0.0931692320252276</v>
      </c>
      <c r="Q3023">
        <v>0.0510842493060438</v>
      </c>
      <c r="R3023">
        <v>0.990761627965257</v>
      </c>
      <c r="S3023" t="s">
        <v>9065</v>
      </c>
      <c r="T3023" t="s">
        <v>12060</v>
      </c>
      <c r="U3023" t="s">
        <v>12060</v>
      </c>
      <c r="V3023" t="s">
        <v>12060</v>
      </c>
      <c r="W3023">
        <v>7</v>
      </c>
      <c r="X3023" t="s">
        <v>15083</v>
      </c>
      <c r="Y3023">
        <v>0.5326270188294342</v>
      </c>
      <c r="Z3023">
        <f>HYPERLINK("Melting_Curves/meltCurve_P80217_.pdf", "Melting_Curves/meltCurve_P80217_.pdf")</f>
        <v>0</v>
      </c>
      <c r="AA3023" t="s">
        <v>20953</v>
      </c>
      <c r="AB3023" t="s">
        <v>26849</v>
      </c>
    </row>
    <row r="3024" spans="1:28">
      <c r="A3024" t="s">
        <v>3050</v>
      </c>
      <c r="B3024">
        <v>0.996172204351003</v>
      </c>
      <c r="C3024">
        <v>0.9568130050239469</v>
      </c>
      <c r="D3024">
        <v>0.904846842702513</v>
      </c>
      <c r="E3024">
        <v>0.907057804812716</v>
      </c>
      <c r="F3024">
        <v>0.806156773669539</v>
      </c>
      <c r="G3024">
        <v>0.588064798444753</v>
      </c>
      <c r="H3024">
        <v>0.406134739330792</v>
      </c>
      <c r="I3024">
        <v>0.420197739208483</v>
      </c>
      <c r="J3024">
        <v>0.581525052359298</v>
      </c>
      <c r="K3024">
        <v>0.458173900058249</v>
      </c>
      <c r="L3024">
        <v>1331.90456619372</v>
      </c>
      <c r="M3024">
        <v>24.706170908525</v>
      </c>
      <c r="N3024">
        <v>60.021853221708</v>
      </c>
      <c r="O3024">
        <v>53.560333137908</v>
      </c>
      <c r="P3024">
        <v>-0.0623191493926073</v>
      </c>
      <c r="Q3024">
        <v>0.459602718382761</v>
      </c>
      <c r="R3024">
        <v>0.929061196403366</v>
      </c>
      <c r="S3024" t="s">
        <v>9066</v>
      </c>
      <c r="T3024" t="s">
        <v>12060</v>
      </c>
      <c r="U3024" t="s">
        <v>12060</v>
      </c>
      <c r="V3024" t="s">
        <v>12060</v>
      </c>
      <c r="W3024">
        <v>2</v>
      </c>
      <c r="X3024" t="s">
        <v>15084</v>
      </c>
      <c r="Y3024">
        <v>0.715271424915716</v>
      </c>
      <c r="Z3024">
        <f>HYPERLINK("Melting_Curves/meltCurve_P81605_.pdf", "Melting_Curves/meltCurve_P81605_.pdf")</f>
        <v>0</v>
      </c>
      <c r="AA3024" t="s">
        <v>20954</v>
      </c>
      <c r="AB3024" t="s">
        <v>26850</v>
      </c>
    </row>
    <row r="3025" spans="1:28">
      <c r="A3025" t="s">
        <v>3051</v>
      </c>
      <c r="B3025">
        <v>0.996172204351003</v>
      </c>
      <c r="C3025">
        <v>0.942432202936559</v>
      </c>
      <c r="D3025">
        <v>0.871232656468601</v>
      </c>
      <c r="E3025">
        <v>0.77446744338966</v>
      </c>
      <c r="F3025">
        <v>0.5815828309501579</v>
      </c>
      <c r="G3025">
        <v>0.354379817687321</v>
      </c>
      <c r="H3025">
        <v>0.247514246122191</v>
      </c>
      <c r="I3025">
        <v>0.446895760932698</v>
      </c>
      <c r="J3025">
        <v>1.13238467630477</v>
      </c>
      <c r="K3025">
        <v>0.820438656444027</v>
      </c>
      <c r="L3025">
        <v>1330.50697211514</v>
      </c>
      <c r="M3025">
        <v>27.8201698212743</v>
      </c>
      <c r="O3025">
        <v>47.5801983264989</v>
      </c>
      <c r="P3025">
        <v>-0.0584723687957183</v>
      </c>
      <c r="Q3025">
        <v>0.599987689134411</v>
      </c>
      <c r="R3025">
        <v>0.294560195816066</v>
      </c>
      <c r="S3025" t="s">
        <v>9067</v>
      </c>
      <c r="T3025" t="s">
        <v>12060</v>
      </c>
      <c r="U3025" t="s">
        <v>12060</v>
      </c>
      <c r="V3025" t="s">
        <v>12060</v>
      </c>
      <c r="W3025">
        <v>43</v>
      </c>
      <c r="X3025" t="s">
        <v>15085</v>
      </c>
      <c r="Y3025">
        <v>0.7071460760431773</v>
      </c>
      <c r="Z3025">
        <f>HYPERLINK("Melting_Curves/meltCurve_P82094_.pdf", "Melting_Curves/meltCurve_P82094_.pdf")</f>
        <v>0</v>
      </c>
      <c r="AA3025" t="s">
        <v>20955</v>
      </c>
      <c r="AB3025" t="s">
        <v>26851</v>
      </c>
    </row>
    <row r="3026" spans="1:28">
      <c r="A3026" t="s">
        <v>3052</v>
      </c>
      <c r="B3026">
        <v>0.996172204351003</v>
      </c>
      <c r="C3026">
        <v>0.714158852299259</v>
      </c>
      <c r="D3026">
        <v>0.455243667940191</v>
      </c>
      <c r="E3026">
        <v>0.522391077864771</v>
      </c>
      <c r="F3026">
        <v>0.240744013097811</v>
      </c>
      <c r="G3026">
        <v>0.0956036101468323</v>
      </c>
      <c r="H3026">
        <v>0.0358055539198958</v>
      </c>
      <c r="I3026">
        <v>0.0625803460506613</v>
      </c>
      <c r="J3026">
        <v>0.0552399731932448</v>
      </c>
      <c r="K3026">
        <v>0.08724970433170651</v>
      </c>
      <c r="L3026">
        <v>533.733081418206</v>
      </c>
      <c r="M3026">
        <v>11.3165646741817</v>
      </c>
      <c r="N3026">
        <v>47.3219628826047</v>
      </c>
      <c r="O3026">
        <v>45.7631336182169</v>
      </c>
      <c r="P3026">
        <v>-0.0606930750916453</v>
      </c>
      <c r="Q3026">
        <v>0.0185486319656585</v>
      </c>
      <c r="R3026">
        <v>0.941591806682036</v>
      </c>
      <c r="S3026" t="s">
        <v>9068</v>
      </c>
      <c r="T3026" t="s">
        <v>12060</v>
      </c>
      <c r="U3026" t="s">
        <v>12060</v>
      </c>
      <c r="V3026" t="s">
        <v>12060</v>
      </c>
      <c r="W3026">
        <v>2</v>
      </c>
      <c r="X3026" t="s">
        <v>15086</v>
      </c>
      <c r="Y3026">
        <v>0.2981195924264686</v>
      </c>
      <c r="Z3026">
        <f>HYPERLINK("Melting_Curves/meltCurve_P82664_.pdf", "Melting_Curves/meltCurve_P82664_.pdf")</f>
        <v>0</v>
      </c>
      <c r="AA3026" t="s">
        <v>20956</v>
      </c>
      <c r="AB3026" t="s">
        <v>26852</v>
      </c>
    </row>
    <row r="3027" spans="1:28">
      <c r="A3027" t="s">
        <v>3053</v>
      </c>
      <c r="B3027">
        <v>0.996172204351003</v>
      </c>
      <c r="C3027">
        <v>0.660326521289237</v>
      </c>
      <c r="D3027">
        <v>0.557176337619867</v>
      </c>
      <c r="E3027">
        <v>0.5844681080808189</v>
      </c>
      <c r="F3027">
        <v>0.283024913743804</v>
      </c>
      <c r="G3027">
        <v>0.1011278226611</v>
      </c>
      <c r="H3027">
        <v>0.0604807599691</v>
      </c>
      <c r="I3027">
        <v>0.07223568244994739</v>
      </c>
      <c r="J3027">
        <v>0.107643476137745</v>
      </c>
      <c r="K3027">
        <v>0.0775378756141254</v>
      </c>
      <c r="L3027">
        <v>485.818004197933</v>
      </c>
      <c r="M3027">
        <v>10.0908937832086</v>
      </c>
      <c r="N3027">
        <v>48.2095287484356</v>
      </c>
      <c r="O3027">
        <v>46.3681451114313</v>
      </c>
      <c r="P3027">
        <v>-0.0540623315871247</v>
      </c>
      <c r="Q3027">
        <v>0.00679053432758751</v>
      </c>
      <c r="R3027">
        <v>0.9326554873623339</v>
      </c>
      <c r="S3027" t="s">
        <v>9069</v>
      </c>
      <c r="T3027" t="s">
        <v>12060</v>
      </c>
      <c r="U3027" t="s">
        <v>12060</v>
      </c>
      <c r="V3027" t="s">
        <v>12060</v>
      </c>
      <c r="W3027">
        <v>8</v>
      </c>
      <c r="X3027" t="s">
        <v>15087</v>
      </c>
      <c r="Y3027">
        <v>0.327706667910475</v>
      </c>
      <c r="Z3027">
        <f>HYPERLINK("Melting_Curves/meltCurve_P82673_.pdf", "Melting_Curves/meltCurve_P82673_.pdf")</f>
        <v>0</v>
      </c>
      <c r="AA3027" t="s">
        <v>20957</v>
      </c>
      <c r="AB3027" t="s">
        <v>26853</v>
      </c>
    </row>
    <row r="3028" spans="1:28">
      <c r="A3028" t="s">
        <v>3054</v>
      </c>
      <c r="B3028">
        <v>0.996172204351003</v>
      </c>
      <c r="C3028">
        <v>0.6679874681911721</v>
      </c>
      <c r="D3028">
        <v>0.499102686425281</v>
      </c>
      <c r="E3028">
        <v>0.587262138710463</v>
      </c>
      <c r="F3028">
        <v>0.244410423694835</v>
      </c>
      <c r="G3028">
        <v>0.0729560536185192</v>
      </c>
      <c r="H3028">
        <v>0.0310089524381633</v>
      </c>
      <c r="I3028">
        <v>0.0350146867061684</v>
      </c>
      <c r="J3028">
        <v>0.0967092191109056</v>
      </c>
      <c r="K3028">
        <v>0.0499154341730784</v>
      </c>
      <c r="L3028">
        <v>508.201853641366</v>
      </c>
      <c r="M3028">
        <v>10.6558729007998</v>
      </c>
      <c r="N3028">
        <v>47.6921851585011</v>
      </c>
      <c r="O3028">
        <v>46.1045287081179</v>
      </c>
      <c r="P3028">
        <v>-0.0578030867224959</v>
      </c>
      <c r="Q3028">
        <v>0</v>
      </c>
      <c r="R3028">
        <v>0.921879365316349</v>
      </c>
      <c r="S3028" t="s">
        <v>9070</v>
      </c>
      <c r="T3028" t="s">
        <v>12060</v>
      </c>
      <c r="U3028" t="s">
        <v>12060</v>
      </c>
      <c r="V3028" t="s">
        <v>12060</v>
      </c>
      <c r="W3028">
        <v>9</v>
      </c>
      <c r="X3028" t="s">
        <v>15088</v>
      </c>
      <c r="Y3028">
        <v>0.3054153709931155</v>
      </c>
      <c r="Z3028">
        <f>HYPERLINK("Melting_Curves/meltCurve_P82675_.pdf", "Melting_Curves/meltCurve_P82675_.pdf")</f>
        <v>0</v>
      </c>
      <c r="AA3028" t="s">
        <v>20958</v>
      </c>
      <c r="AB3028" t="s">
        <v>26854</v>
      </c>
    </row>
    <row r="3029" spans="1:28">
      <c r="A3029" t="s">
        <v>3055</v>
      </c>
      <c r="B3029">
        <v>0.996172204351003</v>
      </c>
      <c r="C3029">
        <v>0.838673818898383</v>
      </c>
      <c r="D3029">
        <v>0.778655133523703</v>
      </c>
      <c r="E3029">
        <v>0.829746781828296</v>
      </c>
      <c r="F3029">
        <v>0.797843895005633</v>
      </c>
      <c r="G3029">
        <v>0.589765984258261</v>
      </c>
      <c r="H3029">
        <v>0.431332582846343</v>
      </c>
      <c r="I3029">
        <v>0.659379444938738</v>
      </c>
      <c r="J3029">
        <v>1.36243015044016</v>
      </c>
      <c r="K3029">
        <v>1.08919958456453</v>
      </c>
      <c r="L3029">
        <v>3657.32665987872</v>
      </c>
      <c r="M3029">
        <v>87.2907706158296</v>
      </c>
      <c r="O3029">
        <v>41.8762052914854</v>
      </c>
      <c r="P3029">
        <v>-0.0951996510108646</v>
      </c>
      <c r="Q3029">
        <v>0.817318504351071</v>
      </c>
      <c r="R3029">
        <v>0.0453363944416492</v>
      </c>
      <c r="S3029" t="s">
        <v>9071</v>
      </c>
      <c r="T3029" t="s">
        <v>12060</v>
      </c>
      <c r="U3029" t="s">
        <v>12060</v>
      </c>
      <c r="V3029" t="s">
        <v>12060</v>
      </c>
      <c r="W3029">
        <v>7</v>
      </c>
      <c r="X3029" t="s">
        <v>15089</v>
      </c>
      <c r="Y3029">
        <v>0.8290288542145166</v>
      </c>
      <c r="Z3029">
        <f>HYPERLINK("Melting_Curves/meltCurve_P82909_.pdf", "Melting_Curves/meltCurve_P82909_.pdf")</f>
        <v>0</v>
      </c>
      <c r="AA3029" t="s">
        <v>20959</v>
      </c>
      <c r="AB3029" t="s">
        <v>26855</v>
      </c>
    </row>
    <row r="3030" spans="1:28">
      <c r="A3030" t="s">
        <v>3056</v>
      </c>
      <c r="B3030">
        <v>0.996172204351003</v>
      </c>
      <c r="C3030">
        <v>0.906815859568328</v>
      </c>
      <c r="D3030">
        <v>0.72035934166941</v>
      </c>
      <c r="E3030">
        <v>0.409770240297847</v>
      </c>
      <c r="F3030">
        <v>0.400516860973988</v>
      </c>
      <c r="G3030">
        <v>0.0705126690755223</v>
      </c>
      <c r="H3030">
        <v>0.0708054463862135</v>
      </c>
      <c r="I3030">
        <v>0.170139599887485</v>
      </c>
      <c r="J3030">
        <v>0.459529199534776</v>
      </c>
      <c r="K3030">
        <v>0.265801135886666</v>
      </c>
      <c r="L3030">
        <v>1020.7010301194</v>
      </c>
      <c r="M3030">
        <v>21.6205860040349</v>
      </c>
      <c r="N3030">
        <v>48.522550663827</v>
      </c>
      <c r="O3030">
        <v>46.8113756720756</v>
      </c>
      <c r="P3030">
        <v>-0.08989929157011831</v>
      </c>
      <c r="Q3030">
        <v>0.221444068398179</v>
      </c>
      <c r="R3030">
        <v>0.869260861486547</v>
      </c>
      <c r="S3030" t="s">
        <v>9072</v>
      </c>
      <c r="T3030" t="s">
        <v>12060</v>
      </c>
      <c r="U3030" t="s">
        <v>12060</v>
      </c>
      <c r="V3030" t="s">
        <v>12060</v>
      </c>
      <c r="W3030">
        <v>3</v>
      </c>
      <c r="X3030" t="s">
        <v>15090</v>
      </c>
      <c r="Y3030">
        <v>0.4180772929229416</v>
      </c>
      <c r="Z3030">
        <f>HYPERLINK("Melting_Curves/meltCurve_P82912_2_.pdf", "Melting_Curves/meltCurve_P82912_2_.pdf")</f>
        <v>0</v>
      </c>
      <c r="AA3030" t="s">
        <v>20960</v>
      </c>
      <c r="AB3030" t="s">
        <v>26856</v>
      </c>
    </row>
    <row r="3031" spans="1:28">
      <c r="A3031" t="s">
        <v>3057</v>
      </c>
      <c r="B3031">
        <v>0.996172204351003</v>
      </c>
      <c r="C3031">
        <v>0.644417622052647</v>
      </c>
      <c r="D3031">
        <v>0.593635463282385</v>
      </c>
      <c r="E3031">
        <v>0.562339045872688</v>
      </c>
      <c r="F3031">
        <v>0.16863000701134</v>
      </c>
      <c r="G3031">
        <v>0.0291873077848869</v>
      </c>
      <c r="H3031">
        <v>0.0212437946058252</v>
      </c>
      <c r="I3031">
        <v>0.0272047651289399</v>
      </c>
      <c r="J3031">
        <v>0.0464802949265795</v>
      </c>
      <c r="K3031">
        <v>0.0354123780476391</v>
      </c>
      <c r="L3031">
        <v>577.844123249213</v>
      </c>
      <c r="M3031">
        <v>12.1278148040362</v>
      </c>
      <c r="N3031">
        <v>47.6461873633112</v>
      </c>
      <c r="O3031">
        <v>46.4062571473611</v>
      </c>
      <c r="P3031">
        <v>-0.0653501360931526</v>
      </c>
      <c r="Q3031">
        <v>0</v>
      </c>
      <c r="R3031">
        <v>0.932650726782107</v>
      </c>
      <c r="S3031" t="s">
        <v>9073</v>
      </c>
      <c r="T3031" t="s">
        <v>12060</v>
      </c>
      <c r="U3031" t="s">
        <v>12060</v>
      </c>
      <c r="V3031" t="s">
        <v>12060</v>
      </c>
      <c r="W3031">
        <v>1</v>
      </c>
      <c r="X3031" t="s">
        <v>15091</v>
      </c>
      <c r="Y3031">
        <v>0.2941948634846112</v>
      </c>
      <c r="Z3031">
        <f>HYPERLINK("Melting_Curves/meltCurve_P82914_.pdf", "Melting_Curves/meltCurve_P82914_.pdf")</f>
        <v>0</v>
      </c>
      <c r="AA3031" t="s">
        <v>20961</v>
      </c>
      <c r="AB3031" t="s">
        <v>26857</v>
      </c>
    </row>
    <row r="3032" spans="1:28">
      <c r="A3032" t="s">
        <v>3058</v>
      </c>
      <c r="B3032">
        <v>0.996172204351003</v>
      </c>
      <c r="C3032">
        <v>0.636740422960537</v>
      </c>
      <c r="D3032">
        <v>0.694229974564997</v>
      </c>
      <c r="E3032">
        <v>0.791431831225148</v>
      </c>
      <c r="F3032">
        <v>0.370279719822157</v>
      </c>
      <c r="G3032">
        <v>0.119154918173518</v>
      </c>
      <c r="H3032">
        <v>0.043778551247906</v>
      </c>
      <c r="I3032">
        <v>0.0330554807832643</v>
      </c>
      <c r="J3032">
        <v>0.121441859214491</v>
      </c>
      <c r="K3032">
        <v>0.0481693732735078</v>
      </c>
      <c r="L3032">
        <v>554.1299450617159</v>
      </c>
      <c r="M3032">
        <v>10.9861545132637</v>
      </c>
      <c r="N3032">
        <v>50.4389360460539</v>
      </c>
      <c r="O3032">
        <v>48.8541583606991</v>
      </c>
      <c r="P3032">
        <v>-0.0562381973634697</v>
      </c>
      <c r="Q3032">
        <v>0</v>
      </c>
      <c r="R3032">
        <v>0.876515136096117</v>
      </c>
      <c r="S3032" t="s">
        <v>9074</v>
      </c>
      <c r="T3032" t="s">
        <v>12060</v>
      </c>
      <c r="U3032" t="s">
        <v>12060</v>
      </c>
      <c r="V3032" t="s">
        <v>12060</v>
      </c>
      <c r="W3032">
        <v>1</v>
      </c>
      <c r="X3032" t="s">
        <v>15092</v>
      </c>
      <c r="Y3032">
        <v>0.3863337592064464</v>
      </c>
      <c r="Z3032">
        <f>HYPERLINK("Melting_Curves/meltCurve_P82921_.pdf", "Melting_Curves/meltCurve_P82921_.pdf")</f>
        <v>0</v>
      </c>
      <c r="AA3032" t="s">
        <v>20962</v>
      </c>
      <c r="AB3032" t="s">
        <v>26858</v>
      </c>
    </row>
    <row r="3033" spans="1:28">
      <c r="A3033" t="s">
        <v>3059</v>
      </c>
      <c r="B3033">
        <v>0.996172204351003</v>
      </c>
      <c r="C3033">
        <v>0.706876978067265</v>
      </c>
      <c r="D3033">
        <v>0.6158822805904119</v>
      </c>
      <c r="E3033">
        <v>0.553046671013204</v>
      </c>
      <c r="F3033">
        <v>0.271732193975268</v>
      </c>
      <c r="G3033">
        <v>0.120114036043855</v>
      </c>
      <c r="H3033">
        <v>0.06720715892879341</v>
      </c>
      <c r="I3033">
        <v>0.0614867535627079</v>
      </c>
      <c r="J3033">
        <v>0.117385408162483</v>
      </c>
      <c r="K3033">
        <v>0.0761633631927533</v>
      </c>
      <c r="L3033">
        <v>535.292819301974</v>
      </c>
      <c r="M3033">
        <v>11.0755258256973</v>
      </c>
      <c r="N3033">
        <v>48.5189861367896</v>
      </c>
      <c r="O3033">
        <v>46.8357584987135</v>
      </c>
      <c r="P3033">
        <v>-0.0578972826984412</v>
      </c>
      <c r="Q3033">
        <v>0.0209864466421912</v>
      </c>
      <c r="R3033">
        <v>0.960393849198007</v>
      </c>
      <c r="S3033" t="s">
        <v>9075</v>
      </c>
      <c r="T3033" t="s">
        <v>12060</v>
      </c>
      <c r="U3033" t="s">
        <v>12060</v>
      </c>
      <c r="V3033" t="s">
        <v>12060</v>
      </c>
      <c r="W3033">
        <v>12</v>
      </c>
      <c r="X3033" t="s">
        <v>15093</v>
      </c>
      <c r="Y3033">
        <v>0.3358103449217635</v>
      </c>
      <c r="Z3033">
        <f>HYPERLINK("Melting_Curves/meltCurve_P82933_.pdf", "Melting_Curves/meltCurve_P82933_.pdf")</f>
        <v>0</v>
      </c>
      <c r="AA3033" t="s">
        <v>20963</v>
      </c>
      <c r="AB3033" t="s">
        <v>26859</v>
      </c>
    </row>
    <row r="3034" spans="1:28">
      <c r="A3034" t="s">
        <v>3060</v>
      </c>
      <c r="B3034">
        <v>0.996172204351003</v>
      </c>
      <c r="C3034">
        <v>0.974685010652934</v>
      </c>
      <c r="D3034">
        <v>0.822859815271112</v>
      </c>
      <c r="E3034">
        <v>0.901791772620548</v>
      </c>
      <c r="F3034">
        <v>0.767030306642061</v>
      </c>
      <c r="G3034">
        <v>0.632383496894082</v>
      </c>
      <c r="H3034">
        <v>0.433660761702666</v>
      </c>
      <c r="I3034">
        <v>0.624099750734905</v>
      </c>
      <c r="J3034">
        <v>1.58909283984463</v>
      </c>
      <c r="K3034">
        <v>0.945859378302742</v>
      </c>
      <c r="L3034">
        <v>10796.8371914139</v>
      </c>
      <c r="M3034">
        <v>250</v>
      </c>
      <c r="O3034">
        <v>43.1845851074513</v>
      </c>
      <c r="P3034">
        <v>-0.232146983550045</v>
      </c>
      <c r="Q3034">
        <v>0.839597261660735</v>
      </c>
      <c r="R3034">
        <v>0.0393205744573668</v>
      </c>
      <c r="S3034" t="s">
        <v>9076</v>
      </c>
      <c r="T3034" t="s">
        <v>12060</v>
      </c>
      <c r="U3034" t="s">
        <v>12060</v>
      </c>
      <c r="V3034" t="s">
        <v>12060</v>
      </c>
      <c r="W3034">
        <v>14</v>
      </c>
      <c r="X3034" t="s">
        <v>15094</v>
      </c>
      <c r="Y3034">
        <v>0.8566514014223918</v>
      </c>
      <c r="Z3034">
        <f>HYPERLINK("Melting_Curves/meltCurve_P82979_.pdf", "Melting_Curves/meltCurve_P82979_.pdf")</f>
        <v>0</v>
      </c>
      <c r="AA3034" t="s">
        <v>20964</v>
      </c>
      <c r="AB3034" t="s">
        <v>26860</v>
      </c>
    </row>
    <row r="3035" spans="1:28">
      <c r="A3035" t="s">
        <v>3061</v>
      </c>
      <c r="B3035">
        <v>0.996172204351003</v>
      </c>
      <c r="C3035">
        <v>0.837153179945852</v>
      </c>
      <c r="D3035">
        <v>0.48721242328404</v>
      </c>
      <c r="E3035">
        <v>0.203500778384046</v>
      </c>
      <c r="F3035">
        <v>0.177256487007346</v>
      </c>
      <c r="G3035">
        <v>0.117387892954837</v>
      </c>
      <c r="H3035">
        <v>0.0719534794392323</v>
      </c>
      <c r="I3035">
        <v>0.0733495576551146</v>
      </c>
      <c r="J3035">
        <v>0.09766011467189289</v>
      </c>
      <c r="K3035">
        <v>0.08093759310691021</v>
      </c>
      <c r="L3035">
        <v>1086.22531649674</v>
      </c>
      <c r="M3035">
        <v>23.8325044602923</v>
      </c>
      <c r="N3035">
        <v>45.9816070116255</v>
      </c>
      <c r="O3035">
        <v>45.2602127084596</v>
      </c>
      <c r="P3035">
        <v>-0.119204576625546</v>
      </c>
      <c r="Q3035">
        <v>0.0944909614302524</v>
      </c>
      <c r="R3035">
        <v>0.994928054421405</v>
      </c>
      <c r="S3035" t="s">
        <v>9077</v>
      </c>
      <c r="T3035" t="s">
        <v>12060</v>
      </c>
      <c r="U3035" t="s">
        <v>12060</v>
      </c>
      <c r="V3035" t="s">
        <v>12060</v>
      </c>
      <c r="W3035">
        <v>4</v>
      </c>
      <c r="X3035" t="s">
        <v>15095</v>
      </c>
      <c r="Y3035">
        <v>0.2724430935395647</v>
      </c>
      <c r="Z3035">
        <f>HYPERLINK("Melting_Curves/meltCurve_P83436_.pdf", "Melting_Curves/meltCurve_P83436_.pdf")</f>
        <v>0</v>
      </c>
      <c r="AA3035" t="s">
        <v>20965</v>
      </c>
      <c r="AB3035" t="s">
        <v>26861</v>
      </c>
    </row>
    <row r="3036" spans="1:28">
      <c r="A3036" t="s">
        <v>3062</v>
      </c>
      <c r="B3036">
        <v>0.996172204351003</v>
      </c>
      <c r="C3036">
        <v>1.41255529775799</v>
      </c>
      <c r="D3036">
        <v>1.35048138439007</v>
      </c>
      <c r="E3036">
        <v>0.842019794551838</v>
      </c>
      <c r="F3036">
        <v>0.897319869826034</v>
      </c>
      <c r="G3036">
        <v>0.328123275685388</v>
      </c>
      <c r="H3036">
        <v>0.180790063945008</v>
      </c>
      <c r="I3036">
        <v>0</v>
      </c>
      <c r="J3036">
        <v>0</v>
      </c>
      <c r="K3036">
        <v>0</v>
      </c>
      <c r="L3036">
        <v>1781.86284236785</v>
      </c>
      <c r="M3036">
        <v>31.8926981124526</v>
      </c>
      <c r="N3036">
        <v>55.9216535992574</v>
      </c>
      <c r="O3036">
        <v>55.6522870797445</v>
      </c>
      <c r="P3036">
        <v>-0.141211128805579</v>
      </c>
      <c r="Q3036">
        <v>0.0143599657005326</v>
      </c>
      <c r="R3036">
        <v>0.883963129467207</v>
      </c>
      <c r="S3036" t="s">
        <v>9078</v>
      </c>
      <c r="T3036" t="s">
        <v>12060</v>
      </c>
      <c r="U3036" t="s">
        <v>12060</v>
      </c>
      <c r="V3036" t="s">
        <v>12060</v>
      </c>
      <c r="W3036">
        <v>5</v>
      </c>
      <c r="X3036" t="s">
        <v>15096</v>
      </c>
      <c r="Y3036">
        <v>0.541644938051665</v>
      </c>
      <c r="Z3036">
        <f>HYPERLINK("Melting_Curves/meltCurve_P84022_.pdf", "Melting_Curves/meltCurve_P84022_.pdf")</f>
        <v>0</v>
      </c>
      <c r="AA3036" t="s">
        <v>20966</v>
      </c>
      <c r="AB3036" t="s">
        <v>26862</v>
      </c>
    </row>
    <row r="3037" spans="1:28">
      <c r="A3037" t="s">
        <v>3063</v>
      </c>
      <c r="B3037">
        <v>0.996172204351003</v>
      </c>
      <c r="C3037">
        <v>0.970090706103051</v>
      </c>
      <c r="D3037">
        <v>0.899995591569525</v>
      </c>
      <c r="E3037">
        <v>0.776346236269111</v>
      </c>
      <c r="F3037">
        <v>0.537000411314541</v>
      </c>
      <c r="G3037">
        <v>0.482248511718224</v>
      </c>
      <c r="H3037">
        <v>0.336450172530776</v>
      </c>
      <c r="I3037">
        <v>0.306558431878147</v>
      </c>
      <c r="J3037">
        <v>0.292280991353197</v>
      </c>
      <c r="K3037">
        <v>0.224699684310041</v>
      </c>
      <c r="L3037">
        <v>680.409717326657</v>
      </c>
      <c r="M3037">
        <v>12.9238420390829</v>
      </c>
      <c r="N3037">
        <v>55.2239099884033</v>
      </c>
      <c r="O3037">
        <v>51.4349143299124</v>
      </c>
      <c r="P3037">
        <v>-0.0486040349272616</v>
      </c>
      <c r="Q3037">
        <v>0.226393150323878</v>
      </c>
      <c r="R3037">
        <v>0.992549108063164</v>
      </c>
      <c r="S3037" t="s">
        <v>9079</v>
      </c>
      <c r="T3037" t="s">
        <v>12060</v>
      </c>
      <c r="U3037" t="s">
        <v>12060</v>
      </c>
      <c r="V3037" t="s">
        <v>12060</v>
      </c>
      <c r="W3037">
        <v>9</v>
      </c>
      <c r="X3037" t="s">
        <v>15097</v>
      </c>
      <c r="Y3037">
        <v>0.5731983885708786</v>
      </c>
      <c r="Z3037">
        <f>HYPERLINK("Melting_Curves/meltCurve_P84077_.pdf", "Melting_Curves/meltCurve_P84077_.pdf")</f>
        <v>0</v>
      </c>
      <c r="AA3037" t="s">
        <v>20967</v>
      </c>
      <c r="AB3037" t="s">
        <v>26863</v>
      </c>
    </row>
    <row r="3038" spans="1:28">
      <c r="A3038" t="s">
        <v>3064</v>
      </c>
      <c r="B3038">
        <v>0.996172204351003</v>
      </c>
      <c r="C3038">
        <v>0.950027267212092</v>
      </c>
      <c r="D3038">
        <v>0.9286880022590061</v>
      </c>
      <c r="E3038">
        <v>0.817912617967721</v>
      </c>
      <c r="F3038">
        <v>0.656878781086374</v>
      </c>
      <c r="G3038">
        <v>0.475335190345339</v>
      </c>
      <c r="H3038">
        <v>0.169881095772988</v>
      </c>
      <c r="I3038">
        <v>0.0447870424676027</v>
      </c>
      <c r="J3038">
        <v>0.09749293189550411</v>
      </c>
      <c r="K3038">
        <v>0.06703989413617389</v>
      </c>
      <c r="L3038">
        <v>821.86535404647</v>
      </c>
      <c r="M3038">
        <v>14.8349240769406</v>
      </c>
      <c r="N3038">
        <v>55.4007114637875</v>
      </c>
      <c r="O3038">
        <v>54.4232459390124</v>
      </c>
      <c r="P3038">
        <v>-0.0681532721906179</v>
      </c>
      <c r="Q3038">
        <v>0</v>
      </c>
      <c r="R3038">
        <v>0.988673826529197</v>
      </c>
      <c r="S3038" t="s">
        <v>9080</v>
      </c>
      <c r="T3038" t="s">
        <v>12060</v>
      </c>
      <c r="U3038" t="s">
        <v>12060</v>
      </c>
      <c r="V3038" t="s">
        <v>12060</v>
      </c>
      <c r="W3038">
        <v>7</v>
      </c>
      <c r="X3038" t="s">
        <v>15098</v>
      </c>
      <c r="Y3038">
        <v>0.5322656689544225</v>
      </c>
      <c r="Z3038">
        <f>HYPERLINK("Melting_Curves/meltCurve_P84085_.pdf", "Melting_Curves/meltCurve_P84085_.pdf")</f>
        <v>0</v>
      </c>
      <c r="AA3038" t="s">
        <v>20968</v>
      </c>
      <c r="AB3038" t="s">
        <v>26864</v>
      </c>
    </row>
    <row r="3039" spans="1:28">
      <c r="A3039" t="s">
        <v>3065</v>
      </c>
      <c r="B3039">
        <v>0.996172204351003</v>
      </c>
      <c r="C3039">
        <v>0.99536396086713</v>
      </c>
      <c r="D3039">
        <v>0.9876491148066679</v>
      </c>
      <c r="E3039">
        <v>1.18848291397967</v>
      </c>
      <c r="F3039">
        <v>1.03460611287072</v>
      </c>
      <c r="G3039">
        <v>1.13549397029291</v>
      </c>
      <c r="H3039">
        <v>0.973616495409543</v>
      </c>
      <c r="I3039">
        <v>1.40715934364134</v>
      </c>
      <c r="J3039">
        <v>3.14823743550891</v>
      </c>
      <c r="K3039">
        <v>3.07222345632812</v>
      </c>
      <c r="L3039">
        <v>15000</v>
      </c>
      <c r="M3039">
        <v>235.853927601325</v>
      </c>
      <c r="O3039">
        <v>63.5941134000358</v>
      </c>
      <c r="P3039">
        <v>0.463592292242236</v>
      </c>
      <c r="Q3039">
        <v>1.5</v>
      </c>
      <c r="R3039">
        <v>0.216225909614562</v>
      </c>
      <c r="S3039" t="s">
        <v>9081</v>
      </c>
      <c r="T3039" t="s">
        <v>12060</v>
      </c>
      <c r="U3039" t="s">
        <v>12060</v>
      </c>
      <c r="V3039" t="s">
        <v>12060</v>
      </c>
      <c r="W3039">
        <v>6</v>
      </c>
      <c r="X3039" t="s">
        <v>15099</v>
      </c>
      <c r="Y3039">
        <v>1.106625854162886</v>
      </c>
      <c r="Z3039">
        <f>HYPERLINK("Melting_Curves/meltCurve_P84090_.pdf", "Melting_Curves/meltCurve_P84090_.pdf")</f>
        <v>0</v>
      </c>
      <c r="AA3039" t="s">
        <v>20969</v>
      </c>
      <c r="AB3039" t="s">
        <v>26865</v>
      </c>
    </row>
    <row r="3040" spans="1:28">
      <c r="A3040" t="s">
        <v>3066</v>
      </c>
      <c r="B3040">
        <v>0.996172204351003</v>
      </c>
      <c r="C3040">
        <v>1.01718305326154</v>
      </c>
      <c r="D3040">
        <v>0.986894886369594</v>
      </c>
      <c r="E3040">
        <v>0.921941720231671</v>
      </c>
      <c r="F3040">
        <v>0.744455127105959</v>
      </c>
      <c r="G3040">
        <v>0.518796205001517</v>
      </c>
      <c r="H3040">
        <v>0.200194528910255</v>
      </c>
      <c r="I3040">
        <v>0.0549702878993419</v>
      </c>
      <c r="J3040">
        <v>0.0835113772982593</v>
      </c>
      <c r="K3040">
        <v>0.0707618203547203</v>
      </c>
      <c r="L3040">
        <v>1099.13258513789</v>
      </c>
      <c r="M3040">
        <v>19.4907911185138</v>
      </c>
      <c r="N3040">
        <v>56.5241561980334</v>
      </c>
      <c r="O3040">
        <v>55.808844032925</v>
      </c>
      <c r="P3040">
        <v>-0.0853746557147277</v>
      </c>
      <c r="Q3040">
        <v>0.0222071343758833</v>
      </c>
      <c r="R3040">
        <v>0.995476902472322</v>
      </c>
      <c r="S3040" t="s">
        <v>9082</v>
      </c>
      <c r="T3040" t="s">
        <v>12060</v>
      </c>
      <c r="U3040" t="s">
        <v>12060</v>
      </c>
      <c r="V3040" t="s">
        <v>12060</v>
      </c>
      <c r="W3040">
        <v>12</v>
      </c>
      <c r="X3040" t="s">
        <v>15100</v>
      </c>
      <c r="Y3040">
        <v>0.5692768123336008</v>
      </c>
      <c r="Z3040">
        <f>HYPERLINK("Melting_Curves/meltCurve_P84095_.pdf", "Melting_Curves/meltCurve_P84095_.pdf")</f>
        <v>0</v>
      </c>
      <c r="AA3040" t="s">
        <v>20970</v>
      </c>
      <c r="AB3040" t="s">
        <v>26866</v>
      </c>
    </row>
    <row r="3041" spans="1:28">
      <c r="A3041" t="s">
        <v>3067</v>
      </c>
      <c r="B3041">
        <v>0.996172204351003</v>
      </c>
      <c r="C3041">
        <v>1.29008580961241</v>
      </c>
      <c r="D3041">
        <v>1.49925726555155</v>
      </c>
      <c r="E3041">
        <v>1.01112725954959</v>
      </c>
      <c r="F3041">
        <v>0.754878399252642</v>
      </c>
      <c r="G3041">
        <v>0.5517561655637711</v>
      </c>
      <c r="H3041">
        <v>0.210587913872328</v>
      </c>
      <c r="I3041">
        <v>0.250615281221673</v>
      </c>
      <c r="J3041">
        <v>0.586909358005219</v>
      </c>
      <c r="K3041">
        <v>0.410461384536941</v>
      </c>
      <c r="L3041">
        <v>1970.56026539411</v>
      </c>
      <c r="M3041">
        <v>36.3388321854983</v>
      </c>
      <c r="N3041">
        <v>56.3773886345798</v>
      </c>
      <c r="O3041">
        <v>54.0639636983974</v>
      </c>
      <c r="P3041">
        <v>-0.105033517407391</v>
      </c>
      <c r="Q3041">
        <v>0.374937474068278</v>
      </c>
      <c r="R3041">
        <v>0.744176545811907</v>
      </c>
      <c r="S3041" t="s">
        <v>9083</v>
      </c>
      <c r="T3041" t="s">
        <v>12060</v>
      </c>
      <c r="U3041" t="s">
        <v>12060</v>
      </c>
      <c r="V3041" t="s">
        <v>12060</v>
      </c>
      <c r="W3041">
        <v>3</v>
      </c>
      <c r="X3041" t="s">
        <v>15101</v>
      </c>
      <c r="Y3041">
        <v>0.6742007586008985</v>
      </c>
      <c r="Z3041">
        <f>HYPERLINK("Melting_Curves/meltCurve_P84101_4_.pdf", "Melting_Curves/meltCurve_P84101_4_.pdf")</f>
        <v>0</v>
      </c>
      <c r="AA3041" t="s">
        <v>20971</v>
      </c>
      <c r="AB3041" t="s">
        <v>26867</v>
      </c>
    </row>
    <row r="3042" spans="1:28">
      <c r="A3042" t="s">
        <v>3068</v>
      </c>
      <c r="B3042">
        <v>0.996172204351003</v>
      </c>
      <c r="C3042">
        <v>1.11771742364364</v>
      </c>
      <c r="D3042">
        <v>1.00592790252154</v>
      </c>
      <c r="E3042">
        <v>1.00318835683683</v>
      </c>
      <c r="F3042">
        <v>0.830564912598359</v>
      </c>
      <c r="G3042">
        <v>0.610482734101093</v>
      </c>
      <c r="H3042">
        <v>0.479705611924702</v>
      </c>
      <c r="I3042">
        <v>0.6828678539931951</v>
      </c>
      <c r="J3042">
        <v>1.56190410623163</v>
      </c>
      <c r="K3042">
        <v>1.08022646024306</v>
      </c>
      <c r="L3042">
        <v>2270.37209857308</v>
      </c>
      <c r="M3042">
        <v>34.0187714119548</v>
      </c>
      <c r="O3042">
        <v>66.50946408313951</v>
      </c>
      <c r="P3042">
        <v>0.0362713107098229</v>
      </c>
      <c r="Q3042">
        <v>1.28365225819471</v>
      </c>
      <c r="R3042">
        <v>0.0526379682594648</v>
      </c>
      <c r="S3042" t="s">
        <v>9084</v>
      </c>
      <c r="T3042" t="s">
        <v>12060</v>
      </c>
      <c r="U3042" t="s">
        <v>12060</v>
      </c>
      <c r="V3042" t="s">
        <v>12060</v>
      </c>
      <c r="W3042">
        <v>3</v>
      </c>
      <c r="X3042" t="s">
        <v>15102</v>
      </c>
      <c r="Y3042">
        <v>1.033096393041858</v>
      </c>
      <c r="Z3042">
        <f>HYPERLINK("Melting_Curves/meltCurve_P84157_2_.pdf", "Melting_Curves/meltCurve_P84157_2_.pdf")</f>
        <v>0</v>
      </c>
      <c r="AA3042" t="s">
        <v>20972</v>
      </c>
      <c r="AB3042" t="s">
        <v>26868</v>
      </c>
    </row>
    <row r="3043" spans="1:28">
      <c r="A3043" t="s">
        <v>3069</v>
      </c>
      <c r="B3043">
        <v>0.996172204351003</v>
      </c>
      <c r="C3043">
        <v>0.9051188698895331</v>
      </c>
      <c r="D3043">
        <v>0.673036860035142</v>
      </c>
      <c r="E3043">
        <v>0.34564150147614</v>
      </c>
      <c r="F3043">
        <v>0.176971973779276</v>
      </c>
      <c r="G3043">
        <v>0.0928141567653452</v>
      </c>
      <c r="H3043">
        <v>0.0497636144796106</v>
      </c>
      <c r="I3043">
        <v>0.0514717243036725</v>
      </c>
      <c r="J3043">
        <v>0.124052783683882</v>
      </c>
      <c r="K3043">
        <v>0.115884828309348</v>
      </c>
      <c r="L3043">
        <v>989.7670627886949</v>
      </c>
      <c r="M3043">
        <v>20.8913283811799</v>
      </c>
      <c r="N3043">
        <v>47.7795626351105</v>
      </c>
      <c r="O3043">
        <v>46.9492457425347</v>
      </c>
      <c r="P3043">
        <v>-0.10226874546721</v>
      </c>
      <c r="Q3043">
        <v>0.0807077763046174</v>
      </c>
      <c r="R3043">
        <v>0.994820095398639</v>
      </c>
      <c r="S3043" t="s">
        <v>9085</v>
      </c>
      <c r="T3043" t="s">
        <v>12060</v>
      </c>
      <c r="U3043" t="s">
        <v>12060</v>
      </c>
      <c r="V3043" t="s">
        <v>12060</v>
      </c>
      <c r="W3043">
        <v>13</v>
      </c>
      <c r="X3043" t="s">
        <v>15103</v>
      </c>
      <c r="Y3043">
        <v>0.3188327282481867</v>
      </c>
      <c r="Z3043">
        <f>HYPERLINK("Melting_Curves/meltCurve_P85037_.pdf", "Melting_Curves/meltCurve_P85037_.pdf")</f>
        <v>0</v>
      </c>
      <c r="AA3043" t="s">
        <v>20973</v>
      </c>
      <c r="AB3043" t="s">
        <v>26869</v>
      </c>
    </row>
    <row r="3044" spans="1:28">
      <c r="A3044" t="s">
        <v>3070</v>
      </c>
      <c r="B3044">
        <v>0.996172204351003</v>
      </c>
      <c r="C3044">
        <v>1.14735668603483</v>
      </c>
      <c r="D3044">
        <v>0.872760214067669</v>
      </c>
      <c r="E3044">
        <v>0.753870688388256</v>
      </c>
      <c r="F3044">
        <v>0.621580594249262</v>
      </c>
      <c r="G3044">
        <v>0.470862988388161</v>
      </c>
      <c r="H3044">
        <v>0.222110999435646</v>
      </c>
      <c r="I3044">
        <v>0.09517479758971779</v>
      </c>
      <c r="J3044">
        <v>0</v>
      </c>
      <c r="K3044">
        <v>0.07290323095452141</v>
      </c>
      <c r="L3044">
        <v>749.437956581027</v>
      </c>
      <c r="M3044">
        <v>13.6056752907292</v>
      </c>
      <c r="N3044">
        <v>55.0827460263299</v>
      </c>
      <c r="O3044">
        <v>53.9336705164138</v>
      </c>
      <c r="P3044">
        <v>-0.0630760395260145</v>
      </c>
      <c r="Q3044">
        <v>0</v>
      </c>
      <c r="R3044">
        <v>0.967921688967443</v>
      </c>
      <c r="S3044" t="s">
        <v>9086</v>
      </c>
      <c r="T3044" t="s">
        <v>12060</v>
      </c>
      <c r="U3044" t="s">
        <v>12060</v>
      </c>
      <c r="V3044" t="s">
        <v>12060</v>
      </c>
      <c r="W3044">
        <v>1</v>
      </c>
      <c r="X3044" t="s">
        <v>15104</v>
      </c>
      <c r="Y3044">
        <v>0.5238183100066754</v>
      </c>
      <c r="Z3044">
        <f>HYPERLINK("Melting_Curves/meltCurve_P86397_.pdf", "Melting_Curves/meltCurve_P86397_.pdf")</f>
        <v>0</v>
      </c>
      <c r="AA3044" t="s">
        <v>20974</v>
      </c>
      <c r="AB3044" t="s">
        <v>26870</v>
      </c>
    </row>
    <row r="3045" spans="1:28">
      <c r="A3045" t="s">
        <v>3071</v>
      </c>
      <c r="B3045">
        <v>0.996172204351003</v>
      </c>
      <c r="C3045">
        <v>0.940163391912294</v>
      </c>
      <c r="D3045">
        <v>0.821246757722093</v>
      </c>
      <c r="E3045">
        <v>0.665202712424842</v>
      </c>
      <c r="F3045">
        <v>0.407495647187882</v>
      </c>
      <c r="G3045">
        <v>0.223265136546548</v>
      </c>
      <c r="H3045">
        <v>0.0909634796253618</v>
      </c>
      <c r="I3045">
        <v>0.07272677894172321</v>
      </c>
      <c r="J3045">
        <v>0.122916982142821</v>
      </c>
      <c r="K3045">
        <v>0.0830990561668913</v>
      </c>
      <c r="L3045">
        <v>774.103942405813</v>
      </c>
      <c r="M3045">
        <v>15.1184664260295</v>
      </c>
      <c r="N3045">
        <v>51.5910236771268</v>
      </c>
      <c r="O3045">
        <v>50.3317738318255</v>
      </c>
      <c r="P3045">
        <v>-0.0710609236751063</v>
      </c>
      <c r="Q3045">
        <v>0.0538003267591053</v>
      </c>
      <c r="R3045">
        <v>0.99483877122574</v>
      </c>
      <c r="S3045" t="s">
        <v>9087</v>
      </c>
      <c r="T3045" t="s">
        <v>12060</v>
      </c>
      <c r="U3045" t="s">
        <v>12060</v>
      </c>
      <c r="V3045" t="s">
        <v>12060</v>
      </c>
      <c r="W3045">
        <v>10</v>
      </c>
      <c r="X3045" t="s">
        <v>15105</v>
      </c>
      <c r="Y3045">
        <v>0.4285728655205289</v>
      </c>
      <c r="Z3045">
        <f>HYPERLINK("Melting_Curves/meltCurve_P86791_.pdf", "Melting_Curves/meltCurve_P86791_.pdf")</f>
        <v>0</v>
      </c>
      <c r="AA3045" t="s">
        <v>20975</v>
      </c>
      <c r="AB3045" t="s">
        <v>26871</v>
      </c>
    </row>
    <row r="3046" spans="1:28">
      <c r="A3046" t="s">
        <v>3072</v>
      </c>
      <c r="B3046">
        <v>0.996172204351003</v>
      </c>
      <c r="C3046">
        <v>0.969764455678073</v>
      </c>
      <c r="D3046">
        <v>0.872634588890405</v>
      </c>
      <c r="E3046">
        <v>0.498889841444135</v>
      </c>
      <c r="F3046">
        <v>0.270796895316675</v>
      </c>
      <c r="G3046">
        <v>0.198550857348681</v>
      </c>
      <c r="H3046">
        <v>0.11743902095623</v>
      </c>
      <c r="I3046">
        <v>0.14431313067279</v>
      </c>
      <c r="J3046">
        <v>0.437376574199626</v>
      </c>
      <c r="K3046">
        <v>0.354772751080503</v>
      </c>
      <c r="L3046">
        <v>1560.51297943195</v>
      </c>
      <c r="M3046">
        <v>32.2372259316727</v>
      </c>
      <c r="N3046">
        <v>49.4558929143446</v>
      </c>
      <c r="O3046">
        <v>48.2220519470691</v>
      </c>
      <c r="P3046">
        <v>-0.125748944548594</v>
      </c>
      <c r="Q3046">
        <v>0.24759764267177</v>
      </c>
      <c r="R3046">
        <v>0.924054018859695</v>
      </c>
      <c r="S3046" t="s">
        <v>9088</v>
      </c>
      <c r="T3046" t="s">
        <v>12060</v>
      </c>
      <c r="U3046" t="s">
        <v>12060</v>
      </c>
      <c r="V3046" t="s">
        <v>12060</v>
      </c>
      <c r="W3046">
        <v>8</v>
      </c>
      <c r="X3046" t="s">
        <v>15106</v>
      </c>
      <c r="Y3046">
        <v>0.4623699676406977</v>
      </c>
      <c r="Z3046">
        <f>HYPERLINK("Melting_Curves/meltCurve_P98082_3_.pdf", "Melting_Curves/meltCurve_P98082_3_.pdf")</f>
        <v>0</v>
      </c>
      <c r="AA3046" t="s">
        <v>20976</v>
      </c>
      <c r="AB3046" t="s">
        <v>26872</v>
      </c>
    </row>
    <row r="3047" spans="1:28">
      <c r="A3047" t="s">
        <v>3073</v>
      </c>
      <c r="B3047">
        <v>0.996172204351003</v>
      </c>
      <c r="C3047">
        <v>0.933753554527602</v>
      </c>
      <c r="D3047">
        <v>0.934810874355991</v>
      </c>
      <c r="E3047">
        <v>0.7275756384152789</v>
      </c>
      <c r="F3047">
        <v>0.22822565341489</v>
      </c>
      <c r="G3047">
        <v>0.0877474865961221</v>
      </c>
      <c r="H3047">
        <v>0.0146183337928596</v>
      </c>
      <c r="I3047">
        <v>0.0112321906077008</v>
      </c>
      <c r="J3047">
        <v>0.0256948202305569</v>
      </c>
      <c r="K3047">
        <v>0.0149761277830676</v>
      </c>
      <c r="L3047">
        <v>1503.68309248748</v>
      </c>
      <c r="M3047">
        <v>29.4457807252895</v>
      </c>
      <c r="N3047">
        <v>51.1241747273157</v>
      </c>
      <c r="O3047">
        <v>50.8323756564714</v>
      </c>
      <c r="P3047">
        <v>-0.142439862613765</v>
      </c>
      <c r="Q3047">
        <v>0.0164287555831629</v>
      </c>
      <c r="R3047">
        <v>0.996444735366011</v>
      </c>
      <c r="S3047" t="s">
        <v>9089</v>
      </c>
      <c r="T3047" t="s">
        <v>12060</v>
      </c>
      <c r="U3047" t="s">
        <v>12060</v>
      </c>
      <c r="V3047" t="s">
        <v>12060</v>
      </c>
      <c r="W3047">
        <v>2</v>
      </c>
      <c r="X3047" t="s">
        <v>15107</v>
      </c>
      <c r="Y3047">
        <v>0.3856669596648111</v>
      </c>
      <c r="Z3047">
        <f>HYPERLINK("Melting_Curves/meltCurve_P98153_2_.pdf", "Melting_Curves/meltCurve_P98153_2_.pdf")</f>
        <v>0</v>
      </c>
      <c r="AA3047" t="s">
        <v>20977</v>
      </c>
      <c r="AB3047" t="s">
        <v>26873</v>
      </c>
    </row>
    <row r="3048" spans="1:28">
      <c r="A3048" t="s">
        <v>3074</v>
      </c>
      <c r="B3048">
        <v>0.996172204351003</v>
      </c>
      <c r="C3048">
        <v>0.7367629426854631</v>
      </c>
      <c r="D3048">
        <v>0.6713924354509</v>
      </c>
      <c r="E3048">
        <v>0.773156362833716</v>
      </c>
      <c r="F3048">
        <v>0.461768990767372</v>
      </c>
      <c r="G3048">
        <v>0.271450410233333</v>
      </c>
      <c r="H3048">
        <v>0.144990164703671</v>
      </c>
      <c r="I3048">
        <v>0.09347856143150859</v>
      </c>
      <c r="J3048">
        <v>0.40254874538708</v>
      </c>
      <c r="K3048">
        <v>0.421398731969326</v>
      </c>
      <c r="L3048">
        <v>555.017676734741</v>
      </c>
      <c r="M3048">
        <v>11.4094875974466</v>
      </c>
      <c r="N3048">
        <v>51.421708295462</v>
      </c>
      <c r="O3048">
        <v>47.2228112856037</v>
      </c>
      <c r="P3048">
        <v>-0.0465259197810159</v>
      </c>
      <c r="Q3048">
        <v>0.22995949666212</v>
      </c>
      <c r="R3048">
        <v>0.769020632650632</v>
      </c>
      <c r="S3048" t="s">
        <v>9090</v>
      </c>
      <c r="T3048" t="s">
        <v>12060</v>
      </c>
      <c r="U3048" t="s">
        <v>12060</v>
      </c>
      <c r="V3048" t="s">
        <v>12060</v>
      </c>
      <c r="W3048">
        <v>5</v>
      </c>
      <c r="X3048" t="s">
        <v>15108</v>
      </c>
      <c r="Y3048">
        <v>0.4833404113859957</v>
      </c>
      <c r="Z3048">
        <f>HYPERLINK("Melting_Curves/meltCurve_P98160_.pdf", "Melting_Curves/meltCurve_P98160_.pdf")</f>
        <v>0</v>
      </c>
      <c r="AA3048" t="s">
        <v>20978</v>
      </c>
      <c r="AB3048" t="s">
        <v>26874</v>
      </c>
    </row>
    <row r="3049" spans="1:28">
      <c r="A3049" t="s">
        <v>3075</v>
      </c>
      <c r="B3049">
        <v>0.996172204351003</v>
      </c>
      <c r="C3049">
        <v>0.79391395887189</v>
      </c>
      <c r="D3049">
        <v>0.552649523235561</v>
      </c>
      <c r="E3049">
        <v>0.261631423277185</v>
      </c>
      <c r="F3049">
        <v>0.212911168233548</v>
      </c>
      <c r="G3049">
        <v>0.125616756035283</v>
      </c>
      <c r="H3049">
        <v>0.06496955942269721</v>
      </c>
      <c r="I3049">
        <v>0.0787983251420987</v>
      </c>
      <c r="J3049">
        <v>0.153608784414601</v>
      </c>
      <c r="K3049">
        <v>0.09805878097598419</v>
      </c>
      <c r="L3049">
        <v>875.342724342573</v>
      </c>
      <c r="M3049">
        <v>19.0492061863882</v>
      </c>
      <c r="N3049">
        <v>46.5127432359121</v>
      </c>
      <c r="O3049">
        <v>45.4542236863665</v>
      </c>
      <c r="P3049">
        <v>-0.0940205337932931</v>
      </c>
      <c r="Q3049">
        <v>0.102647386450279</v>
      </c>
      <c r="R3049">
        <v>0.989260999702838</v>
      </c>
      <c r="S3049" t="s">
        <v>9091</v>
      </c>
      <c r="T3049" t="s">
        <v>12060</v>
      </c>
      <c r="U3049" t="s">
        <v>12060</v>
      </c>
      <c r="V3049" t="s">
        <v>12060</v>
      </c>
      <c r="W3049">
        <v>7</v>
      </c>
      <c r="X3049" t="s">
        <v>15109</v>
      </c>
      <c r="Y3049">
        <v>0.2962301409572065</v>
      </c>
      <c r="Z3049">
        <f>HYPERLINK("Melting_Curves/meltCurve_P98170_.pdf", "Melting_Curves/meltCurve_P98170_.pdf")</f>
        <v>0</v>
      </c>
      <c r="AA3049" t="s">
        <v>20979</v>
      </c>
      <c r="AB3049" t="s">
        <v>26875</v>
      </c>
    </row>
    <row r="3050" spans="1:28">
      <c r="A3050" t="s">
        <v>3076</v>
      </c>
      <c r="B3050">
        <v>0.996172204351003</v>
      </c>
      <c r="C3050">
        <v>1.15127717304408</v>
      </c>
      <c r="D3050">
        <v>1.21155508801799</v>
      </c>
      <c r="E3050">
        <v>1.28577816875084</v>
      </c>
      <c r="F3050">
        <v>0.691710606614926</v>
      </c>
      <c r="G3050">
        <v>0.240401215627737</v>
      </c>
      <c r="H3050">
        <v>0.365081585284874</v>
      </c>
      <c r="I3050">
        <v>0.692490089384731</v>
      </c>
      <c r="J3050">
        <v>1.68966838242804</v>
      </c>
      <c r="K3050">
        <v>1.40685181344453</v>
      </c>
      <c r="L3050">
        <v>7496.15410834743</v>
      </c>
      <c r="M3050">
        <v>114.188876449277</v>
      </c>
      <c r="O3050">
        <v>65.6268486438038</v>
      </c>
      <c r="P3050">
        <v>0.217496513999329</v>
      </c>
      <c r="Q3050">
        <v>1.5</v>
      </c>
      <c r="R3050">
        <v>0.285168774705441</v>
      </c>
      <c r="S3050" t="s">
        <v>9092</v>
      </c>
      <c r="T3050" t="s">
        <v>12060</v>
      </c>
      <c r="U3050" t="s">
        <v>12060</v>
      </c>
      <c r="V3050" t="s">
        <v>12060</v>
      </c>
      <c r="W3050">
        <v>4</v>
      </c>
      <c r="X3050" t="s">
        <v>15110</v>
      </c>
      <c r="Y3050">
        <v>1.072283249095533</v>
      </c>
      <c r="Z3050">
        <f>HYPERLINK("Melting_Curves/meltCurve_P98172_.pdf", "Melting_Curves/meltCurve_P98172_.pdf")</f>
        <v>0</v>
      </c>
      <c r="AA3050" t="s">
        <v>20980</v>
      </c>
      <c r="AB3050" t="s">
        <v>26876</v>
      </c>
    </row>
    <row r="3051" spans="1:28">
      <c r="A3051" t="s">
        <v>3077</v>
      </c>
      <c r="B3051">
        <v>0.996172204351003</v>
      </c>
      <c r="C3051">
        <v>0.725460929854829</v>
      </c>
      <c r="D3051">
        <v>0.566631694043181</v>
      </c>
      <c r="E3051">
        <v>0.610967376377771</v>
      </c>
      <c r="F3051">
        <v>0.425490848679129</v>
      </c>
      <c r="G3051">
        <v>0.222117658919885</v>
      </c>
      <c r="H3051">
        <v>0.133096798405263</v>
      </c>
      <c r="I3051">
        <v>0.0977169859539084</v>
      </c>
      <c r="J3051">
        <v>0.189763848962625</v>
      </c>
      <c r="K3051">
        <v>0.205743727578287</v>
      </c>
      <c r="L3051">
        <v>465.685851426454</v>
      </c>
      <c r="M3051">
        <v>9.5941220948966</v>
      </c>
      <c r="N3051">
        <v>49.5622890640373</v>
      </c>
      <c r="O3051">
        <v>46.5704275830163</v>
      </c>
      <c r="P3051">
        <v>-0.0469010421872245</v>
      </c>
      <c r="Q3051">
        <v>0.0898768722382428</v>
      </c>
      <c r="R3051">
        <v>0.924997578107192</v>
      </c>
      <c r="S3051" t="s">
        <v>9093</v>
      </c>
      <c r="T3051" t="s">
        <v>12060</v>
      </c>
      <c r="U3051" t="s">
        <v>12060</v>
      </c>
      <c r="V3051" t="s">
        <v>12060</v>
      </c>
      <c r="W3051">
        <v>4</v>
      </c>
      <c r="X3051" t="s">
        <v>15111</v>
      </c>
      <c r="Y3051">
        <v>0.3980477822699753</v>
      </c>
      <c r="Z3051">
        <f>HYPERLINK("Melting_Curves/meltCurve_P98175_4_.pdf", "Melting_Curves/meltCurve_P98175_4_.pdf")</f>
        <v>0</v>
      </c>
      <c r="AA3051" t="s">
        <v>20981</v>
      </c>
      <c r="AB3051" t="s">
        <v>26877</v>
      </c>
    </row>
    <row r="3052" spans="1:28">
      <c r="A3052" t="s">
        <v>3078</v>
      </c>
      <c r="B3052">
        <v>0.996172204351003</v>
      </c>
      <c r="C3052">
        <v>0.92537850339901</v>
      </c>
      <c r="D3052">
        <v>0.839114224750183</v>
      </c>
      <c r="E3052">
        <v>0.808763498983719</v>
      </c>
      <c r="F3052">
        <v>0.499967659953183</v>
      </c>
      <c r="G3052">
        <v>0.425676318100654</v>
      </c>
      <c r="H3052">
        <v>0.382524759831883</v>
      </c>
      <c r="I3052">
        <v>0.311067562267968</v>
      </c>
      <c r="J3052">
        <v>1.53376592786596</v>
      </c>
      <c r="K3052">
        <v>1.43603010121425</v>
      </c>
      <c r="L3052">
        <v>1426.58138987326</v>
      </c>
      <c r="M3052">
        <v>32.2731628475171</v>
      </c>
      <c r="O3052">
        <v>44.0346537855176</v>
      </c>
      <c r="P3052">
        <v>-0.0418626197137359</v>
      </c>
      <c r="Q3052">
        <v>0.771525710955809</v>
      </c>
      <c r="R3052">
        <v>0.0356003751954821</v>
      </c>
      <c r="S3052" t="s">
        <v>9094</v>
      </c>
      <c r="T3052" t="s">
        <v>12060</v>
      </c>
      <c r="U3052" t="s">
        <v>12060</v>
      </c>
      <c r="V3052" t="s">
        <v>12060</v>
      </c>
      <c r="W3052">
        <v>6</v>
      </c>
      <c r="X3052" t="s">
        <v>15112</v>
      </c>
      <c r="Y3052">
        <v>0.8048832064892998</v>
      </c>
      <c r="Z3052">
        <f>HYPERLINK("Melting_Curves/meltCurve_P98179_.pdf", "Melting_Curves/meltCurve_P98179_.pdf")</f>
        <v>0</v>
      </c>
      <c r="AA3052" t="s">
        <v>20982</v>
      </c>
      <c r="AB3052" t="s">
        <v>26878</v>
      </c>
    </row>
    <row r="3053" spans="1:28">
      <c r="A3053" t="s">
        <v>3079</v>
      </c>
      <c r="B3053">
        <v>0.996172204351003</v>
      </c>
      <c r="C3053">
        <v>1.02649031905652</v>
      </c>
      <c r="D3053">
        <v>0.744666839958488</v>
      </c>
      <c r="E3053">
        <v>0.337106959281683</v>
      </c>
      <c r="F3053">
        <v>0.142961144969118</v>
      </c>
      <c r="G3053">
        <v>0.0824529816434388</v>
      </c>
      <c r="H3053">
        <v>0.0399930930930489</v>
      </c>
      <c r="I3053">
        <v>0.0372370498078885</v>
      </c>
      <c r="J3053">
        <v>0.0550269762421525</v>
      </c>
      <c r="K3053">
        <v>0.0443211273824864</v>
      </c>
      <c r="L3053">
        <v>1240.63994638795</v>
      </c>
      <c r="M3053">
        <v>25.843147930002</v>
      </c>
      <c r="N3053">
        <v>48.2047026878316</v>
      </c>
      <c r="O3053">
        <v>47.7218558760632</v>
      </c>
      <c r="P3053">
        <v>-0.128562774359582</v>
      </c>
      <c r="Q3053">
        <v>0.0503972461407447</v>
      </c>
      <c r="R3053">
        <v>0.995789172546759</v>
      </c>
      <c r="S3053" t="s">
        <v>9095</v>
      </c>
      <c r="T3053" t="s">
        <v>12060</v>
      </c>
      <c r="U3053" t="s">
        <v>12060</v>
      </c>
      <c r="V3053" t="s">
        <v>12060</v>
      </c>
      <c r="W3053">
        <v>28</v>
      </c>
      <c r="X3053" t="s">
        <v>15113</v>
      </c>
      <c r="Y3053">
        <v>0.3116543476536693</v>
      </c>
      <c r="Z3053">
        <f>HYPERLINK("Melting_Curves/meltCurve_Q00013_.pdf", "Melting_Curves/meltCurve_Q00013_.pdf")</f>
        <v>0</v>
      </c>
      <c r="AA3053" t="s">
        <v>20983</v>
      </c>
      <c r="AB3053" t="s">
        <v>26879</v>
      </c>
    </row>
    <row r="3054" spans="1:28">
      <c r="A3054" t="s">
        <v>3080</v>
      </c>
      <c r="B3054">
        <v>0.996172204351003</v>
      </c>
      <c r="C3054">
        <v>0.991576893049499</v>
      </c>
      <c r="D3054">
        <v>0.930296264840667</v>
      </c>
      <c r="E3054">
        <v>0.65789749483908</v>
      </c>
      <c r="F3054">
        <v>0.388826151059732</v>
      </c>
      <c r="G3054">
        <v>0.255369020345047</v>
      </c>
      <c r="H3054">
        <v>0.109595536591659</v>
      </c>
      <c r="I3054">
        <v>0.09485542010955481</v>
      </c>
      <c r="J3054">
        <v>0.19301947666923</v>
      </c>
      <c r="K3054">
        <v>0.19737956266388</v>
      </c>
      <c r="L3054">
        <v>1092.92917224247</v>
      </c>
      <c r="M3054">
        <v>21.5428989934231</v>
      </c>
      <c r="N3054">
        <v>51.566633524593</v>
      </c>
      <c r="O3054">
        <v>50.3016310943657</v>
      </c>
      <c r="P3054">
        <v>-0.0913218467798647</v>
      </c>
      <c r="Q3054">
        <v>0.147092649509417</v>
      </c>
      <c r="R3054">
        <v>0.989544821080222</v>
      </c>
      <c r="S3054" t="s">
        <v>9096</v>
      </c>
      <c r="T3054" t="s">
        <v>12060</v>
      </c>
      <c r="U3054" t="s">
        <v>12060</v>
      </c>
      <c r="V3054" t="s">
        <v>12060</v>
      </c>
      <c r="W3054">
        <v>13</v>
      </c>
      <c r="X3054" t="s">
        <v>15114</v>
      </c>
      <c r="Y3054">
        <v>0.4625043191363163</v>
      </c>
      <c r="Z3054">
        <f>HYPERLINK("Melting_Curves/meltCurve_Q00059_.pdf", "Melting_Curves/meltCurve_Q00059_.pdf")</f>
        <v>0</v>
      </c>
      <c r="AA3054" t="s">
        <v>20984</v>
      </c>
      <c r="AB3054" t="s">
        <v>26880</v>
      </c>
    </row>
    <row r="3055" spans="1:28">
      <c r="A3055" t="s">
        <v>3081</v>
      </c>
      <c r="B3055">
        <v>0.996172204351003</v>
      </c>
      <c r="C3055">
        <v>1.03437142972235</v>
      </c>
      <c r="D3055">
        <v>0.988786273918877</v>
      </c>
      <c r="E3055">
        <v>0.907066509189887</v>
      </c>
      <c r="F3055">
        <v>0.626015648698951</v>
      </c>
      <c r="G3055">
        <v>0.333270607846209</v>
      </c>
      <c r="H3055">
        <v>0.06849197983666171</v>
      </c>
      <c r="I3055">
        <v>0.0673155432892009</v>
      </c>
      <c r="J3055">
        <v>0.107853187695141</v>
      </c>
      <c r="K3055">
        <v>0.0874625873144563</v>
      </c>
      <c r="L3055">
        <v>1321.23933171811</v>
      </c>
      <c r="M3055">
        <v>24.3769171191964</v>
      </c>
      <c r="N3055">
        <v>54.5144120649349</v>
      </c>
      <c r="O3055">
        <v>53.8396262125605</v>
      </c>
      <c r="P3055">
        <v>-0.10578041740196</v>
      </c>
      <c r="Q3055">
        <v>0.0654940545311159</v>
      </c>
      <c r="R3055">
        <v>0.995103586035086</v>
      </c>
      <c r="S3055" t="s">
        <v>9097</v>
      </c>
      <c r="T3055" t="s">
        <v>12060</v>
      </c>
      <c r="U3055" t="s">
        <v>12060</v>
      </c>
      <c r="V3055" t="s">
        <v>12060</v>
      </c>
      <c r="W3055">
        <v>15</v>
      </c>
      <c r="X3055" t="s">
        <v>15115</v>
      </c>
      <c r="Y3055">
        <v>0.51689337967989</v>
      </c>
      <c r="Z3055">
        <f>HYPERLINK("Melting_Curves/meltCurve_Q00169_.pdf", "Melting_Curves/meltCurve_Q00169_.pdf")</f>
        <v>0</v>
      </c>
      <c r="AA3055" t="s">
        <v>20985</v>
      </c>
      <c r="AB3055" t="s">
        <v>26881</v>
      </c>
    </row>
    <row r="3056" spans="1:28">
      <c r="A3056" t="s">
        <v>3082</v>
      </c>
      <c r="B3056">
        <v>0.996172204351003</v>
      </c>
      <c r="C3056">
        <v>0.963758522134468</v>
      </c>
      <c r="D3056">
        <v>0.942310299691677</v>
      </c>
      <c r="E3056">
        <v>0.851579933249478</v>
      </c>
      <c r="F3056">
        <v>0.742961012583967</v>
      </c>
      <c r="G3056">
        <v>0.635521652196271</v>
      </c>
      <c r="H3056">
        <v>0.488825277456918</v>
      </c>
      <c r="I3056">
        <v>0.552708697235779</v>
      </c>
      <c r="J3056">
        <v>1.84531097122876</v>
      </c>
      <c r="K3056">
        <v>1.30516741436048</v>
      </c>
      <c r="L3056">
        <v>15000</v>
      </c>
      <c r="M3056">
        <v>228.83167431442</v>
      </c>
      <c r="O3056">
        <v>65.5453377673728</v>
      </c>
      <c r="P3056">
        <v>0.436399458279121</v>
      </c>
      <c r="Q3056">
        <v>1.5</v>
      </c>
      <c r="R3056">
        <v>0.414998264152219</v>
      </c>
      <c r="S3056" t="s">
        <v>9098</v>
      </c>
      <c r="T3056" t="s">
        <v>12060</v>
      </c>
      <c r="U3056" t="s">
        <v>12060</v>
      </c>
      <c r="V3056" t="s">
        <v>12060</v>
      </c>
      <c r="W3056">
        <v>15</v>
      </c>
      <c r="X3056" t="s">
        <v>15116</v>
      </c>
      <c r="Y3056">
        <v>1.074091912597375</v>
      </c>
      <c r="Z3056">
        <f>HYPERLINK("Melting_Curves/meltCurve_Q00325_2_.pdf", "Melting_Curves/meltCurve_Q00325_2_.pdf")</f>
        <v>0</v>
      </c>
      <c r="AA3056" t="s">
        <v>20986</v>
      </c>
      <c r="AB3056" t="s">
        <v>26882</v>
      </c>
    </row>
    <row r="3057" spans="1:28">
      <c r="A3057" t="s">
        <v>3083</v>
      </c>
      <c r="B3057">
        <v>0.996172204351003</v>
      </c>
      <c r="C3057">
        <v>0.81679711450305</v>
      </c>
      <c r="D3057">
        <v>0.276464828424033</v>
      </c>
      <c r="E3057">
        <v>0.168974554441972</v>
      </c>
      <c r="F3057">
        <v>0.104225546031588</v>
      </c>
      <c r="G3057">
        <v>0.055544446343562</v>
      </c>
      <c r="H3057">
        <v>0.0302461579503994</v>
      </c>
      <c r="I3057">
        <v>0.0243233148815008</v>
      </c>
      <c r="J3057">
        <v>0.0498802578226139</v>
      </c>
      <c r="K3057">
        <v>0.0545505472399105</v>
      </c>
      <c r="L3057">
        <v>1537.81710777061</v>
      </c>
      <c r="M3057">
        <v>34.5092219213058</v>
      </c>
      <c r="N3057">
        <v>44.7360516106585</v>
      </c>
      <c r="O3057">
        <v>44.4136520500475</v>
      </c>
      <c r="P3057">
        <v>-0.182079528792169</v>
      </c>
      <c r="Q3057">
        <v>0.0626521143101517</v>
      </c>
      <c r="R3057">
        <v>0.989811959058046</v>
      </c>
      <c r="S3057" t="s">
        <v>9099</v>
      </c>
      <c r="T3057" t="s">
        <v>12060</v>
      </c>
      <c r="U3057" t="s">
        <v>12060</v>
      </c>
      <c r="V3057" t="s">
        <v>12060</v>
      </c>
      <c r="W3057">
        <v>24</v>
      </c>
      <c r="X3057" t="s">
        <v>15117</v>
      </c>
      <c r="Y3057">
        <v>0.2096969044429708</v>
      </c>
      <c r="Z3057">
        <f>HYPERLINK("Melting_Curves/meltCurve_Q00341_.pdf", "Melting_Curves/meltCurve_Q00341_.pdf")</f>
        <v>0</v>
      </c>
      <c r="AA3057" t="s">
        <v>20987</v>
      </c>
      <c r="AB3057" t="s">
        <v>26883</v>
      </c>
    </row>
    <row r="3058" spans="1:28">
      <c r="A3058" t="s">
        <v>3084</v>
      </c>
      <c r="B3058">
        <v>0.996172204351003</v>
      </c>
      <c r="C3058">
        <v>0.882934476665832</v>
      </c>
      <c r="D3058">
        <v>0.757503795850239</v>
      </c>
      <c r="E3058">
        <v>0.34890288333527</v>
      </c>
      <c r="F3058">
        <v>0.184499585494184</v>
      </c>
      <c r="G3058">
        <v>0.0787557059175928</v>
      </c>
      <c r="H3058">
        <v>0.0425490501807634</v>
      </c>
      <c r="I3058">
        <v>0.0231333365543881</v>
      </c>
      <c r="J3058">
        <v>0.0669498036417331</v>
      </c>
      <c r="K3058">
        <v>0.0193628734972546</v>
      </c>
      <c r="L3058">
        <v>950.2549908249071</v>
      </c>
      <c r="M3058">
        <v>19.7427349238517</v>
      </c>
      <c r="N3058">
        <v>48.2990553616054</v>
      </c>
      <c r="O3058">
        <v>47.646223001338</v>
      </c>
      <c r="P3058">
        <v>-0.100172986591073</v>
      </c>
      <c r="Q3058">
        <v>0.0330213203931717</v>
      </c>
      <c r="R3058">
        <v>0.995817827570222</v>
      </c>
      <c r="S3058" t="s">
        <v>9100</v>
      </c>
      <c r="T3058" t="s">
        <v>12060</v>
      </c>
      <c r="U3058" t="s">
        <v>12060</v>
      </c>
      <c r="V3058" t="s">
        <v>12060</v>
      </c>
      <c r="W3058">
        <v>6</v>
      </c>
      <c r="X3058" t="s">
        <v>15118</v>
      </c>
      <c r="Y3058">
        <v>0.3092186895730017</v>
      </c>
      <c r="Z3058">
        <f>HYPERLINK("Melting_Curves/meltCurve_Q00403_.pdf", "Melting_Curves/meltCurve_Q00403_.pdf")</f>
        <v>0</v>
      </c>
      <c r="AA3058" t="s">
        <v>20988</v>
      </c>
      <c r="AB3058" t="s">
        <v>26884</v>
      </c>
    </row>
    <row r="3059" spans="1:28">
      <c r="A3059" t="s">
        <v>3085</v>
      </c>
      <c r="B3059">
        <v>0.996172204351003</v>
      </c>
      <c r="C3059">
        <v>0.86935741492894</v>
      </c>
      <c r="D3059">
        <v>0.5505838452613711</v>
      </c>
      <c r="E3059">
        <v>0.43570689214186</v>
      </c>
      <c r="F3059">
        <v>0.322831779674069</v>
      </c>
      <c r="G3059">
        <v>0.15401229945783</v>
      </c>
      <c r="H3059">
        <v>0.0412065134534937</v>
      </c>
      <c r="I3059">
        <v>0.0316343807928616</v>
      </c>
      <c r="J3059">
        <v>0.0517103685499993</v>
      </c>
      <c r="K3059">
        <v>0.0488738798060203</v>
      </c>
      <c r="L3059">
        <v>589.4165209176761</v>
      </c>
      <c r="M3059">
        <v>12.2005443681944</v>
      </c>
      <c r="N3059">
        <v>48.393390658084</v>
      </c>
      <c r="O3059">
        <v>47.0677641149157</v>
      </c>
      <c r="P3059">
        <v>-0.0641488803618739</v>
      </c>
      <c r="Q3059">
        <v>0.0103189326691529</v>
      </c>
      <c r="R3059">
        <v>0.978355618083197</v>
      </c>
      <c r="S3059" t="s">
        <v>9101</v>
      </c>
      <c r="T3059" t="s">
        <v>12060</v>
      </c>
      <c r="U3059" t="s">
        <v>12060</v>
      </c>
      <c r="V3059" t="s">
        <v>12060</v>
      </c>
      <c r="W3059">
        <v>13</v>
      </c>
      <c r="X3059" t="s">
        <v>15119</v>
      </c>
      <c r="Y3059">
        <v>0.32135187441445</v>
      </c>
      <c r="Z3059">
        <f>HYPERLINK("Melting_Curves/meltCurve_Q00534_.pdf", "Melting_Curves/meltCurve_Q00534_.pdf")</f>
        <v>0</v>
      </c>
      <c r="AA3059" t="s">
        <v>20989</v>
      </c>
      <c r="AB3059" t="s">
        <v>26885</v>
      </c>
    </row>
    <row r="3060" spans="1:28">
      <c r="A3060" t="s">
        <v>3086</v>
      </c>
      <c r="B3060">
        <v>0.996172204351003</v>
      </c>
      <c r="C3060">
        <v>1.00132077469521</v>
      </c>
      <c r="D3060">
        <v>0.912712912685125</v>
      </c>
      <c r="E3060">
        <v>0.492357293651137</v>
      </c>
      <c r="F3060">
        <v>0.242868696274562</v>
      </c>
      <c r="G3060">
        <v>0.10898472748732</v>
      </c>
      <c r="H3060">
        <v>0.0555804509293089</v>
      </c>
      <c r="I3060">
        <v>0.0476901749513478</v>
      </c>
      <c r="J3060">
        <v>0.0593761255729602</v>
      </c>
      <c r="K3060">
        <v>0.0668966035038556</v>
      </c>
      <c r="L3060">
        <v>1232.60232769888</v>
      </c>
      <c r="M3060">
        <v>24.8616190955934</v>
      </c>
      <c r="N3060">
        <v>49.8369621844552</v>
      </c>
      <c r="O3060">
        <v>49.261096069551</v>
      </c>
      <c r="P3060">
        <v>-0.118543407116753</v>
      </c>
      <c r="Q3060">
        <v>0.0604798829625644</v>
      </c>
      <c r="R3060">
        <v>0.997070334306643</v>
      </c>
      <c r="S3060" t="s">
        <v>9102</v>
      </c>
      <c r="T3060" t="s">
        <v>12060</v>
      </c>
      <c r="U3060" t="s">
        <v>12060</v>
      </c>
      <c r="V3060" t="s">
        <v>12060</v>
      </c>
      <c r="W3060">
        <v>12</v>
      </c>
      <c r="X3060" t="s">
        <v>15120</v>
      </c>
      <c r="Y3060">
        <v>0.3689117046225971</v>
      </c>
      <c r="Z3060">
        <f>HYPERLINK("Melting_Curves/meltCurve_Q00535_.pdf", "Melting_Curves/meltCurve_Q00535_.pdf")</f>
        <v>0</v>
      </c>
      <c r="AA3060" t="s">
        <v>20990</v>
      </c>
      <c r="AB3060" t="s">
        <v>26886</v>
      </c>
    </row>
    <row r="3061" spans="1:28">
      <c r="A3061" t="s">
        <v>3087</v>
      </c>
      <c r="B3061">
        <v>0.996172204351003</v>
      </c>
      <c r="C3061">
        <v>0.990358656012123</v>
      </c>
      <c r="D3061">
        <v>0.762161764335669</v>
      </c>
      <c r="E3061">
        <v>0.655314440515915</v>
      </c>
      <c r="F3061">
        <v>0.323576936431938</v>
      </c>
      <c r="G3061">
        <v>0.132986778391219</v>
      </c>
      <c r="H3061">
        <v>0.0661461933188065</v>
      </c>
      <c r="I3061">
        <v>0.0645689567583304</v>
      </c>
      <c r="J3061">
        <v>0.0622939466605953</v>
      </c>
      <c r="K3061">
        <v>0.0408796354855463</v>
      </c>
      <c r="L3061">
        <v>836.948252548499</v>
      </c>
      <c r="M3061">
        <v>16.5300523068262</v>
      </c>
      <c r="N3061">
        <v>50.7947045939756</v>
      </c>
      <c r="O3061">
        <v>49.9083087356287</v>
      </c>
      <c r="P3061">
        <v>-0.0806716329888906</v>
      </c>
      <c r="Q3061">
        <v>0.0257969415953635</v>
      </c>
      <c r="R3061">
        <v>0.990519919892897</v>
      </c>
      <c r="S3061" t="s">
        <v>9103</v>
      </c>
      <c r="T3061" t="s">
        <v>12060</v>
      </c>
      <c r="U3061" t="s">
        <v>12060</v>
      </c>
      <c r="V3061" t="s">
        <v>12060</v>
      </c>
      <c r="W3061">
        <v>6</v>
      </c>
      <c r="X3061" t="s">
        <v>15121</v>
      </c>
      <c r="Y3061">
        <v>0.390284164152795</v>
      </c>
      <c r="Z3061">
        <f>HYPERLINK("Melting_Curves/meltCurve_Q00536_.pdf", "Melting_Curves/meltCurve_Q00536_.pdf")</f>
        <v>0</v>
      </c>
      <c r="AA3061" t="s">
        <v>20991</v>
      </c>
      <c r="AB3061" t="s">
        <v>26887</v>
      </c>
    </row>
    <row r="3062" spans="1:28">
      <c r="A3062" t="s">
        <v>3088</v>
      </c>
      <c r="B3062">
        <v>0.996172204351003</v>
      </c>
      <c r="C3062">
        <v>1.01320975390984</v>
      </c>
      <c r="D3062">
        <v>0.968782683566479</v>
      </c>
      <c r="E3062">
        <v>0.895658610320786</v>
      </c>
      <c r="F3062">
        <v>0.535640276868386</v>
      </c>
      <c r="G3062">
        <v>0.383923862448791</v>
      </c>
      <c r="H3062">
        <v>0.33066713812076</v>
      </c>
      <c r="I3062">
        <v>0.215194018821386</v>
      </c>
      <c r="J3062">
        <v>0.465118623210215</v>
      </c>
      <c r="K3062">
        <v>0.555458392187773</v>
      </c>
      <c r="L3062">
        <v>2065.8958937433</v>
      </c>
      <c r="M3062">
        <v>40.0385997105332</v>
      </c>
      <c r="N3062">
        <v>53.5971425292537</v>
      </c>
      <c r="O3062">
        <v>51.4693910322626</v>
      </c>
      <c r="P3062">
        <v>-0.119072905529771</v>
      </c>
      <c r="Q3062">
        <v>0.387731076839615</v>
      </c>
      <c r="R3062">
        <v>0.91720372302022</v>
      </c>
      <c r="S3062" t="s">
        <v>9104</v>
      </c>
      <c r="T3062" t="s">
        <v>12060</v>
      </c>
      <c r="U3062" t="s">
        <v>12060</v>
      </c>
      <c r="V3062" t="s">
        <v>12060</v>
      </c>
      <c r="W3062">
        <v>7</v>
      </c>
      <c r="X3062" t="s">
        <v>15122</v>
      </c>
      <c r="Y3062">
        <v>0.6266050281446225</v>
      </c>
      <c r="Z3062">
        <f>HYPERLINK("Melting_Curves/meltCurve_Q00577_.pdf", "Melting_Curves/meltCurve_Q00577_.pdf")</f>
        <v>0</v>
      </c>
      <c r="AA3062" t="s">
        <v>20992</v>
      </c>
      <c r="AB3062" t="s">
        <v>26888</v>
      </c>
    </row>
    <row r="3063" spans="1:28">
      <c r="A3063" t="s">
        <v>3089</v>
      </c>
      <c r="B3063">
        <v>0.996172204351003</v>
      </c>
      <c r="C3063">
        <v>0.913953981414955</v>
      </c>
      <c r="D3063">
        <v>0.790800686196528</v>
      </c>
      <c r="E3063">
        <v>0.553319818835858</v>
      </c>
      <c r="F3063">
        <v>0.370071601931473</v>
      </c>
      <c r="G3063">
        <v>0.239947426798358</v>
      </c>
      <c r="H3063">
        <v>0.15383344433664</v>
      </c>
      <c r="I3063">
        <v>0.09367177145783311</v>
      </c>
      <c r="J3063">
        <v>0.373240999086413</v>
      </c>
      <c r="K3063">
        <v>0.487970576645457</v>
      </c>
      <c r="L3063">
        <v>1013.01540779274</v>
      </c>
      <c r="M3063">
        <v>21.0358406606732</v>
      </c>
      <c r="N3063">
        <v>49.9703183039784</v>
      </c>
      <c r="O3063">
        <v>47.7277784685362</v>
      </c>
      <c r="P3063">
        <v>-0.0807706471374087</v>
      </c>
      <c r="Q3063">
        <v>0.266984214795985</v>
      </c>
      <c r="R3063">
        <v>0.875217927880815</v>
      </c>
      <c r="S3063" t="s">
        <v>9105</v>
      </c>
      <c r="T3063" t="s">
        <v>12060</v>
      </c>
      <c r="U3063" t="s">
        <v>12060</v>
      </c>
      <c r="V3063" t="s">
        <v>12060</v>
      </c>
      <c r="W3063">
        <v>3</v>
      </c>
      <c r="X3063" t="s">
        <v>15123</v>
      </c>
      <c r="Y3063">
        <v>0.4756177212611917</v>
      </c>
      <c r="Z3063">
        <f>HYPERLINK("Melting_Curves/meltCurve_Q00587_2_.pdf", "Melting_Curves/meltCurve_Q00587_2_.pdf")</f>
        <v>0</v>
      </c>
      <c r="AA3063" t="s">
        <v>20993</v>
      </c>
      <c r="AB3063" t="s">
        <v>26889</v>
      </c>
    </row>
    <row r="3064" spans="1:28">
      <c r="A3064" t="s">
        <v>3090</v>
      </c>
      <c r="B3064">
        <v>0.996172204351003</v>
      </c>
      <c r="C3064">
        <v>0.805234714161068</v>
      </c>
      <c r="D3064">
        <v>0.839035201133509</v>
      </c>
      <c r="E3064">
        <v>1.02501736546502</v>
      </c>
      <c r="F3064">
        <v>0.20944653735297</v>
      </c>
      <c r="G3064">
        <v>0.124352929743971</v>
      </c>
      <c r="H3064">
        <v>0.0506445424260991</v>
      </c>
      <c r="I3064">
        <v>0.0411615903818003</v>
      </c>
      <c r="J3064">
        <v>0.0705512586902674</v>
      </c>
      <c r="K3064">
        <v>0.07819680868083601</v>
      </c>
      <c r="L3064">
        <v>13206.5454758612</v>
      </c>
      <c r="M3064">
        <v>250</v>
      </c>
      <c r="N3064">
        <v>52.8595228710691</v>
      </c>
      <c r="O3064">
        <v>52.822818863647</v>
      </c>
      <c r="P3064">
        <v>-1.09684946486087</v>
      </c>
      <c r="Q3064">
        <v>0.07298141671514589</v>
      </c>
      <c r="R3064">
        <v>0.958942936739825</v>
      </c>
      <c r="S3064" t="s">
        <v>9106</v>
      </c>
      <c r="T3064" t="s">
        <v>12060</v>
      </c>
      <c r="U3064" t="s">
        <v>12060</v>
      </c>
      <c r="V3064" t="s">
        <v>12060</v>
      </c>
      <c r="W3064">
        <v>64</v>
      </c>
      <c r="X3064" t="s">
        <v>15124</v>
      </c>
      <c r="Y3064">
        <v>0.4694043257016334</v>
      </c>
      <c r="Z3064">
        <f>HYPERLINK("Melting_Curves/meltCurve_Q00610_2_.pdf", "Melting_Curves/meltCurve_Q00610_2_.pdf")</f>
        <v>0</v>
      </c>
      <c r="AA3064" t="s">
        <v>20994</v>
      </c>
      <c r="AB3064" t="s">
        <v>26890</v>
      </c>
    </row>
    <row r="3065" spans="1:28">
      <c r="A3065" t="s">
        <v>3091</v>
      </c>
      <c r="B3065">
        <v>0.996172204351003</v>
      </c>
      <c r="C3065">
        <v>0.809964166292801</v>
      </c>
      <c r="D3065">
        <v>0.445780503048584</v>
      </c>
      <c r="E3065">
        <v>0.313635230283744</v>
      </c>
      <c r="F3065">
        <v>0.239804345842857</v>
      </c>
      <c r="G3065">
        <v>0.104607065924668</v>
      </c>
      <c r="H3065">
        <v>0.030694430912339</v>
      </c>
      <c r="I3065">
        <v>0.0449318673975682</v>
      </c>
      <c r="J3065">
        <v>0.088771003879308</v>
      </c>
      <c r="K3065">
        <v>0.0447544044277449</v>
      </c>
      <c r="L3065">
        <v>744.177130950463</v>
      </c>
      <c r="M3065">
        <v>16.1566872842308</v>
      </c>
      <c r="N3065">
        <v>46.4263159795382</v>
      </c>
      <c r="O3065">
        <v>45.3717220238929</v>
      </c>
      <c r="P3065">
        <v>-0.08370278428816549</v>
      </c>
      <c r="Q3065">
        <v>0.0598437081138177</v>
      </c>
      <c r="R3065">
        <v>0.975926868848591</v>
      </c>
      <c r="S3065" t="s">
        <v>9107</v>
      </c>
      <c r="T3065" t="s">
        <v>12060</v>
      </c>
      <c r="U3065" t="s">
        <v>12060</v>
      </c>
      <c r="V3065" t="s">
        <v>12060</v>
      </c>
      <c r="W3065">
        <v>8</v>
      </c>
      <c r="X3065" t="s">
        <v>15125</v>
      </c>
      <c r="Y3065">
        <v>0.2730711155072205</v>
      </c>
      <c r="Z3065">
        <f>HYPERLINK("Melting_Curves/meltCurve_Q00653_4_.pdf", "Melting_Curves/meltCurve_Q00653_4_.pdf")</f>
        <v>0</v>
      </c>
      <c r="AA3065" t="s">
        <v>20995</v>
      </c>
      <c r="AB3065" t="s">
        <v>26891</v>
      </c>
    </row>
    <row r="3066" spans="1:28">
      <c r="A3066" t="s">
        <v>3092</v>
      </c>
      <c r="B3066">
        <v>0.996172204351003</v>
      </c>
      <c r="C3066">
        <v>0.991466197082889</v>
      </c>
      <c r="D3066">
        <v>0.794510351227934</v>
      </c>
      <c r="E3066">
        <v>0.772495968101536</v>
      </c>
      <c r="F3066">
        <v>0.587848403979692</v>
      </c>
      <c r="G3066">
        <v>0.477889576705758</v>
      </c>
      <c r="H3066">
        <v>0.285682471475205</v>
      </c>
      <c r="I3066">
        <v>0.391619114100462</v>
      </c>
      <c r="J3066">
        <v>1.18810747110802</v>
      </c>
      <c r="K3066">
        <v>1.04552326621369</v>
      </c>
      <c r="L3066">
        <v>1510.89098151605</v>
      </c>
      <c r="M3066">
        <v>33.0555125221662</v>
      </c>
      <c r="O3066">
        <v>45.5413697730815</v>
      </c>
      <c r="P3066">
        <v>-0.0594268031060892</v>
      </c>
      <c r="Q3066">
        <v>0.672506508256444</v>
      </c>
      <c r="R3066">
        <v>0.187427254303083</v>
      </c>
      <c r="S3066" t="s">
        <v>9108</v>
      </c>
      <c r="T3066" t="s">
        <v>12060</v>
      </c>
      <c r="U3066" t="s">
        <v>12060</v>
      </c>
      <c r="V3066" t="s">
        <v>12060</v>
      </c>
      <c r="W3066">
        <v>15</v>
      </c>
      <c r="X3066" t="s">
        <v>15126</v>
      </c>
      <c r="Y3066">
        <v>0.7364335196788212</v>
      </c>
      <c r="Z3066">
        <f>HYPERLINK("Melting_Curves/meltCurve_Q00688_.pdf", "Melting_Curves/meltCurve_Q00688_.pdf")</f>
        <v>0</v>
      </c>
      <c r="AA3066" t="s">
        <v>20996</v>
      </c>
      <c r="AB3066" t="s">
        <v>26892</v>
      </c>
    </row>
    <row r="3067" spans="1:28">
      <c r="A3067" t="s">
        <v>3093</v>
      </c>
      <c r="B3067">
        <v>0.996172204351003</v>
      </c>
      <c r="C3067">
        <v>1.0536357769137</v>
      </c>
      <c r="D3067">
        <v>0.941693460842846</v>
      </c>
      <c r="E3067">
        <v>0.9547503979448561</v>
      </c>
      <c r="F3067">
        <v>0.891120299510357</v>
      </c>
      <c r="G3067">
        <v>0.751847222966856</v>
      </c>
      <c r="H3067">
        <v>0.41881644887585</v>
      </c>
      <c r="I3067">
        <v>0.801365654429703</v>
      </c>
      <c r="J3067">
        <v>1.35516484858748</v>
      </c>
      <c r="K3067">
        <v>0.913684946770439</v>
      </c>
      <c r="L3067">
        <v>2064.43944146938</v>
      </c>
      <c r="M3067">
        <v>40.8293054611898</v>
      </c>
      <c r="O3067">
        <v>50.4418517608527</v>
      </c>
      <c r="P3067">
        <v>-0.0299746196376401</v>
      </c>
      <c r="Q3067">
        <v>0.8518738161135549</v>
      </c>
      <c r="R3067">
        <v>0.0856088325493015</v>
      </c>
      <c r="S3067" t="s">
        <v>9109</v>
      </c>
      <c r="T3067" t="s">
        <v>12060</v>
      </c>
      <c r="U3067" t="s">
        <v>12060</v>
      </c>
      <c r="V3067" t="s">
        <v>12060</v>
      </c>
      <c r="W3067">
        <v>10</v>
      </c>
      <c r="X3067" t="s">
        <v>15127</v>
      </c>
      <c r="Y3067">
        <v>0.9045242869152051</v>
      </c>
      <c r="Z3067">
        <f>HYPERLINK("Melting_Curves/meltCurve_Q00765_.pdf", "Melting_Curves/meltCurve_Q00765_.pdf")</f>
        <v>0</v>
      </c>
      <c r="AA3067" t="s">
        <v>20997</v>
      </c>
      <c r="AB3067" t="s">
        <v>26893</v>
      </c>
    </row>
    <row r="3068" spans="1:28">
      <c r="A3068" t="s">
        <v>3094</v>
      </c>
      <c r="B3068">
        <v>0.996172204351003</v>
      </c>
      <c r="C3068">
        <v>1.02834438486598</v>
      </c>
      <c r="D3068">
        <v>1.00776438574847</v>
      </c>
      <c r="E3068">
        <v>0.984306372220327</v>
      </c>
      <c r="F3068">
        <v>0.868781917399047</v>
      </c>
      <c r="G3068">
        <v>0.602425019855707</v>
      </c>
      <c r="H3068">
        <v>0.43756093585359</v>
      </c>
      <c r="I3068">
        <v>0.31004484836948</v>
      </c>
      <c r="J3068">
        <v>0.140644906640139</v>
      </c>
      <c r="K3068">
        <v>0.0795232135946851</v>
      </c>
      <c r="L3068">
        <v>866.447412083196</v>
      </c>
      <c r="M3068">
        <v>14.5711850560419</v>
      </c>
      <c r="N3068">
        <v>59.4630712832861</v>
      </c>
      <c r="O3068">
        <v>58.3767644399936</v>
      </c>
      <c r="P3068">
        <v>-0.0624085385297198</v>
      </c>
      <c r="Q3068">
        <v>0</v>
      </c>
      <c r="R3068">
        <v>0.991921610179909</v>
      </c>
      <c r="S3068" t="s">
        <v>9110</v>
      </c>
      <c r="T3068" t="s">
        <v>12060</v>
      </c>
      <c r="U3068" t="s">
        <v>12060</v>
      </c>
      <c r="V3068" t="s">
        <v>12060</v>
      </c>
      <c r="W3068">
        <v>15</v>
      </c>
      <c r="X3068" t="s">
        <v>15128</v>
      </c>
      <c r="Y3068">
        <v>0.657399138302711</v>
      </c>
      <c r="Z3068">
        <f>HYPERLINK("Melting_Curves/meltCurve_Q00796_.pdf", "Melting_Curves/meltCurve_Q00796_.pdf")</f>
        <v>0</v>
      </c>
      <c r="AA3068" t="s">
        <v>20998</v>
      </c>
      <c r="AB3068" t="s">
        <v>26894</v>
      </c>
    </row>
    <row r="3069" spans="1:28">
      <c r="A3069" t="s">
        <v>3095</v>
      </c>
      <c r="B3069">
        <v>0.996172204351003</v>
      </c>
      <c r="C3069">
        <v>0.814621470003086</v>
      </c>
      <c r="D3069">
        <v>0.678026426458773</v>
      </c>
      <c r="E3069">
        <v>0.339186751430664</v>
      </c>
      <c r="F3069">
        <v>0.18335975033118</v>
      </c>
      <c r="G3069">
        <v>0.110058795032883</v>
      </c>
      <c r="H3069">
        <v>0.07053225651263589</v>
      </c>
      <c r="I3069">
        <v>0.0630244200303228</v>
      </c>
      <c r="J3069">
        <v>0.122057370196599</v>
      </c>
      <c r="K3069">
        <v>0.119630432330854</v>
      </c>
      <c r="L3069">
        <v>861.45384442062</v>
      </c>
      <c r="M3069">
        <v>18.2785294311121</v>
      </c>
      <c r="N3069">
        <v>47.6069453121167</v>
      </c>
      <c r="O3069">
        <v>46.5760357983532</v>
      </c>
      <c r="P3069">
        <v>-0.0898950753704178</v>
      </c>
      <c r="Q3069">
        <v>0.0837858541328038</v>
      </c>
      <c r="R3069">
        <v>0.9914571491517949</v>
      </c>
      <c r="S3069" t="s">
        <v>9111</v>
      </c>
      <c r="T3069" t="s">
        <v>12060</v>
      </c>
      <c r="U3069" t="s">
        <v>12060</v>
      </c>
      <c r="V3069" t="s">
        <v>12060</v>
      </c>
      <c r="W3069">
        <v>29</v>
      </c>
      <c r="X3069" t="s">
        <v>15129</v>
      </c>
      <c r="Y3069">
        <v>0.3177667705990717</v>
      </c>
      <c r="Z3069">
        <f>HYPERLINK("Melting_Curves/meltCurve_Q00839_2_.pdf", "Melting_Curves/meltCurve_Q00839_2_.pdf")</f>
        <v>0</v>
      </c>
      <c r="AA3069" t="s">
        <v>20999</v>
      </c>
      <c r="AB3069" t="s">
        <v>26895</v>
      </c>
    </row>
    <row r="3070" spans="1:28">
      <c r="A3070" t="s">
        <v>3096</v>
      </c>
      <c r="B3070">
        <v>0.996172204351003</v>
      </c>
      <c r="C3070">
        <v>0.78157763134005</v>
      </c>
      <c r="D3070">
        <v>0.565273095656105</v>
      </c>
      <c r="E3070">
        <v>0.265730509541799</v>
      </c>
      <c r="F3070">
        <v>0.17357414262148</v>
      </c>
      <c r="G3070">
        <v>0.0947573182682227</v>
      </c>
      <c r="H3070">
        <v>0.0509624476083014</v>
      </c>
      <c r="I3070">
        <v>0.0518876647051563</v>
      </c>
      <c r="J3070">
        <v>0.149553832226769</v>
      </c>
      <c r="K3070">
        <v>0.276409028898163</v>
      </c>
      <c r="L3070">
        <v>951.0252060586409</v>
      </c>
      <c r="M3070">
        <v>20.7765015892692</v>
      </c>
      <c r="N3070">
        <v>46.3986619248004</v>
      </c>
      <c r="O3070">
        <v>45.3563625326538</v>
      </c>
      <c r="P3070">
        <v>-0.100551326124784</v>
      </c>
      <c r="Q3070">
        <v>0.121986269885175</v>
      </c>
      <c r="R3070">
        <v>0.957719949442034</v>
      </c>
      <c r="S3070" t="s">
        <v>9112</v>
      </c>
      <c r="T3070" t="s">
        <v>12060</v>
      </c>
      <c r="U3070" t="s">
        <v>12060</v>
      </c>
      <c r="V3070" t="s">
        <v>12060</v>
      </c>
      <c r="W3070">
        <v>4</v>
      </c>
      <c r="X3070" t="s">
        <v>15130</v>
      </c>
      <c r="Y3070">
        <v>0.3036185315345825</v>
      </c>
      <c r="Z3070">
        <f>HYPERLINK("Melting_Curves/meltCurve_Q01081_4_.pdf", "Melting_Curves/meltCurve_Q01081_4_.pdf")</f>
        <v>0</v>
      </c>
      <c r="AA3070" t="s">
        <v>21000</v>
      </c>
      <c r="AB3070" t="s">
        <v>26896</v>
      </c>
    </row>
    <row r="3071" spans="1:28">
      <c r="A3071" t="s">
        <v>3097</v>
      </c>
      <c r="B3071">
        <v>0.996172204351003</v>
      </c>
      <c r="C3071">
        <v>0.701626347642002</v>
      </c>
      <c r="D3071">
        <v>0.48845964667155</v>
      </c>
      <c r="E3071">
        <v>0.357658946569274</v>
      </c>
      <c r="F3071">
        <v>0.23295806202272</v>
      </c>
      <c r="G3071">
        <v>0.104738762987256</v>
      </c>
      <c r="H3071">
        <v>0.0500137175254942</v>
      </c>
      <c r="I3071">
        <v>0.0391046526367386</v>
      </c>
      <c r="J3071">
        <v>0.06620528619177531</v>
      </c>
      <c r="K3071">
        <v>0.0586927785279239</v>
      </c>
      <c r="L3071">
        <v>610.390784502192</v>
      </c>
      <c r="M3071">
        <v>13.1872167785395</v>
      </c>
      <c r="N3071">
        <v>46.5728801224889</v>
      </c>
      <c r="O3071">
        <v>45.2609850151935</v>
      </c>
      <c r="P3071">
        <v>-0.0700153494613563</v>
      </c>
      <c r="Q3071">
        <v>0.0389375911562458</v>
      </c>
      <c r="R3071">
        <v>0.978431665457114</v>
      </c>
      <c r="S3071" t="s">
        <v>9113</v>
      </c>
      <c r="T3071" t="s">
        <v>12060</v>
      </c>
      <c r="U3071" t="s">
        <v>12060</v>
      </c>
      <c r="V3071" t="s">
        <v>12060</v>
      </c>
      <c r="W3071">
        <v>69</v>
      </c>
      <c r="X3071" t="s">
        <v>15131</v>
      </c>
      <c r="Y3071">
        <v>0.2759702623922853</v>
      </c>
      <c r="Z3071">
        <f>HYPERLINK("Melting_Curves/meltCurve_Q01082_.pdf", "Melting_Curves/meltCurve_Q01082_.pdf")</f>
        <v>0</v>
      </c>
      <c r="AA3071" t="s">
        <v>21001</v>
      </c>
      <c r="AB3071" t="s">
        <v>26897</v>
      </c>
    </row>
    <row r="3072" spans="1:28">
      <c r="A3072" t="s">
        <v>3098</v>
      </c>
      <c r="B3072">
        <v>0.996172204351003</v>
      </c>
      <c r="C3072">
        <v>0.904381252893614</v>
      </c>
      <c r="D3072">
        <v>0.810073901390688</v>
      </c>
      <c r="E3072">
        <v>0.575265139138323</v>
      </c>
      <c r="F3072">
        <v>0.253107437594191</v>
      </c>
      <c r="G3072">
        <v>0.139104016917068</v>
      </c>
      <c r="H3072">
        <v>0.0772628895994984</v>
      </c>
      <c r="I3072">
        <v>0.0488145312231581</v>
      </c>
      <c r="J3072">
        <v>0.140996498214535</v>
      </c>
      <c r="K3072">
        <v>0.142911650201698</v>
      </c>
      <c r="L3072">
        <v>955.679692363788</v>
      </c>
      <c r="M3072">
        <v>19.3185234874004</v>
      </c>
      <c r="N3072">
        <v>49.9663561545181</v>
      </c>
      <c r="O3072">
        <v>48.948682926168</v>
      </c>
      <c r="P3072">
        <v>-0.09004994946351209</v>
      </c>
      <c r="Q3072">
        <v>0.08737108527996</v>
      </c>
      <c r="R3072">
        <v>0.988677122030198</v>
      </c>
      <c r="S3072" t="s">
        <v>9114</v>
      </c>
      <c r="T3072" t="s">
        <v>12060</v>
      </c>
      <c r="U3072" t="s">
        <v>12060</v>
      </c>
      <c r="V3072" t="s">
        <v>12060</v>
      </c>
      <c r="W3072">
        <v>7</v>
      </c>
      <c r="X3072" t="s">
        <v>15132</v>
      </c>
      <c r="Y3072">
        <v>0.3890921631553222</v>
      </c>
      <c r="Z3072">
        <f>HYPERLINK("Melting_Curves/meltCurve_Q01085_2_.pdf", "Melting_Curves/meltCurve_Q01085_2_.pdf")</f>
        <v>0</v>
      </c>
      <c r="AA3072" t="s">
        <v>21002</v>
      </c>
      <c r="AB3072" t="s">
        <v>26898</v>
      </c>
    </row>
    <row r="3073" spans="1:28">
      <c r="A3073" t="s">
        <v>3099</v>
      </c>
      <c r="B3073">
        <v>0.996172204351003</v>
      </c>
      <c r="C3073">
        <v>1.03445571835662</v>
      </c>
      <c r="D3073">
        <v>0.982264739712293</v>
      </c>
      <c r="E3073">
        <v>0.888515830305904</v>
      </c>
      <c r="F3073">
        <v>0.7553601305969631</v>
      </c>
      <c r="G3073">
        <v>0.638443386471188</v>
      </c>
      <c r="H3073">
        <v>0.390149770227734</v>
      </c>
      <c r="I3073">
        <v>0.173368701501246</v>
      </c>
      <c r="J3073">
        <v>0.24600595143465</v>
      </c>
      <c r="K3073">
        <v>0.176962436666662</v>
      </c>
      <c r="L3073">
        <v>835.248716704132</v>
      </c>
      <c r="M3073">
        <v>14.5555569396398</v>
      </c>
      <c r="N3073">
        <v>58.3138020482815</v>
      </c>
      <c r="O3073">
        <v>56.3329941929629</v>
      </c>
      <c r="P3073">
        <v>-0.0579097629324825</v>
      </c>
      <c r="Q3073">
        <v>0.103611183451402</v>
      </c>
      <c r="R3073">
        <v>0.984690491530844</v>
      </c>
      <c r="S3073" t="s">
        <v>9115</v>
      </c>
      <c r="T3073" t="s">
        <v>12060</v>
      </c>
      <c r="U3073" t="s">
        <v>12060</v>
      </c>
      <c r="V3073" t="s">
        <v>12060</v>
      </c>
      <c r="W3073">
        <v>15</v>
      </c>
      <c r="X3073" t="s">
        <v>15133</v>
      </c>
      <c r="Y3073">
        <v>0.6365976026551953</v>
      </c>
      <c r="Z3073">
        <f>HYPERLINK("Melting_Curves/meltCurve_Q01105_2_.pdf", "Melting_Curves/meltCurve_Q01105_2_.pdf")</f>
        <v>0</v>
      </c>
      <c r="AA3073" t="s">
        <v>21003</v>
      </c>
      <c r="AB3073" t="s">
        <v>26899</v>
      </c>
    </row>
    <row r="3074" spans="1:28">
      <c r="A3074" t="s">
        <v>3100</v>
      </c>
      <c r="B3074">
        <v>0.996172204351003</v>
      </c>
      <c r="C3074">
        <v>0.685194360205417</v>
      </c>
      <c r="D3074">
        <v>0.449771664126574</v>
      </c>
      <c r="E3074">
        <v>0.254556549025061</v>
      </c>
      <c r="F3074">
        <v>0.210311433460831</v>
      </c>
      <c r="G3074">
        <v>0.12064521684854</v>
      </c>
      <c r="H3074">
        <v>0.0409967310227655</v>
      </c>
      <c r="I3074">
        <v>0.0244851151154302</v>
      </c>
      <c r="J3074">
        <v>0.0429652746925671</v>
      </c>
      <c r="K3074">
        <v>0.0673582461928883</v>
      </c>
      <c r="L3074">
        <v>712.805416903796</v>
      </c>
      <c r="M3074">
        <v>15.7046296753055</v>
      </c>
      <c r="N3074">
        <v>45.7213048501438</v>
      </c>
      <c r="O3074">
        <v>44.6714138859635</v>
      </c>
      <c r="P3074">
        <v>-0.0831461318602124</v>
      </c>
      <c r="Q3074">
        <v>0.0540517180108694</v>
      </c>
      <c r="R3074">
        <v>0.978242071015186</v>
      </c>
      <c r="S3074" t="s">
        <v>9116</v>
      </c>
      <c r="T3074" t="s">
        <v>12060</v>
      </c>
      <c r="U3074" t="s">
        <v>12060</v>
      </c>
      <c r="V3074" t="s">
        <v>12060</v>
      </c>
      <c r="W3074">
        <v>4</v>
      </c>
      <c r="X3074" t="s">
        <v>15134</v>
      </c>
      <c r="Y3074">
        <v>0.2504272023505552</v>
      </c>
      <c r="Z3074">
        <f>HYPERLINK("Melting_Curves/meltCurve_Q01167_2_.pdf", "Melting_Curves/meltCurve_Q01167_2_.pdf")</f>
        <v>0</v>
      </c>
      <c r="AA3074" t="s">
        <v>21004</v>
      </c>
      <c r="AB3074" t="s">
        <v>26900</v>
      </c>
    </row>
    <row r="3075" spans="1:28">
      <c r="A3075" t="s">
        <v>3101</v>
      </c>
      <c r="B3075">
        <v>0.996172204351003</v>
      </c>
      <c r="C3075">
        <v>1.03100117050613</v>
      </c>
      <c r="D3075">
        <v>0.982258664975824</v>
      </c>
      <c r="E3075">
        <v>0.843721963805748</v>
      </c>
      <c r="F3075">
        <v>0.7332846547562289</v>
      </c>
      <c r="G3075">
        <v>0.506861863603529</v>
      </c>
      <c r="H3075">
        <v>0.165525453139031</v>
      </c>
      <c r="I3075">
        <v>0.0418903197255759</v>
      </c>
      <c r="J3075">
        <v>0.0558743186565681</v>
      </c>
      <c r="K3075">
        <v>0.06401219715687349</v>
      </c>
      <c r="L3075">
        <v>1011.18480039642</v>
      </c>
      <c r="M3075">
        <v>18.0095732400069</v>
      </c>
      <c r="N3075">
        <v>56.1470717139826</v>
      </c>
      <c r="O3075">
        <v>55.4685386278207</v>
      </c>
      <c r="P3075">
        <v>-0.0811742135717215</v>
      </c>
      <c r="Q3075">
        <v>0</v>
      </c>
      <c r="R3075">
        <v>0.990383291708545</v>
      </c>
      <c r="S3075" t="s">
        <v>9117</v>
      </c>
      <c r="T3075" t="s">
        <v>12060</v>
      </c>
      <c r="U3075" t="s">
        <v>12060</v>
      </c>
      <c r="V3075" t="s">
        <v>12060</v>
      </c>
      <c r="W3075">
        <v>10</v>
      </c>
      <c r="X3075" t="s">
        <v>15135</v>
      </c>
      <c r="Y3075">
        <v>0.5528281428168069</v>
      </c>
      <c r="Z3075">
        <f>HYPERLINK("Melting_Curves/meltCurve_Q01415_.pdf", "Melting_Curves/meltCurve_Q01415_.pdf")</f>
        <v>0</v>
      </c>
      <c r="AA3075" t="s">
        <v>21005</v>
      </c>
      <c r="AB3075" t="s">
        <v>26901</v>
      </c>
    </row>
    <row r="3076" spans="1:28">
      <c r="A3076" t="s">
        <v>3102</v>
      </c>
      <c r="B3076">
        <v>0.996172204351003</v>
      </c>
      <c r="C3076">
        <v>0.838682259130194</v>
      </c>
      <c r="D3076">
        <v>0.8496575057749109</v>
      </c>
      <c r="E3076">
        <v>0.851838419088359</v>
      </c>
      <c r="F3076">
        <v>0.595230154481891</v>
      </c>
      <c r="G3076">
        <v>0.233502702255158</v>
      </c>
      <c r="H3076">
        <v>0.0631408858573981</v>
      </c>
      <c r="I3076">
        <v>0.0478276792519305</v>
      </c>
      <c r="J3076">
        <v>0.140422180774935</v>
      </c>
      <c r="K3076">
        <v>0.0943672238647183</v>
      </c>
      <c r="L3076">
        <v>1158.39788059744</v>
      </c>
      <c r="M3076">
        <v>21.7061447367456</v>
      </c>
      <c r="N3076">
        <v>53.690789980265</v>
      </c>
      <c r="O3076">
        <v>52.9205126861017</v>
      </c>
      <c r="P3076">
        <v>-0.0962578868444</v>
      </c>
      <c r="Q3076">
        <v>0.0612986638075249</v>
      </c>
      <c r="R3076">
        <v>0.961218679084119</v>
      </c>
      <c r="S3076" t="s">
        <v>9118</v>
      </c>
      <c r="T3076" t="s">
        <v>12060</v>
      </c>
      <c r="U3076" t="s">
        <v>12060</v>
      </c>
      <c r="V3076" t="s">
        <v>12060</v>
      </c>
      <c r="W3076">
        <v>11</v>
      </c>
      <c r="X3076" t="s">
        <v>15136</v>
      </c>
      <c r="Y3076">
        <v>0.4907437470011873</v>
      </c>
      <c r="Z3076">
        <f>HYPERLINK("Melting_Curves/meltCurve_Q01432_.pdf", "Melting_Curves/meltCurve_Q01432_.pdf")</f>
        <v>0</v>
      </c>
      <c r="AA3076" t="s">
        <v>21006</v>
      </c>
      <c r="AB3076" t="s">
        <v>26902</v>
      </c>
    </row>
    <row r="3077" spans="1:28">
      <c r="A3077" t="s">
        <v>3103</v>
      </c>
      <c r="B3077">
        <v>0.996172204351003</v>
      </c>
      <c r="C3077">
        <v>1.11238765795304</v>
      </c>
      <c r="D3077">
        <v>0.958270742870312</v>
      </c>
      <c r="E3077">
        <v>0.800555207278952</v>
      </c>
      <c r="F3077">
        <v>0.792272196204638</v>
      </c>
      <c r="G3077">
        <v>0.60974843865117</v>
      </c>
      <c r="H3077">
        <v>0.459919840272679</v>
      </c>
      <c r="I3077">
        <v>0.282387443601987</v>
      </c>
      <c r="J3077">
        <v>0.385682158909729</v>
      </c>
      <c r="K3077">
        <v>0.385031286825098</v>
      </c>
      <c r="L3077">
        <v>811.764695077649</v>
      </c>
      <c r="M3077">
        <v>14.7115575083501</v>
      </c>
      <c r="N3077">
        <v>59.0740985645261</v>
      </c>
      <c r="O3077">
        <v>54.1892484887655</v>
      </c>
      <c r="P3077">
        <v>-0.0468039331546131</v>
      </c>
      <c r="Q3077">
        <v>0.31047589213019</v>
      </c>
      <c r="R3077">
        <v>0.948146916538691</v>
      </c>
      <c r="S3077" t="s">
        <v>9119</v>
      </c>
      <c r="T3077" t="s">
        <v>12060</v>
      </c>
      <c r="U3077" t="s">
        <v>12060</v>
      </c>
      <c r="V3077" t="s">
        <v>12060</v>
      </c>
      <c r="W3077">
        <v>1</v>
      </c>
      <c r="X3077" t="s">
        <v>15137</v>
      </c>
      <c r="Y3077">
        <v>0.6727285223575573</v>
      </c>
      <c r="Z3077">
        <f>HYPERLINK("Melting_Curves/meltCurve_Q01459_.pdf", "Melting_Curves/meltCurve_Q01459_.pdf")</f>
        <v>0</v>
      </c>
      <c r="AA3077" t="s">
        <v>21007</v>
      </c>
      <c r="AB3077" t="s">
        <v>26903</v>
      </c>
    </row>
    <row r="3078" spans="1:28">
      <c r="A3078" t="s">
        <v>3104</v>
      </c>
      <c r="B3078">
        <v>0.996172204351003</v>
      </c>
      <c r="C3078">
        <v>1.00930113769598</v>
      </c>
      <c r="D3078">
        <v>0.941448443234072</v>
      </c>
      <c r="E3078">
        <v>0.981957887245967</v>
      </c>
      <c r="F3078">
        <v>0.623013330547737</v>
      </c>
      <c r="G3078">
        <v>0.34422941448642</v>
      </c>
      <c r="H3078">
        <v>0.0776810788534842</v>
      </c>
      <c r="I3078">
        <v>0.0633497508675008</v>
      </c>
      <c r="J3078">
        <v>0.111133904373326</v>
      </c>
      <c r="K3078">
        <v>0.105751287652411</v>
      </c>
      <c r="L3078">
        <v>1446.38805743558</v>
      </c>
      <c r="M3078">
        <v>26.6429666031615</v>
      </c>
      <c r="N3078">
        <v>54.6374507955304</v>
      </c>
      <c r="O3078">
        <v>53.984730710551</v>
      </c>
      <c r="P3078">
        <v>-0.113712623829282</v>
      </c>
      <c r="Q3078">
        <v>0.0783787206090043</v>
      </c>
      <c r="R3078">
        <v>0.991412792437142</v>
      </c>
      <c r="S3078" t="s">
        <v>9120</v>
      </c>
      <c r="T3078" t="s">
        <v>12060</v>
      </c>
      <c r="U3078" t="s">
        <v>12060</v>
      </c>
      <c r="V3078" t="s">
        <v>12060</v>
      </c>
      <c r="W3078">
        <v>16</v>
      </c>
      <c r="X3078" t="s">
        <v>15138</v>
      </c>
      <c r="Y3078">
        <v>0.5249066698653391</v>
      </c>
      <c r="Z3078">
        <f>HYPERLINK("Melting_Curves/meltCurve_Q01469_.pdf", "Melting_Curves/meltCurve_Q01469_.pdf")</f>
        <v>0</v>
      </c>
      <c r="AA3078" t="s">
        <v>19195</v>
      </c>
      <c r="AB3078" t="s">
        <v>25016</v>
      </c>
    </row>
    <row r="3079" spans="1:28">
      <c r="A3079" t="s">
        <v>3105</v>
      </c>
      <c r="B3079">
        <v>0.996172204351003</v>
      </c>
      <c r="C3079">
        <v>0.830570696840805</v>
      </c>
      <c r="D3079">
        <v>0.872523302006883</v>
      </c>
      <c r="E3079">
        <v>0.976687798188941</v>
      </c>
      <c r="F3079">
        <v>0.662744662459099</v>
      </c>
      <c r="G3079">
        <v>0.112226769465957</v>
      </c>
      <c r="H3079">
        <v>0.0502331430558724</v>
      </c>
      <c r="I3079">
        <v>0.0365129940460735</v>
      </c>
      <c r="J3079">
        <v>0.0731874477520459</v>
      </c>
      <c r="K3079">
        <v>0.0642581900349153</v>
      </c>
      <c r="L3079">
        <v>2743.9855154681</v>
      </c>
      <c r="M3079">
        <v>50.99646028753</v>
      </c>
      <c r="N3079">
        <v>53.9300134685973</v>
      </c>
      <c r="O3079">
        <v>53.7248157541017</v>
      </c>
      <c r="P3079">
        <v>-0.224311984779573</v>
      </c>
      <c r="Q3079">
        <v>0.0547491150439185</v>
      </c>
      <c r="R3079">
        <v>0.972638743763854</v>
      </c>
      <c r="S3079" t="s">
        <v>9121</v>
      </c>
      <c r="T3079" t="s">
        <v>12060</v>
      </c>
      <c r="U3079" t="s">
        <v>12060</v>
      </c>
      <c r="V3079" t="s">
        <v>12060</v>
      </c>
      <c r="W3079">
        <v>32</v>
      </c>
      <c r="X3079" t="s">
        <v>15139</v>
      </c>
      <c r="Y3079">
        <v>0.4919525911954751</v>
      </c>
      <c r="Z3079">
        <f>HYPERLINK("Melting_Curves/meltCurve_Q01518_2_.pdf", "Melting_Curves/meltCurve_Q01518_2_.pdf")</f>
        <v>0</v>
      </c>
      <c r="AA3079" t="s">
        <v>21008</v>
      </c>
      <c r="AB3079" t="s">
        <v>26904</v>
      </c>
    </row>
    <row r="3080" spans="1:28">
      <c r="A3080" t="s">
        <v>3106</v>
      </c>
      <c r="B3080">
        <v>0.996172204351003</v>
      </c>
      <c r="C3080">
        <v>1.04846931243993</v>
      </c>
      <c r="D3080">
        <v>1.00598472629756</v>
      </c>
      <c r="E3080">
        <v>0.8991838868924</v>
      </c>
      <c r="F3080">
        <v>0.677585407849351</v>
      </c>
      <c r="G3080">
        <v>0.305392087336507</v>
      </c>
      <c r="H3080">
        <v>0.0760414047236508</v>
      </c>
      <c r="I3080">
        <v>0.0492763813035942</v>
      </c>
      <c r="J3080">
        <v>0.0916606475177168</v>
      </c>
      <c r="K3080">
        <v>0.06524956969612759</v>
      </c>
      <c r="L3080">
        <v>1417.90517814069</v>
      </c>
      <c r="M3080">
        <v>26.0303766907593</v>
      </c>
      <c r="N3080">
        <v>54.6989167905791</v>
      </c>
      <c r="O3080">
        <v>54.1527397494952</v>
      </c>
      <c r="P3080">
        <v>-0.114000875806263</v>
      </c>
      <c r="Q3080">
        <v>0.0513561745974118</v>
      </c>
      <c r="R3080">
        <v>0.996162451500099</v>
      </c>
      <c r="S3080" t="s">
        <v>9122</v>
      </c>
      <c r="T3080" t="s">
        <v>12060</v>
      </c>
      <c r="U3080" t="s">
        <v>12060</v>
      </c>
      <c r="V3080" t="s">
        <v>12060</v>
      </c>
      <c r="W3080">
        <v>20</v>
      </c>
      <c r="X3080" t="s">
        <v>15140</v>
      </c>
      <c r="Y3080">
        <v>0.5171222235752094</v>
      </c>
      <c r="Z3080">
        <f>HYPERLINK("Melting_Curves/meltCurve_Q01581_.pdf", "Melting_Curves/meltCurve_Q01581_.pdf")</f>
        <v>0</v>
      </c>
      <c r="AA3080" t="s">
        <v>21009</v>
      </c>
      <c r="AB3080" t="s">
        <v>26905</v>
      </c>
    </row>
    <row r="3081" spans="1:28">
      <c r="A3081" t="s">
        <v>3107</v>
      </c>
      <c r="B3081">
        <v>0.996172204351003</v>
      </c>
      <c r="C3081">
        <v>1.0185947828999</v>
      </c>
      <c r="D3081">
        <v>1.03204548637822</v>
      </c>
      <c r="E3081">
        <v>1.01107373343059</v>
      </c>
      <c r="F3081">
        <v>0.891032315468586</v>
      </c>
      <c r="G3081">
        <v>0.704096796237597</v>
      </c>
      <c r="H3081">
        <v>0.515799875645976</v>
      </c>
      <c r="I3081">
        <v>0.653319117338888</v>
      </c>
      <c r="J3081">
        <v>1.4832932259826</v>
      </c>
      <c r="K3081">
        <v>1.13882822446436</v>
      </c>
      <c r="L3081">
        <v>3548.79032984079</v>
      </c>
      <c r="M3081">
        <v>53.6905503940407</v>
      </c>
      <c r="O3081">
        <v>66.0056244362025</v>
      </c>
      <c r="P3081">
        <v>0.059419921031732</v>
      </c>
      <c r="Q3081">
        <v>1.29219633157973</v>
      </c>
      <c r="R3081">
        <v>0.131388704814479</v>
      </c>
      <c r="S3081" t="s">
        <v>9123</v>
      </c>
      <c r="T3081" t="s">
        <v>12060</v>
      </c>
      <c r="U3081" t="s">
        <v>12060</v>
      </c>
      <c r="V3081" t="s">
        <v>12060</v>
      </c>
      <c r="W3081">
        <v>4</v>
      </c>
      <c r="X3081" t="s">
        <v>15141</v>
      </c>
      <c r="Y3081">
        <v>1.037960884805274</v>
      </c>
      <c r="Z3081">
        <f>HYPERLINK("Melting_Curves/meltCurve_Q01650_.pdf", "Melting_Curves/meltCurve_Q01650_.pdf")</f>
        <v>0</v>
      </c>
      <c r="AA3081" t="s">
        <v>21010</v>
      </c>
      <c r="AB3081" t="s">
        <v>26906</v>
      </c>
    </row>
    <row r="3082" spans="1:28">
      <c r="A3082" t="s">
        <v>3108</v>
      </c>
      <c r="B3082">
        <v>0.996172204351003</v>
      </c>
      <c r="C3082">
        <v>1.02473442493781</v>
      </c>
      <c r="D3082">
        <v>0.943362200737989</v>
      </c>
      <c r="E3082">
        <v>0.848920877726384</v>
      </c>
      <c r="F3082">
        <v>0.677269393320185</v>
      </c>
      <c r="G3082">
        <v>0.459172351381656</v>
      </c>
      <c r="H3082">
        <v>0.212965118334713</v>
      </c>
      <c r="I3082">
        <v>0.222654238784373</v>
      </c>
      <c r="J3082">
        <v>0.463923632658622</v>
      </c>
      <c r="K3082">
        <v>0.337494781139787</v>
      </c>
      <c r="L3082">
        <v>1235.42799161459</v>
      </c>
      <c r="M3082">
        <v>23.2715054893964</v>
      </c>
      <c r="N3082">
        <v>55.3335566775076</v>
      </c>
      <c r="O3082">
        <v>52.7002376686617</v>
      </c>
      <c r="P3082">
        <v>-0.07666239329060399</v>
      </c>
      <c r="Q3082">
        <v>0.305579250355832</v>
      </c>
      <c r="R3082">
        <v>0.939961377224973</v>
      </c>
      <c r="S3082" t="s">
        <v>9124</v>
      </c>
      <c r="T3082" t="s">
        <v>12060</v>
      </c>
      <c r="U3082" t="s">
        <v>12060</v>
      </c>
      <c r="V3082" t="s">
        <v>12060</v>
      </c>
      <c r="W3082">
        <v>9</v>
      </c>
      <c r="X3082" t="s">
        <v>15142</v>
      </c>
      <c r="Y3082">
        <v>0.6158264873673178</v>
      </c>
      <c r="Z3082">
        <f>HYPERLINK("Melting_Curves/meltCurve_Q01658_.pdf", "Melting_Curves/meltCurve_Q01658_.pdf")</f>
        <v>0</v>
      </c>
      <c r="AA3082" t="s">
        <v>21011</v>
      </c>
      <c r="AB3082" t="s">
        <v>26907</v>
      </c>
    </row>
    <row r="3083" spans="1:28">
      <c r="A3083" t="s">
        <v>3109</v>
      </c>
      <c r="B3083">
        <v>0.996172204351003</v>
      </c>
      <c r="C3083">
        <v>0.971846525259386</v>
      </c>
      <c r="D3083">
        <v>0.932697508928629</v>
      </c>
      <c r="E3083">
        <v>0.8764119639893539</v>
      </c>
      <c r="F3083">
        <v>0.7506876980427289</v>
      </c>
      <c r="G3083">
        <v>0.57557076492188</v>
      </c>
      <c r="H3083">
        <v>0.43814486565622</v>
      </c>
      <c r="I3083">
        <v>0.564791531922292</v>
      </c>
      <c r="J3083">
        <v>0.650590985615641</v>
      </c>
      <c r="K3083">
        <v>0.375141932010686</v>
      </c>
      <c r="L3083">
        <v>982.114848149913</v>
      </c>
      <c r="M3083">
        <v>18.6743784315935</v>
      </c>
      <c r="N3083">
        <v>67.0591629515888</v>
      </c>
      <c r="O3083">
        <v>51.9996216909118</v>
      </c>
      <c r="P3083">
        <v>-0.0456914054506494</v>
      </c>
      <c r="Q3083">
        <v>0.491102877374235</v>
      </c>
      <c r="R3083">
        <v>0.887203600225287</v>
      </c>
      <c r="S3083" t="s">
        <v>9125</v>
      </c>
      <c r="T3083" t="s">
        <v>12060</v>
      </c>
      <c r="U3083" t="s">
        <v>12060</v>
      </c>
      <c r="V3083" t="s">
        <v>12060</v>
      </c>
      <c r="W3083">
        <v>44</v>
      </c>
      <c r="X3083" t="s">
        <v>15143</v>
      </c>
      <c r="Y3083">
        <v>0.7125920023921284</v>
      </c>
      <c r="Z3083">
        <f>HYPERLINK("Melting_Curves/meltCurve_Q01813_.pdf", "Melting_Curves/meltCurve_Q01813_.pdf")</f>
        <v>0</v>
      </c>
      <c r="AA3083" t="s">
        <v>21012</v>
      </c>
      <c r="AB3083" t="s">
        <v>26908</v>
      </c>
    </row>
    <row r="3084" spans="1:28">
      <c r="A3084" t="s">
        <v>3110</v>
      </c>
      <c r="B3084">
        <v>0.996172204351003</v>
      </c>
      <c r="C3084">
        <v>0.893916643551496</v>
      </c>
      <c r="D3084">
        <v>0.797778408109447</v>
      </c>
      <c r="E3084">
        <v>0.585488682042826</v>
      </c>
      <c r="F3084">
        <v>0.319893608407033</v>
      </c>
      <c r="G3084">
        <v>0.219873702720731</v>
      </c>
      <c r="H3084">
        <v>0.098310684762093</v>
      </c>
      <c r="I3084">
        <v>0.110521049593583</v>
      </c>
      <c r="J3084">
        <v>0.305544352642922</v>
      </c>
      <c r="K3084">
        <v>0.209372767870417</v>
      </c>
      <c r="L3084">
        <v>898.684894181881</v>
      </c>
      <c r="M3084">
        <v>18.3170361316949</v>
      </c>
      <c r="N3084">
        <v>50.1976515861031</v>
      </c>
      <c r="O3084">
        <v>48.489227321012</v>
      </c>
      <c r="P3084">
        <v>-0.0784316260885171</v>
      </c>
      <c r="Q3084">
        <v>0.169535154642655</v>
      </c>
      <c r="R3084">
        <v>0.963834172335445</v>
      </c>
      <c r="S3084" t="s">
        <v>9126</v>
      </c>
      <c r="T3084" t="s">
        <v>12060</v>
      </c>
      <c r="U3084" t="s">
        <v>12060</v>
      </c>
      <c r="V3084" t="s">
        <v>12060</v>
      </c>
      <c r="W3084">
        <v>3</v>
      </c>
      <c r="X3084" t="s">
        <v>15144</v>
      </c>
      <c r="Y3084">
        <v>0.4342892026748291</v>
      </c>
      <c r="Z3084">
        <f>HYPERLINK("Melting_Curves/meltCurve_Q01968_2_.pdf", "Melting_Curves/meltCurve_Q01968_2_.pdf")</f>
        <v>0</v>
      </c>
      <c r="AA3084" t="s">
        <v>21013</v>
      </c>
      <c r="AB3084" t="s">
        <v>26909</v>
      </c>
    </row>
    <row r="3085" spans="1:28">
      <c r="A3085" t="s">
        <v>3111</v>
      </c>
      <c r="B3085">
        <v>0.996172204351003</v>
      </c>
      <c r="C3085">
        <v>0.905601375946846</v>
      </c>
      <c r="D3085">
        <v>0.77966752836815</v>
      </c>
      <c r="E3085">
        <v>0.639208581831771</v>
      </c>
      <c r="F3085">
        <v>0.286305592417048</v>
      </c>
      <c r="G3085">
        <v>0.136123534653234</v>
      </c>
      <c r="H3085">
        <v>0.06713643573006289</v>
      </c>
      <c r="I3085">
        <v>0.07728018654481281</v>
      </c>
      <c r="J3085">
        <v>0.104684044244158</v>
      </c>
      <c r="K3085">
        <v>0.10398648858516</v>
      </c>
      <c r="L3085">
        <v>857.5329537393</v>
      </c>
      <c r="M3085">
        <v>17.1437181242931</v>
      </c>
      <c r="N3085">
        <v>50.4090325795702</v>
      </c>
      <c r="O3085">
        <v>49.354528103362</v>
      </c>
      <c r="P3085">
        <v>-0.0814667317298839</v>
      </c>
      <c r="Q3085">
        <v>0.0619276761473138</v>
      </c>
      <c r="R3085">
        <v>0.98822581927057</v>
      </c>
      <c r="S3085" t="s">
        <v>9127</v>
      </c>
      <c r="T3085" t="s">
        <v>12060</v>
      </c>
      <c r="U3085" t="s">
        <v>12060</v>
      </c>
      <c r="V3085" t="s">
        <v>12060</v>
      </c>
      <c r="W3085">
        <v>16</v>
      </c>
      <c r="X3085" t="s">
        <v>15145</v>
      </c>
      <c r="Y3085">
        <v>0.3927814358041789</v>
      </c>
      <c r="Z3085">
        <f>HYPERLINK("Melting_Curves/meltCurve_Q01970_.pdf", "Melting_Curves/meltCurve_Q01970_.pdf")</f>
        <v>0</v>
      </c>
      <c r="AA3085" t="s">
        <v>21014</v>
      </c>
      <c r="AB3085" t="s">
        <v>26910</v>
      </c>
    </row>
    <row r="3086" spans="1:28">
      <c r="A3086" t="s">
        <v>3112</v>
      </c>
      <c r="B3086">
        <v>0.996172204351003</v>
      </c>
      <c r="C3086">
        <v>0.966692493610652</v>
      </c>
      <c r="D3086">
        <v>0.86464994052322</v>
      </c>
      <c r="E3086">
        <v>0.68157755730936</v>
      </c>
      <c r="F3086">
        <v>0.422848770715654</v>
      </c>
      <c r="G3086">
        <v>0.187323487928676</v>
      </c>
      <c r="H3086">
        <v>0.09485683177406801</v>
      </c>
      <c r="I3086">
        <v>0.112257966403355</v>
      </c>
      <c r="J3086">
        <v>0.216575525678769</v>
      </c>
      <c r="K3086">
        <v>0.137082135026459</v>
      </c>
      <c r="L3086">
        <v>990.2331003707779</v>
      </c>
      <c r="M3086">
        <v>19.4532743680562</v>
      </c>
      <c r="N3086">
        <v>51.6494387559246</v>
      </c>
      <c r="O3086">
        <v>50.3744068286648</v>
      </c>
      <c r="P3086">
        <v>-0.084718489959934</v>
      </c>
      <c r="Q3086">
        <v>0.122515162868514</v>
      </c>
      <c r="R3086">
        <v>0.98676635597883</v>
      </c>
      <c r="S3086" t="s">
        <v>9128</v>
      </c>
      <c r="T3086" t="s">
        <v>12060</v>
      </c>
      <c r="U3086" t="s">
        <v>12060</v>
      </c>
      <c r="V3086" t="s">
        <v>12060</v>
      </c>
      <c r="W3086">
        <v>8</v>
      </c>
      <c r="X3086" t="s">
        <v>15146</v>
      </c>
      <c r="Y3086">
        <v>0.4542594397081815</v>
      </c>
      <c r="Z3086">
        <f>HYPERLINK("Melting_Curves/meltCurve_Q01974_.pdf", "Melting_Curves/meltCurve_Q01974_.pdf")</f>
        <v>0</v>
      </c>
      <c r="AA3086" t="s">
        <v>21015</v>
      </c>
      <c r="AB3086" t="s">
        <v>26911</v>
      </c>
    </row>
    <row r="3087" spans="1:28">
      <c r="A3087" t="s">
        <v>3113</v>
      </c>
      <c r="B3087">
        <v>0.996172204351003</v>
      </c>
      <c r="C3087">
        <v>0.847315417085734</v>
      </c>
      <c r="D3087">
        <v>0.498481345254608</v>
      </c>
      <c r="E3087">
        <v>0.162952579624344</v>
      </c>
      <c r="F3087">
        <v>0.104072180371446</v>
      </c>
      <c r="G3087">
        <v>0.100270107607744</v>
      </c>
      <c r="H3087">
        <v>0.0948214542755549</v>
      </c>
      <c r="I3087">
        <v>0</v>
      </c>
      <c r="J3087">
        <v>0</v>
      </c>
      <c r="K3087">
        <v>0</v>
      </c>
      <c r="L3087">
        <v>1091.84183708114</v>
      </c>
      <c r="M3087">
        <v>23.8060155501815</v>
      </c>
      <c r="N3087">
        <v>46.0223749926444</v>
      </c>
      <c r="O3087">
        <v>45.544149575751</v>
      </c>
      <c r="P3087">
        <v>-0.125542122983761</v>
      </c>
      <c r="Q3087">
        <v>0.0392987662193006</v>
      </c>
      <c r="R3087">
        <v>0.990310174260002</v>
      </c>
      <c r="S3087" t="s">
        <v>9129</v>
      </c>
      <c r="T3087" t="s">
        <v>12060</v>
      </c>
      <c r="U3087" t="s">
        <v>12060</v>
      </c>
      <c r="V3087" t="s">
        <v>12060</v>
      </c>
      <c r="W3087">
        <v>2</v>
      </c>
      <c r="X3087" t="s">
        <v>15147</v>
      </c>
      <c r="Y3087">
        <v>0.2371045818635471</v>
      </c>
      <c r="Z3087">
        <f>HYPERLINK("Melting_Curves/meltCurve_Q02086_2_.pdf", "Melting_Curves/meltCurve_Q02086_2_.pdf")</f>
        <v>0</v>
      </c>
      <c r="AA3087" t="s">
        <v>21016</v>
      </c>
      <c r="AB3087" t="s">
        <v>26912</v>
      </c>
    </row>
    <row r="3088" spans="1:28">
      <c r="A3088" t="s">
        <v>3114</v>
      </c>
      <c r="B3088">
        <v>0.996172204351003</v>
      </c>
      <c r="C3088">
        <v>1.00460578252482</v>
      </c>
      <c r="D3088">
        <v>0.9646942582192</v>
      </c>
      <c r="E3088">
        <v>0.85245852114553</v>
      </c>
      <c r="F3088">
        <v>0.691765358142857</v>
      </c>
      <c r="G3088">
        <v>0.548559672225872</v>
      </c>
      <c r="H3088">
        <v>0.36457209415242</v>
      </c>
      <c r="I3088">
        <v>0.332450457282165</v>
      </c>
      <c r="J3088">
        <v>0.323350836161049</v>
      </c>
      <c r="K3088">
        <v>0.131598444066269</v>
      </c>
      <c r="L3088">
        <v>644.585491987125</v>
      </c>
      <c r="M3088">
        <v>11.3988412206367</v>
      </c>
      <c r="N3088">
        <v>57.9237633975991</v>
      </c>
      <c r="O3088">
        <v>54.8918574401851</v>
      </c>
      <c r="P3088">
        <v>-0.045773085018258</v>
      </c>
      <c r="Q3088">
        <v>0.11856632696681</v>
      </c>
      <c r="R3088">
        <v>0.983810543519243</v>
      </c>
      <c r="S3088" t="s">
        <v>9130</v>
      </c>
      <c r="T3088" t="s">
        <v>12060</v>
      </c>
      <c r="U3088" t="s">
        <v>12060</v>
      </c>
      <c r="V3088" t="s">
        <v>12060</v>
      </c>
      <c r="W3088">
        <v>17</v>
      </c>
      <c r="X3088" t="s">
        <v>15148</v>
      </c>
      <c r="Y3088">
        <v>0.621175362183622</v>
      </c>
      <c r="Z3088">
        <f>HYPERLINK("Melting_Curves/meltCurve_Q02127_.pdf", "Melting_Curves/meltCurve_Q02127_.pdf")</f>
        <v>0</v>
      </c>
      <c r="AA3088" t="s">
        <v>21017</v>
      </c>
      <c r="AB3088" t="s">
        <v>26913</v>
      </c>
    </row>
    <row r="3089" spans="1:28">
      <c r="A3089" t="s">
        <v>3115</v>
      </c>
      <c r="B3089">
        <v>0.996172204351003</v>
      </c>
      <c r="C3089">
        <v>0.69862869750511</v>
      </c>
      <c r="D3089">
        <v>0.462746453862281</v>
      </c>
      <c r="E3089">
        <v>0.396414991179596</v>
      </c>
      <c r="F3089">
        <v>0.245050721329098</v>
      </c>
      <c r="G3089">
        <v>0.14413154104534</v>
      </c>
      <c r="H3089">
        <v>0.0670787141741807</v>
      </c>
      <c r="I3089">
        <v>0.0410577782420259</v>
      </c>
      <c r="J3089">
        <v>0.0958982381040057</v>
      </c>
      <c r="K3089">
        <v>0.0790863289626499</v>
      </c>
      <c r="L3089">
        <v>587.167966467206</v>
      </c>
      <c r="M3089">
        <v>12.7120953337965</v>
      </c>
      <c r="N3089">
        <v>46.6406243607371</v>
      </c>
      <c r="O3089">
        <v>45.0913901595094</v>
      </c>
      <c r="P3089">
        <v>-0.06641699376648071</v>
      </c>
      <c r="Q3089">
        <v>0.0578236136295466</v>
      </c>
      <c r="R3089">
        <v>0.9679336232229721</v>
      </c>
      <c r="S3089" t="s">
        <v>9131</v>
      </c>
      <c r="T3089" t="s">
        <v>12060</v>
      </c>
      <c r="U3089" t="s">
        <v>12060</v>
      </c>
      <c r="V3089" t="s">
        <v>12060</v>
      </c>
      <c r="W3089">
        <v>6</v>
      </c>
      <c r="X3089" t="s">
        <v>15149</v>
      </c>
      <c r="Y3089">
        <v>0.2900409574142216</v>
      </c>
      <c r="Z3089">
        <f>HYPERLINK("Melting_Curves/meltCurve_Q02224_3_.pdf", "Melting_Curves/meltCurve_Q02224_3_.pdf")</f>
        <v>0</v>
      </c>
      <c r="AA3089" t="s">
        <v>21018</v>
      </c>
      <c r="AB3089" t="s">
        <v>26914</v>
      </c>
    </row>
    <row r="3090" spans="1:28">
      <c r="A3090" t="s">
        <v>3116</v>
      </c>
      <c r="B3090">
        <v>0.996172204351003</v>
      </c>
      <c r="C3090">
        <v>0.819607090154273</v>
      </c>
      <c r="D3090">
        <v>0.69073798423199</v>
      </c>
      <c r="E3090">
        <v>0.476156953512678</v>
      </c>
      <c r="F3090">
        <v>0.29338316448871</v>
      </c>
      <c r="G3090">
        <v>0.128320522374426</v>
      </c>
      <c r="H3090">
        <v>0.0390965644786807</v>
      </c>
      <c r="I3090">
        <v>0.045375242024654</v>
      </c>
      <c r="J3090">
        <v>0.101600859521965</v>
      </c>
      <c r="K3090">
        <v>0.12236827951208</v>
      </c>
      <c r="L3090">
        <v>676.904172321257</v>
      </c>
      <c r="M3090">
        <v>13.9583331902116</v>
      </c>
      <c r="N3090">
        <v>48.8606931272049</v>
      </c>
      <c r="O3090">
        <v>47.5318019682583</v>
      </c>
      <c r="P3090">
        <v>-0.0697802816720928</v>
      </c>
      <c r="Q3090">
        <v>0.0496462599754217</v>
      </c>
      <c r="R3090">
        <v>0.985239382245105</v>
      </c>
      <c r="S3090" t="s">
        <v>9132</v>
      </c>
      <c r="T3090" t="s">
        <v>12060</v>
      </c>
      <c r="U3090" t="s">
        <v>12060</v>
      </c>
      <c r="V3090" t="s">
        <v>12060</v>
      </c>
      <c r="W3090">
        <v>11</v>
      </c>
      <c r="X3090" t="s">
        <v>15150</v>
      </c>
      <c r="Y3090">
        <v>0.3461816624149012</v>
      </c>
      <c r="Z3090">
        <f>HYPERLINK("Melting_Curves/meltCurve_Q02241_.pdf", "Melting_Curves/meltCurve_Q02241_.pdf")</f>
        <v>0</v>
      </c>
      <c r="AA3090" t="s">
        <v>21019</v>
      </c>
      <c r="AB3090" t="s">
        <v>26915</v>
      </c>
    </row>
    <row r="3091" spans="1:28">
      <c r="A3091" t="s">
        <v>3117</v>
      </c>
      <c r="B3091">
        <v>0.996172204351003</v>
      </c>
      <c r="C3091">
        <v>1.01051633332123</v>
      </c>
      <c r="D3091">
        <v>0.8050709809071011</v>
      </c>
      <c r="E3091">
        <v>0.749673724989127</v>
      </c>
      <c r="F3091">
        <v>0.376849848963373</v>
      </c>
      <c r="G3091">
        <v>0.20992010464637</v>
      </c>
      <c r="H3091">
        <v>0.0535488695712571</v>
      </c>
      <c r="I3091">
        <v>0.0487174994408289</v>
      </c>
      <c r="J3091">
        <v>0.151645211405814</v>
      </c>
      <c r="K3091">
        <v>0.130679955809398</v>
      </c>
      <c r="L3091">
        <v>996.499070739653</v>
      </c>
      <c r="M3091">
        <v>19.4178323950151</v>
      </c>
      <c r="N3091">
        <v>51.7856906594731</v>
      </c>
      <c r="O3091">
        <v>50.7837715980441</v>
      </c>
      <c r="P3091">
        <v>-0.0879176045683627</v>
      </c>
      <c r="Q3091">
        <v>0.08030428058768101</v>
      </c>
      <c r="R3091">
        <v>0.978991712411707</v>
      </c>
      <c r="S3091" t="s">
        <v>9133</v>
      </c>
      <c r="T3091" t="s">
        <v>12060</v>
      </c>
      <c r="U3091" t="s">
        <v>12060</v>
      </c>
      <c r="V3091" t="s">
        <v>12060</v>
      </c>
      <c r="W3091">
        <v>5</v>
      </c>
      <c r="X3091" t="s">
        <v>15151</v>
      </c>
      <c r="Y3091">
        <v>0.4407659463121877</v>
      </c>
      <c r="Z3091">
        <f>HYPERLINK("Melting_Curves/meltCurve_Q02447_3_.pdf", "Melting_Curves/meltCurve_Q02447_3_.pdf")</f>
        <v>0</v>
      </c>
      <c r="AA3091" t="s">
        <v>21020</v>
      </c>
      <c r="AB3091" t="s">
        <v>26916</v>
      </c>
    </row>
    <row r="3092" spans="1:28">
      <c r="A3092" t="s">
        <v>3118</v>
      </c>
      <c r="B3092">
        <v>0.996172204351003</v>
      </c>
      <c r="C3092">
        <v>0.864342283762235</v>
      </c>
      <c r="D3092">
        <v>0.796255948124066</v>
      </c>
      <c r="E3092">
        <v>0.78558626863902</v>
      </c>
      <c r="F3092">
        <v>0.889407209631169</v>
      </c>
      <c r="G3092">
        <v>2.11989383252398</v>
      </c>
      <c r="H3092">
        <v>1.62228106348186</v>
      </c>
      <c r="I3092">
        <v>0.547090517563296</v>
      </c>
      <c r="J3092">
        <v>3.8457937439973</v>
      </c>
      <c r="K3092">
        <v>4.54990624991947</v>
      </c>
      <c r="L3092">
        <v>7471.70509451407</v>
      </c>
      <c r="M3092">
        <v>136.824451847104</v>
      </c>
      <c r="O3092">
        <v>54.5962820326298</v>
      </c>
      <c r="P3092">
        <v>0.313264008829234</v>
      </c>
      <c r="Q3092">
        <v>1.5</v>
      </c>
      <c r="R3092">
        <v>0.084846918556382</v>
      </c>
      <c r="S3092" t="s">
        <v>9134</v>
      </c>
      <c r="T3092" t="s">
        <v>12060</v>
      </c>
      <c r="U3092" t="s">
        <v>12060</v>
      </c>
      <c r="V3092" t="s">
        <v>12060</v>
      </c>
      <c r="W3092">
        <v>10</v>
      </c>
      <c r="X3092" t="s">
        <v>15152</v>
      </c>
      <c r="Y3092">
        <v>1.256373832472183</v>
      </c>
      <c r="Z3092">
        <f>HYPERLINK("Melting_Curves/meltCurve_Q02543_.pdf", "Melting_Curves/meltCurve_Q02543_.pdf")</f>
        <v>0</v>
      </c>
      <c r="AA3092" t="s">
        <v>21021</v>
      </c>
      <c r="AB3092" t="s">
        <v>26917</v>
      </c>
    </row>
    <row r="3093" spans="1:28">
      <c r="A3093" t="s">
        <v>3119</v>
      </c>
      <c r="B3093">
        <v>0.996172204351003</v>
      </c>
      <c r="C3093">
        <v>1.04210606974002</v>
      </c>
      <c r="D3093">
        <v>0.992640963453145</v>
      </c>
      <c r="E3093">
        <v>0.948267484859229</v>
      </c>
      <c r="F3093">
        <v>0.628962131830398</v>
      </c>
      <c r="G3093">
        <v>0.221118679279522</v>
      </c>
      <c r="H3093">
        <v>0.08888841702814659</v>
      </c>
      <c r="I3093">
        <v>0.0715371836978055</v>
      </c>
      <c r="J3093">
        <v>0.149586580740665</v>
      </c>
      <c r="K3093">
        <v>0.134167204011104</v>
      </c>
      <c r="L3093">
        <v>1949.03392786919</v>
      </c>
      <c r="M3093">
        <v>36.3043902536299</v>
      </c>
      <c r="N3093">
        <v>54.0498931025516</v>
      </c>
      <c r="O3093">
        <v>53.5237926876071</v>
      </c>
      <c r="P3093">
        <v>-0.15118207844236</v>
      </c>
      <c r="Q3093">
        <v>0.108447963170173</v>
      </c>
      <c r="R3093">
        <v>0.995939416230655</v>
      </c>
      <c r="S3093" t="s">
        <v>9135</v>
      </c>
      <c r="T3093" t="s">
        <v>12060</v>
      </c>
      <c r="U3093" t="s">
        <v>12060</v>
      </c>
      <c r="V3093" t="s">
        <v>12060</v>
      </c>
      <c r="W3093">
        <v>17</v>
      </c>
      <c r="X3093" t="s">
        <v>15153</v>
      </c>
      <c r="Y3093">
        <v>0.5191792872575099</v>
      </c>
      <c r="Z3093">
        <f>HYPERLINK("Melting_Curves/meltCurve_Q02750_.pdf", "Melting_Curves/meltCurve_Q02750_.pdf")</f>
        <v>0</v>
      </c>
      <c r="AA3093" t="s">
        <v>21022</v>
      </c>
      <c r="AB3093" t="s">
        <v>26918</v>
      </c>
    </row>
    <row r="3094" spans="1:28">
      <c r="A3094" t="s">
        <v>3120</v>
      </c>
      <c r="B3094">
        <v>0.996172204351003</v>
      </c>
      <c r="C3094">
        <v>0.988055916979211</v>
      </c>
      <c r="D3094">
        <v>0.949041453741172</v>
      </c>
      <c r="E3094">
        <v>0.517012360589181</v>
      </c>
      <c r="F3094">
        <v>0.158449801115688</v>
      </c>
      <c r="G3094">
        <v>0.0790649733554812</v>
      </c>
      <c r="H3094">
        <v>0.0370849168907252</v>
      </c>
      <c r="I3094">
        <v>0.0354691958384142</v>
      </c>
      <c r="J3094">
        <v>0.0640392499507105</v>
      </c>
      <c r="K3094">
        <v>0.0548559260113286</v>
      </c>
      <c r="L3094">
        <v>1614.15094931811</v>
      </c>
      <c r="M3094">
        <v>32.5409849230876</v>
      </c>
      <c r="N3094">
        <v>49.7711224014998</v>
      </c>
      <c r="O3094">
        <v>49.4174261957644</v>
      </c>
      <c r="P3094">
        <v>-0.156086060102234</v>
      </c>
      <c r="Q3094">
        <v>0.0518621538411849</v>
      </c>
      <c r="R3094">
        <v>0.999115233451317</v>
      </c>
      <c r="S3094" t="s">
        <v>9136</v>
      </c>
      <c r="T3094" t="s">
        <v>12060</v>
      </c>
      <c r="U3094" t="s">
        <v>12060</v>
      </c>
      <c r="V3094" t="s">
        <v>12060</v>
      </c>
      <c r="W3094">
        <v>28</v>
      </c>
      <c r="X3094" t="s">
        <v>15154</v>
      </c>
      <c r="Y3094">
        <v>0.3603211185519732</v>
      </c>
      <c r="Z3094">
        <f>HYPERLINK("Melting_Curves/meltCurve_Q02790_.pdf", "Melting_Curves/meltCurve_Q02790_.pdf")</f>
        <v>0</v>
      </c>
      <c r="AA3094" t="s">
        <v>21023</v>
      </c>
      <c r="AB3094" t="s">
        <v>26919</v>
      </c>
    </row>
    <row r="3095" spans="1:28">
      <c r="A3095" t="s">
        <v>3121</v>
      </c>
      <c r="B3095">
        <v>0.996172204351003</v>
      </c>
      <c r="C3095">
        <v>0.8178158510164329</v>
      </c>
      <c r="D3095">
        <v>0.772406852382065</v>
      </c>
      <c r="E3095">
        <v>0.714683156757292</v>
      </c>
      <c r="F3095">
        <v>0.476559603471442</v>
      </c>
      <c r="G3095">
        <v>0.299004046531748</v>
      </c>
      <c r="H3095">
        <v>0.146899003485269</v>
      </c>
      <c r="I3095">
        <v>0.107744624744433</v>
      </c>
      <c r="J3095">
        <v>0.359532639975774</v>
      </c>
      <c r="K3095">
        <v>0.403046799866297</v>
      </c>
      <c r="L3095">
        <v>697.66881861523</v>
      </c>
      <c r="M3095">
        <v>14.0634930136969</v>
      </c>
      <c r="N3095">
        <v>51.9047741857202</v>
      </c>
      <c r="O3095">
        <v>48.6377607687506</v>
      </c>
      <c r="P3095">
        <v>-0.0555515765496943</v>
      </c>
      <c r="Q3095">
        <v>0.231612485502169</v>
      </c>
      <c r="R3095">
        <v>0.87037945308187</v>
      </c>
      <c r="S3095" t="s">
        <v>9137</v>
      </c>
      <c r="T3095" t="s">
        <v>12060</v>
      </c>
      <c r="U3095" t="s">
        <v>12060</v>
      </c>
      <c r="V3095" t="s">
        <v>12060</v>
      </c>
      <c r="W3095">
        <v>16</v>
      </c>
      <c r="X3095" t="s">
        <v>15155</v>
      </c>
      <c r="Y3095">
        <v>0.4985435302361961</v>
      </c>
      <c r="Z3095">
        <f>HYPERLINK("Melting_Curves/meltCurve_Q02809_.pdf", "Melting_Curves/meltCurve_Q02809_.pdf")</f>
        <v>0</v>
      </c>
      <c r="AA3095" t="s">
        <v>21024</v>
      </c>
      <c r="AB3095" t="s">
        <v>26920</v>
      </c>
    </row>
    <row r="3096" spans="1:28">
      <c r="A3096" t="s">
        <v>3122</v>
      </c>
      <c r="B3096">
        <v>0.996172204351003</v>
      </c>
      <c r="C3096">
        <v>0.951392684357492</v>
      </c>
      <c r="D3096">
        <v>0.889537333123341</v>
      </c>
      <c r="E3096">
        <v>0.841808196210627</v>
      </c>
      <c r="F3096">
        <v>0.595001212145162</v>
      </c>
      <c r="G3096">
        <v>0.420320459699217</v>
      </c>
      <c r="H3096">
        <v>0.307722753207031</v>
      </c>
      <c r="I3096">
        <v>0.499696132891537</v>
      </c>
      <c r="J3096">
        <v>1.05855951973728</v>
      </c>
      <c r="K3096">
        <v>0.6968094561622979</v>
      </c>
      <c r="L3096">
        <v>2431.33654960691</v>
      </c>
      <c r="M3096">
        <v>48.6926084921296</v>
      </c>
      <c r="O3096">
        <v>49.8483689904919</v>
      </c>
      <c r="P3096">
        <v>-0.09921495926183049</v>
      </c>
      <c r="Q3096">
        <v>0.593720893508231</v>
      </c>
      <c r="R3096">
        <v>0.409410201375428</v>
      </c>
      <c r="S3096" t="s">
        <v>9138</v>
      </c>
      <c r="T3096" t="s">
        <v>12060</v>
      </c>
      <c r="U3096" t="s">
        <v>12060</v>
      </c>
      <c r="V3096" t="s">
        <v>12060</v>
      </c>
      <c r="W3096">
        <v>42</v>
      </c>
      <c r="X3096" t="s">
        <v>15156</v>
      </c>
      <c r="Y3096">
        <v>0.7291750095185402</v>
      </c>
      <c r="Z3096">
        <f>HYPERLINK("Melting_Curves/meltCurve_Q02818_.pdf", "Melting_Curves/meltCurve_Q02818_.pdf")</f>
        <v>0</v>
      </c>
      <c r="AA3096" t="s">
        <v>21025</v>
      </c>
      <c r="AB3096" t="s">
        <v>26921</v>
      </c>
    </row>
    <row r="3097" spans="1:28">
      <c r="A3097" t="s">
        <v>3123</v>
      </c>
      <c r="B3097">
        <v>0.996172204351003</v>
      </c>
      <c r="C3097">
        <v>0.58621065812402</v>
      </c>
      <c r="D3097">
        <v>0.232075013988784</v>
      </c>
      <c r="E3097">
        <v>0.0901828379052587</v>
      </c>
      <c r="F3097">
        <v>0.110826429984859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1170.93976996179</v>
      </c>
      <c r="M3097">
        <v>26.8219850515117</v>
      </c>
      <c r="N3097">
        <v>43.7280158401531</v>
      </c>
      <c r="O3097">
        <v>43.4154700748319</v>
      </c>
      <c r="P3097">
        <v>-0.151112633091503</v>
      </c>
      <c r="Q3097">
        <v>0.0216147380260263</v>
      </c>
      <c r="R3097">
        <v>0.9830153775341151</v>
      </c>
      <c r="S3097" t="s">
        <v>9139</v>
      </c>
      <c r="T3097" t="s">
        <v>12060</v>
      </c>
      <c r="U3097" t="s">
        <v>12060</v>
      </c>
      <c r="V3097" t="s">
        <v>12060</v>
      </c>
      <c r="W3097">
        <v>2</v>
      </c>
      <c r="X3097" t="s">
        <v>15157</v>
      </c>
      <c r="Y3097">
        <v>0.1509313015519037</v>
      </c>
      <c r="Z3097">
        <f>HYPERLINK("Melting_Curves/meltCurve_Q02833_3_.pdf", "Melting_Curves/meltCurve_Q02833_3_.pdf")</f>
        <v>0</v>
      </c>
      <c r="AA3097" t="s">
        <v>21026</v>
      </c>
      <c r="AB3097" t="s">
        <v>26922</v>
      </c>
    </row>
    <row r="3098" spans="1:28">
      <c r="A3098" t="s">
        <v>3124</v>
      </c>
      <c r="B3098">
        <v>0.996172204351003</v>
      </c>
      <c r="C3098">
        <v>0.981494649454441</v>
      </c>
      <c r="D3098">
        <v>0.87876437022719</v>
      </c>
      <c r="E3098">
        <v>0.919831466458873</v>
      </c>
      <c r="F3098">
        <v>0.645152175162219</v>
      </c>
      <c r="G3098">
        <v>0.389022763813385</v>
      </c>
      <c r="H3098">
        <v>0.362410659448937</v>
      </c>
      <c r="I3098">
        <v>0.536903197877611</v>
      </c>
      <c r="J3098">
        <v>1.29967392907966</v>
      </c>
      <c r="K3098">
        <v>0.8875304052099789</v>
      </c>
      <c r="L3098">
        <v>12452.929074086</v>
      </c>
      <c r="M3098">
        <v>250</v>
      </c>
      <c r="O3098">
        <v>49.8085286375283</v>
      </c>
      <c r="P3098">
        <v>-0.393027339757848</v>
      </c>
      <c r="Q3098">
        <v>0.686782183997011</v>
      </c>
      <c r="R3098">
        <v>0.190535316323277</v>
      </c>
      <c r="S3098" t="s">
        <v>9140</v>
      </c>
      <c r="T3098" t="s">
        <v>12060</v>
      </c>
      <c r="U3098" t="s">
        <v>12060</v>
      </c>
      <c r="V3098" t="s">
        <v>12060</v>
      </c>
      <c r="W3098">
        <v>22</v>
      </c>
      <c r="X3098" t="s">
        <v>15158</v>
      </c>
      <c r="Y3098">
        <v>0.7892497101045554</v>
      </c>
      <c r="Z3098">
        <f>HYPERLINK("Melting_Curves/meltCurve_Q02952_3_.pdf", "Melting_Curves/meltCurve_Q02952_3_.pdf")</f>
        <v>0</v>
      </c>
      <c r="AA3098" t="s">
        <v>21027</v>
      </c>
      <c r="AB3098" t="s">
        <v>26923</v>
      </c>
    </row>
    <row r="3099" spans="1:28">
      <c r="A3099" t="s">
        <v>3125</v>
      </c>
      <c r="B3099">
        <v>0.996172204351003</v>
      </c>
      <c r="C3099">
        <v>0.785725654040206</v>
      </c>
      <c r="D3099">
        <v>0.928299108798876</v>
      </c>
      <c r="E3099">
        <v>0.597141829857543</v>
      </c>
      <c r="F3099">
        <v>0.498785439213456</v>
      </c>
      <c r="G3099">
        <v>0.38527857492383</v>
      </c>
      <c r="H3099">
        <v>0.0979445283083473</v>
      </c>
      <c r="I3099">
        <v>0.168255206944511</v>
      </c>
      <c r="J3099">
        <v>0.567957196920871</v>
      </c>
      <c r="K3099">
        <v>0.189527388986265</v>
      </c>
      <c r="L3099">
        <v>754.487697751993</v>
      </c>
      <c r="M3099">
        <v>15.1589459863533</v>
      </c>
      <c r="N3099">
        <v>52.1397773206194</v>
      </c>
      <c r="O3099">
        <v>48.9297285376462</v>
      </c>
      <c r="P3099">
        <v>-0.0581860077325765</v>
      </c>
      <c r="Q3099">
        <v>0.248826508845577</v>
      </c>
      <c r="R3099">
        <v>0.795219484172258</v>
      </c>
      <c r="S3099" t="s">
        <v>9141</v>
      </c>
      <c r="T3099" t="s">
        <v>12060</v>
      </c>
      <c r="U3099" t="s">
        <v>12060</v>
      </c>
      <c r="V3099" t="s">
        <v>12060</v>
      </c>
      <c r="W3099">
        <v>1</v>
      </c>
      <c r="X3099" t="s">
        <v>15159</v>
      </c>
      <c r="Y3099">
        <v>0.5112103268307084</v>
      </c>
      <c r="Z3099">
        <f>HYPERLINK("Melting_Curves/meltCurve_Q03014_.pdf", "Melting_Curves/meltCurve_Q03014_.pdf")</f>
        <v>0</v>
      </c>
      <c r="AA3099" t="s">
        <v>21028</v>
      </c>
      <c r="AB3099" t="s">
        <v>26924</v>
      </c>
    </row>
    <row r="3100" spans="1:28">
      <c r="A3100" t="s">
        <v>3126</v>
      </c>
      <c r="B3100">
        <v>0.996172204351003</v>
      </c>
      <c r="C3100">
        <v>1.06860810483498</v>
      </c>
      <c r="D3100">
        <v>1.01087704331912</v>
      </c>
      <c r="E3100">
        <v>0.872154765097102</v>
      </c>
      <c r="F3100">
        <v>0.671815108620043</v>
      </c>
      <c r="G3100">
        <v>0.5094593753114181</v>
      </c>
      <c r="H3100">
        <v>0.404437249332389</v>
      </c>
      <c r="I3100">
        <v>0.616285423529447</v>
      </c>
      <c r="J3100">
        <v>1.20582698279532</v>
      </c>
      <c r="K3100">
        <v>0.7132836277682419</v>
      </c>
      <c r="L3100">
        <v>12418.4102502752</v>
      </c>
      <c r="M3100">
        <v>250</v>
      </c>
      <c r="O3100">
        <v>49.6704610523146</v>
      </c>
      <c r="P3100">
        <v>-0.394032860201166</v>
      </c>
      <c r="Q3100">
        <v>0.686851291642764</v>
      </c>
      <c r="R3100">
        <v>0.372017631528069</v>
      </c>
      <c r="S3100" t="s">
        <v>9142</v>
      </c>
      <c r="T3100" t="s">
        <v>12060</v>
      </c>
      <c r="U3100" t="s">
        <v>12060</v>
      </c>
      <c r="V3100" t="s">
        <v>12060</v>
      </c>
      <c r="W3100">
        <v>19</v>
      </c>
      <c r="X3100" t="s">
        <v>15160</v>
      </c>
      <c r="Y3100">
        <v>0.7878548636609763</v>
      </c>
      <c r="Z3100">
        <f>HYPERLINK("Melting_Curves/meltCurve_Q03154_.pdf", "Melting_Curves/meltCurve_Q03154_.pdf")</f>
        <v>0</v>
      </c>
      <c r="AA3100" t="s">
        <v>21029</v>
      </c>
      <c r="AB3100" t="s">
        <v>26925</v>
      </c>
    </row>
    <row r="3101" spans="1:28">
      <c r="A3101" t="s">
        <v>3127</v>
      </c>
      <c r="B3101">
        <v>0.996172204351003</v>
      </c>
      <c r="C3101">
        <v>0.788110446289862</v>
      </c>
      <c r="D3101">
        <v>0.746402008357484</v>
      </c>
      <c r="E3101">
        <v>0.69499999719737</v>
      </c>
      <c r="F3101">
        <v>0.541317350643067</v>
      </c>
      <c r="G3101">
        <v>0.171929769044531</v>
      </c>
      <c r="H3101">
        <v>0.168114030072017</v>
      </c>
      <c r="I3101">
        <v>0.147095715280499</v>
      </c>
      <c r="J3101">
        <v>0.419955517687442</v>
      </c>
      <c r="K3101">
        <v>0.420520934086467</v>
      </c>
      <c r="L3101">
        <v>668.931290467693</v>
      </c>
      <c r="M3101">
        <v>13.6867046852006</v>
      </c>
      <c r="N3101">
        <v>51.5430203424342</v>
      </c>
      <c r="O3101">
        <v>47.8666081101941</v>
      </c>
      <c r="P3101">
        <v>-0.0533466244238091</v>
      </c>
      <c r="Q3101">
        <v>0.253830071935452</v>
      </c>
      <c r="R3101">
        <v>0.807800594592173</v>
      </c>
      <c r="S3101" t="s">
        <v>9143</v>
      </c>
      <c r="T3101" t="s">
        <v>12060</v>
      </c>
      <c r="U3101" t="s">
        <v>12060</v>
      </c>
      <c r="V3101" t="s">
        <v>12060</v>
      </c>
      <c r="W3101">
        <v>2</v>
      </c>
      <c r="X3101" t="s">
        <v>15161</v>
      </c>
      <c r="Y3101">
        <v>0.4964945562870512</v>
      </c>
      <c r="Z3101">
        <f>HYPERLINK("Melting_Curves/meltCurve_Q03167_2_.pdf", "Melting_Curves/meltCurve_Q03167_2_.pdf")</f>
        <v>0</v>
      </c>
      <c r="AA3101" t="s">
        <v>21030</v>
      </c>
      <c r="AB3101" t="s">
        <v>26926</v>
      </c>
    </row>
    <row r="3102" spans="1:28">
      <c r="A3102" t="s">
        <v>3128</v>
      </c>
      <c r="B3102">
        <v>0.996172204351003</v>
      </c>
      <c r="C3102">
        <v>1.1140863546398</v>
      </c>
      <c r="D3102">
        <v>1.23061524481027</v>
      </c>
      <c r="E3102">
        <v>1.15140363347687</v>
      </c>
      <c r="F3102">
        <v>0.444764940281417</v>
      </c>
      <c r="G3102">
        <v>0.0762152726908121</v>
      </c>
      <c r="H3102">
        <v>0</v>
      </c>
      <c r="I3102">
        <v>0</v>
      </c>
      <c r="J3102">
        <v>0.0774841284836823</v>
      </c>
      <c r="K3102">
        <v>0.0597449075707413</v>
      </c>
      <c r="L3102">
        <v>13072.4925008078</v>
      </c>
      <c r="M3102">
        <v>246.046293274996</v>
      </c>
      <c r="N3102">
        <v>53.1494931809501</v>
      </c>
      <c r="O3102">
        <v>53.1267148298228</v>
      </c>
      <c r="P3102">
        <v>-1.10840143414887</v>
      </c>
      <c r="Q3102">
        <v>0.0426888333172638</v>
      </c>
      <c r="R3102">
        <v>0.963780520234729</v>
      </c>
      <c r="S3102" t="s">
        <v>9144</v>
      </c>
      <c r="T3102" t="s">
        <v>12060</v>
      </c>
      <c r="U3102" t="s">
        <v>12060</v>
      </c>
      <c r="V3102" t="s">
        <v>12060</v>
      </c>
      <c r="W3102">
        <v>3</v>
      </c>
      <c r="X3102" t="s">
        <v>15162</v>
      </c>
      <c r="Y3102">
        <v>0.4617710411008009</v>
      </c>
      <c r="Z3102">
        <f>HYPERLINK("Melting_Curves/meltCurve_Q03169_.pdf", "Melting_Curves/meltCurve_Q03169_.pdf")</f>
        <v>0</v>
      </c>
      <c r="AA3102" t="s">
        <v>21031</v>
      </c>
      <c r="AB3102" t="s">
        <v>26927</v>
      </c>
    </row>
    <row r="3103" spans="1:28">
      <c r="A3103" t="s">
        <v>3129</v>
      </c>
      <c r="B3103">
        <v>0.996172204351003</v>
      </c>
      <c r="C3103">
        <v>0.88351942196498</v>
      </c>
      <c r="D3103">
        <v>0.722395190002677</v>
      </c>
      <c r="E3103">
        <v>0.761057352141252</v>
      </c>
      <c r="F3103">
        <v>0.623476515735065</v>
      </c>
      <c r="G3103">
        <v>0.378877525237452</v>
      </c>
      <c r="H3103">
        <v>0.19722317082511</v>
      </c>
      <c r="I3103">
        <v>0.280332287049693</v>
      </c>
      <c r="J3103">
        <v>0.569875898544499</v>
      </c>
      <c r="K3103">
        <v>0.445885048590261</v>
      </c>
      <c r="L3103">
        <v>641.3155346682109</v>
      </c>
      <c r="M3103">
        <v>13.0306998449128</v>
      </c>
      <c r="N3103">
        <v>54.3945181058807</v>
      </c>
      <c r="O3103">
        <v>48.0998876399808</v>
      </c>
      <c r="P3103">
        <v>-0.0436647695094134</v>
      </c>
      <c r="Q3103">
        <v>0.355397990160026</v>
      </c>
      <c r="R3103">
        <v>0.784613870174232</v>
      </c>
      <c r="S3103" t="s">
        <v>9145</v>
      </c>
      <c r="T3103" t="s">
        <v>12060</v>
      </c>
      <c r="U3103" t="s">
        <v>12060</v>
      </c>
      <c r="V3103" t="s">
        <v>12060</v>
      </c>
      <c r="W3103">
        <v>5</v>
      </c>
      <c r="X3103" t="s">
        <v>15163</v>
      </c>
      <c r="Y3103">
        <v>0.5737448116422055</v>
      </c>
      <c r="Z3103">
        <f>HYPERLINK("Melting_Curves/meltCurve_Q03405_.pdf", "Melting_Curves/meltCurve_Q03405_.pdf")</f>
        <v>0</v>
      </c>
      <c r="AA3103" t="s">
        <v>21032</v>
      </c>
      <c r="AB3103" t="s">
        <v>26928</v>
      </c>
    </row>
    <row r="3104" spans="1:28">
      <c r="A3104" t="s">
        <v>3130</v>
      </c>
      <c r="B3104">
        <v>0.996172204351003</v>
      </c>
      <c r="C3104">
        <v>0.842057980677284</v>
      </c>
      <c r="D3104">
        <v>0.7284294515922</v>
      </c>
      <c r="E3104">
        <v>0.480685439188727</v>
      </c>
      <c r="F3104">
        <v>0.145601660512935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884.802731560011</v>
      </c>
      <c r="M3104">
        <v>18.1940074398352</v>
      </c>
      <c r="N3104">
        <v>48.6315456843122</v>
      </c>
      <c r="O3104">
        <v>48.0554603517902</v>
      </c>
      <c r="P3104">
        <v>-0.09465556911877999</v>
      </c>
      <c r="Q3104">
        <v>0</v>
      </c>
      <c r="R3104">
        <v>0.988211210130398</v>
      </c>
      <c r="S3104" t="s">
        <v>9146</v>
      </c>
      <c r="T3104" t="s">
        <v>12060</v>
      </c>
      <c r="U3104" t="s">
        <v>12060</v>
      </c>
      <c r="V3104" t="s">
        <v>12060</v>
      </c>
      <c r="W3104">
        <v>2</v>
      </c>
      <c r="X3104" t="s">
        <v>15164</v>
      </c>
      <c r="Y3104">
        <v>0.3047946190164665</v>
      </c>
      <c r="Z3104">
        <f>HYPERLINK("Melting_Curves/meltCurve_Q03519_.pdf", "Melting_Curves/meltCurve_Q03519_.pdf")</f>
        <v>0</v>
      </c>
      <c r="AA3104" t="s">
        <v>21033</v>
      </c>
      <c r="AB3104" t="s">
        <v>26929</v>
      </c>
    </row>
    <row r="3105" spans="1:28">
      <c r="A3105" t="s">
        <v>3131</v>
      </c>
      <c r="B3105">
        <v>0.996172204351003</v>
      </c>
      <c r="C3105">
        <v>1.05577882623224</v>
      </c>
      <c r="D3105">
        <v>0.957044986536196</v>
      </c>
      <c r="E3105">
        <v>0.376452720606913</v>
      </c>
      <c r="F3105">
        <v>0.243050105697659</v>
      </c>
      <c r="G3105">
        <v>0.151378250093492</v>
      </c>
      <c r="H3105">
        <v>0.104532290067306</v>
      </c>
      <c r="I3105">
        <v>0.08140987434601429</v>
      </c>
      <c r="J3105">
        <v>0.211723342068055</v>
      </c>
      <c r="K3105">
        <v>0.134675146679207</v>
      </c>
      <c r="L3105">
        <v>2263.5162737027</v>
      </c>
      <c r="M3105">
        <v>46.5807562467537</v>
      </c>
      <c r="N3105">
        <v>48.9694543669159</v>
      </c>
      <c r="O3105">
        <v>48.5040629766419</v>
      </c>
      <c r="P3105">
        <v>-0.203985266741461</v>
      </c>
      <c r="Q3105">
        <v>0.150369799255579</v>
      </c>
      <c r="R3105">
        <v>0.985957753698771</v>
      </c>
      <c r="S3105" t="s">
        <v>9147</v>
      </c>
      <c r="T3105" t="s">
        <v>12060</v>
      </c>
      <c r="U3105" t="s">
        <v>12060</v>
      </c>
      <c r="V3105" t="s">
        <v>12060</v>
      </c>
      <c r="W3105">
        <v>10</v>
      </c>
      <c r="X3105" t="s">
        <v>15165</v>
      </c>
      <c r="Y3105">
        <v>0.3958438732739725</v>
      </c>
      <c r="Z3105">
        <f>HYPERLINK("Melting_Curves/meltCurve_Q04446_.pdf", "Melting_Curves/meltCurve_Q04446_.pdf")</f>
        <v>0</v>
      </c>
      <c r="AA3105" t="s">
        <v>21034</v>
      </c>
      <c r="AB3105" t="s">
        <v>26930</v>
      </c>
    </row>
    <row r="3106" spans="1:28">
      <c r="A3106" t="s">
        <v>3132</v>
      </c>
      <c r="B3106">
        <v>0.996172204351003</v>
      </c>
      <c r="C3106">
        <v>0.908323053273956</v>
      </c>
      <c r="D3106">
        <v>0.672989191305254</v>
      </c>
      <c r="E3106">
        <v>0.219953728606188</v>
      </c>
      <c r="F3106">
        <v>0.118960707103753</v>
      </c>
      <c r="G3106">
        <v>0.0647853533593179</v>
      </c>
      <c r="H3106">
        <v>0.0326272143182369</v>
      </c>
      <c r="I3106">
        <v>0.0244934098217179</v>
      </c>
      <c r="J3106">
        <v>0.0549802475254961</v>
      </c>
      <c r="K3106">
        <v>0.0494387370730524</v>
      </c>
      <c r="L3106">
        <v>1220.15233369359</v>
      </c>
      <c r="M3106">
        <v>25.944922268127</v>
      </c>
      <c r="N3106">
        <v>47.2003462695242</v>
      </c>
      <c r="O3106">
        <v>46.7518295271645</v>
      </c>
      <c r="P3106">
        <v>-0.132488464423509</v>
      </c>
      <c r="Q3106">
        <v>0.0450528518000637</v>
      </c>
      <c r="R3106">
        <v>0.9978826025337491</v>
      </c>
      <c r="S3106" t="s">
        <v>9148</v>
      </c>
      <c r="T3106" t="s">
        <v>12060</v>
      </c>
      <c r="U3106" t="s">
        <v>12060</v>
      </c>
      <c r="V3106" t="s">
        <v>12060</v>
      </c>
      <c r="W3106">
        <v>50</v>
      </c>
      <c r="X3106" t="s">
        <v>15166</v>
      </c>
      <c r="Y3106">
        <v>0.2766366882153463</v>
      </c>
      <c r="Z3106">
        <f>HYPERLINK("Melting_Curves/meltCurve_Q04637_5_.pdf", "Melting_Curves/meltCurve_Q04637_5_.pdf")</f>
        <v>0</v>
      </c>
      <c r="AA3106" t="s">
        <v>18613</v>
      </c>
      <c r="AB3106" t="s">
        <v>26931</v>
      </c>
    </row>
    <row r="3107" spans="1:28">
      <c r="A3107" t="s">
        <v>3133</v>
      </c>
      <c r="B3107">
        <v>0.996172204351003</v>
      </c>
      <c r="C3107">
        <v>0.975813009864389</v>
      </c>
      <c r="D3107">
        <v>0.922811775663586</v>
      </c>
      <c r="E3107">
        <v>0.5980794932640781</v>
      </c>
      <c r="F3107">
        <v>0.305692198849695</v>
      </c>
      <c r="G3107">
        <v>0.140664356836588</v>
      </c>
      <c r="H3107">
        <v>0.074224822601653</v>
      </c>
      <c r="I3107">
        <v>0.048942204582495</v>
      </c>
      <c r="J3107">
        <v>0.126544235772193</v>
      </c>
      <c r="K3107">
        <v>0.12241679490623</v>
      </c>
      <c r="L3107">
        <v>1180.13905043214</v>
      </c>
      <c r="M3107">
        <v>23.4822215592883</v>
      </c>
      <c r="N3107">
        <v>50.6780262324574</v>
      </c>
      <c r="O3107">
        <v>49.8964848666612</v>
      </c>
      <c r="P3107">
        <v>-0.107223567364558</v>
      </c>
      <c r="Q3107">
        <v>0.0886744847374204</v>
      </c>
      <c r="R3107">
        <v>0.995601499083105</v>
      </c>
      <c r="S3107" t="s">
        <v>9149</v>
      </c>
      <c r="T3107" t="s">
        <v>12060</v>
      </c>
      <c r="U3107" t="s">
        <v>12060</v>
      </c>
      <c r="V3107" t="s">
        <v>12060</v>
      </c>
      <c r="W3107">
        <v>15</v>
      </c>
      <c r="X3107" t="s">
        <v>15167</v>
      </c>
      <c r="Y3107">
        <v>0.4095003838876409</v>
      </c>
      <c r="Z3107">
        <f>HYPERLINK("Melting_Curves/meltCurve_Q04656_5_.pdf", "Melting_Curves/meltCurve_Q04656_5_.pdf")</f>
        <v>0</v>
      </c>
      <c r="AA3107" t="s">
        <v>21035</v>
      </c>
      <c r="AB3107" t="s">
        <v>26932</v>
      </c>
    </row>
    <row r="3108" spans="1:28">
      <c r="A3108" t="s">
        <v>3134</v>
      </c>
      <c r="B3108">
        <v>0.996172204351003</v>
      </c>
      <c r="C3108">
        <v>0.88780143540054</v>
      </c>
      <c r="D3108">
        <v>0.823614014069163</v>
      </c>
      <c r="E3108">
        <v>0.742041300674588</v>
      </c>
      <c r="F3108">
        <v>0.459653398758896</v>
      </c>
      <c r="G3108">
        <v>0.222315436753724</v>
      </c>
      <c r="H3108">
        <v>0.0834984157901042</v>
      </c>
      <c r="I3108">
        <v>0.064488256189892</v>
      </c>
      <c r="J3108">
        <v>0.154336902073442</v>
      </c>
      <c r="K3108">
        <v>0.140426126497422</v>
      </c>
      <c r="L3108">
        <v>826.9719839480611</v>
      </c>
      <c r="M3108">
        <v>16.0046513651957</v>
      </c>
      <c r="N3108">
        <v>52.1940309811655</v>
      </c>
      <c r="O3108">
        <v>50.8842446774963</v>
      </c>
      <c r="P3108">
        <v>-0.0728096674753707</v>
      </c>
      <c r="Q3108">
        <v>0.0741257117151233</v>
      </c>
      <c r="R3108">
        <v>0.977310077424585</v>
      </c>
      <c r="S3108" t="s">
        <v>9150</v>
      </c>
      <c r="T3108" t="s">
        <v>12060</v>
      </c>
      <c r="U3108" t="s">
        <v>12060</v>
      </c>
      <c r="V3108" t="s">
        <v>12060</v>
      </c>
      <c r="W3108">
        <v>18</v>
      </c>
      <c r="X3108" t="s">
        <v>15168</v>
      </c>
      <c r="Y3108">
        <v>0.4531809660520621</v>
      </c>
      <c r="Z3108">
        <f>HYPERLINK("Melting_Curves/meltCurve_Q04726_3_.pdf", "Melting_Curves/meltCurve_Q04726_3_.pdf")</f>
        <v>0</v>
      </c>
      <c r="AA3108" t="s">
        <v>21036</v>
      </c>
      <c r="AB3108" t="s">
        <v>26933</v>
      </c>
    </row>
    <row r="3109" spans="1:28">
      <c r="A3109" t="s">
        <v>3135</v>
      </c>
      <c r="B3109">
        <v>0.996172204351003</v>
      </c>
      <c r="C3109">
        <v>0.9694797369169</v>
      </c>
      <c r="D3109">
        <v>0.864620359518938</v>
      </c>
      <c r="E3109">
        <v>0.460263030359728</v>
      </c>
      <c r="F3109">
        <v>0.175447905719272</v>
      </c>
      <c r="G3109">
        <v>0.0878200352160026</v>
      </c>
      <c r="H3109">
        <v>0.0469210666186653</v>
      </c>
      <c r="I3109">
        <v>0.0169161146359872</v>
      </c>
      <c r="J3109">
        <v>0.0620974702107632</v>
      </c>
      <c r="K3109">
        <v>0.08614529576406391</v>
      </c>
      <c r="L3109">
        <v>1258.68159364768</v>
      </c>
      <c r="M3109">
        <v>25.6317913290845</v>
      </c>
      <c r="N3109">
        <v>49.3212126356051</v>
      </c>
      <c r="O3109">
        <v>48.8102881634889</v>
      </c>
      <c r="P3109">
        <v>-0.124346498511696</v>
      </c>
      <c r="Q3109">
        <v>0.0528458300314863</v>
      </c>
      <c r="R3109">
        <v>0.99802027316433</v>
      </c>
      <c r="S3109" t="s">
        <v>9151</v>
      </c>
      <c r="T3109" t="s">
        <v>12060</v>
      </c>
      <c r="U3109" t="s">
        <v>12060</v>
      </c>
      <c r="V3109" t="s">
        <v>12060</v>
      </c>
      <c r="W3109">
        <v>8</v>
      </c>
      <c r="X3109" t="s">
        <v>15169</v>
      </c>
      <c r="Y3109">
        <v>0.3483263538820822</v>
      </c>
      <c r="Z3109">
        <f>HYPERLINK("Melting_Curves/meltCurve_Q04759_.pdf", "Melting_Curves/meltCurve_Q04759_.pdf")</f>
        <v>0</v>
      </c>
      <c r="AA3109" t="s">
        <v>21037</v>
      </c>
      <c r="AB3109" t="s">
        <v>26934</v>
      </c>
    </row>
    <row r="3110" spans="1:28">
      <c r="A3110" t="s">
        <v>3136</v>
      </c>
      <c r="B3110">
        <v>0.996172204351003</v>
      </c>
      <c r="C3110">
        <v>1.11446966971485</v>
      </c>
      <c r="D3110">
        <v>1.05984915865827</v>
      </c>
      <c r="E3110">
        <v>0.906254465777911</v>
      </c>
      <c r="F3110">
        <v>0.691527876199572</v>
      </c>
      <c r="G3110">
        <v>0.580376585920142</v>
      </c>
      <c r="H3110">
        <v>0.376174687906352</v>
      </c>
      <c r="I3110">
        <v>0.29705955855064</v>
      </c>
      <c r="J3110">
        <v>0.300052575937021</v>
      </c>
      <c r="K3110">
        <v>0.196227140578718</v>
      </c>
      <c r="L3110">
        <v>899.229186927617</v>
      </c>
      <c r="M3110">
        <v>16.1331354315377</v>
      </c>
      <c r="N3110">
        <v>57.7041686357069</v>
      </c>
      <c r="O3110">
        <v>54.9027507730106</v>
      </c>
      <c r="P3110">
        <v>-0.0579339590847574</v>
      </c>
      <c r="Q3110">
        <v>0.211438529255944</v>
      </c>
      <c r="R3110">
        <v>0.972876123375645</v>
      </c>
      <c r="S3110" t="s">
        <v>9152</v>
      </c>
      <c r="T3110" t="s">
        <v>12060</v>
      </c>
      <c r="U3110" t="s">
        <v>12060</v>
      </c>
      <c r="V3110" t="s">
        <v>12060</v>
      </c>
      <c r="W3110">
        <v>12</v>
      </c>
      <c r="X3110" t="s">
        <v>15170</v>
      </c>
      <c r="Y3110">
        <v>0.6384705828850414</v>
      </c>
      <c r="Z3110">
        <f>HYPERLINK("Melting_Curves/meltCurve_Q04760_.pdf", "Melting_Curves/meltCurve_Q04760_.pdf")</f>
        <v>0</v>
      </c>
      <c r="AA3110" t="s">
        <v>21038</v>
      </c>
      <c r="AB3110" t="s">
        <v>26935</v>
      </c>
    </row>
    <row r="3111" spans="1:28">
      <c r="A3111" t="s">
        <v>3137</v>
      </c>
      <c r="B3111">
        <v>0.996172204351003</v>
      </c>
      <c r="C3111">
        <v>0.91885797221368</v>
      </c>
      <c r="D3111">
        <v>0.753516062034138</v>
      </c>
      <c r="E3111">
        <v>0.308509763651687</v>
      </c>
      <c r="F3111">
        <v>0.219112017188532</v>
      </c>
      <c r="G3111">
        <v>0.179403952834721</v>
      </c>
      <c r="H3111">
        <v>0.0903454523810555</v>
      </c>
      <c r="I3111">
        <v>0.0354253756730003</v>
      </c>
      <c r="J3111">
        <v>0.130099971433905</v>
      </c>
      <c r="K3111">
        <v>0.121992304210288</v>
      </c>
      <c r="L3111">
        <v>1139.49133291092</v>
      </c>
      <c r="M3111">
        <v>23.9615177419603</v>
      </c>
      <c r="N3111">
        <v>48.0515370016729</v>
      </c>
      <c r="O3111">
        <v>47.2275592583251</v>
      </c>
      <c r="P3111">
        <v>-0.112933543358135</v>
      </c>
      <c r="Q3111">
        <v>0.109657493743425</v>
      </c>
      <c r="R3111">
        <v>0.987955018885423</v>
      </c>
      <c r="S3111" t="s">
        <v>9153</v>
      </c>
      <c r="T3111" t="s">
        <v>12060</v>
      </c>
      <c r="U3111" t="s">
        <v>12060</v>
      </c>
      <c r="V3111" t="s">
        <v>12060</v>
      </c>
      <c r="W3111">
        <v>4</v>
      </c>
      <c r="X3111" t="s">
        <v>15171</v>
      </c>
      <c r="Y3111">
        <v>0.34252273008813</v>
      </c>
      <c r="Z3111">
        <f>HYPERLINK("Melting_Curves/meltCurve_Q04771_.pdf", "Melting_Curves/meltCurve_Q04771_.pdf")</f>
        <v>0</v>
      </c>
      <c r="AA3111" t="s">
        <v>21039</v>
      </c>
      <c r="AB3111" t="s">
        <v>26936</v>
      </c>
    </row>
    <row r="3112" spans="1:28">
      <c r="A3112" t="s">
        <v>3138</v>
      </c>
      <c r="B3112">
        <v>0.996172204351003</v>
      </c>
      <c r="C3112">
        <v>1.08260272271363</v>
      </c>
      <c r="D3112">
        <v>0.5809154078262641</v>
      </c>
      <c r="E3112">
        <v>0.213296287877537</v>
      </c>
      <c r="F3112">
        <v>0.14548310844253</v>
      </c>
      <c r="G3112">
        <v>0.08689139797428549</v>
      </c>
      <c r="H3112">
        <v>0.0422199861544537</v>
      </c>
      <c r="I3112">
        <v>0.0455685986515741</v>
      </c>
      <c r="J3112">
        <v>0.0921380704577274</v>
      </c>
      <c r="K3112">
        <v>0.06704571390633959</v>
      </c>
      <c r="L3112">
        <v>1783.7664879976</v>
      </c>
      <c r="M3112">
        <v>38.4410317741348</v>
      </c>
      <c r="N3112">
        <v>46.6301930705232</v>
      </c>
      <c r="O3112">
        <v>46.2776264152185</v>
      </c>
      <c r="P3112">
        <v>-0.189907932495501</v>
      </c>
      <c r="Q3112">
        <v>0.08551184833611861</v>
      </c>
      <c r="R3112">
        <v>0.982337774024542</v>
      </c>
      <c r="S3112" t="s">
        <v>9154</v>
      </c>
      <c r="T3112" t="s">
        <v>12060</v>
      </c>
      <c r="U3112" t="s">
        <v>12060</v>
      </c>
      <c r="V3112" t="s">
        <v>12060</v>
      </c>
      <c r="W3112">
        <v>15</v>
      </c>
      <c r="X3112" t="s">
        <v>15172</v>
      </c>
      <c r="Y3112">
        <v>0.2839186611622507</v>
      </c>
      <c r="Z3112">
        <f>HYPERLINK("Melting_Curves/meltCurve_Q04828_.pdf", "Melting_Curves/meltCurve_Q04828_.pdf")</f>
        <v>0</v>
      </c>
      <c r="AA3112" t="s">
        <v>21040</v>
      </c>
      <c r="AB3112" t="s">
        <v>26937</v>
      </c>
    </row>
    <row r="3113" spans="1:28">
      <c r="A3113" t="s">
        <v>3139</v>
      </c>
      <c r="B3113">
        <v>0.996172204351003</v>
      </c>
      <c r="C3113">
        <v>1.03717753997134</v>
      </c>
      <c r="D3113">
        <v>0.955305829913387</v>
      </c>
      <c r="E3113">
        <v>0.83586711344752</v>
      </c>
      <c r="F3113">
        <v>0.650231087283098</v>
      </c>
      <c r="G3113">
        <v>0.491395700925485</v>
      </c>
      <c r="H3113">
        <v>0.361130979671826</v>
      </c>
      <c r="I3113">
        <v>0.6796557858733649</v>
      </c>
      <c r="J3113">
        <v>1.43001515404672</v>
      </c>
      <c r="K3113">
        <v>0.846362008918462</v>
      </c>
      <c r="L3113">
        <v>2577.12895599323</v>
      </c>
      <c r="M3113">
        <v>52.7687882251936</v>
      </c>
      <c r="O3113">
        <v>48.7681426917481</v>
      </c>
      <c r="P3113">
        <v>-0.0692353448145851</v>
      </c>
      <c r="Q3113">
        <v>0.7440550056665201</v>
      </c>
      <c r="R3113">
        <v>0.153090119242037</v>
      </c>
      <c r="S3113" t="s">
        <v>9155</v>
      </c>
      <c r="T3113" t="s">
        <v>12060</v>
      </c>
      <c r="U3113" t="s">
        <v>12060</v>
      </c>
      <c r="V3113" t="s">
        <v>12060</v>
      </c>
      <c r="W3113">
        <v>14</v>
      </c>
      <c r="X3113" t="s">
        <v>15173</v>
      </c>
      <c r="Y3113">
        <v>0.8199523018888101</v>
      </c>
      <c r="Z3113">
        <f>HYPERLINK("Melting_Curves/meltCurve_Q04837_.pdf", "Melting_Curves/meltCurve_Q04837_.pdf")</f>
        <v>0</v>
      </c>
      <c r="AA3113" t="s">
        <v>21041</v>
      </c>
      <c r="AB3113" t="s">
        <v>26938</v>
      </c>
    </row>
    <row r="3114" spans="1:28">
      <c r="A3114" t="s">
        <v>3140</v>
      </c>
      <c r="B3114">
        <v>0.996172204351003</v>
      </c>
      <c r="C3114">
        <v>1.03280122233154</v>
      </c>
      <c r="D3114">
        <v>0.971804561161324</v>
      </c>
      <c r="E3114">
        <v>0.838060070610975</v>
      </c>
      <c r="F3114">
        <v>0.447645487995295</v>
      </c>
      <c r="G3114">
        <v>0.182304861790332</v>
      </c>
      <c r="H3114">
        <v>0.0620106032493764</v>
      </c>
      <c r="I3114">
        <v>0.042187186888138</v>
      </c>
      <c r="J3114">
        <v>0.079577904928073</v>
      </c>
      <c r="K3114">
        <v>0.0785004648663927</v>
      </c>
      <c r="L3114">
        <v>1401.7276379948</v>
      </c>
      <c r="M3114">
        <v>26.6901345912586</v>
      </c>
      <c r="N3114">
        <v>52.7672092333711</v>
      </c>
      <c r="O3114">
        <v>52.226421536868</v>
      </c>
      <c r="P3114">
        <v>-0.120213650496412</v>
      </c>
      <c r="Q3114">
        <v>0.0590888765158769</v>
      </c>
      <c r="R3114">
        <v>0.998161806927322</v>
      </c>
      <c r="S3114" t="s">
        <v>9156</v>
      </c>
      <c r="T3114" t="s">
        <v>12060</v>
      </c>
      <c r="U3114" t="s">
        <v>12060</v>
      </c>
      <c r="V3114" t="s">
        <v>12060</v>
      </c>
      <c r="W3114">
        <v>18</v>
      </c>
      <c r="X3114" t="s">
        <v>15174</v>
      </c>
      <c r="Y3114">
        <v>0.4593309790119972</v>
      </c>
      <c r="Z3114">
        <f>HYPERLINK("Melting_Curves/meltCurve_Q04917_.pdf", "Melting_Curves/meltCurve_Q04917_.pdf")</f>
        <v>0</v>
      </c>
      <c r="AA3114" t="s">
        <v>21042</v>
      </c>
      <c r="AB3114" t="s">
        <v>26939</v>
      </c>
    </row>
    <row r="3115" spans="1:28">
      <c r="A3115" t="s">
        <v>3141</v>
      </c>
      <c r="B3115">
        <v>0.996172204351003</v>
      </c>
      <c r="C3115">
        <v>0.822739129160317</v>
      </c>
      <c r="D3115">
        <v>0.853782379370052</v>
      </c>
      <c r="E3115">
        <v>0.628911669430962</v>
      </c>
      <c r="F3115">
        <v>0.425045698035537</v>
      </c>
      <c r="G3115">
        <v>0.366711886780464</v>
      </c>
      <c r="H3115">
        <v>0.298036770929477</v>
      </c>
      <c r="I3115">
        <v>0.369493647606795</v>
      </c>
      <c r="J3115">
        <v>1.28211949219735</v>
      </c>
      <c r="K3115">
        <v>0.7604614792611351</v>
      </c>
      <c r="L3115">
        <v>1122.48329773886</v>
      </c>
      <c r="M3115">
        <v>24.6882850578119</v>
      </c>
      <c r="O3115">
        <v>45.1710753085259</v>
      </c>
      <c r="P3115">
        <v>-0.0564380263596632</v>
      </c>
      <c r="Q3115">
        <v>0.586957070541453</v>
      </c>
      <c r="R3115">
        <v>0.199545327234081</v>
      </c>
      <c r="S3115" t="s">
        <v>9157</v>
      </c>
      <c r="T3115" t="s">
        <v>12060</v>
      </c>
      <c r="U3115" t="s">
        <v>12060</v>
      </c>
      <c r="V3115" t="s">
        <v>12060</v>
      </c>
      <c r="W3115">
        <v>1</v>
      </c>
      <c r="X3115" t="s">
        <v>15175</v>
      </c>
      <c r="Y3115">
        <v>0.6662823273647748</v>
      </c>
      <c r="Z3115">
        <f>HYPERLINK("Melting_Curves/meltCurve_Q04941_.pdf", "Melting_Curves/meltCurve_Q04941_.pdf")</f>
        <v>0</v>
      </c>
      <c r="AA3115" t="s">
        <v>21043</v>
      </c>
      <c r="AB3115" t="s">
        <v>26940</v>
      </c>
    </row>
    <row r="3116" spans="1:28">
      <c r="A3116" t="s">
        <v>3142</v>
      </c>
      <c r="B3116">
        <v>0.996172204351003</v>
      </c>
      <c r="C3116">
        <v>0.8093031929408671</v>
      </c>
      <c r="D3116">
        <v>0.737314953786633</v>
      </c>
      <c r="E3116">
        <v>0.881718975264449</v>
      </c>
      <c r="F3116">
        <v>0.742558869382855</v>
      </c>
      <c r="G3116">
        <v>0.39240849210307</v>
      </c>
      <c r="H3116">
        <v>0.204100068074425</v>
      </c>
      <c r="I3116">
        <v>0.148669409549784</v>
      </c>
      <c r="J3116">
        <v>0.166772989716167</v>
      </c>
      <c r="K3116">
        <v>0.124721499763199</v>
      </c>
      <c r="L3116">
        <v>598.83324356451</v>
      </c>
      <c r="M3116">
        <v>10.7919465710158</v>
      </c>
      <c r="N3116">
        <v>55.4888999500408</v>
      </c>
      <c r="O3116">
        <v>53.6854997875641</v>
      </c>
      <c r="P3116">
        <v>-0.0502736421163383</v>
      </c>
      <c r="Q3116">
        <v>0</v>
      </c>
      <c r="R3116">
        <v>0.917960807338752</v>
      </c>
      <c r="S3116" t="s">
        <v>9158</v>
      </c>
      <c r="T3116" t="s">
        <v>12060</v>
      </c>
      <c r="U3116" t="s">
        <v>12060</v>
      </c>
      <c r="V3116" t="s">
        <v>12060</v>
      </c>
      <c r="W3116">
        <v>14</v>
      </c>
      <c r="X3116" t="s">
        <v>15176</v>
      </c>
      <c r="Y3116">
        <v>0.5393906065583725</v>
      </c>
      <c r="Z3116">
        <f>HYPERLINK("Melting_Curves/meltCurve_Q05048_.pdf", "Melting_Curves/meltCurve_Q05048_.pdf")</f>
        <v>0</v>
      </c>
      <c r="AA3116" t="s">
        <v>21044</v>
      </c>
      <c r="AB3116" t="s">
        <v>26941</v>
      </c>
    </row>
    <row r="3117" spans="1:28">
      <c r="A3117" t="s">
        <v>3143</v>
      </c>
      <c r="B3117">
        <v>0.996172204351003</v>
      </c>
      <c r="C3117">
        <v>0.7860006018244</v>
      </c>
      <c r="D3117">
        <v>0.69664212181517</v>
      </c>
      <c r="E3117">
        <v>0.671765940519604</v>
      </c>
      <c r="F3117">
        <v>0.525562474886862</v>
      </c>
      <c r="G3117">
        <v>0.140575767485073</v>
      </c>
      <c r="H3117">
        <v>0.0554924335480179</v>
      </c>
      <c r="I3117">
        <v>0.041363478139894</v>
      </c>
      <c r="J3117">
        <v>0.11640272214649</v>
      </c>
      <c r="K3117">
        <v>0.0974145628280285</v>
      </c>
      <c r="L3117">
        <v>563.012796076508</v>
      </c>
      <c r="M3117">
        <v>11.0167978846909</v>
      </c>
      <c r="N3117">
        <v>51.1049401353106</v>
      </c>
      <c r="O3117">
        <v>49.507704613329</v>
      </c>
      <c r="P3117">
        <v>-0.0556503998399711</v>
      </c>
      <c r="Q3117">
        <v>0</v>
      </c>
      <c r="R3117">
        <v>0.938180449549319</v>
      </c>
      <c r="S3117" t="s">
        <v>9159</v>
      </c>
      <c r="T3117" t="s">
        <v>12060</v>
      </c>
      <c r="U3117" t="s">
        <v>12060</v>
      </c>
      <c r="V3117" t="s">
        <v>12060</v>
      </c>
      <c r="W3117">
        <v>21</v>
      </c>
      <c r="X3117" t="s">
        <v>15177</v>
      </c>
      <c r="Y3117">
        <v>0.4065991403486843</v>
      </c>
      <c r="Z3117">
        <f>HYPERLINK("Melting_Curves/meltCurve_Q05086_3_.pdf", "Melting_Curves/meltCurve_Q05086_3_.pdf")</f>
        <v>0</v>
      </c>
      <c r="AA3117" t="s">
        <v>21045</v>
      </c>
      <c r="AB3117" t="s">
        <v>26942</v>
      </c>
    </row>
    <row r="3118" spans="1:28">
      <c r="A3118" t="s">
        <v>3144</v>
      </c>
      <c r="B3118">
        <v>0.996172204351003</v>
      </c>
      <c r="C3118">
        <v>1.02235527655029</v>
      </c>
      <c r="D3118">
        <v>0.878816276441314</v>
      </c>
      <c r="E3118">
        <v>0.396156937142009</v>
      </c>
      <c r="F3118">
        <v>0.239642328419626</v>
      </c>
      <c r="G3118">
        <v>0.127372333346839</v>
      </c>
      <c r="H3118">
        <v>0.0627002362480943</v>
      </c>
      <c r="I3118">
        <v>0.0513318376516277</v>
      </c>
      <c r="J3118">
        <v>0.104506156759019</v>
      </c>
      <c r="K3118">
        <v>0.0826365292057973</v>
      </c>
      <c r="L3118">
        <v>1354.68838866871</v>
      </c>
      <c r="M3118">
        <v>27.7882502789196</v>
      </c>
      <c r="N3118">
        <v>49.0984928137861</v>
      </c>
      <c r="O3118">
        <v>48.5000321821627</v>
      </c>
      <c r="P3118">
        <v>-0.130432763642721</v>
      </c>
      <c r="Q3118">
        <v>0.0894083700795314</v>
      </c>
      <c r="R3118">
        <v>0.991913411974406</v>
      </c>
      <c r="S3118" t="s">
        <v>9160</v>
      </c>
      <c r="T3118" t="s">
        <v>12060</v>
      </c>
      <c r="U3118" t="s">
        <v>12060</v>
      </c>
      <c r="V3118" t="s">
        <v>12060</v>
      </c>
      <c r="W3118">
        <v>22</v>
      </c>
      <c r="X3118" t="s">
        <v>15178</v>
      </c>
      <c r="Y3118">
        <v>0.3614826486208217</v>
      </c>
      <c r="Z3118">
        <f>HYPERLINK("Melting_Curves/meltCurve_Q05209_.pdf", "Melting_Curves/meltCurve_Q05209_.pdf")</f>
        <v>0</v>
      </c>
      <c r="AA3118" t="s">
        <v>21046</v>
      </c>
      <c r="AB3118" t="s">
        <v>26943</v>
      </c>
    </row>
    <row r="3119" spans="1:28">
      <c r="A3119" t="s">
        <v>3145</v>
      </c>
      <c r="B3119">
        <v>0.996172204351003</v>
      </c>
      <c r="C3119">
        <v>0.851645623747871</v>
      </c>
      <c r="D3119">
        <v>0.770383420876277</v>
      </c>
      <c r="E3119">
        <v>0.667872048650027</v>
      </c>
      <c r="F3119">
        <v>0.328007469116513</v>
      </c>
      <c r="G3119">
        <v>0.118846927226202</v>
      </c>
      <c r="H3119">
        <v>0.07728940003104159</v>
      </c>
      <c r="I3119">
        <v>0.0514019091460563</v>
      </c>
      <c r="J3119">
        <v>0.111739111341495</v>
      </c>
      <c r="K3119">
        <v>0.172257393913625</v>
      </c>
      <c r="L3119">
        <v>804.69780763382</v>
      </c>
      <c r="M3119">
        <v>16.0616429135745</v>
      </c>
      <c r="N3119">
        <v>50.565618288257</v>
      </c>
      <c r="O3119">
        <v>49.343262459403</v>
      </c>
      <c r="P3119">
        <v>-0.07579560677662681</v>
      </c>
      <c r="Q3119">
        <v>0.0686597584382569</v>
      </c>
      <c r="R3119">
        <v>0.968233727939425</v>
      </c>
      <c r="S3119" t="s">
        <v>9161</v>
      </c>
      <c r="T3119" t="s">
        <v>12060</v>
      </c>
      <c r="U3119" t="s">
        <v>12060</v>
      </c>
      <c r="V3119" t="s">
        <v>12060</v>
      </c>
      <c r="W3119">
        <v>5</v>
      </c>
      <c r="X3119" t="s">
        <v>15179</v>
      </c>
      <c r="Y3119">
        <v>0.4018199732389293</v>
      </c>
      <c r="Z3119">
        <f>HYPERLINK("Melting_Curves/meltCurve_Q05519_2_.pdf", "Melting_Curves/meltCurve_Q05519_2_.pdf")</f>
        <v>0</v>
      </c>
      <c r="AA3119" t="s">
        <v>21047</v>
      </c>
      <c r="AB3119" t="s">
        <v>26944</v>
      </c>
    </row>
    <row r="3120" spans="1:28">
      <c r="A3120" t="s">
        <v>3146</v>
      </c>
      <c r="B3120">
        <v>0.996172204351003</v>
      </c>
      <c r="C3120">
        <v>0.990172717761593</v>
      </c>
      <c r="D3120">
        <v>0.99258809417334</v>
      </c>
      <c r="E3120">
        <v>0.953898323941506</v>
      </c>
      <c r="F3120">
        <v>0.819875592596923</v>
      </c>
      <c r="G3120">
        <v>0.667651313585842</v>
      </c>
      <c r="H3120">
        <v>0.229666455704089</v>
      </c>
      <c r="I3120">
        <v>0.038767050361931</v>
      </c>
      <c r="J3120">
        <v>0.0931648612998696</v>
      </c>
      <c r="K3120">
        <v>0.132426864762232</v>
      </c>
      <c r="L3120">
        <v>1502.76831496234</v>
      </c>
      <c r="M3120">
        <v>26.1267970183213</v>
      </c>
      <c r="N3120">
        <v>57.8017090628178</v>
      </c>
      <c r="O3120">
        <v>57.1844812918602</v>
      </c>
      <c r="P3120">
        <v>-0.107355209195018</v>
      </c>
      <c r="Q3120">
        <v>0.0601247165750648</v>
      </c>
      <c r="R3120">
        <v>0.985645276284285</v>
      </c>
      <c r="S3120" t="s">
        <v>9162</v>
      </c>
      <c r="T3120" t="s">
        <v>12060</v>
      </c>
      <c r="U3120" t="s">
        <v>12060</v>
      </c>
      <c r="V3120" t="s">
        <v>12060</v>
      </c>
      <c r="W3120">
        <v>21</v>
      </c>
      <c r="X3120" t="s">
        <v>15180</v>
      </c>
      <c r="Y3120">
        <v>0.6167581752047988</v>
      </c>
      <c r="Z3120">
        <f>HYPERLINK("Melting_Curves/meltCurve_Q05639_.pdf", "Melting_Curves/meltCurve_Q05639_.pdf")</f>
        <v>0</v>
      </c>
      <c r="AA3120" t="s">
        <v>21048</v>
      </c>
      <c r="AB3120" t="s">
        <v>26945</v>
      </c>
    </row>
    <row r="3121" spans="1:28">
      <c r="A3121" t="s">
        <v>3147</v>
      </c>
      <c r="B3121">
        <v>0.996172204351003</v>
      </c>
      <c r="C3121">
        <v>0.975809843122923</v>
      </c>
      <c r="D3121">
        <v>0.917135927081851</v>
      </c>
      <c r="E3121">
        <v>0.747650428728985</v>
      </c>
      <c r="F3121">
        <v>0.405727075906159</v>
      </c>
      <c r="G3121">
        <v>0.129204899537876</v>
      </c>
      <c r="H3121">
        <v>0.062437819573819</v>
      </c>
      <c r="I3121">
        <v>0.0445434771991231</v>
      </c>
      <c r="J3121">
        <v>0.087533249386489</v>
      </c>
      <c r="K3121">
        <v>0.09318608513630131</v>
      </c>
      <c r="L3121">
        <v>1208.54060690043</v>
      </c>
      <c r="M3121">
        <v>23.3639136910638</v>
      </c>
      <c r="N3121">
        <v>51.9975972926173</v>
      </c>
      <c r="O3121">
        <v>51.3523304856692</v>
      </c>
      <c r="P3121">
        <v>-0.107229764337539</v>
      </c>
      <c r="Q3121">
        <v>0.0572809818120063</v>
      </c>
      <c r="R3121">
        <v>0.996185236150032</v>
      </c>
      <c r="S3121" t="s">
        <v>9163</v>
      </c>
      <c r="T3121" t="s">
        <v>12060</v>
      </c>
      <c r="U3121" t="s">
        <v>12060</v>
      </c>
      <c r="V3121" t="s">
        <v>12060</v>
      </c>
      <c r="W3121">
        <v>15</v>
      </c>
      <c r="X3121" t="s">
        <v>15181</v>
      </c>
      <c r="Y3121">
        <v>0.4355588805963014</v>
      </c>
      <c r="Z3121">
        <f>HYPERLINK("Melting_Curves/meltCurve_Q05655_.pdf", "Melting_Curves/meltCurve_Q05655_.pdf")</f>
        <v>0</v>
      </c>
      <c r="AA3121" t="s">
        <v>21049</v>
      </c>
      <c r="AB3121" t="s">
        <v>26946</v>
      </c>
    </row>
    <row r="3122" spans="1:28">
      <c r="A3122" t="s">
        <v>3148</v>
      </c>
      <c r="B3122">
        <v>0.996172204351003</v>
      </c>
      <c r="C3122">
        <v>0.572350814335245</v>
      </c>
      <c r="D3122">
        <v>0.329464089674824</v>
      </c>
      <c r="E3122">
        <v>0.340052993318718</v>
      </c>
      <c r="F3122">
        <v>0.182363960336996</v>
      </c>
      <c r="G3122">
        <v>0.105352691649173</v>
      </c>
      <c r="H3122">
        <v>0.0355073087406951</v>
      </c>
      <c r="I3122">
        <v>0.0258633556244053</v>
      </c>
      <c r="J3122">
        <v>0.0821306526156638</v>
      </c>
      <c r="K3122">
        <v>0.108089633838348</v>
      </c>
      <c r="L3122">
        <v>726.56342841866</v>
      </c>
      <c r="M3122">
        <v>16.4389803133037</v>
      </c>
      <c r="N3122">
        <v>44.6854018210991</v>
      </c>
      <c r="O3122">
        <v>43.5591018839035</v>
      </c>
      <c r="P3122">
        <v>-0.0866049858561318</v>
      </c>
      <c r="Q3122">
        <v>0.0821404835442185</v>
      </c>
      <c r="R3122">
        <v>0.933988784515924</v>
      </c>
      <c r="S3122" t="s">
        <v>9164</v>
      </c>
      <c r="T3122" t="s">
        <v>12060</v>
      </c>
      <c r="U3122" t="s">
        <v>12060</v>
      </c>
      <c r="V3122" t="s">
        <v>12060</v>
      </c>
      <c r="W3122">
        <v>2</v>
      </c>
      <c r="X3122" t="s">
        <v>15182</v>
      </c>
      <c r="Y3122">
        <v>0.2373327926738362</v>
      </c>
      <c r="Z3122">
        <f>HYPERLINK("Melting_Curves/meltCurve_Q05823_.pdf", "Melting_Curves/meltCurve_Q05823_.pdf")</f>
        <v>0</v>
      </c>
      <c r="AA3122" t="s">
        <v>21050</v>
      </c>
      <c r="AB3122" t="s">
        <v>26947</v>
      </c>
    </row>
    <row r="3123" spans="1:28">
      <c r="A3123" t="s">
        <v>3149</v>
      </c>
      <c r="B3123">
        <v>0.996172204351003</v>
      </c>
      <c r="C3123">
        <v>1.04351665711863</v>
      </c>
      <c r="D3123">
        <v>1.00342264103189</v>
      </c>
      <c r="E3123">
        <v>0.8522732366090759</v>
      </c>
      <c r="F3123">
        <v>0.338869641418897</v>
      </c>
      <c r="G3123">
        <v>0.130799439222117</v>
      </c>
      <c r="H3123">
        <v>0.0645396378904298</v>
      </c>
      <c r="I3123">
        <v>0.0553331994138415</v>
      </c>
      <c r="J3123">
        <v>0.116962601113073</v>
      </c>
      <c r="K3123">
        <v>0.0987368485087104</v>
      </c>
      <c r="L3123">
        <v>1912.30220164718</v>
      </c>
      <c r="M3123">
        <v>36.8966507109948</v>
      </c>
      <c r="N3123">
        <v>52.0918918785825</v>
      </c>
      <c r="O3123">
        <v>51.6770693328333</v>
      </c>
      <c r="P3123">
        <v>-0.163313324612623</v>
      </c>
      <c r="Q3123">
        <v>0.0850627673087675</v>
      </c>
      <c r="R3123">
        <v>0.997211208207109</v>
      </c>
      <c r="S3123" t="s">
        <v>9165</v>
      </c>
      <c r="T3123" t="s">
        <v>12060</v>
      </c>
      <c r="U3123" t="s">
        <v>12060</v>
      </c>
      <c r="V3123" t="s">
        <v>12060</v>
      </c>
      <c r="W3123">
        <v>31</v>
      </c>
      <c r="X3123" t="s">
        <v>15183</v>
      </c>
      <c r="Y3123">
        <v>0.4496648121940089</v>
      </c>
      <c r="Z3123">
        <f>HYPERLINK("Melting_Curves/meltCurve_Q06124_.pdf", "Melting_Curves/meltCurve_Q06124_.pdf")</f>
        <v>0</v>
      </c>
      <c r="AA3123" t="s">
        <v>21051</v>
      </c>
      <c r="AB3123" t="s">
        <v>26948</v>
      </c>
    </row>
    <row r="3124" spans="1:28">
      <c r="A3124" t="s">
        <v>3150</v>
      </c>
      <c r="B3124">
        <v>0.996172204351003</v>
      </c>
      <c r="C3124">
        <v>0.971542765661057</v>
      </c>
      <c r="D3124">
        <v>0.980108197143494</v>
      </c>
      <c r="E3124">
        <v>0.940305874723125</v>
      </c>
      <c r="F3124">
        <v>0.756504307250091</v>
      </c>
      <c r="G3124">
        <v>0.607942436651609</v>
      </c>
      <c r="H3124">
        <v>0.443485995904057</v>
      </c>
      <c r="I3124">
        <v>0.415349636785152</v>
      </c>
      <c r="J3124">
        <v>0.302881669422395</v>
      </c>
      <c r="K3124">
        <v>0.102929851534855</v>
      </c>
      <c r="L3124">
        <v>613.02194872825</v>
      </c>
      <c r="M3124">
        <v>10.2212946499616</v>
      </c>
      <c r="N3124">
        <v>59.975005539419</v>
      </c>
      <c r="O3124">
        <v>57.8152729000202</v>
      </c>
      <c r="P3124">
        <v>-0.0442178431734686</v>
      </c>
      <c r="Q3124">
        <v>0</v>
      </c>
      <c r="R3124">
        <v>0.979041320953519</v>
      </c>
      <c r="S3124" t="s">
        <v>9166</v>
      </c>
      <c r="T3124" t="s">
        <v>12060</v>
      </c>
      <c r="U3124" t="s">
        <v>12060</v>
      </c>
      <c r="V3124" t="s">
        <v>12060</v>
      </c>
      <c r="W3124">
        <v>3</v>
      </c>
      <c r="X3124" t="s">
        <v>15184</v>
      </c>
      <c r="Y3124">
        <v>0.6629251627470538</v>
      </c>
      <c r="Z3124">
        <f>HYPERLINK("Melting_Curves/meltCurve_Q06136_.pdf", "Melting_Curves/meltCurve_Q06136_.pdf")</f>
        <v>0</v>
      </c>
      <c r="AA3124" t="s">
        <v>21052</v>
      </c>
      <c r="AB3124" t="s">
        <v>26949</v>
      </c>
    </row>
    <row r="3125" spans="1:28">
      <c r="A3125" t="s">
        <v>3151</v>
      </c>
      <c r="B3125">
        <v>0.996172204351003</v>
      </c>
      <c r="C3125">
        <v>0.884750008622272</v>
      </c>
      <c r="D3125">
        <v>0.462506935337351</v>
      </c>
      <c r="E3125">
        <v>0.219702574101305</v>
      </c>
      <c r="F3125">
        <v>0.142999931027408</v>
      </c>
      <c r="G3125">
        <v>0.08570524632470961</v>
      </c>
      <c r="H3125">
        <v>0.0516581372185676</v>
      </c>
      <c r="I3125">
        <v>0.0516322368206787</v>
      </c>
      <c r="J3125">
        <v>0.08099901738761971</v>
      </c>
      <c r="K3125">
        <v>0.0675672606087427</v>
      </c>
      <c r="L3125">
        <v>1163.86467658538</v>
      </c>
      <c r="M3125">
        <v>25.4678548690408</v>
      </c>
      <c r="N3125">
        <v>46.0001937274788</v>
      </c>
      <c r="O3125">
        <v>45.4203744655426</v>
      </c>
      <c r="P3125">
        <v>-0.129426758924223</v>
      </c>
      <c r="Q3125">
        <v>0.07671203097197039</v>
      </c>
      <c r="R3125">
        <v>0.993815173383149</v>
      </c>
      <c r="S3125" t="s">
        <v>9167</v>
      </c>
      <c r="T3125" t="s">
        <v>12060</v>
      </c>
      <c r="U3125" t="s">
        <v>12060</v>
      </c>
      <c r="V3125" t="s">
        <v>12060</v>
      </c>
      <c r="W3125">
        <v>14</v>
      </c>
      <c r="X3125" t="s">
        <v>15185</v>
      </c>
      <c r="Y3125">
        <v>0.2604282394151882</v>
      </c>
      <c r="Z3125">
        <f>HYPERLINK("Melting_Curves/meltCurve_Q06187_.pdf", "Melting_Curves/meltCurve_Q06187_.pdf")</f>
        <v>0</v>
      </c>
      <c r="AA3125" t="s">
        <v>21053</v>
      </c>
      <c r="AB3125" t="s">
        <v>26950</v>
      </c>
    </row>
    <row r="3126" spans="1:28">
      <c r="A3126" t="s">
        <v>3152</v>
      </c>
      <c r="B3126">
        <v>0.996172204351003</v>
      </c>
      <c r="C3126">
        <v>0.958008120263702</v>
      </c>
      <c r="D3126">
        <v>0.919109742017954</v>
      </c>
      <c r="E3126">
        <v>0.913565349333782</v>
      </c>
      <c r="F3126">
        <v>0.737556505730558</v>
      </c>
      <c r="G3126">
        <v>0.539923378955348</v>
      </c>
      <c r="H3126">
        <v>0.413887928416241</v>
      </c>
      <c r="I3126">
        <v>0.6458045908835049</v>
      </c>
      <c r="J3126">
        <v>1.20696028842922</v>
      </c>
      <c r="K3126">
        <v>0.512509267149753</v>
      </c>
      <c r="L3126">
        <v>2082.78774305817</v>
      </c>
      <c r="M3126">
        <v>40.9604695221922</v>
      </c>
      <c r="O3126">
        <v>50.7279985707255</v>
      </c>
      <c r="P3126">
        <v>-0.06719215708301469</v>
      </c>
      <c r="Q3126">
        <v>0.667140948284721</v>
      </c>
      <c r="R3126">
        <v>0.301548793071594</v>
      </c>
      <c r="S3126" t="s">
        <v>9168</v>
      </c>
      <c r="T3126" t="s">
        <v>12060</v>
      </c>
      <c r="U3126" t="s">
        <v>12060</v>
      </c>
      <c r="V3126" t="s">
        <v>12060</v>
      </c>
      <c r="W3126">
        <v>29</v>
      </c>
      <c r="X3126" t="s">
        <v>15186</v>
      </c>
      <c r="Y3126">
        <v>0.788626165872792</v>
      </c>
      <c r="Z3126">
        <f>HYPERLINK("Melting_Curves/meltCurve_Q06203_.pdf", "Melting_Curves/meltCurve_Q06203_.pdf")</f>
        <v>0</v>
      </c>
      <c r="AA3126" t="s">
        <v>21054</v>
      </c>
      <c r="AB3126" t="s">
        <v>26951</v>
      </c>
    </row>
    <row r="3127" spans="1:28">
      <c r="A3127" t="s">
        <v>3153</v>
      </c>
      <c r="B3127">
        <v>0.996172204351003</v>
      </c>
      <c r="C3127">
        <v>0.8858310613634</v>
      </c>
      <c r="D3127">
        <v>0.887787516324763</v>
      </c>
      <c r="E3127">
        <v>0.900803306962441</v>
      </c>
      <c r="F3127">
        <v>0.775368800568766</v>
      </c>
      <c r="G3127">
        <v>0.528853042737355</v>
      </c>
      <c r="H3127">
        <v>0.160604373203089</v>
      </c>
      <c r="I3127">
        <v>0.0554110345389559</v>
      </c>
      <c r="J3127">
        <v>0.0942247647211901</v>
      </c>
      <c r="K3127">
        <v>0.0774524851519805</v>
      </c>
      <c r="L3127">
        <v>1131.03516392086</v>
      </c>
      <c r="M3127">
        <v>20.0605035223824</v>
      </c>
      <c r="N3127">
        <v>56.5266626442155</v>
      </c>
      <c r="O3127">
        <v>55.8298896300081</v>
      </c>
      <c r="P3127">
        <v>-0.0875716668591818</v>
      </c>
      <c r="Q3127">
        <v>0.0251572260809954</v>
      </c>
      <c r="R3127">
        <v>0.975840636854978</v>
      </c>
      <c r="S3127" t="s">
        <v>9169</v>
      </c>
      <c r="T3127" t="s">
        <v>12060</v>
      </c>
      <c r="U3127" t="s">
        <v>12060</v>
      </c>
      <c r="V3127" t="s">
        <v>12060</v>
      </c>
      <c r="W3127">
        <v>36</v>
      </c>
      <c r="X3127" t="s">
        <v>15187</v>
      </c>
      <c r="Y3127">
        <v>0.5697581487172737</v>
      </c>
      <c r="Z3127">
        <f>HYPERLINK("Melting_Curves/meltCurve_Q06210_2_.pdf", "Melting_Curves/meltCurve_Q06210_2_.pdf")</f>
        <v>0</v>
      </c>
      <c r="AA3127" t="s">
        <v>21055</v>
      </c>
      <c r="AB3127" t="s">
        <v>26952</v>
      </c>
    </row>
    <row r="3128" spans="1:28">
      <c r="A3128" t="s">
        <v>3154</v>
      </c>
      <c r="B3128">
        <v>0.996172204351003</v>
      </c>
      <c r="C3128">
        <v>0.8927509945973739</v>
      </c>
      <c r="D3128">
        <v>1.06389255148775</v>
      </c>
      <c r="E3128">
        <v>1.45981862920752</v>
      </c>
      <c r="F3128">
        <v>1.53122731892794</v>
      </c>
      <c r="G3128">
        <v>1.1342833383462</v>
      </c>
      <c r="H3128">
        <v>0.598267962401967</v>
      </c>
      <c r="I3128">
        <v>0.286485281256264</v>
      </c>
      <c r="J3128">
        <v>0.293353039585475</v>
      </c>
      <c r="K3128">
        <v>0.264243663577484</v>
      </c>
      <c r="L3128">
        <v>12251.1210632317</v>
      </c>
      <c r="M3128">
        <v>201.735846289547</v>
      </c>
      <c r="N3128">
        <v>60.9785455821569</v>
      </c>
      <c r="O3128">
        <v>60.7225614137411</v>
      </c>
      <c r="P3128">
        <v>-0.596882250411112</v>
      </c>
      <c r="Q3128">
        <v>0.281352934746745</v>
      </c>
      <c r="R3128">
        <v>0.738689695364667</v>
      </c>
      <c r="S3128" t="s">
        <v>9170</v>
      </c>
      <c r="T3128" t="s">
        <v>12060</v>
      </c>
      <c r="U3128" t="s">
        <v>12060</v>
      </c>
      <c r="V3128" t="s">
        <v>12060</v>
      </c>
      <c r="W3128">
        <v>9</v>
      </c>
      <c r="X3128" t="s">
        <v>15188</v>
      </c>
      <c r="Y3128">
        <v>0.7780204417559673</v>
      </c>
      <c r="Z3128">
        <f>HYPERLINK("Melting_Curves/meltCurve_Q06265_.pdf", "Melting_Curves/meltCurve_Q06265_.pdf")</f>
        <v>0</v>
      </c>
      <c r="AA3128" t="s">
        <v>21056</v>
      </c>
      <c r="AB3128" t="s">
        <v>26953</v>
      </c>
    </row>
    <row r="3129" spans="1:28">
      <c r="A3129" t="s">
        <v>3155</v>
      </c>
      <c r="B3129">
        <v>0.996172204351003</v>
      </c>
      <c r="C3129">
        <v>0.9047305823435829</v>
      </c>
      <c r="D3129">
        <v>0.865094344144432</v>
      </c>
      <c r="E3129">
        <v>0.811765706607263</v>
      </c>
      <c r="F3129">
        <v>0.646508333439086</v>
      </c>
      <c r="G3129">
        <v>0.381212166740245</v>
      </c>
      <c r="H3129">
        <v>0.247415938260453</v>
      </c>
      <c r="I3129">
        <v>0.253745689651607</v>
      </c>
      <c r="J3129">
        <v>0.560675138247832</v>
      </c>
      <c r="K3129">
        <v>0.469308456743256</v>
      </c>
      <c r="L3129">
        <v>1076.4960884469</v>
      </c>
      <c r="M3129">
        <v>20.9819420173364</v>
      </c>
      <c r="N3129">
        <v>54.8687065092409</v>
      </c>
      <c r="O3129">
        <v>50.846610396153</v>
      </c>
      <c r="P3129">
        <v>-0.06478973553161239</v>
      </c>
      <c r="Q3129">
        <v>0.371983778311803</v>
      </c>
      <c r="R3129">
        <v>0.844764030741335</v>
      </c>
      <c r="S3129" t="s">
        <v>9171</v>
      </c>
      <c r="T3129" t="s">
        <v>12060</v>
      </c>
      <c r="U3129" t="s">
        <v>12060</v>
      </c>
      <c r="V3129" t="s">
        <v>12060</v>
      </c>
      <c r="W3129">
        <v>13</v>
      </c>
      <c r="X3129" t="s">
        <v>15189</v>
      </c>
      <c r="Y3129">
        <v>0.6166259179805306</v>
      </c>
      <c r="Z3129">
        <f>HYPERLINK("Melting_Curves/meltCurve_Q06481_.pdf", "Melting_Curves/meltCurve_Q06481_.pdf")</f>
        <v>0</v>
      </c>
      <c r="AA3129" t="s">
        <v>21057</v>
      </c>
      <c r="AB3129" t="s">
        <v>26954</v>
      </c>
    </row>
    <row r="3130" spans="1:28">
      <c r="A3130" t="s">
        <v>3156</v>
      </c>
      <c r="B3130">
        <v>0.996172204351003</v>
      </c>
      <c r="C3130">
        <v>0.993785054023345</v>
      </c>
      <c r="D3130">
        <v>0.694746379547567</v>
      </c>
      <c r="E3130">
        <v>0.312883291249684</v>
      </c>
      <c r="F3130">
        <v>0.19004129754575</v>
      </c>
      <c r="G3130">
        <v>0.109028203306508</v>
      </c>
      <c r="H3130">
        <v>0.0549472644226376</v>
      </c>
      <c r="I3130">
        <v>0.0411543859475778</v>
      </c>
      <c r="J3130">
        <v>0.0749995963109097</v>
      </c>
      <c r="K3130">
        <v>0.07476359319984301</v>
      </c>
      <c r="L3130">
        <v>1135.93902602872</v>
      </c>
      <c r="M3130">
        <v>23.8744515494046</v>
      </c>
      <c r="N3130">
        <v>47.8917959550142</v>
      </c>
      <c r="O3130">
        <v>47.2496274952471</v>
      </c>
      <c r="P3130">
        <v>-0.117222071842234</v>
      </c>
      <c r="Q3130">
        <v>0.0720436983944782</v>
      </c>
      <c r="R3130">
        <v>0.9939122739231629</v>
      </c>
      <c r="S3130" t="s">
        <v>9172</v>
      </c>
      <c r="T3130" t="s">
        <v>12060</v>
      </c>
      <c r="U3130" t="s">
        <v>12060</v>
      </c>
      <c r="V3130" t="s">
        <v>12060</v>
      </c>
      <c r="W3130">
        <v>6</v>
      </c>
      <c r="X3130" t="s">
        <v>15190</v>
      </c>
      <c r="Y3130">
        <v>0.3155771671526839</v>
      </c>
      <c r="Z3130">
        <f>HYPERLINK("Melting_Curves/meltCurve_Q06546_.pdf", "Melting_Curves/meltCurve_Q06546_.pdf")</f>
        <v>0</v>
      </c>
      <c r="AA3130" t="s">
        <v>21058</v>
      </c>
      <c r="AB3130" t="s">
        <v>26955</v>
      </c>
    </row>
    <row r="3131" spans="1:28">
      <c r="A3131" t="s">
        <v>3157</v>
      </c>
      <c r="B3131">
        <v>0.996172204351003</v>
      </c>
      <c r="C3131">
        <v>0.841201910986815</v>
      </c>
      <c r="D3131">
        <v>0.587992966182629</v>
      </c>
      <c r="E3131">
        <v>0.377214704450395</v>
      </c>
      <c r="F3131">
        <v>0.270187206083906</v>
      </c>
      <c r="G3131">
        <v>0.157759282632993</v>
      </c>
      <c r="H3131">
        <v>0.06269550265706229</v>
      </c>
      <c r="I3131">
        <v>0.0709179247633875</v>
      </c>
      <c r="J3131">
        <v>0.0909655438790138</v>
      </c>
      <c r="K3131">
        <v>0.112065312059443</v>
      </c>
      <c r="L3131">
        <v>708.052725181341</v>
      </c>
      <c r="M3131">
        <v>15.0010758334109</v>
      </c>
      <c r="N3131">
        <v>47.7404133502888</v>
      </c>
      <c r="O3131">
        <v>46.3851840539533</v>
      </c>
      <c r="P3131">
        <v>-0.0745461174493099</v>
      </c>
      <c r="Q3131">
        <v>0.0780700167265372</v>
      </c>
      <c r="R3131">
        <v>0.989782858039658</v>
      </c>
      <c r="S3131" t="s">
        <v>9173</v>
      </c>
      <c r="T3131" t="s">
        <v>12060</v>
      </c>
      <c r="U3131" t="s">
        <v>12060</v>
      </c>
      <c r="V3131" t="s">
        <v>12060</v>
      </c>
      <c r="W3131">
        <v>6</v>
      </c>
      <c r="X3131" t="s">
        <v>15191</v>
      </c>
      <c r="Y3131">
        <v>0.3240799560219418</v>
      </c>
      <c r="Z3131">
        <f>HYPERLINK("Melting_Curves/meltCurve_Q06587_.pdf", "Melting_Curves/meltCurve_Q06587_.pdf")</f>
        <v>0</v>
      </c>
      <c r="AA3131" t="s">
        <v>21059</v>
      </c>
      <c r="AB3131" t="s">
        <v>26956</v>
      </c>
    </row>
    <row r="3132" spans="1:28">
      <c r="A3132" t="s">
        <v>3158</v>
      </c>
      <c r="B3132">
        <v>0.996172204351003</v>
      </c>
      <c r="C3132">
        <v>0.992872794098413</v>
      </c>
      <c r="D3132">
        <v>0.990251232826717</v>
      </c>
      <c r="E3132">
        <v>0.897554109440121</v>
      </c>
      <c r="F3132">
        <v>0.620779488820607</v>
      </c>
      <c r="G3132">
        <v>0.260547314577679</v>
      </c>
      <c r="H3132">
        <v>0.082025251882532</v>
      </c>
      <c r="I3132">
        <v>0.06512055745945521</v>
      </c>
      <c r="J3132">
        <v>0.112362838448947</v>
      </c>
      <c r="K3132">
        <v>0.0969667923663028</v>
      </c>
      <c r="L3132">
        <v>1472.4578264472</v>
      </c>
      <c r="M3132">
        <v>27.3585768961195</v>
      </c>
      <c r="N3132">
        <v>54.1528706020965</v>
      </c>
      <c r="O3132">
        <v>53.5356095795654</v>
      </c>
      <c r="P3132">
        <v>-0.117891167874359</v>
      </c>
      <c r="Q3132">
        <v>0.07724484276356321</v>
      </c>
      <c r="R3132">
        <v>0.997815171841327</v>
      </c>
      <c r="S3132" t="s">
        <v>9174</v>
      </c>
      <c r="T3132" t="s">
        <v>12060</v>
      </c>
      <c r="U3132" t="s">
        <v>12060</v>
      </c>
      <c r="V3132" t="s">
        <v>12060</v>
      </c>
      <c r="W3132">
        <v>20</v>
      </c>
      <c r="X3132" t="s">
        <v>15192</v>
      </c>
      <c r="Y3132">
        <v>0.509564108204057</v>
      </c>
      <c r="Z3132">
        <f>HYPERLINK("Melting_Curves/meltCurve_Q06830_.pdf", "Melting_Curves/meltCurve_Q06830_.pdf")</f>
        <v>0</v>
      </c>
      <c r="AA3132" t="s">
        <v>21060</v>
      </c>
      <c r="AB3132" t="s">
        <v>26957</v>
      </c>
    </row>
    <row r="3133" spans="1:28">
      <c r="A3133" t="s">
        <v>3159</v>
      </c>
      <c r="B3133">
        <v>0.996172204351003</v>
      </c>
      <c r="C3133">
        <v>1.01031002981973</v>
      </c>
      <c r="D3133">
        <v>0.982119531742782</v>
      </c>
      <c r="E3133">
        <v>0.742976355347572</v>
      </c>
      <c r="F3133">
        <v>0.344570849513968</v>
      </c>
      <c r="G3133">
        <v>0.165283059461056</v>
      </c>
      <c r="H3133">
        <v>0.0818329754770768</v>
      </c>
      <c r="I3133">
        <v>0.0711900218471974</v>
      </c>
      <c r="J3133">
        <v>0.0939650458707654</v>
      </c>
      <c r="K3133">
        <v>0.0905355115855751</v>
      </c>
      <c r="L3133">
        <v>1385.21417283361</v>
      </c>
      <c r="M3133">
        <v>26.9469217519357</v>
      </c>
      <c r="N3133">
        <v>51.7520171282503</v>
      </c>
      <c r="O3133">
        <v>51.1246905245344</v>
      </c>
      <c r="P3133">
        <v>-0.120888746395363</v>
      </c>
      <c r="Q3133">
        <v>0.08259095514863241</v>
      </c>
      <c r="R3133">
        <v>0.99903717688764</v>
      </c>
      <c r="S3133" t="s">
        <v>9175</v>
      </c>
      <c r="T3133" t="s">
        <v>12060</v>
      </c>
      <c r="U3133" t="s">
        <v>12060</v>
      </c>
      <c r="V3133" t="s">
        <v>12060</v>
      </c>
      <c r="W3133">
        <v>8</v>
      </c>
      <c r="X3133" t="s">
        <v>15193</v>
      </c>
      <c r="Y3133">
        <v>0.4385530435922617</v>
      </c>
      <c r="Z3133">
        <f>HYPERLINK("Melting_Curves/meltCurve_Q07021_.pdf", "Melting_Curves/meltCurve_Q07021_.pdf")</f>
        <v>0</v>
      </c>
      <c r="AA3133" t="s">
        <v>19187</v>
      </c>
      <c r="AB3133" t="s">
        <v>26958</v>
      </c>
    </row>
    <row r="3134" spans="1:28">
      <c r="A3134" t="s">
        <v>3160</v>
      </c>
      <c r="B3134">
        <v>0.996172204351003</v>
      </c>
      <c r="C3134">
        <v>1.01471314250726</v>
      </c>
      <c r="D3134">
        <v>1.02384128883742</v>
      </c>
      <c r="E3134">
        <v>0.869326771680629</v>
      </c>
      <c r="F3134">
        <v>0.25429147892283</v>
      </c>
      <c r="G3134">
        <v>0.121963548351691</v>
      </c>
      <c r="H3134">
        <v>0.0867210914232965</v>
      </c>
      <c r="I3134">
        <v>0.0967167234354437</v>
      </c>
      <c r="J3134">
        <v>0.232491905873538</v>
      </c>
      <c r="K3134">
        <v>0.154675736882593</v>
      </c>
      <c r="L3134">
        <v>2663.39474049064</v>
      </c>
      <c r="M3134">
        <v>51.9542412504386</v>
      </c>
      <c r="N3134">
        <v>51.5846839538847</v>
      </c>
      <c r="O3134">
        <v>51.1884723969724</v>
      </c>
      <c r="P3134">
        <v>-0.218744938172798</v>
      </c>
      <c r="Q3134">
        <v>0.13791767397905</v>
      </c>
      <c r="R3134">
        <v>0.990920256432012</v>
      </c>
      <c r="S3134" t="s">
        <v>9176</v>
      </c>
      <c r="T3134" t="s">
        <v>12060</v>
      </c>
      <c r="U3134" t="s">
        <v>12060</v>
      </c>
      <c r="V3134" t="s">
        <v>12060</v>
      </c>
      <c r="W3134">
        <v>2</v>
      </c>
      <c r="X3134" t="s">
        <v>15194</v>
      </c>
      <c r="Y3134">
        <v>0.463412501946716</v>
      </c>
      <c r="Z3134">
        <f>HYPERLINK("Melting_Curves/meltCurve_Q07283_.pdf", "Melting_Curves/meltCurve_Q07283_.pdf")</f>
        <v>0</v>
      </c>
      <c r="AA3134" t="s">
        <v>21061</v>
      </c>
      <c r="AB3134" t="s">
        <v>26959</v>
      </c>
    </row>
    <row r="3135" spans="1:28">
      <c r="A3135" t="s">
        <v>3161</v>
      </c>
      <c r="B3135">
        <v>0.996172204351003</v>
      </c>
      <c r="C3135">
        <v>0.917992981706868</v>
      </c>
      <c r="D3135">
        <v>0.657187811377683</v>
      </c>
      <c r="E3135">
        <v>0.639094880410823</v>
      </c>
      <c r="F3135">
        <v>0.313353172836725</v>
      </c>
      <c r="G3135">
        <v>0.117563204239747</v>
      </c>
      <c r="H3135">
        <v>0.0544945018770853</v>
      </c>
      <c r="I3135">
        <v>0.0385523132463899</v>
      </c>
      <c r="J3135">
        <v>0.12841916651619</v>
      </c>
      <c r="K3135">
        <v>0.156057215311543</v>
      </c>
      <c r="L3135">
        <v>728.135394806812</v>
      </c>
      <c r="M3135">
        <v>14.7113509586971</v>
      </c>
      <c r="N3135">
        <v>49.9277923874568</v>
      </c>
      <c r="O3135">
        <v>48.6072401073597</v>
      </c>
      <c r="P3135">
        <v>-0.07114066571072609</v>
      </c>
      <c r="Q3135">
        <v>0.0598893138510225</v>
      </c>
      <c r="R3135">
        <v>0.9613330269943851</v>
      </c>
      <c r="S3135" t="s">
        <v>9177</v>
      </c>
      <c r="T3135" t="s">
        <v>12060</v>
      </c>
      <c r="U3135" t="s">
        <v>12060</v>
      </c>
      <c r="V3135" t="s">
        <v>12060</v>
      </c>
      <c r="W3135">
        <v>6</v>
      </c>
      <c r="X3135" t="s">
        <v>15195</v>
      </c>
      <c r="Y3135">
        <v>0.3810454446912111</v>
      </c>
      <c r="Z3135">
        <f>HYPERLINK("Melting_Curves/meltCurve_Q07666_.pdf", "Melting_Curves/meltCurve_Q07666_.pdf")</f>
        <v>0</v>
      </c>
      <c r="AA3135" t="s">
        <v>21062</v>
      </c>
      <c r="AB3135" t="s">
        <v>26960</v>
      </c>
    </row>
    <row r="3136" spans="1:28">
      <c r="A3136" t="s">
        <v>3162</v>
      </c>
      <c r="B3136">
        <v>0.996172204351003</v>
      </c>
      <c r="C3136">
        <v>1.01037708325313</v>
      </c>
      <c r="D3136">
        <v>1.02302839151818</v>
      </c>
      <c r="E3136">
        <v>0.927232563282103</v>
      </c>
      <c r="F3136">
        <v>0.8485166235709209</v>
      </c>
      <c r="G3136">
        <v>0.589725049534691</v>
      </c>
      <c r="H3136">
        <v>0.384636125062514</v>
      </c>
      <c r="I3136">
        <v>0.547639567740532</v>
      </c>
      <c r="J3136">
        <v>0.95420366696246</v>
      </c>
      <c r="K3136">
        <v>0.595897928450833</v>
      </c>
      <c r="L3136">
        <v>13323.155613334</v>
      </c>
      <c r="M3136">
        <v>250</v>
      </c>
      <c r="O3136">
        <v>53.2892120817814</v>
      </c>
      <c r="P3136">
        <v>-0.452225143877885</v>
      </c>
      <c r="Q3136">
        <v>0.6144204548590489</v>
      </c>
      <c r="R3136">
        <v>0.63742812714027</v>
      </c>
      <c r="S3136" t="s">
        <v>9178</v>
      </c>
      <c r="T3136" t="s">
        <v>12060</v>
      </c>
      <c r="U3136" t="s">
        <v>12060</v>
      </c>
      <c r="V3136" t="s">
        <v>12060</v>
      </c>
      <c r="W3136">
        <v>8</v>
      </c>
      <c r="X3136" t="s">
        <v>15196</v>
      </c>
      <c r="Y3136">
        <v>0.7853019612121931</v>
      </c>
      <c r="Z3136">
        <f>HYPERLINK("Melting_Curves/meltCurve_Q07812_5_.pdf", "Melting_Curves/meltCurve_Q07812_5_.pdf")</f>
        <v>0</v>
      </c>
      <c r="AA3136" t="s">
        <v>21063</v>
      </c>
      <c r="AB3136" t="s">
        <v>26961</v>
      </c>
    </row>
    <row r="3137" spans="1:28">
      <c r="A3137" t="s">
        <v>3163</v>
      </c>
      <c r="B3137">
        <v>0.996172204351003</v>
      </c>
      <c r="C3137">
        <v>1.28403561031483</v>
      </c>
      <c r="D3137">
        <v>0.826387827322026</v>
      </c>
      <c r="E3137">
        <v>0.870224942180131</v>
      </c>
      <c r="F3137">
        <v>0.322522654895296</v>
      </c>
      <c r="G3137">
        <v>0.136459039246573</v>
      </c>
      <c r="H3137">
        <v>0.130917979064009</v>
      </c>
      <c r="I3137">
        <v>0.152557467255528</v>
      </c>
      <c r="J3137">
        <v>0.574328105972708</v>
      </c>
      <c r="K3137">
        <v>0.182151689952884</v>
      </c>
      <c r="L3137">
        <v>2682.78253671045</v>
      </c>
      <c r="M3137">
        <v>52.5393760475071</v>
      </c>
      <c r="N3137">
        <v>51.6885874776181</v>
      </c>
      <c r="O3137">
        <v>50.9885077603027</v>
      </c>
      <c r="P3137">
        <v>-0.196953136644997</v>
      </c>
      <c r="Q3137">
        <v>0.235442810920896</v>
      </c>
      <c r="R3137">
        <v>0.840800817436161</v>
      </c>
      <c r="S3137" t="s">
        <v>9179</v>
      </c>
      <c r="T3137" t="s">
        <v>12060</v>
      </c>
      <c r="U3137" t="s">
        <v>12060</v>
      </c>
      <c r="V3137" t="s">
        <v>12060</v>
      </c>
      <c r="W3137">
        <v>2</v>
      </c>
      <c r="X3137" t="s">
        <v>15197</v>
      </c>
      <c r="Y3137">
        <v>0.5189275155639823</v>
      </c>
      <c r="Z3137">
        <f>HYPERLINK("Melting_Curves/meltCurve_Q07820_2_.pdf", "Melting_Curves/meltCurve_Q07820_2_.pdf")</f>
        <v>0</v>
      </c>
      <c r="AA3137" t="s">
        <v>21064</v>
      </c>
      <c r="AB3137" t="s">
        <v>26962</v>
      </c>
    </row>
    <row r="3138" spans="1:28">
      <c r="A3138" t="s">
        <v>3164</v>
      </c>
      <c r="B3138">
        <v>0.996172204351003</v>
      </c>
      <c r="C3138">
        <v>0.710844950541494</v>
      </c>
      <c r="D3138">
        <v>0.880013101398592</v>
      </c>
      <c r="E3138">
        <v>0.918105244731942</v>
      </c>
      <c r="F3138">
        <v>0.237084129251334</v>
      </c>
      <c r="G3138">
        <v>0.0386257019835776</v>
      </c>
      <c r="H3138">
        <v>0.0397425520502995</v>
      </c>
      <c r="I3138">
        <v>0.0496794997799669</v>
      </c>
      <c r="J3138">
        <v>0.0669806604183153</v>
      </c>
      <c r="K3138">
        <v>0.0601876559596717</v>
      </c>
      <c r="L3138">
        <v>2742.01504080457</v>
      </c>
      <c r="M3138">
        <v>52.9507421983911</v>
      </c>
      <c r="N3138">
        <v>51.8862150022421</v>
      </c>
      <c r="O3138">
        <v>51.7105582218221</v>
      </c>
      <c r="P3138">
        <v>-0.243346873376501</v>
      </c>
      <c r="Q3138">
        <v>0.0494113114990207</v>
      </c>
      <c r="R3138">
        <v>0.937843971716408</v>
      </c>
      <c r="S3138" t="s">
        <v>9180</v>
      </c>
      <c r="T3138" t="s">
        <v>12060</v>
      </c>
      <c r="U3138" t="s">
        <v>12060</v>
      </c>
      <c r="V3138" t="s">
        <v>12060</v>
      </c>
      <c r="W3138">
        <v>27</v>
      </c>
      <c r="X3138" t="s">
        <v>15198</v>
      </c>
      <c r="Y3138">
        <v>0.4247456704579187</v>
      </c>
      <c r="Z3138">
        <f>HYPERLINK("Melting_Curves/meltCurve_Q07866_3_.pdf", "Melting_Curves/meltCurve_Q07866_3_.pdf")</f>
        <v>0</v>
      </c>
      <c r="AA3138" t="s">
        <v>21065</v>
      </c>
      <c r="AB3138" t="s">
        <v>26963</v>
      </c>
    </row>
    <row r="3139" spans="1:28">
      <c r="A3139" t="s">
        <v>3165</v>
      </c>
      <c r="B3139">
        <v>0.996172204351003</v>
      </c>
      <c r="C3139">
        <v>0.912307654434539</v>
      </c>
      <c r="D3139">
        <v>0.923466415139054</v>
      </c>
      <c r="E3139">
        <v>0.848343061965376</v>
      </c>
      <c r="F3139">
        <v>0.234883383220752</v>
      </c>
      <c r="G3139">
        <v>0.103697626754722</v>
      </c>
      <c r="H3139">
        <v>0.0417327769516214</v>
      </c>
      <c r="I3139">
        <v>0.0397199857471939</v>
      </c>
      <c r="J3139">
        <v>0.0830811037243723</v>
      </c>
      <c r="K3139">
        <v>0.0696894963594744</v>
      </c>
      <c r="L3139">
        <v>2206.97426002893</v>
      </c>
      <c r="M3139">
        <v>42.9219904679214</v>
      </c>
      <c r="N3139">
        <v>51.5800808490542</v>
      </c>
      <c r="O3139">
        <v>51.307028442962</v>
      </c>
      <c r="P3139">
        <v>-0.195969028618646</v>
      </c>
      <c r="Q3139">
        <v>0.0629910224387871</v>
      </c>
      <c r="R3139">
        <v>0.991055753008758</v>
      </c>
      <c r="S3139" t="s">
        <v>9181</v>
      </c>
      <c r="T3139" t="s">
        <v>12060</v>
      </c>
      <c r="U3139" t="s">
        <v>12060</v>
      </c>
      <c r="V3139" t="s">
        <v>12060</v>
      </c>
      <c r="W3139">
        <v>29</v>
      </c>
      <c r="X3139" t="s">
        <v>15199</v>
      </c>
      <c r="Y3139">
        <v>0.4225139202805582</v>
      </c>
      <c r="Z3139">
        <f>HYPERLINK("Melting_Curves/meltCurve_Q07866_7_.pdf", "Melting_Curves/meltCurve_Q07866_7_.pdf")</f>
        <v>0</v>
      </c>
      <c r="AA3139" t="s">
        <v>21065</v>
      </c>
      <c r="AB3139" t="s">
        <v>26964</v>
      </c>
    </row>
    <row r="3140" spans="1:28">
      <c r="A3140" t="s">
        <v>3166</v>
      </c>
      <c r="B3140">
        <v>0.996172204351003</v>
      </c>
      <c r="C3140">
        <v>1.05495268445537</v>
      </c>
      <c r="D3140">
        <v>1.0274076706374</v>
      </c>
      <c r="E3140">
        <v>0.750973946007256</v>
      </c>
      <c r="F3140">
        <v>0.230167188295357</v>
      </c>
      <c r="G3140">
        <v>0.108593562005661</v>
      </c>
      <c r="H3140">
        <v>0.0442751408174342</v>
      </c>
      <c r="I3140">
        <v>0.0407871513077126</v>
      </c>
      <c r="J3140">
        <v>0.0551050528258528</v>
      </c>
      <c r="K3140">
        <v>0.0550557254490683</v>
      </c>
      <c r="L3140">
        <v>1859.47554076795</v>
      </c>
      <c r="M3140">
        <v>36.4233031450655</v>
      </c>
      <c r="N3140">
        <v>51.215338940414</v>
      </c>
      <c r="O3140">
        <v>50.898655097886</v>
      </c>
      <c r="P3140">
        <v>-0.169080783174349</v>
      </c>
      <c r="Q3140">
        <v>0.0548953657274015</v>
      </c>
      <c r="R3140">
        <v>0.996576075650821</v>
      </c>
      <c r="S3140" t="s">
        <v>9182</v>
      </c>
      <c r="T3140" t="s">
        <v>12060</v>
      </c>
      <c r="U3140" t="s">
        <v>12060</v>
      </c>
      <c r="V3140" t="s">
        <v>12060</v>
      </c>
      <c r="W3140">
        <v>13</v>
      </c>
      <c r="X3140" t="s">
        <v>15200</v>
      </c>
      <c r="Y3140">
        <v>0.4070931957455122</v>
      </c>
      <c r="Z3140">
        <f>HYPERLINK("Melting_Curves/meltCurve_Q07960_.pdf", "Melting_Curves/meltCurve_Q07960_.pdf")</f>
        <v>0</v>
      </c>
      <c r="AA3140" t="s">
        <v>21066</v>
      </c>
      <c r="AB3140" t="s">
        <v>26965</v>
      </c>
    </row>
    <row r="3141" spans="1:28">
      <c r="A3141" t="s">
        <v>3167</v>
      </c>
      <c r="B3141">
        <v>0.996172204351003</v>
      </c>
      <c r="C3141">
        <v>0.693598643933901</v>
      </c>
      <c r="D3141">
        <v>0.498678694783635</v>
      </c>
      <c r="E3141">
        <v>0.407131524593732</v>
      </c>
      <c r="F3141">
        <v>0.352051335446862</v>
      </c>
      <c r="G3141">
        <v>0.152292859071046</v>
      </c>
      <c r="H3141">
        <v>0.0322236686807002</v>
      </c>
      <c r="I3141">
        <v>0.0250081246621697</v>
      </c>
      <c r="J3141">
        <v>0</v>
      </c>
      <c r="K3141">
        <v>0</v>
      </c>
      <c r="L3141">
        <v>508.389282017575</v>
      </c>
      <c r="M3141">
        <v>10.7261201495468</v>
      </c>
      <c r="N3141">
        <v>47.3973152069203</v>
      </c>
      <c r="O3141">
        <v>45.8389709216955</v>
      </c>
      <c r="P3141">
        <v>-0.0585206745870367</v>
      </c>
      <c r="Q3141">
        <v>0</v>
      </c>
      <c r="R3141">
        <v>0.957017598430179</v>
      </c>
      <c r="S3141" t="s">
        <v>9183</v>
      </c>
      <c r="T3141" t="s">
        <v>12060</v>
      </c>
      <c r="U3141" t="s">
        <v>12060</v>
      </c>
      <c r="V3141" t="s">
        <v>12060</v>
      </c>
      <c r="W3141">
        <v>3</v>
      </c>
      <c r="X3141" t="s">
        <v>15201</v>
      </c>
      <c r="Y3141">
        <v>0.296167932894812</v>
      </c>
      <c r="Z3141">
        <f>HYPERLINK("Melting_Curves/meltCurve_Q08117_.pdf", "Melting_Curves/meltCurve_Q08117_.pdf")</f>
        <v>0</v>
      </c>
      <c r="AA3141" t="s">
        <v>21067</v>
      </c>
      <c r="AB3141" t="s">
        <v>26966</v>
      </c>
    </row>
    <row r="3142" spans="1:28">
      <c r="A3142" t="s">
        <v>3168</v>
      </c>
      <c r="B3142">
        <v>0.996172204351003</v>
      </c>
      <c r="C3142">
        <v>0.771660525644003</v>
      </c>
      <c r="D3142">
        <v>0.757292853010627</v>
      </c>
      <c r="E3142">
        <v>0.62108926190088</v>
      </c>
      <c r="F3142">
        <v>0.28164579479664</v>
      </c>
      <c r="G3142">
        <v>0.190239308564373</v>
      </c>
      <c r="H3142">
        <v>0.0990322482753966</v>
      </c>
      <c r="I3142">
        <v>0.131816869922366</v>
      </c>
      <c r="J3142">
        <v>0.5098350845801271</v>
      </c>
      <c r="K3142">
        <v>0.393810379657532</v>
      </c>
      <c r="L3142">
        <v>829.282552511893</v>
      </c>
      <c r="M3142">
        <v>17.4239338445696</v>
      </c>
      <c r="N3142">
        <v>49.6072350255718</v>
      </c>
      <c r="O3142">
        <v>46.9808157317179</v>
      </c>
      <c r="P3142">
        <v>-0.0692244685702076</v>
      </c>
      <c r="Q3142">
        <v>0.253431851451666</v>
      </c>
      <c r="R3142">
        <v>0.789723793728051</v>
      </c>
      <c r="S3142" t="s">
        <v>9184</v>
      </c>
      <c r="T3142" t="s">
        <v>12060</v>
      </c>
      <c r="U3142" t="s">
        <v>12060</v>
      </c>
      <c r="V3142" t="s">
        <v>12060</v>
      </c>
      <c r="W3142">
        <v>4</v>
      </c>
      <c r="X3142" t="s">
        <v>15202</v>
      </c>
      <c r="Y3142">
        <v>0.4568097127048706</v>
      </c>
      <c r="Z3142">
        <f>HYPERLINK("Melting_Curves/meltCurve_Q08170_.pdf", "Melting_Curves/meltCurve_Q08170_.pdf")</f>
        <v>0</v>
      </c>
      <c r="AA3142" t="s">
        <v>21068</v>
      </c>
      <c r="AB3142" t="s">
        <v>26967</v>
      </c>
    </row>
    <row r="3143" spans="1:28">
      <c r="A3143" t="s">
        <v>3169</v>
      </c>
      <c r="B3143">
        <v>0.996172204351003</v>
      </c>
      <c r="C3143">
        <v>0.898465868159369</v>
      </c>
      <c r="D3143">
        <v>0.852451764865562</v>
      </c>
      <c r="E3143">
        <v>0.784507533450635</v>
      </c>
      <c r="F3143">
        <v>0.69921030241113</v>
      </c>
      <c r="G3143">
        <v>0.314998549062339</v>
      </c>
      <c r="H3143">
        <v>0.08911501533004811</v>
      </c>
      <c r="I3143">
        <v>0.0197556407855647</v>
      </c>
      <c r="J3143">
        <v>0.0541153314508494</v>
      </c>
      <c r="K3143">
        <v>0.0276617950867659</v>
      </c>
      <c r="L3143">
        <v>930.14460467662</v>
      </c>
      <c r="M3143">
        <v>17.093446777538</v>
      </c>
      <c r="N3143">
        <v>54.4152749076456</v>
      </c>
      <c r="O3143">
        <v>53.6868964304094</v>
      </c>
      <c r="P3143">
        <v>-0.0796026665750053</v>
      </c>
      <c r="Q3143">
        <v>0</v>
      </c>
      <c r="R3143">
        <v>0.9738476775720259</v>
      </c>
      <c r="S3143" t="s">
        <v>9185</v>
      </c>
      <c r="T3143" t="s">
        <v>12060</v>
      </c>
      <c r="U3143" t="s">
        <v>12060</v>
      </c>
      <c r="V3143" t="s">
        <v>12060</v>
      </c>
      <c r="W3143">
        <v>6</v>
      </c>
      <c r="X3143" t="s">
        <v>15203</v>
      </c>
      <c r="Y3143">
        <v>0.4974923925568721</v>
      </c>
      <c r="Z3143">
        <f>HYPERLINK("Melting_Curves/meltCurve_Q08209_3_.pdf", "Melting_Curves/meltCurve_Q08209_3_.pdf")</f>
        <v>0</v>
      </c>
      <c r="AA3143" t="s">
        <v>21069</v>
      </c>
      <c r="AB3143" t="s">
        <v>26968</v>
      </c>
    </row>
    <row r="3144" spans="1:28">
      <c r="A3144" t="s">
        <v>3170</v>
      </c>
      <c r="B3144">
        <v>0.996172204351003</v>
      </c>
      <c r="C3144">
        <v>0.793516892830565</v>
      </c>
      <c r="D3144">
        <v>0.735514861026997</v>
      </c>
      <c r="E3144">
        <v>0.710028438356774</v>
      </c>
      <c r="F3144">
        <v>0.294304227126324</v>
      </c>
      <c r="G3144">
        <v>0.146607287242966</v>
      </c>
      <c r="H3144">
        <v>0.0718260172338315</v>
      </c>
      <c r="I3144">
        <v>0.0477952881925741</v>
      </c>
      <c r="J3144">
        <v>0.138251883566671</v>
      </c>
      <c r="K3144">
        <v>0.210544384707793</v>
      </c>
      <c r="L3144">
        <v>725.284241200043</v>
      </c>
      <c r="M3144">
        <v>14.5615484197483</v>
      </c>
      <c r="N3144">
        <v>50.3897993430989</v>
      </c>
      <c r="O3144">
        <v>48.8970875511212</v>
      </c>
      <c r="P3144">
        <v>-0.06869871601099781</v>
      </c>
      <c r="Q3144">
        <v>0.07735471659613689</v>
      </c>
      <c r="R3144">
        <v>0.934267240847137</v>
      </c>
      <c r="S3144" t="s">
        <v>9186</v>
      </c>
      <c r="T3144" t="s">
        <v>12060</v>
      </c>
      <c r="U3144" t="s">
        <v>12060</v>
      </c>
      <c r="V3144" t="s">
        <v>12060</v>
      </c>
      <c r="W3144">
        <v>26</v>
      </c>
      <c r="X3144" t="s">
        <v>15204</v>
      </c>
      <c r="Y3144">
        <v>0.4023442783517232</v>
      </c>
      <c r="Z3144">
        <f>HYPERLINK("Melting_Curves/meltCurve_Q08211_.pdf", "Melting_Curves/meltCurve_Q08211_.pdf")</f>
        <v>0</v>
      </c>
      <c r="AA3144" t="s">
        <v>21070</v>
      </c>
      <c r="AB3144" t="s">
        <v>26969</v>
      </c>
    </row>
    <row r="3145" spans="1:28">
      <c r="A3145" t="s">
        <v>3171</v>
      </c>
      <c r="B3145">
        <v>0.996172204351003</v>
      </c>
      <c r="C3145">
        <v>0.955378424176637</v>
      </c>
      <c r="D3145">
        <v>0.958107079896555</v>
      </c>
      <c r="E3145">
        <v>0.906645186863632</v>
      </c>
      <c r="F3145">
        <v>0.746359913048583</v>
      </c>
      <c r="G3145">
        <v>0.459690879603037</v>
      </c>
      <c r="H3145">
        <v>0.0910736590738493</v>
      </c>
      <c r="I3145">
        <v>0.0508493420956645</v>
      </c>
      <c r="J3145">
        <v>0.0788160535170792</v>
      </c>
      <c r="K3145">
        <v>0.0688295277473827</v>
      </c>
      <c r="L3145">
        <v>1273.50039157697</v>
      </c>
      <c r="M3145">
        <v>22.8567535650247</v>
      </c>
      <c r="N3145">
        <v>55.8701397036976</v>
      </c>
      <c r="O3145">
        <v>55.2953647798362</v>
      </c>
      <c r="P3145">
        <v>-0.100195750861638</v>
      </c>
      <c r="Q3145">
        <v>0.030439047252583</v>
      </c>
      <c r="R3145">
        <v>0.991587988571886</v>
      </c>
      <c r="S3145" t="s">
        <v>9187</v>
      </c>
      <c r="T3145" t="s">
        <v>12060</v>
      </c>
      <c r="U3145" t="s">
        <v>12060</v>
      </c>
      <c r="V3145" t="s">
        <v>12060</v>
      </c>
      <c r="W3145">
        <v>16</v>
      </c>
      <c r="X3145" t="s">
        <v>15205</v>
      </c>
      <c r="Y3145">
        <v>0.5487195736655152</v>
      </c>
      <c r="Z3145">
        <f>HYPERLINK("Melting_Curves/meltCurve_Q08257_.pdf", "Melting_Curves/meltCurve_Q08257_.pdf")</f>
        <v>0</v>
      </c>
      <c r="AA3145" t="s">
        <v>21071</v>
      </c>
      <c r="AB3145" t="s">
        <v>26970</v>
      </c>
    </row>
    <row r="3146" spans="1:28">
      <c r="A3146" t="s">
        <v>3172</v>
      </c>
      <c r="B3146">
        <v>0.996172204351003</v>
      </c>
      <c r="C3146">
        <v>0.871482699296686</v>
      </c>
      <c r="D3146">
        <v>0.9014550910878411</v>
      </c>
      <c r="E3146">
        <v>1.14465561478656</v>
      </c>
      <c r="F3146">
        <v>0.944037667561972</v>
      </c>
      <c r="G3146">
        <v>0.122821894088057</v>
      </c>
      <c r="H3146">
        <v>0.0609771686526272</v>
      </c>
      <c r="I3146">
        <v>0.104069038370299</v>
      </c>
      <c r="J3146">
        <v>0.143533221723325</v>
      </c>
      <c r="K3146">
        <v>0.303569787281342</v>
      </c>
      <c r="L3146">
        <v>13441.3108798711</v>
      </c>
      <c r="M3146">
        <v>250</v>
      </c>
      <c r="N3146">
        <v>53.8402155301184</v>
      </c>
      <c r="O3146">
        <v>53.7617789340555</v>
      </c>
      <c r="P3146">
        <v>-0.991649722475221</v>
      </c>
      <c r="Q3146">
        <v>0.14699396753148</v>
      </c>
      <c r="R3146">
        <v>0.954211301407638</v>
      </c>
      <c r="S3146" t="s">
        <v>9188</v>
      </c>
      <c r="T3146" t="s">
        <v>12060</v>
      </c>
      <c r="U3146" t="s">
        <v>12060</v>
      </c>
      <c r="V3146" t="s">
        <v>12060</v>
      </c>
      <c r="W3146">
        <v>5</v>
      </c>
      <c r="X3146" t="s">
        <v>15206</v>
      </c>
      <c r="Y3146">
        <v>0.5384689801135605</v>
      </c>
      <c r="Z3146">
        <f>HYPERLINK("Melting_Curves/meltCurve_Q08345_2_.pdf", "Melting_Curves/meltCurve_Q08345_2_.pdf")</f>
        <v>0</v>
      </c>
      <c r="AA3146" t="s">
        <v>21072</v>
      </c>
      <c r="AB3146" t="s">
        <v>26971</v>
      </c>
    </row>
    <row r="3147" spans="1:28">
      <c r="A3147" t="s">
        <v>3173</v>
      </c>
      <c r="B3147">
        <v>0.996172204351003</v>
      </c>
      <c r="C3147">
        <v>0.952889949616982</v>
      </c>
      <c r="D3147">
        <v>0.827522143135904</v>
      </c>
      <c r="E3147">
        <v>0.862640396163359</v>
      </c>
      <c r="F3147">
        <v>0.668199923553248</v>
      </c>
      <c r="G3147">
        <v>0.462257042012391</v>
      </c>
      <c r="H3147">
        <v>0.291485729732216</v>
      </c>
      <c r="I3147">
        <v>0.368229950374838</v>
      </c>
      <c r="J3147">
        <v>0.819514164859716</v>
      </c>
      <c r="K3147">
        <v>0.609345582348799</v>
      </c>
      <c r="L3147">
        <v>1155.76935706132</v>
      </c>
      <c r="M3147">
        <v>22.8984278620491</v>
      </c>
      <c r="O3147">
        <v>50.0935217000365</v>
      </c>
      <c r="P3147">
        <v>-0.0559378857847309</v>
      </c>
      <c r="Q3147">
        <v>0.510521462469736</v>
      </c>
      <c r="R3147">
        <v>0.623061801469191</v>
      </c>
      <c r="S3147" t="s">
        <v>9189</v>
      </c>
      <c r="T3147" t="s">
        <v>12060</v>
      </c>
      <c r="U3147" t="s">
        <v>12060</v>
      </c>
      <c r="V3147" t="s">
        <v>12060</v>
      </c>
      <c r="W3147">
        <v>8</v>
      </c>
      <c r="X3147" t="s">
        <v>15207</v>
      </c>
      <c r="Y3147">
        <v>0.6866417129146478</v>
      </c>
      <c r="Z3147">
        <f>HYPERLINK("Melting_Curves/meltCurve_Q08357_.pdf", "Melting_Curves/meltCurve_Q08357_.pdf")</f>
        <v>0</v>
      </c>
      <c r="AA3147" t="s">
        <v>21073</v>
      </c>
      <c r="AB3147" t="s">
        <v>26972</v>
      </c>
    </row>
    <row r="3148" spans="1:28">
      <c r="A3148" t="s">
        <v>3174</v>
      </c>
      <c r="B3148">
        <v>0.996172204351003</v>
      </c>
      <c r="C3148">
        <v>0.799450794008419</v>
      </c>
      <c r="D3148">
        <v>0.754480907599732</v>
      </c>
      <c r="E3148">
        <v>0.738934038285736</v>
      </c>
      <c r="F3148">
        <v>0.363520290167052</v>
      </c>
      <c r="G3148">
        <v>0.147894133259383</v>
      </c>
      <c r="H3148">
        <v>0.0685785068969629</v>
      </c>
      <c r="I3148">
        <v>0.0696316657690462</v>
      </c>
      <c r="J3148">
        <v>0.1442594078499</v>
      </c>
      <c r="K3148">
        <v>0.118846656914825</v>
      </c>
      <c r="L3148">
        <v>703.8954329692421</v>
      </c>
      <c r="M3148">
        <v>13.8852404410327</v>
      </c>
      <c r="N3148">
        <v>51.0615149522771</v>
      </c>
      <c r="O3148">
        <v>49.6770497148034</v>
      </c>
      <c r="P3148">
        <v>-0.0665619105720983</v>
      </c>
      <c r="Q3148">
        <v>0.0475797614917037</v>
      </c>
      <c r="R3148">
        <v>0.950187246482685</v>
      </c>
      <c r="S3148" t="s">
        <v>9190</v>
      </c>
      <c r="T3148" t="s">
        <v>12060</v>
      </c>
      <c r="U3148" t="s">
        <v>12060</v>
      </c>
      <c r="V3148" t="s">
        <v>12060</v>
      </c>
      <c r="W3148">
        <v>45</v>
      </c>
      <c r="X3148" t="s">
        <v>15208</v>
      </c>
      <c r="Y3148">
        <v>0.4123272141149668</v>
      </c>
      <c r="Z3148">
        <f>HYPERLINK("Melting_Curves/meltCurve_Q08378_2_.pdf", "Melting_Curves/meltCurve_Q08378_2_.pdf")</f>
        <v>0</v>
      </c>
      <c r="AA3148" t="s">
        <v>21074</v>
      </c>
      <c r="AB3148" t="s">
        <v>26973</v>
      </c>
    </row>
    <row r="3149" spans="1:28">
      <c r="A3149" t="s">
        <v>3175</v>
      </c>
      <c r="B3149">
        <v>0.996172204351003</v>
      </c>
      <c r="C3149">
        <v>0.720225823200619</v>
      </c>
      <c r="D3149">
        <v>0.397423390822572</v>
      </c>
      <c r="E3149">
        <v>0.232115614487239</v>
      </c>
      <c r="F3149">
        <v>0.141380307046906</v>
      </c>
      <c r="G3149">
        <v>0.08360115749966129</v>
      </c>
      <c r="H3149">
        <v>0.0362598772675265</v>
      </c>
      <c r="I3149">
        <v>0.0383624208806345</v>
      </c>
      <c r="J3149">
        <v>0.0800600352412409</v>
      </c>
      <c r="K3149">
        <v>0.0789648745701059</v>
      </c>
      <c r="L3149">
        <v>902.235525256604</v>
      </c>
      <c r="M3149">
        <v>20.0860057575004</v>
      </c>
      <c r="N3149">
        <v>45.2528956427309</v>
      </c>
      <c r="O3149">
        <v>44.4804884964976</v>
      </c>
      <c r="P3149">
        <v>-0.105111744236385</v>
      </c>
      <c r="Q3149">
        <v>0.06894938803472089</v>
      </c>
      <c r="R3149">
        <v>0.988282062341146</v>
      </c>
      <c r="S3149" t="s">
        <v>9191</v>
      </c>
      <c r="T3149" t="s">
        <v>12060</v>
      </c>
      <c r="U3149" t="s">
        <v>12060</v>
      </c>
      <c r="V3149" t="s">
        <v>12060</v>
      </c>
      <c r="W3149">
        <v>24</v>
      </c>
      <c r="X3149" t="s">
        <v>15209</v>
      </c>
      <c r="Y3149">
        <v>0.2373498642193822</v>
      </c>
      <c r="Z3149">
        <f>HYPERLINK("Melting_Curves/meltCurve_Q08379_.pdf", "Melting_Curves/meltCurve_Q08379_.pdf")</f>
        <v>0</v>
      </c>
      <c r="AA3149" t="s">
        <v>21075</v>
      </c>
      <c r="AB3149" t="s">
        <v>26974</v>
      </c>
    </row>
    <row r="3150" spans="1:28">
      <c r="A3150" t="s">
        <v>3176</v>
      </c>
      <c r="B3150">
        <v>0.996172204351003</v>
      </c>
      <c r="C3150">
        <v>0.76591087794348</v>
      </c>
      <c r="D3150">
        <v>0.533323518268165</v>
      </c>
      <c r="E3150">
        <v>0.573365593596097</v>
      </c>
      <c r="F3150">
        <v>0.29408948293769</v>
      </c>
      <c r="G3150">
        <v>0</v>
      </c>
      <c r="H3150">
        <v>0</v>
      </c>
      <c r="I3150">
        <v>0.09830958557871521</v>
      </c>
      <c r="J3150">
        <v>0</v>
      </c>
      <c r="K3150">
        <v>0</v>
      </c>
      <c r="L3150">
        <v>592.604692490463</v>
      </c>
      <c r="M3150">
        <v>12.2910881711671</v>
      </c>
      <c r="N3150">
        <v>48.2141764510978</v>
      </c>
      <c r="O3150">
        <v>46.991196519576</v>
      </c>
      <c r="P3150">
        <v>-0.06540474017017189</v>
      </c>
      <c r="Q3150">
        <v>0</v>
      </c>
      <c r="R3150">
        <v>0.938115673278704</v>
      </c>
      <c r="S3150" t="s">
        <v>9192</v>
      </c>
      <c r="T3150" t="s">
        <v>12060</v>
      </c>
      <c r="U3150" t="s">
        <v>12060</v>
      </c>
      <c r="V3150" t="s">
        <v>12060</v>
      </c>
      <c r="W3150">
        <v>2</v>
      </c>
      <c r="X3150" t="s">
        <v>15210</v>
      </c>
      <c r="Y3150">
        <v>0.3107990516378763</v>
      </c>
      <c r="Z3150">
        <f>HYPERLINK("Melting_Curves/meltCurve_Q08426_.pdf", "Melting_Curves/meltCurve_Q08426_.pdf")</f>
        <v>0</v>
      </c>
      <c r="AA3150" t="s">
        <v>21076</v>
      </c>
      <c r="AB3150" t="s">
        <v>26975</v>
      </c>
    </row>
    <row r="3151" spans="1:28">
      <c r="A3151" t="s">
        <v>3177</v>
      </c>
      <c r="B3151">
        <v>0.996172204351003</v>
      </c>
      <c r="C3151">
        <v>1.05154215524991</v>
      </c>
      <c r="D3151">
        <v>0.911018063099346</v>
      </c>
      <c r="E3151">
        <v>0.772400947414459</v>
      </c>
      <c r="F3151">
        <v>0.559693732694419</v>
      </c>
      <c r="G3151">
        <v>0.331718801023165</v>
      </c>
      <c r="H3151">
        <v>0.241313778720615</v>
      </c>
      <c r="I3151">
        <v>0.304741735588392</v>
      </c>
      <c r="J3151">
        <v>0.866470476651433</v>
      </c>
      <c r="K3151">
        <v>0.5349973979341071</v>
      </c>
      <c r="L3151">
        <v>1631.64459488188</v>
      </c>
      <c r="M3151">
        <v>32.6578393495169</v>
      </c>
      <c r="N3151">
        <v>54.1647613327257</v>
      </c>
      <c r="O3151">
        <v>49.7755840661414</v>
      </c>
      <c r="P3151">
        <v>-0.08851927981328291</v>
      </c>
      <c r="Q3151">
        <v>0.460334328273543</v>
      </c>
      <c r="R3151">
        <v>0.670067165819931</v>
      </c>
      <c r="S3151" t="s">
        <v>9193</v>
      </c>
      <c r="T3151" t="s">
        <v>12060</v>
      </c>
      <c r="U3151" t="s">
        <v>12060</v>
      </c>
      <c r="V3151" t="s">
        <v>12060</v>
      </c>
      <c r="W3151">
        <v>9</v>
      </c>
      <c r="X3151" t="s">
        <v>15211</v>
      </c>
      <c r="Y3151">
        <v>0.6423449292484819</v>
      </c>
      <c r="Z3151">
        <f>HYPERLINK("Melting_Curves/meltCurve_Q08495_.pdf", "Melting_Curves/meltCurve_Q08495_.pdf")</f>
        <v>0</v>
      </c>
      <c r="AA3151" t="s">
        <v>21077</v>
      </c>
      <c r="AB3151" t="s">
        <v>26976</v>
      </c>
    </row>
    <row r="3152" spans="1:28">
      <c r="A3152" t="s">
        <v>3178</v>
      </c>
      <c r="B3152">
        <v>0.996172204351003</v>
      </c>
      <c r="C3152">
        <v>0.976936788815468</v>
      </c>
      <c r="D3152">
        <v>0.933275127743379</v>
      </c>
      <c r="E3152">
        <v>0.848563249991704</v>
      </c>
      <c r="F3152">
        <v>0.628470889447139</v>
      </c>
      <c r="G3152">
        <v>0.193610431088027</v>
      </c>
      <c r="H3152">
        <v>0.0868256601331637</v>
      </c>
      <c r="I3152">
        <v>0.0840684399506855</v>
      </c>
      <c r="J3152">
        <v>0.19643150426686</v>
      </c>
      <c r="K3152">
        <v>0.117550356349506</v>
      </c>
      <c r="L3152">
        <v>1563.28810294268</v>
      </c>
      <c r="M3152">
        <v>29.2856265282193</v>
      </c>
      <c r="N3152">
        <v>53.8274640620518</v>
      </c>
      <c r="O3152">
        <v>53.133681281663</v>
      </c>
      <c r="P3152">
        <v>-0.122927376613772</v>
      </c>
      <c r="Q3152">
        <v>0.107884880222456</v>
      </c>
      <c r="R3152">
        <v>0.984088042782832</v>
      </c>
      <c r="S3152" t="s">
        <v>9194</v>
      </c>
      <c r="T3152" t="s">
        <v>12060</v>
      </c>
      <c r="U3152" t="s">
        <v>12060</v>
      </c>
      <c r="V3152" t="s">
        <v>12060</v>
      </c>
      <c r="W3152">
        <v>3</v>
      </c>
      <c r="X3152" t="s">
        <v>15212</v>
      </c>
      <c r="Y3152">
        <v>0.5118842198391449</v>
      </c>
      <c r="Z3152">
        <f>HYPERLINK("Melting_Curves/meltCurve_Q08554_2_.pdf", "Melting_Curves/meltCurve_Q08554_2_.pdf")</f>
        <v>0</v>
      </c>
      <c r="AA3152" t="s">
        <v>21078</v>
      </c>
      <c r="AB3152" t="s">
        <v>26977</v>
      </c>
    </row>
    <row r="3153" spans="1:28">
      <c r="A3153" t="s">
        <v>3179</v>
      </c>
      <c r="B3153">
        <v>0.996172204351003</v>
      </c>
      <c r="C3153">
        <v>0.985688704313643</v>
      </c>
      <c r="D3153">
        <v>0.94246129494655</v>
      </c>
      <c r="E3153">
        <v>0.876274231475851</v>
      </c>
      <c r="F3153">
        <v>0.650626080221315</v>
      </c>
      <c r="G3153">
        <v>0.6045957767893519</v>
      </c>
      <c r="H3153">
        <v>0.387395061356973</v>
      </c>
      <c r="I3153">
        <v>0.492859129523696</v>
      </c>
      <c r="J3153">
        <v>1.18465311450689</v>
      </c>
      <c r="K3153">
        <v>0.980665074981008</v>
      </c>
      <c r="L3153">
        <v>12412.5895014341</v>
      </c>
      <c r="M3153">
        <v>250</v>
      </c>
      <c r="O3153">
        <v>49.6472001950643</v>
      </c>
      <c r="P3153">
        <v>-0.356516922329568</v>
      </c>
      <c r="Q3153">
        <v>0.7167990385337289</v>
      </c>
      <c r="R3153">
        <v>0.225357675641416</v>
      </c>
      <c r="S3153" t="s">
        <v>9195</v>
      </c>
      <c r="T3153" t="s">
        <v>12060</v>
      </c>
      <c r="U3153" t="s">
        <v>12060</v>
      </c>
      <c r="V3153" t="s">
        <v>12060</v>
      </c>
      <c r="W3153">
        <v>5</v>
      </c>
      <c r="X3153" t="s">
        <v>15213</v>
      </c>
      <c r="Y3153">
        <v>0.8079234042782806</v>
      </c>
      <c r="Z3153">
        <f>HYPERLINK("Melting_Curves/meltCurve_Q08722_.pdf", "Melting_Curves/meltCurve_Q08722_.pdf")</f>
        <v>0</v>
      </c>
      <c r="AA3153" t="s">
        <v>21079</v>
      </c>
      <c r="AB3153" t="s">
        <v>26978</v>
      </c>
    </row>
    <row r="3154" spans="1:28">
      <c r="A3154" t="s">
        <v>3180</v>
      </c>
      <c r="B3154">
        <v>0.996172204351003</v>
      </c>
      <c r="C3154">
        <v>0.987978233394505</v>
      </c>
      <c r="D3154">
        <v>0.734886674668367</v>
      </c>
      <c r="E3154">
        <v>0.22677212134198</v>
      </c>
      <c r="F3154">
        <v>0.131109568087331</v>
      </c>
      <c r="G3154">
        <v>0.0691341640507501</v>
      </c>
      <c r="H3154">
        <v>0.0320740791186651</v>
      </c>
      <c r="I3154">
        <v>0.02636707272872</v>
      </c>
      <c r="J3154">
        <v>0.051886253216949</v>
      </c>
      <c r="K3154">
        <v>0.0477212445662776</v>
      </c>
      <c r="L3154">
        <v>1486.116167825</v>
      </c>
      <c r="M3154">
        <v>31.3554937428398</v>
      </c>
      <c r="N3154">
        <v>47.5610878913822</v>
      </c>
      <c r="O3154">
        <v>47.2041931494771</v>
      </c>
      <c r="P3154">
        <v>-0.157488336893198</v>
      </c>
      <c r="Q3154">
        <v>0.05164071948034</v>
      </c>
      <c r="R3154">
        <v>0.997087616603654</v>
      </c>
      <c r="S3154" t="s">
        <v>9196</v>
      </c>
      <c r="T3154" t="s">
        <v>12060</v>
      </c>
      <c r="U3154" t="s">
        <v>12060</v>
      </c>
      <c r="V3154" t="s">
        <v>12060</v>
      </c>
      <c r="W3154">
        <v>18</v>
      </c>
      <c r="X3154" t="s">
        <v>15214</v>
      </c>
      <c r="Y3154">
        <v>0.2906137226046732</v>
      </c>
      <c r="Z3154">
        <f>HYPERLINK("Melting_Curves/meltCurve_Q08752_.pdf", "Melting_Curves/meltCurve_Q08752_.pdf")</f>
        <v>0</v>
      </c>
      <c r="AA3154" t="s">
        <v>21080</v>
      </c>
      <c r="AB3154" t="s">
        <v>26979</v>
      </c>
    </row>
    <row r="3155" spans="1:28">
      <c r="A3155" t="s">
        <v>3181</v>
      </c>
      <c r="B3155">
        <v>0.996172204351003</v>
      </c>
      <c r="C3155">
        <v>0.768307770395094</v>
      </c>
      <c r="D3155">
        <v>0.527041915523221</v>
      </c>
      <c r="E3155">
        <v>0.400547794919286</v>
      </c>
      <c r="F3155">
        <v>0.293889725608611</v>
      </c>
      <c r="G3155">
        <v>0.0988783767724218</v>
      </c>
      <c r="H3155">
        <v>0.0411558351615568</v>
      </c>
      <c r="I3155">
        <v>0.026417008266085</v>
      </c>
      <c r="J3155">
        <v>0.0783327096376748</v>
      </c>
      <c r="K3155">
        <v>0.0949043630961392</v>
      </c>
      <c r="L3155">
        <v>604.479708891859</v>
      </c>
      <c r="M3155">
        <v>12.8270954881078</v>
      </c>
      <c r="N3155">
        <v>47.4144604671882</v>
      </c>
      <c r="O3155">
        <v>46.0239182730204</v>
      </c>
      <c r="P3155">
        <v>-0.06706643267117179</v>
      </c>
      <c r="Q3155">
        <v>0.03763547334239</v>
      </c>
      <c r="R3155">
        <v>0.974390008333115</v>
      </c>
      <c r="S3155" t="s">
        <v>9197</v>
      </c>
      <c r="T3155" t="s">
        <v>12060</v>
      </c>
      <c r="U3155" t="s">
        <v>12060</v>
      </c>
      <c r="V3155" t="s">
        <v>12060</v>
      </c>
      <c r="W3155">
        <v>8</v>
      </c>
      <c r="X3155" t="s">
        <v>15215</v>
      </c>
      <c r="Y3155">
        <v>0.3015607050538461</v>
      </c>
      <c r="Z3155">
        <f>HYPERLINK("Melting_Curves/meltCurve_Q08945_.pdf", "Melting_Curves/meltCurve_Q08945_.pdf")</f>
        <v>0</v>
      </c>
      <c r="AA3155" t="s">
        <v>21081</v>
      </c>
      <c r="AB3155" t="s">
        <v>26980</v>
      </c>
    </row>
    <row r="3156" spans="1:28">
      <c r="A3156" t="s">
        <v>3182</v>
      </c>
      <c r="B3156">
        <v>0.996172204351003</v>
      </c>
      <c r="C3156">
        <v>0.922435592294227</v>
      </c>
      <c r="D3156">
        <v>0.8951711018441399</v>
      </c>
      <c r="E3156">
        <v>0.824848527939245</v>
      </c>
      <c r="F3156">
        <v>0.774313570294703</v>
      </c>
      <c r="G3156">
        <v>0.5910082577256141</v>
      </c>
      <c r="H3156">
        <v>0.315831946260804</v>
      </c>
      <c r="I3156">
        <v>0.4330135494174</v>
      </c>
      <c r="J3156">
        <v>0.677862741944294</v>
      </c>
      <c r="K3156">
        <v>0.312484228005502</v>
      </c>
      <c r="L3156">
        <v>715.374636609509</v>
      </c>
      <c r="M3156">
        <v>13.470490382906</v>
      </c>
      <c r="N3156">
        <v>60.263437360631</v>
      </c>
      <c r="O3156">
        <v>51.9773759580695</v>
      </c>
      <c r="P3156">
        <v>-0.0389434918137271</v>
      </c>
      <c r="Q3156">
        <v>0.399021373494958</v>
      </c>
      <c r="R3156">
        <v>0.800631566560029</v>
      </c>
      <c r="S3156" t="s">
        <v>9198</v>
      </c>
      <c r="T3156" t="s">
        <v>12060</v>
      </c>
      <c r="U3156" t="s">
        <v>12060</v>
      </c>
      <c r="V3156" t="s">
        <v>12060</v>
      </c>
      <c r="W3156">
        <v>2</v>
      </c>
      <c r="X3156" t="s">
        <v>15216</v>
      </c>
      <c r="Y3156">
        <v>0.6764056247429668</v>
      </c>
      <c r="Z3156">
        <f>HYPERLINK("Melting_Curves/meltCurve_Q08AE8_2_.pdf", "Melting_Curves/meltCurve_Q08AE8_2_.pdf")</f>
        <v>0</v>
      </c>
      <c r="AA3156" t="s">
        <v>21082</v>
      </c>
      <c r="AB3156" t="s">
        <v>26981</v>
      </c>
    </row>
    <row r="3157" spans="1:28">
      <c r="A3157" t="s">
        <v>3183</v>
      </c>
      <c r="B3157">
        <v>0.996172204351003</v>
      </c>
      <c r="C3157">
        <v>0.936754033235416</v>
      </c>
      <c r="D3157">
        <v>0.71634833870309</v>
      </c>
      <c r="E3157">
        <v>0.700227989223519</v>
      </c>
      <c r="F3157">
        <v>0.684721161572708</v>
      </c>
      <c r="G3157">
        <v>0.671465862670981</v>
      </c>
      <c r="H3157">
        <v>0.582744346708402</v>
      </c>
      <c r="I3157">
        <v>0.732394460792291</v>
      </c>
      <c r="J3157">
        <v>1.64601362487961</v>
      </c>
      <c r="K3157">
        <v>1.24449176307094</v>
      </c>
      <c r="L3157">
        <v>5054.23620485254</v>
      </c>
      <c r="M3157">
        <v>76.9397163907593</v>
      </c>
      <c r="O3157">
        <v>65.64654408642571</v>
      </c>
      <c r="P3157">
        <v>0.129123002467902</v>
      </c>
      <c r="Q3157">
        <v>1.44068136767068</v>
      </c>
      <c r="R3157">
        <v>0.216447347165332</v>
      </c>
      <c r="S3157" t="s">
        <v>9199</v>
      </c>
      <c r="T3157" t="s">
        <v>12060</v>
      </c>
      <c r="U3157" t="s">
        <v>12060</v>
      </c>
      <c r="V3157" t="s">
        <v>12060</v>
      </c>
      <c r="W3157">
        <v>3</v>
      </c>
      <c r="X3157" t="s">
        <v>15217</v>
      </c>
      <c r="Y3157">
        <v>1.062889010309127</v>
      </c>
      <c r="Z3157">
        <f>HYPERLINK("Melting_Curves/meltCurve_Q08AG7_.pdf", "Melting_Curves/meltCurve_Q08AG7_.pdf")</f>
        <v>0</v>
      </c>
      <c r="AA3157" t="s">
        <v>21083</v>
      </c>
      <c r="AB3157" t="s">
        <v>26982</v>
      </c>
    </row>
    <row r="3158" spans="1:28">
      <c r="A3158" t="s">
        <v>3184</v>
      </c>
      <c r="B3158">
        <v>0.996172204351003</v>
      </c>
      <c r="C3158">
        <v>0.852225733371711</v>
      </c>
      <c r="D3158">
        <v>0.79779872743303</v>
      </c>
      <c r="E3158">
        <v>0.831560455002173</v>
      </c>
      <c r="F3158">
        <v>0.662925013182814</v>
      </c>
      <c r="G3158">
        <v>0.261937121603296</v>
      </c>
      <c r="H3158">
        <v>0.08539914979266421</v>
      </c>
      <c r="I3158">
        <v>0.0662729198371468</v>
      </c>
      <c r="J3158">
        <v>0.150784537893704</v>
      </c>
      <c r="K3158">
        <v>0.18133576368709</v>
      </c>
      <c r="L3158">
        <v>1051.63491381456</v>
      </c>
      <c r="M3158">
        <v>19.6638557675829</v>
      </c>
      <c r="N3158">
        <v>54.0165613695481</v>
      </c>
      <c r="O3158">
        <v>52.9367338021665</v>
      </c>
      <c r="P3158">
        <v>-0.08463760014252</v>
      </c>
      <c r="Q3158">
        <v>0.0886262865787628</v>
      </c>
      <c r="R3158">
        <v>0.937054562500465</v>
      </c>
      <c r="S3158" t="s">
        <v>9200</v>
      </c>
      <c r="T3158" t="s">
        <v>12060</v>
      </c>
      <c r="U3158" t="s">
        <v>12060</v>
      </c>
      <c r="V3158" t="s">
        <v>12060</v>
      </c>
      <c r="W3158">
        <v>13</v>
      </c>
      <c r="X3158" t="s">
        <v>15218</v>
      </c>
      <c r="Y3158">
        <v>0.5109843315095258</v>
      </c>
      <c r="Z3158">
        <f>HYPERLINK("Melting_Curves/meltCurve_Q08AM6_.pdf", "Melting_Curves/meltCurve_Q08AM6_.pdf")</f>
        <v>0</v>
      </c>
      <c r="AA3158" t="s">
        <v>21084</v>
      </c>
      <c r="AB3158" t="s">
        <v>26983</v>
      </c>
    </row>
    <row r="3159" spans="1:28">
      <c r="A3159" t="s">
        <v>3185</v>
      </c>
      <c r="B3159">
        <v>0.996172204351003</v>
      </c>
      <c r="C3159">
        <v>0.9147622924151551</v>
      </c>
      <c r="D3159">
        <v>0.838519507510879</v>
      </c>
      <c r="E3159">
        <v>0.832068213585764</v>
      </c>
      <c r="F3159">
        <v>0.521767090761393</v>
      </c>
      <c r="G3159">
        <v>0.284238159278846</v>
      </c>
      <c r="H3159">
        <v>0.133928660646517</v>
      </c>
      <c r="I3159">
        <v>0.150731092848936</v>
      </c>
      <c r="J3159">
        <v>0.165407785870509</v>
      </c>
      <c r="K3159">
        <v>0.0908346459015371</v>
      </c>
      <c r="L3159">
        <v>875.24470402819</v>
      </c>
      <c r="M3159">
        <v>16.5833932837133</v>
      </c>
      <c r="N3159">
        <v>53.4182177435247</v>
      </c>
      <c r="O3159">
        <v>52.0288038690873</v>
      </c>
      <c r="P3159">
        <v>-0.07251114932694951</v>
      </c>
      <c r="Q3159">
        <v>0.0900744996276335</v>
      </c>
      <c r="R3159">
        <v>0.981926316250522</v>
      </c>
      <c r="S3159" t="s">
        <v>9201</v>
      </c>
      <c r="T3159" t="s">
        <v>12060</v>
      </c>
      <c r="U3159" t="s">
        <v>12060</v>
      </c>
      <c r="V3159" t="s">
        <v>12060</v>
      </c>
      <c r="W3159">
        <v>6</v>
      </c>
      <c r="X3159" t="s">
        <v>15219</v>
      </c>
      <c r="Y3159">
        <v>0.4946847563558646</v>
      </c>
      <c r="Z3159">
        <f>HYPERLINK("Melting_Curves/meltCurve_Q08E86_.pdf", "Melting_Curves/meltCurve_Q08E86_.pdf")</f>
        <v>0</v>
      </c>
      <c r="AA3159" t="s">
        <v>21085</v>
      </c>
      <c r="AB3159" t="s">
        <v>26984</v>
      </c>
    </row>
    <row r="3160" spans="1:28">
      <c r="A3160" t="s">
        <v>3186</v>
      </c>
      <c r="B3160">
        <v>0.996172204351003</v>
      </c>
      <c r="C3160">
        <v>0.952698998515502</v>
      </c>
      <c r="D3160">
        <v>0.670831297185975</v>
      </c>
      <c r="E3160">
        <v>0.284298925942685</v>
      </c>
      <c r="F3160">
        <v>0.161104821027221</v>
      </c>
      <c r="G3160">
        <v>0.0853038811919279</v>
      </c>
      <c r="H3160">
        <v>0.0447431093814732</v>
      </c>
      <c r="I3160">
        <v>0.0459389870643047</v>
      </c>
      <c r="J3160">
        <v>0.0735918879949975</v>
      </c>
      <c r="K3160">
        <v>0.061625022918602</v>
      </c>
      <c r="L3160">
        <v>1129.97357770952</v>
      </c>
      <c r="M3160">
        <v>23.8965014447267</v>
      </c>
      <c r="N3160">
        <v>47.5518834698466</v>
      </c>
      <c r="O3160">
        <v>46.9587401742365</v>
      </c>
      <c r="P3160">
        <v>-0.119270408926156</v>
      </c>
      <c r="Q3160">
        <v>0.0625074458784607</v>
      </c>
      <c r="R3160">
        <v>0.99744784049849</v>
      </c>
      <c r="S3160" t="s">
        <v>9202</v>
      </c>
      <c r="T3160" t="s">
        <v>12060</v>
      </c>
      <c r="U3160" t="s">
        <v>12060</v>
      </c>
      <c r="V3160" t="s">
        <v>12060</v>
      </c>
      <c r="W3160">
        <v>35</v>
      </c>
      <c r="X3160" t="s">
        <v>15220</v>
      </c>
      <c r="Y3160">
        <v>0.2993918706680032</v>
      </c>
      <c r="Z3160">
        <f>HYPERLINK("Melting_Curves/meltCurve_Q08J23_.pdf", "Melting_Curves/meltCurve_Q08J23_.pdf")</f>
        <v>0</v>
      </c>
      <c r="AA3160" t="s">
        <v>21086</v>
      </c>
      <c r="AB3160" t="s">
        <v>26985</v>
      </c>
    </row>
    <row r="3161" spans="1:28">
      <c r="A3161" t="s">
        <v>3187</v>
      </c>
      <c r="B3161">
        <v>0.996172204351003</v>
      </c>
      <c r="C3161">
        <v>0.891885884058882</v>
      </c>
      <c r="D3161">
        <v>0.807558529513878</v>
      </c>
      <c r="E3161">
        <v>0.763166001418243</v>
      </c>
      <c r="F3161">
        <v>0.619974390663979</v>
      </c>
      <c r="G3161">
        <v>0.413480883172096</v>
      </c>
      <c r="H3161">
        <v>0.198153996381649</v>
      </c>
      <c r="I3161">
        <v>0.0570855637918859</v>
      </c>
      <c r="J3161">
        <v>0.110048725409469</v>
      </c>
      <c r="K3161">
        <v>0.115916341411042</v>
      </c>
      <c r="L3161">
        <v>613.478725077786</v>
      </c>
      <c r="M3161">
        <v>11.2888364908736</v>
      </c>
      <c r="N3161">
        <v>54.3438399843774</v>
      </c>
      <c r="O3161">
        <v>52.7222999620073</v>
      </c>
      <c r="P3161">
        <v>-0.0535460640018671</v>
      </c>
      <c r="Q3161">
        <v>0</v>
      </c>
      <c r="R3161">
        <v>0.976744936422231</v>
      </c>
      <c r="S3161" t="s">
        <v>9203</v>
      </c>
      <c r="T3161" t="s">
        <v>12060</v>
      </c>
      <c r="U3161" t="s">
        <v>12060</v>
      </c>
      <c r="V3161" t="s">
        <v>12060</v>
      </c>
      <c r="W3161">
        <v>11</v>
      </c>
      <c r="X3161" t="s">
        <v>15221</v>
      </c>
      <c r="Y3161">
        <v>0.5046386373106154</v>
      </c>
      <c r="Z3161">
        <f>HYPERLINK("Melting_Curves/meltCurve_Q09028_3_.pdf", "Melting_Curves/meltCurve_Q09028_3_.pdf")</f>
        <v>0</v>
      </c>
      <c r="AA3161" t="s">
        <v>21087</v>
      </c>
      <c r="AB3161" t="s">
        <v>26986</v>
      </c>
    </row>
    <row r="3162" spans="1:28">
      <c r="A3162" t="s">
        <v>3188</v>
      </c>
      <c r="B3162">
        <v>0.996172204351003</v>
      </c>
      <c r="C3162">
        <v>0.909689955025712</v>
      </c>
      <c r="D3162">
        <v>0.854632212583637</v>
      </c>
      <c r="E3162">
        <v>0.665508992883402</v>
      </c>
      <c r="F3162">
        <v>0.365261559617099</v>
      </c>
      <c r="G3162">
        <v>0.166586469394835</v>
      </c>
      <c r="H3162">
        <v>0.0884421488544961</v>
      </c>
      <c r="I3162">
        <v>0.0734312430394551</v>
      </c>
      <c r="J3162">
        <v>0.139308100941945</v>
      </c>
      <c r="K3162">
        <v>0.113301850015989</v>
      </c>
      <c r="L3162">
        <v>925.878181088716</v>
      </c>
      <c r="M3162">
        <v>18.2517000634184</v>
      </c>
      <c r="N3162">
        <v>51.2250159009294</v>
      </c>
      <c r="O3162">
        <v>50.1311198201006</v>
      </c>
      <c r="P3162">
        <v>-0.0836421242449594</v>
      </c>
      <c r="Q3162">
        <v>0.0810987509919148</v>
      </c>
      <c r="R3162">
        <v>0.991588644401488</v>
      </c>
      <c r="S3162" t="s">
        <v>9204</v>
      </c>
      <c r="T3162" t="s">
        <v>12060</v>
      </c>
      <c r="U3162" t="s">
        <v>12060</v>
      </c>
      <c r="V3162" t="s">
        <v>12060</v>
      </c>
      <c r="W3162">
        <v>14</v>
      </c>
      <c r="X3162" t="s">
        <v>15222</v>
      </c>
      <c r="Y3162">
        <v>0.4248491450674498</v>
      </c>
      <c r="Z3162">
        <f>HYPERLINK("Melting_Curves/meltCurve_Q09161_.pdf", "Melting_Curves/meltCurve_Q09161_.pdf")</f>
        <v>0</v>
      </c>
      <c r="AA3162" t="s">
        <v>21088</v>
      </c>
      <c r="AB3162" t="s">
        <v>26987</v>
      </c>
    </row>
    <row r="3163" spans="1:28">
      <c r="A3163" t="s">
        <v>3189</v>
      </c>
      <c r="B3163">
        <v>0.996172204351003</v>
      </c>
      <c r="C3163">
        <v>0.92261989187914</v>
      </c>
      <c r="D3163">
        <v>0.550744884648058</v>
      </c>
      <c r="E3163">
        <v>0.675935617237941</v>
      </c>
      <c r="F3163">
        <v>0.646944293115649</v>
      </c>
      <c r="G3163">
        <v>0.381661530735429</v>
      </c>
      <c r="H3163">
        <v>0.170010942334542</v>
      </c>
      <c r="I3163">
        <v>0.122960609600569</v>
      </c>
      <c r="J3163">
        <v>0.524733779836969</v>
      </c>
      <c r="K3163">
        <v>0.33179667693668</v>
      </c>
      <c r="L3163">
        <v>516.748131708566</v>
      </c>
      <c r="M3163">
        <v>10.5640795789484</v>
      </c>
      <c r="N3163">
        <v>52.6156290545403</v>
      </c>
      <c r="O3163">
        <v>47.2603541380372</v>
      </c>
      <c r="P3163">
        <v>-0.0412501371624476</v>
      </c>
      <c r="Q3163">
        <v>0.262130512072758</v>
      </c>
      <c r="R3163">
        <v>0.738674750917814</v>
      </c>
      <c r="S3163" t="s">
        <v>9205</v>
      </c>
      <c r="T3163" t="s">
        <v>12060</v>
      </c>
      <c r="U3163" t="s">
        <v>12060</v>
      </c>
      <c r="V3163" t="s">
        <v>12060</v>
      </c>
      <c r="W3163">
        <v>5</v>
      </c>
      <c r="X3163" t="s">
        <v>15223</v>
      </c>
      <c r="Y3163">
        <v>0.5148811187102539</v>
      </c>
      <c r="Z3163">
        <f>HYPERLINK("Melting_Curves/meltCurve_Q09328_.pdf", "Melting_Curves/meltCurve_Q09328_.pdf")</f>
        <v>0</v>
      </c>
      <c r="AA3163" t="s">
        <v>21089</v>
      </c>
      <c r="AB3163" t="s">
        <v>26988</v>
      </c>
    </row>
    <row r="3164" spans="1:28">
      <c r="A3164" t="s">
        <v>3190</v>
      </c>
      <c r="B3164">
        <v>0.996172204351003</v>
      </c>
      <c r="C3164">
        <v>0.937436968984481</v>
      </c>
      <c r="D3164">
        <v>0.81293772985917</v>
      </c>
      <c r="E3164">
        <v>0.59835904161792</v>
      </c>
      <c r="F3164">
        <v>0.225218617198891</v>
      </c>
      <c r="G3164">
        <v>0.12971425514016</v>
      </c>
      <c r="H3164">
        <v>0.0462082847090373</v>
      </c>
      <c r="I3164">
        <v>0.0511423274537601</v>
      </c>
      <c r="J3164">
        <v>0.0955120606620468</v>
      </c>
      <c r="K3164">
        <v>0.0820796328957669</v>
      </c>
      <c r="L3164">
        <v>1000.33584996683</v>
      </c>
      <c r="M3164">
        <v>20.0837626505651</v>
      </c>
      <c r="N3164">
        <v>50.1022070798702</v>
      </c>
      <c r="O3164">
        <v>49.3222764968806</v>
      </c>
      <c r="P3164">
        <v>-0.09614283890787061</v>
      </c>
      <c r="Q3164">
        <v>0.0555891720322376</v>
      </c>
      <c r="R3164">
        <v>0.99353832219845</v>
      </c>
      <c r="S3164" t="s">
        <v>9206</v>
      </c>
      <c r="T3164" t="s">
        <v>12060</v>
      </c>
      <c r="U3164" t="s">
        <v>12060</v>
      </c>
      <c r="V3164" t="s">
        <v>12060</v>
      </c>
      <c r="W3164">
        <v>12</v>
      </c>
      <c r="X3164" t="s">
        <v>15224</v>
      </c>
      <c r="Y3164">
        <v>0.3774047610293136</v>
      </c>
      <c r="Z3164">
        <f>HYPERLINK("Melting_Curves/meltCurve_Q09472_.pdf", "Melting_Curves/meltCurve_Q09472_.pdf")</f>
        <v>0</v>
      </c>
      <c r="AA3164" t="s">
        <v>21090</v>
      </c>
      <c r="AB3164" t="s">
        <v>26989</v>
      </c>
    </row>
    <row r="3165" spans="1:28">
      <c r="A3165" t="s">
        <v>3191</v>
      </c>
      <c r="B3165">
        <v>0.996172204351003</v>
      </c>
      <c r="C3165">
        <v>0.929631883881411</v>
      </c>
      <c r="D3165">
        <v>0.817265094553029</v>
      </c>
      <c r="E3165">
        <v>0.7230092024136739</v>
      </c>
      <c r="F3165">
        <v>0.566290628022909</v>
      </c>
      <c r="G3165">
        <v>0.437467086831216</v>
      </c>
      <c r="H3165">
        <v>0.308235295870475</v>
      </c>
      <c r="I3165">
        <v>0.414221674531949</v>
      </c>
      <c r="J3165">
        <v>0.920912367366532</v>
      </c>
      <c r="K3165">
        <v>0.717516026427265</v>
      </c>
      <c r="L3165">
        <v>1071.96197613399</v>
      </c>
      <c r="M3165">
        <v>22.8279362154205</v>
      </c>
      <c r="O3165">
        <v>46.6024385425015</v>
      </c>
      <c r="P3165">
        <v>-0.0537098994265196</v>
      </c>
      <c r="Q3165">
        <v>0.561420886130983</v>
      </c>
      <c r="R3165">
        <v>0.496826856124971</v>
      </c>
      <c r="S3165" t="s">
        <v>9207</v>
      </c>
      <c r="T3165" t="s">
        <v>12060</v>
      </c>
      <c r="U3165" t="s">
        <v>12060</v>
      </c>
      <c r="V3165" t="s">
        <v>12060</v>
      </c>
      <c r="W3165">
        <v>294</v>
      </c>
      <c r="X3165" t="s">
        <v>15225</v>
      </c>
      <c r="Y3165">
        <v>0.6679411250737873</v>
      </c>
      <c r="Z3165">
        <f>HYPERLINK("Melting_Curves/meltCurve_Q09666_.pdf", "Melting_Curves/meltCurve_Q09666_.pdf")</f>
        <v>0</v>
      </c>
      <c r="AA3165" t="s">
        <v>21091</v>
      </c>
      <c r="AB3165" t="s">
        <v>26990</v>
      </c>
    </row>
    <row r="3166" spans="1:28">
      <c r="A3166" t="s">
        <v>3192</v>
      </c>
      <c r="B3166">
        <v>0.996172204351003</v>
      </c>
      <c r="C3166">
        <v>0.768634568491366</v>
      </c>
      <c r="D3166">
        <v>0.71908589819978</v>
      </c>
      <c r="E3166">
        <v>0.629096147560932</v>
      </c>
      <c r="F3166">
        <v>0.60245176872637</v>
      </c>
      <c r="G3166">
        <v>0.323626922106755</v>
      </c>
      <c r="H3166">
        <v>0.180111701034476</v>
      </c>
      <c r="I3166">
        <v>0.261548955374</v>
      </c>
      <c r="J3166">
        <v>0.460308964933149</v>
      </c>
      <c r="K3166">
        <v>0.340996564949151</v>
      </c>
      <c r="L3166">
        <v>522.958515677056</v>
      </c>
      <c r="M3166">
        <v>10.8056310621296</v>
      </c>
      <c r="N3166">
        <v>52.3147918757867</v>
      </c>
      <c r="O3166">
        <v>46.8277252074078</v>
      </c>
      <c r="P3166">
        <v>-0.0417003376525034</v>
      </c>
      <c r="Q3166">
        <v>0.277403935135874</v>
      </c>
      <c r="R3166">
        <v>0.847966462056547</v>
      </c>
      <c r="S3166" t="s">
        <v>9208</v>
      </c>
      <c r="T3166" t="s">
        <v>12060</v>
      </c>
      <c r="U3166" t="s">
        <v>12060</v>
      </c>
      <c r="V3166" t="s">
        <v>12060</v>
      </c>
      <c r="W3166">
        <v>4</v>
      </c>
      <c r="X3166" t="s">
        <v>15226</v>
      </c>
      <c r="Y3166">
        <v>0.5125000645802814</v>
      </c>
      <c r="Z3166">
        <f>HYPERLINK("Melting_Curves/meltCurve_Q0PNE2_.pdf", "Melting_Curves/meltCurve_Q0PNE2_.pdf")</f>
        <v>0</v>
      </c>
      <c r="AA3166" t="s">
        <v>21092</v>
      </c>
      <c r="AB3166" t="s">
        <v>26991</v>
      </c>
    </row>
    <row r="3167" spans="1:28">
      <c r="A3167" t="s">
        <v>3193</v>
      </c>
      <c r="B3167">
        <v>0.996172204351003</v>
      </c>
      <c r="C3167">
        <v>0.878105564606579</v>
      </c>
      <c r="D3167">
        <v>0.442634612106921</v>
      </c>
      <c r="E3167">
        <v>0.219904789572872</v>
      </c>
      <c r="F3167">
        <v>0.125489407545455</v>
      </c>
      <c r="G3167">
        <v>0.0629205574539578</v>
      </c>
      <c r="H3167">
        <v>0.0326244922288209</v>
      </c>
      <c r="I3167">
        <v>0.0327870744478022</v>
      </c>
      <c r="J3167">
        <v>0.069464489695931</v>
      </c>
      <c r="K3167">
        <v>0.0833010876988504</v>
      </c>
      <c r="L3167">
        <v>1153.46821488291</v>
      </c>
      <c r="M3167">
        <v>25.2772795627308</v>
      </c>
      <c r="N3167">
        <v>45.8880865371244</v>
      </c>
      <c r="O3167">
        <v>45.34985438851</v>
      </c>
      <c r="P3167">
        <v>-0.130201257155894</v>
      </c>
      <c r="Q3167">
        <v>0.0656375674183349</v>
      </c>
      <c r="R3167">
        <v>0.99194474281156</v>
      </c>
      <c r="S3167" t="s">
        <v>9209</v>
      </c>
      <c r="T3167" t="s">
        <v>12060</v>
      </c>
      <c r="U3167" t="s">
        <v>12060</v>
      </c>
      <c r="V3167" t="s">
        <v>12060</v>
      </c>
      <c r="W3167">
        <v>13</v>
      </c>
      <c r="X3167" t="s">
        <v>15227</v>
      </c>
      <c r="Y3167">
        <v>0.2496645283868129</v>
      </c>
      <c r="Z3167">
        <f>HYPERLINK("Melting_Curves/meltCurve_Q0VDF9_.pdf", "Melting_Curves/meltCurve_Q0VDF9_.pdf")</f>
        <v>0</v>
      </c>
      <c r="AA3167" t="s">
        <v>21093</v>
      </c>
      <c r="AB3167" t="s">
        <v>26992</v>
      </c>
    </row>
    <row r="3168" spans="1:28">
      <c r="A3168" t="s">
        <v>3194</v>
      </c>
      <c r="B3168">
        <v>0.996172204351003</v>
      </c>
      <c r="C3168">
        <v>1.01554387968897</v>
      </c>
      <c r="D3168">
        <v>1.00086003280078</v>
      </c>
      <c r="E3168">
        <v>0.774642977172955</v>
      </c>
      <c r="F3168">
        <v>0.350534413186353</v>
      </c>
      <c r="G3168">
        <v>0.122094731244975</v>
      </c>
      <c r="H3168">
        <v>0.0577309863892316</v>
      </c>
      <c r="I3168">
        <v>0.0429136717756152</v>
      </c>
      <c r="J3168">
        <v>0.116034177453343</v>
      </c>
      <c r="K3168">
        <v>0.12570831272336</v>
      </c>
      <c r="L3168">
        <v>1583.35556743915</v>
      </c>
      <c r="M3168">
        <v>30.7186971739423</v>
      </c>
      <c r="N3168">
        <v>51.8463628190367</v>
      </c>
      <c r="O3168">
        <v>51.326773389066</v>
      </c>
      <c r="P3168">
        <v>-0.137342776253678</v>
      </c>
      <c r="Q3168">
        <v>0.0820813088268682</v>
      </c>
      <c r="R3168">
        <v>0.99577075550405</v>
      </c>
      <c r="S3168" t="s">
        <v>9210</v>
      </c>
      <c r="T3168" t="s">
        <v>12060</v>
      </c>
      <c r="U3168" t="s">
        <v>12060</v>
      </c>
      <c r="V3168" t="s">
        <v>12060</v>
      </c>
      <c r="W3168">
        <v>6</v>
      </c>
      <c r="X3168" t="s">
        <v>15228</v>
      </c>
      <c r="Y3168">
        <v>0.4408416339848325</v>
      </c>
      <c r="Z3168">
        <f>HYPERLINK("Melting_Curves/meltCurve_Q0VDG4_.pdf", "Melting_Curves/meltCurve_Q0VDG4_.pdf")</f>
        <v>0</v>
      </c>
      <c r="AA3168" t="s">
        <v>21094</v>
      </c>
      <c r="AB3168" t="s">
        <v>26993</v>
      </c>
    </row>
    <row r="3169" spans="1:28">
      <c r="A3169" t="s">
        <v>3195</v>
      </c>
      <c r="B3169">
        <v>0.996172204351003</v>
      </c>
      <c r="C3169">
        <v>0.786523837112668</v>
      </c>
      <c r="D3169">
        <v>0.7224061730975589</v>
      </c>
      <c r="E3169">
        <v>0.585504715272926</v>
      </c>
      <c r="F3169">
        <v>0.589284180412685</v>
      </c>
      <c r="G3169">
        <v>0.369865821658887</v>
      </c>
      <c r="H3169">
        <v>0.180868085939902</v>
      </c>
      <c r="I3169">
        <v>0.0786730964578671</v>
      </c>
      <c r="J3169">
        <v>0.256994234651495</v>
      </c>
      <c r="K3169">
        <v>0.118308419496574</v>
      </c>
      <c r="L3169">
        <v>416.681675175257</v>
      </c>
      <c r="M3169">
        <v>7.94258710474732</v>
      </c>
      <c r="N3169">
        <v>52.4617054782946</v>
      </c>
      <c r="O3169">
        <v>49.4489192998551</v>
      </c>
      <c r="P3169">
        <v>-0.0402021665388127</v>
      </c>
      <c r="Q3169">
        <v>0</v>
      </c>
      <c r="R3169">
        <v>0.937633602667117</v>
      </c>
      <c r="S3169" t="s">
        <v>9211</v>
      </c>
      <c r="T3169" t="s">
        <v>12060</v>
      </c>
      <c r="U3169" t="s">
        <v>12060</v>
      </c>
      <c r="V3169" t="s">
        <v>12060</v>
      </c>
      <c r="W3169">
        <v>3</v>
      </c>
      <c r="X3169" t="s">
        <v>15229</v>
      </c>
      <c r="Y3169">
        <v>0.4598203887329388</v>
      </c>
      <c r="Z3169">
        <f>HYPERLINK("Melting_Curves/meltCurve_Q0VG06_3_.pdf", "Melting_Curves/meltCurve_Q0VG06_3_.pdf")</f>
        <v>0</v>
      </c>
      <c r="AA3169" t="s">
        <v>21095</v>
      </c>
      <c r="AB3169" t="s">
        <v>26994</v>
      </c>
    </row>
    <row r="3170" spans="1:28">
      <c r="A3170" t="s">
        <v>3196</v>
      </c>
      <c r="B3170">
        <v>0.996172204351003</v>
      </c>
      <c r="C3170">
        <v>0.986175334075183</v>
      </c>
      <c r="D3170">
        <v>0.981256657061373</v>
      </c>
      <c r="E3170">
        <v>0.884719269215719</v>
      </c>
      <c r="F3170">
        <v>0.5856470115761691</v>
      </c>
      <c r="G3170">
        <v>0.193850069743486</v>
      </c>
      <c r="H3170">
        <v>0.0512914152152707</v>
      </c>
      <c r="I3170">
        <v>0.0453370282114565</v>
      </c>
      <c r="J3170">
        <v>0.09355864030877779</v>
      </c>
      <c r="K3170">
        <v>0.0739172298530117</v>
      </c>
      <c r="L3170">
        <v>1560.70705818183</v>
      </c>
      <c r="M3170">
        <v>29.1710629427473</v>
      </c>
      <c r="N3170">
        <v>53.7211263489316</v>
      </c>
      <c r="O3170">
        <v>53.2523731909321</v>
      </c>
      <c r="P3170">
        <v>-0.129263192186204</v>
      </c>
      <c r="Q3170">
        <v>0.0561168181215126</v>
      </c>
      <c r="R3170">
        <v>0.997403112986012</v>
      </c>
      <c r="S3170" t="s">
        <v>9212</v>
      </c>
      <c r="T3170" t="s">
        <v>12060</v>
      </c>
      <c r="U3170" t="s">
        <v>12060</v>
      </c>
      <c r="V3170" t="s">
        <v>12060</v>
      </c>
      <c r="W3170">
        <v>11</v>
      </c>
      <c r="X3170" t="s">
        <v>15230</v>
      </c>
      <c r="Y3170">
        <v>0.4874304662215495</v>
      </c>
      <c r="Z3170">
        <f>HYPERLINK("Melting_Curves/meltCurve_Q10469_.pdf", "Melting_Curves/meltCurve_Q10469_.pdf")</f>
        <v>0</v>
      </c>
      <c r="AA3170" t="s">
        <v>21096</v>
      </c>
      <c r="AB3170" t="s">
        <v>26995</v>
      </c>
    </row>
    <row r="3171" spans="1:28">
      <c r="A3171" t="s">
        <v>3197</v>
      </c>
      <c r="B3171">
        <v>0.996172204351003</v>
      </c>
      <c r="C3171">
        <v>0.926823982061375</v>
      </c>
      <c r="D3171">
        <v>0.910751507289621</v>
      </c>
      <c r="E3171">
        <v>0.652686860162487</v>
      </c>
      <c r="F3171">
        <v>0.209566805891588</v>
      </c>
      <c r="G3171">
        <v>0.108229207115279</v>
      </c>
      <c r="H3171">
        <v>0.0582246581437362</v>
      </c>
      <c r="I3171">
        <v>0.0491590264490017</v>
      </c>
      <c r="J3171">
        <v>0.09381610515970699</v>
      </c>
      <c r="K3171">
        <v>0.0839732445535239</v>
      </c>
      <c r="L3171">
        <v>1439.21166957423</v>
      </c>
      <c r="M3171">
        <v>28.5961874378691</v>
      </c>
      <c r="N3171">
        <v>50.5851481980345</v>
      </c>
      <c r="O3171">
        <v>50.0846115128819</v>
      </c>
      <c r="P3171">
        <v>-0.133112201365105</v>
      </c>
      <c r="Q3171">
        <v>0.06745348219942569</v>
      </c>
      <c r="R3171">
        <v>0.994728919339238</v>
      </c>
      <c r="S3171" t="s">
        <v>9213</v>
      </c>
      <c r="T3171" t="s">
        <v>12060</v>
      </c>
      <c r="U3171" t="s">
        <v>12060</v>
      </c>
      <c r="V3171" t="s">
        <v>12060</v>
      </c>
      <c r="W3171">
        <v>12</v>
      </c>
      <c r="X3171" t="s">
        <v>15231</v>
      </c>
      <c r="Y3171">
        <v>0.3949098046710933</v>
      </c>
      <c r="Z3171">
        <f>HYPERLINK("Melting_Curves/meltCurve_Q10471_.pdf", "Melting_Curves/meltCurve_Q10471_.pdf")</f>
        <v>0</v>
      </c>
      <c r="AA3171" t="s">
        <v>21097</v>
      </c>
      <c r="AB3171" t="s">
        <v>26996</v>
      </c>
    </row>
    <row r="3172" spans="1:28">
      <c r="A3172" t="s">
        <v>3198</v>
      </c>
      <c r="B3172">
        <v>0.996172204351003</v>
      </c>
      <c r="C3172">
        <v>0.973200436030321</v>
      </c>
      <c r="D3172">
        <v>0.862280270977874</v>
      </c>
      <c r="E3172">
        <v>0.506893759445539</v>
      </c>
      <c r="F3172">
        <v>0.316653059180685</v>
      </c>
      <c r="G3172">
        <v>0.235643961920956</v>
      </c>
      <c r="H3172">
        <v>0.0641103149474284</v>
      </c>
      <c r="I3172">
        <v>0.0297196780582591</v>
      </c>
      <c r="J3172">
        <v>0.0345994106904854</v>
      </c>
      <c r="K3172">
        <v>0.0576997656589355</v>
      </c>
      <c r="L3172">
        <v>819.128701797462</v>
      </c>
      <c r="M3172">
        <v>16.3029662701765</v>
      </c>
      <c r="N3172">
        <v>50.454473146868</v>
      </c>
      <c r="O3172">
        <v>49.5064288195829</v>
      </c>
      <c r="P3172">
        <v>-0.07962878591784479</v>
      </c>
      <c r="Q3172">
        <v>0.0328509465852243</v>
      </c>
      <c r="R3172">
        <v>0.990539336149147</v>
      </c>
      <c r="S3172" t="s">
        <v>9214</v>
      </c>
      <c r="T3172" t="s">
        <v>12060</v>
      </c>
      <c r="U3172" t="s">
        <v>12060</v>
      </c>
      <c r="V3172" t="s">
        <v>12060</v>
      </c>
      <c r="W3172">
        <v>22</v>
      </c>
      <c r="X3172" t="s">
        <v>15232</v>
      </c>
      <c r="Y3172">
        <v>0.3828403100954973</v>
      </c>
      <c r="Z3172">
        <f>HYPERLINK("Melting_Curves/meltCurve_Q10567_2_.pdf", "Melting_Curves/meltCurve_Q10567_2_.pdf")</f>
        <v>0</v>
      </c>
      <c r="AA3172" t="s">
        <v>21098</v>
      </c>
      <c r="AB3172" t="s">
        <v>26997</v>
      </c>
    </row>
    <row r="3173" spans="1:28">
      <c r="A3173" t="s">
        <v>3199</v>
      </c>
      <c r="B3173">
        <v>0.996172204351003</v>
      </c>
      <c r="C3173">
        <v>0.935630834826197</v>
      </c>
      <c r="D3173">
        <v>0.633671539243146</v>
      </c>
      <c r="E3173">
        <v>0.466901035252743</v>
      </c>
      <c r="F3173">
        <v>0.187414152032543</v>
      </c>
      <c r="G3173">
        <v>0.203276446901087</v>
      </c>
      <c r="H3173">
        <v>0.0465035503751827</v>
      </c>
      <c r="I3173">
        <v>0</v>
      </c>
      <c r="J3173">
        <v>0</v>
      </c>
      <c r="K3173">
        <v>0.0608847293137954</v>
      </c>
      <c r="L3173">
        <v>720.328767870802</v>
      </c>
      <c r="M3173">
        <v>14.821904035508</v>
      </c>
      <c r="N3173">
        <v>48.6955828700911</v>
      </c>
      <c r="O3173">
        <v>47.7400231217861</v>
      </c>
      <c r="P3173">
        <v>-0.0765008993844815</v>
      </c>
      <c r="Q3173">
        <v>0.0144943699431412</v>
      </c>
      <c r="R3173">
        <v>0.982354199469226</v>
      </c>
      <c r="S3173" t="s">
        <v>9215</v>
      </c>
      <c r="T3173" t="s">
        <v>12060</v>
      </c>
      <c r="U3173" t="s">
        <v>12060</v>
      </c>
      <c r="V3173" t="s">
        <v>12060</v>
      </c>
      <c r="W3173">
        <v>22</v>
      </c>
      <c r="X3173" t="s">
        <v>15233</v>
      </c>
      <c r="Y3173">
        <v>0.3222482844057692</v>
      </c>
      <c r="Z3173">
        <f>HYPERLINK("Melting_Curves/meltCurve_Q10567_3_.pdf", "Melting_Curves/meltCurve_Q10567_3_.pdf")</f>
        <v>0</v>
      </c>
      <c r="AA3173" t="s">
        <v>21098</v>
      </c>
      <c r="AB3173" t="s">
        <v>26998</v>
      </c>
    </row>
    <row r="3174" spans="1:28">
      <c r="A3174" t="s">
        <v>3200</v>
      </c>
      <c r="B3174">
        <v>0.996172204351003</v>
      </c>
      <c r="C3174">
        <v>0.821587492037574</v>
      </c>
      <c r="D3174">
        <v>0.654049670729452</v>
      </c>
      <c r="E3174">
        <v>0.632001734871365</v>
      </c>
      <c r="F3174">
        <v>0.291572359471952</v>
      </c>
      <c r="G3174">
        <v>0.146474894800101</v>
      </c>
      <c r="H3174">
        <v>0.134649221749873</v>
      </c>
      <c r="I3174">
        <v>0.103265769145107</v>
      </c>
      <c r="J3174">
        <v>0.270071192218975</v>
      </c>
      <c r="K3174">
        <v>0.214319861207143</v>
      </c>
      <c r="L3174">
        <v>684.785124843594</v>
      </c>
      <c r="M3174">
        <v>14.1996246083262</v>
      </c>
      <c r="N3174">
        <v>49.4258245591493</v>
      </c>
      <c r="O3174">
        <v>47.2993400898257</v>
      </c>
      <c r="P3174">
        <v>-0.0641154127109359</v>
      </c>
      <c r="Q3174">
        <v>0.145826193727829</v>
      </c>
      <c r="R3174">
        <v>0.9355290518924541</v>
      </c>
      <c r="S3174" t="s">
        <v>9216</v>
      </c>
      <c r="T3174" t="s">
        <v>12060</v>
      </c>
      <c r="U3174" t="s">
        <v>12060</v>
      </c>
      <c r="V3174" t="s">
        <v>12060</v>
      </c>
      <c r="W3174">
        <v>4</v>
      </c>
      <c r="X3174" t="s">
        <v>15234</v>
      </c>
      <c r="Y3174">
        <v>0.4042205395524782</v>
      </c>
      <c r="Z3174">
        <f>HYPERLINK("Melting_Curves/meltCurve_Q10570_.pdf", "Melting_Curves/meltCurve_Q10570_.pdf")</f>
        <v>0</v>
      </c>
      <c r="AA3174" t="s">
        <v>21099</v>
      </c>
      <c r="AB3174" t="s">
        <v>26999</v>
      </c>
    </row>
    <row r="3175" spans="1:28">
      <c r="A3175" t="s">
        <v>3201</v>
      </c>
      <c r="B3175">
        <v>0.996172204351003</v>
      </c>
      <c r="C3175">
        <v>0.772932252794287</v>
      </c>
      <c r="D3175">
        <v>0.746860335792065</v>
      </c>
      <c r="E3175">
        <v>0.8495890298397381</v>
      </c>
      <c r="F3175">
        <v>0.593152676580838</v>
      </c>
      <c r="G3175">
        <v>0.49811321780905</v>
      </c>
      <c r="H3175">
        <v>0.334671393231296</v>
      </c>
      <c r="I3175">
        <v>0.374261346571299</v>
      </c>
      <c r="J3175">
        <v>1.243851388153</v>
      </c>
      <c r="K3175">
        <v>1.0317549355325</v>
      </c>
      <c r="L3175">
        <v>2801.70624142958</v>
      </c>
      <c r="M3175">
        <v>66.5406552275909</v>
      </c>
      <c r="O3175">
        <v>42.0671991555078</v>
      </c>
      <c r="P3175">
        <v>-0.115172529048558</v>
      </c>
      <c r="Q3175">
        <v>0.708750428868822</v>
      </c>
      <c r="R3175">
        <v>0.09333325594016741</v>
      </c>
      <c r="S3175" t="s">
        <v>9217</v>
      </c>
      <c r="T3175" t="s">
        <v>12060</v>
      </c>
      <c r="U3175" t="s">
        <v>12060</v>
      </c>
      <c r="V3175" t="s">
        <v>12060</v>
      </c>
      <c r="W3175">
        <v>3</v>
      </c>
      <c r="X3175" t="s">
        <v>15235</v>
      </c>
      <c r="Y3175">
        <v>0.7296529419417113</v>
      </c>
      <c r="Z3175">
        <f>HYPERLINK("Melting_Curves/meltCurve_Q10589_.pdf", "Melting_Curves/meltCurve_Q10589_.pdf")</f>
        <v>0</v>
      </c>
      <c r="AA3175" t="s">
        <v>21100</v>
      </c>
      <c r="AB3175" t="s">
        <v>27000</v>
      </c>
    </row>
    <row r="3176" spans="1:28">
      <c r="A3176" t="s">
        <v>3202</v>
      </c>
      <c r="B3176">
        <v>0.996172204351003</v>
      </c>
      <c r="C3176">
        <v>1.00537830006564</v>
      </c>
      <c r="D3176">
        <v>0.950313724037812</v>
      </c>
      <c r="E3176">
        <v>0.782560610042124</v>
      </c>
      <c r="F3176">
        <v>0.383404803586401</v>
      </c>
      <c r="G3176">
        <v>0.112517239651533</v>
      </c>
      <c r="H3176">
        <v>0.0491030087434579</v>
      </c>
      <c r="I3176">
        <v>0.0402703475738669</v>
      </c>
      <c r="J3176">
        <v>0.0610372594206139</v>
      </c>
      <c r="K3176">
        <v>0.0409467956991723</v>
      </c>
      <c r="L3176">
        <v>1370.48373712686</v>
      </c>
      <c r="M3176">
        <v>26.3894075864207</v>
      </c>
      <c r="N3176">
        <v>52.0896390898454</v>
      </c>
      <c r="O3176">
        <v>51.6376301083777</v>
      </c>
      <c r="P3176">
        <v>-0.122893383186279</v>
      </c>
      <c r="Q3176">
        <v>0.0381210060651048</v>
      </c>
      <c r="R3176">
        <v>0.99921781829113</v>
      </c>
      <c r="S3176" t="s">
        <v>9218</v>
      </c>
      <c r="T3176" t="s">
        <v>12060</v>
      </c>
      <c r="U3176" t="s">
        <v>12060</v>
      </c>
      <c r="V3176" t="s">
        <v>12060</v>
      </c>
      <c r="W3176">
        <v>19</v>
      </c>
      <c r="X3176" t="s">
        <v>15236</v>
      </c>
      <c r="Y3176">
        <v>0.4286293543039706</v>
      </c>
      <c r="Z3176">
        <f>HYPERLINK("Melting_Curves/meltCurve_Q10713_.pdf", "Melting_Curves/meltCurve_Q10713_.pdf")</f>
        <v>0</v>
      </c>
      <c r="AA3176" t="s">
        <v>21101</v>
      </c>
      <c r="AB3176" t="s">
        <v>27001</v>
      </c>
    </row>
    <row r="3177" spans="1:28">
      <c r="A3177" t="s">
        <v>3203</v>
      </c>
      <c r="B3177">
        <v>0.996172204351003</v>
      </c>
      <c r="C3177">
        <v>0.660985137503876</v>
      </c>
      <c r="D3177">
        <v>0.615012253335667</v>
      </c>
      <c r="E3177">
        <v>0.562226860857483</v>
      </c>
      <c r="F3177">
        <v>0.413282889249883</v>
      </c>
      <c r="G3177">
        <v>0.178577466786145</v>
      </c>
      <c r="H3177">
        <v>0.0704673176368361</v>
      </c>
      <c r="I3177">
        <v>0.0608939507260341</v>
      </c>
      <c r="J3177">
        <v>0.122704834619599</v>
      </c>
      <c r="K3177">
        <v>0.11227145617947</v>
      </c>
      <c r="L3177">
        <v>443.192092186539</v>
      </c>
      <c r="M3177">
        <v>9.010102840795231</v>
      </c>
      <c r="N3177">
        <v>49.188350093995</v>
      </c>
      <c r="O3177">
        <v>46.9466574505244</v>
      </c>
      <c r="P3177">
        <v>-0.0480152266634198</v>
      </c>
      <c r="Q3177">
        <v>0</v>
      </c>
      <c r="R3177">
        <v>0.937687760615092</v>
      </c>
      <c r="S3177" t="s">
        <v>9219</v>
      </c>
      <c r="T3177" t="s">
        <v>12060</v>
      </c>
      <c r="U3177" t="s">
        <v>12060</v>
      </c>
      <c r="V3177" t="s">
        <v>12060</v>
      </c>
      <c r="W3177">
        <v>6</v>
      </c>
      <c r="X3177" t="s">
        <v>15237</v>
      </c>
      <c r="Y3177">
        <v>0.3620353818116558</v>
      </c>
      <c r="Z3177">
        <f>HYPERLINK("Melting_Curves/meltCurve_Q12769_.pdf", "Melting_Curves/meltCurve_Q12769_.pdf")</f>
        <v>0</v>
      </c>
      <c r="AA3177" t="s">
        <v>21102</v>
      </c>
      <c r="AB3177" t="s">
        <v>27002</v>
      </c>
    </row>
    <row r="3178" spans="1:28">
      <c r="A3178" t="s">
        <v>3204</v>
      </c>
      <c r="B3178">
        <v>0.996172204351003</v>
      </c>
      <c r="C3178">
        <v>0.935795321295291</v>
      </c>
      <c r="D3178">
        <v>0.949773329607867</v>
      </c>
      <c r="E3178">
        <v>0.721016966533671</v>
      </c>
      <c r="F3178">
        <v>0.503039675671347</v>
      </c>
      <c r="G3178">
        <v>0.318164268033462</v>
      </c>
      <c r="H3178">
        <v>0.103707250435057</v>
      </c>
      <c r="I3178">
        <v>0.0256193419680306</v>
      </c>
      <c r="J3178">
        <v>0.128414548307864</v>
      </c>
      <c r="K3178">
        <v>0.112012544561853</v>
      </c>
      <c r="L3178">
        <v>864.8247683027409</v>
      </c>
      <c r="M3178">
        <v>16.4129907124408</v>
      </c>
      <c r="N3178">
        <v>53.071253962728</v>
      </c>
      <c r="O3178">
        <v>51.9279148442741</v>
      </c>
      <c r="P3178">
        <v>-0.0746452402982074</v>
      </c>
      <c r="Q3178">
        <v>0.0554076058313922</v>
      </c>
      <c r="R3178">
        <v>0.987292205612899</v>
      </c>
      <c r="S3178" t="s">
        <v>9220</v>
      </c>
      <c r="T3178" t="s">
        <v>12060</v>
      </c>
      <c r="U3178" t="s">
        <v>12060</v>
      </c>
      <c r="V3178" t="s">
        <v>12060</v>
      </c>
      <c r="W3178">
        <v>5</v>
      </c>
      <c r="X3178" t="s">
        <v>15238</v>
      </c>
      <c r="Y3178">
        <v>0.4730223914247177</v>
      </c>
      <c r="Z3178">
        <f>HYPERLINK("Melting_Curves/meltCurve_Q12770_.pdf", "Melting_Curves/meltCurve_Q12770_.pdf")</f>
        <v>0</v>
      </c>
      <c r="AA3178" t="s">
        <v>21103</v>
      </c>
      <c r="AB3178" t="s">
        <v>27003</v>
      </c>
    </row>
    <row r="3179" spans="1:28">
      <c r="A3179" t="s">
        <v>3205</v>
      </c>
      <c r="B3179">
        <v>0.996172204351003</v>
      </c>
      <c r="C3179">
        <v>0.924671912607933</v>
      </c>
      <c r="D3179">
        <v>0.8793048711786851</v>
      </c>
      <c r="E3179">
        <v>0.882379965608538</v>
      </c>
      <c r="F3179">
        <v>0.547165132107437</v>
      </c>
      <c r="G3179">
        <v>0.14721635347755</v>
      </c>
      <c r="H3179">
        <v>0.0331262892618977</v>
      </c>
      <c r="I3179">
        <v>0.0297443801489435</v>
      </c>
      <c r="J3179">
        <v>0.0767663768250766</v>
      </c>
      <c r="K3179">
        <v>0.0526592588517716</v>
      </c>
      <c r="L3179">
        <v>1522.17165536218</v>
      </c>
      <c r="M3179">
        <v>28.5958824747584</v>
      </c>
      <c r="N3179">
        <v>53.3689090216275</v>
      </c>
      <c r="O3179">
        <v>52.972168575946</v>
      </c>
      <c r="P3179">
        <v>-0.130133133835407</v>
      </c>
      <c r="Q3179">
        <v>0.0357520937716957</v>
      </c>
      <c r="R3179">
        <v>0.986692341104581</v>
      </c>
      <c r="S3179" t="s">
        <v>9221</v>
      </c>
      <c r="T3179" t="s">
        <v>12060</v>
      </c>
      <c r="U3179" t="s">
        <v>12060</v>
      </c>
      <c r="V3179" t="s">
        <v>12060</v>
      </c>
      <c r="W3179">
        <v>7</v>
      </c>
      <c r="X3179" t="s">
        <v>15239</v>
      </c>
      <c r="Y3179">
        <v>0.4678854872329714</v>
      </c>
      <c r="Z3179">
        <f>HYPERLINK("Melting_Curves/meltCurve_Q12792_.pdf", "Melting_Curves/meltCurve_Q12792_.pdf")</f>
        <v>0</v>
      </c>
      <c r="AA3179" t="s">
        <v>21104</v>
      </c>
      <c r="AB3179" t="s">
        <v>27004</v>
      </c>
    </row>
    <row r="3180" spans="1:28">
      <c r="A3180" t="s">
        <v>3206</v>
      </c>
      <c r="B3180">
        <v>0.996172204351003</v>
      </c>
      <c r="C3180">
        <v>0.966304545071616</v>
      </c>
      <c r="D3180">
        <v>0.814863612452585</v>
      </c>
      <c r="E3180">
        <v>0.921079356539549</v>
      </c>
      <c r="F3180">
        <v>0.677301393807497</v>
      </c>
      <c r="G3180">
        <v>0.412051195439162</v>
      </c>
      <c r="H3180">
        <v>0.242326070633168</v>
      </c>
      <c r="I3180">
        <v>0.157614862306937</v>
      </c>
      <c r="J3180">
        <v>0.503945853262024</v>
      </c>
      <c r="K3180">
        <v>0.541808415255923</v>
      </c>
      <c r="L3180">
        <v>1797.81638565593</v>
      </c>
      <c r="M3180">
        <v>33.9435680551719</v>
      </c>
      <c r="N3180">
        <v>55.0276399696064</v>
      </c>
      <c r="O3180">
        <v>52.7820371415476</v>
      </c>
      <c r="P3180">
        <v>-0.102907081550234</v>
      </c>
      <c r="Q3180">
        <v>0.359923038395788</v>
      </c>
      <c r="R3180">
        <v>0.820267041626728</v>
      </c>
      <c r="S3180" t="s">
        <v>9222</v>
      </c>
      <c r="T3180" t="s">
        <v>12060</v>
      </c>
      <c r="U3180" t="s">
        <v>12060</v>
      </c>
      <c r="V3180" t="s">
        <v>12060</v>
      </c>
      <c r="W3180">
        <v>10</v>
      </c>
      <c r="X3180" t="s">
        <v>15240</v>
      </c>
      <c r="Y3180">
        <v>0.639790479040362</v>
      </c>
      <c r="Z3180">
        <f>HYPERLINK("Melting_Curves/meltCurve_Q12797_10_.pdf", "Melting_Curves/meltCurve_Q12797_10_.pdf")</f>
        <v>0</v>
      </c>
      <c r="AA3180" t="s">
        <v>21105</v>
      </c>
      <c r="AB3180" t="s">
        <v>27005</v>
      </c>
    </row>
    <row r="3181" spans="1:28">
      <c r="A3181" t="s">
        <v>3207</v>
      </c>
      <c r="B3181">
        <v>0.996172204351003</v>
      </c>
      <c r="C3181">
        <v>0.813758807899154</v>
      </c>
      <c r="D3181">
        <v>0.580008475530622</v>
      </c>
      <c r="E3181">
        <v>0.429413096326192</v>
      </c>
      <c r="F3181">
        <v>0.315547756715173</v>
      </c>
      <c r="G3181">
        <v>0.17224992074812</v>
      </c>
      <c r="H3181">
        <v>0.06933192611812131</v>
      </c>
      <c r="I3181">
        <v>0.0620735253964893</v>
      </c>
      <c r="J3181">
        <v>0.0900158991285777</v>
      </c>
      <c r="K3181">
        <v>0.0715168650517358</v>
      </c>
      <c r="L3181">
        <v>585.860991444787</v>
      </c>
      <c r="M3181">
        <v>12.2292519592738</v>
      </c>
      <c r="N3181">
        <v>48.2638207875244</v>
      </c>
      <c r="O3181">
        <v>46.6795513423503</v>
      </c>
      <c r="P3181">
        <v>-0.0626753679914762</v>
      </c>
      <c r="Q3181">
        <v>0.0432766263499633</v>
      </c>
      <c r="R3181">
        <v>0.985680553697125</v>
      </c>
      <c r="S3181" t="s">
        <v>9223</v>
      </c>
      <c r="T3181" t="s">
        <v>12060</v>
      </c>
      <c r="U3181" t="s">
        <v>12060</v>
      </c>
      <c r="V3181" t="s">
        <v>12060</v>
      </c>
      <c r="W3181">
        <v>3</v>
      </c>
      <c r="X3181" t="s">
        <v>15241</v>
      </c>
      <c r="Y3181">
        <v>0.3318441020993205</v>
      </c>
      <c r="Z3181">
        <f>HYPERLINK("Melting_Curves/meltCurve_Q12800_2_.pdf", "Melting_Curves/meltCurve_Q12800_2_.pdf")</f>
        <v>0</v>
      </c>
      <c r="AA3181" t="s">
        <v>21106</v>
      </c>
      <c r="AB3181" t="s">
        <v>27006</v>
      </c>
    </row>
    <row r="3182" spans="1:28">
      <c r="A3182" t="s">
        <v>3208</v>
      </c>
      <c r="B3182">
        <v>0.996172204351003</v>
      </c>
      <c r="C3182">
        <v>0.965139826906697</v>
      </c>
      <c r="D3182">
        <v>0.794291479641215</v>
      </c>
      <c r="E3182">
        <v>0.702640833153803</v>
      </c>
      <c r="F3182">
        <v>0.536849905242337</v>
      </c>
      <c r="G3182">
        <v>0.192511966954071</v>
      </c>
      <c r="H3182">
        <v>0.278000241275283</v>
      </c>
      <c r="I3182">
        <v>0.151511043285691</v>
      </c>
      <c r="J3182">
        <v>0.5800813748735451</v>
      </c>
      <c r="K3182">
        <v>0.8310576497215491</v>
      </c>
      <c r="L3182">
        <v>1090.6853416269</v>
      </c>
      <c r="M3182">
        <v>22.5502735768928</v>
      </c>
      <c r="N3182">
        <v>52.5859991771805</v>
      </c>
      <c r="O3182">
        <v>47.9912953778319</v>
      </c>
      <c r="P3182">
        <v>-0.0683558261180636</v>
      </c>
      <c r="Q3182">
        <v>0.418114727961357</v>
      </c>
      <c r="R3182">
        <v>0.58215492371094</v>
      </c>
      <c r="S3182" t="s">
        <v>9224</v>
      </c>
      <c r="T3182" t="s">
        <v>12060</v>
      </c>
      <c r="U3182" t="s">
        <v>12060</v>
      </c>
      <c r="V3182" t="s">
        <v>12060</v>
      </c>
      <c r="W3182">
        <v>1</v>
      </c>
      <c r="X3182" t="s">
        <v>15242</v>
      </c>
      <c r="Y3182">
        <v>0.5867862959148835</v>
      </c>
      <c r="Z3182">
        <f>HYPERLINK("Melting_Curves/meltCurve_Q12809_2_.pdf", "Melting_Curves/meltCurve_Q12809_2_.pdf")</f>
        <v>0</v>
      </c>
      <c r="AA3182" t="s">
        <v>21107</v>
      </c>
      <c r="AB3182" t="s">
        <v>27007</v>
      </c>
    </row>
    <row r="3183" spans="1:28">
      <c r="A3183" t="s">
        <v>3209</v>
      </c>
      <c r="B3183">
        <v>0.996172204351003</v>
      </c>
      <c r="C3183">
        <v>0.894862045919335</v>
      </c>
      <c r="D3183">
        <v>0.860184560571068</v>
      </c>
      <c r="E3183">
        <v>0.605476075554075</v>
      </c>
      <c r="F3183">
        <v>0.261470713860911</v>
      </c>
      <c r="G3183">
        <v>0.108180994204653</v>
      </c>
      <c r="H3183">
        <v>0.0564284785991934</v>
      </c>
      <c r="I3183">
        <v>0.0374070172468135</v>
      </c>
      <c r="J3183">
        <v>0.110590753054145</v>
      </c>
      <c r="K3183">
        <v>0.09266228228199951</v>
      </c>
      <c r="L3183">
        <v>1043.50418390297</v>
      </c>
      <c r="M3183">
        <v>20.8471316363904</v>
      </c>
      <c r="N3183">
        <v>50.3605465546089</v>
      </c>
      <c r="O3183">
        <v>49.6012959332824</v>
      </c>
      <c r="P3183">
        <v>-0.0988352330560552</v>
      </c>
      <c r="Q3183">
        <v>0.0593966972782586</v>
      </c>
      <c r="R3183">
        <v>0.990991551815838</v>
      </c>
      <c r="S3183" t="s">
        <v>9225</v>
      </c>
      <c r="T3183" t="s">
        <v>12060</v>
      </c>
      <c r="U3183" t="s">
        <v>12060</v>
      </c>
      <c r="V3183" t="s">
        <v>12060</v>
      </c>
      <c r="W3183">
        <v>24</v>
      </c>
      <c r="X3183" t="s">
        <v>15243</v>
      </c>
      <c r="Y3183">
        <v>0.3867291317251795</v>
      </c>
      <c r="Z3183">
        <f>HYPERLINK("Melting_Curves/meltCurve_Q12840_.pdf", "Melting_Curves/meltCurve_Q12840_.pdf")</f>
        <v>0</v>
      </c>
      <c r="AA3183" t="s">
        <v>21108</v>
      </c>
      <c r="AB3183" t="s">
        <v>27008</v>
      </c>
    </row>
    <row r="3184" spans="1:28">
      <c r="A3184" t="s">
        <v>3210</v>
      </c>
      <c r="B3184">
        <v>0.996172204351003</v>
      </c>
      <c r="C3184">
        <v>0.91878840050398</v>
      </c>
      <c r="D3184">
        <v>0.890898307049957</v>
      </c>
      <c r="E3184">
        <v>0.596950892944744</v>
      </c>
      <c r="F3184">
        <v>0.381286122086701</v>
      </c>
      <c r="G3184">
        <v>0.183086253196987</v>
      </c>
      <c r="H3184">
        <v>0.0833442614445193</v>
      </c>
      <c r="I3184">
        <v>0.0625404693555482</v>
      </c>
      <c r="J3184">
        <v>0.141249406231134</v>
      </c>
      <c r="K3184">
        <v>0.11332054579929</v>
      </c>
      <c r="L3184">
        <v>907.467466873388</v>
      </c>
      <c r="M3184">
        <v>17.9576995382329</v>
      </c>
      <c r="N3184">
        <v>51.0468268855046</v>
      </c>
      <c r="O3184">
        <v>49.9194578871902</v>
      </c>
      <c r="P3184">
        <v>-0.082509766553477</v>
      </c>
      <c r="Q3184">
        <v>0.08259124987745731</v>
      </c>
      <c r="R3184">
        <v>0.9918601247565419</v>
      </c>
      <c r="S3184" t="s">
        <v>9226</v>
      </c>
      <c r="T3184" t="s">
        <v>12060</v>
      </c>
      <c r="U3184" t="s">
        <v>12060</v>
      </c>
      <c r="V3184" t="s">
        <v>12060</v>
      </c>
      <c r="W3184">
        <v>9</v>
      </c>
      <c r="X3184" t="s">
        <v>15244</v>
      </c>
      <c r="Y3184">
        <v>0.4203221877739793</v>
      </c>
      <c r="Z3184">
        <f>HYPERLINK("Melting_Curves/meltCurve_Q12846_.pdf", "Melting_Curves/meltCurve_Q12846_.pdf")</f>
        <v>0</v>
      </c>
      <c r="AA3184" t="s">
        <v>21109</v>
      </c>
      <c r="AB3184" t="s">
        <v>27009</v>
      </c>
    </row>
    <row r="3185" spans="1:28">
      <c r="A3185" t="s">
        <v>3211</v>
      </c>
      <c r="B3185">
        <v>0.996172204351003</v>
      </c>
      <c r="C3185">
        <v>0.891196774979394</v>
      </c>
      <c r="D3185">
        <v>0.763731628597098</v>
      </c>
      <c r="E3185">
        <v>0.618133037089773</v>
      </c>
      <c r="F3185">
        <v>0.365841449878116</v>
      </c>
      <c r="G3185">
        <v>0.199378872249126</v>
      </c>
      <c r="H3185">
        <v>0.124179463757937</v>
      </c>
      <c r="I3185">
        <v>0.0561947620407703</v>
      </c>
      <c r="J3185">
        <v>0.12161713691172</v>
      </c>
      <c r="K3185">
        <v>0.100988309775449</v>
      </c>
      <c r="L3185">
        <v>684.842231315024</v>
      </c>
      <c r="M3185">
        <v>13.6042793737961</v>
      </c>
      <c r="N3185">
        <v>50.771231359769</v>
      </c>
      <c r="O3185">
        <v>49.2898526050531</v>
      </c>
      <c r="P3185">
        <v>-0.06524793679751791</v>
      </c>
      <c r="Q3185">
        <v>0.0545371336726782</v>
      </c>
      <c r="R3185">
        <v>0.9923103102470821</v>
      </c>
      <c r="S3185" t="s">
        <v>9227</v>
      </c>
      <c r="T3185" t="s">
        <v>12060</v>
      </c>
      <c r="U3185" t="s">
        <v>12060</v>
      </c>
      <c r="V3185" t="s">
        <v>12060</v>
      </c>
      <c r="W3185">
        <v>4</v>
      </c>
      <c r="X3185" t="s">
        <v>15245</v>
      </c>
      <c r="Y3185">
        <v>0.4067150694643507</v>
      </c>
      <c r="Z3185">
        <f>HYPERLINK("Melting_Curves/meltCurve_Q12872_.pdf", "Melting_Curves/meltCurve_Q12872_.pdf")</f>
        <v>0</v>
      </c>
      <c r="AA3185" t="s">
        <v>21110</v>
      </c>
      <c r="AB3185" t="s">
        <v>27010</v>
      </c>
    </row>
    <row r="3186" spans="1:28">
      <c r="A3186" t="s">
        <v>3212</v>
      </c>
      <c r="B3186">
        <v>0.996172204351003</v>
      </c>
      <c r="C3186">
        <v>0.740204762434826</v>
      </c>
      <c r="D3186">
        <v>0.382815263962754</v>
      </c>
      <c r="E3186">
        <v>0.245629750749369</v>
      </c>
      <c r="F3186">
        <v>0.163999826889196</v>
      </c>
      <c r="G3186">
        <v>0.0614312919464503</v>
      </c>
      <c r="H3186">
        <v>0.0284786474020497</v>
      </c>
      <c r="I3186">
        <v>0.0215502236025487</v>
      </c>
      <c r="J3186">
        <v>0.0357317941683615</v>
      </c>
      <c r="K3186">
        <v>0.0415947066582382</v>
      </c>
      <c r="L3186">
        <v>841.350834852075</v>
      </c>
      <c r="M3186">
        <v>18.6215329938391</v>
      </c>
      <c r="N3186">
        <v>45.4111748311151</v>
      </c>
      <c r="O3186">
        <v>44.6702292027344</v>
      </c>
      <c r="P3186">
        <v>-0.09953941905761129</v>
      </c>
      <c r="Q3186">
        <v>0.0449214309827687</v>
      </c>
      <c r="R3186">
        <v>0.983392316928436</v>
      </c>
      <c r="S3186" t="s">
        <v>9228</v>
      </c>
      <c r="T3186" t="s">
        <v>12060</v>
      </c>
      <c r="U3186" t="s">
        <v>12060</v>
      </c>
      <c r="V3186" t="s">
        <v>12060</v>
      </c>
      <c r="W3186">
        <v>11</v>
      </c>
      <c r="X3186" t="s">
        <v>15246</v>
      </c>
      <c r="Y3186">
        <v>0.2285760519745402</v>
      </c>
      <c r="Z3186">
        <f>HYPERLINK("Melting_Curves/meltCurve_Q12874_.pdf", "Melting_Curves/meltCurve_Q12874_.pdf")</f>
        <v>0</v>
      </c>
      <c r="AA3186" t="s">
        <v>21111</v>
      </c>
      <c r="AB3186" t="s">
        <v>27011</v>
      </c>
    </row>
    <row r="3187" spans="1:28">
      <c r="A3187" t="s">
        <v>3213</v>
      </c>
      <c r="B3187">
        <v>0.996172204351003</v>
      </c>
      <c r="C3187">
        <v>0.9251800035976721</v>
      </c>
      <c r="D3187">
        <v>0.666027383069116</v>
      </c>
      <c r="E3187">
        <v>0.354000956537476</v>
      </c>
      <c r="F3187">
        <v>0.241236429580563</v>
      </c>
      <c r="G3187">
        <v>0.137430190455712</v>
      </c>
      <c r="H3187">
        <v>0.0764737961732289</v>
      </c>
      <c r="I3187">
        <v>0.06733537668123731</v>
      </c>
      <c r="J3187">
        <v>0.128467230485246</v>
      </c>
      <c r="K3187">
        <v>0.10273283926843</v>
      </c>
      <c r="L3187">
        <v>921.397665605433</v>
      </c>
      <c r="M3187">
        <v>19.4117111168736</v>
      </c>
      <c r="N3187">
        <v>47.9942444855155</v>
      </c>
      <c r="O3187">
        <v>46.9709250523467</v>
      </c>
      <c r="P3187">
        <v>-0.09338464310625059</v>
      </c>
      <c r="Q3187">
        <v>0.0961736618995981</v>
      </c>
      <c r="R3187">
        <v>0.994070555964805</v>
      </c>
      <c r="S3187" t="s">
        <v>9229</v>
      </c>
      <c r="T3187" t="s">
        <v>12060</v>
      </c>
      <c r="U3187" t="s">
        <v>12060</v>
      </c>
      <c r="V3187" t="s">
        <v>12060</v>
      </c>
      <c r="W3187">
        <v>35</v>
      </c>
      <c r="X3187" t="s">
        <v>15247</v>
      </c>
      <c r="Y3187">
        <v>0.3349954599437491</v>
      </c>
      <c r="Z3187">
        <f>HYPERLINK("Melting_Curves/meltCurve_Q12888_.pdf", "Melting_Curves/meltCurve_Q12888_.pdf")</f>
        <v>0</v>
      </c>
      <c r="AA3187" t="s">
        <v>21112</v>
      </c>
      <c r="AB3187" t="s">
        <v>27012</v>
      </c>
    </row>
    <row r="3188" spans="1:28">
      <c r="A3188" t="s">
        <v>3214</v>
      </c>
      <c r="B3188">
        <v>0.996172204351003</v>
      </c>
      <c r="C3188">
        <v>0.8646052922360939</v>
      </c>
      <c r="D3188">
        <v>0.868794788861856</v>
      </c>
      <c r="E3188">
        <v>0.782911650179019</v>
      </c>
      <c r="F3188">
        <v>0.574215514956664</v>
      </c>
      <c r="G3188">
        <v>0.421333243531463</v>
      </c>
      <c r="H3188">
        <v>0.142871573815558</v>
      </c>
      <c r="I3188">
        <v>0.0464292457933497</v>
      </c>
      <c r="J3188">
        <v>0.0808862045686633</v>
      </c>
      <c r="K3188">
        <v>0.128990832498718</v>
      </c>
      <c r="L3188">
        <v>679.53453514518</v>
      </c>
      <c r="M3188">
        <v>12.5371026997102</v>
      </c>
      <c r="N3188">
        <v>54.2018797722681</v>
      </c>
      <c r="O3188">
        <v>52.8783015077265</v>
      </c>
      <c r="P3188">
        <v>-0.0592854381416732</v>
      </c>
      <c r="Q3188">
        <v>0</v>
      </c>
      <c r="R3188">
        <v>0.974937848954164</v>
      </c>
      <c r="S3188" t="s">
        <v>9230</v>
      </c>
      <c r="T3188" t="s">
        <v>12060</v>
      </c>
      <c r="U3188" t="s">
        <v>12060</v>
      </c>
      <c r="V3188" t="s">
        <v>12060</v>
      </c>
      <c r="W3188">
        <v>2</v>
      </c>
      <c r="X3188" t="s">
        <v>15248</v>
      </c>
      <c r="Y3188">
        <v>0.498001029903354</v>
      </c>
      <c r="Z3188">
        <f>HYPERLINK("Melting_Curves/meltCurve_Q12893_.pdf", "Melting_Curves/meltCurve_Q12893_.pdf")</f>
        <v>0</v>
      </c>
      <c r="AA3188" t="s">
        <v>21113</v>
      </c>
      <c r="AB3188" t="s">
        <v>27013</v>
      </c>
    </row>
    <row r="3189" spans="1:28">
      <c r="A3189" t="s">
        <v>3215</v>
      </c>
      <c r="B3189">
        <v>0.996172204351003</v>
      </c>
      <c r="C3189">
        <v>0.668715369634473</v>
      </c>
      <c r="D3189">
        <v>0.480618120325353</v>
      </c>
      <c r="E3189">
        <v>0.240825431002702</v>
      </c>
      <c r="F3189">
        <v>0.116623069884985</v>
      </c>
      <c r="G3189">
        <v>0.0580802987496253</v>
      </c>
      <c r="H3189">
        <v>0.0353664873458625</v>
      </c>
      <c r="I3189">
        <v>0.0391674811841362</v>
      </c>
      <c r="J3189">
        <v>0.0795463223950638</v>
      </c>
      <c r="K3189">
        <v>0.0928916061837733</v>
      </c>
      <c r="L3189">
        <v>795.426098964254</v>
      </c>
      <c r="M3189">
        <v>17.5829328067217</v>
      </c>
      <c r="N3189">
        <v>45.5401048665835</v>
      </c>
      <c r="O3189">
        <v>44.6655399419632</v>
      </c>
      <c r="P3189">
        <v>-0.09301089157419171</v>
      </c>
      <c r="Q3189">
        <v>0.0549570022628151</v>
      </c>
      <c r="R3189">
        <v>0.98356504424251</v>
      </c>
      <c r="S3189" t="s">
        <v>9231</v>
      </c>
      <c r="T3189" t="s">
        <v>12060</v>
      </c>
      <c r="U3189" t="s">
        <v>12060</v>
      </c>
      <c r="V3189" t="s">
        <v>12060</v>
      </c>
      <c r="W3189">
        <v>10</v>
      </c>
      <c r="X3189" t="s">
        <v>15249</v>
      </c>
      <c r="Y3189">
        <v>0.2409199958484765</v>
      </c>
      <c r="Z3189">
        <f>HYPERLINK("Melting_Curves/meltCurve_Q12904_2_.pdf", "Melting_Curves/meltCurve_Q12904_2_.pdf")</f>
        <v>0</v>
      </c>
      <c r="AA3189" t="s">
        <v>21114</v>
      </c>
      <c r="AB3189" t="s">
        <v>27014</v>
      </c>
    </row>
    <row r="3190" spans="1:28">
      <c r="A3190" t="s">
        <v>3216</v>
      </c>
      <c r="B3190">
        <v>0.996172204351003</v>
      </c>
      <c r="C3190">
        <v>0.857557680001212</v>
      </c>
      <c r="D3190">
        <v>0.806666702854807</v>
      </c>
      <c r="E3190">
        <v>1.09832210382814</v>
      </c>
      <c r="F3190">
        <v>0.822504643993872</v>
      </c>
      <c r="G3190">
        <v>0.753961432112599</v>
      </c>
      <c r="H3190">
        <v>0.257294944174108</v>
      </c>
      <c r="I3190">
        <v>0.0179789755596866</v>
      </c>
      <c r="J3190">
        <v>0.035225391110803</v>
      </c>
      <c r="K3190">
        <v>0.0830772062342725</v>
      </c>
      <c r="L3190">
        <v>1774.81153052185</v>
      </c>
      <c r="M3190">
        <v>30.3636241408705</v>
      </c>
      <c r="N3190">
        <v>58.5299782113377</v>
      </c>
      <c r="O3190">
        <v>58.2001180815946</v>
      </c>
      <c r="P3190">
        <v>-0.127839795682474</v>
      </c>
      <c r="Q3190">
        <v>0.0198475760599131</v>
      </c>
      <c r="R3190">
        <v>0.941608595293253</v>
      </c>
      <c r="S3190" t="s">
        <v>9232</v>
      </c>
      <c r="T3190" t="s">
        <v>12060</v>
      </c>
      <c r="U3190" t="s">
        <v>12060</v>
      </c>
      <c r="V3190" t="s">
        <v>12060</v>
      </c>
      <c r="W3190">
        <v>7</v>
      </c>
      <c r="X3190" t="s">
        <v>15250</v>
      </c>
      <c r="Y3190">
        <v>0.6289694968772864</v>
      </c>
      <c r="Z3190">
        <f>HYPERLINK("Melting_Curves/meltCurve_Q12905_.pdf", "Melting_Curves/meltCurve_Q12905_.pdf")</f>
        <v>0</v>
      </c>
      <c r="AA3190" t="s">
        <v>21115</v>
      </c>
      <c r="AB3190" t="s">
        <v>27015</v>
      </c>
    </row>
    <row r="3191" spans="1:28">
      <c r="A3191" t="s">
        <v>3217</v>
      </c>
      <c r="B3191">
        <v>0.996172204351003</v>
      </c>
      <c r="C3191">
        <v>0.890567315900107</v>
      </c>
      <c r="D3191">
        <v>0.899920384214757</v>
      </c>
      <c r="E3191">
        <v>1.10110358829913</v>
      </c>
      <c r="F3191">
        <v>0.795299638173812</v>
      </c>
      <c r="G3191">
        <v>0.611908499263511</v>
      </c>
      <c r="H3191">
        <v>0.248838553554651</v>
      </c>
      <c r="I3191">
        <v>0.102111679357048</v>
      </c>
      <c r="J3191">
        <v>0.21274042915702</v>
      </c>
      <c r="K3191">
        <v>0.209158415218312</v>
      </c>
      <c r="L3191">
        <v>1563.53737222633</v>
      </c>
      <c r="M3191">
        <v>27.6222745662952</v>
      </c>
      <c r="N3191">
        <v>57.4033258116426</v>
      </c>
      <c r="O3191">
        <v>56.3100400159701</v>
      </c>
      <c r="P3191">
        <v>-0.103061584337124</v>
      </c>
      <c r="Q3191">
        <v>0.159613099517803</v>
      </c>
      <c r="R3191">
        <v>0.955610497643542</v>
      </c>
      <c r="S3191" t="s">
        <v>9233</v>
      </c>
      <c r="T3191" t="s">
        <v>12060</v>
      </c>
      <c r="U3191" t="s">
        <v>12060</v>
      </c>
      <c r="V3191" t="s">
        <v>12060</v>
      </c>
      <c r="W3191">
        <v>27</v>
      </c>
      <c r="X3191" t="s">
        <v>15251</v>
      </c>
      <c r="Y3191">
        <v>0.6312224813459649</v>
      </c>
      <c r="Z3191">
        <f>HYPERLINK("Melting_Curves/meltCurve_Q12906_.pdf", "Melting_Curves/meltCurve_Q12906_.pdf")</f>
        <v>0</v>
      </c>
      <c r="AA3191" t="s">
        <v>21116</v>
      </c>
      <c r="AB3191" t="s">
        <v>27016</v>
      </c>
    </row>
    <row r="3192" spans="1:28">
      <c r="A3192" t="s">
        <v>3218</v>
      </c>
      <c r="B3192">
        <v>0.996172204351003</v>
      </c>
      <c r="C3192">
        <v>0.979858437464892</v>
      </c>
      <c r="D3192">
        <v>0.9250692013231741</v>
      </c>
      <c r="E3192">
        <v>0.795790431680743</v>
      </c>
      <c r="F3192">
        <v>0.472519616116077</v>
      </c>
      <c r="G3192">
        <v>0.214508305935446</v>
      </c>
      <c r="H3192">
        <v>0.09653168517777599</v>
      </c>
      <c r="I3192">
        <v>0.06708411736819531</v>
      </c>
      <c r="J3192">
        <v>0.157302162584157</v>
      </c>
      <c r="K3192">
        <v>0.161838082358012</v>
      </c>
      <c r="L3192">
        <v>1231.22952274754</v>
      </c>
      <c r="M3192">
        <v>23.6051246407407</v>
      </c>
      <c r="N3192">
        <v>52.7127171789858</v>
      </c>
      <c r="O3192">
        <v>51.7893819459159</v>
      </c>
      <c r="P3192">
        <v>-0.101445548144592</v>
      </c>
      <c r="Q3192">
        <v>0.109733135760811</v>
      </c>
      <c r="R3192">
        <v>0.992008782991458</v>
      </c>
      <c r="S3192" t="s">
        <v>9234</v>
      </c>
      <c r="T3192" t="s">
        <v>12060</v>
      </c>
      <c r="U3192" t="s">
        <v>12060</v>
      </c>
      <c r="V3192" t="s">
        <v>12060</v>
      </c>
      <c r="W3192">
        <v>13</v>
      </c>
      <c r="X3192" t="s">
        <v>15252</v>
      </c>
      <c r="Y3192">
        <v>0.4796503853787247</v>
      </c>
      <c r="Z3192">
        <f>HYPERLINK("Melting_Curves/meltCurve_Q12907_.pdf", "Melting_Curves/meltCurve_Q12907_.pdf")</f>
        <v>0</v>
      </c>
      <c r="AA3192" t="s">
        <v>21117</v>
      </c>
      <c r="AB3192" t="s">
        <v>27017</v>
      </c>
    </row>
    <row r="3193" spans="1:28">
      <c r="A3193" t="s">
        <v>3219</v>
      </c>
      <c r="B3193">
        <v>0.996172204351003</v>
      </c>
      <c r="C3193">
        <v>0.776216749902032</v>
      </c>
      <c r="D3193">
        <v>0.7208716007557709</v>
      </c>
      <c r="E3193">
        <v>0.768371939864591</v>
      </c>
      <c r="F3193">
        <v>0.582178533558774</v>
      </c>
      <c r="G3193">
        <v>0.114998069574007</v>
      </c>
      <c r="H3193">
        <v>0.0505897497967371</v>
      </c>
      <c r="I3193">
        <v>0.0424600175597495</v>
      </c>
      <c r="J3193">
        <v>0.07749387830161029</v>
      </c>
      <c r="K3193">
        <v>0.0774790490702366</v>
      </c>
      <c r="L3193">
        <v>674.05788234063</v>
      </c>
      <c r="M3193">
        <v>12.9416204425619</v>
      </c>
      <c r="N3193">
        <v>52.0844892901592</v>
      </c>
      <c r="O3193">
        <v>50.8879364610538</v>
      </c>
      <c r="P3193">
        <v>-0.06359045033259771</v>
      </c>
      <c r="Q3193">
        <v>0</v>
      </c>
      <c r="R3193">
        <v>0.9164707473818851</v>
      </c>
      <c r="S3193" t="s">
        <v>9235</v>
      </c>
      <c r="T3193" t="s">
        <v>12060</v>
      </c>
      <c r="U3193" t="s">
        <v>12060</v>
      </c>
      <c r="V3193" t="s">
        <v>12060</v>
      </c>
      <c r="W3193">
        <v>14</v>
      </c>
      <c r="X3193" t="s">
        <v>15253</v>
      </c>
      <c r="Y3193">
        <v>0.4303732299848896</v>
      </c>
      <c r="Z3193">
        <f>HYPERLINK("Melting_Curves/meltCurve_Q12933_3_.pdf", "Melting_Curves/meltCurve_Q12933_3_.pdf")</f>
        <v>0</v>
      </c>
      <c r="AA3193" t="s">
        <v>21118</v>
      </c>
      <c r="AB3193" t="s">
        <v>27018</v>
      </c>
    </row>
    <row r="3194" spans="1:28">
      <c r="A3194" t="s">
        <v>3220</v>
      </c>
      <c r="B3194">
        <v>0.996172204351003</v>
      </c>
      <c r="C3194">
        <v>0.890269982726185</v>
      </c>
      <c r="D3194">
        <v>0.829235554921378</v>
      </c>
      <c r="E3194">
        <v>0.734671656192519</v>
      </c>
      <c r="F3194">
        <v>0.609263990984065</v>
      </c>
      <c r="G3194">
        <v>0.359747606536019</v>
      </c>
      <c r="H3194">
        <v>0.2239494408944</v>
      </c>
      <c r="I3194">
        <v>0.141457541911742</v>
      </c>
      <c r="J3194">
        <v>0.326483497327739</v>
      </c>
      <c r="K3194">
        <v>0.248544218308346</v>
      </c>
      <c r="L3194">
        <v>669.670624965499</v>
      </c>
      <c r="M3194">
        <v>12.8736008968597</v>
      </c>
      <c r="N3194">
        <v>53.8924547477058</v>
      </c>
      <c r="O3194">
        <v>50.8116668134892</v>
      </c>
      <c r="P3194">
        <v>-0.0519225508725878</v>
      </c>
      <c r="Q3194">
        <v>0.180404204722129</v>
      </c>
      <c r="R3194">
        <v>0.953717547936904</v>
      </c>
      <c r="S3194" t="s">
        <v>9236</v>
      </c>
      <c r="T3194" t="s">
        <v>12060</v>
      </c>
      <c r="U3194" t="s">
        <v>12060</v>
      </c>
      <c r="V3194" t="s">
        <v>12060</v>
      </c>
      <c r="W3194">
        <v>9</v>
      </c>
      <c r="X3194" t="s">
        <v>15254</v>
      </c>
      <c r="Y3194">
        <v>0.5315905046398827</v>
      </c>
      <c r="Z3194">
        <f>HYPERLINK("Melting_Curves/meltCurve_Q12955_.pdf", "Melting_Curves/meltCurve_Q12955_.pdf")</f>
        <v>0</v>
      </c>
      <c r="AA3194" t="s">
        <v>21119</v>
      </c>
      <c r="AB3194" t="s">
        <v>27019</v>
      </c>
    </row>
    <row r="3195" spans="1:28">
      <c r="A3195" t="s">
        <v>3221</v>
      </c>
      <c r="B3195">
        <v>0.996172204351003</v>
      </c>
      <c r="C3195">
        <v>0.945786625102271</v>
      </c>
      <c r="D3195">
        <v>0.845365796778037</v>
      </c>
      <c r="E3195">
        <v>0.562363639199812</v>
      </c>
      <c r="F3195">
        <v>0.230427120959971</v>
      </c>
      <c r="G3195">
        <v>0.111251014985909</v>
      </c>
      <c r="H3195">
        <v>0.0638473956076699</v>
      </c>
      <c r="I3195">
        <v>0.0458912335605882</v>
      </c>
      <c r="J3195">
        <v>0.0993040394978347</v>
      </c>
      <c r="K3195">
        <v>0.0902219436742962</v>
      </c>
      <c r="L3195">
        <v>1083.39965704448</v>
      </c>
      <c r="M3195">
        <v>21.8099635267015</v>
      </c>
      <c r="N3195">
        <v>49.9920405221907</v>
      </c>
      <c r="O3195">
        <v>49.2625678283048</v>
      </c>
      <c r="P3195">
        <v>-0.103526002921294</v>
      </c>
      <c r="Q3195">
        <v>0.06467715447119959</v>
      </c>
      <c r="R3195">
        <v>0.997046425277216</v>
      </c>
      <c r="S3195" t="s">
        <v>9237</v>
      </c>
      <c r="T3195" t="s">
        <v>12060</v>
      </c>
      <c r="U3195" t="s">
        <v>12060</v>
      </c>
      <c r="V3195" t="s">
        <v>12060</v>
      </c>
      <c r="W3195">
        <v>13</v>
      </c>
      <c r="X3195" t="s">
        <v>15255</v>
      </c>
      <c r="Y3195">
        <v>0.3772778571685387</v>
      </c>
      <c r="Z3195">
        <f>HYPERLINK("Melting_Curves/meltCurve_Q12959_5_.pdf", "Melting_Curves/meltCurve_Q12959_5_.pdf")</f>
        <v>0</v>
      </c>
      <c r="AA3195" t="s">
        <v>21120</v>
      </c>
      <c r="AB3195" t="s">
        <v>27020</v>
      </c>
    </row>
    <row r="3196" spans="1:28">
      <c r="A3196" t="s">
        <v>3222</v>
      </c>
      <c r="B3196">
        <v>0.996172204351003</v>
      </c>
      <c r="C3196">
        <v>0.8980963458732441</v>
      </c>
      <c r="D3196">
        <v>0.826377800041609</v>
      </c>
      <c r="E3196">
        <v>0.9852532313601829</v>
      </c>
      <c r="F3196">
        <v>0.774317544445039</v>
      </c>
      <c r="G3196">
        <v>0.621280023170239</v>
      </c>
      <c r="H3196">
        <v>0.412837965202939</v>
      </c>
      <c r="I3196">
        <v>0.597218863038864</v>
      </c>
      <c r="J3196">
        <v>1.49947777771268</v>
      </c>
      <c r="K3196">
        <v>0.905089075449378</v>
      </c>
      <c r="L3196">
        <v>1004.34673784382</v>
      </c>
      <c r="M3196">
        <v>23.3721700595176</v>
      </c>
      <c r="O3196">
        <v>42.6610359002294</v>
      </c>
      <c r="P3196">
        <v>-0.0243792384297502</v>
      </c>
      <c r="Q3196">
        <v>0.82200622662918</v>
      </c>
      <c r="R3196">
        <v>0.035540191634704</v>
      </c>
      <c r="S3196" t="s">
        <v>9238</v>
      </c>
      <c r="T3196" t="s">
        <v>12060</v>
      </c>
      <c r="U3196" t="s">
        <v>12060</v>
      </c>
      <c r="V3196" t="s">
        <v>12060</v>
      </c>
      <c r="W3196">
        <v>3</v>
      </c>
      <c r="X3196" t="s">
        <v>15256</v>
      </c>
      <c r="Y3196">
        <v>0.8426313088092051</v>
      </c>
      <c r="Z3196">
        <f>HYPERLINK("Melting_Curves/meltCurve_Q12962_.pdf", "Melting_Curves/meltCurve_Q12962_.pdf")</f>
        <v>0</v>
      </c>
      <c r="AA3196" t="s">
        <v>21121</v>
      </c>
      <c r="AB3196" t="s">
        <v>27021</v>
      </c>
    </row>
    <row r="3197" spans="1:28">
      <c r="A3197" t="s">
        <v>3223</v>
      </c>
      <c r="B3197">
        <v>0.996172204351003</v>
      </c>
      <c r="C3197">
        <v>0.982774606726747</v>
      </c>
      <c r="D3197">
        <v>0.902555212865868</v>
      </c>
      <c r="E3197">
        <v>0.710833539172129</v>
      </c>
      <c r="F3197">
        <v>0.351045329682651</v>
      </c>
      <c r="G3197">
        <v>0.190861357620158</v>
      </c>
      <c r="H3197">
        <v>0.107805665662306</v>
      </c>
      <c r="I3197">
        <v>0.156011945177492</v>
      </c>
      <c r="J3197">
        <v>0.305929292266092</v>
      </c>
      <c r="K3197">
        <v>0.239193707947788</v>
      </c>
      <c r="L3197">
        <v>1436.88717200467</v>
      </c>
      <c r="M3197">
        <v>28.4773636600259</v>
      </c>
      <c r="N3197">
        <v>51.3412000415348</v>
      </c>
      <c r="O3197">
        <v>50.2103203324863</v>
      </c>
      <c r="P3197">
        <v>-0.114313534203544</v>
      </c>
      <c r="Q3197">
        <v>0.193791498785461</v>
      </c>
      <c r="R3197">
        <v>0.975700170082171</v>
      </c>
      <c r="S3197" t="s">
        <v>9239</v>
      </c>
      <c r="T3197" t="s">
        <v>12060</v>
      </c>
      <c r="U3197" t="s">
        <v>12060</v>
      </c>
      <c r="V3197" t="s">
        <v>12060</v>
      </c>
      <c r="W3197">
        <v>12</v>
      </c>
      <c r="X3197" t="s">
        <v>15257</v>
      </c>
      <c r="Y3197">
        <v>0.480392470865392</v>
      </c>
      <c r="Z3197">
        <f>HYPERLINK("Melting_Curves/meltCurve_Q12972_.pdf", "Melting_Curves/meltCurve_Q12972_.pdf")</f>
        <v>0</v>
      </c>
      <c r="AA3197" t="s">
        <v>21122</v>
      </c>
      <c r="AB3197" t="s">
        <v>27022</v>
      </c>
    </row>
    <row r="3198" spans="1:28">
      <c r="A3198" t="s">
        <v>3224</v>
      </c>
      <c r="B3198">
        <v>0.996172204351003</v>
      </c>
      <c r="C3198">
        <v>0.965032495985654</v>
      </c>
      <c r="D3198">
        <v>0.868416179434806</v>
      </c>
      <c r="E3198">
        <v>0.792274169673541</v>
      </c>
      <c r="F3198">
        <v>0.589390089123908</v>
      </c>
      <c r="G3198">
        <v>0.40408042279794</v>
      </c>
      <c r="H3198">
        <v>0.219879274053223</v>
      </c>
      <c r="I3198">
        <v>0.255111349703232</v>
      </c>
      <c r="J3198">
        <v>0.509999846340095</v>
      </c>
      <c r="K3198">
        <v>0.297900487130307</v>
      </c>
      <c r="L3198">
        <v>969.8630752652811</v>
      </c>
      <c r="M3198">
        <v>18.8438485576244</v>
      </c>
      <c r="N3198">
        <v>54.2577870648068</v>
      </c>
      <c r="O3198">
        <v>50.8992945568185</v>
      </c>
      <c r="P3198">
        <v>-0.0638447019307859</v>
      </c>
      <c r="Q3198">
        <v>0.310222326388882</v>
      </c>
      <c r="R3198">
        <v>0.919313144804215</v>
      </c>
      <c r="S3198" t="s">
        <v>9240</v>
      </c>
      <c r="T3198" t="s">
        <v>12060</v>
      </c>
      <c r="U3198" t="s">
        <v>12060</v>
      </c>
      <c r="V3198" t="s">
        <v>12060</v>
      </c>
      <c r="W3198">
        <v>5</v>
      </c>
      <c r="X3198" t="s">
        <v>15258</v>
      </c>
      <c r="Y3198">
        <v>0.5845654850030874</v>
      </c>
      <c r="Z3198">
        <f>HYPERLINK("Melting_Curves/meltCurve_Q12974_.pdf", "Melting_Curves/meltCurve_Q12974_.pdf")</f>
        <v>0</v>
      </c>
      <c r="AA3198" t="s">
        <v>21123</v>
      </c>
      <c r="AB3198" t="s">
        <v>27023</v>
      </c>
    </row>
    <row r="3199" spans="1:28">
      <c r="A3199" t="s">
        <v>3225</v>
      </c>
      <c r="B3199">
        <v>0.996172204351003</v>
      </c>
      <c r="C3199">
        <v>0.904210281490797</v>
      </c>
      <c r="D3199">
        <v>0.909831805320611</v>
      </c>
      <c r="E3199">
        <v>0.783675561494476</v>
      </c>
      <c r="F3199">
        <v>0.522129879058683</v>
      </c>
      <c r="G3199">
        <v>0.18443685233096</v>
      </c>
      <c r="H3199">
        <v>0.07261321915457759</v>
      </c>
      <c r="I3199">
        <v>0.08509249172373649</v>
      </c>
      <c r="J3199">
        <v>0.128096112954895</v>
      </c>
      <c r="K3199">
        <v>0.100817805421384</v>
      </c>
      <c r="L3199">
        <v>1111.8794750866</v>
      </c>
      <c r="M3199">
        <v>21.1822856566203</v>
      </c>
      <c r="N3199">
        <v>52.8880081816904</v>
      </c>
      <c r="O3199">
        <v>52.0298920662772</v>
      </c>
      <c r="P3199">
        <v>-0.0943006969305117</v>
      </c>
      <c r="Q3199">
        <v>0.0735036082521049</v>
      </c>
      <c r="R3199">
        <v>0.986144709168113</v>
      </c>
      <c r="S3199" t="s">
        <v>9241</v>
      </c>
      <c r="T3199" t="s">
        <v>12060</v>
      </c>
      <c r="U3199" t="s">
        <v>12060</v>
      </c>
      <c r="V3199" t="s">
        <v>12060</v>
      </c>
      <c r="W3199">
        <v>7</v>
      </c>
      <c r="X3199" t="s">
        <v>15259</v>
      </c>
      <c r="Y3199">
        <v>0.4708165651903003</v>
      </c>
      <c r="Z3199">
        <f>HYPERLINK("Melting_Curves/meltCurve_Q12981_.pdf", "Melting_Curves/meltCurve_Q12981_.pdf")</f>
        <v>0</v>
      </c>
      <c r="AA3199" t="s">
        <v>21124</v>
      </c>
      <c r="AB3199" t="s">
        <v>27024</v>
      </c>
    </row>
    <row r="3200" spans="1:28">
      <c r="A3200" t="s">
        <v>3226</v>
      </c>
      <c r="B3200">
        <v>0.996172204351003</v>
      </c>
      <c r="C3200">
        <v>0.810301775460052</v>
      </c>
      <c r="D3200">
        <v>0.7486725591208579</v>
      </c>
      <c r="E3200">
        <v>0.987521316860574</v>
      </c>
      <c r="F3200">
        <v>0.565442647616838</v>
      </c>
      <c r="G3200">
        <v>0.135103773912704</v>
      </c>
      <c r="H3200">
        <v>0.07259082766445681</v>
      </c>
      <c r="I3200">
        <v>0.0579132886067544</v>
      </c>
      <c r="J3200">
        <v>0.130803321372416</v>
      </c>
      <c r="K3200">
        <v>0.102639832712702</v>
      </c>
      <c r="L3200">
        <v>2636.07247217954</v>
      </c>
      <c r="M3200">
        <v>49.4589060425881</v>
      </c>
      <c r="N3200">
        <v>53.5157563098193</v>
      </c>
      <c r="O3200">
        <v>53.2113200198174</v>
      </c>
      <c r="P3200">
        <v>-0.2112116686177</v>
      </c>
      <c r="Q3200">
        <v>0.09105618317123711</v>
      </c>
      <c r="R3200">
        <v>0.9287523848959049</v>
      </c>
      <c r="S3200" t="s">
        <v>9242</v>
      </c>
      <c r="T3200" t="s">
        <v>12060</v>
      </c>
      <c r="U3200" t="s">
        <v>12060</v>
      </c>
      <c r="V3200" t="s">
        <v>12060</v>
      </c>
      <c r="W3200">
        <v>14</v>
      </c>
      <c r="X3200" t="s">
        <v>15260</v>
      </c>
      <c r="Y3200">
        <v>0.4961516188354599</v>
      </c>
      <c r="Z3200">
        <f>HYPERLINK("Melting_Curves/meltCurve_Q12996_.pdf", "Melting_Curves/meltCurve_Q12996_.pdf")</f>
        <v>0</v>
      </c>
      <c r="AA3200" t="s">
        <v>21125</v>
      </c>
      <c r="AB3200" t="s">
        <v>27025</v>
      </c>
    </row>
    <row r="3201" spans="1:28">
      <c r="A3201" t="s">
        <v>3227</v>
      </c>
      <c r="B3201">
        <v>0.996172204351003</v>
      </c>
      <c r="C3201">
        <v>0.904427574208836</v>
      </c>
      <c r="D3201">
        <v>0.895163360874825</v>
      </c>
      <c r="E3201">
        <v>0.828910284601778</v>
      </c>
      <c r="F3201">
        <v>0.642624916283155</v>
      </c>
      <c r="G3201">
        <v>0.148267540966592</v>
      </c>
      <c r="H3201">
        <v>0.0468289116170985</v>
      </c>
      <c r="I3201">
        <v>0.0321451550157656</v>
      </c>
      <c r="J3201">
        <v>0.0664047561584496</v>
      </c>
      <c r="K3201">
        <v>0.060067222376437</v>
      </c>
      <c r="L3201">
        <v>1439.34967701881</v>
      </c>
      <c r="M3201">
        <v>26.8272123538924</v>
      </c>
      <c r="N3201">
        <v>53.7783247868426</v>
      </c>
      <c r="O3201">
        <v>53.3571380964387</v>
      </c>
      <c r="P3201">
        <v>-0.121877048222877</v>
      </c>
      <c r="Q3201">
        <v>0.030395807041608</v>
      </c>
      <c r="R3201">
        <v>0.978549467392025</v>
      </c>
      <c r="S3201" t="s">
        <v>9243</v>
      </c>
      <c r="T3201" t="s">
        <v>12060</v>
      </c>
      <c r="U3201" t="s">
        <v>12060</v>
      </c>
      <c r="V3201" t="s">
        <v>12060</v>
      </c>
      <c r="W3201">
        <v>14</v>
      </c>
      <c r="X3201" t="s">
        <v>15261</v>
      </c>
      <c r="Y3201">
        <v>0.479506271029957</v>
      </c>
      <c r="Z3201">
        <f>HYPERLINK("Melting_Curves/meltCurve_Q13011_.pdf", "Melting_Curves/meltCurve_Q13011_.pdf")</f>
        <v>0</v>
      </c>
      <c r="AA3201" t="s">
        <v>21126</v>
      </c>
      <c r="AB3201" t="s">
        <v>27026</v>
      </c>
    </row>
    <row r="3202" spans="1:28">
      <c r="A3202" t="s">
        <v>3228</v>
      </c>
      <c r="B3202">
        <v>0.996172204351003</v>
      </c>
      <c r="C3202">
        <v>0.917450509668</v>
      </c>
      <c r="D3202">
        <v>0.793625450572193</v>
      </c>
      <c r="E3202">
        <v>0.504134565416394</v>
      </c>
      <c r="F3202">
        <v>0.399816668884367</v>
      </c>
      <c r="G3202">
        <v>0.226602428235561</v>
      </c>
      <c r="H3202">
        <v>0.09882932687345269</v>
      </c>
      <c r="I3202">
        <v>0.112493597959661</v>
      </c>
      <c r="J3202">
        <v>0.115421425345241</v>
      </c>
      <c r="K3202">
        <v>0.150733593412602</v>
      </c>
      <c r="L3202">
        <v>726.803601178838</v>
      </c>
      <c r="M3202">
        <v>14.6476131121836</v>
      </c>
      <c r="N3202">
        <v>50.3604889546094</v>
      </c>
      <c r="O3202">
        <v>48.7219332266266</v>
      </c>
      <c r="P3202">
        <v>-0.06787870993676461</v>
      </c>
      <c r="Q3202">
        <v>0.0969681921455334</v>
      </c>
      <c r="R3202">
        <v>0.9901547119340109</v>
      </c>
      <c r="S3202" t="s">
        <v>9244</v>
      </c>
      <c r="T3202" t="s">
        <v>12060</v>
      </c>
      <c r="U3202" t="s">
        <v>12060</v>
      </c>
      <c r="V3202" t="s">
        <v>12060</v>
      </c>
      <c r="W3202">
        <v>8</v>
      </c>
      <c r="X3202" t="s">
        <v>15262</v>
      </c>
      <c r="Y3202">
        <v>0.4092789325977741</v>
      </c>
      <c r="Z3202">
        <f>HYPERLINK("Melting_Curves/meltCurve_Q13017_2_.pdf", "Melting_Curves/meltCurve_Q13017_2_.pdf")</f>
        <v>0</v>
      </c>
      <c r="AA3202" t="s">
        <v>21127</v>
      </c>
      <c r="AB3202" t="s">
        <v>27027</v>
      </c>
    </row>
    <row r="3203" spans="1:28">
      <c r="A3203" t="s">
        <v>3229</v>
      </c>
      <c r="B3203">
        <v>0.996172204351003</v>
      </c>
      <c r="C3203">
        <v>0.786024511682255</v>
      </c>
      <c r="D3203">
        <v>0.835942815747403</v>
      </c>
      <c r="E3203">
        <v>0.735977694362657</v>
      </c>
      <c r="F3203">
        <v>0.475870748162198</v>
      </c>
      <c r="G3203">
        <v>0.142525063586977</v>
      </c>
      <c r="H3203">
        <v>0.07411552493200831</v>
      </c>
      <c r="I3203">
        <v>0.0571078477458532</v>
      </c>
      <c r="J3203">
        <v>0.0845048346652448</v>
      </c>
      <c r="K3203">
        <v>0.08918726807512289</v>
      </c>
      <c r="L3203">
        <v>758.256658173715</v>
      </c>
      <c r="M3203">
        <v>14.6197738808832</v>
      </c>
      <c r="N3203">
        <v>51.9859023007912</v>
      </c>
      <c r="O3203">
        <v>50.923737939552</v>
      </c>
      <c r="P3203">
        <v>-0.0705824991651381</v>
      </c>
      <c r="Q3203">
        <v>0.016695257308005</v>
      </c>
      <c r="R3203">
        <v>0.9597079380382481</v>
      </c>
      <c r="S3203" t="s">
        <v>9245</v>
      </c>
      <c r="T3203" t="s">
        <v>12060</v>
      </c>
      <c r="U3203" t="s">
        <v>12060</v>
      </c>
      <c r="V3203" t="s">
        <v>12060</v>
      </c>
      <c r="W3203">
        <v>12</v>
      </c>
      <c r="X3203" t="s">
        <v>15263</v>
      </c>
      <c r="Y3203">
        <v>0.4285691997710434</v>
      </c>
      <c r="Z3203">
        <f>HYPERLINK("Melting_Curves/meltCurve_Q13033_2_.pdf", "Melting_Curves/meltCurve_Q13033_2_.pdf")</f>
        <v>0</v>
      </c>
      <c r="AA3203" t="s">
        <v>21128</v>
      </c>
      <c r="AB3203" t="s">
        <v>27028</v>
      </c>
    </row>
    <row r="3204" spans="1:28">
      <c r="A3204" t="s">
        <v>3230</v>
      </c>
      <c r="B3204">
        <v>0.996172204351003</v>
      </c>
      <c r="C3204">
        <v>0.61221352512788</v>
      </c>
      <c r="D3204">
        <v>0.625455182015081</v>
      </c>
      <c r="E3204">
        <v>0.717505302112849</v>
      </c>
      <c r="F3204">
        <v>0.420399594465219</v>
      </c>
      <c r="G3204">
        <v>0.198751363072655</v>
      </c>
      <c r="H3204">
        <v>0.102664376386014</v>
      </c>
      <c r="I3204">
        <v>0.07820890176135339</v>
      </c>
      <c r="J3204">
        <v>0.334451277820289</v>
      </c>
      <c r="K3204">
        <v>0.133706131568261</v>
      </c>
      <c r="L3204">
        <v>419.177975985658</v>
      </c>
      <c r="M3204">
        <v>8.50083607709953</v>
      </c>
      <c r="N3204">
        <v>50.0632774147654</v>
      </c>
      <c r="O3204">
        <v>46.8085252799963</v>
      </c>
      <c r="P3204">
        <v>-0.0427157012534547</v>
      </c>
      <c r="Q3204">
        <v>0.0600172925047509</v>
      </c>
      <c r="R3204">
        <v>0.820579320159695</v>
      </c>
      <c r="S3204" t="s">
        <v>9246</v>
      </c>
      <c r="T3204" t="s">
        <v>12060</v>
      </c>
      <c r="U3204" t="s">
        <v>12060</v>
      </c>
      <c r="V3204" t="s">
        <v>12060</v>
      </c>
      <c r="W3204">
        <v>4</v>
      </c>
      <c r="X3204" t="s">
        <v>15264</v>
      </c>
      <c r="Y3204">
        <v>0.4076090797487014</v>
      </c>
      <c r="Z3204">
        <f>HYPERLINK("Melting_Curves/meltCurve_Q13042_3_.pdf", "Melting_Curves/meltCurve_Q13042_3_.pdf")</f>
        <v>0</v>
      </c>
      <c r="AA3204" t="s">
        <v>21129</v>
      </c>
      <c r="AB3204" t="s">
        <v>27029</v>
      </c>
    </row>
    <row r="3205" spans="1:28">
      <c r="A3205" t="s">
        <v>3231</v>
      </c>
      <c r="B3205">
        <v>0.996172204351003</v>
      </c>
      <c r="C3205">
        <v>0.93628098163241</v>
      </c>
      <c r="D3205">
        <v>0.860780347167334</v>
      </c>
      <c r="E3205">
        <v>0.694769644762572</v>
      </c>
      <c r="F3205">
        <v>0.423221161374084</v>
      </c>
      <c r="G3205">
        <v>0.160098333755151</v>
      </c>
      <c r="H3205">
        <v>0.0488623579719272</v>
      </c>
      <c r="I3205">
        <v>0.0250394871138847</v>
      </c>
      <c r="J3205">
        <v>0.0784594163700235</v>
      </c>
      <c r="K3205">
        <v>0.0698281839368363</v>
      </c>
      <c r="L3205">
        <v>901.999586338588</v>
      </c>
      <c r="M3205">
        <v>17.4680764142421</v>
      </c>
      <c r="N3205">
        <v>51.7838422548437</v>
      </c>
      <c r="O3205">
        <v>50.9745466254231</v>
      </c>
      <c r="P3205">
        <v>-0.0836055372599942</v>
      </c>
      <c r="Q3205">
        <v>0.0241586743162923</v>
      </c>
      <c r="R3205">
        <v>0.993032170965071</v>
      </c>
      <c r="S3205" t="s">
        <v>9247</v>
      </c>
      <c r="T3205" t="s">
        <v>12060</v>
      </c>
      <c r="U3205" t="s">
        <v>12060</v>
      </c>
      <c r="V3205" t="s">
        <v>12060</v>
      </c>
      <c r="W3205">
        <v>13</v>
      </c>
      <c r="X3205" t="s">
        <v>15265</v>
      </c>
      <c r="Y3205">
        <v>0.4198739547228492</v>
      </c>
      <c r="Z3205">
        <f>HYPERLINK("Melting_Curves/meltCurve_Q13043_.pdf", "Melting_Curves/meltCurve_Q13043_.pdf")</f>
        <v>0</v>
      </c>
      <c r="AA3205" t="s">
        <v>21130</v>
      </c>
      <c r="AB3205" t="s">
        <v>27030</v>
      </c>
    </row>
    <row r="3206" spans="1:28">
      <c r="A3206" t="s">
        <v>3232</v>
      </c>
      <c r="B3206">
        <v>0.996172204351003</v>
      </c>
      <c r="C3206">
        <v>0.834778886970754</v>
      </c>
      <c r="D3206">
        <v>0.762743184049564</v>
      </c>
      <c r="E3206">
        <v>0.341633858839134</v>
      </c>
      <c r="F3206">
        <v>0.19075390387073</v>
      </c>
      <c r="G3206">
        <v>0.103009763806603</v>
      </c>
      <c r="H3206">
        <v>0.0401136293837024</v>
      </c>
      <c r="I3206">
        <v>0.0239699488415976</v>
      </c>
      <c r="J3206">
        <v>0.0592966434384982</v>
      </c>
      <c r="K3206">
        <v>0.0659987171742049</v>
      </c>
      <c r="L3206">
        <v>893.935219669008</v>
      </c>
      <c r="M3206">
        <v>18.6288383635627</v>
      </c>
      <c r="N3206">
        <v>48.2112138734752</v>
      </c>
      <c r="O3206">
        <v>47.4439217298816</v>
      </c>
      <c r="P3206">
        <v>-0.09408663627649511</v>
      </c>
      <c r="Q3206">
        <v>0.0415619962742452</v>
      </c>
      <c r="R3206">
        <v>0.990302968400473</v>
      </c>
      <c r="S3206" t="s">
        <v>9248</v>
      </c>
      <c r="T3206" t="s">
        <v>12060</v>
      </c>
      <c r="U3206" t="s">
        <v>12060</v>
      </c>
      <c r="V3206" t="s">
        <v>12060</v>
      </c>
      <c r="W3206">
        <v>20</v>
      </c>
      <c r="X3206" t="s">
        <v>15266</v>
      </c>
      <c r="Y3206">
        <v>0.3125488558563454</v>
      </c>
      <c r="Z3206">
        <f>HYPERLINK("Melting_Curves/meltCurve_Q13045_2_.pdf", "Melting_Curves/meltCurve_Q13045_2_.pdf")</f>
        <v>0</v>
      </c>
      <c r="AA3206" t="s">
        <v>21131</v>
      </c>
      <c r="AB3206" t="s">
        <v>27031</v>
      </c>
    </row>
    <row r="3207" spans="1:28">
      <c r="A3207" t="s">
        <v>3233</v>
      </c>
      <c r="B3207">
        <v>0.996172204351003</v>
      </c>
      <c r="C3207">
        <v>0.71457550928294</v>
      </c>
      <c r="D3207">
        <v>0.629704659538421</v>
      </c>
      <c r="E3207">
        <v>0.5900695294703659</v>
      </c>
      <c r="F3207">
        <v>0.577138415770563</v>
      </c>
      <c r="G3207">
        <v>0.32384896677187</v>
      </c>
      <c r="H3207">
        <v>0.149150728394018</v>
      </c>
      <c r="I3207">
        <v>0.175439806581208</v>
      </c>
      <c r="J3207">
        <v>0.242089573672426</v>
      </c>
      <c r="K3207">
        <v>0.229539332893966</v>
      </c>
      <c r="L3207">
        <v>396.307314246793</v>
      </c>
      <c r="M3207">
        <v>7.92634667222788</v>
      </c>
      <c r="N3207">
        <v>51.3073111481894</v>
      </c>
      <c r="O3207">
        <v>47.1167135296873</v>
      </c>
      <c r="P3207">
        <v>-0.0382527657221347</v>
      </c>
      <c r="Q3207">
        <v>0.0915173728410693</v>
      </c>
      <c r="R3207">
        <v>0.9058538610003281</v>
      </c>
      <c r="S3207" t="s">
        <v>9249</v>
      </c>
      <c r="T3207" t="s">
        <v>12060</v>
      </c>
      <c r="U3207" t="s">
        <v>12060</v>
      </c>
      <c r="V3207" t="s">
        <v>12060</v>
      </c>
      <c r="W3207">
        <v>3</v>
      </c>
      <c r="X3207" t="s">
        <v>15267</v>
      </c>
      <c r="Y3207">
        <v>0.4490575916065178</v>
      </c>
      <c r="Z3207">
        <f>HYPERLINK("Melting_Curves/meltCurve_Q13049_.pdf", "Melting_Curves/meltCurve_Q13049_.pdf")</f>
        <v>0</v>
      </c>
      <c r="AA3207" t="s">
        <v>21132</v>
      </c>
      <c r="AB3207" t="s">
        <v>27032</v>
      </c>
    </row>
    <row r="3208" spans="1:28">
      <c r="A3208" t="s">
        <v>3234</v>
      </c>
      <c r="B3208">
        <v>0.996172204351003</v>
      </c>
      <c r="C3208">
        <v>1.00937409396326</v>
      </c>
      <c r="D3208">
        <v>0.923912109277248</v>
      </c>
      <c r="E3208">
        <v>0.301259267111547</v>
      </c>
      <c r="F3208">
        <v>0.137922574172312</v>
      </c>
      <c r="G3208">
        <v>0.0650325215861292</v>
      </c>
      <c r="H3208">
        <v>0.0289777899566945</v>
      </c>
      <c r="I3208">
        <v>0.0280404173331115</v>
      </c>
      <c r="J3208">
        <v>0.069755591808633</v>
      </c>
      <c r="K3208">
        <v>0.0472228004238844</v>
      </c>
      <c r="L3208">
        <v>2068.84062161524</v>
      </c>
      <c r="M3208">
        <v>42.7001878561102</v>
      </c>
      <c r="N3208">
        <v>48.5897900552514</v>
      </c>
      <c r="O3208">
        <v>48.3444892137591</v>
      </c>
      <c r="P3208">
        <v>-0.208082605822543</v>
      </c>
      <c r="Q3208">
        <v>0.0576500602101255</v>
      </c>
      <c r="R3208">
        <v>0.996413534818431</v>
      </c>
      <c r="S3208" t="s">
        <v>9250</v>
      </c>
      <c r="T3208" t="s">
        <v>12060</v>
      </c>
      <c r="U3208" t="s">
        <v>12060</v>
      </c>
      <c r="V3208" t="s">
        <v>12060</v>
      </c>
      <c r="W3208">
        <v>13</v>
      </c>
      <c r="X3208" t="s">
        <v>15268</v>
      </c>
      <c r="Y3208">
        <v>0.3258606712279005</v>
      </c>
      <c r="Z3208">
        <f>HYPERLINK("Melting_Curves/meltCurve_Q13057_.pdf", "Melting_Curves/meltCurve_Q13057_.pdf")</f>
        <v>0</v>
      </c>
      <c r="AA3208" t="s">
        <v>21133</v>
      </c>
      <c r="AB3208" t="s">
        <v>27033</v>
      </c>
    </row>
    <row r="3209" spans="1:28">
      <c r="A3209" t="s">
        <v>3235</v>
      </c>
      <c r="B3209">
        <v>0.996172204351003</v>
      </c>
      <c r="C3209">
        <v>0.902558772399477</v>
      </c>
      <c r="D3209">
        <v>0.867870465409606</v>
      </c>
      <c r="E3209">
        <v>0.81968971073301</v>
      </c>
      <c r="F3209">
        <v>0.580396537503762</v>
      </c>
      <c r="G3209">
        <v>0.249736028034723</v>
      </c>
      <c r="H3209">
        <v>0.181646380588866</v>
      </c>
      <c r="I3209">
        <v>0.300429639524377</v>
      </c>
      <c r="J3209">
        <v>0.663772016992922</v>
      </c>
      <c r="K3209">
        <v>0.399261092371807</v>
      </c>
      <c r="L3209">
        <v>1499.1554004429</v>
      </c>
      <c r="M3209">
        <v>29.3258516233688</v>
      </c>
      <c r="N3209">
        <v>53.464863636366</v>
      </c>
      <c r="O3209">
        <v>50.8846679168602</v>
      </c>
      <c r="P3209">
        <v>-0.0919538157593686</v>
      </c>
      <c r="Q3209">
        <v>0.361790952715055</v>
      </c>
      <c r="R3209">
        <v>0.779240543418697</v>
      </c>
      <c r="S3209" t="s">
        <v>9251</v>
      </c>
      <c r="T3209" t="s">
        <v>12060</v>
      </c>
      <c r="U3209" t="s">
        <v>12060</v>
      </c>
      <c r="V3209" t="s">
        <v>12060</v>
      </c>
      <c r="W3209">
        <v>3</v>
      </c>
      <c r="X3209" t="s">
        <v>15269</v>
      </c>
      <c r="Y3209">
        <v>0.6025742618664641</v>
      </c>
      <c r="Z3209">
        <f>HYPERLINK("Melting_Curves/meltCurve_Q13070_.pdf", "Melting_Curves/meltCurve_Q13070_.pdf")</f>
        <v>0</v>
      </c>
      <c r="AA3209" t="s">
        <v>21134</v>
      </c>
      <c r="AB3209" t="s">
        <v>27034</v>
      </c>
    </row>
    <row r="3210" spans="1:28">
      <c r="A3210" t="s">
        <v>3236</v>
      </c>
      <c r="B3210">
        <v>0.996172204351003</v>
      </c>
      <c r="C3210">
        <v>0.697230871648727</v>
      </c>
      <c r="D3210">
        <v>0.570008035702123</v>
      </c>
      <c r="E3210">
        <v>0.21503577690445</v>
      </c>
      <c r="F3210">
        <v>0.171131343383022</v>
      </c>
      <c r="G3210">
        <v>0.143490833087781</v>
      </c>
      <c r="H3210">
        <v>0.0623324464777286</v>
      </c>
      <c r="I3210">
        <v>0.0314211558872297</v>
      </c>
      <c r="J3210">
        <v>0.0715840565132104</v>
      </c>
      <c r="K3210">
        <v>0.0707615184084255</v>
      </c>
      <c r="L3210">
        <v>765.821701768735</v>
      </c>
      <c r="M3210">
        <v>16.7192912280959</v>
      </c>
      <c r="N3210">
        <v>46.1724467252125</v>
      </c>
      <c r="O3210">
        <v>45.1644478592446</v>
      </c>
      <c r="P3210">
        <v>-0.0867828350238725</v>
      </c>
      <c r="Q3210">
        <v>0.0623429741453493</v>
      </c>
      <c r="R3210">
        <v>0.978971619160221</v>
      </c>
      <c r="S3210" t="s">
        <v>9252</v>
      </c>
      <c r="T3210" t="s">
        <v>12060</v>
      </c>
      <c r="U3210" t="s">
        <v>12060</v>
      </c>
      <c r="V3210" t="s">
        <v>12060</v>
      </c>
      <c r="W3210">
        <v>47</v>
      </c>
      <c r="X3210" t="s">
        <v>15270</v>
      </c>
      <c r="Y3210">
        <v>0.2658065867582014</v>
      </c>
      <c r="Z3210">
        <f>HYPERLINK("Melting_Curves/meltCurve_Q13085_.pdf", "Melting_Curves/meltCurve_Q13085_.pdf")</f>
        <v>0</v>
      </c>
      <c r="AA3210" t="s">
        <v>21135</v>
      </c>
      <c r="AB3210" t="s">
        <v>27035</v>
      </c>
    </row>
    <row r="3211" spans="1:28">
      <c r="A3211" t="s">
        <v>3237</v>
      </c>
      <c r="B3211">
        <v>0.996172204351003</v>
      </c>
      <c r="C3211">
        <v>0.915067463329266</v>
      </c>
      <c r="D3211">
        <v>0.715544750952253</v>
      </c>
      <c r="E3211">
        <v>0.376431485204456</v>
      </c>
      <c r="F3211">
        <v>0.213534465520374</v>
      </c>
      <c r="G3211">
        <v>0.120603342392669</v>
      </c>
      <c r="H3211">
        <v>0.06786564428360579</v>
      </c>
      <c r="I3211">
        <v>0.0485478636554573</v>
      </c>
      <c r="J3211">
        <v>0.123105581570115</v>
      </c>
      <c r="K3211">
        <v>0.0883137318152817</v>
      </c>
      <c r="L3211">
        <v>944.071100419252</v>
      </c>
      <c r="M3211">
        <v>19.7218718831379</v>
      </c>
      <c r="N3211">
        <v>48.2925312954512</v>
      </c>
      <c r="O3211">
        <v>47.3852358896801</v>
      </c>
      <c r="P3211">
        <v>-0.0957950883926261</v>
      </c>
      <c r="Q3211">
        <v>0.07937418300733499</v>
      </c>
      <c r="R3211">
        <v>0.996312798306485</v>
      </c>
      <c r="S3211" t="s">
        <v>9253</v>
      </c>
      <c r="T3211" t="s">
        <v>12060</v>
      </c>
      <c r="U3211" t="s">
        <v>12060</v>
      </c>
      <c r="V3211" t="s">
        <v>12060</v>
      </c>
      <c r="W3211">
        <v>10</v>
      </c>
      <c r="X3211" t="s">
        <v>15271</v>
      </c>
      <c r="Y3211">
        <v>0.3343797446182358</v>
      </c>
      <c r="Z3211">
        <f>HYPERLINK("Melting_Curves/meltCurve_Q13094_.pdf", "Melting_Curves/meltCurve_Q13094_.pdf")</f>
        <v>0</v>
      </c>
      <c r="AA3211" t="s">
        <v>21136</v>
      </c>
      <c r="AB3211" t="s">
        <v>27036</v>
      </c>
    </row>
    <row r="3212" spans="1:28">
      <c r="A3212" t="s">
        <v>3238</v>
      </c>
      <c r="B3212">
        <v>0.996172204351003</v>
      </c>
      <c r="C3212">
        <v>0.853261648357173</v>
      </c>
      <c r="D3212">
        <v>0.861789010616626</v>
      </c>
      <c r="E3212">
        <v>0.871379766664497</v>
      </c>
      <c r="F3212">
        <v>0.612846969936546</v>
      </c>
      <c r="G3212">
        <v>0.208807711132491</v>
      </c>
      <c r="H3212">
        <v>0.0593943380582438</v>
      </c>
      <c r="I3212">
        <v>0.0429944051248981</v>
      </c>
      <c r="J3212">
        <v>0.111805098710013</v>
      </c>
      <c r="K3212">
        <v>0.0980497286737592</v>
      </c>
      <c r="L3212">
        <v>1383.9694140314</v>
      </c>
      <c r="M3212">
        <v>25.8402803943325</v>
      </c>
      <c r="N3212">
        <v>53.830043070027</v>
      </c>
      <c r="O3212">
        <v>53.2409281142148</v>
      </c>
      <c r="P3212">
        <v>-0.113926221660333</v>
      </c>
      <c r="Q3212">
        <v>0.0610835084838681</v>
      </c>
      <c r="R3212">
        <v>0.968263535529562</v>
      </c>
      <c r="S3212" t="s">
        <v>9254</v>
      </c>
      <c r="T3212" t="s">
        <v>12060</v>
      </c>
      <c r="U3212" t="s">
        <v>12060</v>
      </c>
      <c r="V3212" t="s">
        <v>12060</v>
      </c>
      <c r="W3212">
        <v>19</v>
      </c>
      <c r="X3212" t="s">
        <v>15272</v>
      </c>
      <c r="Y3212">
        <v>0.4935871390150402</v>
      </c>
      <c r="Z3212">
        <f>HYPERLINK("Melting_Curves/meltCurve_Q13098_7_.pdf", "Melting_Curves/meltCurve_Q13098_7_.pdf")</f>
        <v>0</v>
      </c>
      <c r="AA3212" t="s">
        <v>21137</v>
      </c>
      <c r="AB3212" t="s">
        <v>27037</v>
      </c>
    </row>
    <row r="3213" spans="1:28">
      <c r="A3213" t="s">
        <v>3239</v>
      </c>
      <c r="B3213">
        <v>0.996172204351003</v>
      </c>
      <c r="C3213">
        <v>0.931742798807314</v>
      </c>
      <c r="D3213">
        <v>0.925810684982951</v>
      </c>
      <c r="E3213">
        <v>0.78840357227772</v>
      </c>
      <c r="F3213">
        <v>0.232832876053969</v>
      </c>
      <c r="G3213">
        <v>0.0842312174668654</v>
      </c>
      <c r="H3213">
        <v>0.0288148905348135</v>
      </c>
      <c r="I3213">
        <v>0.00726114435547181</v>
      </c>
      <c r="J3213">
        <v>0.0369382033122973</v>
      </c>
      <c r="K3213">
        <v>0.0394048064639404</v>
      </c>
      <c r="L3213">
        <v>1773.64910962415</v>
      </c>
      <c r="M3213">
        <v>34.5796586242319</v>
      </c>
      <c r="N3213">
        <v>51.3829479699881</v>
      </c>
      <c r="O3213">
        <v>51.121055729078</v>
      </c>
      <c r="P3213">
        <v>-0.164071213637608</v>
      </c>
      <c r="Q3213">
        <v>0.0297806621456821</v>
      </c>
      <c r="R3213">
        <v>0.994631686032351</v>
      </c>
      <c r="S3213" t="s">
        <v>9255</v>
      </c>
      <c r="T3213" t="s">
        <v>12060</v>
      </c>
      <c r="U3213" t="s">
        <v>12060</v>
      </c>
      <c r="V3213" t="s">
        <v>12060</v>
      </c>
      <c r="W3213">
        <v>3</v>
      </c>
      <c r="X3213" t="s">
        <v>15273</v>
      </c>
      <c r="Y3213">
        <v>0.3995713978556601</v>
      </c>
      <c r="Z3213">
        <f>HYPERLINK("Melting_Curves/meltCurve_Q13107_2_.pdf", "Melting_Curves/meltCurve_Q13107_2_.pdf")</f>
        <v>0</v>
      </c>
      <c r="AA3213" t="s">
        <v>21138</v>
      </c>
      <c r="AB3213" t="s">
        <v>27038</v>
      </c>
    </row>
    <row r="3214" spans="1:28">
      <c r="A3214" t="s">
        <v>3240</v>
      </c>
      <c r="B3214">
        <v>0.996172204351003</v>
      </c>
      <c r="C3214">
        <v>0.829302377047539</v>
      </c>
      <c r="D3214">
        <v>0.570768697081273</v>
      </c>
      <c r="E3214">
        <v>0.471864056732454</v>
      </c>
      <c r="F3214">
        <v>0.477894141572411</v>
      </c>
      <c r="G3214">
        <v>0.360949896065853</v>
      </c>
      <c r="H3214">
        <v>0.164225246006748</v>
      </c>
      <c r="I3214">
        <v>0.189387007846781</v>
      </c>
      <c r="J3214">
        <v>0.242622021687588</v>
      </c>
      <c r="K3214">
        <v>0.28500061450009</v>
      </c>
      <c r="L3214">
        <v>569.017121179059</v>
      </c>
      <c r="M3214">
        <v>12.1069045502829</v>
      </c>
      <c r="N3214">
        <v>49.3418073193183</v>
      </c>
      <c r="O3214">
        <v>45.7722674833494</v>
      </c>
      <c r="P3214">
        <v>-0.0516841518186689</v>
      </c>
      <c r="Q3214">
        <v>0.218578536833575</v>
      </c>
      <c r="R3214">
        <v>0.932913354079617</v>
      </c>
      <c r="S3214" t="s">
        <v>9256</v>
      </c>
      <c r="T3214" t="s">
        <v>12060</v>
      </c>
      <c r="U3214" t="s">
        <v>12060</v>
      </c>
      <c r="V3214" t="s">
        <v>12060</v>
      </c>
      <c r="W3214">
        <v>4</v>
      </c>
      <c r="X3214" t="s">
        <v>15274</v>
      </c>
      <c r="Y3214">
        <v>0.4331716282325578</v>
      </c>
      <c r="Z3214">
        <f>HYPERLINK("Melting_Curves/meltCurve_Q13111_2_.pdf", "Melting_Curves/meltCurve_Q13111_2_.pdf")</f>
        <v>0</v>
      </c>
      <c r="AA3214" t="s">
        <v>21139</v>
      </c>
      <c r="AB3214" t="s">
        <v>27039</v>
      </c>
    </row>
    <row r="3215" spans="1:28">
      <c r="A3215" t="s">
        <v>3241</v>
      </c>
      <c r="B3215">
        <v>0.996172204351003</v>
      </c>
      <c r="C3215">
        <v>0.942988317726091</v>
      </c>
      <c r="D3215">
        <v>0.965841468266761</v>
      </c>
      <c r="E3215">
        <v>1.13808722711242</v>
      </c>
      <c r="F3215">
        <v>1.00565016897129</v>
      </c>
      <c r="G3215">
        <v>0.558990906626932</v>
      </c>
      <c r="H3215">
        <v>0.164976877132592</v>
      </c>
      <c r="I3215">
        <v>0.0595868406254301</v>
      </c>
      <c r="J3215">
        <v>0.0828761682824674</v>
      </c>
      <c r="K3215">
        <v>0.07185628724393391</v>
      </c>
      <c r="L3215">
        <v>2675.63718564172</v>
      </c>
      <c r="M3215">
        <v>46.9706113240823</v>
      </c>
      <c r="N3215">
        <v>57.1776780647662</v>
      </c>
      <c r="O3215">
        <v>56.8611101394958</v>
      </c>
      <c r="P3215">
        <v>-0.189896410723193</v>
      </c>
      <c r="Q3215">
        <v>0.080471194456593</v>
      </c>
      <c r="R3215">
        <v>0.985402135955432</v>
      </c>
      <c r="S3215" t="s">
        <v>9257</v>
      </c>
      <c r="T3215" t="s">
        <v>12060</v>
      </c>
      <c r="U3215" t="s">
        <v>12060</v>
      </c>
      <c r="V3215" t="s">
        <v>12060</v>
      </c>
      <c r="W3215">
        <v>7</v>
      </c>
      <c r="X3215" t="s">
        <v>15275</v>
      </c>
      <c r="Y3215">
        <v>0.603046922585191</v>
      </c>
      <c r="Z3215">
        <f>HYPERLINK("Melting_Curves/meltCurve_Q13112_.pdf", "Melting_Curves/meltCurve_Q13112_.pdf")</f>
        <v>0</v>
      </c>
      <c r="AA3215" t="s">
        <v>21140</v>
      </c>
      <c r="AB3215" t="s">
        <v>27040</v>
      </c>
    </row>
    <row r="3216" spans="1:28">
      <c r="A3216" t="s">
        <v>3242</v>
      </c>
      <c r="B3216">
        <v>0.996172204351003</v>
      </c>
      <c r="C3216">
        <v>0.776905263037369</v>
      </c>
      <c r="D3216">
        <v>0.540600013712351</v>
      </c>
      <c r="E3216">
        <v>0.334860035253577</v>
      </c>
      <c r="F3216">
        <v>0.196861730868957</v>
      </c>
      <c r="G3216">
        <v>0.127484699282502</v>
      </c>
      <c r="H3216">
        <v>0.07189740622055051</v>
      </c>
      <c r="I3216">
        <v>0.08113953402486471</v>
      </c>
      <c r="J3216">
        <v>0.20597759416341</v>
      </c>
      <c r="K3216">
        <v>0.213526822901876</v>
      </c>
      <c r="L3216">
        <v>855.477517504441</v>
      </c>
      <c r="M3216">
        <v>18.6968903907298</v>
      </c>
      <c r="N3216">
        <v>46.5521541723038</v>
      </c>
      <c r="O3216">
        <v>45.2412871486571</v>
      </c>
      <c r="P3216">
        <v>-0.08916951248994449</v>
      </c>
      <c r="Q3216">
        <v>0.136974743831703</v>
      </c>
      <c r="R3216">
        <v>0.972381489530294</v>
      </c>
      <c r="S3216" t="s">
        <v>9258</v>
      </c>
      <c r="T3216" t="s">
        <v>12060</v>
      </c>
      <c r="U3216" t="s">
        <v>12060</v>
      </c>
      <c r="V3216" t="s">
        <v>12060</v>
      </c>
      <c r="W3216">
        <v>9</v>
      </c>
      <c r="X3216" t="s">
        <v>15276</v>
      </c>
      <c r="Y3216">
        <v>0.3183908670704341</v>
      </c>
      <c r="Z3216">
        <f>HYPERLINK("Melting_Curves/meltCurve_Q13123_.pdf", "Melting_Curves/meltCurve_Q13123_.pdf")</f>
        <v>0</v>
      </c>
      <c r="AA3216" t="s">
        <v>21141</v>
      </c>
      <c r="AB3216" t="s">
        <v>27041</v>
      </c>
    </row>
    <row r="3217" spans="1:28">
      <c r="A3217" t="s">
        <v>3243</v>
      </c>
      <c r="B3217">
        <v>0.996172204351003</v>
      </c>
      <c r="C3217">
        <v>0.85319135499892</v>
      </c>
      <c r="D3217">
        <v>0.834007611419454</v>
      </c>
      <c r="E3217">
        <v>0.645634882561204</v>
      </c>
      <c r="F3217">
        <v>0.363417032584182</v>
      </c>
      <c r="G3217">
        <v>0.128277558399992</v>
      </c>
      <c r="H3217">
        <v>0.0428764048029444</v>
      </c>
      <c r="I3217">
        <v>0.0494621334626724</v>
      </c>
      <c r="J3217">
        <v>0.09571897262458109</v>
      </c>
      <c r="K3217">
        <v>0.08917022090371431</v>
      </c>
      <c r="L3217">
        <v>827.379496227681</v>
      </c>
      <c r="M3217">
        <v>16.3210558439853</v>
      </c>
      <c r="N3217">
        <v>50.9264222927442</v>
      </c>
      <c r="O3217">
        <v>49.951275405392</v>
      </c>
      <c r="P3217">
        <v>-0.0787590620136937</v>
      </c>
      <c r="Q3217">
        <v>0.0358883095903195</v>
      </c>
      <c r="R3217">
        <v>0.983677397439083</v>
      </c>
      <c r="S3217" t="s">
        <v>9259</v>
      </c>
      <c r="T3217" t="s">
        <v>12060</v>
      </c>
      <c r="U3217" t="s">
        <v>12060</v>
      </c>
      <c r="V3217" t="s">
        <v>12060</v>
      </c>
      <c r="W3217">
        <v>11</v>
      </c>
      <c r="X3217" t="s">
        <v>15277</v>
      </c>
      <c r="Y3217">
        <v>0.3990028931234086</v>
      </c>
      <c r="Z3217">
        <f>HYPERLINK("Melting_Curves/meltCurve_Q13131_.pdf", "Melting_Curves/meltCurve_Q13131_.pdf")</f>
        <v>0</v>
      </c>
      <c r="AA3217" t="s">
        <v>21142</v>
      </c>
      <c r="AB3217" t="s">
        <v>27042</v>
      </c>
    </row>
    <row r="3218" spans="1:28">
      <c r="A3218" t="s">
        <v>3244</v>
      </c>
      <c r="B3218">
        <v>0.996172204351003</v>
      </c>
      <c r="C3218">
        <v>0.805021105823243</v>
      </c>
      <c r="D3218">
        <v>0.647549662371159</v>
      </c>
      <c r="E3218">
        <v>0.278184918094615</v>
      </c>
      <c r="F3218">
        <v>0.160855616403138</v>
      </c>
      <c r="G3218">
        <v>0.0965739994895418</v>
      </c>
      <c r="H3218">
        <v>0.0460189809625555</v>
      </c>
      <c r="I3218">
        <v>0.0482283617165019</v>
      </c>
      <c r="J3218">
        <v>0.103791815471527</v>
      </c>
      <c r="K3218">
        <v>0.0780707876701339</v>
      </c>
      <c r="L3218">
        <v>884.568001724491</v>
      </c>
      <c r="M3218">
        <v>18.9038216586267</v>
      </c>
      <c r="N3218">
        <v>47.1333056397654</v>
      </c>
      <c r="O3218">
        <v>46.2788718920966</v>
      </c>
      <c r="P3218">
        <v>-0.0956100642645768</v>
      </c>
      <c r="Q3218">
        <v>0.0637774622066988</v>
      </c>
      <c r="R3218">
        <v>0.992079672753326</v>
      </c>
      <c r="S3218" t="s">
        <v>9260</v>
      </c>
      <c r="T3218" t="s">
        <v>12060</v>
      </c>
      <c r="U3218" t="s">
        <v>12060</v>
      </c>
      <c r="V3218" t="s">
        <v>12060</v>
      </c>
      <c r="W3218">
        <v>19</v>
      </c>
      <c r="X3218" t="s">
        <v>15278</v>
      </c>
      <c r="Y3218">
        <v>0.2914440820502713</v>
      </c>
      <c r="Z3218">
        <f>HYPERLINK("Melting_Curves/meltCurve_Q13136_2_.pdf", "Melting_Curves/meltCurve_Q13136_2_.pdf")</f>
        <v>0</v>
      </c>
      <c r="AA3218" t="s">
        <v>21143</v>
      </c>
      <c r="AB3218" t="s">
        <v>27043</v>
      </c>
    </row>
    <row r="3219" spans="1:28">
      <c r="A3219" t="s">
        <v>3245</v>
      </c>
      <c r="B3219">
        <v>0.996172204351003</v>
      </c>
      <c r="C3219">
        <v>0.67291179429852</v>
      </c>
      <c r="D3219">
        <v>0.180488276061934</v>
      </c>
      <c r="E3219">
        <v>0.0881394894274008</v>
      </c>
      <c r="F3219">
        <v>0.0504410666563272</v>
      </c>
      <c r="G3219">
        <v>0.0253908069122574</v>
      </c>
      <c r="H3219">
        <v>0.0158187539648101</v>
      </c>
      <c r="I3219">
        <v>0.0167508930003559</v>
      </c>
      <c r="J3219">
        <v>0.0425210618741534</v>
      </c>
      <c r="K3219">
        <v>0.0320688366378823</v>
      </c>
      <c r="L3219">
        <v>1546.22422705066</v>
      </c>
      <c r="M3219">
        <v>35.3441509608227</v>
      </c>
      <c r="N3219">
        <v>43.8403483492987</v>
      </c>
      <c r="O3219">
        <v>43.6083323952911</v>
      </c>
      <c r="P3219">
        <v>-0.195329461998074</v>
      </c>
      <c r="Q3219">
        <v>0.0359974444386942</v>
      </c>
      <c r="R3219">
        <v>0.996667366361023</v>
      </c>
      <c r="S3219" t="s">
        <v>9261</v>
      </c>
      <c r="T3219" t="s">
        <v>12060</v>
      </c>
      <c r="U3219" t="s">
        <v>12060</v>
      </c>
      <c r="V3219" t="s">
        <v>12060</v>
      </c>
      <c r="W3219">
        <v>7</v>
      </c>
      <c r="X3219" t="s">
        <v>15279</v>
      </c>
      <c r="Y3219">
        <v>0.1612999410088256</v>
      </c>
      <c r="Z3219">
        <f>HYPERLINK("Melting_Curves/meltCurve_Q13148_.pdf", "Melting_Curves/meltCurve_Q13148_.pdf")</f>
        <v>0</v>
      </c>
      <c r="AA3219" t="s">
        <v>21144</v>
      </c>
      <c r="AB3219" t="s">
        <v>27044</v>
      </c>
    </row>
    <row r="3220" spans="1:28">
      <c r="A3220" t="s">
        <v>3246</v>
      </c>
      <c r="B3220">
        <v>0.996172204351003</v>
      </c>
      <c r="C3220">
        <v>0.711857149037849</v>
      </c>
      <c r="D3220">
        <v>0.329142077006944</v>
      </c>
      <c r="E3220">
        <v>0.196968890056008</v>
      </c>
      <c r="F3220">
        <v>0.119608928260936</v>
      </c>
      <c r="G3220">
        <v>0.0883768232310887</v>
      </c>
      <c r="H3220">
        <v>0.0468010102888901</v>
      </c>
      <c r="I3220">
        <v>0.0461712246810702</v>
      </c>
      <c r="J3220">
        <v>0.179366496446788</v>
      </c>
      <c r="K3220">
        <v>0.258323101092818</v>
      </c>
      <c r="L3220">
        <v>1266.15877542511</v>
      </c>
      <c r="M3220">
        <v>28.7285251627686</v>
      </c>
      <c r="N3220">
        <v>44.5279149445237</v>
      </c>
      <c r="O3220">
        <v>43.8613317237061</v>
      </c>
      <c r="P3220">
        <v>-0.142930821913965</v>
      </c>
      <c r="Q3220">
        <v>0.12712711032771</v>
      </c>
      <c r="R3220">
        <v>0.957251582008402</v>
      </c>
      <c r="S3220" t="s">
        <v>9262</v>
      </c>
      <c r="T3220" t="s">
        <v>12060</v>
      </c>
      <c r="U3220" t="s">
        <v>12060</v>
      </c>
      <c r="V3220" t="s">
        <v>12060</v>
      </c>
      <c r="W3220">
        <v>3</v>
      </c>
      <c r="X3220" t="s">
        <v>15280</v>
      </c>
      <c r="Y3220">
        <v>0.2526469405095585</v>
      </c>
      <c r="Z3220">
        <f>HYPERLINK("Melting_Curves/meltCurve_Q13151_.pdf", "Melting_Curves/meltCurve_Q13151_.pdf")</f>
        <v>0</v>
      </c>
      <c r="AA3220" t="s">
        <v>21145</v>
      </c>
      <c r="AB3220" t="s">
        <v>27045</v>
      </c>
    </row>
    <row r="3221" spans="1:28">
      <c r="A3221" t="s">
        <v>3247</v>
      </c>
      <c r="B3221">
        <v>0.996172204351003</v>
      </c>
      <c r="C3221">
        <v>0.605716652633616</v>
      </c>
      <c r="D3221">
        <v>0.378820566920849</v>
      </c>
      <c r="E3221">
        <v>0.146800512712099</v>
      </c>
      <c r="F3221">
        <v>0.0830301747919826</v>
      </c>
      <c r="G3221">
        <v>0.0555328906230709</v>
      </c>
      <c r="H3221">
        <v>0.0238727299909919</v>
      </c>
      <c r="I3221">
        <v>0.0155496246405639</v>
      </c>
      <c r="J3221">
        <v>0.0538904510961036</v>
      </c>
      <c r="K3221">
        <v>0.07782669124586609</v>
      </c>
      <c r="L3221">
        <v>920.1197898184701</v>
      </c>
      <c r="M3221">
        <v>20.783932948963</v>
      </c>
      <c r="N3221">
        <v>44.4804212194029</v>
      </c>
      <c r="O3221">
        <v>43.8670057710303</v>
      </c>
      <c r="P3221">
        <v>-0.112924430574393</v>
      </c>
      <c r="Q3221">
        <v>0.0466640524886335</v>
      </c>
      <c r="R3221">
        <v>0.982192065077751</v>
      </c>
      <c r="S3221" t="s">
        <v>9263</v>
      </c>
      <c r="T3221" t="s">
        <v>12060</v>
      </c>
      <c r="U3221" t="s">
        <v>12060</v>
      </c>
      <c r="V3221" t="s">
        <v>12060</v>
      </c>
      <c r="W3221">
        <v>6</v>
      </c>
      <c r="X3221" t="s">
        <v>15281</v>
      </c>
      <c r="Y3221">
        <v>0.1986178709839364</v>
      </c>
      <c r="Z3221">
        <f>HYPERLINK("Melting_Curves/meltCurve_Q13155_.pdf", "Melting_Curves/meltCurve_Q13155_.pdf")</f>
        <v>0</v>
      </c>
      <c r="AA3221" t="s">
        <v>21146</v>
      </c>
      <c r="AB3221" t="s">
        <v>27046</v>
      </c>
    </row>
    <row r="3222" spans="1:28">
      <c r="A3222" t="s">
        <v>3248</v>
      </c>
      <c r="B3222">
        <v>0.996172204351003</v>
      </c>
      <c r="C3222">
        <v>1.02228368621324</v>
      </c>
      <c r="D3222">
        <v>0.833891540343542</v>
      </c>
      <c r="E3222">
        <v>0.363466633566545</v>
      </c>
      <c r="F3222">
        <v>0.166017059842628</v>
      </c>
      <c r="G3222">
        <v>0.105952737846586</v>
      </c>
      <c r="H3222">
        <v>0.0602331337164897</v>
      </c>
      <c r="I3222">
        <v>0.08123531085365369</v>
      </c>
      <c r="J3222">
        <v>0.144903745868601</v>
      </c>
      <c r="K3222">
        <v>0.11716001705912</v>
      </c>
      <c r="L3222">
        <v>1526.67279070921</v>
      </c>
      <c r="M3222">
        <v>31.6588518295888</v>
      </c>
      <c r="N3222">
        <v>48.5771773831675</v>
      </c>
      <c r="O3222">
        <v>48.0314400086857</v>
      </c>
      <c r="P3222">
        <v>-0.147783927329192</v>
      </c>
      <c r="Q3222">
        <v>0.103159207698859</v>
      </c>
      <c r="R3222">
        <v>0.995555486709726</v>
      </c>
      <c r="S3222" t="s">
        <v>9264</v>
      </c>
      <c r="T3222" t="s">
        <v>12060</v>
      </c>
      <c r="U3222" t="s">
        <v>12060</v>
      </c>
      <c r="V3222" t="s">
        <v>12060</v>
      </c>
      <c r="W3222">
        <v>5</v>
      </c>
      <c r="X3222" t="s">
        <v>15282</v>
      </c>
      <c r="Y3222">
        <v>0.3538099958538363</v>
      </c>
      <c r="Z3222">
        <f>HYPERLINK("Melting_Curves/meltCurve_Q13158_.pdf", "Melting_Curves/meltCurve_Q13158_.pdf")</f>
        <v>0</v>
      </c>
      <c r="AA3222" t="s">
        <v>21147</v>
      </c>
      <c r="AB3222" t="s">
        <v>27047</v>
      </c>
    </row>
    <row r="3223" spans="1:28">
      <c r="A3223" t="s">
        <v>3249</v>
      </c>
      <c r="B3223">
        <v>0.996172204351003</v>
      </c>
      <c r="C3223">
        <v>0.879632497544968</v>
      </c>
      <c r="D3223">
        <v>0.827386117238075</v>
      </c>
      <c r="E3223">
        <v>0.886723451699307</v>
      </c>
      <c r="F3223">
        <v>0.613800923719371</v>
      </c>
      <c r="G3223">
        <v>0.285123312526095</v>
      </c>
      <c r="H3223">
        <v>0.207584053079036</v>
      </c>
      <c r="I3223">
        <v>0.271599640440223</v>
      </c>
      <c r="J3223">
        <v>0.676484913664588</v>
      </c>
      <c r="K3223">
        <v>0.487125510441667</v>
      </c>
      <c r="L3223">
        <v>1901.09934346781</v>
      </c>
      <c r="M3223">
        <v>36.6214542565479</v>
      </c>
      <c r="N3223">
        <v>54.1086129419955</v>
      </c>
      <c r="O3223">
        <v>51.7581097273298</v>
      </c>
      <c r="P3223">
        <v>-0.108445179967963</v>
      </c>
      <c r="Q3223">
        <v>0.386927574239469</v>
      </c>
      <c r="R3223">
        <v>0.730172910524026</v>
      </c>
      <c r="S3223" t="s">
        <v>9265</v>
      </c>
      <c r="T3223" t="s">
        <v>12060</v>
      </c>
      <c r="U3223" t="s">
        <v>12060</v>
      </c>
      <c r="V3223" t="s">
        <v>12060</v>
      </c>
      <c r="W3223">
        <v>9</v>
      </c>
      <c r="X3223" t="s">
        <v>15283</v>
      </c>
      <c r="Y3223">
        <v>0.6329874689527396</v>
      </c>
      <c r="Z3223">
        <f>HYPERLINK("Melting_Curves/meltCurve_Q13162_.pdf", "Melting_Curves/meltCurve_Q13162_.pdf")</f>
        <v>0</v>
      </c>
      <c r="AA3223" t="s">
        <v>21148</v>
      </c>
      <c r="AB3223" t="s">
        <v>27048</v>
      </c>
    </row>
    <row r="3224" spans="1:28">
      <c r="A3224" t="s">
        <v>3250</v>
      </c>
      <c r="B3224">
        <v>0.996172204351003</v>
      </c>
      <c r="C3224">
        <v>0.967873564008958</v>
      </c>
      <c r="D3224">
        <v>0.673897525235014</v>
      </c>
      <c r="E3224">
        <v>0.450460585990374</v>
      </c>
      <c r="F3224">
        <v>0.4058327569487</v>
      </c>
      <c r="G3224">
        <v>0.220639558653222</v>
      </c>
      <c r="H3224">
        <v>0.0556474316101808</v>
      </c>
      <c r="I3224">
        <v>0.0746077529506818</v>
      </c>
      <c r="J3224">
        <v>0.162570167764108</v>
      </c>
      <c r="K3224">
        <v>0.0716130940594784</v>
      </c>
      <c r="L3224">
        <v>670.379908524475</v>
      </c>
      <c r="M3224">
        <v>13.6509538162707</v>
      </c>
      <c r="N3224">
        <v>49.6684712688738</v>
      </c>
      <c r="O3224">
        <v>48.0907340769444</v>
      </c>
      <c r="P3224">
        <v>-0.06591405809749611</v>
      </c>
      <c r="Q3224">
        <v>0.07130489650667141</v>
      </c>
      <c r="R3224">
        <v>0.969341729841712</v>
      </c>
      <c r="S3224" t="s">
        <v>9266</v>
      </c>
      <c r="T3224" t="s">
        <v>12060</v>
      </c>
      <c r="U3224" t="s">
        <v>12060</v>
      </c>
      <c r="V3224" t="s">
        <v>12060</v>
      </c>
      <c r="W3224">
        <v>2</v>
      </c>
      <c r="X3224" t="s">
        <v>15284</v>
      </c>
      <c r="Y3224">
        <v>0.3804045138951319</v>
      </c>
      <c r="Z3224">
        <f>HYPERLINK("Melting_Curves/meltCurve_Q13164_2_.pdf", "Melting_Curves/meltCurve_Q13164_2_.pdf")</f>
        <v>0</v>
      </c>
      <c r="AA3224" t="s">
        <v>21149</v>
      </c>
      <c r="AB3224" t="s">
        <v>27049</v>
      </c>
    </row>
    <row r="3225" spans="1:28">
      <c r="A3225" t="s">
        <v>3251</v>
      </c>
      <c r="B3225">
        <v>0.996172204351003</v>
      </c>
      <c r="C3225">
        <v>1.03162150935199</v>
      </c>
      <c r="D3225">
        <v>0.985359127723115</v>
      </c>
      <c r="E3225">
        <v>0.92614493418655</v>
      </c>
      <c r="F3225">
        <v>0.72002004270445</v>
      </c>
      <c r="G3225">
        <v>0.368716877542709</v>
      </c>
      <c r="H3225">
        <v>0.07367196452155329</v>
      </c>
      <c r="I3225">
        <v>0.0591721891864699</v>
      </c>
      <c r="J3225">
        <v>0.09535943434314199</v>
      </c>
      <c r="K3225">
        <v>0.0840614355923766</v>
      </c>
      <c r="L3225">
        <v>1453.56730149856</v>
      </c>
      <c r="M3225">
        <v>26.4385243148306</v>
      </c>
      <c r="N3225">
        <v>55.2354424095912</v>
      </c>
      <c r="O3225">
        <v>54.6674892777608</v>
      </c>
      <c r="P3225">
        <v>-0.113927791816812</v>
      </c>
      <c r="Q3225">
        <v>0.0577266451391956</v>
      </c>
      <c r="R3225">
        <v>0.995792329136264</v>
      </c>
      <c r="S3225" t="s">
        <v>9267</v>
      </c>
      <c r="T3225" t="s">
        <v>12060</v>
      </c>
      <c r="U3225" t="s">
        <v>12060</v>
      </c>
      <c r="V3225" t="s">
        <v>12060</v>
      </c>
      <c r="W3225">
        <v>26</v>
      </c>
      <c r="X3225" t="s">
        <v>15285</v>
      </c>
      <c r="Y3225">
        <v>0.5361011278967901</v>
      </c>
      <c r="Z3225">
        <f>HYPERLINK("Melting_Curves/meltCurve_Q13177_.pdf", "Melting_Curves/meltCurve_Q13177_.pdf")</f>
        <v>0</v>
      </c>
      <c r="AA3225" t="s">
        <v>21150</v>
      </c>
      <c r="AB3225" t="s">
        <v>27050</v>
      </c>
    </row>
    <row r="3226" spans="1:28">
      <c r="A3226" t="s">
        <v>3252</v>
      </c>
      <c r="B3226">
        <v>0.996172204351003</v>
      </c>
      <c r="C3226">
        <v>1.0050027175502</v>
      </c>
      <c r="D3226">
        <v>0.951065080976835</v>
      </c>
      <c r="E3226">
        <v>0.56353833941968</v>
      </c>
      <c r="F3226">
        <v>0.271945623804004</v>
      </c>
      <c r="G3226">
        <v>0.148878715262079</v>
      </c>
      <c r="H3226">
        <v>0.0710890398518539</v>
      </c>
      <c r="I3226">
        <v>0.07545715005095049</v>
      </c>
      <c r="J3226">
        <v>0.109409829680335</v>
      </c>
      <c r="K3226">
        <v>0.102114310396652</v>
      </c>
      <c r="L3226">
        <v>1314.11116109051</v>
      </c>
      <c r="M3226">
        <v>26.2927739154396</v>
      </c>
      <c r="N3226">
        <v>50.3771726426853</v>
      </c>
      <c r="O3226">
        <v>49.6934800747899</v>
      </c>
      <c r="P3226">
        <v>-0.119892450432692</v>
      </c>
      <c r="Q3226">
        <v>0.093620098181853</v>
      </c>
      <c r="R3226">
        <v>0.996681923539426</v>
      </c>
      <c r="S3226" t="s">
        <v>9268</v>
      </c>
      <c r="T3226" t="s">
        <v>12060</v>
      </c>
      <c r="U3226" t="s">
        <v>12060</v>
      </c>
      <c r="V3226" t="s">
        <v>12060</v>
      </c>
      <c r="W3226">
        <v>10</v>
      </c>
      <c r="X3226" t="s">
        <v>15286</v>
      </c>
      <c r="Y3226">
        <v>0.4024575411642446</v>
      </c>
      <c r="Z3226">
        <f>HYPERLINK("Melting_Curves/meltCurve_Q13185_.pdf", "Melting_Curves/meltCurve_Q13185_.pdf")</f>
        <v>0</v>
      </c>
      <c r="AA3226" t="s">
        <v>21151</v>
      </c>
      <c r="AB3226" t="s">
        <v>27051</v>
      </c>
    </row>
    <row r="3227" spans="1:28">
      <c r="A3227" t="s">
        <v>3253</v>
      </c>
      <c r="B3227">
        <v>0.996172204351003</v>
      </c>
      <c r="C3227">
        <v>0.997870353303425</v>
      </c>
      <c r="D3227">
        <v>0.89496321709441</v>
      </c>
      <c r="E3227">
        <v>0.840456375309842</v>
      </c>
      <c r="F3227">
        <v>0.613199991301107</v>
      </c>
      <c r="G3227">
        <v>0.322689764134756</v>
      </c>
      <c r="H3227">
        <v>0.113153832475234</v>
      </c>
      <c r="I3227">
        <v>0.07294914717406779</v>
      </c>
      <c r="J3227">
        <v>0.169432396238405</v>
      </c>
      <c r="K3227">
        <v>0.0962878081976935</v>
      </c>
      <c r="L3227">
        <v>1052.70438903475</v>
      </c>
      <c r="M3227">
        <v>19.5948018155128</v>
      </c>
      <c r="N3227">
        <v>54.2056770577165</v>
      </c>
      <c r="O3227">
        <v>53.1735022145968</v>
      </c>
      <c r="P3227">
        <v>-0.0847640632075496</v>
      </c>
      <c r="Q3227">
        <v>0.0799513590561886</v>
      </c>
      <c r="R3227">
        <v>0.9886513739766269</v>
      </c>
      <c r="S3227" t="s">
        <v>9269</v>
      </c>
      <c r="T3227" t="s">
        <v>12060</v>
      </c>
      <c r="U3227" t="s">
        <v>12060</v>
      </c>
      <c r="V3227" t="s">
        <v>12060</v>
      </c>
      <c r="W3227">
        <v>17</v>
      </c>
      <c r="X3227" t="s">
        <v>15287</v>
      </c>
      <c r="Y3227">
        <v>0.513812650262171</v>
      </c>
      <c r="Z3227">
        <f>HYPERLINK("Melting_Curves/meltCurve_Q13188_.pdf", "Melting_Curves/meltCurve_Q13188_.pdf")</f>
        <v>0</v>
      </c>
      <c r="AA3227" t="s">
        <v>21152</v>
      </c>
      <c r="AB3227" t="s">
        <v>27052</v>
      </c>
    </row>
    <row r="3228" spans="1:28">
      <c r="A3228" t="s">
        <v>3254</v>
      </c>
      <c r="B3228">
        <v>0.996172204351003</v>
      </c>
      <c r="C3228">
        <v>0.972293180580583</v>
      </c>
      <c r="D3228">
        <v>0.798192732808456</v>
      </c>
      <c r="E3228">
        <v>0.375197401622132</v>
      </c>
      <c r="F3228">
        <v>0.16843771677994</v>
      </c>
      <c r="G3228">
        <v>0.0923045812554395</v>
      </c>
      <c r="H3228">
        <v>0.0370178391985353</v>
      </c>
      <c r="I3228">
        <v>0.0217885444108058</v>
      </c>
      <c r="J3228">
        <v>0.0945942237185399</v>
      </c>
      <c r="K3228">
        <v>0.0553148212835483</v>
      </c>
      <c r="L3228">
        <v>1193.34704265494</v>
      </c>
      <c r="M3228">
        <v>24.6662384007437</v>
      </c>
      <c r="N3228">
        <v>48.613109419076</v>
      </c>
      <c r="O3228">
        <v>48.0651493694121</v>
      </c>
      <c r="P3228">
        <v>-0.1211352009801</v>
      </c>
      <c r="Q3228">
        <v>0.0558270214345786</v>
      </c>
      <c r="R3228">
        <v>0.997047603844589</v>
      </c>
      <c r="S3228" t="s">
        <v>9270</v>
      </c>
      <c r="T3228" t="s">
        <v>12060</v>
      </c>
      <c r="U3228" t="s">
        <v>12060</v>
      </c>
      <c r="V3228" t="s">
        <v>12060</v>
      </c>
      <c r="W3228">
        <v>7</v>
      </c>
      <c r="X3228" t="s">
        <v>15288</v>
      </c>
      <c r="Y3228">
        <v>0.3281421509110407</v>
      </c>
      <c r="Z3228">
        <f>HYPERLINK("Melting_Curves/meltCurve_Q13190_3_.pdf", "Melting_Curves/meltCurve_Q13190_3_.pdf")</f>
        <v>0</v>
      </c>
      <c r="AA3228" t="s">
        <v>21153</v>
      </c>
      <c r="AB3228" t="s">
        <v>27053</v>
      </c>
    </row>
    <row r="3229" spans="1:28">
      <c r="A3229" t="s">
        <v>3255</v>
      </c>
      <c r="B3229">
        <v>0.996172204351003</v>
      </c>
      <c r="C3229">
        <v>0.72117276144737</v>
      </c>
      <c r="D3229">
        <v>0.691677425977834</v>
      </c>
      <c r="E3229">
        <v>0.758779628438639</v>
      </c>
      <c r="F3229">
        <v>0.59565569644724</v>
      </c>
      <c r="G3229">
        <v>0.367448042211899</v>
      </c>
      <c r="H3229">
        <v>0.0607914574369263</v>
      </c>
      <c r="I3229">
        <v>0.0512740434148757</v>
      </c>
      <c r="J3229">
        <v>0.09913909893588151</v>
      </c>
      <c r="K3229">
        <v>0.0910748201749622</v>
      </c>
      <c r="L3229">
        <v>522.541264769258</v>
      </c>
      <c r="M3229">
        <v>9.94028398252506</v>
      </c>
      <c r="N3229">
        <v>52.5680387187753</v>
      </c>
      <c r="O3229">
        <v>50.5732656664259</v>
      </c>
      <c r="P3229">
        <v>-0.0491625010148161</v>
      </c>
      <c r="Q3229">
        <v>0</v>
      </c>
      <c r="R3229">
        <v>0.902617324170926</v>
      </c>
      <c r="S3229" t="s">
        <v>9271</v>
      </c>
      <c r="T3229" t="s">
        <v>12060</v>
      </c>
      <c r="U3229" t="s">
        <v>12060</v>
      </c>
      <c r="V3229" t="s">
        <v>12060</v>
      </c>
      <c r="W3229">
        <v>43</v>
      </c>
      <c r="X3229" t="s">
        <v>15289</v>
      </c>
      <c r="Y3229">
        <v>0.4550016729955865</v>
      </c>
      <c r="Z3229">
        <f>HYPERLINK("Melting_Curves/meltCurve_Q13200_.pdf", "Melting_Curves/meltCurve_Q13200_.pdf")</f>
        <v>0</v>
      </c>
      <c r="AA3229" t="s">
        <v>21154</v>
      </c>
      <c r="AB3229" t="s">
        <v>27054</v>
      </c>
    </row>
    <row r="3230" spans="1:28">
      <c r="A3230" t="s">
        <v>3256</v>
      </c>
      <c r="B3230">
        <v>0.996172204351003</v>
      </c>
      <c r="C3230">
        <v>0.9185080625936179</v>
      </c>
      <c r="D3230">
        <v>0.740478883580984</v>
      </c>
      <c r="E3230">
        <v>0.537684108613684</v>
      </c>
      <c r="F3230">
        <v>0.34066629582013</v>
      </c>
      <c r="G3230">
        <v>0.210817220639515</v>
      </c>
      <c r="H3230">
        <v>0.15351547036139</v>
      </c>
      <c r="I3230">
        <v>0.0821550469313332</v>
      </c>
      <c r="J3230">
        <v>0.325047937555487</v>
      </c>
      <c r="K3230">
        <v>0.240686983661938</v>
      </c>
      <c r="L3230">
        <v>856.924362068714</v>
      </c>
      <c r="M3230">
        <v>17.7147406146623</v>
      </c>
      <c r="N3230">
        <v>49.7058388127593</v>
      </c>
      <c r="O3230">
        <v>47.7697144532952</v>
      </c>
      <c r="P3230">
        <v>-0.0751906530134073</v>
      </c>
      <c r="Q3230">
        <v>0.189003696132338</v>
      </c>
      <c r="R3230">
        <v>0.958806311057937</v>
      </c>
      <c r="S3230" t="s">
        <v>9272</v>
      </c>
      <c r="T3230" t="s">
        <v>12060</v>
      </c>
      <c r="U3230" t="s">
        <v>12060</v>
      </c>
      <c r="V3230" t="s">
        <v>12060</v>
      </c>
      <c r="W3230">
        <v>2</v>
      </c>
      <c r="X3230" t="s">
        <v>15290</v>
      </c>
      <c r="Y3230">
        <v>0.4300817684679049</v>
      </c>
      <c r="Z3230">
        <f>HYPERLINK("Melting_Curves/meltCurve_Q13206_.pdf", "Melting_Curves/meltCurve_Q13206_.pdf")</f>
        <v>0</v>
      </c>
      <c r="AA3230" t="s">
        <v>21155</v>
      </c>
      <c r="AB3230" t="s">
        <v>27055</v>
      </c>
    </row>
    <row r="3231" spans="1:28">
      <c r="A3231" t="s">
        <v>3257</v>
      </c>
      <c r="B3231">
        <v>0.996172204351003</v>
      </c>
      <c r="C3231">
        <v>0.922450549969304</v>
      </c>
      <c r="D3231">
        <v>0.802351635614901</v>
      </c>
      <c r="E3231">
        <v>0.7005703277633361</v>
      </c>
      <c r="F3231">
        <v>0.429067282047612</v>
      </c>
      <c r="G3231">
        <v>0.252587225448776</v>
      </c>
      <c r="H3231">
        <v>0.156886516827875</v>
      </c>
      <c r="I3231">
        <v>0.120680197483798</v>
      </c>
      <c r="J3231">
        <v>0.351422919180618</v>
      </c>
      <c r="K3231">
        <v>0.403765564597931</v>
      </c>
      <c r="L3231">
        <v>947.630129815453</v>
      </c>
      <c r="M3231">
        <v>19.0456084938531</v>
      </c>
      <c r="N3231">
        <v>51.5627477039607</v>
      </c>
      <c r="O3231">
        <v>49.2170253700269</v>
      </c>
      <c r="P3231">
        <v>-0.073190534263376</v>
      </c>
      <c r="Q3231">
        <v>0.243483586797358</v>
      </c>
      <c r="R3231">
        <v>0.913314404541803</v>
      </c>
      <c r="S3231" t="s">
        <v>9273</v>
      </c>
      <c r="T3231" t="s">
        <v>12060</v>
      </c>
      <c r="U3231" t="s">
        <v>12060</v>
      </c>
      <c r="V3231" t="s">
        <v>12060</v>
      </c>
      <c r="W3231">
        <v>16</v>
      </c>
      <c r="X3231" t="s">
        <v>15291</v>
      </c>
      <c r="Y3231">
        <v>0.5011018609745638</v>
      </c>
      <c r="Z3231">
        <f>HYPERLINK("Melting_Curves/meltCurve_Q13217_.pdf", "Melting_Curves/meltCurve_Q13217_.pdf")</f>
        <v>0</v>
      </c>
      <c r="AA3231" t="s">
        <v>21156</v>
      </c>
      <c r="AB3231" t="s">
        <v>27056</v>
      </c>
    </row>
    <row r="3232" spans="1:28">
      <c r="A3232" t="s">
        <v>3258</v>
      </c>
      <c r="B3232">
        <v>0.996172204351003</v>
      </c>
      <c r="C3232">
        <v>1.03104738474251</v>
      </c>
      <c r="D3232">
        <v>0.97292772203024</v>
      </c>
      <c r="E3232">
        <v>0.910979960293789</v>
      </c>
      <c r="F3232">
        <v>0.7388467782553551</v>
      </c>
      <c r="G3232">
        <v>0.549514203474786</v>
      </c>
      <c r="H3232">
        <v>0.385641876392868</v>
      </c>
      <c r="I3232">
        <v>0.5150841949067581</v>
      </c>
      <c r="J3232">
        <v>0.967158134992011</v>
      </c>
      <c r="K3232">
        <v>0.692755483176087</v>
      </c>
      <c r="L3232">
        <v>1976.5367830051</v>
      </c>
      <c r="M3232">
        <v>38.4311123249899</v>
      </c>
      <c r="O3232">
        <v>51.2919790902648</v>
      </c>
      <c r="P3232">
        <v>-0.0702805910836167</v>
      </c>
      <c r="Q3232">
        <v>0.6248017177652611</v>
      </c>
      <c r="R3232">
        <v>0.586173939685109</v>
      </c>
      <c r="S3232" t="s">
        <v>9274</v>
      </c>
      <c r="T3232" t="s">
        <v>12060</v>
      </c>
      <c r="U3232" t="s">
        <v>12060</v>
      </c>
      <c r="V3232" t="s">
        <v>12060</v>
      </c>
      <c r="W3232">
        <v>21</v>
      </c>
      <c r="X3232" t="s">
        <v>15292</v>
      </c>
      <c r="Y3232">
        <v>0.7692056696909515</v>
      </c>
      <c r="Z3232">
        <f>HYPERLINK("Melting_Curves/meltCurve_Q13228_.pdf", "Melting_Curves/meltCurve_Q13228_.pdf")</f>
        <v>0</v>
      </c>
      <c r="AA3232" t="s">
        <v>21157</v>
      </c>
      <c r="AB3232" t="s">
        <v>27057</v>
      </c>
    </row>
    <row r="3233" spans="1:28">
      <c r="A3233" t="s">
        <v>3259</v>
      </c>
      <c r="B3233">
        <v>0.996172204351003</v>
      </c>
      <c r="C3233">
        <v>1.02740350440195</v>
      </c>
      <c r="D3233">
        <v>1.07075378967732</v>
      </c>
      <c r="E3233">
        <v>0.964306886295795</v>
      </c>
      <c r="F3233">
        <v>0.783297611183384</v>
      </c>
      <c r="G3233">
        <v>0.623612886392746</v>
      </c>
      <c r="H3233">
        <v>0.451438288709378</v>
      </c>
      <c r="I3233">
        <v>0.726846592870918</v>
      </c>
      <c r="J3233">
        <v>0.972842627733044</v>
      </c>
      <c r="K3233">
        <v>0.42679736444995</v>
      </c>
      <c r="L3233">
        <v>2779.43575665775</v>
      </c>
      <c r="M3233">
        <v>52.7241465701231</v>
      </c>
      <c r="O3233">
        <v>52.6409025855101</v>
      </c>
      <c r="P3233">
        <v>-0.09030157391738609</v>
      </c>
      <c r="Q3233">
        <v>0.63936434568707</v>
      </c>
      <c r="R3233">
        <v>0.601317858311049</v>
      </c>
      <c r="S3233" t="s">
        <v>9275</v>
      </c>
      <c r="T3233" t="s">
        <v>12060</v>
      </c>
      <c r="U3233" t="s">
        <v>12060</v>
      </c>
      <c r="V3233" t="s">
        <v>12060</v>
      </c>
      <c r="W3233">
        <v>7</v>
      </c>
      <c r="X3233" t="s">
        <v>15293</v>
      </c>
      <c r="Y3233">
        <v>0.7929862462956337</v>
      </c>
      <c r="Z3233">
        <f>HYPERLINK("Melting_Curves/meltCurve_Q13232_.pdf", "Melting_Curves/meltCurve_Q13232_.pdf")</f>
        <v>0</v>
      </c>
      <c r="AA3233" t="s">
        <v>21158</v>
      </c>
      <c r="AB3233" t="s">
        <v>27058</v>
      </c>
    </row>
    <row r="3234" spans="1:28">
      <c r="A3234" t="s">
        <v>3260</v>
      </c>
      <c r="B3234">
        <v>0.996172204351003</v>
      </c>
      <c r="C3234">
        <v>0.926216591410707</v>
      </c>
      <c r="D3234">
        <v>0.733246755937762</v>
      </c>
      <c r="E3234">
        <v>0.37605074596163</v>
      </c>
      <c r="F3234">
        <v>0.392045104767264</v>
      </c>
      <c r="G3234">
        <v>0.207459858762791</v>
      </c>
      <c r="H3234">
        <v>0.09497566867106209</v>
      </c>
      <c r="I3234">
        <v>0.0443486525548099</v>
      </c>
      <c r="J3234">
        <v>0.233372355930973</v>
      </c>
      <c r="K3234">
        <v>0.09685389283453209</v>
      </c>
      <c r="L3234">
        <v>774.455317438358</v>
      </c>
      <c r="M3234">
        <v>16.0409192307622</v>
      </c>
      <c r="N3234">
        <v>49.096022895128</v>
      </c>
      <c r="O3234">
        <v>47.5483278313258</v>
      </c>
      <c r="P3234">
        <v>-0.07447652187749269</v>
      </c>
      <c r="Q3234">
        <v>0.117018256340368</v>
      </c>
      <c r="R3234">
        <v>0.959383496780908</v>
      </c>
      <c r="S3234" t="s">
        <v>9276</v>
      </c>
      <c r="T3234" t="s">
        <v>12060</v>
      </c>
      <c r="U3234" t="s">
        <v>12060</v>
      </c>
      <c r="V3234" t="s">
        <v>12060</v>
      </c>
      <c r="W3234">
        <v>2</v>
      </c>
      <c r="X3234" t="s">
        <v>15294</v>
      </c>
      <c r="Y3234">
        <v>0.3803676632111492</v>
      </c>
      <c r="Z3234">
        <f>HYPERLINK("Melting_Curves/meltCurve_Q13233_.pdf", "Melting_Curves/meltCurve_Q13233_.pdf")</f>
        <v>0</v>
      </c>
      <c r="AA3234" t="s">
        <v>21159</v>
      </c>
      <c r="AB3234" t="s">
        <v>27059</v>
      </c>
    </row>
    <row r="3235" spans="1:28">
      <c r="A3235" t="s">
        <v>3261</v>
      </c>
      <c r="B3235">
        <v>0.996172204351003</v>
      </c>
      <c r="C3235">
        <v>0.829166486567553</v>
      </c>
      <c r="D3235">
        <v>0.8004791643865929</v>
      </c>
      <c r="E3235">
        <v>0.6572443318275309</v>
      </c>
      <c r="F3235">
        <v>0.486705463042307</v>
      </c>
      <c r="G3235">
        <v>0.325552171887471</v>
      </c>
      <c r="H3235">
        <v>0.231589780601324</v>
      </c>
      <c r="I3235">
        <v>0.421259713465157</v>
      </c>
      <c r="J3235">
        <v>3.76259551634112</v>
      </c>
      <c r="K3235">
        <v>3.8617628348286</v>
      </c>
      <c r="L3235">
        <v>2805.7722530715</v>
      </c>
      <c r="M3235">
        <v>43.8705769753824</v>
      </c>
      <c r="O3235">
        <v>63.8232114981256</v>
      </c>
      <c r="P3235">
        <v>0.0859221894182597</v>
      </c>
      <c r="Q3235">
        <v>1.5</v>
      </c>
      <c r="R3235">
        <v>0.223215397777641</v>
      </c>
      <c r="S3235" t="s">
        <v>9277</v>
      </c>
      <c r="T3235" t="s">
        <v>12060</v>
      </c>
      <c r="U3235" t="s">
        <v>12060</v>
      </c>
      <c r="V3235" t="s">
        <v>12060</v>
      </c>
      <c r="W3235">
        <v>13</v>
      </c>
      <c r="X3235" t="s">
        <v>15295</v>
      </c>
      <c r="Y3235">
        <v>1.099590449260261</v>
      </c>
      <c r="Z3235">
        <f>HYPERLINK("Melting_Curves/meltCurve_Q13242_.pdf", "Melting_Curves/meltCurve_Q13242_.pdf")</f>
        <v>0</v>
      </c>
      <c r="AA3235" t="s">
        <v>21160</v>
      </c>
      <c r="AB3235" t="s">
        <v>27060</v>
      </c>
    </row>
    <row r="3236" spans="1:28">
      <c r="A3236" t="s">
        <v>3262</v>
      </c>
      <c r="B3236">
        <v>0.996172204351003</v>
      </c>
      <c r="C3236">
        <v>0.862819708662987</v>
      </c>
      <c r="D3236">
        <v>0.727098643236803</v>
      </c>
      <c r="E3236">
        <v>0.82851602027768</v>
      </c>
      <c r="F3236">
        <v>0.7459788235078471</v>
      </c>
      <c r="G3236">
        <v>0.7623815559257719</v>
      </c>
      <c r="H3236">
        <v>0.660549639797735</v>
      </c>
      <c r="I3236">
        <v>0.647276177466096</v>
      </c>
      <c r="J3236">
        <v>3.58958127487011</v>
      </c>
      <c r="K3236">
        <v>4.28077682817786</v>
      </c>
      <c r="L3236">
        <v>15000</v>
      </c>
      <c r="M3236">
        <v>229.852079176718</v>
      </c>
      <c r="O3236">
        <v>65.2544216215327</v>
      </c>
      <c r="P3236">
        <v>0.440299818340996</v>
      </c>
      <c r="Q3236">
        <v>1.5</v>
      </c>
      <c r="R3236">
        <v>0.226219889461198</v>
      </c>
      <c r="S3236" t="s">
        <v>9278</v>
      </c>
      <c r="T3236" t="s">
        <v>12060</v>
      </c>
      <c r="U3236" t="s">
        <v>12060</v>
      </c>
      <c r="V3236" t="s">
        <v>12060</v>
      </c>
      <c r="W3236">
        <v>9</v>
      </c>
      <c r="X3236" t="s">
        <v>15296</v>
      </c>
      <c r="Y3236">
        <v>1.07894289079874</v>
      </c>
      <c r="Z3236">
        <f>HYPERLINK("Melting_Curves/meltCurve_Q13243_3_.pdf", "Melting_Curves/meltCurve_Q13243_3_.pdf")</f>
        <v>0</v>
      </c>
      <c r="AA3236" t="s">
        <v>21161</v>
      </c>
      <c r="AB3236" t="s">
        <v>27061</v>
      </c>
    </row>
    <row r="3237" spans="1:28">
      <c r="A3237" t="s">
        <v>3263</v>
      </c>
      <c r="B3237">
        <v>0.996172204351003</v>
      </c>
      <c r="C3237">
        <v>0.806458828093559</v>
      </c>
      <c r="D3237">
        <v>0.701461770000134</v>
      </c>
      <c r="E3237">
        <v>0.561349160704511</v>
      </c>
      <c r="F3237">
        <v>0.472579553267013</v>
      </c>
      <c r="G3237">
        <v>0.418873859279828</v>
      </c>
      <c r="H3237">
        <v>0.205023342449043</v>
      </c>
      <c r="I3237">
        <v>0.131394978280685</v>
      </c>
      <c r="J3237">
        <v>0.468769908411098</v>
      </c>
      <c r="K3237">
        <v>0.65686563039646</v>
      </c>
      <c r="L3237">
        <v>738.420611524409</v>
      </c>
      <c r="M3237">
        <v>15.990899928632</v>
      </c>
      <c r="N3237">
        <v>50.5471461515915</v>
      </c>
      <c r="O3237">
        <v>45.4734909458636</v>
      </c>
      <c r="P3237">
        <v>-0.0549935952578719</v>
      </c>
      <c r="Q3237">
        <v>0.374505702942579</v>
      </c>
      <c r="R3237">
        <v>0.69638335340198</v>
      </c>
      <c r="S3237" t="s">
        <v>9279</v>
      </c>
      <c r="T3237" t="s">
        <v>12060</v>
      </c>
      <c r="U3237" t="s">
        <v>12060</v>
      </c>
      <c r="V3237" t="s">
        <v>12060</v>
      </c>
      <c r="W3237">
        <v>6</v>
      </c>
      <c r="X3237" t="s">
        <v>15297</v>
      </c>
      <c r="Y3237">
        <v>0.5190232775142564</v>
      </c>
      <c r="Z3237">
        <f>HYPERLINK("Melting_Curves/meltCurve_Q13247_3_.pdf", "Melting_Curves/meltCurve_Q13247_3_.pdf")</f>
        <v>0</v>
      </c>
      <c r="AA3237" t="s">
        <v>21162</v>
      </c>
      <c r="AB3237" t="s">
        <v>27062</v>
      </c>
    </row>
    <row r="3238" spans="1:28">
      <c r="A3238" t="s">
        <v>3264</v>
      </c>
      <c r="B3238">
        <v>0.996172204351003</v>
      </c>
      <c r="C3238">
        <v>0.938880823177153</v>
      </c>
      <c r="D3238">
        <v>0.788034699964163</v>
      </c>
      <c r="E3238">
        <v>0.418207433912455</v>
      </c>
      <c r="F3238">
        <v>0.154837555969542</v>
      </c>
      <c r="G3238">
        <v>0.104411906552339</v>
      </c>
      <c r="H3238">
        <v>0.0716167996050968</v>
      </c>
      <c r="I3238">
        <v>0.0800696587231402</v>
      </c>
      <c r="J3238">
        <v>0.100219246401202</v>
      </c>
      <c r="K3238">
        <v>0.0901687847698119</v>
      </c>
      <c r="L3238">
        <v>1150.19488076162</v>
      </c>
      <c r="M3238">
        <v>23.7908432135603</v>
      </c>
      <c r="N3238">
        <v>48.7020879637394</v>
      </c>
      <c r="O3238">
        <v>48.0084027269534</v>
      </c>
      <c r="P3238">
        <v>-0.114003723861086</v>
      </c>
      <c r="Q3238">
        <v>0.07980576778134819</v>
      </c>
      <c r="R3238">
        <v>0.998818865119921</v>
      </c>
      <c r="S3238" t="s">
        <v>9280</v>
      </c>
      <c r="T3238" t="s">
        <v>12060</v>
      </c>
      <c r="U3238" t="s">
        <v>12060</v>
      </c>
      <c r="V3238" t="s">
        <v>12060</v>
      </c>
      <c r="W3238">
        <v>8</v>
      </c>
      <c r="X3238" t="s">
        <v>15298</v>
      </c>
      <c r="Y3238">
        <v>0.34483265216438</v>
      </c>
      <c r="Z3238">
        <f>HYPERLINK("Melting_Curves/meltCurve_Q13257_.pdf", "Melting_Curves/meltCurve_Q13257_.pdf")</f>
        <v>0</v>
      </c>
      <c r="AA3238" t="s">
        <v>21163</v>
      </c>
      <c r="AB3238" t="s">
        <v>27063</v>
      </c>
    </row>
    <row r="3239" spans="1:28">
      <c r="A3239" t="s">
        <v>3265</v>
      </c>
      <c r="B3239">
        <v>0.996172204351003</v>
      </c>
      <c r="C3239">
        <v>1.01405390046371</v>
      </c>
      <c r="D3239">
        <v>0.78897289974405</v>
      </c>
      <c r="E3239">
        <v>0.31363699049214</v>
      </c>
      <c r="F3239">
        <v>0.178658580322977</v>
      </c>
      <c r="G3239">
        <v>0.0880897009296461</v>
      </c>
      <c r="H3239">
        <v>0.048259886022559</v>
      </c>
      <c r="I3239">
        <v>0.04634402372531</v>
      </c>
      <c r="J3239">
        <v>0.09032389917904241</v>
      </c>
      <c r="K3239">
        <v>0.0688634600445268</v>
      </c>
      <c r="L3239">
        <v>1382.33559269537</v>
      </c>
      <c r="M3239">
        <v>28.8162607984262</v>
      </c>
      <c r="N3239">
        <v>48.2361326708097</v>
      </c>
      <c r="O3239">
        <v>47.741461472042</v>
      </c>
      <c r="P3239">
        <v>-0.139834743262211</v>
      </c>
      <c r="Q3239">
        <v>0.07332034099349739</v>
      </c>
      <c r="R3239">
        <v>0.995267203294709</v>
      </c>
      <c r="S3239" t="s">
        <v>9281</v>
      </c>
      <c r="T3239" t="s">
        <v>12060</v>
      </c>
      <c r="U3239" t="s">
        <v>12060</v>
      </c>
      <c r="V3239" t="s">
        <v>12060</v>
      </c>
      <c r="W3239">
        <v>31</v>
      </c>
      <c r="X3239" t="s">
        <v>15299</v>
      </c>
      <c r="Y3239">
        <v>0.3255957712673143</v>
      </c>
      <c r="Z3239">
        <f>HYPERLINK("Melting_Curves/meltCurve_Q13263_.pdf", "Melting_Curves/meltCurve_Q13263_.pdf")</f>
        <v>0</v>
      </c>
      <c r="AA3239" t="s">
        <v>21164</v>
      </c>
      <c r="AB3239" t="s">
        <v>27064</v>
      </c>
    </row>
    <row r="3240" spans="1:28">
      <c r="A3240" t="s">
        <v>3266</v>
      </c>
      <c r="B3240">
        <v>0.996172204351003</v>
      </c>
      <c r="C3240">
        <v>0.920436356622149</v>
      </c>
      <c r="D3240">
        <v>0.9210592779694</v>
      </c>
      <c r="E3240">
        <v>0.8592147283703629</v>
      </c>
      <c r="F3240">
        <v>0.700611965923033</v>
      </c>
      <c r="G3240">
        <v>0.491253670186933</v>
      </c>
      <c r="H3240">
        <v>0.237271422895297</v>
      </c>
      <c r="I3240">
        <v>0.202701473689869</v>
      </c>
      <c r="J3240">
        <v>0.326522454331728</v>
      </c>
      <c r="K3240">
        <v>0.24497698251249</v>
      </c>
      <c r="L3240">
        <v>974.86817689527</v>
      </c>
      <c r="M3240">
        <v>17.9874935929564</v>
      </c>
      <c r="N3240">
        <v>55.9769099244038</v>
      </c>
      <c r="O3240">
        <v>53.5404559176164</v>
      </c>
      <c r="P3240">
        <v>-0.0657013203697689</v>
      </c>
      <c r="Q3240">
        <v>0.217788826955299</v>
      </c>
      <c r="R3240">
        <v>0.971203400243936</v>
      </c>
      <c r="S3240" t="s">
        <v>9282</v>
      </c>
      <c r="T3240" t="s">
        <v>12060</v>
      </c>
      <c r="U3240" t="s">
        <v>12060</v>
      </c>
      <c r="V3240" t="s">
        <v>12060</v>
      </c>
      <c r="W3240">
        <v>12</v>
      </c>
      <c r="X3240" t="s">
        <v>15300</v>
      </c>
      <c r="Y3240">
        <v>0.6004143726252228</v>
      </c>
      <c r="Z3240">
        <f>HYPERLINK("Melting_Curves/meltCurve_Q13277_2_.pdf", "Melting_Curves/meltCurve_Q13277_2_.pdf")</f>
        <v>0</v>
      </c>
      <c r="AA3240" t="s">
        <v>21165</v>
      </c>
      <c r="AB3240" t="s">
        <v>27065</v>
      </c>
    </row>
    <row r="3241" spans="1:28">
      <c r="A3241" t="s">
        <v>3267</v>
      </c>
      <c r="B3241">
        <v>0.996172204351003</v>
      </c>
      <c r="C3241">
        <v>0.964544547184792</v>
      </c>
      <c r="D3241">
        <v>0.847141976189033</v>
      </c>
      <c r="E3241">
        <v>0.720265644508719</v>
      </c>
      <c r="F3241">
        <v>0.252814445792017</v>
      </c>
      <c r="G3241">
        <v>0.123849466318076</v>
      </c>
      <c r="H3241">
        <v>0.0664844227509484</v>
      </c>
      <c r="I3241">
        <v>0.0620918562448339</v>
      </c>
      <c r="J3241">
        <v>0.203260520527148</v>
      </c>
      <c r="K3241">
        <v>0.287040018349078</v>
      </c>
      <c r="L3241">
        <v>1621.81323658947</v>
      </c>
      <c r="M3241">
        <v>32.1748229004716</v>
      </c>
      <c r="N3241">
        <v>50.9330208389798</v>
      </c>
      <c r="O3241">
        <v>50.2127707361466</v>
      </c>
      <c r="P3241">
        <v>-0.137522184527146</v>
      </c>
      <c r="Q3241">
        <v>0.141523198821913</v>
      </c>
      <c r="R3241">
        <v>0.958031589456386</v>
      </c>
      <c r="S3241" t="s">
        <v>9283</v>
      </c>
      <c r="T3241" t="s">
        <v>12060</v>
      </c>
      <c r="U3241" t="s">
        <v>12060</v>
      </c>
      <c r="V3241" t="s">
        <v>12060</v>
      </c>
      <c r="W3241">
        <v>14</v>
      </c>
      <c r="X3241" t="s">
        <v>15301</v>
      </c>
      <c r="Y3241">
        <v>0.4439499337115614</v>
      </c>
      <c r="Z3241">
        <f>HYPERLINK("Melting_Curves/meltCurve_Q13283_.pdf", "Melting_Curves/meltCurve_Q13283_.pdf")</f>
        <v>0</v>
      </c>
      <c r="AA3241" t="s">
        <v>21166</v>
      </c>
      <c r="AB3241" t="s">
        <v>27066</v>
      </c>
    </row>
    <row r="3242" spans="1:28">
      <c r="A3242" t="s">
        <v>3268</v>
      </c>
      <c r="B3242">
        <v>0.996172204351003</v>
      </c>
      <c r="C3242">
        <v>0.9220905866921369</v>
      </c>
      <c r="D3242">
        <v>0.87033222066303</v>
      </c>
      <c r="E3242">
        <v>0.811349448843963</v>
      </c>
      <c r="F3242">
        <v>0.665799564747851</v>
      </c>
      <c r="G3242">
        <v>0.384007469685484</v>
      </c>
      <c r="H3242">
        <v>0.0836516513122513</v>
      </c>
      <c r="I3242">
        <v>0.0646825576354861</v>
      </c>
      <c r="J3242">
        <v>0.115369947897659</v>
      </c>
      <c r="K3242">
        <v>0.0839327078302043</v>
      </c>
      <c r="L3242">
        <v>872.530638603586</v>
      </c>
      <c r="M3242">
        <v>16.0038055987601</v>
      </c>
      <c r="N3242">
        <v>54.6594572970702</v>
      </c>
      <c r="O3242">
        <v>53.6902435644072</v>
      </c>
      <c r="P3242">
        <v>-0.0730362060661091</v>
      </c>
      <c r="Q3242">
        <v>0.0199769874532057</v>
      </c>
      <c r="R3242">
        <v>0.978524552121918</v>
      </c>
      <c r="S3242" t="s">
        <v>9284</v>
      </c>
      <c r="T3242" t="s">
        <v>12060</v>
      </c>
      <c r="U3242" t="s">
        <v>12060</v>
      </c>
      <c r="V3242" t="s">
        <v>12060</v>
      </c>
      <c r="W3242">
        <v>14</v>
      </c>
      <c r="X3242" t="s">
        <v>15302</v>
      </c>
      <c r="Y3242">
        <v>0.5123661670145887</v>
      </c>
      <c r="Z3242">
        <f>HYPERLINK("Melting_Curves/meltCurve_Q13287_.pdf", "Melting_Curves/meltCurve_Q13287_.pdf")</f>
        <v>0</v>
      </c>
      <c r="AA3242" t="s">
        <v>21167</v>
      </c>
      <c r="AB3242" t="s">
        <v>27067</v>
      </c>
    </row>
    <row r="3243" spans="1:28">
      <c r="A3243" t="s">
        <v>3269</v>
      </c>
      <c r="B3243">
        <v>0.996172204351003</v>
      </c>
      <c r="C3243">
        <v>0.962732559190785</v>
      </c>
      <c r="D3243">
        <v>0.958628394487104</v>
      </c>
      <c r="E3243">
        <v>0.8910647694614841</v>
      </c>
      <c r="F3243">
        <v>0.527782436601721</v>
      </c>
      <c r="G3243">
        <v>0.0829768808528371</v>
      </c>
      <c r="H3243">
        <v>0</v>
      </c>
      <c r="I3243">
        <v>0</v>
      </c>
      <c r="J3243">
        <v>0</v>
      </c>
      <c r="K3243">
        <v>0</v>
      </c>
      <c r="L3243">
        <v>1786.45625411113</v>
      </c>
      <c r="M3243">
        <v>33.5518197281154</v>
      </c>
      <c r="N3243">
        <v>53.2446907197416</v>
      </c>
      <c r="O3243">
        <v>53.0566041264278</v>
      </c>
      <c r="P3243">
        <v>-0.158095095649227</v>
      </c>
      <c r="Q3243">
        <v>0</v>
      </c>
      <c r="R3243">
        <v>0.997457487219746</v>
      </c>
      <c r="S3243" t="s">
        <v>9285</v>
      </c>
      <c r="T3243" t="s">
        <v>12060</v>
      </c>
      <c r="U3243" t="s">
        <v>12060</v>
      </c>
      <c r="V3243" t="s">
        <v>12060</v>
      </c>
      <c r="W3243">
        <v>3</v>
      </c>
      <c r="X3243" t="s">
        <v>15303</v>
      </c>
      <c r="Y3243">
        <v>0.4467100704437182</v>
      </c>
      <c r="Z3243">
        <f>HYPERLINK("Melting_Curves/meltCurve_Q13308_3_.pdf", "Melting_Curves/meltCurve_Q13308_3_.pdf")</f>
        <v>0</v>
      </c>
      <c r="AA3243" t="s">
        <v>21168</v>
      </c>
      <c r="AB3243" t="s">
        <v>27068</v>
      </c>
    </row>
    <row r="3244" spans="1:28">
      <c r="A3244" t="s">
        <v>3270</v>
      </c>
      <c r="B3244">
        <v>0.996172204351003</v>
      </c>
      <c r="C3244">
        <v>1.02332029029511</v>
      </c>
      <c r="D3244">
        <v>0.965979921772824</v>
      </c>
      <c r="E3244">
        <v>0.598753353309203</v>
      </c>
      <c r="F3244">
        <v>0.170197612636071</v>
      </c>
      <c r="G3244">
        <v>0.08414748126599381</v>
      </c>
      <c r="H3244">
        <v>0.0427508936389049</v>
      </c>
      <c r="I3244">
        <v>0.0281757449871932</v>
      </c>
      <c r="J3244">
        <v>0.0504368563414245</v>
      </c>
      <c r="K3244">
        <v>0.062822370094719</v>
      </c>
      <c r="L3244">
        <v>1683.3465290507</v>
      </c>
      <c r="M3244">
        <v>33.6027859727908</v>
      </c>
      <c r="N3244">
        <v>50.2519100713693</v>
      </c>
      <c r="O3244">
        <v>49.9190259223187</v>
      </c>
      <c r="P3244">
        <v>-0.159928546706927</v>
      </c>
      <c r="Q3244">
        <v>0.0496688322195648</v>
      </c>
      <c r="R3244">
        <v>0.998904082297708</v>
      </c>
      <c r="S3244" t="s">
        <v>9286</v>
      </c>
      <c r="T3244" t="s">
        <v>12060</v>
      </c>
      <c r="U3244" t="s">
        <v>12060</v>
      </c>
      <c r="V3244" t="s">
        <v>12060</v>
      </c>
      <c r="W3244">
        <v>29</v>
      </c>
      <c r="X3244" t="s">
        <v>15304</v>
      </c>
      <c r="Y3244">
        <v>0.37415001209171</v>
      </c>
      <c r="Z3244">
        <f>HYPERLINK("Melting_Curves/meltCurve_Q13310_2_.pdf", "Melting_Curves/meltCurve_Q13310_2_.pdf")</f>
        <v>0</v>
      </c>
      <c r="AA3244" t="s">
        <v>21169</v>
      </c>
      <c r="AB3244" t="s">
        <v>27069</v>
      </c>
    </row>
    <row r="3245" spans="1:28">
      <c r="A3245" t="s">
        <v>3271</v>
      </c>
      <c r="B3245">
        <v>0.996172204351003</v>
      </c>
      <c r="C3245">
        <v>0.63511310247596</v>
      </c>
      <c r="D3245">
        <v>0.714513015347269</v>
      </c>
      <c r="E3245">
        <v>0.792358093810606</v>
      </c>
      <c r="F3245">
        <v>0.292848856945071</v>
      </c>
      <c r="G3245">
        <v>0.0567038093338767</v>
      </c>
      <c r="H3245">
        <v>0.0310261986991921</v>
      </c>
      <c r="I3245">
        <v>0</v>
      </c>
      <c r="J3245">
        <v>0</v>
      </c>
      <c r="K3245">
        <v>0.0329800586508775</v>
      </c>
      <c r="L3245">
        <v>671.721064334589</v>
      </c>
      <c r="M3245">
        <v>13.3841401136242</v>
      </c>
      <c r="N3245">
        <v>50.1878381214851</v>
      </c>
      <c r="O3245">
        <v>49.1071659872913</v>
      </c>
      <c r="P3245">
        <v>-0.0681481553575726</v>
      </c>
      <c r="Q3245">
        <v>0</v>
      </c>
      <c r="R3245">
        <v>0.880162953197447</v>
      </c>
      <c r="S3245" t="s">
        <v>9287</v>
      </c>
      <c r="T3245" t="s">
        <v>12060</v>
      </c>
      <c r="U3245" t="s">
        <v>12060</v>
      </c>
      <c r="V3245" t="s">
        <v>12060</v>
      </c>
      <c r="W3245">
        <v>4</v>
      </c>
      <c r="X3245" t="s">
        <v>15305</v>
      </c>
      <c r="Y3245">
        <v>0.3683644364099437</v>
      </c>
      <c r="Z3245">
        <f>HYPERLINK("Melting_Curves/meltCurve_Q13315_.pdf", "Melting_Curves/meltCurve_Q13315_.pdf")</f>
        <v>0</v>
      </c>
      <c r="AA3245" t="s">
        <v>21170</v>
      </c>
      <c r="AB3245" t="s">
        <v>27070</v>
      </c>
    </row>
    <row r="3246" spans="1:28">
      <c r="A3246" t="s">
        <v>3272</v>
      </c>
      <c r="B3246">
        <v>0.996172204351003</v>
      </c>
      <c r="C3246">
        <v>0.9258524980977</v>
      </c>
      <c r="D3246">
        <v>0.33652059430204</v>
      </c>
      <c r="E3246">
        <v>0.07835914438754819</v>
      </c>
      <c r="F3246">
        <v>0.0707961582859513</v>
      </c>
      <c r="G3246">
        <v>0.0322947109315953</v>
      </c>
      <c r="H3246">
        <v>0.0178114980965462</v>
      </c>
      <c r="I3246">
        <v>0</v>
      </c>
      <c r="J3246">
        <v>0.0370055462181996</v>
      </c>
      <c r="K3246">
        <v>0</v>
      </c>
      <c r="L3246">
        <v>1983.56514313878</v>
      </c>
      <c r="M3246">
        <v>43.8655495844616</v>
      </c>
      <c r="N3246">
        <v>45.2834317018695</v>
      </c>
      <c r="O3246">
        <v>45.1255245580518</v>
      </c>
      <c r="P3246">
        <v>-0.235690182966789</v>
      </c>
      <c r="Q3246">
        <v>0.0301612082875832</v>
      </c>
      <c r="R3246">
        <v>0.9966860823765999</v>
      </c>
      <c r="S3246" t="s">
        <v>9288</v>
      </c>
      <c r="T3246" t="s">
        <v>12060</v>
      </c>
      <c r="U3246" t="s">
        <v>12060</v>
      </c>
      <c r="V3246" t="s">
        <v>12060</v>
      </c>
      <c r="W3246">
        <v>3</v>
      </c>
      <c r="X3246" t="s">
        <v>15306</v>
      </c>
      <c r="Y3246">
        <v>0.2014868088505587</v>
      </c>
      <c r="Z3246">
        <f>HYPERLINK("Melting_Curves/meltCurve_Q13322_3_.pdf", "Melting_Curves/meltCurve_Q13322_3_.pdf")</f>
        <v>0</v>
      </c>
      <c r="AA3246" t="s">
        <v>21171</v>
      </c>
      <c r="AB3246" t="s">
        <v>27071</v>
      </c>
    </row>
    <row r="3247" spans="1:28">
      <c r="A3247" t="s">
        <v>3273</v>
      </c>
      <c r="B3247">
        <v>0.996172204351003</v>
      </c>
      <c r="C3247">
        <v>0.686843849909787</v>
      </c>
      <c r="D3247">
        <v>0.549567525817855</v>
      </c>
      <c r="E3247">
        <v>0.376142014932294</v>
      </c>
      <c r="F3247">
        <v>0.267731128491926</v>
      </c>
      <c r="G3247">
        <v>0.101935330845128</v>
      </c>
      <c r="H3247">
        <v>0.0819865303338862</v>
      </c>
      <c r="I3247">
        <v>0.083426356891458</v>
      </c>
      <c r="J3247">
        <v>0.123384758604586</v>
      </c>
      <c r="K3247">
        <v>0.06518919995171971</v>
      </c>
      <c r="L3247">
        <v>597.699866006086</v>
      </c>
      <c r="M3247">
        <v>12.8621543898783</v>
      </c>
      <c r="N3247">
        <v>46.9742682072571</v>
      </c>
      <c r="O3247">
        <v>45.3893542887319</v>
      </c>
      <c r="P3247">
        <v>-0.066284512225927</v>
      </c>
      <c r="Q3247">
        <v>0.0645245936946388</v>
      </c>
      <c r="R3247">
        <v>0.974463780283393</v>
      </c>
      <c r="S3247" t="s">
        <v>9289</v>
      </c>
      <c r="T3247" t="s">
        <v>12060</v>
      </c>
      <c r="U3247" t="s">
        <v>12060</v>
      </c>
      <c r="V3247" t="s">
        <v>12060</v>
      </c>
      <c r="W3247">
        <v>10</v>
      </c>
      <c r="X3247" t="s">
        <v>15307</v>
      </c>
      <c r="Y3247">
        <v>0.3021577775825491</v>
      </c>
      <c r="Z3247">
        <f>HYPERLINK("Melting_Curves/meltCurve_Q13330_3_.pdf", "Melting_Curves/meltCurve_Q13330_3_.pdf")</f>
        <v>0</v>
      </c>
      <c r="AA3247" t="s">
        <v>21172</v>
      </c>
      <c r="AB3247" t="s">
        <v>27072</v>
      </c>
    </row>
    <row r="3248" spans="1:28">
      <c r="A3248" t="s">
        <v>3274</v>
      </c>
      <c r="B3248">
        <v>0.996172204351003</v>
      </c>
      <c r="C3248">
        <v>0.9268601230904711</v>
      </c>
      <c r="D3248">
        <v>0.60673789707003</v>
      </c>
      <c r="E3248">
        <v>0.250174847830711</v>
      </c>
      <c r="F3248">
        <v>0.118670827610567</v>
      </c>
      <c r="G3248">
        <v>0.06868827584440799</v>
      </c>
      <c r="H3248">
        <v>0.0356688865177715</v>
      </c>
      <c r="I3248">
        <v>0.0297282900742987</v>
      </c>
      <c r="J3248">
        <v>0.0648941228185926</v>
      </c>
      <c r="K3248">
        <v>0.07025658239703569</v>
      </c>
      <c r="L3248">
        <v>1136.24536278505</v>
      </c>
      <c r="M3248">
        <v>24.2886537184115</v>
      </c>
      <c r="N3248">
        <v>47.000282124057</v>
      </c>
      <c r="O3248">
        <v>46.467260169127</v>
      </c>
      <c r="P3248">
        <v>-0.123675386815344</v>
      </c>
      <c r="Q3248">
        <v>0.0535878085200489</v>
      </c>
      <c r="R3248">
        <v>0.99795812375672</v>
      </c>
      <c r="S3248" t="s">
        <v>9290</v>
      </c>
      <c r="T3248" t="s">
        <v>12060</v>
      </c>
      <c r="U3248" t="s">
        <v>12060</v>
      </c>
      <c r="V3248" t="s">
        <v>12060</v>
      </c>
      <c r="W3248">
        <v>19</v>
      </c>
      <c r="X3248" t="s">
        <v>15308</v>
      </c>
      <c r="Y3248">
        <v>0.2765616832043424</v>
      </c>
      <c r="Z3248">
        <f>HYPERLINK("Melting_Curves/meltCurve_Q13347_.pdf", "Melting_Curves/meltCurve_Q13347_.pdf")</f>
        <v>0</v>
      </c>
      <c r="AA3248" t="s">
        <v>21173</v>
      </c>
      <c r="AB3248" t="s">
        <v>27073</v>
      </c>
    </row>
    <row r="3249" spans="1:28">
      <c r="A3249" t="s">
        <v>3275</v>
      </c>
      <c r="B3249">
        <v>0.996172204351003</v>
      </c>
      <c r="C3249">
        <v>0.900619645583759</v>
      </c>
      <c r="D3249">
        <v>0.824377031133348</v>
      </c>
      <c r="E3249">
        <v>0.737713066570553</v>
      </c>
      <c r="F3249">
        <v>0.596564352771929</v>
      </c>
      <c r="G3249">
        <v>0.254858963383244</v>
      </c>
      <c r="H3249">
        <v>0.111407449005007</v>
      </c>
      <c r="I3249">
        <v>0.14639135563301</v>
      </c>
      <c r="J3249">
        <v>0.892625140402584</v>
      </c>
      <c r="K3249">
        <v>1.01495368398473</v>
      </c>
      <c r="L3249">
        <v>1083.47479523271</v>
      </c>
      <c r="M3249">
        <v>22.6130898621055</v>
      </c>
      <c r="N3249">
        <v>66.20144082166701</v>
      </c>
      <c r="O3249">
        <v>47.5436258278849</v>
      </c>
      <c r="P3249">
        <v>-0.0595698645845057</v>
      </c>
      <c r="Q3249">
        <v>0.499031637606932</v>
      </c>
      <c r="R3249">
        <v>0.300474165496516</v>
      </c>
      <c r="S3249" t="s">
        <v>9291</v>
      </c>
      <c r="T3249" t="s">
        <v>12060</v>
      </c>
      <c r="U3249" t="s">
        <v>12060</v>
      </c>
      <c r="V3249" t="s">
        <v>12060</v>
      </c>
      <c r="W3249">
        <v>2</v>
      </c>
      <c r="X3249" t="s">
        <v>15309</v>
      </c>
      <c r="Y3249">
        <v>0.636667872624908</v>
      </c>
      <c r="Z3249">
        <f>HYPERLINK("Melting_Curves/meltCurve_Q13351_.pdf", "Melting_Curves/meltCurve_Q13351_.pdf")</f>
        <v>0</v>
      </c>
      <c r="AA3249" t="s">
        <v>21174</v>
      </c>
      <c r="AB3249" t="s">
        <v>27074</v>
      </c>
    </row>
    <row r="3250" spans="1:28">
      <c r="A3250" t="s">
        <v>3276</v>
      </c>
      <c r="B3250">
        <v>0.996172204351003</v>
      </c>
      <c r="C3250">
        <v>0.881086242820568</v>
      </c>
      <c r="D3250">
        <v>0.598478544409635</v>
      </c>
      <c r="E3250">
        <v>0.218477337663744</v>
      </c>
      <c r="F3250">
        <v>0.136431391109493</v>
      </c>
      <c r="G3250">
        <v>0.0707162256357572</v>
      </c>
      <c r="H3250">
        <v>0.0361622545234063</v>
      </c>
      <c r="I3250">
        <v>0.0278583818200426</v>
      </c>
      <c r="J3250">
        <v>0.0641224259780257</v>
      </c>
      <c r="K3250">
        <v>0.0452737786178488</v>
      </c>
      <c r="L3250">
        <v>1072.30648991757</v>
      </c>
      <c r="M3250">
        <v>23.0161460031483</v>
      </c>
      <c r="N3250">
        <v>46.7971712008141</v>
      </c>
      <c r="O3250">
        <v>46.241867052089</v>
      </c>
      <c r="P3250">
        <v>-0.118389586526877</v>
      </c>
      <c r="Q3250">
        <v>0.048588547817824</v>
      </c>
      <c r="R3250">
        <v>0.997566241802637</v>
      </c>
      <c r="S3250" t="s">
        <v>9292</v>
      </c>
      <c r="T3250" t="s">
        <v>12060</v>
      </c>
      <c r="U3250" t="s">
        <v>12060</v>
      </c>
      <c r="V3250" t="s">
        <v>12060</v>
      </c>
      <c r="W3250">
        <v>13</v>
      </c>
      <c r="X3250" t="s">
        <v>15310</v>
      </c>
      <c r="Y3250">
        <v>0.2678989581597594</v>
      </c>
      <c r="Z3250">
        <f>HYPERLINK("Melting_Curves/meltCurve_Q13356_.pdf", "Melting_Curves/meltCurve_Q13356_.pdf")</f>
        <v>0</v>
      </c>
      <c r="AA3250" t="s">
        <v>21175</v>
      </c>
      <c r="AB3250" t="s">
        <v>27075</v>
      </c>
    </row>
    <row r="3251" spans="1:28">
      <c r="A3251" t="s">
        <v>3277</v>
      </c>
      <c r="B3251">
        <v>0.996172204351003</v>
      </c>
      <c r="C3251">
        <v>0.899550433400115</v>
      </c>
      <c r="D3251">
        <v>0.775482257162539</v>
      </c>
      <c r="E3251">
        <v>0.713257305256484</v>
      </c>
      <c r="F3251">
        <v>0.321830225366937</v>
      </c>
      <c r="G3251">
        <v>0.157146180086051</v>
      </c>
      <c r="H3251">
        <v>0.0604003054548603</v>
      </c>
      <c r="I3251">
        <v>0.06349188334114909</v>
      </c>
      <c r="J3251">
        <v>0.0963202484562372</v>
      </c>
      <c r="K3251">
        <v>0.0712668628520874</v>
      </c>
      <c r="L3251">
        <v>822.736171813548</v>
      </c>
      <c r="M3251">
        <v>16.1901239015869</v>
      </c>
      <c r="N3251">
        <v>51.0622754404732</v>
      </c>
      <c r="O3251">
        <v>50.0608472697862</v>
      </c>
      <c r="P3251">
        <v>-0.077835020739338</v>
      </c>
      <c r="Q3251">
        <v>0.0373896146675059</v>
      </c>
      <c r="R3251">
        <v>0.981896613482103</v>
      </c>
      <c r="S3251" t="s">
        <v>9293</v>
      </c>
      <c r="T3251" t="s">
        <v>12060</v>
      </c>
      <c r="U3251" t="s">
        <v>12060</v>
      </c>
      <c r="V3251" t="s">
        <v>12060</v>
      </c>
      <c r="W3251">
        <v>14</v>
      </c>
      <c r="X3251" t="s">
        <v>15311</v>
      </c>
      <c r="Y3251">
        <v>0.4041130323866949</v>
      </c>
      <c r="Z3251">
        <f>HYPERLINK("Melting_Curves/meltCurve_Q13362_4_.pdf", "Melting_Curves/meltCurve_Q13362_4_.pdf")</f>
        <v>0</v>
      </c>
      <c r="AA3251" t="s">
        <v>21176</v>
      </c>
      <c r="AB3251" t="s">
        <v>27076</v>
      </c>
    </row>
    <row r="3252" spans="1:28">
      <c r="A3252" t="s">
        <v>3278</v>
      </c>
      <c r="B3252">
        <v>0.996172204351003</v>
      </c>
      <c r="C3252">
        <v>0.917158554058753</v>
      </c>
      <c r="D3252">
        <v>0.975569750258083</v>
      </c>
      <c r="E3252">
        <v>0.976098830437207</v>
      </c>
      <c r="F3252">
        <v>0.910606663423261</v>
      </c>
      <c r="G3252">
        <v>0.693379056433729</v>
      </c>
      <c r="H3252">
        <v>0.483366749606626</v>
      </c>
      <c r="I3252">
        <v>0.532806546323447</v>
      </c>
      <c r="J3252">
        <v>0.557164388623949</v>
      </c>
      <c r="K3252">
        <v>0.205068714302526</v>
      </c>
      <c r="L3252">
        <v>559.730404535825</v>
      </c>
      <c r="M3252">
        <v>8.82784585390697</v>
      </c>
      <c r="N3252">
        <v>63.6810591699111</v>
      </c>
      <c r="O3252">
        <v>60.4042468668634</v>
      </c>
      <c r="P3252">
        <v>-0.0358788584083464</v>
      </c>
      <c r="Q3252">
        <v>0.0187670401903273</v>
      </c>
      <c r="R3252">
        <v>0.8960342204384349</v>
      </c>
      <c r="S3252" t="s">
        <v>9294</v>
      </c>
      <c r="T3252" t="s">
        <v>12060</v>
      </c>
      <c r="U3252" t="s">
        <v>12060</v>
      </c>
      <c r="V3252" t="s">
        <v>12060</v>
      </c>
      <c r="W3252">
        <v>13</v>
      </c>
      <c r="X3252" t="s">
        <v>15312</v>
      </c>
      <c r="Y3252">
        <v>0.7397635406981493</v>
      </c>
      <c r="Z3252">
        <f>HYPERLINK("Melting_Curves/meltCurve_Q13363_2_.pdf", "Melting_Curves/meltCurve_Q13363_2_.pdf")</f>
        <v>0</v>
      </c>
      <c r="AA3252" t="s">
        <v>18574</v>
      </c>
      <c r="AB3252" t="s">
        <v>27077</v>
      </c>
    </row>
    <row r="3253" spans="1:28">
      <c r="A3253" t="s">
        <v>3279</v>
      </c>
      <c r="B3253">
        <v>0.996172204351003</v>
      </c>
      <c r="C3253">
        <v>0.863329517064602</v>
      </c>
      <c r="D3253">
        <v>0.774465698265396</v>
      </c>
      <c r="E3253">
        <v>0.6936505354736781</v>
      </c>
      <c r="F3253">
        <v>0.325212160224101</v>
      </c>
      <c r="G3253">
        <v>0.167652605272702</v>
      </c>
      <c r="H3253">
        <v>0.0820889299658803</v>
      </c>
      <c r="I3253">
        <v>0.08596566537969411</v>
      </c>
      <c r="J3253">
        <v>0.178720264546313</v>
      </c>
      <c r="K3253">
        <v>0.143287597124827</v>
      </c>
      <c r="L3253">
        <v>813.236953775959</v>
      </c>
      <c r="M3253">
        <v>16.2030994570414</v>
      </c>
      <c r="N3253">
        <v>50.8251526735243</v>
      </c>
      <c r="O3253">
        <v>49.4443908416049</v>
      </c>
      <c r="P3253">
        <v>-0.07442503786857051</v>
      </c>
      <c r="Q3253">
        <v>0.091624164775903</v>
      </c>
      <c r="R3253">
        <v>0.9696957991578991</v>
      </c>
      <c r="S3253" t="s">
        <v>9295</v>
      </c>
      <c r="T3253" t="s">
        <v>12060</v>
      </c>
      <c r="U3253" t="s">
        <v>12060</v>
      </c>
      <c r="V3253" t="s">
        <v>12060</v>
      </c>
      <c r="W3253">
        <v>7</v>
      </c>
      <c r="X3253" t="s">
        <v>15313</v>
      </c>
      <c r="Y3253">
        <v>0.4189418554853505</v>
      </c>
      <c r="Z3253">
        <f>HYPERLINK("Melting_Curves/meltCurve_Q13371_.pdf", "Melting_Curves/meltCurve_Q13371_.pdf")</f>
        <v>0</v>
      </c>
      <c r="AA3253" t="s">
        <v>21177</v>
      </c>
      <c r="AB3253" t="s">
        <v>27078</v>
      </c>
    </row>
    <row r="3254" spans="1:28">
      <c r="A3254" t="s">
        <v>3280</v>
      </c>
      <c r="B3254">
        <v>0.996172204351003</v>
      </c>
      <c r="C3254">
        <v>0.721536988586117</v>
      </c>
      <c r="D3254">
        <v>0.65011043140779</v>
      </c>
      <c r="E3254">
        <v>0.647406241815316</v>
      </c>
      <c r="F3254">
        <v>0.412220925058596</v>
      </c>
      <c r="G3254">
        <v>0.204649253985519</v>
      </c>
      <c r="H3254">
        <v>0.0891378258640423</v>
      </c>
      <c r="I3254">
        <v>0.122831389260447</v>
      </c>
      <c r="J3254">
        <v>0.171742646409233</v>
      </c>
      <c r="K3254">
        <v>0.166359499310667</v>
      </c>
      <c r="L3254">
        <v>487.498222521067</v>
      </c>
      <c r="M3254">
        <v>9.845600518429791</v>
      </c>
      <c r="N3254">
        <v>50.1441747626675</v>
      </c>
      <c r="O3254">
        <v>47.6013936165834</v>
      </c>
      <c r="P3254">
        <v>-0.0487261365587431</v>
      </c>
      <c r="Q3254">
        <v>0.0581639460778998</v>
      </c>
      <c r="R3254">
        <v>0.936701740504002</v>
      </c>
      <c r="S3254" t="s">
        <v>9296</v>
      </c>
      <c r="T3254" t="s">
        <v>12060</v>
      </c>
      <c r="U3254" t="s">
        <v>12060</v>
      </c>
      <c r="V3254" t="s">
        <v>12060</v>
      </c>
      <c r="W3254">
        <v>4</v>
      </c>
      <c r="X3254" t="s">
        <v>15314</v>
      </c>
      <c r="Y3254">
        <v>0.4021077542518924</v>
      </c>
      <c r="Z3254">
        <f>HYPERLINK("Melting_Curves/meltCurve_Q13393_2_.pdf", "Melting_Curves/meltCurve_Q13393_2_.pdf")</f>
        <v>0</v>
      </c>
      <c r="AA3254" t="s">
        <v>21178</v>
      </c>
      <c r="AB3254" t="s">
        <v>27079</v>
      </c>
    </row>
    <row r="3255" spans="1:28">
      <c r="A3255" t="s">
        <v>3281</v>
      </c>
      <c r="B3255">
        <v>0.996172204351003</v>
      </c>
      <c r="C3255">
        <v>0.877754451883094</v>
      </c>
      <c r="D3255">
        <v>1.06228852001812</v>
      </c>
      <c r="E3255">
        <v>1.08559135136478</v>
      </c>
      <c r="F3255">
        <v>0.599103430529206</v>
      </c>
      <c r="G3255">
        <v>0</v>
      </c>
      <c r="H3255">
        <v>0</v>
      </c>
      <c r="I3255">
        <v>0</v>
      </c>
      <c r="J3255">
        <v>0</v>
      </c>
      <c r="K3255">
        <v>0.222551022650883</v>
      </c>
      <c r="L3255">
        <v>13317.2650702024</v>
      </c>
      <c r="M3255">
        <v>250</v>
      </c>
      <c r="N3255">
        <v>53.2889340518954</v>
      </c>
      <c r="O3255">
        <v>53.2656514270955</v>
      </c>
      <c r="P3255">
        <v>-1.12113740445327</v>
      </c>
      <c r="Q3255">
        <v>0.0445101743501099</v>
      </c>
      <c r="R3255">
        <v>0.969147430033366</v>
      </c>
      <c r="S3255" t="s">
        <v>9297</v>
      </c>
      <c r="T3255" t="s">
        <v>12060</v>
      </c>
      <c r="U3255" t="s">
        <v>12060</v>
      </c>
      <c r="V3255" t="s">
        <v>12060</v>
      </c>
      <c r="W3255">
        <v>2</v>
      </c>
      <c r="X3255" t="s">
        <v>15315</v>
      </c>
      <c r="Y3255">
        <v>0.4672145694354355</v>
      </c>
      <c r="Z3255">
        <f>HYPERLINK("Melting_Curves/meltCurve_Q13395_.pdf", "Melting_Curves/meltCurve_Q13395_.pdf")</f>
        <v>0</v>
      </c>
      <c r="AA3255" t="s">
        <v>21179</v>
      </c>
      <c r="AB3255" t="s">
        <v>27080</v>
      </c>
    </row>
    <row r="3256" spans="1:28">
      <c r="A3256" t="s">
        <v>3282</v>
      </c>
      <c r="B3256">
        <v>0.996172204351003</v>
      </c>
      <c r="C3256">
        <v>0.797671489908963</v>
      </c>
      <c r="D3256">
        <v>0.654617433408401</v>
      </c>
      <c r="E3256">
        <v>0.790403273456376</v>
      </c>
      <c r="F3256">
        <v>0.557466789490899</v>
      </c>
      <c r="G3256">
        <v>0.3045173942259</v>
      </c>
      <c r="H3256">
        <v>0.0746312539884823</v>
      </c>
      <c r="I3256">
        <v>0.07735170672951699</v>
      </c>
      <c r="J3256">
        <v>0.136060412820246</v>
      </c>
      <c r="K3256">
        <v>0.120298947147244</v>
      </c>
      <c r="L3256">
        <v>521.343295240746</v>
      </c>
      <c r="M3256">
        <v>9.93461023387658</v>
      </c>
      <c r="N3256">
        <v>52.4774749073357</v>
      </c>
      <c r="O3256">
        <v>50.4840008481533</v>
      </c>
      <c r="P3256">
        <v>-0.0492213678792448</v>
      </c>
      <c r="Q3256">
        <v>0</v>
      </c>
      <c r="R3256">
        <v>0.918528888037792</v>
      </c>
      <c r="S3256" t="s">
        <v>9298</v>
      </c>
      <c r="T3256" t="s">
        <v>12060</v>
      </c>
      <c r="U3256" t="s">
        <v>12060</v>
      </c>
      <c r="V3256" t="s">
        <v>12060</v>
      </c>
      <c r="W3256">
        <v>3</v>
      </c>
      <c r="X3256" t="s">
        <v>15316</v>
      </c>
      <c r="Y3256">
        <v>0.452349394478297</v>
      </c>
      <c r="Z3256">
        <f>HYPERLINK("Melting_Curves/meltCurve_Q13405_.pdf", "Melting_Curves/meltCurve_Q13405_.pdf")</f>
        <v>0</v>
      </c>
      <c r="AA3256" t="s">
        <v>21180</v>
      </c>
      <c r="AB3256" t="s">
        <v>27081</v>
      </c>
    </row>
    <row r="3257" spans="1:28">
      <c r="A3257" t="s">
        <v>3283</v>
      </c>
      <c r="B3257">
        <v>0.996172204351003</v>
      </c>
      <c r="C3257">
        <v>0.674732227505636</v>
      </c>
      <c r="D3257">
        <v>0.633645644256948</v>
      </c>
      <c r="E3257">
        <v>0.820055890780767</v>
      </c>
      <c r="F3257">
        <v>0.509248953640499</v>
      </c>
      <c r="G3257">
        <v>0.313669563397812</v>
      </c>
      <c r="H3257">
        <v>0.104278109514625</v>
      </c>
      <c r="I3257">
        <v>0.0689970689465282</v>
      </c>
      <c r="J3257">
        <v>0.152122250490646</v>
      </c>
      <c r="K3257">
        <v>0.124060008742211</v>
      </c>
      <c r="L3257">
        <v>449.355681970752</v>
      </c>
      <c r="M3257">
        <v>8.659422165908641</v>
      </c>
      <c r="N3257">
        <v>51.8921053164445</v>
      </c>
      <c r="O3257">
        <v>49.3473735902695</v>
      </c>
      <c r="P3257">
        <v>-0.0439065797223747</v>
      </c>
      <c r="Q3257">
        <v>0</v>
      </c>
      <c r="R3257">
        <v>0.870633948974105</v>
      </c>
      <c r="S3257" t="s">
        <v>9299</v>
      </c>
      <c r="T3257" t="s">
        <v>12060</v>
      </c>
      <c r="U3257" t="s">
        <v>12060</v>
      </c>
      <c r="V3257" t="s">
        <v>12060</v>
      </c>
      <c r="W3257">
        <v>16</v>
      </c>
      <c r="X3257" t="s">
        <v>15317</v>
      </c>
      <c r="Y3257">
        <v>0.4408643198947373</v>
      </c>
      <c r="Z3257">
        <f>HYPERLINK("Melting_Curves/meltCurve_Q13409_3_.pdf", "Melting_Curves/meltCurve_Q13409_3_.pdf")</f>
        <v>0</v>
      </c>
      <c r="AA3257" t="s">
        <v>21181</v>
      </c>
      <c r="AB3257" t="s">
        <v>27082</v>
      </c>
    </row>
    <row r="3258" spans="1:28">
      <c r="A3258" t="s">
        <v>3284</v>
      </c>
      <c r="B3258">
        <v>0.996172204351003</v>
      </c>
      <c r="C3258">
        <v>0.759392015660872</v>
      </c>
      <c r="D3258">
        <v>0.528186364870184</v>
      </c>
      <c r="E3258">
        <v>0.278515273120431</v>
      </c>
      <c r="F3258">
        <v>0.198819533827284</v>
      </c>
      <c r="G3258">
        <v>0.124808385132228</v>
      </c>
      <c r="H3258">
        <v>0.0736146455593789</v>
      </c>
      <c r="I3258">
        <v>0.0890381160838731</v>
      </c>
      <c r="J3258">
        <v>0.252167100614699</v>
      </c>
      <c r="K3258">
        <v>0.191303351807919</v>
      </c>
      <c r="L3258">
        <v>922.911649263866</v>
      </c>
      <c r="M3258">
        <v>20.3462080496766</v>
      </c>
      <c r="N3258">
        <v>46.1411976529032</v>
      </c>
      <c r="O3258">
        <v>44.9290087805931</v>
      </c>
      <c r="P3258">
        <v>-0.09672717907926399</v>
      </c>
      <c r="Q3258">
        <v>0.145644433936842</v>
      </c>
      <c r="R3258">
        <v>0.968076463389564</v>
      </c>
      <c r="S3258" t="s">
        <v>9300</v>
      </c>
      <c r="T3258" t="s">
        <v>12060</v>
      </c>
      <c r="U3258" t="s">
        <v>12060</v>
      </c>
      <c r="V3258" t="s">
        <v>12060</v>
      </c>
      <c r="W3258">
        <v>4</v>
      </c>
      <c r="X3258" t="s">
        <v>15318</v>
      </c>
      <c r="Y3258">
        <v>0.3116830807069565</v>
      </c>
      <c r="Z3258">
        <f>HYPERLINK("Melting_Curves/meltCurve_Q13416_.pdf", "Melting_Curves/meltCurve_Q13416_.pdf")</f>
        <v>0</v>
      </c>
      <c r="AA3258" t="s">
        <v>21182</v>
      </c>
      <c r="AB3258" t="s">
        <v>27083</v>
      </c>
    </row>
    <row r="3259" spans="1:28">
      <c r="A3259" t="s">
        <v>3285</v>
      </c>
      <c r="B3259">
        <v>0.996172204351003</v>
      </c>
      <c r="C3259">
        <v>0.747590291468014</v>
      </c>
      <c r="D3259">
        <v>0.629926645081794</v>
      </c>
      <c r="E3259">
        <v>0.418465784536128</v>
      </c>
      <c r="F3259">
        <v>0.162069003265076</v>
      </c>
      <c r="G3259">
        <v>0.09857584837158551</v>
      </c>
      <c r="H3259">
        <v>0.038330377409083</v>
      </c>
      <c r="I3259">
        <v>0.0265978219387169</v>
      </c>
      <c r="J3259">
        <v>0.107436368775177</v>
      </c>
      <c r="K3259">
        <v>0.112632696779001</v>
      </c>
      <c r="L3259">
        <v>700.4301000627</v>
      </c>
      <c r="M3259">
        <v>14.8376461281489</v>
      </c>
      <c r="N3259">
        <v>47.537562748886</v>
      </c>
      <c r="O3259">
        <v>46.373700160365</v>
      </c>
      <c r="P3259">
        <v>-0.0760687091912569</v>
      </c>
      <c r="Q3259">
        <v>0.0491173753799399</v>
      </c>
      <c r="R3259">
        <v>0.977910541120478</v>
      </c>
      <c r="S3259" t="s">
        <v>9301</v>
      </c>
      <c r="T3259" t="s">
        <v>12060</v>
      </c>
      <c r="U3259" t="s">
        <v>12060</v>
      </c>
      <c r="V3259" t="s">
        <v>12060</v>
      </c>
      <c r="W3259">
        <v>9</v>
      </c>
      <c r="X3259" t="s">
        <v>15319</v>
      </c>
      <c r="Y3259">
        <v>0.3036151255461769</v>
      </c>
      <c r="Z3259">
        <f>HYPERLINK("Melting_Curves/meltCurve_Q13418_.pdf", "Melting_Curves/meltCurve_Q13418_.pdf")</f>
        <v>0</v>
      </c>
      <c r="AA3259" t="s">
        <v>21183</v>
      </c>
      <c r="AB3259" t="s">
        <v>27084</v>
      </c>
    </row>
    <row r="3260" spans="1:28">
      <c r="A3260" t="s">
        <v>3286</v>
      </c>
      <c r="B3260">
        <v>0.996172204351003</v>
      </c>
      <c r="C3260">
        <v>0.896499251522881</v>
      </c>
      <c r="D3260">
        <v>0.766771792081533</v>
      </c>
      <c r="E3260">
        <v>0.623438347776996</v>
      </c>
      <c r="F3260">
        <v>0.448842472694202</v>
      </c>
      <c r="G3260">
        <v>0.173642078886884</v>
      </c>
      <c r="H3260">
        <v>0.0224100555748966</v>
      </c>
      <c r="I3260">
        <v>0.0543221512067702</v>
      </c>
      <c r="J3260">
        <v>0.200334072950854</v>
      </c>
      <c r="K3260">
        <v>0.315253432226154</v>
      </c>
      <c r="L3260">
        <v>797.429468204166</v>
      </c>
      <c r="M3260">
        <v>15.9840835673505</v>
      </c>
      <c r="N3260">
        <v>50.8382780999629</v>
      </c>
      <c r="O3260">
        <v>49.1276891254318</v>
      </c>
      <c r="P3260">
        <v>-0.07085029791642369</v>
      </c>
      <c r="Q3260">
        <v>0.129024234088388</v>
      </c>
      <c r="R3260">
        <v>0.923495265438838</v>
      </c>
      <c r="S3260" t="s">
        <v>9302</v>
      </c>
      <c r="T3260" t="s">
        <v>12060</v>
      </c>
      <c r="U3260" t="s">
        <v>12060</v>
      </c>
      <c r="V3260" t="s">
        <v>12060</v>
      </c>
      <c r="W3260">
        <v>3</v>
      </c>
      <c r="X3260" t="s">
        <v>15320</v>
      </c>
      <c r="Y3260">
        <v>0.4347071704928861</v>
      </c>
      <c r="Z3260">
        <f>HYPERLINK("Melting_Curves/meltCurve_Q13422_4_.pdf", "Melting_Curves/meltCurve_Q13422_4_.pdf")</f>
        <v>0</v>
      </c>
      <c r="AA3260" t="s">
        <v>21184</v>
      </c>
      <c r="AB3260" t="s">
        <v>27085</v>
      </c>
    </row>
    <row r="3261" spans="1:28">
      <c r="A3261" t="s">
        <v>3287</v>
      </c>
      <c r="B3261">
        <v>0.996172204351003</v>
      </c>
      <c r="C3261">
        <v>0.869976865887502</v>
      </c>
      <c r="D3261">
        <v>0.909523744790146</v>
      </c>
      <c r="E3261">
        <v>0.846049769615965</v>
      </c>
      <c r="F3261">
        <v>0.659755074640506</v>
      </c>
      <c r="G3261">
        <v>0.188737569541948</v>
      </c>
      <c r="H3261">
        <v>0.0568961548574557</v>
      </c>
      <c r="I3261">
        <v>0.036010723086236</v>
      </c>
      <c r="J3261">
        <v>0.0770789123821498</v>
      </c>
      <c r="K3261">
        <v>0.0555807813957412</v>
      </c>
      <c r="L3261">
        <v>1435.93178294934</v>
      </c>
      <c r="M3261">
        <v>26.64682805325</v>
      </c>
      <c r="N3261">
        <v>54.039324839288</v>
      </c>
      <c r="O3261">
        <v>53.5867751221551</v>
      </c>
      <c r="P3261">
        <v>-0.119834838594262</v>
      </c>
      <c r="Q3261">
        <v>0.0360584209779516</v>
      </c>
      <c r="R3261">
        <v>0.977528407503569</v>
      </c>
      <c r="S3261" t="s">
        <v>9303</v>
      </c>
      <c r="T3261" t="s">
        <v>12060</v>
      </c>
      <c r="U3261" t="s">
        <v>12060</v>
      </c>
      <c r="V3261" t="s">
        <v>12060</v>
      </c>
      <c r="W3261">
        <v>27</v>
      </c>
      <c r="X3261" t="s">
        <v>15321</v>
      </c>
      <c r="Y3261">
        <v>0.4902083213598983</v>
      </c>
      <c r="Z3261">
        <f>HYPERLINK("Melting_Curves/meltCurve_Q13423_.pdf", "Melting_Curves/meltCurve_Q13423_.pdf")</f>
        <v>0</v>
      </c>
      <c r="AA3261" t="s">
        <v>21185</v>
      </c>
      <c r="AB3261" t="s">
        <v>27086</v>
      </c>
    </row>
    <row r="3262" spans="1:28">
      <c r="A3262" t="s">
        <v>3288</v>
      </c>
      <c r="B3262">
        <v>0.996172204351003</v>
      </c>
      <c r="C3262">
        <v>0.891277502920427</v>
      </c>
      <c r="D3262">
        <v>0.669162433618476</v>
      </c>
      <c r="E3262">
        <v>0.292299236794389</v>
      </c>
      <c r="F3262">
        <v>0.173065253943204</v>
      </c>
      <c r="G3262">
        <v>0.08193171805060109</v>
      </c>
      <c r="H3262">
        <v>0.0217546772666834</v>
      </c>
      <c r="I3262">
        <v>0.014196380512518</v>
      </c>
      <c r="J3262">
        <v>0.0295725356536388</v>
      </c>
      <c r="K3262">
        <v>0.048985276344305</v>
      </c>
      <c r="L3262">
        <v>932.443798242437</v>
      </c>
      <c r="M3262">
        <v>19.6498383270246</v>
      </c>
      <c r="N3262">
        <v>47.606692733084</v>
      </c>
      <c r="O3262">
        <v>46.9697165420535</v>
      </c>
      <c r="P3262">
        <v>-0.101376766183539</v>
      </c>
      <c r="Q3262">
        <v>0.0307353960771738</v>
      </c>
      <c r="R3262">
        <v>0.996768789872257</v>
      </c>
      <c r="S3262" t="s">
        <v>9304</v>
      </c>
      <c r="T3262" t="s">
        <v>12060</v>
      </c>
      <c r="U3262" t="s">
        <v>12060</v>
      </c>
      <c r="V3262" t="s">
        <v>12060</v>
      </c>
      <c r="W3262">
        <v>7</v>
      </c>
      <c r="X3262" t="s">
        <v>15322</v>
      </c>
      <c r="Y3262">
        <v>0.2860441889136996</v>
      </c>
      <c r="Z3262">
        <f>HYPERLINK("Melting_Curves/meltCurve_Q13425_.pdf", "Melting_Curves/meltCurve_Q13425_.pdf")</f>
        <v>0</v>
      </c>
      <c r="AA3262" t="s">
        <v>21186</v>
      </c>
      <c r="AB3262" t="s">
        <v>27087</v>
      </c>
    </row>
    <row r="3263" spans="1:28">
      <c r="A3263" t="s">
        <v>3289</v>
      </c>
      <c r="B3263">
        <v>0.996172204351003</v>
      </c>
      <c r="C3263">
        <v>1.05442790016627</v>
      </c>
      <c r="D3263">
        <v>1.05679394234718</v>
      </c>
      <c r="E3263">
        <v>1.2404258255849</v>
      </c>
      <c r="F3263">
        <v>0.892860467909889</v>
      </c>
      <c r="G3263">
        <v>0.682628078389843</v>
      </c>
      <c r="H3263">
        <v>0.432779343670719</v>
      </c>
      <c r="I3263">
        <v>0.265230548079171</v>
      </c>
      <c r="J3263">
        <v>0.301682819585663</v>
      </c>
      <c r="K3263">
        <v>0.178499151994254</v>
      </c>
      <c r="L3263">
        <v>1471.03124934464</v>
      </c>
      <c r="M3263">
        <v>25.3937671196251</v>
      </c>
      <c r="N3263">
        <v>59.2934276897247</v>
      </c>
      <c r="O3263">
        <v>57.5731670975151</v>
      </c>
      <c r="P3263">
        <v>-0.0858677592887923</v>
      </c>
      <c r="Q3263">
        <v>0.221286653604656</v>
      </c>
      <c r="R3263">
        <v>0.942272905768532</v>
      </c>
      <c r="S3263" t="s">
        <v>9305</v>
      </c>
      <c r="T3263" t="s">
        <v>12060</v>
      </c>
      <c r="U3263" t="s">
        <v>12060</v>
      </c>
      <c r="V3263" t="s">
        <v>12060</v>
      </c>
      <c r="W3263">
        <v>6</v>
      </c>
      <c r="X3263" t="s">
        <v>15323</v>
      </c>
      <c r="Y3263">
        <v>0.6933136016421254</v>
      </c>
      <c r="Z3263">
        <f>HYPERLINK("Melting_Curves/meltCurve_Q13426_2_.pdf", "Melting_Curves/meltCurve_Q13426_2_.pdf")</f>
        <v>0</v>
      </c>
      <c r="AA3263" t="s">
        <v>21187</v>
      </c>
      <c r="AB3263" t="s">
        <v>27088</v>
      </c>
    </row>
    <row r="3264" spans="1:28">
      <c r="A3264" t="s">
        <v>3290</v>
      </c>
      <c r="B3264">
        <v>0.996172204351003</v>
      </c>
      <c r="C3264">
        <v>1.08517651361092</v>
      </c>
      <c r="D3264">
        <v>0.852480691689791</v>
      </c>
      <c r="E3264">
        <v>0.81975415081731</v>
      </c>
      <c r="F3264">
        <v>0.422779596417012</v>
      </c>
      <c r="G3264">
        <v>0.156511023807434</v>
      </c>
      <c r="H3264">
        <v>0.081783369537908</v>
      </c>
      <c r="I3264">
        <v>0</v>
      </c>
      <c r="J3264">
        <v>0.205497202929567</v>
      </c>
      <c r="K3264">
        <v>0.461160268122723</v>
      </c>
      <c r="L3264">
        <v>1640.87160751523</v>
      </c>
      <c r="M3264">
        <v>31.8533095581268</v>
      </c>
      <c r="N3264">
        <v>52.223088975375</v>
      </c>
      <c r="O3264">
        <v>51.3116324934341</v>
      </c>
      <c r="P3264">
        <v>-0.127930374488028</v>
      </c>
      <c r="Q3264">
        <v>0.175686122824138</v>
      </c>
      <c r="R3264">
        <v>0.8949997848674059</v>
      </c>
      <c r="S3264" t="s">
        <v>9306</v>
      </c>
      <c r="T3264" t="s">
        <v>12060</v>
      </c>
      <c r="U3264" t="s">
        <v>12060</v>
      </c>
      <c r="V3264" t="s">
        <v>12060</v>
      </c>
      <c r="W3264">
        <v>40</v>
      </c>
      <c r="X3264" t="s">
        <v>15324</v>
      </c>
      <c r="Y3264">
        <v>0.4966773631445984</v>
      </c>
      <c r="Z3264">
        <f>HYPERLINK("Melting_Curves/meltCurve_Q13428_3_.pdf", "Melting_Curves/meltCurve_Q13428_3_.pdf")</f>
        <v>0</v>
      </c>
      <c r="AA3264" t="s">
        <v>18666</v>
      </c>
      <c r="AB3264" t="s">
        <v>27089</v>
      </c>
    </row>
    <row r="3265" spans="1:28">
      <c r="A3265" t="s">
        <v>3291</v>
      </c>
      <c r="B3265">
        <v>0.996172204351003</v>
      </c>
      <c r="C3265">
        <v>0.846308613026909</v>
      </c>
      <c r="D3265">
        <v>0.562992648696663</v>
      </c>
      <c r="E3265">
        <v>0.311716722518054</v>
      </c>
      <c r="F3265">
        <v>0.167795974271436</v>
      </c>
      <c r="G3265">
        <v>0.0545122406393299</v>
      </c>
      <c r="H3265">
        <v>0.0844317427366036</v>
      </c>
      <c r="I3265">
        <v>0.0425675895176029</v>
      </c>
      <c r="J3265">
        <v>0.0852001935028054</v>
      </c>
      <c r="K3265">
        <v>0.0803880703322498</v>
      </c>
      <c r="L3265">
        <v>872.549320682669</v>
      </c>
      <c r="M3265">
        <v>18.7303893903129</v>
      </c>
      <c r="N3265">
        <v>46.9287093295355</v>
      </c>
      <c r="O3265">
        <v>46.0634359004268</v>
      </c>
      <c r="P3265">
        <v>-0.095138345658645</v>
      </c>
      <c r="Q3265">
        <v>0.0641490766105709</v>
      </c>
      <c r="R3265">
        <v>0.994829849160334</v>
      </c>
      <c r="S3265" t="s">
        <v>9307</v>
      </c>
      <c r="T3265" t="s">
        <v>12060</v>
      </c>
      <c r="U3265" t="s">
        <v>12060</v>
      </c>
      <c r="V3265" t="s">
        <v>12060</v>
      </c>
      <c r="W3265">
        <v>2</v>
      </c>
      <c r="X3265" t="s">
        <v>15325</v>
      </c>
      <c r="Y3265">
        <v>0.2857271962285198</v>
      </c>
      <c r="Z3265">
        <f>HYPERLINK("Melting_Curves/meltCurve_Q13432_2_.pdf", "Melting_Curves/meltCurve_Q13432_2_.pdf")</f>
        <v>0</v>
      </c>
      <c r="AA3265" t="s">
        <v>21188</v>
      </c>
      <c r="AB3265" t="s">
        <v>27090</v>
      </c>
    </row>
    <row r="3266" spans="1:28">
      <c r="A3266" t="s">
        <v>3292</v>
      </c>
      <c r="B3266">
        <v>0.996172204351003</v>
      </c>
      <c r="C3266">
        <v>0.832895569954184</v>
      </c>
      <c r="D3266">
        <v>0.694726847393349</v>
      </c>
      <c r="E3266">
        <v>0.744719627267965</v>
      </c>
      <c r="F3266">
        <v>0.6093247002300169</v>
      </c>
      <c r="G3266">
        <v>0.373715565212233</v>
      </c>
      <c r="H3266">
        <v>0.215021831164484</v>
      </c>
      <c r="I3266">
        <v>0.278142776613204</v>
      </c>
      <c r="J3266">
        <v>0.915415696757123</v>
      </c>
      <c r="K3266">
        <v>0.658187826402136</v>
      </c>
      <c r="L3266">
        <v>724.739854510744</v>
      </c>
      <c r="M3266">
        <v>15.8422455088532</v>
      </c>
      <c r="O3266">
        <v>45.0369825491898</v>
      </c>
      <c r="P3266">
        <v>-0.0434808567694231</v>
      </c>
      <c r="Q3266">
        <v>0.505603735797635</v>
      </c>
      <c r="R3266">
        <v>0.40227419425323</v>
      </c>
      <c r="S3266" t="s">
        <v>9308</v>
      </c>
      <c r="T3266" t="s">
        <v>12060</v>
      </c>
      <c r="U3266" t="s">
        <v>12060</v>
      </c>
      <c r="V3266" t="s">
        <v>12060</v>
      </c>
      <c r="W3266">
        <v>4</v>
      </c>
      <c r="X3266" t="s">
        <v>15326</v>
      </c>
      <c r="Y3266">
        <v>0.6134511952338796</v>
      </c>
      <c r="Z3266">
        <f>HYPERLINK("Melting_Curves/meltCurve_Q13433_.pdf", "Melting_Curves/meltCurve_Q13433_.pdf")</f>
        <v>0</v>
      </c>
      <c r="AA3266" t="s">
        <v>21189</v>
      </c>
      <c r="AB3266" t="s">
        <v>27091</v>
      </c>
    </row>
    <row r="3267" spans="1:28">
      <c r="A3267" t="s">
        <v>3293</v>
      </c>
      <c r="B3267">
        <v>0.996172204351003</v>
      </c>
      <c r="C3267">
        <v>0.717619906901499</v>
      </c>
      <c r="D3267">
        <v>0.606018684001239</v>
      </c>
      <c r="E3267">
        <v>0.6278153334423</v>
      </c>
      <c r="F3267">
        <v>0.419449804678762</v>
      </c>
      <c r="G3267">
        <v>0.209359511063858</v>
      </c>
      <c r="H3267">
        <v>0.114333015354368</v>
      </c>
      <c r="I3267">
        <v>0.118228062070875</v>
      </c>
      <c r="J3267">
        <v>0.471063481342537</v>
      </c>
      <c r="K3267">
        <v>0.5888167309155951</v>
      </c>
      <c r="L3267">
        <v>656.101290482583</v>
      </c>
      <c r="M3267">
        <v>14.3577645744497</v>
      </c>
      <c r="N3267">
        <v>48.9679875507448</v>
      </c>
      <c r="O3267">
        <v>44.837582530805</v>
      </c>
      <c r="P3267">
        <v>-0.0553723389882303</v>
      </c>
      <c r="Q3267">
        <v>0.308398195297862</v>
      </c>
      <c r="R3267">
        <v>0.65902296037245</v>
      </c>
      <c r="S3267" t="s">
        <v>9309</v>
      </c>
      <c r="T3267" t="s">
        <v>12060</v>
      </c>
      <c r="U3267" t="s">
        <v>12060</v>
      </c>
      <c r="V3267" t="s">
        <v>12060</v>
      </c>
      <c r="W3267">
        <v>26</v>
      </c>
      <c r="X3267" t="s">
        <v>15327</v>
      </c>
      <c r="Y3267">
        <v>0.4624430628472619</v>
      </c>
      <c r="Z3267">
        <f>HYPERLINK("Melting_Curves/meltCurve_Q13435_.pdf", "Melting_Curves/meltCurve_Q13435_.pdf")</f>
        <v>0</v>
      </c>
      <c r="AA3267" t="s">
        <v>21190</v>
      </c>
      <c r="AB3267" t="s">
        <v>27092</v>
      </c>
    </row>
    <row r="3268" spans="1:28">
      <c r="A3268" t="s">
        <v>3294</v>
      </c>
      <c r="B3268">
        <v>0.996172204351003</v>
      </c>
      <c r="C3268">
        <v>0.899893685248401</v>
      </c>
      <c r="D3268">
        <v>0.872241572675062</v>
      </c>
      <c r="E3268">
        <v>0.852968033124044</v>
      </c>
      <c r="F3268">
        <v>0.53920858483917</v>
      </c>
      <c r="G3268">
        <v>0.301593503576344</v>
      </c>
      <c r="H3268">
        <v>0.153533223805395</v>
      </c>
      <c r="I3268">
        <v>0.122900285141542</v>
      </c>
      <c r="J3268">
        <v>0.35391964489357</v>
      </c>
      <c r="K3268">
        <v>0.361426627254014</v>
      </c>
      <c r="L3268">
        <v>1396.15226058992</v>
      </c>
      <c r="M3268">
        <v>26.8142780090114</v>
      </c>
      <c r="N3268">
        <v>53.3916483769151</v>
      </c>
      <c r="O3268">
        <v>51.780492474724</v>
      </c>
      <c r="P3268">
        <v>-0.0980207715435534</v>
      </c>
      <c r="Q3268">
        <v>0.242864318189261</v>
      </c>
      <c r="R3268">
        <v>0.925240262474197</v>
      </c>
      <c r="S3268" t="s">
        <v>9310</v>
      </c>
      <c r="T3268" t="s">
        <v>12060</v>
      </c>
      <c r="U3268" t="s">
        <v>12060</v>
      </c>
      <c r="V3268" t="s">
        <v>12060</v>
      </c>
      <c r="W3268">
        <v>11</v>
      </c>
      <c r="X3268" t="s">
        <v>15328</v>
      </c>
      <c r="Y3268">
        <v>0.5534610574959314</v>
      </c>
      <c r="Z3268">
        <f>HYPERLINK("Melting_Curves/meltCurve_Q13438_4_.pdf", "Melting_Curves/meltCurve_Q13438_4_.pdf")</f>
        <v>0</v>
      </c>
      <c r="AA3268" t="s">
        <v>21191</v>
      </c>
      <c r="AB3268" t="s">
        <v>27093</v>
      </c>
    </row>
    <row r="3269" spans="1:28">
      <c r="A3269" t="s">
        <v>3295</v>
      </c>
      <c r="B3269">
        <v>0.996172204351003</v>
      </c>
      <c r="C3269">
        <v>0.860173865186375</v>
      </c>
      <c r="D3269">
        <v>0.711030404922542</v>
      </c>
      <c r="E3269">
        <v>0.971140324261483</v>
      </c>
      <c r="F3269">
        <v>0.978292161005055</v>
      </c>
      <c r="G3269">
        <v>1.1531998620517</v>
      </c>
      <c r="H3269">
        <v>1.01348961673933</v>
      </c>
      <c r="I3269">
        <v>1.1091919553927</v>
      </c>
      <c r="J3269">
        <v>2.8189161612691</v>
      </c>
      <c r="K3269">
        <v>1.71771470061974</v>
      </c>
      <c r="L3269">
        <v>15000</v>
      </c>
      <c r="M3269">
        <v>233.106244424741</v>
      </c>
      <c r="O3269">
        <v>64.3436250299243</v>
      </c>
      <c r="P3269">
        <v>0.452854341790659</v>
      </c>
      <c r="Q3269">
        <v>1.5</v>
      </c>
      <c r="R3269">
        <v>0.440196079864495</v>
      </c>
      <c r="S3269" t="s">
        <v>9311</v>
      </c>
      <c r="T3269" t="s">
        <v>12060</v>
      </c>
      <c r="U3269" t="s">
        <v>12060</v>
      </c>
      <c r="V3269" t="s">
        <v>12060</v>
      </c>
      <c r="W3269">
        <v>20</v>
      </c>
      <c r="X3269" t="s">
        <v>15329</v>
      </c>
      <c r="Y3269">
        <v>1.09412937602348</v>
      </c>
      <c r="Z3269">
        <f>HYPERLINK("Melting_Curves/meltCurve_Q13442_.pdf", "Melting_Curves/meltCurve_Q13442_.pdf")</f>
        <v>0</v>
      </c>
      <c r="AA3269" t="s">
        <v>21192</v>
      </c>
      <c r="AB3269" t="s">
        <v>27094</v>
      </c>
    </row>
    <row r="3270" spans="1:28">
      <c r="A3270" t="s">
        <v>3296</v>
      </c>
      <c r="B3270">
        <v>0.996172204351003</v>
      </c>
      <c r="C3270">
        <v>0.893285099316382</v>
      </c>
      <c r="D3270">
        <v>0.823962853238614</v>
      </c>
      <c r="E3270">
        <v>0.8561096027251081</v>
      </c>
      <c r="F3270">
        <v>0.642107626375802</v>
      </c>
      <c r="G3270">
        <v>0.421850132906755</v>
      </c>
      <c r="H3270">
        <v>0.298422151633242</v>
      </c>
      <c r="I3270">
        <v>0.316390924993219</v>
      </c>
      <c r="J3270">
        <v>0.634572463939998</v>
      </c>
      <c r="K3270">
        <v>0.566070668006863</v>
      </c>
      <c r="L3270">
        <v>1026.45667550513</v>
      </c>
      <c r="M3270">
        <v>20.2319956195385</v>
      </c>
      <c r="N3270">
        <v>56.7179392386191</v>
      </c>
      <c r="O3270">
        <v>50.2464697285084</v>
      </c>
      <c r="P3270">
        <v>-0.056288490804608</v>
      </c>
      <c r="Q3270">
        <v>0.440843997090548</v>
      </c>
      <c r="R3270">
        <v>0.762653599325218</v>
      </c>
      <c r="S3270" t="s">
        <v>9312</v>
      </c>
      <c r="T3270" t="s">
        <v>12060</v>
      </c>
      <c r="U3270" t="s">
        <v>12060</v>
      </c>
      <c r="V3270" t="s">
        <v>12060</v>
      </c>
      <c r="W3270">
        <v>15</v>
      </c>
      <c r="X3270" t="s">
        <v>15330</v>
      </c>
      <c r="Y3270">
        <v>0.6485151616720745</v>
      </c>
      <c r="Z3270">
        <f>HYPERLINK("Melting_Curves/meltCurve_Q13443_.pdf", "Melting_Curves/meltCurve_Q13443_.pdf")</f>
        <v>0</v>
      </c>
      <c r="AA3270" t="s">
        <v>21193</v>
      </c>
      <c r="AB3270" t="s">
        <v>27095</v>
      </c>
    </row>
    <row r="3271" spans="1:28">
      <c r="A3271" t="s">
        <v>3297</v>
      </c>
      <c r="B3271">
        <v>0.996172204351003</v>
      </c>
      <c r="C3271">
        <v>0.693325763432338</v>
      </c>
      <c r="D3271">
        <v>0.892554346201442</v>
      </c>
      <c r="E3271">
        <v>0.582518331862353</v>
      </c>
      <c r="F3271">
        <v>0.454322081304719</v>
      </c>
      <c r="G3271">
        <v>0.344917305619465</v>
      </c>
      <c r="H3271">
        <v>0.166959749169508</v>
      </c>
      <c r="I3271">
        <v>0.246271780728091</v>
      </c>
      <c r="J3271">
        <v>0.7588575588998689</v>
      </c>
      <c r="K3271">
        <v>0.31212897084148</v>
      </c>
      <c r="L3271">
        <v>714.848883851333</v>
      </c>
      <c r="M3271">
        <v>15.0748308170387</v>
      </c>
      <c r="N3271">
        <v>51.6214778293022</v>
      </c>
      <c r="O3271">
        <v>46.6090548977002</v>
      </c>
      <c r="P3271">
        <v>-0.0522874276938039</v>
      </c>
      <c r="Q3271">
        <v>0.353405573964812</v>
      </c>
      <c r="R3271">
        <v>0.612727767901472</v>
      </c>
      <c r="S3271" t="s">
        <v>9313</v>
      </c>
      <c r="T3271" t="s">
        <v>12060</v>
      </c>
      <c r="U3271" t="s">
        <v>12060</v>
      </c>
      <c r="V3271" t="s">
        <v>12060</v>
      </c>
      <c r="W3271">
        <v>4</v>
      </c>
      <c r="X3271" t="s">
        <v>15331</v>
      </c>
      <c r="Y3271">
        <v>0.5302976153867129</v>
      </c>
      <c r="Z3271">
        <f>HYPERLINK("Melting_Curves/meltCurve_Q13444_8_.pdf", "Melting_Curves/meltCurve_Q13444_8_.pdf")</f>
        <v>0</v>
      </c>
      <c r="AA3271" t="s">
        <v>21194</v>
      </c>
      <c r="AB3271" t="s">
        <v>27096</v>
      </c>
    </row>
    <row r="3272" spans="1:28">
      <c r="A3272" t="s">
        <v>3298</v>
      </c>
      <c r="B3272">
        <v>0.996172204351003</v>
      </c>
      <c r="C3272">
        <v>0.866349754788731</v>
      </c>
      <c r="D3272">
        <v>0.861911813982373</v>
      </c>
      <c r="E3272">
        <v>0.911129913351413</v>
      </c>
      <c r="F3272">
        <v>0.5501870545729109</v>
      </c>
      <c r="G3272">
        <v>0.392239767987065</v>
      </c>
      <c r="H3272">
        <v>0.101121061924642</v>
      </c>
      <c r="I3272">
        <v>0.09099193171032879</v>
      </c>
      <c r="J3272">
        <v>0.159711973521943</v>
      </c>
      <c r="K3272">
        <v>0.0434345735808353</v>
      </c>
      <c r="L3272">
        <v>901.9416652699859</v>
      </c>
      <c r="M3272">
        <v>16.6687986024555</v>
      </c>
      <c r="N3272">
        <v>54.4061984823023</v>
      </c>
      <c r="O3272">
        <v>53.3487876962887</v>
      </c>
      <c r="P3272">
        <v>-0.07472455766834391</v>
      </c>
      <c r="Q3272">
        <v>0.0434347281938268</v>
      </c>
      <c r="R3272">
        <v>0.965368132944782</v>
      </c>
      <c r="S3272" t="s">
        <v>9314</v>
      </c>
      <c r="T3272" t="s">
        <v>12060</v>
      </c>
      <c r="U3272" t="s">
        <v>12060</v>
      </c>
      <c r="V3272" t="s">
        <v>12060</v>
      </c>
      <c r="W3272">
        <v>3</v>
      </c>
      <c r="X3272" t="s">
        <v>15332</v>
      </c>
      <c r="Y3272">
        <v>0.510342371507287</v>
      </c>
      <c r="Z3272">
        <f>HYPERLINK("Melting_Curves/meltCurve_Q13445_.pdf", "Melting_Curves/meltCurve_Q13445_.pdf")</f>
        <v>0</v>
      </c>
      <c r="AA3272" t="s">
        <v>21195</v>
      </c>
      <c r="AB3272" t="s">
        <v>27097</v>
      </c>
    </row>
    <row r="3273" spans="1:28">
      <c r="A3273" t="s">
        <v>3299</v>
      </c>
      <c r="B3273">
        <v>0.996172204351003</v>
      </c>
      <c r="C3273">
        <v>0.9053518519350719</v>
      </c>
      <c r="D3273">
        <v>0.499526843766479</v>
      </c>
      <c r="E3273">
        <v>0.192347808219127</v>
      </c>
      <c r="F3273">
        <v>0.11093833290247</v>
      </c>
      <c r="G3273">
        <v>0.0547511988670765</v>
      </c>
      <c r="H3273">
        <v>0.0240321745766654</v>
      </c>
      <c r="I3273">
        <v>0.0214277446944654</v>
      </c>
      <c r="J3273">
        <v>0.0445918530211076</v>
      </c>
      <c r="K3273">
        <v>0.0410107094521847</v>
      </c>
      <c r="L3273">
        <v>1187.02640020004</v>
      </c>
      <c r="M3273">
        <v>25.7800919736765</v>
      </c>
      <c r="N3273">
        <v>46.20865563381</v>
      </c>
      <c r="O3273">
        <v>45.7699330648148</v>
      </c>
      <c r="P3273">
        <v>-0.13464663391274</v>
      </c>
      <c r="Q3273">
        <v>0.0438057307640546</v>
      </c>
      <c r="R3273">
        <v>0.996252776909805</v>
      </c>
      <c r="S3273" t="s">
        <v>9315</v>
      </c>
      <c r="T3273" t="s">
        <v>12060</v>
      </c>
      <c r="U3273" t="s">
        <v>12060</v>
      </c>
      <c r="V3273" t="s">
        <v>12060</v>
      </c>
      <c r="W3273">
        <v>30</v>
      </c>
      <c r="X3273" t="s">
        <v>15333</v>
      </c>
      <c r="Y3273">
        <v>0.2446693047678014</v>
      </c>
      <c r="Z3273">
        <f>HYPERLINK("Melting_Curves/meltCurve_Q13451_.pdf", "Melting_Curves/meltCurve_Q13451_.pdf")</f>
        <v>0</v>
      </c>
      <c r="AA3273" t="s">
        <v>21196</v>
      </c>
      <c r="AB3273" t="s">
        <v>27098</v>
      </c>
    </row>
    <row r="3274" spans="1:28">
      <c r="A3274" t="s">
        <v>3300</v>
      </c>
      <c r="B3274">
        <v>0.996172204351003</v>
      </c>
      <c r="C3274">
        <v>0.906938395978807</v>
      </c>
      <c r="D3274">
        <v>0.882713387944232</v>
      </c>
      <c r="E3274">
        <v>0.569288749186571</v>
      </c>
      <c r="F3274">
        <v>0.208091374646617</v>
      </c>
      <c r="G3274">
        <v>0.126966819252506</v>
      </c>
      <c r="H3274">
        <v>0.0583982047480148</v>
      </c>
      <c r="I3274">
        <v>0.0546051880032794</v>
      </c>
      <c r="J3274">
        <v>0.135238670669151</v>
      </c>
      <c r="K3274">
        <v>0.102205218019344</v>
      </c>
      <c r="L3274">
        <v>1220.12482003612</v>
      </c>
      <c r="M3274">
        <v>24.5686167756029</v>
      </c>
      <c r="N3274">
        <v>50.0267148841167</v>
      </c>
      <c r="O3274">
        <v>49.3364203621482</v>
      </c>
      <c r="P3274">
        <v>-0.11428717583016</v>
      </c>
      <c r="Q3274">
        <v>0.0820095709277336</v>
      </c>
      <c r="R3274">
        <v>0.991493682067548</v>
      </c>
      <c r="S3274" t="s">
        <v>9316</v>
      </c>
      <c r="T3274" t="s">
        <v>12060</v>
      </c>
      <c r="U3274" t="s">
        <v>12060</v>
      </c>
      <c r="V3274" t="s">
        <v>12060</v>
      </c>
      <c r="W3274">
        <v>34</v>
      </c>
      <c r="X3274" t="s">
        <v>15334</v>
      </c>
      <c r="Y3274">
        <v>0.3861327255459637</v>
      </c>
      <c r="Z3274">
        <f>HYPERLINK("Melting_Curves/meltCurve_Q13464_.pdf", "Melting_Curves/meltCurve_Q13464_.pdf")</f>
        <v>0</v>
      </c>
      <c r="AA3274" t="s">
        <v>21197</v>
      </c>
      <c r="AB3274" t="s">
        <v>27099</v>
      </c>
    </row>
    <row r="3275" spans="1:28">
      <c r="A3275" t="s">
        <v>3301</v>
      </c>
      <c r="B3275">
        <v>0.996172204351003</v>
      </c>
      <c r="C3275">
        <v>0.8488852862940049</v>
      </c>
      <c r="D3275">
        <v>0.624889325938279</v>
      </c>
      <c r="E3275">
        <v>0.579860923093366</v>
      </c>
      <c r="F3275">
        <v>0.625130108283012</v>
      </c>
      <c r="G3275">
        <v>0.444555063658354</v>
      </c>
      <c r="H3275">
        <v>0.271232643556725</v>
      </c>
      <c r="I3275">
        <v>0.327491283039742</v>
      </c>
      <c r="J3275">
        <v>0.25736365899898</v>
      </c>
      <c r="K3275">
        <v>0.19527987435776</v>
      </c>
      <c r="L3275">
        <v>347.932711224136</v>
      </c>
      <c r="M3275">
        <v>6.59966417341102</v>
      </c>
      <c r="N3275">
        <v>53.8600219683795</v>
      </c>
      <c r="O3275">
        <v>48.5091549096021</v>
      </c>
      <c r="P3275">
        <v>-0.0318679494735885</v>
      </c>
      <c r="Q3275">
        <v>0.0651993996145992</v>
      </c>
      <c r="R3275">
        <v>0.930117787683435</v>
      </c>
      <c r="S3275" t="s">
        <v>9317</v>
      </c>
      <c r="T3275" t="s">
        <v>12060</v>
      </c>
      <c r="U3275" t="s">
        <v>12060</v>
      </c>
      <c r="V3275" t="s">
        <v>12060</v>
      </c>
      <c r="W3275">
        <v>1</v>
      </c>
      <c r="X3275" t="s">
        <v>15335</v>
      </c>
      <c r="Y3275">
        <v>0.5065400406653342</v>
      </c>
      <c r="Z3275">
        <f>HYPERLINK("Melting_Curves/meltCurve_Q13467_.pdf", "Melting_Curves/meltCurve_Q13467_.pdf")</f>
        <v>0</v>
      </c>
      <c r="AA3275" t="s">
        <v>21198</v>
      </c>
      <c r="AB3275" t="s">
        <v>27100</v>
      </c>
    </row>
    <row r="3276" spans="1:28">
      <c r="A3276" t="s">
        <v>3302</v>
      </c>
      <c r="B3276">
        <v>0.996172204351003</v>
      </c>
      <c r="C3276">
        <v>0.855945662269751</v>
      </c>
      <c r="D3276">
        <v>0.570863190206228</v>
      </c>
      <c r="E3276">
        <v>0.191677968689018</v>
      </c>
      <c r="F3276">
        <v>0.153689380011445</v>
      </c>
      <c r="G3276">
        <v>0.0945199723308594</v>
      </c>
      <c r="H3276">
        <v>0.028917771184255</v>
      </c>
      <c r="I3276">
        <v>0.0228140382770763</v>
      </c>
      <c r="J3276">
        <v>0.109359789607842</v>
      </c>
      <c r="K3276">
        <v>0.0976947908651473</v>
      </c>
      <c r="L3276">
        <v>1107.89880419659</v>
      </c>
      <c r="M3276">
        <v>23.9976358350707</v>
      </c>
      <c r="N3276">
        <v>46.4695862929962</v>
      </c>
      <c r="O3276">
        <v>45.8499854881995</v>
      </c>
      <c r="P3276">
        <v>-0.121386456947853</v>
      </c>
      <c r="Q3276">
        <v>0.072328570235886</v>
      </c>
      <c r="R3276">
        <v>0.991119362627666</v>
      </c>
      <c r="S3276" t="s">
        <v>9318</v>
      </c>
      <c r="T3276" t="s">
        <v>12060</v>
      </c>
      <c r="U3276" t="s">
        <v>12060</v>
      </c>
      <c r="V3276" t="s">
        <v>12060</v>
      </c>
      <c r="W3276">
        <v>3</v>
      </c>
      <c r="X3276" t="s">
        <v>15336</v>
      </c>
      <c r="Y3276">
        <v>0.2723640728032801</v>
      </c>
      <c r="Z3276">
        <f>HYPERLINK("Melting_Curves/meltCurve_Q13469_3_.pdf", "Melting_Curves/meltCurve_Q13469_3_.pdf")</f>
        <v>0</v>
      </c>
      <c r="AA3276" t="s">
        <v>21199</v>
      </c>
      <c r="AB3276" t="s">
        <v>27101</v>
      </c>
    </row>
    <row r="3277" spans="1:28">
      <c r="A3277" t="s">
        <v>3303</v>
      </c>
      <c r="B3277">
        <v>0.996172204351003</v>
      </c>
      <c r="C3277">
        <v>0.672353120657479</v>
      </c>
      <c r="D3277">
        <v>0.570981167182474</v>
      </c>
      <c r="E3277">
        <v>0.634482916300346</v>
      </c>
      <c r="F3277">
        <v>0.807046364961678</v>
      </c>
      <c r="G3277">
        <v>0.679039671816432</v>
      </c>
      <c r="H3277">
        <v>0.515127650952121</v>
      </c>
      <c r="I3277">
        <v>0.183568312690099</v>
      </c>
      <c r="J3277">
        <v>0.244091063508823</v>
      </c>
      <c r="K3277">
        <v>0.323972852648807</v>
      </c>
      <c r="L3277">
        <v>257.236965142289</v>
      </c>
      <c r="M3277">
        <v>4.48874091866097</v>
      </c>
      <c r="N3277">
        <v>57.3071535649337</v>
      </c>
      <c r="O3277">
        <v>48.6715301693825</v>
      </c>
      <c r="P3277">
        <v>-0.0232596442444585</v>
      </c>
      <c r="Q3277">
        <v>0</v>
      </c>
      <c r="R3277">
        <v>0.650388913907667</v>
      </c>
      <c r="S3277" t="s">
        <v>9319</v>
      </c>
      <c r="T3277" t="s">
        <v>12060</v>
      </c>
      <c r="U3277" t="s">
        <v>12060</v>
      </c>
      <c r="V3277" t="s">
        <v>12060</v>
      </c>
      <c r="W3277">
        <v>3</v>
      </c>
      <c r="X3277" t="s">
        <v>15337</v>
      </c>
      <c r="Y3277">
        <v>0.5644732767529038</v>
      </c>
      <c r="Z3277">
        <f>HYPERLINK("Melting_Curves/meltCurve_Q13488_.pdf", "Melting_Curves/meltCurve_Q13488_.pdf")</f>
        <v>0</v>
      </c>
      <c r="AA3277" t="s">
        <v>21200</v>
      </c>
      <c r="AB3277" t="s">
        <v>27102</v>
      </c>
    </row>
    <row r="3278" spans="1:28">
      <c r="A3278" t="s">
        <v>3304</v>
      </c>
      <c r="B3278">
        <v>0.996172204351003</v>
      </c>
      <c r="C3278">
        <v>0.925717308100839</v>
      </c>
      <c r="D3278">
        <v>0.921698551145367</v>
      </c>
      <c r="E3278">
        <v>0.856498380981381</v>
      </c>
      <c r="F3278">
        <v>0.6380183829020269</v>
      </c>
      <c r="G3278">
        <v>0.137179476863168</v>
      </c>
      <c r="H3278">
        <v>0.0625642650754959</v>
      </c>
      <c r="I3278">
        <v>0.0507930588983231</v>
      </c>
      <c r="J3278">
        <v>0.155998163505365</v>
      </c>
      <c r="K3278">
        <v>0.105775773727816</v>
      </c>
      <c r="L3278">
        <v>1906.16785749048</v>
      </c>
      <c r="M3278">
        <v>35.5963665575516</v>
      </c>
      <c r="N3278">
        <v>53.8203551581932</v>
      </c>
      <c r="O3278">
        <v>53.3813445906495</v>
      </c>
      <c r="P3278">
        <v>-0.153037321785767</v>
      </c>
      <c r="Q3278">
        <v>0.0820061836347093</v>
      </c>
      <c r="R3278">
        <v>0.97906087867543</v>
      </c>
      <c r="S3278" t="s">
        <v>9320</v>
      </c>
      <c r="T3278" t="s">
        <v>12060</v>
      </c>
      <c r="U3278" t="s">
        <v>12060</v>
      </c>
      <c r="V3278" t="s">
        <v>12060</v>
      </c>
      <c r="W3278">
        <v>15</v>
      </c>
      <c r="X3278" t="s">
        <v>15338</v>
      </c>
      <c r="Y3278">
        <v>0.5009006192425173</v>
      </c>
      <c r="Z3278">
        <f>HYPERLINK("Melting_Curves/meltCurve_Q13492_2_.pdf", "Melting_Curves/meltCurve_Q13492_2_.pdf")</f>
        <v>0</v>
      </c>
      <c r="AA3278" t="s">
        <v>21201</v>
      </c>
      <c r="AB3278" t="s">
        <v>27103</v>
      </c>
    </row>
    <row r="3279" spans="1:28">
      <c r="A3279" t="s">
        <v>3305</v>
      </c>
      <c r="B3279">
        <v>0.996172204351003</v>
      </c>
      <c r="C3279">
        <v>0.874992381654945</v>
      </c>
      <c r="D3279">
        <v>0.808815915376433</v>
      </c>
      <c r="E3279">
        <v>0.733178775458215</v>
      </c>
      <c r="F3279">
        <v>0.533369506065643</v>
      </c>
      <c r="G3279">
        <v>0.364402108584141</v>
      </c>
      <c r="H3279">
        <v>0.166186778193755</v>
      </c>
      <c r="I3279">
        <v>0.08251535917588181</v>
      </c>
      <c r="J3279">
        <v>0.115400164523886</v>
      </c>
      <c r="K3279">
        <v>0.105160671335263</v>
      </c>
      <c r="L3279">
        <v>579.1727191338319</v>
      </c>
      <c r="M3279">
        <v>10.8506561389215</v>
      </c>
      <c r="N3279">
        <v>53.3767451955759</v>
      </c>
      <c r="O3279">
        <v>51.6597191635241</v>
      </c>
      <c r="P3279">
        <v>-0.0525288886732411</v>
      </c>
      <c r="Q3279">
        <v>0</v>
      </c>
      <c r="R3279">
        <v>0.986721837810357</v>
      </c>
      <c r="S3279" t="s">
        <v>9321</v>
      </c>
      <c r="T3279" t="s">
        <v>12060</v>
      </c>
      <c r="U3279" t="s">
        <v>12060</v>
      </c>
      <c r="V3279" t="s">
        <v>12060</v>
      </c>
      <c r="W3279">
        <v>8</v>
      </c>
      <c r="X3279" t="s">
        <v>15339</v>
      </c>
      <c r="Y3279">
        <v>0.4763816873603345</v>
      </c>
      <c r="Z3279">
        <f>HYPERLINK("Melting_Curves/meltCurve_Q13496_.pdf", "Melting_Curves/meltCurve_Q13496_.pdf")</f>
        <v>0</v>
      </c>
      <c r="AA3279" t="s">
        <v>21202</v>
      </c>
      <c r="AB3279" t="s">
        <v>27104</v>
      </c>
    </row>
    <row r="3280" spans="1:28">
      <c r="A3280" t="s">
        <v>3306</v>
      </c>
      <c r="B3280">
        <v>0.996172204351003</v>
      </c>
      <c r="C3280">
        <v>0.773885980519521</v>
      </c>
      <c r="D3280">
        <v>0.769728237724749</v>
      </c>
      <c r="E3280">
        <v>0.691404802016553</v>
      </c>
      <c r="F3280">
        <v>0.324851847876338</v>
      </c>
      <c r="G3280">
        <v>0.178922088703891</v>
      </c>
      <c r="H3280">
        <v>0.0960211796657538</v>
      </c>
      <c r="I3280">
        <v>0.07949700471730679</v>
      </c>
      <c r="J3280">
        <v>0.193889870467457</v>
      </c>
      <c r="K3280">
        <v>0.167461688011741</v>
      </c>
      <c r="L3280">
        <v>689.668827549393</v>
      </c>
      <c r="M3280">
        <v>13.8269048571464</v>
      </c>
      <c r="N3280">
        <v>50.6114656886188</v>
      </c>
      <c r="O3280">
        <v>48.8701655105787</v>
      </c>
      <c r="P3280">
        <v>-0.0643259107488189</v>
      </c>
      <c r="Q3280">
        <v>0.09070575049220329</v>
      </c>
      <c r="R3280">
        <v>0.945534500589583</v>
      </c>
      <c r="S3280" t="s">
        <v>9322</v>
      </c>
      <c r="T3280" t="s">
        <v>12060</v>
      </c>
      <c r="U3280" t="s">
        <v>12060</v>
      </c>
      <c r="V3280" t="s">
        <v>12060</v>
      </c>
      <c r="W3280">
        <v>13</v>
      </c>
      <c r="X3280" t="s">
        <v>15340</v>
      </c>
      <c r="Y3280">
        <v>0.4152328483548728</v>
      </c>
      <c r="Z3280">
        <f>HYPERLINK("Melting_Curves/meltCurve_Q13501_.pdf", "Melting_Curves/meltCurve_Q13501_.pdf")</f>
        <v>0</v>
      </c>
      <c r="AA3280" t="s">
        <v>21203</v>
      </c>
      <c r="AB3280" t="s">
        <v>27105</v>
      </c>
    </row>
    <row r="3281" spans="1:28">
      <c r="A3281" t="s">
        <v>3307</v>
      </c>
      <c r="B3281">
        <v>0.996172204351003</v>
      </c>
      <c r="C3281">
        <v>0.813647733276658</v>
      </c>
      <c r="D3281">
        <v>0.732781510386105</v>
      </c>
      <c r="E3281">
        <v>0.709216508963163</v>
      </c>
      <c r="F3281">
        <v>0.446461362964789</v>
      </c>
      <c r="G3281">
        <v>0.19611532649164</v>
      </c>
      <c r="H3281">
        <v>0.0792969949996193</v>
      </c>
      <c r="I3281">
        <v>0.118423741519728</v>
      </c>
      <c r="J3281">
        <v>0.202942183535763</v>
      </c>
      <c r="K3281">
        <v>0.159783639491959</v>
      </c>
      <c r="L3281">
        <v>623.748890196872</v>
      </c>
      <c r="M3281">
        <v>12.3322945704058</v>
      </c>
      <c r="N3281">
        <v>51.3194813848359</v>
      </c>
      <c r="O3281">
        <v>49.3037552832794</v>
      </c>
      <c r="P3281">
        <v>-0.0574448815714361</v>
      </c>
      <c r="Q3281">
        <v>0.0815548889628199</v>
      </c>
      <c r="R3281">
        <v>0.947899306685681</v>
      </c>
      <c r="S3281" t="s">
        <v>9323</v>
      </c>
      <c r="T3281" t="s">
        <v>12060</v>
      </c>
      <c r="U3281" t="s">
        <v>12060</v>
      </c>
      <c r="V3281" t="s">
        <v>12060</v>
      </c>
      <c r="W3281">
        <v>12</v>
      </c>
      <c r="X3281" t="s">
        <v>15341</v>
      </c>
      <c r="Y3281">
        <v>0.434902980616053</v>
      </c>
      <c r="Z3281">
        <f>HYPERLINK("Melting_Curves/meltCurve_Q13501_2_.pdf", "Melting_Curves/meltCurve_Q13501_2_.pdf")</f>
        <v>0</v>
      </c>
      <c r="AA3281" t="s">
        <v>21203</v>
      </c>
      <c r="AB3281" t="s">
        <v>27106</v>
      </c>
    </row>
    <row r="3282" spans="1:28">
      <c r="A3282" t="s">
        <v>3308</v>
      </c>
      <c r="B3282">
        <v>0.996172204351003</v>
      </c>
      <c r="C3282">
        <v>0.923833400505655</v>
      </c>
      <c r="D3282">
        <v>0.763311683083718</v>
      </c>
      <c r="E3282">
        <v>0.8981690518543221</v>
      </c>
      <c r="F3282">
        <v>0.926931100207342</v>
      </c>
      <c r="G3282">
        <v>0.355453058569971</v>
      </c>
      <c r="H3282">
        <v>0.284696376639984</v>
      </c>
      <c r="I3282">
        <v>0.585785848286132</v>
      </c>
      <c r="J3282">
        <v>1.18291350075358</v>
      </c>
      <c r="K3282">
        <v>0.896004742284623</v>
      </c>
      <c r="L3282">
        <v>763.056985173621</v>
      </c>
      <c r="M3282">
        <v>16.7079271590645</v>
      </c>
      <c r="O3282">
        <v>45.0311344618397</v>
      </c>
      <c r="P3282">
        <v>-0.0270894993594035</v>
      </c>
      <c r="Q3282">
        <v>0.707973153040007</v>
      </c>
      <c r="R3282">
        <v>0.122974216447868</v>
      </c>
      <c r="S3282" t="s">
        <v>9324</v>
      </c>
      <c r="T3282" t="s">
        <v>12060</v>
      </c>
      <c r="U3282" t="s">
        <v>12060</v>
      </c>
      <c r="V3282" t="s">
        <v>12060</v>
      </c>
      <c r="W3282">
        <v>3</v>
      </c>
      <c r="X3282" t="s">
        <v>15342</v>
      </c>
      <c r="Y3282">
        <v>0.7701244918231632</v>
      </c>
      <c r="Z3282">
        <f>HYPERLINK("Melting_Curves/meltCurve_Q13503_.pdf", "Melting_Curves/meltCurve_Q13503_.pdf")</f>
        <v>0</v>
      </c>
      <c r="AA3282" t="s">
        <v>21204</v>
      </c>
      <c r="AB3282" t="s">
        <v>27107</v>
      </c>
    </row>
    <row r="3283" spans="1:28">
      <c r="A3283" t="s">
        <v>3309</v>
      </c>
      <c r="B3283">
        <v>0.996172204351003</v>
      </c>
      <c r="C3283">
        <v>1.03280114763529</v>
      </c>
      <c r="D3283">
        <v>0.9825071233523071</v>
      </c>
      <c r="E3283">
        <v>0.857322195979993</v>
      </c>
      <c r="F3283">
        <v>0.590807047220664</v>
      </c>
      <c r="G3283">
        <v>0.167650515754053</v>
      </c>
      <c r="H3283">
        <v>0.0508590140480114</v>
      </c>
      <c r="I3283">
        <v>0.0332814570698145</v>
      </c>
      <c r="J3283">
        <v>0.0580087833812075</v>
      </c>
      <c r="K3283">
        <v>0.0536313168483734</v>
      </c>
      <c r="L3283">
        <v>1490.43761358822</v>
      </c>
      <c r="M3283">
        <v>27.8522537681754</v>
      </c>
      <c r="N3283">
        <v>53.6489137192945</v>
      </c>
      <c r="O3283">
        <v>53.2386829577088</v>
      </c>
      <c r="P3283">
        <v>-0.126312571616985</v>
      </c>
      <c r="Q3283">
        <v>0.0342385083717529</v>
      </c>
      <c r="R3283">
        <v>0.996496110453108</v>
      </c>
      <c r="S3283" t="s">
        <v>9325</v>
      </c>
      <c r="T3283" t="s">
        <v>12060</v>
      </c>
      <c r="U3283" t="s">
        <v>12060</v>
      </c>
      <c r="V3283" t="s">
        <v>12060</v>
      </c>
      <c r="W3283">
        <v>12</v>
      </c>
      <c r="X3283" t="s">
        <v>15343</v>
      </c>
      <c r="Y3283">
        <v>0.4765044228371045</v>
      </c>
      <c r="Z3283">
        <f>HYPERLINK("Melting_Curves/meltCurve_Q13505_3_.pdf", "Melting_Curves/meltCurve_Q13505_3_.pdf")</f>
        <v>0</v>
      </c>
      <c r="AA3283" t="s">
        <v>21205</v>
      </c>
      <c r="AB3283" t="s">
        <v>27108</v>
      </c>
    </row>
    <row r="3284" spans="1:28">
      <c r="A3284" t="s">
        <v>3310</v>
      </c>
      <c r="B3284">
        <v>0.996172204351003</v>
      </c>
      <c r="C3284">
        <v>1.02502515269197</v>
      </c>
      <c r="D3284">
        <v>1.06879855063669</v>
      </c>
      <c r="E3284">
        <v>0.962857163951725</v>
      </c>
      <c r="F3284">
        <v>0.786241427109862</v>
      </c>
      <c r="G3284">
        <v>0.5055622538928241</v>
      </c>
      <c r="H3284">
        <v>0.173497395521813</v>
      </c>
      <c r="I3284">
        <v>0.0382918719632269</v>
      </c>
      <c r="J3284">
        <v>0.0926440789499868</v>
      </c>
      <c r="K3284">
        <v>0.0831734234074943</v>
      </c>
      <c r="L3284">
        <v>1380.86806969045</v>
      </c>
      <c r="M3284">
        <v>24.5228858843479</v>
      </c>
      <c r="N3284">
        <v>56.5468200450076</v>
      </c>
      <c r="O3284">
        <v>55.9389228077562</v>
      </c>
      <c r="P3284">
        <v>-0.104235961588676</v>
      </c>
      <c r="Q3284">
        <v>0.0489271441283255</v>
      </c>
      <c r="R3284">
        <v>0.992739135685857</v>
      </c>
      <c r="S3284" t="s">
        <v>9326</v>
      </c>
      <c r="T3284" t="s">
        <v>12060</v>
      </c>
      <c r="U3284" t="s">
        <v>12060</v>
      </c>
      <c r="V3284" t="s">
        <v>12060</v>
      </c>
      <c r="W3284">
        <v>26</v>
      </c>
      <c r="X3284" t="s">
        <v>15344</v>
      </c>
      <c r="Y3284">
        <v>0.5749404153859859</v>
      </c>
      <c r="Z3284">
        <f>HYPERLINK("Melting_Curves/meltCurve_Q13509_.pdf", "Melting_Curves/meltCurve_Q13509_.pdf")</f>
        <v>0</v>
      </c>
      <c r="AA3284" t="s">
        <v>21206</v>
      </c>
      <c r="AB3284" t="s">
        <v>27109</v>
      </c>
    </row>
    <row r="3285" spans="1:28">
      <c r="A3285" t="s">
        <v>3311</v>
      </c>
      <c r="B3285">
        <v>0.996172204351003</v>
      </c>
      <c r="C3285">
        <v>1.10917006428207</v>
      </c>
      <c r="D3285">
        <v>0.905948048887051</v>
      </c>
      <c r="E3285">
        <v>0.484045763073622</v>
      </c>
      <c r="F3285">
        <v>0.231120788433078</v>
      </c>
      <c r="G3285">
        <v>0.14055270119701</v>
      </c>
      <c r="H3285">
        <v>0.087217617508596</v>
      </c>
      <c r="I3285">
        <v>0.139083995473123</v>
      </c>
      <c r="J3285">
        <v>0.295633930889237</v>
      </c>
      <c r="K3285">
        <v>0.237534512401585</v>
      </c>
      <c r="L3285">
        <v>1794.03636028818</v>
      </c>
      <c r="M3285">
        <v>36.7184433260561</v>
      </c>
      <c r="N3285">
        <v>49.4655948287033</v>
      </c>
      <c r="O3285">
        <v>48.7150268719146</v>
      </c>
      <c r="P3285">
        <v>-0.15428900374356</v>
      </c>
      <c r="Q3285">
        <v>0.181210275251738</v>
      </c>
      <c r="R3285">
        <v>0.969188996921643</v>
      </c>
      <c r="S3285" t="s">
        <v>9327</v>
      </c>
      <c r="T3285" t="s">
        <v>12060</v>
      </c>
      <c r="U3285" t="s">
        <v>12060</v>
      </c>
      <c r="V3285" t="s">
        <v>12060</v>
      </c>
      <c r="W3285">
        <v>7</v>
      </c>
      <c r="X3285" t="s">
        <v>15345</v>
      </c>
      <c r="Y3285">
        <v>0.4262999639045522</v>
      </c>
      <c r="Z3285">
        <f>HYPERLINK("Melting_Curves/meltCurve_Q13526_.pdf", "Melting_Curves/meltCurve_Q13526_.pdf")</f>
        <v>0</v>
      </c>
      <c r="AA3285" t="s">
        <v>21207</v>
      </c>
      <c r="AB3285" t="s">
        <v>27110</v>
      </c>
    </row>
    <row r="3286" spans="1:28">
      <c r="A3286" t="s">
        <v>3312</v>
      </c>
      <c r="B3286">
        <v>0.996172204351003</v>
      </c>
      <c r="C3286">
        <v>0.717926146995005</v>
      </c>
      <c r="D3286">
        <v>0.697883548094161</v>
      </c>
      <c r="E3286">
        <v>0.569317507447341</v>
      </c>
      <c r="F3286">
        <v>0.278348389636012</v>
      </c>
      <c r="G3286">
        <v>0</v>
      </c>
      <c r="H3286">
        <v>0.0399042902305487</v>
      </c>
      <c r="I3286">
        <v>0.0389979849095494</v>
      </c>
      <c r="J3286">
        <v>0.101755454729555</v>
      </c>
      <c r="K3286">
        <v>0.07678584862086529</v>
      </c>
      <c r="L3286">
        <v>626.181110746947</v>
      </c>
      <c r="M3286">
        <v>12.8169370748813</v>
      </c>
      <c r="N3286">
        <v>48.8951339717241</v>
      </c>
      <c r="O3286">
        <v>47.7122635254749</v>
      </c>
      <c r="P3286">
        <v>-0.0668248834472159</v>
      </c>
      <c r="Q3286">
        <v>0.00513786344427077</v>
      </c>
      <c r="R3286">
        <v>0.9443228300069521</v>
      </c>
      <c r="S3286" t="s">
        <v>9328</v>
      </c>
      <c r="T3286" t="s">
        <v>12060</v>
      </c>
      <c r="U3286" t="s">
        <v>12060</v>
      </c>
      <c r="V3286" t="s">
        <v>12060</v>
      </c>
      <c r="W3286">
        <v>5</v>
      </c>
      <c r="X3286" t="s">
        <v>15346</v>
      </c>
      <c r="Y3286">
        <v>0.3317300008935666</v>
      </c>
      <c r="Z3286">
        <f>HYPERLINK("Melting_Curves/meltCurve_Q13535_2_.pdf", "Melting_Curves/meltCurve_Q13535_2_.pdf")</f>
        <v>0</v>
      </c>
      <c r="AA3286" t="s">
        <v>21208</v>
      </c>
      <c r="AB3286" t="s">
        <v>27111</v>
      </c>
    </row>
    <row r="3287" spans="1:28">
      <c r="A3287" t="s">
        <v>3313</v>
      </c>
      <c r="B3287">
        <v>0.996172204351003</v>
      </c>
      <c r="C3287">
        <v>0.982557614368898</v>
      </c>
      <c r="D3287">
        <v>0.8801873721275359</v>
      </c>
      <c r="E3287">
        <v>0.864737413518154</v>
      </c>
      <c r="F3287">
        <v>0.663453087445889</v>
      </c>
      <c r="G3287">
        <v>0.39450988519195</v>
      </c>
      <c r="H3287">
        <v>0.290584743009366</v>
      </c>
      <c r="I3287">
        <v>0.427842610123402</v>
      </c>
      <c r="J3287">
        <v>1.03403807695064</v>
      </c>
      <c r="K3287">
        <v>0.679012338069662</v>
      </c>
      <c r="L3287">
        <v>1829.52698246888</v>
      </c>
      <c r="M3287">
        <v>36.2341859373101</v>
      </c>
      <c r="O3287">
        <v>50.3386943640221</v>
      </c>
      <c r="P3287">
        <v>-0.07731355044996011</v>
      </c>
      <c r="Q3287">
        <v>0.570367019230796</v>
      </c>
      <c r="R3287">
        <v>0.444465331676619</v>
      </c>
      <c r="S3287" t="s">
        <v>9329</v>
      </c>
      <c r="T3287" t="s">
        <v>12060</v>
      </c>
      <c r="U3287" t="s">
        <v>12060</v>
      </c>
      <c r="V3287" t="s">
        <v>12060</v>
      </c>
      <c r="W3287">
        <v>9</v>
      </c>
      <c r="X3287" t="s">
        <v>15347</v>
      </c>
      <c r="Y3287">
        <v>0.7224508648316338</v>
      </c>
      <c r="Z3287">
        <f>HYPERLINK("Melting_Curves/meltCurve_Q13541_.pdf", "Melting_Curves/meltCurve_Q13541_.pdf")</f>
        <v>0</v>
      </c>
      <c r="AA3287" t="s">
        <v>21209</v>
      </c>
      <c r="AB3287" t="s">
        <v>27112</v>
      </c>
    </row>
    <row r="3288" spans="1:28">
      <c r="A3288" t="s">
        <v>3314</v>
      </c>
      <c r="B3288">
        <v>0.996172204351003</v>
      </c>
      <c r="C3288">
        <v>1.10718064207232</v>
      </c>
      <c r="D3288">
        <v>1.02494383202722</v>
      </c>
      <c r="E3288">
        <v>0.870554080137928</v>
      </c>
      <c r="F3288">
        <v>0.629425805739841</v>
      </c>
      <c r="G3288">
        <v>0.386301229736058</v>
      </c>
      <c r="H3288">
        <v>0.222863359175096</v>
      </c>
      <c r="I3288">
        <v>0.385928326871837</v>
      </c>
      <c r="J3288">
        <v>0.577155270070724</v>
      </c>
      <c r="K3288">
        <v>0.426708895497208</v>
      </c>
      <c r="L3288">
        <v>1789.28785036244</v>
      </c>
      <c r="M3288">
        <v>34.3569907281632</v>
      </c>
      <c r="N3288">
        <v>54.5823443870909</v>
      </c>
      <c r="O3288">
        <v>51.9038013246579</v>
      </c>
      <c r="P3288">
        <v>-0.0998610487056802</v>
      </c>
      <c r="Q3288">
        <v>0.396553813452449</v>
      </c>
      <c r="R3288">
        <v>0.907841318702671</v>
      </c>
      <c r="S3288" t="s">
        <v>9330</v>
      </c>
      <c r="T3288" t="s">
        <v>12060</v>
      </c>
      <c r="U3288" t="s">
        <v>12060</v>
      </c>
      <c r="V3288" t="s">
        <v>12060</v>
      </c>
      <c r="W3288">
        <v>3</v>
      </c>
      <c r="X3288" t="s">
        <v>15348</v>
      </c>
      <c r="Y3288">
        <v>0.6424735260255233</v>
      </c>
      <c r="Z3288">
        <f>HYPERLINK("Melting_Curves/meltCurve_Q13542_.pdf", "Melting_Curves/meltCurve_Q13542_.pdf")</f>
        <v>0</v>
      </c>
      <c r="AA3288" t="s">
        <v>21210</v>
      </c>
      <c r="AB3288" t="s">
        <v>27113</v>
      </c>
    </row>
    <row r="3289" spans="1:28">
      <c r="A3289" t="s">
        <v>3315</v>
      </c>
      <c r="B3289">
        <v>0.996172204351003</v>
      </c>
      <c r="C3289">
        <v>0.872828953265925</v>
      </c>
      <c r="D3289">
        <v>0.57601123872029</v>
      </c>
      <c r="E3289">
        <v>0.255484582725335</v>
      </c>
      <c r="F3289">
        <v>0.170956907912482</v>
      </c>
      <c r="G3289">
        <v>0.0845412285312825</v>
      </c>
      <c r="H3289">
        <v>0.0473444004711025</v>
      </c>
      <c r="I3289">
        <v>0.0337855921956142</v>
      </c>
      <c r="J3289">
        <v>0.09308772660119601</v>
      </c>
      <c r="K3289">
        <v>0.064114319211758</v>
      </c>
      <c r="L3289">
        <v>974.913025439969</v>
      </c>
      <c r="M3289">
        <v>20.9550471197744</v>
      </c>
      <c r="N3289">
        <v>46.8310768072237</v>
      </c>
      <c r="O3289">
        <v>46.1065467992433</v>
      </c>
      <c r="P3289">
        <v>-0.106332679064559</v>
      </c>
      <c r="Q3289">
        <v>0.0641873217663604</v>
      </c>
      <c r="R3289">
        <v>0.99550390093472</v>
      </c>
      <c r="S3289" t="s">
        <v>9331</v>
      </c>
      <c r="T3289" t="s">
        <v>12060</v>
      </c>
      <c r="U3289" t="s">
        <v>12060</v>
      </c>
      <c r="V3289" t="s">
        <v>12060</v>
      </c>
      <c r="W3289">
        <v>12</v>
      </c>
      <c r="X3289" t="s">
        <v>15349</v>
      </c>
      <c r="Y3289">
        <v>0.2803035700303417</v>
      </c>
      <c r="Z3289">
        <f>HYPERLINK("Melting_Curves/meltCurve_Q13546_.pdf", "Melting_Curves/meltCurve_Q13546_.pdf")</f>
        <v>0</v>
      </c>
      <c r="AA3289" t="s">
        <v>21211</v>
      </c>
      <c r="AB3289" t="s">
        <v>27114</v>
      </c>
    </row>
    <row r="3290" spans="1:28">
      <c r="A3290" t="s">
        <v>3316</v>
      </c>
      <c r="B3290">
        <v>0.996172204351003</v>
      </c>
      <c r="C3290">
        <v>0.668701860473054</v>
      </c>
      <c r="D3290">
        <v>0.576007637394416</v>
      </c>
      <c r="E3290">
        <v>0.436624630045158</v>
      </c>
      <c r="F3290">
        <v>0.193726555107165</v>
      </c>
      <c r="G3290">
        <v>0.0735038931695709</v>
      </c>
      <c r="H3290">
        <v>0.0320525562012085</v>
      </c>
      <c r="I3290">
        <v>0.026033078358601</v>
      </c>
      <c r="J3290">
        <v>0.0594441079971999</v>
      </c>
      <c r="K3290">
        <v>0.0496805034594061</v>
      </c>
      <c r="L3290">
        <v>571.462663895642</v>
      </c>
      <c r="M3290">
        <v>12.1031927340962</v>
      </c>
      <c r="N3290">
        <v>47.2288826535584</v>
      </c>
      <c r="O3290">
        <v>45.9823462463954</v>
      </c>
      <c r="P3290">
        <v>-0.06570921628640999</v>
      </c>
      <c r="Q3290">
        <v>0.00166536228246685</v>
      </c>
      <c r="R3290">
        <v>0.970186763784879</v>
      </c>
      <c r="S3290" t="s">
        <v>9332</v>
      </c>
      <c r="T3290" t="s">
        <v>12060</v>
      </c>
      <c r="U3290" t="s">
        <v>12060</v>
      </c>
      <c r="V3290" t="s">
        <v>12060</v>
      </c>
      <c r="W3290">
        <v>12</v>
      </c>
      <c r="X3290" t="s">
        <v>15350</v>
      </c>
      <c r="Y3290">
        <v>0.282403456567782</v>
      </c>
      <c r="Z3290">
        <f>HYPERLINK("Melting_Curves/meltCurve_Q13547_.pdf", "Melting_Curves/meltCurve_Q13547_.pdf")</f>
        <v>0</v>
      </c>
      <c r="AA3290" t="s">
        <v>21212</v>
      </c>
      <c r="AB3290" t="s">
        <v>27115</v>
      </c>
    </row>
    <row r="3291" spans="1:28">
      <c r="A3291" t="s">
        <v>3317</v>
      </c>
      <c r="B3291">
        <v>0.996172204351003</v>
      </c>
      <c r="C3291">
        <v>1.02957273501083</v>
      </c>
      <c r="D3291">
        <v>0.966728614569328</v>
      </c>
      <c r="E3291">
        <v>0.918580587740313</v>
      </c>
      <c r="F3291">
        <v>0.480040852910064</v>
      </c>
      <c r="G3291">
        <v>0.171713287987868</v>
      </c>
      <c r="H3291">
        <v>0.0274100645949496</v>
      </c>
      <c r="I3291">
        <v>0.0340321787352423</v>
      </c>
      <c r="J3291">
        <v>0.115034708757123</v>
      </c>
      <c r="K3291">
        <v>0.0669523167254641</v>
      </c>
      <c r="L3291">
        <v>1759.4605208235</v>
      </c>
      <c r="M3291">
        <v>33.2530110541942</v>
      </c>
      <c r="N3291">
        <v>53.1199896201611</v>
      </c>
      <c r="O3291">
        <v>52.7210582406465</v>
      </c>
      <c r="P3291">
        <v>-0.148029516049981</v>
      </c>
      <c r="Q3291">
        <v>0.0612291938566472</v>
      </c>
      <c r="R3291">
        <v>0.995426062749147</v>
      </c>
      <c r="S3291" t="s">
        <v>9333</v>
      </c>
      <c r="T3291" t="s">
        <v>12060</v>
      </c>
      <c r="U3291" t="s">
        <v>12060</v>
      </c>
      <c r="V3291" t="s">
        <v>12060</v>
      </c>
      <c r="W3291">
        <v>4</v>
      </c>
      <c r="X3291" t="s">
        <v>15351</v>
      </c>
      <c r="Y3291">
        <v>0.4702164357636447</v>
      </c>
      <c r="Z3291">
        <f>HYPERLINK("Melting_Curves/meltCurve_Q13572_.pdf", "Melting_Curves/meltCurve_Q13572_.pdf")</f>
        <v>0</v>
      </c>
      <c r="AA3291" t="s">
        <v>21213</v>
      </c>
      <c r="AB3291" t="s">
        <v>27116</v>
      </c>
    </row>
    <row r="3292" spans="1:28">
      <c r="A3292" t="s">
        <v>3318</v>
      </c>
      <c r="B3292">
        <v>0.996172204351003</v>
      </c>
      <c r="C3292">
        <v>0.9873632342023509</v>
      </c>
      <c r="D3292">
        <v>0.922997417131446</v>
      </c>
      <c r="E3292">
        <v>0.837099637755254</v>
      </c>
      <c r="F3292">
        <v>0.554024499367646</v>
      </c>
      <c r="G3292">
        <v>0.282078164501445</v>
      </c>
      <c r="H3292">
        <v>0.148580855750127</v>
      </c>
      <c r="I3292">
        <v>0.0952663125159704</v>
      </c>
      <c r="J3292">
        <v>0.320719799966151</v>
      </c>
      <c r="K3292">
        <v>0.348039175784553</v>
      </c>
      <c r="L3292">
        <v>1430.67444651343</v>
      </c>
      <c r="M3292">
        <v>27.3740650658271</v>
      </c>
      <c r="N3292">
        <v>53.413702856455</v>
      </c>
      <c r="O3292">
        <v>51.9873360459717</v>
      </c>
      <c r="P3292">
        <v>-0.102331546274259</v>
      </c>
      <c r="Q3292">
        <v>0.222637258561636</v>
      </c>
      <c r="R3292">
        <v>0.9511240778037821</v>
      </c>
      <c r="S3292" t="s">
        <v>9334</v>
      </c>
      <c r="T3292" t="s">
        <v>12060</v>
      </c>
      <c r="U3292" t="s">
        <v>12060</v>
      </c>
      <c r="V3292" t="s">
        <v>12060</v>
      </c>
      <c r="W3292">
        <v>23</v>
      </c>
      <c r="X3292" t="s">
        <v>15352</v>
      </c>
      <c r="Y3292">
        <v>0.5463899332235035</v>
      </c>
      <c r="Z3292">
        <f>HYPERLINK("Melting_Curves/meltCurve_Q13573_.pdf", "Melting_Curves/meltCurve_Q13573_.pdf")</f>
        <v>0</v>
      </c>
      <c r="AA3292" t="s">
        <v>21214</v>
      </c>
      <c r="AB3292" t="s">
        <v>27117</v>
      </c>
    </row>
    <row r="3293" spans="1:28">
      <c r="A3293" t="s">
        <v>3319</v>
      </c>
      <c r="B3293">
        <v>0.996172204351003</v>
      </c>
      <c r="C3293">
        <v>0.808396706524197</v>
      </c>
      <c r="D3293">
        <v>0.649795044698981</v>
      </c>
      <c r="E3293">
        <v>0.323981825894529</v>
      </c>
      <c r="F3293">
        <v>0.177120505562672</v>
      </c>
      <c r="G3293">
        <v>0.0991154850051767</v>
      </c>
      <c r="H3293">
        <v>0.0430716418839857</v>
      </c>
      <c r="I3293">
        <v>0.0453213038215041</v>
      </c>
      <c r="J3293">
        <v>0.10144426260181</v>
      </c>
      <c r="K3293">
        <v>0.0903464452408894</v>
      </c>
      <c r="L3293">
        <v>827.222059935375</v>
      </c>
      <c r="M3293">
        <v>17.583442063032</v>
      </c>
      <c r="N3293">
        <v>47.4002563338511</v>
      </c>
      <c r="O3293">
        <v>46.4496648655128</v>
      </c>
      <c r="P3293">
        <v>-0.088807524274772</v>
      </c>
      <c r="Q3293">
        <v>0.061649786533477</v>
      </c>
      <c r="R3293">
        <v>0.992740948014417</v>
      </c>
      <c r="S3293" t="s">
        <v>9335</v>
      </c>
      <c r="T3293" t="s">
        <v>12060</v>
      </c>
      <c r="U3293" t="s">
        <v>12060</v>
      </c>
      <c r="V3293" t="s">
        <v>12060</v>
      </c>
      <c r="W3293">
        <v>22</v>
      </c>
      <c r="X3293" t="s">
        <v>15353</v>
      </c>
      <c r="Y3293">
        <v>0.3001946826603959</v>
      </c>
      <c r="Z3293">
        <f>HYPERLINK("Melting_Curves/meltCurve_Q13576_.pdf", "Melting_Curves/meltCurve_Q13576_.pdf")</f>
        <v>0</v>
      </c>
      <c r="AA3293" t="s">
        <v>21215</v>
      </c>
      <c r="AB3293" t="s">
        <v>27118</v>
      </c>
    </row>
    <row r="3294" spans="1:28">
      <c r="A3294" t="s">
        <v>3320</v>
      </c>
      <c r="B3294">
        <v>0.996172204351003</v>
      </c>
      <c r="C3294">
        <v>0.970062572031443</v>
      </c>
      <c r="D3294">
        <v>0.8712844378361549</v>
      </c>
      <c r="E3294">
        <v>0.709424961350279</v>
      </c>
      <c r="F3294">
        <v>0.391352445782543</v>
      </c>
      <c r="G3294">
        <v>0.13495678380068</v>
      </c>
      <c r="H3294">
        <v>0.06353302594926601</v>
      </c>
      <c r="I3294">
        <v>0.0544284314060771</v>
      </c>
      <c r="J3294">
        <v>0.122677353724053</v>
      </c>
      <c r="K3294">
        <v>0.08262193054709829</v>
      </c>
      <c r="L3294">
        <v>1060.11391632096</v>
      </c>
      <c r="M3294">
        <v>20.6575112205991</v>
      </c>
      <c r="N3294">
        <v>51.64641059704</v>
      </c>
      <c r="O3294">
        <v>50.8449105670866</v>
      </c>
      <c r="P3294">
        <v>-0.0953326769819673</v>
      </c>
      <c r="Q3294">
        <v>0.0614468679851252</v>
      </c>
      <c r="R3294">
        <v>0.993167959080918</v>
      </c>
      <c r="S3294" t="s">
        <v>9336</v>
      </c>
      <c r="T3294" t="s">
        <v>12060</v>
      </c>
      <c r="U3294" t="s">
        <v>12060</v>
      </c>
      <c r="V3294" t="s">
        <v>12060</v>
      </c>
      <c r="W3294">
        <v>25</v>
      </c>
      <c r="X3294" t="s">
        <v>15354</v>
      </c>
      <c r="Y3294">
        <v>0.4278086192484089</v>
      </c>
      <c r="Z3294">
        <f>HYPERLINK("Melting_Curves/meltCurve_Q13586_.pdf", "Melting_Curves/meltCurve_Q13586_.pdf")</f>
        <v>0</v>
      </c>
      <c r="AA3294" t="s">
        <v>21216</v>
      </c>
      <c r="AB3294" t="s">
        <v>27119</v>
      </c>
    </row>
    <row r="3295" spans="1:28">
      <c r="A3295" t="s">
        <v>3321</v>
      </c>
      <c r="B3295">
        <v>0.996172204351003</v>
      </c>
      <c r="C3295">
        <v>1.05498856386583</v>
      </c>
      <c r="D3295">
        <v>0.97380292969621</v>
      </c>
      <c r="E3295">
        <v>0.603804913477939</v>
      </c>
      <c r="F3295">
        <v>0.245502949622151</v>
      </c>
      <c r="G3295">
        <v>0.121015249526888</v>
      </c>
      <c r="H3295">
        <v>0.0565319508995701</v>
      </c>
      <c r="I3295">
        <v>0.0665761064785137</v>
      </c>
      <c r="J3295">
        <v>0.10927336076871</v>
      </c>
      <c r="K3295">
        <v>0.0830894787945608</v>
      </c>
      <c r="L3295">
        <v>1506.36644080779</v>
      </c>
      <c r="M3295">
        <v>30.0067848950188</v>
      </c>
      <c r="N3295">
        <v>50.5048606709915</v>
      </c>
      <c r="O3295">
        <v>49.9794848678801</v>
      </c>
      <c r="P3295">
        <v>-0.137695320568286</v>
      </c>
      <c r="Q3295">
        <v>0.0826213013214363</v>
      </c>
      <c r="R3295">
        <v>0.995534862982063</v>
      </c>
      <c r="S3295" t="s">
        <v>9337</v>
      </c>
      <c r="T3295" t="s">
        <v>12060</v>
      </c>
      <c r="U3295" t="s">
        <v>12060</v>
      </c>
      <c r="V3295" t="s">
        <v>12060</v>
      </c>
      <c r="W3295">
        <v>24</v>
      </c>
      <c r="X3295" t="s">
        <v>15355</v>
      </c>
      <c r="Y3295">
        <v>0.4002464927890413</v>
      </c>
      <c r="Z3295">
        <f>HYPERLINK("Melting_Curves/meltCurve_Q13596_.pdf", "Melting_Curves/meltCurve_Q13596_.pdf")</f>
        <v>0</v>
      </c>
      <c r="AA3295" t="s">
        <v>21217</v>
      </c>
      <c r="AB3295" t="s">
        <v>27120</v>
      </c>
    </row>
    <row r="3296" spans="1:28">
      <c r="A3296" t="s">
        <v>3322</v>
      </c>
      <c r="B3296">
        <v>0.996172204351003</v>
      </c>
      <c r="C3296">
        <v>0.72409241015841</v>
      </c>
      <c r="D3296">
        <v>0.7115818824967231</v>
      </c>
      <c r="E3296">
        <v>0.706234160926428</v>
      </c>
      <c r="F3296">
        <v>0.583970171089957</v>
      </c>
      <c r="G3296">
        <v>0.203774311717008</v>
      </c>
      <c r="H3296">
        <v>0.0695098044974229</v>
      </c>
      <c r="I3296">
        <v>0.0951725444792489</v>
      </c>
      <c r="J3296">
        <v>0.0866097740746393</v>
      </c>
      <c r="K3296">
        <v>0.0605110740079829</v>
      </c>
      <c r="L3296">
        <v>534.025331197714</v>
      </c>
      <c r="M3296">
        <v>10.3246758280758</v>
      </c>
      <c r="N3296">
        <v>51.723194045018</v>
      </c>
      <c r="O3296">
        <v>49.8956122597691</v>
      </c>
      <c r="P3296">
        <v>-0.0517536461757668</v>
      </c>
      <c r="Q3296">
        <v>0</v>
      </c>
      <c r="R3296">
        <v>0.9226449851883261</v>
      </c>
      <c r="S3296" t="s">
        <v>9338</v>
      </c>
      <c r="T3296" t="s">
        <v>12060</v>
      </c>
      <c r="U3296" t="s">
        <v>12060</v>
      </c>
      <c r="V3296" t="s">
        <v>12060</v>
      </c>
      <c r="W3296">
        <v>5</v>
      </c>
      <c r="X3296" t="s">
        <v>15356</v>
      </c>
      <c r="Y3296">
        <v>0.4283516919253628</v>
      </c>
      <c r="Z3296">
        <f>HYPERLINK("Melting_Curves/meltCurve_Q13608_.pdf", "Melting_Curves/meltCurve_Q13608_.pdf")</f>
        <v>0</v>
      </c>
      <c r="AA3296" t="s">
        <v>21218</v>
      </c>
      <c r="AB3296" t="s">
        <v>27121</v>
      </c>
    </row>
    <row r="3297" spans="1:28">
      <c r="A3297" t="s">
        <v>3323</v>
      </c>
      <c r="B3297">
        <v>0.996172204351003</v>
      </c>
      <c r="C3297">
        <v>1.11924962796538</v>
      </c>
      <c r="D3297">
        <v>0.98997590842862</v>
      </c>
      <c r="E3297">
        <v>0.80216337306013</v>
      </c>
      <c r="F3297">
        <v>0.643529511465227</v>
      </c>
      <c r="G3297">
        <v>0.46121557388555</v>
      </c>
      <c r="H3297">
        <v>0.343725693076397</v>
      </c>
      <c r="I3297">
        <v>0.26316972138757</v>
      </c>
      <c r="J3297">
        <v>0.289888072608939</v>
      </c>
      <c r="K3297">
        <v>0.267447498370789</v>
      </c>
      <c r="L3297">
        <v>948.0357523800971</v>
      </c>
      <c r="M3297">
        <v>17.7692964968271</v>
      </c>
      <c r="N3297">
        <v>55.618981366277</v>
      </c>
      <c r="O3297">
        <v>52.6905089296093</v>
      </c>
      <c r="P3297">
        <v>-0.062592893377427</v>
      </c>
      <c r="Q3297">
        <v>0.257622780092698</v>
      </c>
      <c r="R3297">
        <v>0.979425272759799</v>
      </c>
      <c r="S3297" t="s">
        <v>9339</v>
      </c>
      <c r="T3297" t="s">
        <v>12060</v>
      </c>
      <c r="U3297" t="s">
        <v>12060</v>
      </c>
      <c r="V3297" t="s">
        <v>12060</v>
      </c>
      <c r="W3297">
        <v>8</v>
      </c>
      <c r="X3297" t="s">
        <v>15357</v>
      </c>
      <c r="Y3297">
        <v>0.6003546802962804</v>
      </c>
      <c r="Z3297">
        <f>HYPERLINK("Melting_Curves/meltCurve_Q13610_.pdf", "Melting_Curves/meltCurve_Q13610_.pdf")</f>
        <v>0</v>
      </c>
      <c r="AA3297" t="s">
        <v>21219</v>
      </c>
      <c r="AB3297" t="s">
        <v>27122</v>
      </c>
    </row>
    <row r="3298" spans="1:28">
      <c r="A3298" t="s">
        <v>3324</v>
      </c>
      <c r="B3298">
        <v>0.996172204351003</v>
      </c>
      <c r="C3298">
        <v>1.03352965322307</v>
      </c>
      <c r="D3298">
        <v>0.821656053270196</v>
      </c>
      <c r="E3298">
        <v>0.805289620647638</v>
      </c>
      <c r="F3298">
        <v>0.483560650415817</v>
      </c>
      <c r="G3298">
        <v>0.186589333657867</v>
      </c>
      <c r="H3298">
        <v>0.0813158041794159</v>
      </c>
      <c r="I3298">
        <v>0.0765566120439129</v>
      </c>
      <c r="J3298">
        <v>0.161143025036103</v>
      </c>
      <c r="K3298">
        <v>0.106815542622425</v>
      </c>
      <c r="L3298">
        <v>1111.12120469802</v>
      </c>
      <c r="M3298">
        <v>21.2829275149987</v>
      </c>
      <c r="N3298">
        <v>52.6715168685897</v>
      </c>
      <c r="O3298">
        <v>51.7528044838441</v>
      </c>
      <c r="P3298">
        <v>-0.09401852440321989</v>
      </c>
      <c r="Q3298">
        <v>0.0855396265189502</v>
      </c>
      <c r="R3298">
        <v>0.979478440338252</v>
      </c>
      <c r="S3298" t="s">
        <v>9340</v>
      </c>
      <c r="T3298" t="s">
        <v>12060</v>
      </c>
      <c r="U3298" t="s">
        <v>12060</v>
      </c>
      <c r="V3298" t="s">
        <v>12060</v>
      </c>
      <c r="W3298">
        <v>4</v>
      </c>
      <c r="X3298" t="s">
        <v>15358</v>
      </c>
      <c r="Y3298">
        <v>0.4689439060757689</v>
      </c>
      <c r="Z3298">
        <f>HYPERLINK("Melting_Curves/meltCurve_Q13614_.pdf", "Melting_Curves/meltCurve_Q13614_.pdf")</f>
        <v>0</v>
      </c>
      <c r="AA3298" t="s">
        <v>21220</v>
      </c>
      <c r="AB3298" t="s">
        <v>27123</v>
      </c>
    </row>
    <row r="3299" spans="1:28">
      <c r="A3299" t="s">
        <v>3325</v>
      </c>
      <c r="B3299">
        <v>0.996172204351003</v>
      </c>
      <c r="C3299">
        <v>0.847134401031138</v>
      </c>
      <c r="D3299">
        <v>0.850241139563947</v>
      </c>
      <c r="E3299">
        <v>0.895739630165961</v>
      </c>
      <c r="F3299">
        <v>0.754377462936019</v>
      </c>
      <c r="G3299">
        <v>0.554921424818499</v>
      </c>
      <c r="H3299">
        <v>0.2874783465119</v>
      </c>
      <c r="I3299">
        <v>0.0638375552743471</v>
      </c>
      <c r="J3299">
        <v>0.119939640423273</v>
      </c>
      <c r="K3299">
        <v>0.106674984559962</v>
      </c>
      <c r="L3299">
        <v>817.777799253005</v>
      </c>
      <c r="M3299">
        <v>14.360181341094</v>
      </c>
      <c r="N3299">
        <v>56.9475976325853</v>
      </c>
      <c r="O3299">
        <v>55.8774012255964</v>
      </c>
      <c r="P3299">
        <v>-0.0642563084673317</v>
      </c>
      <c r="Q3299">
        <v>0</v>
      </c>
      <c r="R3299">
        <v>0.958686793615541</v>
      </c>
      <c r="S3299" t="s">
        <v>9341</v>
      </c>
      <c r="T3299" t="s">
        <v>12060</v>
      </c>
      <c r="U3299" t="s">
        <v>12060</v>
      </c>
      <c r="V3299" t="s">
        <v>12060</v>
      </c>
      <c r="W3299">
        <v>30</v>
      </c>
      <c r="X3299" t="s">
        <v>15359</v>
      </c>
      <c r="Y3299">
        <v>0.5812261093260894</v>
      </c>
      <c r="Z3299">
        <f>HYPERLINK("Melting_Curves/meltCurve_Q13616_.pdf", "Melting_Curves/meltCurve_Q13616_.pdf")</f>
        <v>0</v>
      </c>
      <c r="AA3299" t="s">
        <v>21221</v>
      </c>
      <c r="AB3299" t="s">
        <v>27124</v>
      </c>
    </row>
    <row r="3300" spans="1:28">
      <c r="A3300" t="s">
        <v>3326</v>
      </c>
      <c r="B3300">
        <v>0.996172204351003</v>
      </c>
      <c r="C3300">
        <v>0.892911878968917</v>
      </c>
      <c r="D3300">
        <v>0.913232809149514</v>
      </c>
      <c r="E3300">
        <v>0.828663377842596</v>
      </c>
      <c r="F3300">
        <v>0.531800780629362</v>
      </c>
      <c r="G3300">
        <v>0.165557398113671</v>
      </c>
      <c r="H3300">
        <v>0.0565504830754854</v>
      </c>
      <c r="I3300">
        <v>0.0441015166855182</v>
      </c>
      <c r="J3300">
        <v>0.0987943634304243</v>
      </c>
      <c r="K3300">
        <v>0.08135338363877689</v>
      </c>
      <c r="L3300">
        <v>1281.58236469462</v>
      </c>
      <c r="M3300">
        <v>24.2339015108732</v>
      </c>
      <c r="N3300">
        <v>53.1246097520698</v>
      </c>
      <c r="O3300">
        <v>52.5277063603026</v>
      </c>
      <c r="P3300">
        <v>-0.109342399508713</v>
      </c>
      <c r="Q3300">
        <v>0.0520027333480994</v>
      </c>
      <c r="R3300">
        <v>0.985642139897569</v>
      </c>
      <c r="S3300" t="s">
        <v>9342</v>
      </c>
      <c r="T3300" t="s">
        <v>12060</v>
      </c>
      <c r="U3300" t="s">
        <v>12060</v>
      </c>
      <c r="V3300" t="s">
        <v>12060</v>
      </c>
      <c r="W3300">
        <v>24</v>
      </c>
      <c r="X3300" t="s">
        <v>15360</v>
      </c>
      <c r="Y3300">
        <v>0.4683765707861691</v>
      </c>
      <c r="Z3300">
        <f>HYPERLINK("Melting_Curves/meltCurve_Q13617_.pdf", "Melting_Curves/meltCurve_Q13617_.pdf")</f>
        <v>0</v>
      </c>
      <c r="AA3300" t="s">
        <v>21222</v>
      </c>
      <c r="AB3300" t="s">
        <v>27125</v>
      </c>
    </row>
    <row r="3301" spans="1:28">
      <c r="A3301" t="s">
        <v>3327</v>
      </c>
      <c r="B3301">
        <v>0.996172204351003</v>
      </c>
      <c r="C3301">
        <v>0.899764745206265</v>
      </c>
      <c r="D3301">
        <v>0.919018315374042</v>
      </c>
      <c r="E3301">
        <v>0.977183355214381</v>
      </c>
      <c r="F3301">
        <v>0.751928174328391</v>
      </c>
      <c r="G3301">
        <v>0.193215365431271</v>
      </c>
      <c r="H3301">
        <v>0.05877853832012</v>
      </c>
      <c r="I3301">
        <v>0.0545740755373282</v>
      </c>
      <c r="J3301">
        <v>0.118124509411365</v>
      </c>
      <c r="K3301">
        <v>0.0944935087500693</v>
      </c>
      <c r="L3301">
        <v>2502.29861087046</v>
      </c>
      <c r="M3301">
        <v>46.0432108299557</v>
      </c>
      <c r="N3301">
        <v>54.5535908649917</v>
      </c>
      <c r="O3301">
        <v>54.2445236033956</v>
      </c>
      <c r="P3301">
        <v>-0.195207035969768</v>
      </c>
      <c r="Q3301">
        <v>0.080090205134055</v>
      </c>
      <c r="R3301">
        <v>0.988105226798349</v>
      </c>
      <c r="S3301" t="s">
        <v>9343</v>
      </c>
      <c r="T3301" t="s">
        <v>12060</v>
      </c>
      <c r="U3301" t="s">
        <v>12060</v>
      </c>
      <c r="V3301" t="s">
        <v>12060</v>
      </c>
      <c r="W3301">
        <v>26</v>
      </c>
      <c r="X3301" t="s">
        <v>15361</v>
      </c>
      <c r="Y3301">
        <v>0.5226149527455842</v>
      </c>
      <c r="Z3301">
        <f>HYPERLINK("Melting_Curves/meltCurve_Q13618_2_.pdf", "Melting_Curves/meltCurve_Q13618_2_.pdf")</f>
        <v>0</v>
      </c>
      <c r="AA3301" t="s">
        <v>21223</v>
      </c>
      <c r="AB3301" t="s">
        <v>27126</v>
      </c>
    </row>
    <row r="3302" spans="1:28">
      <c r="A3302" t="s">
        <v>3328</v>
      </c>
      <c r="B3302">
        <v>0.996172204351003</v>
      </c>
      <c r="C3302">
        <v>0.858652587826602</v>
      </c>
      <c r="D3302">
        <v>0.842274497570187</v>
      </c>
      <c r="E3302">
        <v>0.6288614493753319</v>
      </c>
      <c r="F3302">
        <v>0.197103472689967</v>
      </c>
      <c r="G3302">
        <v>0.106372653869215</v>
      </c>
      <c r="H3302">
        <v>0.0558846377147194</v>
      </c>
      <c r="I3302">
        <v>0.06564012818940609</v>
      </c>
      <c r="J3302">
        <v>0.08880063382413141</v>
      </c>
      <c r="K3302">
        <v>0.0638199600994855</v>
      </c>
      <c r="L3302">
        <v>1068.70471657994</v>
      </c>
      <c r="M3302">
        <v>21.3975350023693</v>
      </c>
      <c r="N3302">
        <v>50.2026549329839</v>
      </c>
      <c r="O3302">
        <v>49.515143087151</v>
      </c>
      <c r="P3302">
        <v>-0.10242453013717</v>
      </c>
      <c r="Q3302">
        <v>0.0519584872131761</v>
      </c>
      <c r="R3302">
        <v>0.983258709150394</v>
      </c>
      <c r="S3302" t="s">
        <v>9344</v>
      </c>
      <c r="T3302" t="s">
        <v>12060</v>
      </c>
      <c r="U3302" t="s">
        <v>12060</v>
      </c>
      <c r="V3302" t="s">
        <v>12060</v>
      </c>
      <c r="W3302">
        <v>18</v>
      </c>
      <c r="X3302" t="s">
        <v>15362</v>
      </c>
      <c r="Y3302">
        <v>0.3777992972512284</v>
      </c>
      <c r="Z3302">
        <f>HYPERLINK("Melting_Curves/meltCurve_Q13619_.pdf", "Melting_Curves/meltCurve_Q13619_.pdf")</f>
        <v>0</v>
      </c>
      <c r="AA3302" t="s">
        <v>21224</v>
      </c>
      <c r="AB3302" t="s">
        <v>27127</v>
      </c>
    </row>
    <row r="3303" spans="1:28">
      <c r="A3303" t="s">
        <v>3329</v>
      </c>
      <c r="B3303">
        <v>0.996172204351003</v>
      </c>
      <c r="C3303">
        <v>0.867086677474182</v>
      </c>
      <c r="D3303">
        <v>0.642823932790459</v>
      </c>
      <c r="E3303">
        <v>0.31411204370816</v>
      </c>
      <c r="F3303">
        <v>0.119775354132663</v>
      </c>
      <c r="G3303">
        <v>0.0401936157118969</v>
      </c>
      <c r="H3303">
        <v>0.0137388336162705</v>
      </c>
      <c r="I3303">
        <v>0.0162197823800288</v>
      </c>
      <c r="J3303">
        <v>0.0456198757841084</v>
      </c>
      <c r="K3303">
        <v>0.0573753051359538</v>
      </c>
      <c r="L3303">
        <v>929.859423972604</v>
      </c>
      <c r="M3303">
        <v>19.6657767014555</v>
      </c>
      <c r="N3303">
        <v>47.402737382418</v>
      </c>
      <c r="O3303">
        <v>46.8023539140967</v>
      </c>
      <c r="P3303">
        <v>-0.102507791877681</v>
      </c>
      <c r="Q3303">
        <v>0.0242055299678252</v>
      </c>
      <c r="R3303">
        <v>0.997437579722408</v>
      </c>
      <c r="S3303" t="s">
        <v>9345</v>
      </c>
      <c r="T3303" t="s">
        <v>12060</v>
      </c>
      <c r="U3303" t="s">
        <v>12060</v>
      </c>
      <c r="V3303" t="s">
        <v>12060</v>
      </c>
      <c r="W3303">
        <v>5</v>
      </c>
      <c r="X3303" t="s">
        <v>15363</v>
      </c>
      <c r="Y3303">
        <v>0.2757664157806166</v>
      </c>
      <c r="Z3303">
        <f>HYPERLINK("Melting_Curves/meltCurve_Q13625_2_.pdf", "Melting_Curves/meltCurve_Q13625_2_.pdf")</f>
        <v>0</v>
      </c>
      <c r="AA3303" t="s">
        <v>21225</v>
      </c>
      <c r="AB3303" t="s">
        <v>27128</v>
      </c>
    </row>
    <row r="3304" spans="1:28">
      <c r="A3304" t="s">
        <v>3330</v>
      </c>
      <c r="B3304">
        <v>0.996172204351003</v>
      </c>
      <c r="C3304">
        <v>0.802856920267776</v>
      </c>
      <c r="D3304">
        <v>0.751759872218474</v>
      </c>
      <c r="E3304">
        <v>0.600827209759857</v>
      </c>
      <c r="F3304">
        <v>0.38469313977936</v>
      </c>
      <c r="G3304">
        <v>0.11648542880157</v>
      </c>
      <c r="H3304">
        <v>0.0494257016296001</v>
      </c>
      <c r="I3304">
        <v>0.0221629273072661</v>
      </c>
      <c r="J3304">
        <v>0.128916250803881</v>
      </c>
      <c r="K3304">
        <v>0.138523965741772</v>
      </c>
      <c r="L3304">
        <v>663.6522576160251</v>
      </c>
      <c r="M3304">
        <v>13.2943521136309</v>
      </c>
      <c r="N3304">
        <v>50.211299864618</v>
      </c>
      <c r="O3304">
        <v>48.8309172107553</v>
      </c>
      <c r="P3304">
        <v>-0.0655465870316926</v>
      </c>
      <c r="Q3304">
        <v>0.03713041499848</v>
      </c>
      <c r="R3304">
        <v>0.96308361661852</v>
      </c>
      <c r="S3304" t="s">
        <v>9346</v>
      </c>
      <c r="T3304" t="s">
        <v>12060</v>
      </c>
      <c r="U3304" t="s">
        <v>12060</v>
      </c>
      <c r="V3304" t="s">
        <v>12060</v>
      </c>
      <c r="W3304">
        <v>9</v>
      </c>
      <c r="X3304" t="s">
        <v>15364</v>
      </c>
      <c r="Y3304">
        <v>0.3838751177874147</v>
      </c>
      <c r="Z3304">
        <f>HYPERLINK("Melting_Curves/meltCurve_Q13627_2_.pdf", "Melting_Curves/meltCurve_Q13627_2_.pdf")</f>
        <v>0</v>
      </c>
      <c r="AA3304" t="s">
        <v>21226</v>
      </c>
      <c r="AB3304" t="s">
        <v>27129</v>
      </c>
    </row>
    <row r="3305" spans="1:28">
      <c r="A3305" t="s">
        <v>3331</v>
      </c>
      <c r="B3305">
        <v>0.996172204351003</v>
      </c>
      <c r="C3305">
        <v>1.02393830468826</v>
      </c>
      <c r="D3305">
        <v>0.997425560537664</v>
      </c>
      <c r="E3305">
        <v>0.91774295447438</v>
      </c>
      <c r="F3305">
        <v>0.7515053414045439</v>
      </c>
      <c r="G3305">
        <v>0.585165778561645</v>
      </c>
      <c r="H3305">
        <v>0.442247512669758</v>
      </c>
      <c r="I3305">
        <v>0.122809977081439</v>
      </c>
      <c r="J3305">
        <v>0.133593288881021</v>
      </c>
      <c r="K3305">
        <v>0.118981522145216</v>
      </c>
      <c r="L3305">
        <v>807.478664661619</v>
      </c>
      <c r="M3305">
        <v>13.8746994857754</v>
      </c>
      <c r="N3305">
        <v>58.1979211019527</v>
      </c>
      <c r="O3305">
        <v>57.028934576269</v>
      </c>
      <c r="P3305">
        <v>-0.0608314063639586</v>
      </c>
      <c r="Q3305">
        <v>0</v>
      </c>
      <c r="R3305">
        <v>0.984209645141058</v>
      </c>
      <c r="S3305" t="s">
        <v>9347</v>
      </c>
      <c r="T3305" t="s">
        <v>12060</v>
      </c>
      <c r="U3305" t="s">
        <v>12060</v>
      </c>
      <c r="V3305" t="s">
        <v>12060</v>
      </c>
      <c r="W3305">
        <v>14</v>
      </c>
      <c r="X3305" t="s">
        <v>15365</v>
      </c>
      <c r="Y3305">
        <v>0.6194221228354601</v>
      </c>
      <c r="Z3305">
        <f>HYPERLINK("Melting_Curves/meltCurve_Q13630_.pdf", "Melting_Curves/meltCurve_Q13630_.pdf")</f>
        <v>0</v>
      </c>
      <c r="AA3305" t="s">
        <v>21227</v>
      </c>
      <c r="AB3305" t="s">
        <v>27130</v>
      </c>
    </row>
    <row r="3306" spans="1:28">
      <c r="A3306" t="s">
        <v>3332</v>
      </c>
      <c r="B3306">
        <v>0.996172204351003</v>
      </c>
      <c r="C3306">
        <v>1.02453449419943</v>
      </c>
      <c r="D3306">
        <v>0.97281064524431</v>
      </c>
      <c r="E3306">
        <v>0.920336052752102</v>
      </c>
      <c r="F3306">
        <v>0.621520898684101</v>
      </c>
      <c r="G3306">
        <v>0.375381111962517</v>
      </c>
      <c r="H3306">
        <v>0.159632768951761</v>
      </c>
      <c r="I3306">
        <v>0.125282458731356</v>
      </c>
      <c r="J3306">
        <v>0.251171982996167</v>
      </c>
      <c r="K3306">
        <v>0.210663623839259</v>
      </c>
      <c r="L3306">
        <v>1409.09073885967</v>
      </c>
      <c r="M3306">
        <v>26.262666470035</v>
      </c>
      <c r="N3306">
        <v>54.5855674469911</v>
      </c>
      <c r="O3306">
        <v>53.3455911255424</v>
      </c>
      <c r="P3306">
        <v>-0.100845085395516</v>
      </c>
      <c r="Q3306">
        <v>0.180649934582584</v>
      </c>
      <c r="R3306">
        <v>0.988036892171828</v>
      </c>
      <c r="S3306" t="s">
        <v>9348</v>
      </c>
      <c r="T3306" t="s">
        <v>12060</v>
      </c>
      <c r="U3306" t="s">
        <v>12060</v>
      </c>
      <c r="V3306" t="s">
        <v>12060</v>
      </c>
      <c r="W3306">
        <v>10</v>
      </c>
      <c r="X3306" t="s">
        <v>15366</v>
      </c>
      <c r="Y3306">
        <v>0.5604668447266463</v>
      </c>
      <c r="Z3306">
        <f>HYPERLINK("Melting_Curves/meltCurve_Q13636_.pdf", "Melting_Curves/meltCurve_Q13636_.pdf")</f>
        <v>0</v>
      </c>
      <c r="AA3306" t="s">
        <v>21228</v>
      </c>
      <c r="AB3306" t="s">
        <v>27131</v>
      </c>
    </row>
    <row r="3307" spans="1:28">
      <c r="A3307" t="s">
        <v>3333</v>
      </c>
      <c r="B3307">
        <v>0.996172204351003</v>
      </c>
      <c r="C3307">
        <v>0.9315301424406029</v>
      </c>
      <c r="D3307">
        <v>0.875583351223982</v>
      </c>
      <c r="E3307">
        <v>0.832491480354138</v>
      </c>
      <c r="F3307">
        <v>0.633325428688268</v>
      </c>
      <c r="G3307">
        <v>0.429951157121848</v>
      </c>
      <c r="H3307">
        <v>0.320266640552108</v>
      </c>
      <c r="I3307">
        <v>0.487907199809934</v>
      </c>
      <c r="J3307">
        <v>1.08944310278933</v>
      </c>
      <c r="K3307">
        <v>0.634213757588081</v>
      </c>
      <c r="L3307">
        <v>1309.4042179896</v>
      </c>
      <c r="M3307">
        <v>26.6926657756546</v>
      </c>
      <c r="O3307">
        <v>48.7819845744329</v>
      </c>
      <c r="P3307">
        <v>-0.0554260721393823</v>
      </c>
      <c r="Q3307">
        <v>0.594830161988314</v>
      </c>
      <c r="R3307">
        <v>0.378898116216011</v>
      </c>
      <c r="S3307" t="s">
        <v>9349</v>
      </c>
      <c r="T3307" t="s">
        <v>12060</v>
      </c>
      <c r="U3307" t="s">
        <v>12060</v>
      </c>
      <c r="V3307" t="s">
        <v>12060</v>
      </c>
      <c r="W3307">
        <v>16</v>
      </c>
      <c r="X3307" t="s">
        <v>15367</v>
      </c>
      <c r="Y3307">
        <v>0.7202604680255454</v>
      </c>
      <c r="Z3307">
        <f>HYPERLINK("Melting_Curves/meltCurve_Q13643_.pdf", "Melting_Curves/meltCurve_Q13643_.pdf")</f>
        <v>0</v>
      </c>
      <c r="AA3307" t="s">
        <v>21229</v>
      </c>
      <c r="AB3307" t="s">
        <v>27132</v>
      </c>
    </row>
    <row r="3308" spans="1:28">
      <c r="A3308" t="s">
        <v>3334</v>
      </c>
      <c r="B3308">
        <v>0.996172204351003</v>
      </c>
      <c r="C3308">
        <v>0.9756493882698229</v>
      </c>
      <c r="D3308">
        <v>0.799003776450767</v>
      </c>
      <c r="E3308">
        <v>0.527311541788565</v>
      </c>
      <c r="F3308">
        <v>0.35521835088016</v>
      </c>
      <c r="G3308">
        <v>0.128796410990919</v>
      </c>
      <c r="H3308">
        <v>0.0678429370456608</v>
      </c>
      <c r="I3308">
        <v>0.0910197042297571</v>
      </c>
      <c r="J3308">
        <v>0.117163609346875</v>
      </c>
      <c r="K3308">
        <v>0.0788176238150709</v>
      </c>
      <c r="L3308">
        <v>859.490621283798</v>
      </c>
      <c r="M3308">
        <v>17.2773305693037</v>
      </c>
      <c r="N3308">
        <v>50.1828382052113</v>
      </c>
      <c r="O3308">
        <v>49.0946431050939</v>
      </c>
      <c r="P3308">
        <v>-0.0818514368309937</v>
      </c>
      <c r="Q3308">
        <v>0.0697097333057021</v>
      </c>
      <c r="R3308">
        <v>0.992838615971848</v>
      </c>
      <c r="S3308" t="s">
        <v>9350</v>
      </c>
      <c r="T3308" t="s">
        <v>12060</v>
      </c>
      <c r="U3308" t="s">
        <v>12060</v>
      </c>
      <c r="V3308" t="s">
        <v>12060</v>
      </c>
      <c r="W3308">
        <v>2</v>
      </c>
      <c r="X3308" t="s">
        <v>15368</v>
      </c>
      <c r="Y3308">
        <v>0.3891688063423679</v>
      </c>
      <c r="Z3308">
        <f>HYPERLINK("Melting_Curves/meltCurve_Q13686_.pdf", "Melting_Curves/meltCurve_Q13686_.pdf")</f>
        <v>0</v>
      </c>
      <c r="AA3308" t="s">
        <v>21230</v>
      </c>
      <c r="AB3308" t="s">
        <v>27133</v>
      </c>
    </row>
    <row r="3309" spans="1:28">
      <c r="A3309" t="s">
        <v>3335</v>
      </c>
      <c r="B3309">
        <v>0.996172204351003</v>
      </c>
      <c r="C3309">
        <v>0.930280984779464</v>
      </c>
      <c r="D3309">
        <v>0.868300330893043</v>
      </c>
      <c r="E3309">
        <v>0.695815775746171</v>
      </c>
      <c r="F3309">
        <v>0.385619447405987</v>
      </c>
      <c r="G3309">
        <v>0.22422107020756</v>
      </c>
      <c r="H3309">
        <v>0.103831550742782</v>
      </c>
      <c r="I3309">
        <v>0.0641520030539844</v>
      </c>
      <c r="J3309">
        <v>0.183135498732492</v>
      </c>
      <c r="K3309">
        <v>0.164463992683851</v>
      </c>
      <c r="L3309">
        <v>969.036077089504</v>
      </c>
      <c r="M3309">
        <v>19.0272717341314</v>
      </c>
      <c r="N3309">
        <v>51.6291582469876</v>
      </c>
      <c r="O3309">
        <v>50.3762570996859</v>
      </c>
      <c r="P3309">
        <v>-0.08368874001318059</v>
      </c>
      <c r="Q3309">
        <v>0.113744082903726</v>
      </c>
      <c r="R3309">
        <v>0.986785468607183</v>
      </c>
      <c r="S3309" t="s">
        <v>9351</v>
      </c>
      <c r="T3309" t="s">
        <v>12060</v>
      </c>
      <c r="U3309" t="s">
        <v>12060</v>
      </c>
      <c r="V3309" t="s">
        <v>12060</v>
      </c>
      <c r="W3309">
        <v>18</v>
      </c>
      <c r="X3309" t="s">
        <v>15369</v>
      </c>
      <c r="Y3309">
        <v>0.4501034651981965</v>
      </c>
      <c r="Z3309">
        <f>HYPERLINK("Melting_Curves/meltCurve_Q13724_2_.pdf", "Melting_Curves/meltCurve_Q13724_2_.pdf")</f>
        <v>0</v>
      </c>
      <c r="AA3309" t="s">
        <v>21231</v>
      </c>
      <c r="AB3309" t="s">
        <v>27134</v>
      </c>
    </row>
    <row r="3310" spans="1:28">
      <c r="A3310" t="s">
        <v>3336</v>
      </c>
      <c r="B3310">
        <v>0.996172204351003</v>
      </c>
      <c r="C3310">
        <v>0.605876755005491</v>
      </c>
      <c r="D3310">
        <v>0.547539662037732</v>
      </c>
      <c r="E3310">
        <v>0.588035514460998</v>
      </c>
      <c r="F3310">
        <v>0.319457027653628</v>
      </c>
      <c r="G3310">
        <v>0.127580169193833</v>
      </c>
      <c r="H3310">
        <v>0.0616356588425975</v>
      </c>
      <c r="I3310">
        <v>0.04728196038916</v>
      </c>
      <c r="J3310">
        <v>0.112608191827209</v>
      </c>
      <c r="K3310">
        <v>0.107888170394121</v>
      </c>
      <c r="L3310">
        <v>442.380357956321</v>
      </c>
      <c r="M3310">
        <v>9.189163567662391</v>
      </c>
      <c r="N3310">
        <v>48.141526580364</v>
      </c>
      <c r="O3310">
        <v>46.0261555309656</v>
      </c>
      <c r="P3310">
        <v>-0.0499462270694271</v>
      </c>
      <c r="Q3310">
        <v>0</v>
      </c>
      <c r="R3310">
        <v>0.9093925224045371</v>
      </c>
      <c r="S3310" t="s">
        <v>9352</v>
      </c>
      <c r="T3310" t="s">
        <v>12060</v>
      </c>
      <c r="U3310" t="s">
        <v>12060</v>
      </c>
      <c r="V3310" t="s">
        <v>12060</v>
      </c>
      <c r="W3310">
        <v>33</v>
      </c>
      <c r="X3310" t="s">
        <v>15370</v>
      </c>
      <c r="Y3310">
        <v>0.3307948854761908</v>
      </c>
      <c r="Z3310">
        <f>HYPERLINK("Melting_Curves/meltCurve_Q13813_.pdf", "Melting_Curves/meltCurve_Q13813_.pdf")</f>
        <v>0</v>
      </c>
      <c r="AA3310" t="s">
        <v>21232</v>
      </c>
      <c r="AB3310" t="s">
        <v>27135</v>
      </c>
    </row>
    <row r="3311" spans="1:28">
      <c r="A3311" t="s">
        <v>3337</v>
      </c>
      <c r="B3311">
        <v>0.996172204351003</v>
      </c>
      <c r="C3311">
        <v>0.908789538788788</v>
      </c>
      <c r="D3311">
        <v>0.894906776333303</v>
      </c>
      <c r="E3311">
        <v>0.825860422362048</v>
      </c>
      <c r="F3311">
        <v>0.705885457199363</v>
      </c>
      <c r="G3311">
        <v>0.609055646895812</v>
      </c>
      <c r="H3311">
        <v>0.519422728435101</v>
      </c>
      <c r="I3311">
        <v>1.13495771025023</v>
      </c>
      <c r="J3311">
        <v>0.841075736288365</v>
      </c>
      <c r="K3311">
        <v>0.474245054485028</v>
      </c>
      <c r="L3311">
        <v>889.177694922083</v>
      </c>
      <c r="M3311">
        <v>19.0440786358055</v>
      </c>
      <c r="O3311">
        <v>46.1848191946201</v>
      </c>
      <c r="P3311">
        <v>-0.0295164552211446</v>
      </c>
      <c r="Q3311">
        <v>0.713683514927509</v>
      </c>
      <c r="R3311">
        <v>0.238468044397932</v>
      </c>
      <c r="S3311" t="s">
        <v>9353</v>
      </c>
      <c r="T3311" t="s">
        <v>12060</v>
      </c>
      <c r="U3311" t="s">
        <v>12060</v>
      </c>
      <c r="V3311" t="s">
        <v>12060</v>
      </c>
      <c r="W3311">
        <v>22</v>
      </c>
      <c r="X3311" t="s">
        <v>15371</v>
      </c>
      <c r="Y3311">
        <v>0.7822767749467178</v>
      </c>
      <c r="Z3311">
        <f>HYPERLINK("Melting_Curves/meltCurve_Q13867_.pdf", "Melting_Curves/meltCurve_Q13867_.pdf")</f>
        <v>0</v>
      </c>
      <c r="AA3311" t="s">
        <v>21233</v>
      </c>
      <c r="AB3311" t="s">
        <v>27136</v>
      </c>
    </row>
    <row r="3312" spans="1:28">
      <c r="A3312" t="s">
        <v>3338</v>
      </c>
      <c r="B3312">
        <v>0.996172204351003</v>
      </c>
      <c r="C3312">
        <v>0.9485800449439939</v>
      </c>
      <c r="D3312">
        <v>0.955667698594047</v>
      </c>
      <c r="E3312">
        <v>0.920175959844294</v>
      </c>
      <c r="F3312">
        <v>0.628570250602312</v>
      </c>
      <c r="G3312">
        <v>0.416294980490772</v>
      </c>
      <c r="H3312">
        <v>0.0373362889703828</v>
      </c>
      <c r="I3312">
        <v>0.042692194562527</v>
      </c>
      <c r="J3312">
        <v>0.122270053731579</v>
      </c>
      <c r="K3312">
        <v>0</v>
      </c>
      <c r="L3312">
        <v>1134.96895887993</v>
      </c>
      <c r="M3312">
        <v>20.6653775305292</v>
      </c>
      <c r="N3312">
        <v>54.9853660919474</v>
      </c>
      <c r="O3312">
        <v>54.4147488619901</v>
      </c>
      <c r="P3312">
        <v>-0.09381652966716331</v>
      </c>
      <c r="Q3312">
        <v>0.0119014874156761</v>
      </c>
      <c r="R3312">
        <v>0.983724191783755</v>
      </c>
      <c r="S3312" t="s">
        <v>9354</v>
      </c>
      <c r="T3312" t="s">
        <v>12060</v>
      </c>
      <c r="U3312" t="s">
        <v>12060</v>
      </c>
      <c r="V3312" t="s">
        <v>12060</v>
      </c>
      <c r="W3312">
        <v>2</v>
      </c>
      <c r="X3312" t="s">
        <v>15372</v>
      </c>
      <c r="Y3312">
        <v>0.5158976644392407</v>
      </c>
      <c r="Z3312">
        <f>HYPERLINK("Melting_Curves/meltCurve_Q13882_2_.pdf", "Melting_Curves/meltCurve_Q13882_2_.pdf")</f>
        <v>0</v>
      </c>
      <c r="AA3312" t="s">
        <v>21234</v>
      </c>
      <c r="AB3312" t="s">
        <v>27137</v>
      </c>
    </row>
    <row r="3313" spans="1:28">
      <c r="A3313" t="s">
        <v>3339</v>
      </c>
      <c r="B3313">
        <v>0.996172204351003</v>
      </c>
      <c r="C3313">
        <v>1.01186894346735</v>
      </c>
      <c r="D3313">
        <v>1.00587790611618</v>
      </c>
      <c r="E3313">
        <v>0.922441163803576</v>
      </c>
      <c r="F3313">
        <v>0.8087990680741129</v>
      </c>
      <c r="G3313">
        <v>0.512301256744266</v>
      </c>
      <c r="H3313">
        <v>0.211789880574218</v>
      </c>
      <c r="I3313">
        <v>0.0399608424613882</v>
      </c>
      <c r="J3313">
        <v>0.0561454131870861</v>
      </c>
      <c r="K3313">
        <v>0.0549774869113565</v>
      </c>
      <c r="L3313">
        <v>1221.41374262915</v>
      </c>
      <c r="M3313">
        <v>21.5271092772958</v>
      </c>
      <c r="N3313">
        <v>56.8045659615762</v>
      </c>
      <c r="O3313">
        <v>56.2555907944489</v>
      </c>
      <c r="P3313">
        <v>-0.0944843351027255</v>
      </c>
      <c r="Q3313">
        <v>0.0123815124475924</v>
      </c>
      <c r="R3313">
        <v>0.996918436652558</v>
      </c>
      <c r="S3313" t="s">
        <v>9355</v>
      </c>
      <c r="T3313" t="s">
        <v>12060</v>
      </c>
      <c r="U3313" t="s">
        <v>12060</v>
      </c>
      <c r="V3313" t="s">
        <v>12060</v>
      </c>
      <c r="W3313">
        <v>30</v>
      </c>
      <c r="X3313" t="s">
        <v>15373</v>
      </c>
      <c r="Y3313">
        <v>0.5745793795141966</v>
      </c>
      <c r="Z3313">
        <f>HYPERLINK("Melting_Curves/meltCurve_Q13885_.pdf", "Melting_Curves/meltCurve_Q13885_.pdf")</f>
        <v>0</v>
      </c>
      <c r="AA3313" t="s">
        <v>21235</v>
      </c>
      <c r="AB3313" t="s">
        <v>27138</v>
      </c>
    </row>
    <row r="3314" spans="1:28">
      <c r="A3314" t="s">
        <v>3340</v>
      </c>
      <c r="B3314">
        <v>0.996172204351003</v>
      </c>
      <c r="C3314">
        <v>0.830647613825524</v>
      </c>
      <c r="D3314">
        <v>0.664012194573476</v>
      </c>
      <c r="E3314">
        <v>0.446830833120803</v>
      </c>
      <c r="F3314">
        <v>0.214766277449145</v>
      </c>
      <c r="G3314">
        <v>0.1288184479857</v>
      </c>
      <c r="H3314">
        <v>0.0570255249412341</v>
      </c>
      <c r="I3314">
        <v>0.0402366043485762</v>
      </c>
      <c r="J3314">
        <v>0.11025018363906</v>
      </c>
      <c r="K3314">
        <v>0.09259607283761059</v>
      </c>
      <c r="L3314">
        <v>729.118745740977</v>
      </c>
      <c r="M3314">
        <v>15.2086435523816</v>
      </c>
      <c r="N3314">
        <v>48.3175720726024</v>
      </c>
      <c r="O3314">
        <v>47.1351358687328</v>
      </c>
      <c r="P3314">
        <v>-0.0761649140648432</v>
      </c>
      <c r="Q3314">
        <v>0.0558788125354341</v>
      </c>
      <c r="R3314">
        <v>0.991510096402464</v>
      </c>
      <c r="S3314" t="s">
        <v>9356</v>
      </c>
      <c r="T3314" t="s">
        <v>12060</v>
      </c>
      <c r="U3314" t="s">
        <v>12060</v>
      </c>
      <c r="V3314" t="s">
        <v>12060</v>
      </c>
      <c r="W3314">
        <v>7</v>
      </c>
      <c r="X3314" t="s">
        <v>15374</v>
      </c>
      <c r="Y3314">
        <v>0.3294931568595046</v>
      </c>
      <c r="Z3314">
        <f>HYPERLINK("Melting_Curves/meltCurve_Q13895_.pdf", "Melting_Curves/meltCurve_Q13895_.pdf")</f>
        <v>0</v>
      </c>
      <c r="AA3314" t="s">
        <v>21236</v>
      </c>
      <c r="AB3314" t="s">
        <v>27139</v>
      </c>
    </row>
    <row r="3315" spans="1:28">
      <c r="A3315" t="s">
        <v>3341</v>
      </c>
      <c r="B3315">
        <v>0.996172204351003</v>
      </c>
      <c r="C3315">
        <v>0.998798517082393</v>
      </c>
      <c r="D3315">
        <v>0.909723040292747</v>
      </c>
      <c r="E3315">
        <v>0.799338035945471</v>
      </c>
      <c r="F3315">
        <v>0.575200774152117</v>
      </c>
      <c r="G3315">
        <v>0.416314951767851</v>
      </c>
      <c r="H3315">
        <v>0.247569787342329</v>
      </c>
      <c r="I3315">
        <v>0.295651512654383</v>
      </c>
      <c r="J3315">
        <v>0.454283218407631</v>
      </c>
      <c r="K3315">
        <v>0.311709415415811</v>
      </c>
      <c r="L3315">
        <v>1079.50937741374</v>
      </c>
      <c r="M3315">
        <v>20.9272311337019</v>
      </c>
      <c r="N3315">
        <v>54.248336451284</v>
      </c>
      <c r="O3315">
        <v>51.1198641315994</v>
      </c>
      <c r="P3315">
        <v>-0.0694822791937714</v>
      </c>
      <c r="Q3315">
        <v>0.321108852000304</v>
      </c>
      <c r="R3315">
        <v>0.962567329216753</v>
      </c>
      <c r="S3315" t="s">
        <v>9357</v>
      </c>
      <c r="T3315" t="s">
        <v>12060</v>
      </c>
      <c r="U3315" t="s">
        <v>12060</v>
      </c>
      <c r="V3315" t="s">
        <v>12060</v>
      </c>
      <c r="W3315">
        <v>13</v>
      </c>
      <c r="X3315" t="s">
        <v>15375</v>
      </c>
      <c r="Y3315">
        <v>0.5919065111642845</v>
      </c>
      <c r="Z3315">
        <f>HYPERLINK("Melting_Curves/meltCurve_Q13907_.pdf", "Melting_Curves/meltCurve_Q13907_.pdf")</f>
        <v>0</v>
      </c>
      <c r="AA3315" t="s">
        <v>21237</v>
      </c>
      <c r="AB3315" t="s">
        <v>27140</v>
      </c>
    </row>
    <row r="3316" spans="1:28">
      <c r="A3316" t="s">
        <v>3342</v>
      </c>
      <c r="B3316">
        <v>0.996172204351003</v>
      </c>
      <c r="C3316">
        <v>1.07155938188677</v>
      </c>
      <c r="D3316">
        <v>0.8734376809125191</v>
      </c>
      <c r="E3316">
        <v>0.466435961793525</v>
      </c>
      <c r="F3316">
        <v>0.210797653156421</v>
      </c>
      <c r="G3316">
        <v>0.114385512704339</v>
      </c>
      <c r="H3316">
        <v>0.061614051055738</v>
      </c>
      <c r="I3316">
        <v>0.0609105331657099</v>
      </c>
      <c r="J3316">
        <v>0.144641466212526</v>
      </c>
      <c r="K3316">
        <v>0.113958737762672</v>
      </c>
      <c r="L3316">
        <v>1415.30960857475</v>
      </c>
      <c r="M3316">
        <v>28.8621292738514</v>
      </c>
      <c r="N3316">
        <v>49.4125788051062</v>
      </c>
      <c r="O3316">
        <v>48.8033254084019</v>
      </c>
      <c r="P3316">
        <v>-0.133285658069929</v>
      </c>
      <c r="Q3316">
        <v>0.0985097493988627</v>
      </c>
      <c r="R3316">
        <v>0.991006442315525</v>
      </c>
      <c r="S3316" t="s">
        <v>9358</v>
      </c>
      <c r="T3316" t="s">
        <v>12060</v>
      </c>
      <c r="U3316" t="s">
        <v>12060</v>
      </c>
      <c r="V3316" t="s">
        <v>12060</v>
      </c>
      <c r="W3316">
        <v>20</v>
      </c>
      <c r="X3316" t="s">
        <v>15376</v>
      </c>
      <c r="Y3316">
        <v>0.3760127295892982</v>
      </c>
      <c r="Z3316">
        <f>HYPERLINK("Melting_Curves/meltCurve_Q13951_2_.pdf", "Melting_Curves/meltCurve_Q13951_2_.pdf")</f>
        <v>0</v>
      </c>
      <c r="AA3316" t="s">
        <v>21238</v>
      </c>
      <c r="AB3316" t="s">
        <v>27141</v>
      </c>
    </row>
    <row r="3317" spans="1:28">
      <c r="A3317" t="s">
        <v>3343</v>
      </c>
      <c r="B3317">
        <v>0.996172204351003</v>
      </c>
      <c r="C3317">
        <v>1.06695350715052</v>
      </c>
      <c r="D3317">
        <v>0.953156140073372</v>
      </c>
      <c r="E3317">
        <v>0.850154175661166</v>
      </c>
      <c r="F3317">
        <v>0.6150341402296901</v>
      </c>
      <c r="G3317">
        <v>0.282969591217204</v>
      </c>
      <c r="H3317">
        <v>0.0473090149737469</v>
      </c>
      <c r="I3317">
        <v>0.0233099089961541</v>
      </c>
      <c r="J3317">
        <v>0.0433422137855173</v>
      </c>
      <c r="K3317">
        <v>0.06926780795310131</v>
      </c>
      <c r="L3317">
        <v>1204.9525531883</v>
      </c>
      <c r="M3317">
        <v>22.2953639918724</v>
      </c>
      <c r="N3317">
        <v>54.1416832786242</v>
      </c>
      <c r="O3317">
        <v>53.6158346851111</v>
      </c>
      <c r="P3317">
        <v>-0.101931818888815</v>
      </c>
      <c r="Q3317">
        <v>0.0195193399019666</v>
      </c>
      <c r="R3317">
        <v>0.993066184250335</v>
      </c>
      <c r="S3317" t="s">
        <v>9359</v>
      </c>
      <c r="T3317" t="s">
        <v>12060</v>
      </c>
      <c r="U3317" t="s">
        <v>12060</v>
      </c>
      <c r="V3317" t="s">
        <v>12060</v>
      </c>
      <c r="W3317">
        <v>5</v>
      </c>
      <c r="X3317" t="s">
        <v>15377</v>
      </c>
      <c r="Y3317">
        <v>0.4896610457153331</v>
      </c>
      <c r="Z3317">
        <f>HYPERLINK("Melting_Curves/meltCurve_Q13952_3_.pdf", "Melting_Curves/meltCurve_Q13952_3_.pdf")</f>
        <v>0</v>
      </c>
      <c r="AA3317" t="s">
        <v>21239</v>
      </c>
      <c r="AB3317" t="s">
        <v>27142</v>
      </c>
    </row>
    <row r="3318" spans="1:28">
      <c r="A3318" t="s">
        <v>3344</v>
      </c>
      <c r="B3318">
        <v>0.996172204351003</v>
      </c>
      <c r="C3318">
        <v>1.00740466261141</v>
      </c>
      <c r="D3318">
        <v>0.895817318464053</v>
      </c>
      <c r="E3318">
        <v>0.842723115577196</v>
      </c>
      <c r="F3318">
        <v>0.454914276617509</v>
      </c>
      <c r="G3318">
        <v>0.28975102923481</v>
      </c>
      <c r="H3318">
        <v>0.06400175632618289</v>
      </c>
      <c r="I3318">
        <v>0.120177033671443</v>
      </c>
      <c r="J3318">
        <v>0.272411882568397</v>
      </c>
      <c r="K3318">
        <v>0.17992076895582</v>
      </c>
      <c r="L3318">
        <v>1351.52441728952</v>
      </c>
      <c r="M3318">
        <v>25.9559371388091</v>
      </c>
      <c r="N3318">
        <v>52.858660957375</v>
      </c>
      <c r="O3318">
        <v>51.7638340251457</v>
      </c>
      <c r="P3318">
        <v>-0.105232173312955</v>
      </c>
      <c r="Q3318">
        <v>0.160553274169835</v>
      </c>
      <c r="R3318">
        <v>0.972003332848724</v>
      </c>
      <c r="S3318" t="s">
        <v>9360</v>
      </c>
      <c r="T3318" t="s">
        <v>12060</v>
      </c>
      <c r="U3318" t="s">
        <v>12060</v>
      </c>
      <c r="V3318" t="s">
        <v>12060</v>
      </c>
      <c r="W3318">
        <v>3</v>
      </c>
      <c r="X3318" t="s">
        <v>15378</v>
      </c>
      <c r="Y3318">
        <v>0.5054222079347669</v>
      </c>
      <c r="Z3318">
        <f>HYPERLINK("Melting_Curves/meltCurve_Q14004_2_.pdf", "Melting_Curves/meltCurve_Q14004_2_.pdf")</f>
        <v>0</v>
      </c>
      <c r="AA3318" t="s">
        <v>21240</v>
      </c>
      <c r="AB3318" t="s">
        <v>27143</v>
      </c>
    </row>
    <row r="3319" spans="1:28">
      <c r="A3319" t="s">
        <v>3345</v>
      </c>
      <c r="B3319">
        <v>0.996172204351003</v>
      </c>
      <c r="C3319">
        <v>0.830982618266518</v>
      </c>
      <c r="D3319">
        <v>0.674327179445568</v>
      </c>
      <c r="E3319">
        <v>0.286109715042733</v>
      </c>
      <c r="F3319">
        <v>0.157738119370666</v>
      </c>
      <c r="G3319">
        <v>0.08354027155378831</v>
      </c>
      <c r="H3319">
        <v>0.0432298606026001</v>
      </c>
      <c r="I3319">
        <v>0.0363746048573683</v>
      </c>
      <c r="J3319">
        <v>0.0698725350487779</v>
      </c>
      <c r="K3319">
        <v>0.0634095644831572</v>
      </c>
      <c r="L3319">
        <v>911.883174094866</v>
      </c>
      <c r="M3319">
        <v>19.3399370573261</v>
      </c>
      <c r="N3319">
        <v>47.3999426104321</v>
      </c>
      <c r="O3319">
        <v>46.6548364436982</v>
      </c>
      <c r="P3319">
        <v>-0.09861824415563129</v>
      </c>
      <c r="Q3319">
        <v>0.0484256407199771</v>
      </c>
      <c r="R3319">
        <v>0.994816398208959</v>
      </c>
      <c r="S3319" t="s">
        <v>9361</v>
      </c>
      <c r="T3319" t="s">
        <v>12060</v>
      </c>
      <c r="U3319" t="s">
        <v>12060</v>
      </c>
      <c r="V3319" t="s">
        <v>12060</v>
      </c>
      <c r="W3319">
        <v>54</v>
      </c>
      <c r="X3319" t="s">
        <v>15379</v>
      </c>
      <c r="Y3319">
        <v>0.2901342028523153</v>
      </c>
      <c r="Z3319">
        <f>HYPERLINK("Melting_Curves/meltCurve_Q14008_2_.pdf", "Melting_Curves/meltCurve_Q14008_2_.pdf")</f>
        <v>0</v>
      </c>
      <c r="AA3319" t="s">
        <v>21241</v>
      </c>
      <c r="AB3319" t="s">
        <v>27144</v>
      </c>
    </row>
    <row r="3320" spans="1:28">
      <c r="A3320" t="s">
        <v>3346</v>
      </c>
      <c r="B3320">
        <v>0.996172204351003</v>
      </c>
      <c r="C3320">
        <v>0.947419795145051</v>
      </c>
      <c r="D3320">
        <v>0.889760839980825</v>
      </c>
      <c r="E3320">
        <v>0.7773543648280929</v>
      </c>
      <c r="F3320">
        <v>0.495200569132343</v>
      </c>
      <c r="G3320">
        <v>0.314076441829252</v>
      </c>
      <c r="H3320">
        <v>0.263460722866569</v>
      </c>
      <c r="I3320">
        <v>0.214356055547151</v>
      </c>
      <c r="J3320">
        <v>1.04583276634716</v>
      </c>
      <c r="K3320">
        <v>1.23513370184155</v>
      </c>
      <c r="L3320">
        <v>1634.88616733545</v>
      </c>
      <c r="M3320">
        <v>33.9163711420045</v>
      </c>
      <c r="O3320">
        <v>48.0367916308991</v>
      </c>
      <c r="P3320">
        <v>-0.0707156441521016</v>
      </c>
      <c r="Q3320">
        <v>0.599374635472782</v>
      </c>
      <c r="R3320">
        <v>0.198498075237236</v>
      </c>
      <c r="S3320" t="s">
        <v>9362</v>
      </c>
      <c r="T3320" t="s">
        <v>12060</v>
      </c>
      <c r="U3320" t="s">
        <v>12060</v>
      </c>
      <c r="V3320" t="s">
        <v>12060</v>
      </c>
      <c r="W3320">
        <v>7</v>
      </c>
      <c r="X3320" t="s">
        <v>15380</v>
      </c>
      <c r="Y3320">
        <v>0.7107994936619879</v>
      </c>
      <c r="Z3320">
        <f>HYPERLINK("Melting_Curves/meltCurve_Q14011_.pdf", "Melting_Curves/meltCurve_Q14011_.pdf")</f>
        <v>0</v>
      </c>
      <c r="AA3320" t="s">
        <v>21242</v>
      </c>
      <c r="AB3320" t="s">
        <v>27145</v>
      </c>
    </row>
    <row r="3321" spans="1:28">
      <c r="A3321" t="s">
        <v>3347</v>
      </c>
      <c r="B3321">
        <v>0.996172204351003</v>
      </c>
      <c r="C3321">
        <v>0.967063955687313</v>
      </c>
      <c r="D3321">
        <v>0.909303336351312</v>
      </c>
      <c r="E3321">
        <v>0.843914930711185</v>
      </c>
      <c r="F3321">
        <v>0.394209746319314</v>
      </c>
      <c r="G3321">
        <v>0.15103068897842</v>
      </c>
      <c r="H3321">
        <v>0.0588431122411025</v>
      </c>
      <c r="I3321">
        <v>0.0566897528773153</v>
      </c>
      <c r="J3321">
        <v>0.0976011296863904</v>
      </c>
      <c r="K3321">
        <v>0.07952083694258651</v>
      </c>
      <c r="L3321">
        <v>1505.0346844507</v>
      </c>
      <c r="M3321">
        <v>28.883057566849</v>
      </c>
      <c r="N3321">
        <v>52.3750260117924</v>
      </c>
      <c r="O3321">
        <v>51.8600041247572</v>
      </c>
      <c r="P3321">
        <v>-0.129700025696863</v>
      </c>
      <c r="Q3321">
        <v>0.0684929848940095</v>
      </c>
      <c r="R3321">
        <v>0.994867961465098</v>
      </c>
      <c r="S3321" t="s">
        <v>9363</v>
      </c>
      <c r="T3321" t="s">
        <v>12060</v>
      </c>
      <c r="U3321" t="s">
        <v>12060</v>
      </c>
      <c r="V3321" t="s">
        <v>12060</v>
      </c>
      <c r="W3321">
        <v>8</v>
      </c>
      <c r="X3321" t="s">
        <v>15381</v>
      </c>
      <c r="Y3321">
        <v>0.4508710664992845</v>
      </c>
      <c r="Z3321">
        <f>HYPERLINK("Melting_Curves/meltCurve_Q14019_.pdf", "Melting_Curves/meltCurve_Q14019_.pdf")</f>
        <v>0</v>
      </c>
      <c r="AA3321" t="s">
        <v>21243</v>
      </c>
      <c r="AB3321" t="s">
        <v>27146</v>
      </c>
    </row>
    <row r="3322" spans="1:28">
      <c r="A3322" t="s">
        <v>3348</v>
      </c>
      <c r="B3322">
        <v>0.996172204351003</v>
      </c>
      <c r="C3322">
        <v>0.887639641739722</v>
      </c>
      <c r="D3322">
        <v>0.807505368046276</v>
      </c>
      <c r="E3322">
        <v>0.800627744403814</v>
      </c>
      <c r="F3322">
        <v>0.570660432678454</v>
      </c>
      <c r="G3322">
        <v>0.344055904845303</v>
      </c>
      <c r="H3322">
        <v>0.23680466226226</v>
      </c>
      <c r="I3322">
        <v>0.467305231462074</v>
      </c>
      <c r="J3322">
        <v>1.07663342915461</v>
      </c>
      <c r="K3322">
        <v>0.698403854273948</v>
      </c>
      <c r="L3322">
        <v>959.750741679315</v>
      </c>
      <c r="M3322">
        <v>20.4515932416896</v>
      </c>
      <c r="O3322">
        <v>46.4861610287267</v>
      </c>
      <c r="P3322">
        <v>-0.0471582871982434</v>
      </c>
      <c r="Q3322">
        <v>0.571252491967396</v>
      </c>
      <c r="R3322">
        <v>0.320841625931734</v>
      </c>
      <c r="S3322" t="s">
        <v>9364</v>
      </c>
      <c r="T3322" t="s">
        <v>12060</v>
      </c>
      <c r="U3322" t="s">
        <v>12060</v>
      </c>
      <c r="V3322" t="s">
        <v>12060</v>
      </c>
      <c r="W3322">
        <v>7</v>
      </c>
      <c r="X3322" t="s">
        <v>15382</v>
      </c>
      <c r="Y3322">
        <v>0.676254401238266</v>
      </c>
      <c r="Z3322">
        <f>HYPERLINK("Melting_Curves/meltCurve_Q14061_.pdf", "Melting_Curves/meltCurve_Q14061_.pdf")</f>
        <v>0</v>
      </c>
      <c r="AA3322" t="s">
        <v>21244</v>
      </c>
      <c r="AB3322" t="s">
        <v>27147</v>
      </c>
    </row>
    <row r="3323" spans="1:28">
      <c r="A3323" t="s">
        <v>3349</v>
      </c>
      <c r="B3323">
        <v>0.996172204351003</v>
      </c>
      <c r="C3323">
        <v>0.9581861724463751</v>
      </c>
      <c r="D3323">
        <v>0.879155930112231</v>
      </c>
      <c r="E3323">
        <v>1.01188715072811</v>
      </c>
      <c r="F3323">
        <v>0.576888152596449</v>
      </c>
      <c r="G3323">
        <v>0.408500201822365</v>
      </c>
      <c r="H3323">
        <v>0.258025291465574</v>
      </c>
      <c r="I3323">
        <v>0.212125113486324</v>
      </c>
      <c r="J3323">
        <v>0.573761364696678</v>
      </c>
      <c r="K3323">
        <v>0.585800550460392</v>
      </c>
      <c r="L3323">
        <v>13251.2536212231</v>
      </c>
      <c r="M3323">
        <v>250</v>
      </c>
      <c r="N3323">
        <v>53.3655379842121</v>
      </c>
      <c r="O3323">
        <v>53.0016224529705</v>
      </c>
      <c r="P3323">
        <v>-0.698513407535744</v>
      </c>
      <c r="Q3323">
        <v>0.40764249752226</v>
      </c>
      <c r="R3323">
        <v>0.833001599121641</v>
      </c>
      <c r="S3323" t="s">
        <v>9365</v>
      </c>
      <c r="T3323" t="s">
        <v>12060</v>
      </c>
      <c r="U3323" t="s">
        <v>12060</v>
      </c>
      <c r="V3323" t="s">
        <v>12060</v>
      </c>
      <c r="W3323">
        <v>16</v>
      </c>
      <c r="X3323" t="s">
        <v>15383</v>
      </c>
      <c r="Y3323">
        <v>0.6644848637116121</v>
      </c>
      <c r="Z3323">
        <f>HYPERLINK("Melting_Curves/meltCurve_Q14103_3_.pdf", "Melting_Curves/meltCurve_Q14103_3_.pdf")</f>
        <v>0</v>
      </c>
      <c r="AA3323" t="s">
        <v>21245</v>
      </c>
      <c r="AB3323" t="s">
        <v>27148</v>
      </c>
    </row>
    <row r="3324" spans="1:28">
      <c r="A3324" t="s">
        <v>3350</v>
      </c>
      <c r="B3324">
        <v>0.996172204351003</v>
      </c>
      <c r="C3324">
        <v>0.979177288057546</v>
      </c>
      <c r="D3324">
        <v>0.949424880785777</v>
      </c>
      <c r="E3324">
        <v>0.870104085733366</v>
      </c>
      <c r="F3324">
        <v>0.7240570657245891</v>
      </c>
      <c r="G3324">
        <v>0.5041640404696131</v>
      </c>
      <c r="H3324">
        <v>0.338365715840013</v>
      </c>
      <c r="I3324">
        <v>0.434302646298807</v>
      </c>
      <c r="J3324">
        <v>0.875831776927681</v>
      </c>
      <c r="K3324">
        <v>0.675530604609983</v>
      </c>
      <c r="L3324">
        <v>1622.18030511139</v>
      </c>
      <c r="M3324">
        <v>31.6603511727167</v>
      </c>
      <c r="O3324">
        <v>51.0338532179381</v>
      </c>
      <c r="P3324">
        <v>-0.0668344332058655</v>
      </c>
      <c r="Q3324">
        <v>0.569076075388677</v>
      </c>
      <c r="R3324">
        <v>0.631718204125331</v>
      </c>
      <c r="S3324" t="s">
        <v>9366</v>
      </c>
      <c r="T3324" t="s">
        <v>12060</v>
      </c>
      <c r="U3324" t="s">
        <v>12060</v>
      </c>
      <c r="V3324" t="s">
        <v>12060</v>
      </c>
      <c r="W3324">
        <v>9</v>
      </c>
      <c r="X3324" t="s">
        <v>15384</v>
      </c>
      <c r="Y3324">
        <v>0.7329272355965003</v>
      </c>
      <c r="Z3324">
        <f>HYPERLINK("Melting_Curves/meltCurve_Q14108_.pdf", "Melting_Curves/meltCurve_Q14108_.pdf")</f>
        <v>0</v>
      </c>
      <c r="AA3324" t="s">
        <v>21246</v>
      </c>
      <c r="AB3324" t="s">
        <v>27149</v>
      </c>
    </row>
    <row r="3325" spans="1:28">
      <c r="A3325" t="s">
        <v>3351</v>
      </c>
      <c r="B3325">
        <v>0.996172204351003</v>
      </c>
      <c r="C3325">
        <v>0.943019889276099</v>
      </c>
      <c r="D3325">
        <v>0.8421755030256</v>
      </c>
      <c r="E3325">
        <v>0.898408463218602</v>
      </c>
      <c r="F3325">
        <v>0.569820180975004</v>
      </c>
      <c r="G3325">
        <v>0.352468963742898</v>
      </c>
      <c r="H3325">
        <v>0.201808158490645</v>
      </c>
      <c r="I3325">
        <v>0.230722401961486</v>
      </c>
      <c r="J3325">
        <v>0.88498571098929</v>
      </c>
      <c r="K3325">
        <v>0.847892180089191</v>
      </c>
      <c r="L3325">
        <v>2506.2588396943</v>
      </c>
      <c r="M3325">
        <v>49.2301069738455</v>
      </c>
      <c r="O3325">
        <v>50.8252761414797</v>
      </c>
      <c r="P3325">
        <v>-0.119807710638912</v>
      </c>
      <c r="Q3325">
        <v>0.505241422113183</v>
      </c>
      <c r="R3325">
        <v>0.442844638636326</v>
      </c>
      <c r="S3325" t="s">
        <v>9367</v>
      </c>
      <c r="T3325" t="s">
        <v>12060</v>
      </c>
      <c r="U3325" t="s">
        <v>12060</v>
      </c>
      <c r="V3325" t="s">
        <v>12060</v>
      </c>
      <c r="W3325">
        <v>3</v>
      </c>
      <c r="X3325" t="s">
        <v>15385</v>
      </c>
      <c r="Y3325">
        <v>0.6862994775177315</v>
      </c>
      <c r="Z3325">
        <f>HYPERLINK("Melting_Curves/meltCurve_Q14114_2_.pdf", "Melting_Curves/meltCurve_Q14114_2_.pdf")</f>
        <v>0</v>
      </c>
      <c r="AA3325" t="s">
        <v>21247</v>
      </c>
      <c r="AB3325" t="s">
        <v>27150</v>
      </c>
    </row>
    <row r="3326" spans="1:28">
      <c r="A3326" t="s">
        <v>3352</v>
      </c>
      <c r="B3326">
        <v>0.996172204351003</v>
      </c>
      <c r="C3326">
        <v>0.951494108614129</v>
      </c>
      <c r="D3326">
        <v>0.886874375440142</v>
      </c>
      <c r="E3326">
        <v>0.735981267821944</v>
      </c>
      <c r="F3326">
        <v>0.636945864287202</v>
      </c>
      <c r="G3326">
        <v>0.45430458171614</v>
      </c>
      <c r="H3326">
        <v>0.256712224883885</v>
      </c>
      <c r="I3326">
        <v>0.240436226993533</v>
      </c>
      <c r="J3326">
        <v>0.145040642298067</v>
      </c>
      <c r="K3326">
        <v>0.077735451850993</v>
      </c>
      <c r="L3326">
        <v>565.30077063607</v>
      </c>
      <c r="M3326">
        <v>10.1897407947377</v>
      </c>
      <c r="N3326">
        <v>55.4774436358926</v>
      </c>
      <c r="O3326">
        <v>53.4680599391793</v>
      </c>
      <c r="P3326">
        <v>-0.047665642127207</v>
      </c>
      <c r="Q3326">
        <v>0</v>
      </c>
      <c r="R3326">
        <v>0.994711533783261</v>
      </c>
      <c r="S3326" t="s">
        <v>9368</v>
      </c>
      <c r="T3326" t="s">
        <v>12060</v>
      </c>
      <c r="U3326" t="s">
        <v>12060</v>
      </c>
      <c r="V3326" t="s">
        <v>12060</v>
      </c>
      <c r="W3326">
        <v>4</v>
      </c>
      <c r="X3326" t="s">
        <v>15386</v>
      </c>
      <c r="Y3326">
        <v>0.5394633026745088</v>
      </c>
      <c r="Z3326">
        <f>HYPERLINK("Melting_Curves/meltCurve_Q14116_2_.pdf", "Melting_Curves/meltCurve_Q14116_2_.pdf")</f>
        <v>0</v>
      </c>
      <c r="AA3326" t="s">
        <v>21248</v>
      </c>
      <c r="AB3326" t="s">
        <v>27151</v>
      </c>
    </row>
    <row r="3327" spans="1:28">
      <c r="A3327" t="s">
        <v>3353</v>
      </c>
      <c r="B3327">
        <v>0.996172204351003</v>
      </c>
      <c r="C3327">
        <v>0.939995825938938</v>
      </c>
      <c r="D3327">
        <v>0.962164882530662</v>
      </c>
      <c r="E3327">
        <v>0.795865146196396</v>
      </c>
      <c r="F3327">
        <v>0.58982108774522</v>
      </c>
      <c r="G3327">
        <v>0.457588161608053</v>
      </c>
      <c r="H3327">
        <v>0.34490727372719</v>
      </c>
      <c r="I3327">
        <v>0.50752595867526</v>
      </c>
      <c r="J3327">
        <v>1.02890208942122</v>
      </c>
      <c r="K3327">
        <v>0.7240898049559</v>
      </c>
      <c r="L3327">
        <v>12395.6672146314</v>
      </c>
      <c r="M3327">
        <v>250</v>
      </c>
      <c r="O3327">
        <v>49.5794811575679</v>
      </c>
      <c r="P3327">
        <v>-0.493140190527971</v>
      </c>
      <c r="Q3327">
        <v>0.608805727073944</v>
      </c>
      <c r="R3327">
        <v>0.462183376021413</v>
      </c>
      <c r="S3327" t="s">
        <v>9369</v>
      </c>
      <c r="T3327" t="s">
        <v>12060</v>
      </c>
      <c r="U3327" t="s">
        <v>12060</v>
      </c>
      <c r="V3327" t="s">
        <v>12060</v>
      </c>
      <c r="W3327">
        <v>7</v>
      </c>
      <c r="X3327" t="s">
        <v>15387</v>
      </c>
      <c r="Y3327">
        <v>0.7337959401125801</v>
      </c>
      <c r="Z3327">
        <f>HYPERLINK("Melting_Curves/meltCurve_Q14118_.pdf", "Melting_Curves/meltCurve_Q14118_.pdf")</f>
        <v>0</v>
      </c>
      <c r="AA3327" t="s">
        <v>21249</v>
      </c>
      <c r="AB3327" t="s">
        <v>27152</v>
      </c>
    </row>
    <row r="3328" spans="1:28">
      <c r="A3328" t="s">
        <v>3354</v>
      </c>
      <c r="B3328">
        <v>0.996172204351003</v>
      </c>
      <c r="C3328">
        <v>0.929002322890257</v>
      </c>
      <c r="D3328">
        <v>0.866154091813684</v>
      </c>
      <c r="E3328">
        <v>0.832641001152966</v>
      </c>
      <c r="F3328">
        <v>0.656754903631909</v>
      </c>
      <c r="G3328">
        <v>0.367333363895559</v>
      </c>
      <c r="H3328">
        <v>0.203945706821799</v>
      </c>
      <c r="I3328">
        <v>0.273933929446017</v>
      </c>
      <c r="J3328">
        <v>0.64084899569202</v>
      </c>
      <c r="K3328">
        <v>0.516668804374133</v>
      </c>
      <c r="L3328">
        <v>1326.13356336816</v>
      </c>
      <c r="M3328">
        <v>25.7485758544206</v>
      </c>
      <c r="N3328">
        <v>54.8987993590151</v>
      </c>
      <c r="O3328">
        <v>51.1955542201418</v>
      </c>
      <c r="P3328">
        <v>-0.0756562018667845</v>
      </c>
      <c r="Q3328">
        <v>0.398302484054547</v>
      </c>
      <c r="R3328">
        <v>0.776385408882829</v>
      </c>
      <c r="S3328" t="s">
        <v>9370</v>
      </c>
      <c r="T3328" t="s">
        <v>12060</v>
      </c>
      <c r="U3328" t="s">
        <v>12060</v>
      </c>
      <c r="V3328" t="s">
        <v>12060</v>
      </c>
      <c r="W3328">
        <v>21</v>
      </c>
      <c r="X3328" t="s">
        <v>15388</v>
      </c>
      <c r="Y3328">
        <v>0.6341764388539751</v>
      </c>
      <c r="Z3328">
        <f>HYPERLINK("Melting_Curves/meltCurve_Q14126_.pdf", "Melting_Curves/meltCurve_Q14126_.pdf")</f>
        <v>0</v>
      </c>
      <c r="AA3328" t="s">
        <v>21250</v>
      </c>
      <c r="AB3328" t="s">
        <v>27153</v>
      </c>
    </row>
    <row r="3329" spans="1:28">
      <c r="A3329" t="s">
        <v>3355</v>
      </c>
      <c r="B3329">
        <v>0.996172204351003</v>
      </c>
      <c r="C3329">
        <v>0.743508552800106</v>
      </c>
      <c r="D3329">
        <v>0.293642550243521</v>
      </c>
      <c r="E3329">
        <v>0.17926623555511</v>
      </c>
      <c r="F3329">
        <v>0.08255568292239469</v>
      </c>
      <c r="G3329">
        <v>0.0322711799932962</v>
      </c>
      <c r="H3329">
        <v>0.0112187152361498</v>
      </c>
      <c r="I3329">
        <v>0.0305711752901089</v>
      </c>
      <c r="J3329">
        <v>0.0763983212992764</v>
      </c>
      <c r="K3329">
        <v>0.112913897889096</v>
      </c>
      <c r="L3329">
        <v>1252.10282229984</v>
      </c>
      <c r="M3329">
        <v>28.2109647582837</v>
      </c>
      <c r="N3329">
        <v>44.600559202653</v>
      </c>
      <c r="O3329">
        <v>44.1623077916196</v>
      </c>
      <c r="P3329">
        <v>-0.149461005138367</v>
      </c>
      <c r="Q3329">
        <v>0.0641239805977107</v>
      </c>
      <c r="R3329">
        <v>0.986028275998138</v>
      </c>
      <c r="S3329" t="s">
        <v>9371</v>
      </c>
      <c r="T3329" t="s">
        <v>12060</v>
      </c>
      <c r="U3329" t="s">
        <v>12060</v>
      </c>
      <c r="V3329" t="s">
        <v>12060</v>
      </c>
      <c r="W3329">
        <v>6</v>
      </c>
      <c r="X3329" t="s">
        <v>15389</v>
      </c>
      <c r="Y3329">
        <v>0.2083616340721686</v>
      </c>
      <c r="Z3329">
        <f>HYPERLINK("Melting_Curves/meltCurve_Q14137_.pdf", "Melting_Curves/meltCurve_Q14137_.pdf")</f>
        <v>0</v>
      </c>
      <c r="AA3329" t="s">
        <v>21251</v>
      </c>
      <c r="AB3329" t="s">
        <v>27154</v>
      </c>
    </row>
    <row r="3330" spans="1:28">
      <c r="A3330" t="s">
        <v>3356</v>
      </c>
      <c r="B3330">
        <v>0.996172204351003</v>
      </c>
      <c r="C3330">
        <v>0.931651783925407</v>
      </c>
      <c r="D3330">
        <v>0.823454618365716</v>
      </c>
      <c r="E3330">
        <v>0.277787020993753</v>
      </c>
      <c r="F3330">
        <v>0.199284891364789</v>
      </c>
      <c r="G3330">
        <v>0.104891253979027</v>
      </c>
      <c r="H3330">
        <v>0.0590657797280735</v>
      </c>
      <c r="I3330">
        <v>0.0619411509641992</v>
      </c>
      <c r="J3330">
        <v>0.116100302783978</v>
      </c>
      <c r="K3330">
        <v>0.106257941428601</v>
      </c>
      <c r="L3330">
        <v>1548.94240848538</v>
      </c>
      <c r="M3330">
        <v>32.421189947457</v>
      </c>
      <c r="N3330">
        <v>48.0991712163426</v>
      </c>
      <c r="O3330">
        <v>47.5949576957393</v>
      </c>
      <c r="P3330">
        <v>-0.153612934685749</v>
      </c>
      <c r="Q3330">
        <v>0.0979768340923156</v>
      </c>
      <c r="R3330">
        <v>0.991275832299511</v>
      </c>
      <c r="S3330" t="s">
        <v>9372</v>
      </c>
      <c r="T3330" t="s">
        <v>12060</v>
      </c>
      <c r="U3330" t="s">
        <v>12060</v>
      </c>
      <c r="V3330" t="s">
        <v>12060</v>
      </c>
      <c r="W3330">
        <v>11</v>
      </c>
      <c r="X3330" t="s">
        <v>15390</v>
      </c>
      <c r="Y3330">
        <v>0.3363772585182891</v>
      </c>
      <c r="Z3330">
        <f>HYPERLINK("Melting_Curves/meltCurve_Q14139_.pdf", "Melting_Curves/meltCurve_Q14139_.pdf")</f>
        <v>0</v>
      </c>
      <c r="AA3330" t="s">
        <v>21252</v>
      </c>
      <c r="AB3330" t="s">
        <v>27155</v>
      </c>
    </row>
    <row r="3331" spans="1:28">
      <c r="A3331" t="s">
        <v>3357</v>
      </c>
      <c r="B3331">
        <v>0.996172204351003</v>
      </c>
      <c r="C3331">
        <v>0.763961650254978</v>
      </c>
      <c r="D3331">
        <v>0.648324064411375</v>
      </c>
      <c r="E3331">
        <v>0.38576551836758</v>
      </c>
      <c r="F3331">
        <v>0.278278828717253</v>
      </c>
      <c r="G3331">
        <v>0.170200022718822</v>
      </c>
      <c r="H3331">
        <v>0.0685091437803807</v>
      </c>
      <c r="I3331">
        <v>0.0541021589916323</v>
      </c>
      <c r="J3331">
        <v>0.12411697733299</v>
      </c>
      <c r="K3331">
        <v>0.111248525587273</v>
      </c>
      <c r="L3331">
        <v>644.825201421187</v>
      </c>
      <c r="M3331">
        <v>13.6034117118738</v>
      </c>
      <c r="N3331">
        <v>47.9531954685487</v>
      </c>
      <c r="O3331">
        <v>46.4125658265707</v>
      </c>
      <c r="P3331">
        <v>-0.0679787260915076</v>
      </c>
      <c r="Q3331">
        <v>0.0724092126130492</v>
      </c>
      <c r="R3331">
        <v>0.984310743098556</v>
      </c>
      <c r="S3331" t="s">
        <v>9373</v>
      </c>
      <c r="T3331" t="s">
        <v>12060</v>
      </c>
      <c r="U3331" t="s">
        <v>12060</v>
      </c>
      <c r="V3331" t="s">
        <v>12060</v>
      </c>
      <c r="W3331">
        <v>7</v>
      </c>
      <c r="X3331" t="s">
        <v>15391</v>
      </c>
      <c r="Y3331">
        <v>0.3311555602512655</v>
      </c>
      <c r="Z3331">
        <f>HYPERLINK("Melting_Curves/meltCurve_Q14145_.pdf", "Melting_Curves/meltCurve_Q14145_.pdf")</f>
        <v>0</v>
      </c>
      <c r="AA3331" t="s">
        <v>21253</v>
      </c>
      <c r="AB3331" t="s">
        <v>27156</v>
      </c>
    </row>
    <row r="3332" spans="1:28">
      <c r="A3332" t="s">
        <v>3358</v>
      </c>
      <c r="B3332">
        <v>0.996172204351003</v>
      </c>
      <c r="C3332">
        <v>0.7669226104278249</v>
      </c>
      <c r="D3332">
        <v>0.819420060921021</v>
      </c>
      <c r="E3332">
        <v>1.13557351298601</v>
      </c>
      <c r="F3332">
        <v>1.09580938085965</v>
      </c>
      <c r="G3332">
        <v>0.528199087708594</v>
      </c>
      <c r="H3332">
        <v>0.278520257003442</v>
      </c>
      <c r="I3332">
        <v>0.30862419271317</v>
      </c>
      <c r="J3332">
        <v>0.399899830794154</v>
      </c>
      <c r="K3332">
        <v>0.262799889215318</v>
      </c>
      <c r="L3332">
        <v>14155.5544638549</v>
      </c>
      <c r="M3332">
        <v>250</v>
      </c>
      <c r="N3332">
        <v>56.8451855104725</v>
      </c>
      <c r="O3332">
        <v>56.6186165172089</v>
      </c>
      <c r="P3332">
        <v>-0.758958888471797</v>
      </c>
      <c r="Q3332">
        <v>0.31246103149696</v>
      </c>
      <c r="R3332">
        <v>0.883285914626323</v>
      </c>
      <c r="S3332" t="s">
        <v>9374</v>
      </c>
      <c r="T3332" t="s">
        <v>12060</v>
      </c>
      <c r="U3332" t="s">
        <v>12060</v>
      </c>
      <c r="V3332" t="s">
        <v>12060</v>
      </c>
      <c r="W3332">
        <v>2</v>
      </c>
      <c r="X3332" t="s">
        <v>15392</v>
      </c>
      <c r="Y3332">
        <v>0.6934767702931175</v>
      </c>
      <c r="Z3332">
        <f>HYPERLINK("Melting_Curves/meltCurve_Q14147_.pdf", "Melting_Curves/meltCurve_Q14147_.pdf")</f>
        <v>0</v>
      </c>
      <c r="AA3332" t="s">
        <v>21254</v>
      </c>
      <c r="AB3332" t="s">
        <v>27157</v>
      </c>
    </row>
    <row r="3333" spans="1:28">
      <c r="A3333" t="s">
        <v>3359</v>
      </c>
      <c r="B3333">
        <v>0.996172204351003</v>
      </c>
      <c r="C3333">
        <v>0.897290810633248</v>
      </c>
      <c r="D3333">
        <v>0.6039739002905</v>
      </c>
      <c r="E3333">
        <v>0.326717336421609</v>
      </c>
      <c r="F3333">
        <v>0.269772553795869</v>
      </c>
      <c r="G3333">
        <v>0.134056894832533</v>
      </c>
      <c r="H3333">
        <v>0.06725837988737771</v>
      </c>
      <c r="I3333">
        <v>0.0694145270276145</v>
      </c>
      <c r="J3333">
        <v>0.115362476445997</v>
      </c>
      <c r="K3333">
        <v>0.10028151156592</v>
      </c>
      <c r="L3333">
        <v>846.25914484194</v>
      </c>
      <c r="M3333">
        <v>17.9937917072029</v>
      </c>
      <c r="N3333">
        <v>47.5734577675434</v>
      </c>
      <c r="O3333">
        <v>46.4612791382655</v>
      </c>
      <c r="P3333">
        <v>-0.0878401353327659</v>
      </c>
      <c r="Q3333">
        <v>0.09280634521480979</v>
      </c>
      <c r="R3333">
        <v>0.988591202300405</v>
      </c>
      <c r="S3333" t="s">
        <v>9375</v>
      </c>
      <c r="T3333" t="s">
        <v>12060</v>
      </c>
      <c r="U3333" t="s">
        <v>12060</v>
      </c>
      <c r="V3333" t="s">
        <v>12060</v>
      </c>
      <c r="W3333">
        <v>21</v>
      </c>
      <c r="X3333" t="s">
        <v>15393</v>
      </c>
      <c r="Y3333">
        <v>0.3221355574441613</v>
      </c>
      <c r="Z3333">
        <f>HYPERLINK("Melting_Curves/meltCurve_Q14149_.pdf", "Melting_Curves/meltCurve_Q14149_.pdf")</f>
        <v>0</v>
      </c>
      <c r="AA3333" t="s">
        <v>21255</v>
      </c>
      <c r="AB3333" t="s">
        <v>27158</v>
      </c>
    </row>
    <row r="3334" spans="1:28">
      <c r="A3334" t="s">
        <v>3360</v>
      </c>
      <c r="B3334">
        <v>0.996172204351003</v>
      </c>
      <c r="C3334">
        <v>0.988069788382634</v>
      </c>
      <c r="D3334">
        <v>0.903174986041138</v>
      </c>
      <c r="E3334">
        <v>0.950655841724909</v>
      </c>
      <c r="F3334">
        <v>0.83492198491368</v>
      </c>
      <c r="G3334">
        <v>0.637125355529607</v>
      </c>
      <c r="H3334">
        <v>0.407502823715883</v>
      </c>
      <c r="I3334">
        <v>0.528505897329407</v>
      </c>
      <c r="J3334">
        <v>1.17611456911633</v>
      </c>
      <c r="K3334">
        <v>0.813248674933272</v>
      </c>
      <c r="L3334">
        <v>13284.0963764383</v>
      </c>
      <c r="M3334">
        <v>250</v>
      </c>
      <c r="O3334">
        <v>53.1329851561112</v>
      </c>
      <c r="P3334">
        <v>-0.338185093804053</v>
      </c>
      <c r="Q3334">
        <v>0.712499463375097</v>
      </c>
      <c r="R3334">
        <v>0.25899163994938</v>
      </c>
      <c r="S3334" t="s">
        <v>9376</v>
      </c>
      <c r="T3334" t="s">
        <v>12060</v>
      </c>
      <c r="U3334" t="s">
        <v>12060</v>
      </c>
      <c r="V3334" t="s">
        <v>12060</v>
      </c>
      <c r="W3334">
        <v>14</v>
      </c>
      <c r="X3334" t="s">
        <v>15394</v>
      </c>
      <c r="Y3334">
        <v>0.8384168698887475</v>
      </c>
      <c r="Z3334">
        <f>HYPERLINK("Melting_Curves/meltCurve_Q14151_.pdf", "Melting_Curves/meltCurve_Q14151_.pdf")</f>
        <v>0</v>
      </c>
      <c r="AA3334" t="s">
        <v>21256</v>
      </c>
      <c r="AB3334" t="s">
        <v>27159</v>
      </c>
    </row>
    <row r="3335" spans="1:28">
      <c r="A3335" t="s">
        <v>3361</v>
      </c>
      <c r="B3335">
        <v>0.996172204351003</v>
      </c>
      <c r="C3335">
        <v>0.810165162721971</v>
      </c>
      <c r="D3335">
        <v>0.735093800092362</v>
      </c>
      <c r="E3335">
        <v>0.478942219781478</v>
      </c>
      <c r="F3335">
        <v>0.228945928398826</v>
      </c>
      <c r="G3335">
        <v>0.157725775164735</v>
      </c>
      <c r="H3335">
        <v>0.0834223879254327</v>
      </c>
      <c r="I3335">
        <v>0.0701285544710568</v>
      </c>
      <c r="J3335">
        <v>0.184319574491385</v>
      </c>
      <c r="K3335">
        <v>0.22144051660616</v>
      </c>
      <c r="L3335">
        <v>810.50337208207</v>
      </c>
      <c r="M3335">
        <v>16.9199520450632</v>
      </c>
      <c r="N3335">
        <v>48.7151004084748</v>
      </c>
      <c r="O3335">
        <v>47.2481083031532</v>
      </c>
      <c r="P3335">
        <v>-0.07852125483160451</v>
      </c>
      <c r="Q3335">
        <v>0.122988674461046</v>
      </c>
      <c r="R3335">
        <v>0.9690523465941629</v>
      </c>
      <c r="S3335" t="s">
        <v>9377</v>
      </c>
      <c r="T3335" t="s">
        <v>12060</v>
      </c>
      <c r="U3335" t="s">
        <v>12060</v>
      </c>
      <c r="V3335" t="s">
        <v>12060</v>
      </c>
      <c r="W3335">
        <v>43</v>
      </c>
      <c r="X3335" t="s">
        <v>15395</v>
      </c>
      <c r="Y3335">
        <v>0.3717554070209405</v>
      </c>
      <c r="Z3335">
        <f>HYPERLINK("Melting_Curves/meltCurve_Q14152_.pdf", "Melting_Curves/meltCurve_Q14152_.pdf")</f>
        <v>0</v>
      </c>
      <c r="AA3335" t="s">
        <v>21257</v>
      </c>
      <c r="AB3335" t="s">
        <v>27160</v>
      </c>
    </row>
    <row r="3336" spans="1:28">
      <c r="A3336" t="s">
        <v>3362</v>
      </c>
      <c r="B3336">
        <v>0.996172204351003</v>
      </c>
      <c r="C3336">
        <v>0.963862918847802</v>
      </c>
      <c r="D3336">
        <v>0.945020111081217</v>
      </c>
      <c r="E3336">
        <v>0.8975484359470191</v>
      </c>
      <c r="F3336">
        <v>0.682464195017496</v>
      </c>
      <c r="G3336">
        <v>0.475233554714637</v>
      </c>
      <c r="H3336">
        <v>0.314108036524428</v>
      </c>
      <c r="I3336">
        <v>0.640980040173412</v>
      </c>
      <c r="J3336">
        <v>2.00184400540312</v>
      </c>
      <c r="K3336">
        <v>1.53058060224204</v>
      </c>
      <c r="L3336">
        <v>1898.85541430685</v>
      </c>
      <c r="M3336">
        <v>44.4817803367635</v>
      </c>
      <c r="O3336">
        <v>42.6023767723059</v>
      </c>
      <c r="P3336">
        <v>-0.0168121407407703</v>
      </c>
      <c r="Q3336">
        <v>0.93559284913122</v>
      </c>
      <c r="R3336">
        <v>0.00162537764688719</v>
      </c>
      <c r="S3336" t="s">
        <v>9378</v>
      </c>
      <c r="T3336" t="s">
        <v>12060</v>
      </c>
      <c r="U3336" t="s">
        <v>12060</v>
      </c>
      <c r="V3336" t="s">
        <v>12060</v>
      </c>
      <c r="W3336">
        <v>26</v>
      </c>
      <c r="X3336" t="s">
        <v>15396</v>
      </c>
      <c r="Y3336">
        <v>0.9416032497748908</v>
      </c>
      <c r="Z3336">
        <f>HYPERLINK("Melting_Curves/meltCurve_Q14157_.pdf", "Melting_Curves/meltCurve_Q14157_.pdf")</f>
        <v>0</v>
      </c>
      <c r="AA3336" t="s">
        <v>18878</v>
      </c>
      <c r="AB3336" t="s">
        <v>24693</v>
      </c>
    </row>
    <row r="3337" spans="1:28">
      <c r="A3337" t="s">
        <v>3363</v>
      </c>
      <c r="B3337">
        <v>0.996172204351003</v>
      </c>
      <c r="C3337">
        <v>0.742889123724129</v>
      </c>
      <c r="D3337">
        <v>0.8657181170664739</v>
      </c>
      <c r="E3337">
        <v>0.721828052980905</v>
      </c>
      <c r="F3337">
        <v>0.533185925470629</v>
      </c>
      <c r="G3337">
        <v>0.490916356902877</v>
      </c>
      <c r="H3337">
        <v>0.272853484695419</v>
      </c>
      <c r="I3337">
        <v>0.452634958678919</v>
      </c>
      <c r="J3337">
        <v>1.93432828282736</v>
      </c>
      <c r="K3337">
        <v>1.08327357652838</v>
      </c>
      <c r="L3337">
        <v>2937.02365269043</v>
      </c>
      <c r="M3337">
        <v>44.5051805558073</v>
      </c>
      <c r="O3337">
        <v>65.86003141056671</v>
      </c>
      <c r="P3337">
        <v>0.07470914482509559</v>
      </c>
      <c r="Q3337">
        <v>1.44222622184668</v>
      </c>
      <c r="R3337">
        <v>-0.0571329481378127</v>
      </c>
      <c r="S3337" t="s">
        <v>9379</v>
      </c>
      <c r="T3337" t="s">
        <v>12060</v>
      </c>
      <c r="U3337" t="s">
        <v>12060</v>
      </c>
      <c r="V3337" t="s">
        <v>12060</v>
      </c>
      <c r="W3337">
        <v>26</v>
      </c>
      <c r="X3337" t="s">
        <v>15397</v>
      </c>
      <c r="Y3337">
        <v>1.059391994003448</v>
      </c>
      <c r="Z3337">
        <f>HYPERLINK("Melting_Curves/meltCurve_Q14157_1_.pdf", "Melting_Curves/meltCurve_Q14157_1_.pdf")</f>
        <v>0</v>
      </c>
      <c r="AA3337" t="s">
        <v>18878</v>
      </c>
      <c r="AB3337" t="s">
        <v>27161</v>
      </c>
    </row>
    <row r="3338" spans="1:28">
      <c r="A3338" t="s">
        <v>3364</v>
      </c>
      <c r="B3338">
        <v>0.996172204351003</v>
      </c>
      <c r="C3338">
        <v>0.868409739737645</v>
      </c>
      <c r="D3338">
        <v>0.43619672944449</v>
      </c>
      <c r="E3338">
        <v>0.266323800847836</v>
      </c>
      <c r="F3338">
        <v>0.205765176094101</v>
      </c>
      <c r="G3338">
        <v>0.11148500536158</v>
      </c>
      <c r="H3338">
        <v>0.054238756916075</v>
      </c>
      <c r="I3338">
        <v>0.0463596493141237</v>
      </c>
      <c r="J3338">
        <v>0.09560089488878309</v>
      </c>
      <c r="K3338">
        <v>0.0729138424020184</v>
      </c>
      <c r="L3338">
        <v>998.22599122827</v>
      </c>
      <c r="M3338">
        <v>21.8664053354886</v>
      </c>
      <c r="N3338">
        <v>46.0631984472123</v>
      </c>
      <c r="O3338">
        <v>45.2744430079264</v>
      </c>
      <c r="P3338">
        <v>-0.110019869405685</v>
      </c>
      <c r="Q3338">
        <v>0.08883493395610589</v>
      </c>
      <c r="R3338">
        <v>0.981414081717186</v>
      </c>
      <c r="S3338" t="s">
        <v>9380</v>
      </c>
      <c r="T3338" t="s">
        <v>12060</v>
      </c>
      <c r="U3338" t="s">
        <v>12060</v>
      </c>
      <c r="V3338" t="s">
        <v>12060</v>
      </c>
      <c r="W3338">
        <v>23</v>
      </c>
      <c r="X3338" t="s">
        <v>15398</v>
      </c>
      <c r="Y3338">
        <v>0.2722310589415985</v>
      </c>
      <c r="Z3338">
        <f>HYPERLINK("Melting_Curves/meltCurve_Q14160_.pdf", "Melting_Curves/meltCurve_Q14160_.pdf")</f>
        <v>0</v>
      </c>
      <c r="AA3338" t="s">
        <v>21258</v>
      </c>
      <c r="AB3338" t="s">
        <v>27162</v>
      </c>
    </row>
    <row r="3339" spans="1:28">
      <c r="A3339" t="s">
        <v>3365</v>
      </c>
      <c r="B3339">
        <v>0.996172204351003</v>
      </c>
      <c r="C3339">
        <v>0.927965411424979</v>
      </c>
      <c r="D3339">
        <v>0.86139059222077</v>
      </c>
      <c r="E3339">
        <v>0.740856228678605</v>
      </c>
      <c r="F3339">
        <v>0.421513647142032</v>
      </c>
      <c r="G3339">
        <v>0.212938675756963</v>
      </c>
      <c r="H3339">
        <v>0.118561823646436</v>
      </c>
      <c r="I3339">
        <v>0.0774259985235979</v>
      </c>
      <c r="J3339">
        <v>0.215571257052975</v>
      </c>
      <c r="K3339">
        <v>0.255970183730923</v>
      </c>
      <c r="L3339">
        <v>1087.53491958493</v>
      </c>
      <c r="M3339">
        <v>21.2977553199266</v>
      </c>
      <c r="N3339">
        <v>51.9587921520571</v>
      </c>
      <c r="O3339">
        <v>50.6195639234467</v>
      </c>
      <c r="P3339">
        <v>-0.0890301742024508</v>
      </c>
      <c r="Q3339">
        <v>0.153609491817732</v>
      </c>
      <c r="R3339">
        <v>0.970488354313284</v>
      </c>
      <c r="S3339" t="s">
        <v>9381</v>
      </c>
      <c r="T3339" t="s">
        <v>12060</v>
      </c>
      <c r="U3339" t="s">
        <v>12060</v>
      </c>
      <c r="V3339" t="s">
        <v>12060</v>
      </c>
      <c r="W3339">
        <v>12</v>
      </c>
      <c r="X3339" t="s">
        <v>15399</v>
      </c>
      <c r="Y3339">
        <v>0.4761751248567107</v>
      </c>
      <c r="Z3339">
        <f>HYPERLINK("Melting_Curves/meltCurve_Q14165_.pdf", "Melting_Curves/meltCurve_Q14165_.pdf")</f>
        <v>0</v>
      </c>
      <c r="AA3339" t="s">
        <v>21259</v>
      </c>
      <c r="AB3339" t="s">
        <v>27163</v>
      </c>
    </row>
    <row r="3340" spans="1:28">
      <c r="A3340" t="s">
        <v>3366</v>
      </c>
      <c r="B3340">
        <v>0.996172204351003</v>
      </c>
      <c r="C3340">
        <v>0.863908686908563</v>
      </c>
      <c r="D3340">
        <v>0.390059943846024</v>
      </c>
      <c r="E3340">
        <v>0.176942089636685</v>
      </c>
      <c r="F3340">
        <v>0.113329482299651</v>
      </c>
      <c r="G3340">
        <v>0.0557841114418119</v>
      </c>
      <c r="H3340">
        <v>0.0223914372608009</v>
      </c>
      <c r="I3340">
        <v>0.0190198976787996</v>
      </c>
      <c r="J3340">
        <v>0.050148128091357</v>
      </c>
      <c r="K3340">
        <v>0.0466646398572609</v>
      </c>
      <c r="L3340">
        <v>1273.82647499896</v>
      </c>
      <c r="M3340">
        <v>28.1233224176793</v>
      </c>
      <c r="N3340">
        <v>45.4743629438259</v>
      </c>
      <c r="O3340">
        <v>45.0671659567969</v>
      </c>
      <c r="P3340">
        <v>-0.147789998257183</v>
      </c>
      <c r="Q3340">
        <v>0.0526840407472114</v>
      </c>
      <c r="R3340">
        <v>0.992475972199965</v>
      </c>
      <c r="S3340" t="s">
        <v>9382</v>
      </c>
      <c r="T3340" t="s">
        <v>12060</v>
      </c>
      <c r="U3340" t="s">
        <v>12060</v>
      </c>
      <c r="V3340" t="s">
        <v>12060</v>
      </c>
      <c r="W3340">
        <v>18</v>
      </c>
      <c r="X3340" t="s">
        <v>15400</v>
      </c>
      <c r="Y3340">
        <v>0.226807107886365</v>
      </c>
      <c r="Z3340">
        <f>HYPERLINK("Melting_Curves/meltCurve_Q14166_.pdf", "Melting_Curves/meltCurve_Q14166_.pdf")</f>
        <v>0</v>
      </c>
      <c r="AA3340" t="s">
        <v>21260</v>
      </c>
      <c r="AB3340" t="s">
        <v>27164</v>
      </c>
    </row>
    <row r="3341" spans="1:28">
      <c r="A3341" t="s">
        <v>3367</v>
      </c>
      <c r="B3341">
        <v>0.996172204351003</v>
      </c>
      <c r="C3341">
        <v>0.622768560818699</v>
      </c>
      <c r="D3341">
        <v>0.599978319359336</v>
      </c>
      <c r="E3341">
        <v>0.699980919781035</v>
      </c>
      <c r="F3341">
        <v>0.259672118149985</v>
      </c>
      <c r="G3341">
        <v>0.105277603792607</v>
      </c>
      <c r="H3341">
        <v>0.0487934850564192</v>
      </c>
      <c r="I3341">
        <v>0.0412341501568035</v>
      </c>
      <c r="J3341">
        <v>0.0740436545487564</v>
      </c>
      <c r="K3341">
        <v>0.0627237799719301</v>
      </c>
      <c r="L3341">
        <v>503.365539966344</v>
      </c>
      <c r="M3341">
        <v>10.3227892717587</v>
      </c>
      <c r="N3341">
        <v>48.7625512249736</v>
      </c>
      <c r="O3341">
        <v>47.0389869690657</v>
      </c>
      <c r="P3341">
        <v>-0.0548865853976742</v>
      </c>
      <c r="Q3341">
        <v>0</v>
      </c>
      <c r="R3341">
        <v>0.892076065553431</v>
      </c>
      <c r="S3341" t="s">
        <v>9383</v>
      </c>
      <c r="T3341" t="s">
        <v>12060</v>
      </c>
      <c r="U3341" t="s">
        <v>12060</v>
      </c>
      <c r="V3341" t="s">
        <v>12060</v>
      </c>
      <c r="W3341">
        <v>131</v>
      </c>
      <c r="X3341" t="s">
        <v>15401</v>
      </c>
      <c r="Y3341">
        <v>0.3396184069615776</v>
      </c>
      <c r="Z3341">
        <f>HYPERLINK("Melting_Curves/meltCurve_Q14204_.pdf", "Melting_Curves/meltCurve_Q14204_.pdf")</f>
        <v>0</v>
      </c>
      <c r="AA3341" t="s">
        <v>21261</v>
      </c>
      <c r="AB3341" t="s">
        <v>27165</v>
      </c>
    </row>
    <row r="3342" spans="1:28">
      <c r="A3342" t="s">
        <v>3368</v>
      </c>
      <c r="B3342">
        <v>0.996172204351003</v>
      </c>
      <c r="C3342">
        <v>0.969072095459072</v>
      </c>
      <c r="D3342">
        <v>0.942502282556564</v>
      </c>
      <c r="E3342">
        <v>0.9503680688049581</v>
      </c>
      <c r="F3342">
        <v>0.820844097616464</v>
      </c>
      <c r="G3342">
        <v>0.6511460480633759</v>
      </c>
      <c r="H3342">
        <v>0.1281408982161</v>
      </c>
      <c r="I3342">
        <v>0.0592128673166657</v>
      </c>
      <c r="J3342">
        <v>0.08558012481440989</v>
      </c>
      <c r="K3342">
        <v>0.0813228281978001</v>
      </c>
      <c r="L3342">
        <v>1695.58303474428</v>
      </c>
      <c r="M3342">
        <v>29.5999818083032</v>
      </c>
      <c r="N3342">
        <v>57.4686507723453</v>
      </c>
      <c r="O3342">
        <v>57.0236985048944</v>
      </c>
      <c r="P3342">
        <v>-0.123862046331193</v>
      </c>
      <c r="Q3342">
        <v>0.0455367843211557</v>
      </c>
      <c r="R3342">
        <v>0.9845436898784869</v>
      </c>
      <c r="S3342" t="s">
        <v>9384</v>
      </c>
      <c r="T3342" t="s">
        <v>12060</v>
      </c>
      <c r="U3342" t="s">
        <v>12060</v>
      </c>
      <c r="V3342" t="s">
        <v>12060</v>
      </c>
      <c r="W3342">
        <v>13</v>
      </c>
      <c r="X3342" t="s">
        <v>15402</v>
      </c>
      <c r="Y3342">
        <v>0.6019021370434179</v>
      </c>
      <c r="Z3342">
        <f>HYPERLINK("Melting_Curves/meltCurve_Q14232_.pdf", "Melting_Curves/meltCurve_Q14232_.pdf")</f>
        <v>0</v>
      </c>
      <c r="AA3342" t="s">
        <v>21262</v>
      </c>
      <c r="AB3342" t="s">
        <v>27166</v>
      </c>
    </row>
    <row r="3343" spans="1:28">
      <c r="A3343" t="s">
        <v>3369</v>
      </c>
      <c r="B3343">
        <v>0.996172204351003</v>
      </c>
      <c r="C3343">
        <v>0.928018151890057</v>
      </c>
      <c r="D3343">
        <v>0.861230283406191</v>
      </c>
      <c r="E3343">
        <v>0.853302561168839</v>
      </c>
      <c r="F3343">
        <v>0.6193018571990651</v>
      </c>
      <c r="G3343">
        <v>0.279488786134518</v>
      </c>
      <c r="H3343">
        <v>0.145939885229127</v>
      </c>
      <c r="I3343">
        <v>0.113663838844675</v>
      </c>
      <c r="J3343">
        <v>0.131712206913104</v>
      </c>
      <c r="K3343">
        <v>0.157285837783416</v>
      </c>
      <c r="L3343">
        <v>1095.85393806146</v>
      </c>
      <c r="M3343">
        <v>20.5056374165506</v>
      </c>
      <c r="N3343">
        <v>54.0732185418259</v>
      </c>
      <c r="O3343">
        <v>52.9411242838549</v>
      </c>
      <c r="P3343">
        <v>-0.0865222733347112</v>
      </c>
      <c r="Q3343">
        <v>0.106499105557555</v>
      </c>
      <c r="R3343">
        <v>0.982376039360907</v>
      </c>
      <c r="S3343" t="s">
        <v>9385</v>
      </c>
      <c r="T3343" t="s">
        <v>12060</v>
      </c>
      <c r="U3343" t="s">
        <v>12060</v>
      </c>
      <c r="V3343" t="s">
        <v>12060</v>
      </c>
      <c r="W3343">
        <v>17</v>
      </c>
      <c r="X3343" t="s">
        <v>15403</v>
      </c>
      <c r="Y3343">
        <v>0.5185682276786024</v>
      </c>
      <c r="Z3343">
        <f>HYPERLINK("Melting_Curves/meltCurve_Q14240_.pdf", "Melting_Curves/meltCurve_Q14240_.pdf")</f>
        <v>0</v>
      </c>
      <c r="AA3343" t="s">
        <v>21263</v>
      </c>
      <c r="AB3343" t="s">
        <v>27167</v>
      </c>
    </row>
    <row r="3344" spans="1:28">
      <c r="A3344" t="s">
        <v>3370</v>
      </c>
      <c r="B3344">
        <v>0.996172204351003</v>
      </c>
      <c r="C3344">
        <v>0.995556096204106</v>
      </c>
      <c r="D3344">
        <v>0.9454195529337091</v>
      </c>
      <c r="E3344">
        <v>0.70096133957275</v>
      </c>
      <c r="F3344">
        <v>0.483416067264587</v>
      </c>
      <c r="G3344">
        <v>0.334082704296003</v>
      </c>
      <c r="H3344">
        <v>0.184581083570852</v>
      </c>
      <c r="I3344">
        <v>0.165841318935983</v>
      </c>
      <c r="J3344">
        <v>0.221090712632294</v>
      </c>
      <c r="K3344">
        <v>0.191935059901509</v>
      </c>
      <c r="L3344">
        <v>950.045615074119</v>
      </c>
      <c r="M3344">
        <v>18.4304716917852</v>
      </c>
      <c r="N3344">
        <v>52.7923502658511</v>
      </c>
      <c r="O3344">
        <v>50.9521885160585</v>
      </c>
      <c r="P3344">
        <v>-0.0744970095953681</v>
      </c>
      <c r="Q3344">
        <v>0.176230505695565</v>
      </c>
      <c r="R3344">
        <v>0.99416406308255</v>
      </c>
      <c r="S3344" t="s">
        <v>9386</v>
      </c>
      <c r="T3344" t="s">
        <v>12060</v>
      </c>
      <c r="U3344" t="s">
        <v>12060</v>
      </c>
      <c r="V3344" t="s">
        <v>12060</v>
      </c>
      <c r="W3344">
        <v>3</v>
      </c>
      <c r="X3344" t="s">
        <v>15404</v>
      </c>
      <c r="Y3344">
        <v>0.5065420181858699</v>
      </c>
      <c r="Z3344">
        <f>HYPERLINK("Melting_Curves/meltCurve_Q14242_.pdf", "Melting_Curves/meltCurve_Q14242_.pdf")</f>
        <v>0</v>
      </c>
      <c r="AA3344" t="s">
        <v>21264</v>
      </c>
      <c r="AB3344" t="s">
        <v>27168</v>
      </c>
    </row>
    <row r="3345" spans="1:28">
      <c r="A3345" t="s">
        <v>3371</v>
      </c>
      <c r="B3345">
        <v>0.996172204351003</v>
      </c>
      <c r="C3345">
        <v>0.806990139363442</v>
      </c>
      <c r="D3345">
        <v>0.72335750209182</v>
      </c>
      <c r="E3345">
        <v>0.729038033707833</v>
      </c>
      <c r="F3345">
        <v>0.540821994552213</v>
      </c>
      <c r="G3345">
        <v>0.367786464495911</v>
      </c>
      <c r="H3345">
        <v>0.216722005860391</v>
      </c>
      <c r="I3345">
        <v>0.118962620770826</v>
      </c>
      <c r="J3345">
        <v>0.604091657783321</v>
      </c>
      <c r="K3345">
        <v>0.619093038517265</v>
      </c>
      <c r="L3345">
        <v>652.948961340697</v>
      </c>
      <c r="M3345">
        <v>13.725107923437</v>
      </c>
      <c r="N3345">
        <v>53.1248582788473</v>
      </c>
      <c r="O3345">
        <v>46.5975141988884</v>
      </c>
      <c r="P3345">
        <v>-0.0455981016535814</v>
      </c>
      <c r="Q3345">
        <v>0.380856101407925</v>
      </c>
      <c r="R3345">
        <v>0.627835783730041</v>
      </c>
      <c r="S3345" t="s">
        <v>9387</v>
      </c>
      <c r="T3345" t="s">
        <v>12060</v>
      </c>
      <c r="U3345" t="s">
        <v>12060</v>
      </c>
      <c r="V3345" t="s">
        <v>12060</v>
      </c>
      <c r="W3345">
        <v>4</v>
      </c>
      <c r="X3345" t="s">
        <v>15405</v>
      </c>
      <c r="Y3345">
        <v>0.5565572891406089</v>
      </c>
      <c r="Z3345">
        <f>HYPERLINK("Melting_Curves/meltCurve_Q14244_2_.pdf", "Melting_Curves/meltCurve_Q14244_2_.pdf")</f>
        <v>0</v>
      </c>
      <c r="AA3345" t="s">
        <v>21265</v>
      </c>
      <c r="AB3345" t="s">
        <v>27169</v>
      </c>
    </row>
    <row r="3346" spans="1:28">
      <c r="A3346" t="s">
        <v>3372</v>
      </c>
      <c r="B3346">
        <v>0.996172204351003</v>
      </c>
      <c r="C3346">
        <v>0.944044006653781</v>
      </c>
      <c r="D3346">
        <v>0.9017922804695691</v>
      </c>
      <c r="E3346">
        <v>0.848594356305457</v>
      </c>
      <c r="F3346">
        <v>0.647432213242958</v>
      </c>
      <c r="G3346">
        <v>0.465591798211107</v>
      </c>
      <c r="H3346">
        <v>0.38108754198527</v>
      </c>
      <c r="I3346">
        <v>0.651537025705287</v>
      </c>
      <c r="J3346">
        <v>1.49733848900897</v>
      </c>
      <c r="K3346">
        <v>0.94173791718054</v>
      </c>
      <c r="L3346">
        <v>1406.81755159036</v>
      </c>
      <c r="M3346">
        <v>30.393325740794</v>
      </c>
      <c r="O3346">
        <v>46.0880497503208</v>
      </c>
      <c r="P3346">
        <v>-0.0377172006259581</v>
      </c>
      <c r="Q3346">
        <v>0.771225846214056</v>
      </c>
      <c r="R3346">
        <v>0.0731884442718229</v>
      </c>
      <c r="S3346" t="s">
        <v>9388</v>
      </c>
      <c r="T3346" t="s">
        <v>12060</v>
      </c>
      <c r="U3346" t="s">
        <v>12060</v>
      </c>
      <c r="V3346" t="s">
        <v>12060</v>
      </c>
      <c r="W3346">
        <v>70</v>
      </c>
      <c r="X3346" t="s">
        <v>15406</v>
      </c>
      <c r="Y3346">
        <v>0.8205141746734897</v>
      </c>
      <c r="Z3346">
        <f>HYPERLINK("Melting_Curves/meltCurve_Q14247_.pdf", "Melting_Curves/meltCurve_Q14247_.pdf")</f>
        <v>0</v>
      </c>
      <c r="AA3346" t="s">
        <v>21266</v>
      </c>
      <c r="AB3346" t="s">
        <v>27170</v>
      </c>
    </row>
    <row r="3347" spans="1:28">
      <c r="A3347" t="s">
        <v>3373</v>
      </c>
      <c r="B3347">
        <v>0.996172204351003</v>
      </c>
      <c r="C3347">
        <v>0.928339570108012</v>
      </c>
      <c r="D3347">
        <v>0.843907246315051</v>
      </c>
      <c r="E3347">
        <v>0.761587067637373</v>
      </c>
      <c r="F3347">
        <v>0.696895816876218</v>
      </c>
      <c r="G3347">
        <v>0.534698258316018</v>
      </c>
      <c r="H3347">
        <v>0.322171169967222</v>
      </c>
      <c r="I3347">
        <v>0.419334760975754</v>
      </c>
      <c r="J3347">
        <v>1.27953727742914</v>
      </c>
      <c r="K3347">
        <v>0.802941581152992</v>
      </c>
      <c r="L3347">
        <v>1090.93881220079</v>
      </c>
      <c r="M3347">
        <v>23.6959457059171</v>
      </c>
      <c r="O3347">
        <v>45.7149308820823</v>
      </c>
      <c r="P3347">
        <v>-0.0417473179593765</v>
      </c>
      <c r="Q3347">
        <v>0.677844727015039</v>
      </c>
      <c r="R3347">
        <v>0.179741134062426</v>
      </c>
      <c r="S3347" t="s">
        <v>9389</v>
      </c>
      <c r="T3347" t="s">
        <v>12060</v>
      </c>
      <c r="U3347" t="s">
        <v>12060</v>
      </c>
      <c r="V3347" t="s">
        <v>12060</v>
      </c>
      <c r="W3347">
        <v>61</v>
      </c>
      <c r="X3347" t="s">
        <v>15407</v>
      </c>
      <c r="Y3347">
        <v>0.7460558121286386</v>
      </c>
      <c r="Z3347">
        <f>HYPERLINK("Melting_Curves/meltCurve_Q14247_3_.pdf", "Melting_Curves/meltCurve_Q14247_3_.pdf")</f>
        <v>0</v>
      </c>
      <c r="AA3347" t="s">
        <v>21266</v>
      </c>
      <c r="AB3347" t="s">
        <v>27171</v>
      </c>
    </row>
    <row r="3348" spans="1:28">
      <c r="A3348" t="s">
        <v>3374</v>
      </c>
      <c r="B3348">
        <v>0.996172204351003</v>
      </c>
      <c r="C3348">
        <v>0.915351640153213</v>
      </c>
      <c r="D3348">
        <v>0.831815291353584</v>
      </c>
      <c r="E3348">
        <v>0.628936203728739</v>
      </c>
      <c r="F3348">
        <v>0.297782931903316</v>
      </c>
      <c r="G3348">
        <v>0.122732690644988</v>
      </c>
      <c r="H3348">
        <v>0.0547567348136221</v>
      </c>
      <c r="I3348">
        <v>0.0512592330400811</v>
      </c>
      <c r="J3348">
        <v>0.06536278528377761</v>
      </c>
      <c r="K3348">
        <v>0.0650801047334824</v>
      </c>
      <c r="L3348">
        <v>915.332415725167</v>
      </c>
      <c r="M3348">
        <v>18.1531023271125</v>
      </c>
      <c r="N3348">
        <v>50.63031058555</v>
      </c>
      <c r="O3348">
        <v>49.8229712905464</v>
      </c>
      <c r="P3348">
        <v>-0.0878282495820651</v>
      </c>
      <c r="Q3348">
        <v>0.0358330098942448</v>
      </c>
      <c r="R3348">
        <v>0.995478883505845</v>
      </c>
      <c r="S3348" t="s">
        <v>9390</v>
      </c>
      <c r="T3348" t="s">
        <v>12060</v>
      </c>
      <c r="U3348" t="s">
        <v>12060</v>
      </c>
      <c r="V3348" t="s">
        <v>12060</v>
      </c>
      <c r="W3348">
        <v>10</v>
      </c>
      <c r="X3348" t="s">
        <v>15408</v>
      </c>
      <c r="Y3348">
        <v>0.386914289022907</v>
      </c>
      <c r="Z3348">
        <f>HYPERLINK("Melting_Curves/meltCurve_Q14249_.pdf", "Melting_Curves/meltCurve_Q14249_.pdf")</f>
        <v>0</v>
      </c>
      <c r="AA3348" t="s">
        <v>21267</v>
      </c>
      <c r="AB3348" t="s">
        <v>27172</v>
      </c>
    </row>
    <row r="3349" spans="1:28">
      <c r="A3349" t="s">
        <v>3375</v>
      </c>
      <c r="B3349">
        <v>0.996172204351003</v>
      </c>
      <c r="C3349">
        <v>0.825658613178896</v>
      </c>
      <c r="D3349">
        <v>0.761642650097772</v>
      </c>
      <c r="E3349">
        <v>0.707659598205238</v>
      </c>
      <c r="F3349">
        <v>0.58989878572022</v>
      </c>
      <c r="G3349">
        <v>0.367075103911453</v>
      </c>
      <c r="H3349">
        <v>0.187743742761808</v>
      </c>
      <c r="I3349">
        <v>0.187890744222592</v>
      </c>
      <c r="J3349">
        <v>0.284147255745673</v>
      </c>
      <c r="K3349">
        <v>0.266077381822585</v>
      </c>
      <c r="L3349">
        <v>523.61217579582</v>
      </c>
      <c r="M3349">
        <v>10.1672253251913</v>
      </c>
      <c r="N3349">
        <v>53.3841615208997</v>
      </c>
      <c r="O3349">
        <v>49.6268853289724</v>
      </c>
      <c r="P3349">
        <v>-0.0435165956819617</v>
      </c>
      <c r="Q3349">
        <v>0.150758394085745</v>
      </c>
      <c r="R3349">
        <v>0.944787083644466</v>
      </c>
      <c r="S3349" t="s">
        <v>9391</v>
      </c>
      <c r="T3349" t="s">
        <v>12060</v>
      </c>
      <c r="U3349" t="s">
        <v>12060</v>
      </c>
      <c r="V3349" t="s">
        <v>12060</v>
      </c>
      <c r="W3349">
        <v>11</v>
      </c>
      <c r="X3349" t="s">
        <v>15409</v>
      </c>
      <c r="Y3349">
        <v>0.509440957615146</v>
      </c>
      <c r="Z3349">
        <f>HYPERLINK("Melting_Curves/meltCurve_Q14257_.pdf", "Melting_Curves/meltCurve_Q14257_.pdf")</f>
        <v>0</v>
      </c>
      <c r="AA3349" t="s">
        <v>21268</v>
      </c>
      <c r="AB3349" t="s">
        <v>27173</v>
      </c>
    </row>
    <row r="3350" spans="1:28">
      <c r="A3350" t="s">
        <v>3376</v>
      </c>
      <c r="B3350">
        <v>0.996172204351003</v>
      </c>
      <c r="C3350">
        <v>0.879127384149177</v>
      </c>
      <c r="D3350">
        <v>0.52920379474192</v>
      </c>
      <c r="E3350">
        <v>0.222960637928675</v>
      </c>
      <c r="F3350">
        <v>0.144601885411639</v>
      </c>
      <c r="G3350">
        <v>0.0857997837885323</v>
      </c>
      <c r="H3350">
        <v>0.0450206835233612</v>
      </c>
      <c r="I3350">
        <v>0.040326937253827</v>
      </c>
      <c r="J3350">
        <v>0.086798902615995</v>
      </c>
      <c r="K3350">
        <v>0.0978259772912863</v>
      </c>
      <c r="L3350">
        <v>1103.69597198015</v>
      </c>
      <c r="M3350">
        <v>23.9569687676217</v>
      </c>
      <c r="N3350">
        <v>46.3832011842713</v>
      </c>
      <c r="O3350">
        <v>45.7525110881997</v>
      </c>
      <c r="P3350">
        <v>-0.121129728980901</v>
      </c>
      <c r="Q3350">
        <v>0.07469031693120209</v>
      </c>
      <c r="R3350">
        <v>0.995686196934673</v>
      </c>
      <c r="S3350" t="s">
        <v>9392</v>
      </c>
      <c r="T3350" t="s">
        <v>12060</v>
      </c>
      <c r="U3350" t="s">
        <v>12060</v>
      </c>
      <c r="V3350" t="s">
        <v>12060</v>
      </c>
      <c r="W3350">
        <v>12</v>
      </c>
      <c r="X3350" t="s">
        <v>15410</v>
      </c>
      <c r="Y3350">
        <v>0.2713054875542186</v>
      </c>
      <c r="Z3350">
        <f>HYPERLINK("Melting_Curves/meltCurve_Q14258_.pdf", "Melting_Curves/meltCurve_Q14258_.pdf")</f>
        <v>0</v>
      </c>
      <c r="AA3350" t="s">
        <v>21269</v>
      </c>
      <c r="AB3350" t="s">
        <v>27174</v>
      </c>
    </row>
    <row r="3351" spans="1:28">
      <c r="A3351" t="s">
        <v>3377</v>
      </c>
      <c r="B3351">
        <v>0.996172204351003</v>
      </c>
      <c r="C3351">
        <v>0.948778533003654</v>
      </c>
      <c r="D3351">
        <v>0.753360724127882</v>
      </c>
      <c r="E3351">
        <v>0.214455469145522</v>
      </c>
      <c r="F3351">
        <v>0.149420674992402</v>
      </c>
      <c r="G3351">
        <v>0.0825141333203704</v>
      </c>
      <c r="H3351">
        <v>0.038980241294855</v>
      </c>
      <c r="I3351">
        <v>0.0353680262245161</v>
      </c>
      <c r="J3351">
        <v>0.0543485739983172</v>
      </c>
      <c r="K3351">
        <v>0.0377178523822126</v>
      </c>
      <c r="L3351">
        <v>1502.26924987469</v>
      </c>
      <c r="M3351">
        <v>31.7001955157457</v>
      </c>
      <c r="N3351">
        <v>47.5721012068156</v>
      </c>
      <c r="O3351">
        <v>47.2025201930091</v>
      </c>
      <c r="P3351">
        <v>-0.158297946591805</v>
      </c>
      <c r="Q3351">
        <v>0.0571639693510134</v>
      </c>
      <c r="R3351">
        <v>0.995159321332453</v>
      </c>
      <c r="S3351" t="s">
        <v>9393</v>
      </c>
      <c r="T3351" t="s">
        <v>12060</v>
      </c>
      <c r="U3351" t="s">
        <v>12060</v>
      </c>
      <c r="V3351" t="s">
        <v>12060</v>
      </c>
      <c r="W3351">
        <v>18</v>
      </c>
      <c r="X3351" t="s">
        <v>15411</v>
      </c>
      <c r="Y3351">
        <v>0.294444924911449</v>
      </c>
      <c r="Z3351">
        <f>HYPERLINK("Melting_Curves/meltCurve_Q14289_.pdf", "Melting_Curves/meltCurve_Q14289_.pdf")</f>
        <v>0</v>
      </c>
      <c r="AA3351" t="s">
        <v>21270</v>
      </c>
      <c r="AB3351" t="s">
        <v>27175</v>
      </c>
    </row>
    <row r="3352" spans="1:28">
      <c r="A3352" t="s">
        <v>3378</v>
      </c>
      <c r="B3352">
        <v>0.996172204351003</v>
      </c>
      <c r="C3352">
        <v>0.885026672317242</v>
      </c>
      <c r="D3352">
        <v>0.843445262395403</v>
      </c>
      <c r="E3352">
        <v>0.692527335336738</v>
      </c>
      <c r="F3352">
        <v>0.348539502241598</v>
      </c>
      <c r="G3352">
        <v>0.115567991371587</v>
      </c>
      <c r="H3352">
        <v>0.0460605469154717</v>
      </c>
      <c r="I3352">
        <v>0.0367512307795218</v>
      </c>
      <c r="J3352">
        <v>0.0803427404034634</v>
      </c>
      <c r="K3352">
        <v>0.07822879922828389</v>
      </c>
      <c r="L3352">
        <v>948.596427782431</v>
      </c>
      <c r="M3352">
        <v>18.5936316274103</v>
      </c>
      <c r="N3352">
        <v>51.209553582608</v>
      </c>
      <c r="O3352">
        <v>50.4381443318086</v>
      </c>
      <c r="P3352">
        <v>-0.0890571113908586</v>
      </c>
      <c r="Q3352">
        <v>0.033716394071214</v>
      </c>
      <c r="R3352">
        <v>0.987056913407615</v>
      </c>
      <c r="S3352" t="s">
        <v>9394</v>
      </c>
      <c r="T3352" t="s">
        <v>12060</v>
      </c>
      <c r="U3352" t="s">
        <v>12060</v>
      </c>
      <c r="V3352" t="s">
        <v>12060</v>
      </c>
      <c r="W3352">
        <v>84</v>
      </c>
      <c r="X3352" t="s">
        <v>15412</v>
      </c>
      <c r="Y3352">
        <v>0.4039246372435474</v>
      </c>
      <c r="Z3352">
        <f>HYPERLINK("Melting_Curves/meltCurve_Q14315_.pdf", "Melting_Curves/meltCurve_Q14315_.pdf")</f>
        <v>0</v>
      </c>
      <c r="AA3352" t="s">
        <v>21271</v>
      </c>
      <c r="AB3352" t="s">
        <v>27176</v>
      </c>
    </row>
    <row r="3353" spans="1:28">
      <c r="A3353" t="s">
        <v>3379</v>
      </c>
      <c r="B3353">
        <v>0.996172204351003</v>
      </c>
      <c r="C3353">
        <v>0.797793125904445</v>
      </c>
      <c r="D3353">
        <v>0.339830773980305</v>
      </c>
      <c r="E3353">
        <v>0.153116313716322</v>
      </c>
      <c r="F3353">
        <v>0.100370081504775</v>
      </c>
      <c r="G3353">
        <v>0.0660417956053227</v>
      </c>
      <c r="H3353">
        <v>0.028971331632291</v>
      </c>
      <c r="I3353">
        <v>0.0169170486509278</v>
      </c>
      <c r="J3353">
        <v>0.0221695790441549</v>
      </c>
      <c r="K3353">
        <v>0.0192306923494437</v>
      </c>
      <c r="L3353">
        <v>1218.69429446058</v>
      </c>
      <c r="M3353">
        <v>27.158600175584</v>
      </c>
      <c r="N3353">
        <v>45.0234506518491</v>
      </c>
      <c r="O3353">
        <v>44.6320628996784</v>
      </c>
      <c r="P3353">
        <v>-0.145536969633523</v>
      </c>
      <c r="Q3353">
        <v>0.043315594060928</v>
      </c>
      <c r="R3353">
        <v>0.993044215322324</v>
      </c>
      <c r="S3353" t="s">
        <v>9395</v>
      </c>
      <c r="T3353" t="s">
        <v>12060</v>
      </c>
      <c r="U3353" t="s">
        <v>12060</v>
      </c>
      <c r="V3353" t="s">
        <v>12060</v>
      </c>
      <c r="W3353">
        <v>9</v>
      </c>
      <c r="X3353" t="s">
        <v>15413</v>
      </c>
      <c r="Y3353">
        <v>0.2066322878296793</v>
      </c>
      <c r="Z3353">
        <f>HYPERLINK("Melting_Curves/meltCurve_Q14318_2_.pdf", "Melting_Curves/meltCurve_Q14318_2_.pdf")</f>
        <v>0</v>
      </c>
      <c r="AA3353" t="s">
        <v>21272</v>
      </c>
      <c r="AB3353" t="s">
        <v>27177</v>
      </c>
    </row>
    <row r="3354" spans="1:28">
      <c r="A3354" t="s">
        <v>3380</v>
      </c>
      <c r="B3354">
        <v>0.996172204351003</v>
      </c>
      <c r="C3354">
        <v>0.9964531045488459</v>
      </c>
      <c r="D3354">
        <v>0.767424008796745</v>
      </c>
      <c r="E3354">
        <v>0.38364448911754</v>
      </c>
      <c r="F3354">
        <v>0.211932545845005</v>
      </c>
      <c r="G3354">
        <v>0.120421570062197</v>
      </c>
      <c r="H3354">
        <v>0.0598616586737582</v>
      </c>
      <c r="I3354">
        <v>0.0520006682139879</v>
      </c>
      <c r="J3354">
        <v>0.120342773023753</v>
      </c>
      <c r="K3354">
        <v>0.117369602609793</v>
      </c>
      <c r="L3354">
        <v>1153.18029659392</v>
      </c>
      <c r="M3354">
        <v>23.9368828436651</v>
      </c>
      <c r="N3354">
        <v>48.5876427888009</v>
      </c>
      <c r="O3354">
        <v>47.8434207765924</v>
      </c>
      <c r="P3354">
        <v>-0.113598439092762</v>
      </c>
      <c r="Q3354">
        <v>0.09180312613800511</v>
      </c>
      <c r="R3354">
        <v>0.994179033071574</v>
      </c>
      <c r="S3354" t="s">
        <v>9396</v>
      </c>
      <c r="T3354" t="s">
        <v>12060</v>
      </c>
      <c r="U3354" t="s">
        <v>12060</v>
      </c>
      <c r="V3354" t="s">
        <v>12060</v>
      </c>
      <c r="W3354">
        <v>11</v>
      </c>
      <c r="X3354" t="s">
        <v>15414</v>
      </c>
      <c r="Y3354">
        <v>0.3481106214124029</v>
      </c>
      <c r="Z3354">
        <f>HYPERLINK("Melting_Curves/meltCurve_Q14320_.pdf", "Melting_Curves/meltCurve_Q14320_.pdf")</f>
        <v>0</v>
      </c>
      <c r="AA3354" t="s">
        <v>21273</v>
      </c>
      <c r="AB3354" t="s">
        <v>27178</v>
      </c>
    </row>
    <row r="3355" spans="1:28">
      <c r="A3355" t="s">
        <v>3381</v>
      </c>
      <c r="B3355">
        <v>0.996172204351003</v>
      </c>
      <c r="C3355">
        <v>0.87264411833658</v>
      </c>
      <c r="D3355">
        <v>0.692837826886989</v>
      </c>
      <c r="E3355">
        <v>0.523544422725527</v>
      </c>
      <c r="F3355">
        <v>0.291236944830302</v>
      </c>
      <c r="G3355">
        <v>0.116763324766344</v>
      </c>
      <c r="H3355">
        <v>0.0747350267521531</v>
      </c>
      <c r="I3355">
        <v>0.0837081549073151</v>
      </c>
      <c r="J3355">
        <v>0.276557022770242</v>
      </c>
      <c r="K3355">
        <v>0.226979491742303</v>
      </c>
      <c r="L3355">
        <v>823.6387220453209</v>
      </c>
      <c r="M3355">
        <v>17.1537145652711</v>
      </c>
      <c r="N3355">
        <v>48.9906533835145</v>
      </c>
      <c r="O3355">
        <v>47.376886773928</v>
      </c>
      <c r="P3355">
        <v>-0.0774269184761868</v>
      </c>
      <c r="Q3355">
        <v>0.144668722618666</v>
      </c>
      <c r="R3355">
        <v>0.951296055197596</v>
      </c>
      <c r="S3355" t="s">
        <v>9397</v>
      </c>
      <c r="T3355" t="s">
        <v>12060</v>
      </c>
      <c r="U3355" t="s">
        <v>12060</v>
      </c>
      <c r="V3355" t="s">
        <v>12060</v>
      </c>
      <c r="W3355">
        <v>7</v>
      </c>
      <c r="X3355" t="s">
        <v>15415</v>
      </c>
      <c r="Y3355">
        <v>0.3899538198434732</v>
      </c>
      <c r="Z3355">
        <f>HYPERLINK("Melting_Curves/meltCurve_Q14331_.pdf", "Melting_Curves/meltCurve_Q14331_.pdf")</f>
        <v>0</v>
      </c>
      <c r="AA3355" t="s">
        <v>21274</v>
      </c>
      <c r="AB3355" t="s">
        <v>27179</v>
      </c>
    </row>
    <row r="3356" spans="1:28">
      <c r="A3356" t="s">
        <v>3382</v>
      </c>
      <c r="B3356">
        <v>0.996172204351003</v>
      </c>
      <c r="C3356">
        <v>0.999121365428135</v>
      </c>
      <c r="D3356">
        <v>0.917225713197017</v>
      </c>
      <c r="E3356">
        <v>0.822221137203578</v>
      </c>
      <c r="F3356">
        <v>0.550416633789481</v>
      </c>
      <c r="G3356">
        <v>0.19830684515487</v>
      </c>
      <c r="H3356">
        <v>0.0964248181574472</v>
      </c>
      <c r="I3356">
        <v>0.0613372692730952</v>
      </c>
      <c r="J3356">
        <v>0.143443829022624</v>
      </c>
      <c r="K3356">
        <v>0.129160912606983</v>
      </c>
      <c r="L3356">
        <v>1276.15620494409</v>
      </c>
      <c r="M3356">
        <v>24.1540129607141</v>
      </c>
      <c r="N3356">
        <v>53.2756065192968</v>
      </c>
      <c r="O3356">
        <v>52.4759755645193</v>
      </c>
      <c r="P3356">
        <v>-0.104636507700799</v>
      </c>
      <c r="Q3356">
        <v>0.090698843879619</v>
      </c>
      <c r="R3356">
        <v>0.991089166333619</v>
      </c>
      <c r="S3356" t="s">
        <v>9398</v>
      </c>
      <c r="T3356" t="s">
        <v>12060</v>
      </c>
      <c r="U3356" t="s">
        <v>12060</v>
      </c>
      <c r="V3356" t="s">
        <v>12060</v>
      </c>
      <c r="W3356">
        <v>13</v>
      </c>
      <c r="X3356" t="s">
        <v>15416</v>
      </c>
      <c r="Y3356">
        <v>0.4886214814976418</v>
      </c>
      <c r="Z3356">
        <f>HYPERLINK("Melting_Curves/meltCurve_Q14344_.pdf", "Melting_Curves/meltCurve_Q14344_.pdf")</f>
        <v>0</v>
      </c>
      <c r="AA3356" t="s">
        <v>21275</v>
      </c>
      <c r="AB3356" t="s">
        <v>27180</v>
      </c>
    </row>
    <row r="3357" spans="1:28">
      <c r="A3357" t="s">
        <v>3383</v>
      </c>
      <c r="B3357">
        <v>0.996172204351003</v>
      </c>
      <c r="C3357">
        <v>0.970767433549738</v>
      </c>
      <c r="D3357">
        <v>0.886512554917675</v>
      </c>
      <c r="E3357">
        <v>0.7154898800334289</v>
      </c>
      <c r="F3357">
        <v>0.350287738295461</v>
      </c>
      <c r="G3357">
        <v>0.16013725676117</v>
      </c>
      <c r="H3357">
        <v>0.101401732456954</v>
      </c>
      <c r="I3357">
        <v>0.0868500727059765</v>
      </c>
      <c r="J3357">
        <v>0.143492242654577</v>
      </c>
      <c r="K3357">
        <v>0.0997090866872645</v>
      </c>
      <c r="L3357">
        <v>1156.22067641805</v>
      </c>
      <c r="M3357">
        <v>22.6569943699186</v>
      </c>
      <c r="N3357">
        <v>51.5122919869483</v>
      </c>
      <c r="O3357">
        <v>50.6389413740992</v>
      </c>
      <c r="P3357">
        <v>-0.101197612865224</v>
      </c>
      <c r="Q3357">
        <v>0.0953010584000643</v>
      </c>
      <c r="R3357">
        <v>0.9959262433987069</v>
      </c>
      <c r="S3357" t="s">
        <v>9399</v>
      </c>
      <c r="T3357" t="s">
        <v>12060</v>
      </c>
      <c r="U3357" t="s">
        <v>12060</v>
      </c>
      <c r="V3357" t="s">
        <v>12060</v>
      </c>
      <c r="W3357">
        <v>4</v>
      </c>
      <c r="X3357" t="s">
        <v>15417</v>
      </c>
      <c r="Y3357">
        <v>0.4378795027876564</v>
      </c>
      <c r="Z3357">
        <f>HYPERLINK("Melting_Curves/meltCurve_Q14353_.pdf", "Melting_Curves/meltCurve_Q14353_.pdf")</f>
        <v>0</v>
      </c>
      <c r="AA3357" t="s">
        <v>21276</v>
      </c>
      <c r="AB3357" t="s">
        <v>27181</v>
      </c>
    </row>
    <row r="3358" spans="1:28">
      <c r="A3358" t="s">
        <v>3384</v>
      </c>
      <c r="B3358">
        <v>0.996172204351003</v>
      </c>
      <c r="C3358">
        <v>1.06493919704102</v>
      </c>
      <c r="D3358">
        <v>1.02669287965204</v>
      </c>
      <c r="E3358">
        <v>0.853091949209392</v>
      </c>
      <c r="F3358">
        <v>0.685697895114865</v>
      </c>
      <c r="G3358">
        <v>0.228058955229126</v>
      </c>
      <c r="H3358">
        <v>0.0704505355732547</v>
      </c>
      <c r="I3358">
        <v>0.0507722486479362</v>
      </c>
      <c r="J3358">
        <v>0.0549921785260995</v>
      </c>
      <c r="K3358">
        <v>0.0723312678842401</v>
      </c>
      <c r="L3358">
        <v>1525.53024442684</v>
      </c>
      <c r="M3358">
        <v>28.1510948970759</v>
      </c>
      <c r="N3358">
        <v>54.3731700719892</v>
      </c>
      <c r="O3358">
        <v>53.9195631193527</v>
      </c>
      <c r="P3358">
        <v>-0.124644465983536</v>
      </c>
      <c r="Q3358">
        <v>0.0450506710822235</v>
      </c>
      <c r="R3358">
        <v>0.991744207242708</v>
      </c>
      <c r="S3358" t="s">
        <v>9400</v>
      </c>
      <c r="T3358" t="s">
        <v>12060</v>
      </c>
      <c r="U3358" t="s">
        <v>12060</v>
      </c>
      <c r="V3358" t="s">
        <v>12060</v>
      </c>
      <c r="W3358">
        <v>12</v>
      </c>
      <c r="X3358" t="s">
        <v>15418</v>
      </c>
      <c r="Y3358">
        <v>0.5038635729902872</v>
      </c>
      <c r="Z3358">
        <f>HYPERLINK("Melting_Curves/meltCurve_Q14376_.pdf", "Melting_Curves/meltCurve_Q14376_.pdf")</f>
        <v>0</v>
      </c>
      <c r="AA3358" t="s">
        <v>21277</v>
      </c>
      <c r="AB3358" t="s">
        <v>27182</v>
      </c>
    </row>
    <row r="3359" spans="1:28">
      <c r="A3359" t="s">
        <v>3385</v>
      </c>
      <c r="B3359">
        <v>0.996172204351003</v>
      </c>
      <c r="C3359">
        <v>0.951580908263614</v>
      </c>
      <c r="D3359">
        <v>0.930707496847873</v>
      </c>
      <c r="E3359">
        <v>1.28001479689307</v>
      </c>
      <c r="F3359">
        <v>1.57666603308982</v>
      </c>
      <c r="G3359">
        <v>1.27398715811853</v>
      </c>
      <c r="H3359">
        <v>0.596291633034421</v>
      </c>
      <c r="I3359">
        <v>0.365887250905062</v>
      </c>
      <c r="J3359">
        <v>1.31451470703829</v>
      </c>
      <c r="K3359">
        <v>1.24418038939689</v>
      </c>
      <c r="L3359">
        <v>15000</v>
      </c>
      <c r="M3359">
        <v>227.541355243806</v>
      </c>
      <c r="O3359">
        <v>65.916991023816</v>
      </c>
      <c r="P3359">
        <v>0.24267310100684</v>
      </c>
      <c r="Q3359">
        <v>1.28120216439687</v>
      </c>
      <c r="R3359">
        <v>0.107027036232593</v>
      </c>
      <c r="S3359" t="s">
        <v>9401</v>
      </c>
      <c r="T3359" t="s">
        <v>12060</v>
      </c>
      <c r="U3359" t="s">
        <v>12060</v>
      </c>
      <c r="V3359" t="s">
        <v>12060</v>
      </c>
      <c r="W3359">
        <v>16</v>
      </c>
      <c r="X3359" t="s">
        <v>15419</v>
      </c>
      <c r="Y3359">
        <v>1.038184705619962</v>
      </c>
      <c r="Z3359">
        <f>HYPERLINK("Melting_Curves/meltCurve_Q14444_2_.pdf", "Melting_Curves/meltCurve_Q14444_2_.pdf")</f>
        <v>0</v>
      </c>
      <c r="AA3359" t="s">
        <v>21278</v>
      </c>
      <c r="AB3359" t="s">
        <v>27183</v>
      </c>
    </row>
    <row r="3360" spans="1:28">
      <c r="A3360" t="s">
        <v>3386</v>
      </c>
      <c r="B3360">
        <v>0.996172204351003</v>
      </c>
      <c r="C3360">
        <v>0.70102255737241</v>
      </c>
      <c r="D3360">
        <v>0.702738520499067</v>
      </c>
      <c r="E3360">
        <v>0.529907623336047</v>
      </c>
      <c r="F3360">
        <v>0.298320433932116</v>
      </c>
      <c r="G3360">
        <v>0.07720156542545099</v>
      </c>
      <c r="H3360">
        <v>0.0311262922642582</v>
      </c>
      <c r="I3360">
        <v>0.039522702237682</v>
      </c>
      <c r="J3360">
        <v>0.0886117255109212</v>
      </c>
      <c r="K3360">
        <v>0.0710751065767482</v>
      </c>
      <c r="L3360">
        <v>575.824310110745</v>
      </c>
      <c r="M3360">
        <v>11.7851935389466</v>
      </c>
      <c r="N3360">
        <v>48.8599791406216</v>
      </c>
      <c r="O3360">
        <v>47.5168463173822</v>
      </c>
      <c r="P3360">
        <v>-0.0620213739137854</v>
      </c>
      <c r="Q3360">
        <v>0</v>
      </c>
      <c r="R3360">
        <v>0.960121642048975</v>
      </c>
      <c r="S3360" t="s">
        <v>9402</v>
      </c>
      <c r="T3360" t="s">
        <v>12060</v>
      </c>
      <c r="U3360" t="s">
        <v>12060</v>
      </c>
      <c r="V3360" t="s">
        <v>12060</v>
      </c>
      <c r="W3360">
        <v>4</v>
      </c>
      <c r="X3360" t="s">
        <v>15420</v>
      </c>
      <c r="Y3360">
        <v>0.3335262269572745</v>
      </c>
      <c r="Z3360">
        <f>HYPERLINK("Melting_Curves/meltCurve_Q14457_.pdf", "Melting_Curves/meltCurve_Q14457_.pdf")</f>
        <v>0</v>
      </c>
      <c r="AA3360" t="s">
        <v>21279</v>
      </c>
      <c r="AB3360" t="s">
        <v>27184</v>
      </c>
    </row>
    <row r="3361" spans="1:28">
      <c r="A3361" t="s">
        <v>3387</v>
      </c>
      <c r="B3361">
        <v>0.996172204351003</v>
      </c>
      <c r="C3361">
        <v>0.798024708026396</v>
      </c>
      <c r="D3361">
        <v>0.8839004939766471</v>
      </c>
      <c r="E3361">
        <v>0.9944027694533</v>
      </c>
      <c r="F3361">
        <v>1.20664263177483</v>
      </c>
      <c r="G3361">
        <v>0.8350342573660841</v>
      </c>
      <c r="H3361">
        <v>0.65723816003415</v>
      </c>
      <c r="I3361">
        <v>0.731998522535297</v>
      </c>
      <c r="J3361">
        <v>0.601982392539621</v>
      </c>
      <c r="K3361">
        <v>0.166635923028392</v>
      </c>
      <c r="L3361">
        <v>1016.847659876</v>
      </c>
      <c r="M3361">
        <v>15.3112110316017</v>
      </c>
      <c r="N3361">
        <v>66.4119437475089</v>
      </c>
      <c r="O3361">
        <v>65.3100226480541</v>
      </c>
      <c r="P3361">
        <v>-0.058615193039176</v>
      </c>
      <c r="Q3361">
        <v>0</v>
      </c>
      <c r="R3361">
        <v>0.738448458182228</v>
      </c>
      <c r="S3361" t="s">
        <v>9403</v>
      </c>
      <c r="T3361" t="s">
        <v>12060</v>
      </c>
      <c r="U3361" t="s">
        <v>12060</v>
      </c>
      <c r="V3361" t="s">
        <v>12060</v>
      </c>
      <c r="W3361">
        <v>2</v>
      </c>
      <c r="X3361" t="s">
        <v>15421</v>
      </c>
      <c r="Y3361">
        <v>0.8412342260739769</v>
      </c>
      <c r="Z3361">
        <f>HYPERLINK("Melting_Curves/meltCurve_Q14469_.pdf", "Melting_Curves/meltCurve_Q14469_.pdf")</f>
        <v>0</v>
      </c>
      <c r="AA3361" t="s">
        <v>21280</v>
      </c>
      <c r="AB3361" t="s">
        <v>27185</v>
      </c>
    </row>
    <row r="3362" spans="1:28">
      <c r="A3362" t="s">
        <v>3388</v>
      </c>
      <c r="B3362">
        <v>0.996172204351003</v>
      </c>
      <c r="C3362">
        <v>0.894222027218583</v>
      </c>
      <c r="D3362">
        <v>0.889250532432298</v>
      </c>
      <c r="E3362">
        <v>0.5691925895211351</v>
      </c>
      <c r="F3362">
        <v>0.611238434455938</v>
      </c>
      <c r="G3362">
        <v>0.140059728064628</v>
      </c>
      <c r="H3362">
        <v>0.112475596645805</v>
      </c>
      <c r="I3362">
        <v>0.0833208117911329</v>
      </c>
      <c r="J3362">
        <v>0.437293629001666</v>
      </c>
      <c r="K3362">
        <v>0.280918296411501</v>
      </c>
      <c r="L3362">
        <v>889.953282107285</v>
      </c>
      <c r="M3362">
        <v>17.7563616742019</v>
      </c>
      <c r="N3362">
        <v>51.6803962219432</v>
      </c>
      <c r="O3362">
        <v>49.4975112303624</v>
      </c>
      <c r="P3362">
        <v>-0.07108039429113421</v>
      </c>
      <c r="Q3362">
        <v>0.207468412031373</v>
      </c>
      <c r="R3362">
        <v>0.84931640313667</v>
      </c>
      <c r="S3362" t="s">
        <v>9404</v>
      </c>
      <c r="T3362" t="s">
        <v>12060</v>
      </c>
      <c r="U3362" t="s">
        <v>12060</v>
      </c>
      <c r="V3362" t="s">
        <v>12060</v>
      </c>
      <c r="W3362">
        <v>6</v>
      </c>
      <c r="X3362" t="s">
        <v>15422</v>
      </c>
      <c r="Y3362">
        <v>0.4886677397029139</v>
      </c>
      <c r="Z3362">
        <f>HYPERLINK("Melting_Curves/meltCurve_Q14493_2_.pdf", "Melting_Curves/meltCurve_Q14493_2_.pdf")</f>
        <v>0</v>
      </c>
      <c r="AA3362" t="s">
        <v>18884</v>
      </c>
      <c r="AB3362" t="s">
        <v>27186</v>
      </c>
    </row>
    <row r="3363" spans="1:28">
      <c r="A3363" t="s">
        <v>3389</v>
      </c>
      <c r="B3363">
        <v>0.996172204351003</v>
      </c>
      <c r="C3363">
        <v>0.901222437599737</v>
      </c>
      <c r="D3363">
        <v>0.653359275658485</v>
      </c>
      <c r="E3363">
        <v>0.310799968255863</v>
      </c>
      <c r="F3363">
        <v>0.172807117401125</v>
      </c>
      <c r="G3363">
        <v>0.117798558655201</v>
      </c>
      <c r="H3363">
        <v>0.0697953593922155</v>
      </c>
      <c r="I3363">
        <v>0.0445496983913048</v>
      </c>
      <c r="J3363">
        <v>0.0901919242214249</v>
      </c>
      <c r="K3363">
        <v>0.150585003185777</v>
      </c>
      <c r="L3363">
        <v>1024.39194783385</v>
      </c>
      <c r="M3363">
        <v>21.7727716591426</v>
      </c>
      <c r="N3363">
        <v>47.4830394013321</v>
      </c>
      <c r="O3363">
        <v>46.6577201130419</v>
      </c>
      <c r="P3363">
        <v>-0.106142553413563</v>
      </c>
      <c r="Q3363">
        <v>0.0901931193975765</v>
      </c>
      <c r="R3363">
        <v>0.9939371141428111</v>
      </c>
      <c r="S3363" t="s">
        <v>9405</v>
      </c>
      <c r="T3363" t="s">
        <v>12060</v>
      </c>
      <c r="U3363" t="s">
        <v>12060</v>
      </c>
      <c r="V3363" t="s">
        <v>12060</v>
      </c>
      <c r="W3363">
        <v>5</v>
      </c>
      <c r="X3363" t="s">
        <v>15423</v>
      </c>
      <c r="Y3363">
        <v>0.3149903774557123</v>
      </c>
      <c r="Z3363">
        <f>HYPERLINK("Melting_Curves/meltCurve_Q14498_2_.pdf", "Melting_Curves/meltCurve_Q14498_2_.pdf")</f>
        <v>0</v>
      </c>
      <c r="AA3363" t="s">
        <v>21281</v>
      </c>
      <c r="AB3363" t="s">
        <v>27187</v>
      </c>
    </row>
    <row r="3364" spans="1:28">
      <c r="A3364" t="s">
        <v>3390</v>
      </c>
      <c r="B3364">
        <v>0.996172204351003</v>
      </c>
      <c r="C3364">
        <v>0.787306588369628</v>
      </c>
      <c r="D3364">
        <v>0.765964379872998</v>
      </c>
      <c r="E3364">
        <v>0.513728605484451</v>
      </c>
      <c r="F3364">
        <v>0.326534591790741</v>
      </c>
      <c r="G3364">
        <v>0.192207094786615</v>
      </c>
      <c r="H3364">
        <v>0.125681451257446</v>
      </c>
      <c r="I3364">
        <v>0.0960581208492854</v>
      </c>
      <c r="J3364">
        <v>0.295533444295686</v>
      </c>
      <c r="K3364">
        <v>0.264097084226551</v>
      </c>
      <c r="L3364">
        <v>755.122911558512</v>
      </c>
      <c r="M3364">
        <v>15.7334542788636</v>
      </c>
      <c r="N3364">
        <v>49.3527048783505</v>
      </c>
      <c r="O3364">
        <v>47.2394481779347</v>
      </c>
      <c r="P3364">
        <v>-0.0686410484833363</v>
      </c>
      <c r="Q3364">
        <v>0.175694395202192</v>
      </c>
      <c r="R3364">
        <v>0.9424166735784379</v>
      </c>
      <c r="S3364" t="s">
        <v>9406</v>
      </c>
      <c r="T3364" t="s">
        <v>12060</v>
      </c>
      <c r="U3364" t="s">
        <v>12060</v>
      </c>
      <c r="V3364" t="s">
        <v>12060</v>
      </c>
      <c r="W3364">
        <v>9</v>
      </c>
      <c r="X3364" t="s">
        <v>15424</v>
      </c>
      <c r="Y3364">
        <v>0.4146521312381076</v>
      </c>
      <c r="Z3364">
        <f>HYPERLINK("Melting_Curves/meltCurve_Q14517_.pdf", "Melting_Curves/meltCurve_Q14517_.pdf")</f>
        <v>0</v>
      </c>
      <c r="AA3364" t="s">
        <v>21282</v>
      </c>
      <c r="AB3364" t="s">
        <v>27188</v>
      </c>
    </row>
    <row r="3365" spans="1:28">
      <c r="A3365" t="s">
        <v>3391</v>
      </c>
      <c r="B3365">
        <v>0.996172204351003</v>
      </c>
      <c r="C3365">
        <v>0.872318256738037</v>
      </c>
      <c r="D3365">
        <v>0.709343404288365</v>
      </c>
      <c r="E3365">
        <v>0.414824834545488</v>
      </c>
      <c r="F3365">
        <v>0.228327213446682</v>
      </c>
      <c r="G3365">
        <v>0.114641608926952</v>
      </c>
      <c r="H3365">
        <v>0.0454522042359977</v>
      </c>
      <c r="I3365">
        <v>0.0426580400679356</v>
      </c>
      <c r="J3365">
        <v>0.0971847780374705</v>
      </c>
      <c r="K3365">
        <v>0.07106220270172039</v>
      </c>
      <c r="L3365">
        <v>806.925822429945</v>
      </c>
      <c r="M3365">
        <v>16.7430613215677</v>
      </c>
      <c r="N3365">
        <v>48.5089325341477</v>
      </c>
      <c r="O3365">
        <v>47.5228955754431</v>
      </c>
      <c r="P3365">
        <v>-0.0835573557860831</v>
      </c>
      <c r="Q3365">
        <v>0.051398024102155</v>
      </c>
      <c r="R3365">
        <v>0.996124605129004</v>
      </c>
      <c r="S3365" t="s">
        <v>9407</v>
      </c>
      <c r="T3365" t="s">
        <v>12060</v>
      </c>
      <c r="U3365" t="s">
        <v>12060</v>
      </c>
      <c r="V3365" t="s">
        <v>12060</v>
      </c>
      <c r="W3365">
        <v>8</v>
      </c>
      <c r="X3365" t="s">
        <v>15425</v>
      </c>
      <c r="Y3365">
        <v>0.3299313194738339</v>
      </c>
      <c r="Z3365">
        <f>HYPERLINK("Melting_Curves/meltCurve_Q14527_2_.pdf", "Melting_Curves/meltCurve_Q14527_2_.pdf")</f>
        <v>0</v>
      </c>
      <c r="AA3365" t="s">
        <v>21283</v>
      </c>
      <c r="AB3365" t="s">
        <v>27189</v>
      </c>
    </row>
    <row r="3366" spans="1:28">
      <c r="A3366" t="s">
        <v>3392</v>
      </c>
      <c r="B3366">
        <v>0.996172204351003</v>
      </c>
      <c r="C3366">
        <v>1.00785773160386</v>
      </c>
      <c r="D3366">
        <v>0.978055199935701</v>
      </c>
      <c r="E3366">
        <v>0.7845161951795701</v>
      </c>
      <c r="F3366">
        <v>0.490552346088221</v>
      </c>
      <c r="G3366">
        <v>0.200876850589881</v>
      </c>
      <c r="H3366">
        <v>0.06610228461058031</v>
      </c>
      <c r="I3366">
        <v>0.059204181094086</v>
      </c>
      <c r="J3366">
        <v>0.06787530937095</v>
      </c>
      <c r="K3366">
        <v>0.0524759625108364</v>
      </c>
      <c r="L3366">
        <v>1160.80950026027</v>
      </c>
      <c r="M3366">
        <v>22.026015023854</v>
      </c>
      <c r="N3366">
        <v>52.9149138369686</v>
      </c>
      <c r="O3366">
        <v>52.273095568894</v>
      </c>
      <c r="P3366">
        <v>-0.10087162411644</v>
      </c>
      <c r="Q3366">
        <v>0.042449460643863</v>
      </c>
      <c r="R3366">
        <v>0.99864809957138</v>
      </c>
      <c r="S3366" t="s">
        <v>9408</v>
      </c>
      <c r="T3366" t="s">
        <v>12060</v>
      </c>
      <c r="U3366" t="s">
        <v>12060</v>
      </c>
      <c r="V3366" t="s">
        <v>12060</v>
      </c>
      <c r="W3366">
        <v>8</v>
      </c>
      <c r="X3366" t="s">
        <v>15426</v>
      </c>
      <c r="Y3366">
        <v>0.4589928182053996</v>
      </c>
      <c r="Z3366">
        <f>HYPERLINK("Melting_Curves/meltCurve_Q14534_.pdf", "Melting_Curves/meltCurve_Q14534_.pdf")</f>
        <v>0</v>
      </c>
      <c r="AA3366" t="s">
        <v>21284</v>
      </c>
      <c r="AB3366" t="s">
        <v>27190</v>
      </c>
    </row>
    <row r="3367" spans="1:28">
      <c r="A3367" t="s">
        <v>3393</v>
      </c>
      <c r="B3367">
        <v>0.996172204351003</v>
      </c>
      <c r="C3367">
        <v>0.742233226781208</v>
      </c>
      <c r="D3367">
        <v>0.690897225530345</v>
      </c>
      <c r="E3367">
        <v>0.630951283527688</v>
      </c>
      <c r="F3367">
        <v>0.523610464618972</v>
      </c>
      <c r="G3367">
        <v>0.5492338506696119</v>
      </c>
      <c r="H3367">
        <v>0.303275784990293</v>
      </c>
      <c r="I3367">
        <v>0.346713879777666</v>
      </c>
      <c r="J3367">
        <v>0.617774371435419</v>
      </c>
      <c r="K3367">
        <v>0.281808564000392</v>
      </c>
      <c r="L3367">
        <v>460.940550788398</v>
      </c>
      <c r="M3367">
        <v>9.825479067677479</v>
      </c>
      <c r="N3367">
        <v>54.3052270193364</v>
      </c>
      <c r="O3367">
        <v>45.0933826083363</v>
      </c>
      <c r="P3367">
        <v>-0.0344038141809022</v>
      </c>
      <c r="Q3367">
        <v>0.368752057108848</v>
      </c>
      <c r="R3367">
        <v>0.764965147040565</v>
      </c>
      <c r="S3367" t="s">
        <v>9409</v>
      </c>
      <c r="T3367" t="s">
        <v>12060</v>
      </c>
      <c r="U3367" t="s">
        <v>12060</v>
      </c>
      <c r="V3367" t="s">
        <v>12060</v>
      </c>
      <c r="W3367">
        <v>2</v>
      </c>
      <c r="X3367" t="s">
        <v>15427</v>
      </c>
      <c r="Y3367">
        <v>0.5517774118990376</v>
      </c>
      <c r="Z3367">
        <f>HYPERLINK("Melting_Curves/meltCurve_Q14542_3_.pdf", "Melting_Curves/meltCurve_Q14542_3_.pdf")</f>
        <v>0</v>
      </c>
      <c r="AA3367" t="s">
        <v>21285</v>
      </c>
      <c r="AB3367" t="s">
        <v>27191</v>
      </c>
    </row>
    <row r="3368" spans="1:28">
      <c r="A3368" t="s">
        <v>3394</v>
      </c>
      <c r="B3368">
        <v>0.996172204351003</v>
      </c>
      <c r="C3368">
        <v>0.867235207027973</v>
      </c>
      <c r="D3368">
        <v>0.785186173372313</v>
      </c>
      <c r="E3368">
        <v>0.730927941621939</v>
      </c>
      <c r="F3368">
        <v>0.534690031655638</v>
      </c>
      <c r="G3368">
        <v>0.328417987536809</v>
      </c>
      <c r="H3368">
        <v>0.151008033936874</v>
      </c>
      <c r="I3368">
        <v>0.0887135969269216</v>
      </c>
      <c r="J3368">
        <v>0.447319635764538</v>
      </c>
      <c r="K3368">
        <v>0.422353143375633</v>
      </c>
      <c r="L3368">
        <v>760.615295314151</v>
      </c>
      <c r="M3368">
        <v>15.1972392538866</v>
      </c>
      <c r="N3368">
        <v>52.6242432854561</v>
      </c>
      <c r="O3368">
        <v>49.2069643751874</v>
      </c>
      <c r="P3368">
        <v>-0.0569650719574955</v>
      </c>
      <c r="Q3368">
        <v>0.262284636421464</v>
      </c>
      <c r="R3368">
        <v>0.835782244031683</v>
      </c>
      <c r="S3368" t="s">
        <v>9410</v>
      </c>
      <c r="T3368" t="s">
        <v>12060</v>
      </c>
      <c r="U3368" t="s">
        <v>12060</v>
      </c>
      <c r="V3368" t="s">
        <v>12060</v>
      </c>
      <c r="W3368">
        <v>10</v>
      </c>
      <c r="X3368" t="s">
        <v>15428</v>
      </c>
      <c r="Y3368">
        <v>0.5265707608102563</v>
      </c>
      <c r="Z3368">
        <f>HYPERLINK("Melting_Curves/meltCurve_Q14554_.pdf", "Melting_Curves/meltCurve_Q14554_.pdf")</f>
        <v>0</v>
      </c>
      <c r="AA3368" t="s">
        <v>21286</v>
      </c>
      <c r="AB3368" t="s">
        <v>27192</v>
      </c>
    </row>
    <row r="3369" spans="1:28">
      <c r="A3369" t="s">
        <v>3395</v>
      </c>
      <c r="B3369">
        <v>0.996172204351003</v>
      </c>
      <c r="C3369">
        <v>0.727141065830445</v>
      </c>
      <c r="D3369">
        <v>0.716931699017205</v>
      </c>
      <c r="E3369">
        <v>0.753699342127696</v>
      </c>
      <c r="F3369">
        <v>1.02604016063608</v>
      </c>
      <c r="G3369">
        <v>0.949312000698273</v>
      </c>
      <c r="H3369">
        <v>0.633915568206912</v>
      </c>
      <c r="I3369">
        <v>0.147758483109729</v>
      </c>
      <c r="J3369">
        <v>0.196016398116441</v>
      </c>
      <c r="K3369">
        <v>0.17271081887889</v>
      </c>
      <c r="L3369">
        <v>15000</v>
      </c>
      <c r="M3369">
        <v>246.478358415271</v>
      </c>
      <c r="N3369">
        <v>60.9616892394301</v>
      </c>
      <c r="O3369">
        <v>60.8532635268945</v>
      </c>
      <c r="P3369">
        <v>-0.83826450127531</v>
      </c>
      <c r="Q3369">
        <v>0.172160496483965</v>
      </c>
      <c r="R3369">
        <v>0.7918155209994741</v>
      </c>
      <c r="S3369" t="s">
        <v>9411</v>
      </c>
      <c r="T3369" t="s">
        <v>12060</v>
      </c>
      <c r="U3369" t="s">
        <v>12060</v>
      </c>
      <c r="V3369" t="s">
        <v>12060</v>
      </c>
      <c r="W3369">
        <v>12</v>
      </c>
      <c r="X3369" t="s">
        <v>15429</v>
      </c>
      <c r="Y3369">
        <v>0.7478005251120908</v>
      </c>
      <c r="Z3369">
        <f>HYPERLINK("Melting_Curves/meltCurve_Q14558_.pdf", "Melting_Curves/meltCurve_Q14558_.pdf")</f>
        <v>0</v>
      </c>
      <c r="AA3369" t="s">
        <v>21287</v>
      </c>
      <c r="AB3369" t="s">
        <v>27193</v>
      </c>
    </row>
    <row r="3370" spans="1:28">
      <c r="A3370" t="s">
        <v>3396</v>
      </c>
      <c r="B3370">
        <v>0.996172204351003</v>
      </c>
      <c r="C3370">
        <v>0.780823941330557</v>
      </c>
      <c r="D3370">
        <v>0.801092982372525</v>
      </c>
      <c r="E3370">
        <v>0.86920729705805</v>
      </c>
      <c r="F3370">
        <v>0.291936937295293</v>
      </c>
      <c r="G3370">
        <v>0.0976935691938655</v>
      </c>
      <c r="H3370">
        <v>0.0520457308483864</v>
      </c>
      <c r="I3370">
        <v>0.0425012520716987</v>
      </c>
      <c r="J3370">
        <v>0.07001690732780209</v>
      </c>
      <c r="K3370">
        <v>0.07043333351425481</v>
      </c>
      <c r="L3370">
        <v>1893.95591347894</v>
      </c>
      <c r="M3370">
        <v>36.6244713288247</v>
      </c>
      <c r="N3370">
        <v>51.8851479784784</v>
      </c>
      <c r="O3370">
        <v>51.5594013165759</v>
      </c>
      <c r="P3370">
        <v>-0.167417713507364</v>
      </c>
      <c r="Q3370">
        <v>0.0572497730371564</v>
      </c>
      <c r="R3370">
        <v>0.941016289634437</v>
      </c>
      <c r="S3370" t="s">
        <v>9412</v>
      </c>
      <c r="T3370" t="s">
        <v>12060</v>
      </c>
      <c r="U3370" t="s">
        <v>12060</v>
      </c>
      <c r="V3370" t="s">
        <v>12060</v>
      </c>
      <c r="W3370">
        <v>34</v>
      </c>
      <c r="X3370" t="s">
        <v>15430</v>
      </c>
      <c r="Y3370">
        <v>0.4293484798281783</v>
      </c>
      <c r="Z3370">
        <f>HYPERLINK("Melting_Curves/meltCurve_Q14566_.pdf", "Melting_Curves/meltCurve_Q14566_.pdf")</f>
        <v>0</v>
      </c>
      <c r="AA3370" t="s">
        <v>21288</v>
      </c>
      <c r="AB3370" t="s">
        <v>27194</v>
      </c>
    </row>
    <row r="3371" spans="1:28">
      <c r="A3371" t="s">
        <v>3397</v>
      </c>
      <c r="B3371">
        <v>0.996172204351003</v>
      </c>
      <c r="C3371">
        <v>0.634031831342472</v>
      </c>
      <c r="D3371">
        <v>0.512674418797657</v>
      </c>
      <c r="E3371">
        <v>0.214402003318527</v>
      </c>
      <c r="F3371">
        <v>0.17726274148316</v>
      </c>
      <c r="G3371">
        <v>0.0503742719456016</v>
      </c>
      <c r="H3371">
        <v>0.0339790670169844</v>
      </c>
      <c r="I3371">
        <v>0.0191899272658589</v>
      </c>
      <c r="J3371">
        <v>0.0687589338069875</v>
      </c>
      <c r="K3371">
        <v>0.0623096179445737</v>
      </c>
      <c r="L3371">
        <v>723.456076004819</v>
      </c>
      <c r="M3371">
        <v>15.9418493415447</v>
      </c>
      <c r="N3371">
        <v>45.6221737388096</v>
      </c>
      <c r="O3371">
        <v>44.684866377262</v>
      </c>
      <c r="P3371">
        <v>-0.08559213857272339</v>
      </c>
      <c r="Q3371">
        <v>0.0404202381995416</v>
      </c>
      <c r="R3371">
        <v>0.973201736190826</v>
      </c>
      <c r="S3371" t="s">
        <v>9413</v>
      </c>
      <c r="T3371" t="s">
        <v>12060</v>
      </c>
      <c r="U3371" t="s">
        <v>12060</v>
      </c>
      <c r="V3371" t="s">
        <v>12060</v>
      </c>
      <c r="W3371">
        <v>1</v>
      </c>
      <c r="X3371" t="s">
        <v>15431</v>
      </c>
      <c r="Y3371">
        <v>0.2385554885177726</v>
      </c>
      <c r="Z3371">
        <f>HYPERLINK("Melting_Curves/meltCurve_Q14573_.pdf", "Melting_Curves/meltCurve_Q14573_.pdf")</f>
        <v>0</v>
      </c>
      <c r="AA3371" t="s">
        <v>21289</v>
      </c>
      <c r="AB3371" t="s">
        <v>27195</v>
      </c>
    </row>
    <row r="3372" spans="1:28">
      <c r="A3372" t="s">
        <v>3398</v>
      </c>
      <c r="B3372">
        <v>0.996172204351003</v>
      </c>
      <c r="C3372">
        <v>0.915236076879868</v>
      </c>
      <c r="D3372">
        <v>0.713753726524965</v>
      </c>
      <c r="E3372">
        <v>0.43988815476204</v>
      </c>
      <c r="F3372">
        <v>0.353036096009785</v>
      </c>
      <c r="G3372">
        <v>0.183137191508601</v>
      </c>
      <c r="H3372">
        <v>0.09355998000064281</v>
      </c>
      <c r="I3372">
        <v>0.0578928063007496</v>
      </c>
      <c r="J3372">
        <v>0.129312942677338</v>
      </c>
      <c r="K3372">
        <v>0.132711930832124</v>
      </c>
      <c r="L3372">
        <v>734.582671983027</v>
      </c>
      <c r="M3372">
        <v>15.1075052536911</v>
      </c>
      <c r="N3372">
        <v>49.2685790555847</v>
      </c>
      <c r="O3372">
        <v>47.7956115066363</v>
      </c>
      <c r="P3372">
        <v>-0.0719394049417056</v>
      </c>
      <c r="Q3372">
        <v>0.089710700634076</v>
      </c>
      <c r="R3372">
        <v>0.9874916390949871</v>
      </c>
      <c r="S3372" t="s">
        <v>9414</v>
      </c>
      <c r="T3372" t="s">
        <v>12060</v>
      </c>
      <c r="U3372" t="s">
        <v>12060</v>
      </c>
      <c r="V3372" t="s">
        <v>12060</v>
      </c>
      <c r="W3372">
        <v>7</v>
      </c>
      <c r="X3372" t="s">
        <v>15432</v>
      </c>
      <c r="Y3372">
        <v>0.3738648802756651</v>
      </c>
      <c r="Z3372">
        <f>HYPERLINK("Melting_Curves/meltCurve_Q14644_.pdf", "Melting_Curves/meltCurve_Q14644_.pdf")</f>
        <v>0</v>
      </c>
      <c r="AA3372" t="s">
        <v>21290</v>
      </c>
      <c r="AB3372" t="s">
        <v>27196</v>
      </c>
    </row>
    <row r="3373" spans="1:28">
      <c r="A3373" t="s">
        <v>3399</v>
      </c>
      <c r="B3373">
        <v>0.996172204351003</v>
      </c>
      <c r="C3373">
        <v>1.05050919303885</v>
      </c>
      <c r="D3373">
        <v>0.975882053210814</v>
      </c>
      <c r="E3373">
        <v>0.8016915326612321</v>
      </c>
      <c r="F3373">
        <v>0.316831084208159</v>
      </c>
      <c r="G3373">
        <v>0.130378952048885</v>
      </c>
      <c r="H3373">
        <v>0.0743674602641676</v>
      </c>
      <c r="I3373">
        <v>0.0420789584609663</v>
      </c>
      <c r="J3373">
        <v>0.0672994878043123</v>
      </c>
      <c r="K3373">
        <v>0.0731807641247703</v>
      </c>
      <c r="L3373">
        <v>1647.14400944984</v>
      </c>
      <c r="M3373">
        <v>31.9198403877121</v>
      </c>
      <c r="N3373">
        <v>51.8279150123126</v>
      </c>
      <c r="O3373">
        <v>51.4012472311831</v>
      </c>
      <c r="P3373">
        <v>-0.145187565605348</v>
      </c>
      <c r="Q3373">
        <v>0.0648094281762563</v>
      </c>
      <c r="R3373">
        <v>0.997856365673665</v>
      </c>
      <c r="S3373" t="s">
        <v>9415</v>
      </c>
      <c r="T3373" t="s">
        <v>12060</v>
      </c>
      <c r="U3373" t="s">
        <v>12060</v>
      </c>
      <c r="V3373" t="s">
        <v>12060</v>
      </c>
      <c r="W3373">
        <v>14</v>
      </c>
      <c r="X3373" t="s">
        <v>15433</v>
      </c>
      <c r="Y3373">
        <v>0.4317412118883881</v>
      </c>
      <c r="Z3373">
        <f>HYPERLINK("Melting_Curves/meltCurve_Q14651_.pdf", "Melting_Curves/meltCurve_Q14651_.pdf")</f>
        <v>0</v>
      </c>
      <c r="AA3373" t="s">
        <v>21291</v>
      </c>
      <c r="AB3373" t="s">
        <v>27197</v>
      </c>
    </row>
    <row r="3374" spans="1:28">
      <c r="A3374" t="s">
        <v>3400</v>
      </c>
      <c r="B3374">
        <v>0.996172204351003</v>
      </c>
      <c r="C3374">
        <v>1.01870670944826</v>
      </c>
      <c r="D3374">
        <v>0.956557934422256</v>
      </c>
      <c r="E3374">
        <v>0.768135777125317</v>
      </c>
      <c r="F3374">
        <v>0.332996447951587</v>
      </c>
      <c r="G3374">
        <v>0.130991979092141</v>
      </c>
      <c r="H3374">
        <v>0.0460505278591113</v>
      </c>
      <c r="I3374">
        <v>0.054684615238204</v>
      </c>
      <c r="J3374">
        <v>0.09958774956514931</v>
      </c>
      <c r="K3374">
        <v>0.0775006344179783</v>
      </c>
      <c r="L3374">
        <v>1481.0039500016</v>
      </c>
      <c r="M3374">
        <v>28.7612845291349</v>
      </c>
      <c r="N3374">
        <v>51.7508230662774</v>
      </c>
      <c r="O3374">
        <v>51.2459624089627</v>
      </c>
      <c r="P3374">
        <v>-0.130944313553758</v>
      </c>
      <c r="Q3374">
        <v>0.06675716574513239</v>
      </c>
      <c r="R3374">
        <v>0.998161017354203</v>
      </c>
      <c r="S3374" t="s">
        <v>9416</v>
      </c>
      <c r="T3374" t="s">
        <v>12060</v>
      </c>
      <c r="U3374" t="s">
        <v>12060</v>
      </c>
      <c r="V3374" t="s">
        <v>12060</v>
      </c>
      <c r="W3374">
        <v>7</v>
      </c>
      <c r="X3374" t="s">
        <v>15434</v>
      </c>
      <c r="Y3374">
        <v>0.4307141628334072</v>
      </c>
      <c r="Z3374">
        <f>HYPERLINK("Melting_Curves/meltCurve_Q14653_.pdf", "Melting_Curves/meltCurve_Q14653_.pdf")</f>
        <v>0</v>
      </c>
      <c r="AA3374" t="s">
        <v>21292</v>
      </c>
      <c r="AB3374" t="s">
        <v>27198</v>
      </c>
    </row>
    <row r="3375" spans="1:28">
      <c r="A3375" t="s">
        <v>3401</v>
      </c>
      <c r="B3375">
        <v>0.996172204351003</v>
      </c>
      <c r="C3375">
        <v>0.795717372339153</v>
      </c>
      <c r="D3375">
        <v>0.389072146091176</v>
      </c>
      <c r="E3375">
        <v>0.292865486597313</v>
      </c>
      <c r="F3375">
        <v>0.180302332618223</v>
      </c>
      <c r="G3375">
        <v>0.0752283610602838</v>
      </c>
      <c r="H3375">
        <v>0.0622668567680447</v>
      </c>
      <c r="I3375">
        <v>0.0454832998807471</v>
      </c>
      <c r="J3375">
        <v>0.06885964269706139</v>
      </c>
      <c r="K3375">
        <v>0.039006874304328</v>
      </c>
      <c r="L3375">
        <v>852.113592762945</v>
      </c>
      <c r="M3375">
        <v>18.7578409893897</v>
      </c>
      <c r="N3375">
        <v>45.7691261060327</v>
      </c>
      <c r="O3375">
        <v>44.9202105088554</v>
      </c>
      <c r="P3375">
        <v>-0.0975713467315673</v>
      </c>
      <c r="Q3375">
        <v>0.06540595042262561</v>
      </c>
      <c r="R3375">
        <v>0.978531721016791</v>
      </c>
      <c r="S3375" t="s">
        <v>9417</v>
      </c>
      <c r="T3375" t="s">
        <v>12060</v>
      </c>
      <c r="U3375" t="s">
        <v>12060</v>
      </c>
      <c r="V3375" t="s">
        <v>12060</v>
      </c>
      <c r="W3375">
        <v>7</v>
      </c>
      <c r="X3375" t="s">
        <v>15435</v>
      </c>
      <c r="Y3375">
        <v>0.2520274179958404</v>
      </c>
      <c r="Z3375">
        <f>HYPERLINK("Melting_Curves/meltCurve_Q14669_.pdf", "Melting_Curves/meltCurve_Q14669_.pdf")</f>
        <v>0</v>
      </c>
      <c r="AA3375" t="s">
        <v>21293</v>
      </c>
      <c r="AB3375" t="s">
        <v>27199</v>
      </c>
    </row>
    <row r="3376" spans="1:28">
      <c r="A3376" t="s">
        <v>3402</v>
      </c>
      <c r="B3376">
        <v>0.996172204351003</v>
      </c>
      <c r="C3376">
        <v>0.958149046774407</v>
      </c>
      <c r="D3376">
        <v>0.791526899640122</v>
      </c>
      <c r="E3376">
        <v>0.477000317650621</v>
      </c>
      <c r="F3376">
        <v>0.21434205027511</v>
      </c>
      <c r="G3376">
        <v>0.131223202125591</v>
      </c>
      <c r="H3376">
        <v>0.0639119364429321</v>
      </c>
      <c r="I3376">
        <v>0.0607841767823074</v>
      </c>
      <c r="J3376">
        <v>0.13890754061138</v>
      </c>
      <c r="K3376">
        <v>0.11205972743028</v>
      </c>
      <c r="L3376">
        <v>1048.76329978817</v>
      </c>
      <c r="M3376">
        <v>21.5011292548513</v>
      </c>
      <c r="N3376">
        <v>49.2250196477878</v>
      </c>
      <c r="O3376">
        <v>48.3610749683783</v>
      </c>
      <c r="P3376">
        <v>-0.101276465116006</v>
      </c>
      <c r="Q3376">
        <v>0.0888443585525556</v>
      </c>
      <c r="R3376">
        <v>0.9956717223049329</v>
      </c>
      <c r="S3376" t="s">
        <v>9418</v>
      </c>
      <c r="T3376" t="s">
        <v>12060</v>
      </c>
      <c r="U3376" t="s">
        <v>12060</v>
      </c>
      <c r="V3376" t="s">
        <v>12060</v>
      </c>
      <c r="W3376">
        <v>15</v>
      </c>
      <c r="X3376" t="s">
        <v>15436</v>
      </c>
      <c r="Y3376">
        <v>0.3664427831186278</v>
      </c>
      <c r="Z3376">
        <f>HYPERLINK("Melting_Curves/meltCurve_Q14671_.pdf", "Melting_Curves/meltCurve_Q14671_.pdf")</f>
        <v>0</v>
      </c>
      <c r="AA3376" t="s">
        <v>21294</v>
      </c>
      <c r="AB3376" t="s">
        <v>27200</v>
      </c>
    </row>
    <row r="3377" spans="1:28">
      <c r="A3377" t="s">
        <v>3403</v>
      </c>
      <c r="B3377">
        <v>0.996172204351003</v>
      </c>
      <c r="C3377">
        <v>1.03660065071837</v>
      </c>
      <c r="D3377">
        <v>0.814317347417332</v>
      </c>
      <c r="E3377">
        <v>0.8274237049536181</v>
      </c>
      <c r="F3377">
        <v>0.631640227698489</v>
      </c>
      <c r="G3377">
        <v>0.241431433590243</v>
      </c>
      <c r="H3377">
        <v>0.0916565474349129</v>
      </c>
      <c r="I3377">
        <v>0.138710273646119</v>
      </c>
      <c r="J3377">
        <v>0.3673392210558</v>
      </c>
      <c r="K3377">
        <v>0.351396925413765</v>
      </c>
      <c r="L3377">
        <v>1409.05513831842</v>
      </c>
      <c r="M3377">
        <v>26.8298373366455</v>
      </c>
      <c r="N3377">
        <v>53.712219988108</v>
      </c>
      <c r="O3377">
        <v>52.2290563803406</v>
      </c>
      <c r="P3377">
        <v>-0.09957965623437461</v>
      </c>
      <c r="Q3377">
        <v>0.224609749274467</v>
      </c>
      <c r="R3377">
        <v>0.901805097532888</v>
      </c>
      <c r="S3377" t="s">
        <v>9419</v>
      </c>
      <c r="T3377" t="s">
        <v>12060</v>
      </c>
      <c r="U3377" t="s">
        <v>12060</v>
      </c>
      <c r="V3377" t="s">
        <v>12060</v>
      </c>
      <c r="W3377">
        <v>13</v>
      </c>
      <c r="X3377" t="s">
        <v>15437</v>
      </c>
      <c r="Y3377">
        <v>0.5543709042487583</v>
      </c>
      <c r="Z3377">
        <f>HYPERLINK("Melting_Curves/meltCurve_Q14676_3_.pdf", "Melting_Curves/meltCurve_Q14676_3_.pdf")</f>
        <v>0</v>
      </c>
      <c r="AA3377" t="s">
        <v>21295</v>
      </c>
      <c r="AB3377" t="s">
        <v>27201</v>
      </c>
    </row>
    <row r="3378" spans="1:28">
      <c r="A3378" t="s">
        <v>3404</v>
      </c>
      <c r="B3378">
        <v>0.996172204351003</v>
      </c>
      <c r="C3378">
        <v>0.89421871949251</v>
      </c>
      <c r="D3378">
        <v>0.813306093972839</v>
      </c>
      <c r="E3378">
        <v>0.71006405881567</v>
      </c>
      <c r="F3378">
        <v>0.476881874155108</v>
      </c>
      <c r="G3378">
        <v>0.222566166797505</v>
      </c>
      <c r="H3378">
        <v>0.117437486580512</v>
      </c>
      <c r="I3378">
        <v>0.157573843400881</v>
      </c>
      <c r="J3378">
        <v>0.391448350127037</v>
      </c>
      <c r="K3378">
        <v>0.296296866179469</v>
      </c>
      <c r="L3378">
        <v>910.468449170867</v>
      </c>
      <c r="M3378">
        <v>18.1392571047742</v>
      </c>
      <c r="N3378">
        <v>51.8615722065913</v>
      </c>
      <c r="O3378">
        <v>49.5951328922998</v>
      </c>
      <c r="P3378">
        <v>-0.0712295618318962</v>
      </c>
      <c r="Q3378">
        <v>0.221032767821333</v>
      </c>
      <c r="R3378">
        <v>0.917403840383012</v>
      </c>
      <c r="S3378" t="s">
        <v>9420</v>
      </c>
      <c r="T3378" t="s">
        <v>12060</v>
      </c>
      <c r="U3378" t="s">
        <v>12060</v>
      </c>
      <c r="V3378" t="s">
        <v>12060</v>
      </c>
      <c r="W3378">
        <v>19</v>
      </c>
      <c r="X3378" t="s">
        <v>15438</v>
      </c>
      <c r="Y3378">
        <v>0.4987671470200088</v>
      </c>
      <c r="Z3378">
        <f>HYPERLINK("Melting_Curves/meltCurve_Q14677_.pdf", "Melting_Curves/meltCurve_Q14677_.pdf")</f>
        <v>0</v>
      </c>
      <c r="AA3378" t="s">
        <v>21296</v>
      </c>
      <c r="AB3378" t="s">
        <v>27202</v>
      </c>
    </row>
    <row r="3379" spans="1:28">
      <c r="A3379" t="s">
        <v>3405</v>
      </c>
      <c r="B3379">
        <v>0.996172204351003</v>
      </c>
      <c r="C3379">
        <v>0.611428545534386</v>
      </c>
      <c r="D3379">
        <v>0.480645696253087</v>
      </c>
      <c r="E3379">
        <v>0.645858735551967</v>
      </c>
      <c r="F3379">
        <v>0.550333185004919</v>
      </c>
      <c r="G3379">
        <v>0.224340238668151</v>
      </c>
      <c r="H3379">
        <v>0.122604526227092</v>
      </c>
      <c r="I3379">
        <v>0.07681020879887331</v>
      </c>
      <c r="J3379">
        <v>0.113051461320898</v>
      </c>
      <c r="K3379">
        <v>0.138988011589848</v>
      </c>
      <c r="L3379">
        <v>366.869589479402</v>
      </c>
      <c r="M3379">
        <v>7.40725583617934</v>
      </c>
      <c r="N3379">
        <v>49.5284081844555</v>
      </c>
      <c r="O3379">
        <v>46.3029118756485</v>
      </c>
      <c r="P3379">
        <v>-0.0400536782544705</v>
      </c>
      <c r="Q3379">
        <v>0</v>
      </c>
      <c r="R3379">
        <v>0.839286865094259</v>
      </c>
      <c r="S3379" t="s">
        <v>9421</v>
      </c>
      <c r="T3379" t="s">
        <v>12060</v>
      </c>
      <c r="U3379" t="s">
        <v>12060</v>
      </c>
      <c r="V3379" t="s">
        <v>12060</v>
      </c>
      <c r="W3379">
        <v>1</v>
      </c>
      <c r="X3379" t="s">
        <v>15439</v>
      </c>
      <c r="Y3379">
        <v>0.3858974883314848</v>
      </c>
      <c r="Z3379">
        <f>HYPERLINK("Melting_Curves/meltCurve_Q14681_.pdf", "Melting_Curves/meltCurve_Q14681_.pdf")</f>
        <v>0</v>
      </c>
      <c r="AA3379" t="s">
        <v>21297</v>
      </c>
      <c r="AB3379" t="s">
        <v>27203</v>
      </c>
    </row>
    <row r="3380" spans="1:28">
      <c r="A3380" t="s">
        <v>3406</v>
      </c>
      <c r="B3380">
        <v>0.996172204351003</v>
      </c>
      <c r="C3380">
        <v>0.737061998971379</v>
      </c>
      <c r="D3380">
        <v>0.715621725807548</v>
      </c>
      <c r="E3380">
        <v>0.766668675575741</v>
      </c>
      <c r="F3380">
        <v>0.514091012214495</v>
      </c>
      <c r="G3380">
        <v>0.150107851668949</v>
      </c>
      <c r="H3380">
        <v>0.0575035063649213</v>
      </c>
      <c r="I3380">
        <v>0.0435205001724864</v>
      </c>
      <c r="J3380">
        <v>0.0813955013353122</v>
      </c>
      <c r="K3380">
        <v>0.0745367645558372</v>
      </c>
      <c r="L3380">
        <v>609.678672106779</v>
      </c>
      <c r="M3380">
        <v>11.8095790727815</v>
      </c>
      <c r="N3380">
        <v>51.6257750185525</v>
      </c>
      <c r="O3380">
        <v>50.2122068899503</v>
      </c>
      <c r="P3380">
        <v>-0.0588134312506897</v>
      </c>
      <c r="Q3380">
        <v>0</v>
      </c>
      <c r="R3380">
        <v>0.9217541961482399</v>
      </c>
      <c r="S3380" t="s">
        <v>9422</v>
      </c>
      <c r="T3380" t="s">
        <v>12060</v>
      </c>
      <c r="U3380" t="s">
        <v>12060</v>
      </c>
      <c r="V3380" t="s">
        <v>12060</v>
      </c>
      <c r="W3380">
        <v>63</v>
      </c>
      <c r="X3380" t="s">
        <v>15440</v>
      </c>
      <c r="Y3380">
        <v>0.4195658747027132</v>
      </c>
      <c r="Z3380">
        <f>HYPERLINK("Melting_Curves/meltCurve_Q14683_.pdf", "Melting_Curves/meltCurve_Q14683_.pdf")</f>
        <v>0</v>
      </c>
      <c r="AA3380" t="s">
        <v>21298</v>
      </c>
      <c r="AB3380" t="s">
        <v>27204</v>
      </c>
    </row>
    <row r="3381" spans="1:28">
      <c r="A3381" t="s">
        <v>3407</v>
      </c>
      <c r="B3381">
        <v>0.996172204351003</v>
      </c>
      <c r="C3381">
        <v>0.961280894664394</v>
      </c>
      <c r="D3381">
        <v>0.887931121355104</v>
      </c>
      <c r="E3381">
        <v>0.730734520024373</v>
      </c>
      <c r="F3381">
        <v>0.514331538661067</v>
      </c>
      <c r="G3381">
        <v>0.441365491481393</v>
      </c>
      <c r="H3381">
        <v>0.290307960251789</v>
      </c>
      <c r="I3381">
        <v>0.220807298978294</v>
      </c>
      <c r="J3381">
        <v>0.590933671661804</v>
      </c>
      <c r="K3381">
        <v>0.588636682337474</v>
      </c>
      <c r="L3381">
        <v>1185.05781438069</v>
      </c>
      <c r="M3381">
        <v>23.9352407050237</v>
      </c>
      <c r="N3381">
        <v>53.6567959408374</v>
      </c>
      <c r="O3381">
        <v>49.1692848106876</v>
      </c>
      <c r="P3381">
        <v>-0.07042409645805719</v>
      </c>
      <c r="Q3381">
        <v>0.421330722035189</v>
      </c>
      <c r="R3381">
        <v>0.818649444841318</v>
      </c>
      <c r="S3381" t="s">
        <v>9423</v>
      </c>
      <c r="T3381" t="s">
        <v>12060</v>
      </c>
      <c r="U3381" t="s">
        <v>12060</v>
      </c>
      <c r="V3381" t="s">
        <v>12060</v>
      </c>
      <c r="W3381">
        <v>5</v>
      </c>
      <c r="X3381" t="s">
        <v>15441</v>
      </c>
      <c r="Y3381">
        <v>0.6104123163577853</v>
      </c>
      <c r="Z3381">
        <f>HYPERLINK("Melting_Curves/meltCurve_Q14686_.pdf", "Melting_Curves/meltCurve_Q14686_.pdf")</f>
        <v>0</v>
      </c>
      <c r="AA3381" t="s">
        <v>21299</v>
      </c>
      <c r="AB3381" t="s">
        <v>27205</v>
      </c>
    </row>
    <row r="3382" spans="1:28">
      <c r="A3382" t="s">
        <v>3408</v>
      </c>
      <c r="B3382">
        <v>0.996172204351003</v>
      </c>
      <c r="C3382">
        <v>0.628845182699506</v>
      </c>
      <c r="D3382">
        <v>0.49096176719995</v>
      </c>
      <c r="E3382">
        <v>0.338823779889288</v>
      </c>
      <c r="F3382">
        <v>0.146396058901946</v>
      </c>
      <c r="G3382">
        <v>0.06785007561235359</v>
      </c>
      <c r="H3382">
        <v>0.040700789631779</v>
      </c>
      <c r="I3382">
        <v>0.0342795218529758</v>
      </c>
      <c r="J3382">
        <v>0.07943141743022759</v>
      </c>
      <c r="K3382">
        <v>0.0806622890282607</v>
      </c>
      <c r="L3382">
        <v>652.445872117638</v>
      </c>
      <c r="M3382">
        <v>14.3044806151683</v>
      </c>
      <c r="N3382">
        <v>45.907636585694</v>
      </c>
      <c r="O3382">
        <v>44.747658944186</v>
      </c>
      <c r="P3382">
        <v>-0.0764022846703159</v>
      </c>
      <c r="Q3382">
        <v>0.0441016107642377</v>
      </c>
      <c r="R3382">
        <v>0.968809840995466</v>
      </c>
      <c r="S3382" t="s">
        <v>9424</v>
      </c>
      <c r="T3382" t="s">
        <v>12060</v>
      </c>
      <c r="U3382" t="s">
        <v>12060</v>
      </c>
      <c r="V3382" t="s">
        <v>12060</v>
      </c>
      <c r="W3382">
        <v>18</v>
      </c>
      <c r="X3382" t="s">
        <v>15442</v>
      </c>
      <c r="Y3382">
        <v>0.2547857303991859</v>
      </c>
      <c r="Z3382">
        <f>HYPERLINK("Melting_Curves/meltCurve_Q14687_2_.pdf", "Melting_Curves/meltCurve_Q14687_2_.pdf")</f>
        <v>0</v>
      </c>
      <c r="AA3382" t="s">
        <v>21300</v>
      </c>
      <c r="AB3382" t="s">
        <v>27206</v>
      </c>
    </row>
    <row r="3383" spans="1:28">
      <c r="A3383" t="s">
        <v>3409</v>
      </c>
      <c r="B3383">
        <v>0.996172204351003</v>
      </c>
      <c r="C3383">
        <v>1.03472179889884</v>
      </c>
      <c r="D3383">
        <v>1.0163968761866</v>
      </c>
      <c r="E3383">
        <v>0.762373648099901</v>
      </c>
      <c r="F3383">
        <v>0.275384167069965</v>
      </c>
      <c r="G3383">
        <v>0.1267700557364</v>
      </c>
      <c r="H3383">
        <v>0.0640501324909987</v>
      </c>
      <c r="I3383">
        <v>0.0564066621186512</v>
      </c>
      <c r="J3383">
        <v>0.117190637427319</v>
      </c>
      <c r="K3383">
        <v>0.08720498528765221</v>
      </c>
      <c r="L3383">
        <v>1785.11041453721</v>
      </c>
      <c r="M3383">
        <v>34.898904819157</v>
      </c>
      <c r="N3383">
        <v>51.4214855528836</v>
      </c>
      <c r="O3383">
        <v>50.9838273907975</v>
      </c>
      <c r="P3383">
        <v>-0.156773206911923</v>
      </c>
      <c r="Q3383">
        <v>0.0838831403531783</v>
      </c>
      <c r="R3383">
        <v>0.996994072577605</v>
      </c>
      <c r="S3383" t="s">
        <v>9425</v>
      </c>
      <c r="T3383" t="s">
        <v>12060</v>
      </c>
      <c r="U3383" t="s">
        <v>12060</v>
      </c>
      <c r="V3383" t="s">
        <v>12060</v>
      </c>
      <c r="W3383">
        <v>8</v>
      </c>
      <c r="X3383" t="s">
        <v>15443</v>
      </c>
      <c r="Y3383">
        <v>0.4286631621172575</v>
      </c>
      <c r="Z3383">
        <f>HYPERLINK("Melting_Curves/meltCurve_Q14691_.pdf", "Melting_Curves/meltCurve_Q14691_.pdf")</f>
        <v>0</v>
      </c>
      <c r="AA3383" t="s">
        <v>21301</v>
      </c>
      <c r="AB3383" t="s">
        <v>27207</v>
      </c>
    </row>
    <row r="3384" spans="1:28">
      <c r="A3384" t="s">
        <v>3410</v>
      </c>
      <c r="B3384">
        <v>0.996172204351003</v>
      </c>
      <c r="C3384">
        <v>0.828257012159852</v>
      </c>
      <c r="D3384">
        <v>0.515802247294287</v>
      </c>
      <c r="E3384">
        <v>0.303130745400037</v>
      </c>
      <c r="F3384">
        <v>0.178946905916667</v>
      </c>
      <c r="G3384">
        <v>0.115551873301347</v>
      </c>
      <c r="H3384">
        <v>0.06531409974687361</v>
      </c>
      <c r="I3384">
        <v>0.0616398310966844</v>
      </c>
      <c r="J3384">
        <v>0.129960266699347</v>
      </c>
      <c r="K3384">
        <v>0.156175679894373</v>
      </c>
      <c r="L3384">
        <v>912.852679003922</v>
      </c>
      <c r="M3384">
        <v>19.8720430068113</v>
      </c>
      <c r="N3384">
        <v>46.4890141469726</v>
      </c>
      <c r="O3384">
        <v>45.4789343993149</v>
      </c>
      <c r="P3384">
        <v>-0.0977514499514667</v>
      </c>
      <c r="Q3384">
        <v>0.105178394446312</v>
      </c>
      <c r="R3384">
        <v>0.988727950952095</v>
      </c>
      <c r="S3384" t="s">
        <v>9426</v>
      </c>
      <c r="T3384" t="s">
        <v>12060</v>
      </c>
      <c r="U3384" t="s">
        <v>12060</v>
      </c>
      <c r="V3384" t="s">
        <v>12060</v>
      </c>
      <c r="W3384">
        <v>15</v>
      </c>
      <c r="X3384" t="s">
        <v>15444</v>
      </c>
      <c r="Y3384">
        <v>0.2963516574654592</v>
      </c>
      <c r="Z3384">
        <f>HYPERLINK("Melting_Curves/meltCurve_Q14694_.pdf", "Melting_Curves/meltCurve_Q14694_.pdf")</f>
        <v>0</v>
      </c>
      <c r="AA3384" t="s">
        <v>21302</v>
      </c>
      <c r="AB3384" t="s">
        <v>27208</v>
      </c>
    </row>
    <row r="3385" spans="1:28">
      <c r="A3385" t="s">
        <v>3411</v>
      </c>
      <c r="B3385">
        <v>0.996172204351003</v>
      </c>
      <c r="C3385">
        <v>0.964282677195009</v>
      </c>
      <c r="D3385">
        <v>0.913427863063682</v>
      </c>
      <c r="E3385">
        <v>0.851602853597178</v>
      </c>
      <c r="F3385">
        <v>0.577548822986544</v>
      </c>
      <c r="G3385">
        <v>0.353180866712894</v>
      </c>
      <c r="H3385">
        <v>0.171016257148051</v>
      </c>
      <c r="I3385">
        <v>0.150378053423794</v>
      </c>
      <c r="J3385">
        <v>0.418819191486058</v>
      </c>
      <c r="K3385">
        <v>0.422463155535732</v>
      </c>
      <c r="L3385">
        <v>1438.62830239709</v>
      </c>
      <c r="M3385">
        <v>27.5891270439744</v>
      </c>
      <c r="N3385">
        <v>53.8298272579335</v>
      </c>
      <c r="O3385">
        <v>51.8731046946795</v>
      </c>
      <c r="P3385">
        <v>-0.0945136334455656</v>
      </c>
      <c r="Q3385">
        <v>0.289187946897332</v>
      </c>
      <c r="R3385">
        <v>0.918011495931113</v>
      </c>
      <c r="S3385" t="s">
        <v>9427</v>
      </c>
      <c r="T3385" t="s">
        <v>12060</v>
      </c>
      <c r="U3385" t="s">
        <v>12060</v>
      </c>
      <c r="V3385" t="s">
        <v>12060</v>
      </c>
      <c r="W3385">
        <v>7</v>
      </c>
      <c r="X3385" t="s">
        <v>15445</v>
      </c>
      <c r="Y3385">
        <v>0.5823106215589376</v>
      </c>
      <c r="Z3385">
        <f>HYPERLINK("Melting_Curves/meltCurve_Q14696_.pdf", "Melting_Curves/meltCurve_Q14696_.pdf")</f>
        <v>0</v>
      </c>
      <c r="AA3385" t="s">
        <v>21303</v>
      </c>
      <c r="AB3385" t="s">
        <v>27209</v>
      </c>
    </row>
    <row r="3386" spans="1:28">
      <c r="A3386" t="s">
        <v>3412</v>
      </c>
      <c r="B3386">
        <v>0.996172204351003</v>
      </c>
      <c r="C3386">
        <v>1.02465979419684</v>
      </c>
      <c r="D3386">
        <v>0.979693577720899</v>
      </c>
      <c r="E3386">
        <v>0.717579523697808</v>
      </c>
      <c r="F3386">
        <v>0.373977496290175</v>
      </c>
      <c r="G3386">
        <v>0.22891722322006</v>
      </c>
      <c r="H3386">
        <v>0.129498054866035</v>
      </c>
      <c r="I3386">
        <v>0.0852062381358356</v>
      </c>
      <c r="J3386">
        <v>0.286947435344705</v>
      </c>
      <c r="K3386">
        <v>0.299499169353467</v>
      </c>
      <c r="L3386">
        <v>1536.85603477682</v>
      </c>
      <c r="M3386">
        <v>30.3116227996191</v>
      </c>
      <c r="N3386">
        <v>51.5763951576734</v>
      </c>
      <c r="O3386">
        <v>50.4827487936864</v>
      </c>
      <c r="P3386">
        <v>-0.119947343360891</v>
      </c>
      <c r="Q3386">
        <v>0.200936040618362</v>
      </c>
      <c r="R3386">
        <v>0.970298133053082</v>
      </c>
      <c r="S3386" t="s">
        <v>9428</v>
      </c>
      <c r="T3386" t="s">
        <v>12060</v>
      </c>
      <c r="U3386" t="s">
        <v>12060</v>
      </c>
      <c r="V3386" t="s">
        <v>12060</v>
      </c>
      <c r="W3386">
        <v>41</v>
      </c>
      <c r="X3386" t="s">
        <v>15446</v>
      </c>
      <c r="Y3386">
        <v>0.4908821528680545</v>
      </c>
      <c r="Z3386">
        <f>HYPERLINK("Melting_Curves/meltCurve_Q14697_.pdf", "Melting_Curves/meltCurve_Q14697_.pdf")</f>
        <v>0</v>
      </c>
      <c r="AA3386" t="s">
        <v>21304</v>
      </c>
      <c r="AB3386" t="s">
        <v>27210</v>
      </c>
    </row>
    <row r="3387" spans="1:28">
      <c r="A3387" t="s">
        <v>3413</v>
      </c>
      <c r="B3387">
        <v>0.996172204351003</v>
      </c>
      <c r="C3387">
        <v>0.996607920562538</v>
      </c>
      <c r="D3387">
        <v>0.966202910048934</v>
      </c>
      <c r="E3387">
        <v>0.713031552870537</v>
      </c>
      <c r="F3387">
        <v>0.229567100958363</v>
      </c>
      <c r="G3387">
        <v>0.155154340017858</v>
      </c>
      <c r="H3387">
        <v>0.0738013368468295</v>
      </c>
      <c r="I3387">
        <v>0.0317295884476147</v>
      </c>
      <c r="J3387">
        <v>0.225148969521137</v>
      </c>
      <c r="K3387">
        <v>0.265511496777057</v>
      </c>
      <c r="L3387">
        <v>2115.4749027804</v>
      </c>
      <c r="M3387">
        <v>41.987500944219</v>
      </c>
      <c r="N3387">
        <v>50.8095209308223</v>
      </c>
      <c r="O3387">
        <v>50.2695587613234</v>
      </c>
      <c r="P3387">
        <v>-0.177824842635389</v>
      </c>
      <c r="Q3387">
        <v>0.148397897246397</v>
      </c>
      <c r="R3387">
        <v>0.973227429926781</v>
      </c>
      <c r="S3387" t="s">
        <v>9429</v>
      </c>
      <c r="T3387" t="s">
        <v>12060</v>
      </c>
      <c r="U3387" t="s">
        <v>12060</v>
      </c>
      <c r="V3387" t="s">
        <v>12060</v>
      </c>
      <c r="W3387">
        <v>41</v>
      </c>
      <c r="X3387" t="s">
        <v>15447</v>
      </c>
      <c r="Y3387">
        <v>0.4458400828617703</v>
      </c>
      <c r="Z3387">
        <f>HYPERLINK("Melting_Curves/meltCurve_Q14697_2_.pdf", "Melting_Curves/meltCurve_Q14697_2_.pdf")</f>
        <v>0</v>
      </c>
      <c r="AA3387" t="s">
        <v>21304</v>
      </c>
      <c r="AB3387" t="s">
        <v>27211</v>
      </c>
    </row>
    <row r="3388" spans="1:28">
      <c r="A3388" t="s">
        <v>3414</v>
      </c>
      <c r="B3388">
        <v>0.996172204351003</v>
      </c>
      <c r="C3388">
        <v>0.727513851711423</v>
      </c>
      <c r="D3388">
        <v>0.728862642967705</v>
      </c>
      <c r="E3388">
        <v>0.672544884474348</v>
      </c>
      <c r="F3388">
        <v>0.475543045521561</v>
      </c>
      <c r="G3388">
        <v>0.13574470415827</v>
      </c>
      <c r="H3388">
        <v>0.0553421824168908</v>
      </c>
      <c r="I3388">
        <v>0.0399198716823179</v>
      </c>
      <c r="J3388">
        <v>0.09850908555187909</v>
      </c>
      <c r="K3388">
        <v>0.07867673568308781</v>
      </c>
      <c r="L3388">
        <v>566.940270374071</v>
      </c>
      <c r="M3388">
        <v>11.1572343023696</v>
      </c>
      <c r="N3388">
        <v>50.8136922207421</v>
      </c>
      <c r="O3388">
        <v>49.2633132654133</v>
      </c>
      <c r="P3388">
        <v>-0.0566385104870612</v>
      </c>
      <c r="Q3388">
        <v>0</v>
      </c>
      <c r="R3388">
        <v>0.9391029092273701</v>
      </c>
      <c r="S3388" t="s">
        <v>9430</v>
      </c>
      <c r="T3388" t="s">
        <v>12060</v>
      </c>
      <c r="U3388" t="s">
        <v>12060</v>
      </c>
      <c r="V3388" t="s">
        <v>12060</v>
      </c>
      <c r="W3388">
        <v>11</v>
      </c>
      <c r="X3388" t="s">
        <v>15448</v>
      </c>
      <c r="Y3388">
        <v>0.3970287858020953</v>
      </c>
      <c r="Z3388">
        <f>HYPERLINK("Melting_Curves/meltCurve_Q14739_.pdf", "Melting_Curves/meltCurve_Q14739_.pdf")</f>
        <v>0</v>
      </c>
      <c r="AA3388" t="s">
        <v>21305</v>
      </c>
      <c r="AB3388" t="s">
        <v>27212</v>
      </c>
    </row>
    <row r="3389" spans="1:28">
      <c r="A3389" t="s">
        <v>3415</v>
      </c>
      <c r="B3389">
        <v>0.996172204351003</v>
      </c>
      <c r="C3389">
        <v>1.00871974880557</v>
      </c>
      <c r="D3389">
        <v>0.939605190366826</v>
      </c>
      <c r="E3389">
        <v>0.277300373064986</v>
      </c>
      <c r="F3389">
        <v>0.485944366313093</v>
      </c>
      <c r="G3389">
        <v>0.498469373515891</v>
      </c>
      <c r="H3389">
        <v>0</v>
      </c>
      <c r="I3389">
        <v>0.171289828181618</v>
      </c>
      <c r="J3389">
        <v>0</v>
      </c>
      <c r="K3389">
        <v>0.167902435575272</v>
      </c>
      <c r="L3389">
        <v>662.085171181118</v>
      </c>
      <c r="M3389">
        <v>13.1381591671814</v>
      </c>
      <c r="N3389">
        <v>51.0883675713312</v>
      </c>
      <c r="O3389">
        <v>49.269446237056</v>
      </c>
      <c r="P3389">
        <v>-0.0612247259751617</v>
      </c>
      <c r="Q3389">
        <v>0.08175971926974419</v>
      </c>
      <c r="R3389">
        <v>0.830677814515053</v>
      </c>
      <c r="S3389" t="s">
        <v>9431</v>
      </c>
      <c r="T3389" t="s">
        <v>12060</v>
      </c>
      <c r="U3389" t="s">
        <v>12060</v>
      </c>
      <c r="V3389" t="s">
        <v>12060</v>
      </c>
      <c r="W3389">
        <v>1</v>
      </c>
      <c r="X3389" t="s">
        <v>15449</v>
      </c>
      <c r="Y3389">
        <v>0.4268675377155821</v>
      </c>
      <c r="Z3389">
        <f>HYPERLINK("Melting_Curves/meltCurve_Q14773_2_.pdf", "Melting_Curves/meltCurve_Q14773_2_.pdf")</f>
        <v>0</v>
      </c>
      <c r="AA3389" t="s">
        <v>21306</v>
      </c>
      <c r="AB3389" t="s">
        <v>27213</v>
      </c>
    </row>
    <row r="3390" spans="1:28">
      <c r="A3390" t="s">
        <v>3416</v>
      </c>
      <c r="B3390">
        <v>0.996172204351003</v>
      </c>
      <c r="C3390">
        <v>0.956447411261744</v>
      </c>
      <c r="D3390">
        <v>0.496350420954362</v>
      </c>
      <c r="E3390">
        <v>0.310827031587948</v>
      </c>
      <c r="F3390">
        <v>0.18631335489087</v>
      </c>
      <c r="G3390">
        <v>0.098545840113352</v>
      </c>
      <c r="H3390">
        <v>0.0448016248857387</v>
      </c>
      <c r="I3390">
        <v>0.0609470134470475</v>
      </c>
      <c r="J3390">
        <v>0.114322550654084</v>
      </c>
      <c r="K3390">
        <v>0.0921572362157007</v>
      </c>
      <c r="L3390">
        <v>1050.98471015153</v>
      </c>
      <c r="M3390">
        <v>22.6931202858997</v>
      </c>
      <c r="N3390">
        <v>46.7273107928305</v>
      </c>
      <c r="O3390">
        <v>45.9577991500767</v>
      </c>
      <c r="P3390">
        <v>-0.112196597104126</v>
      </c>
      <c r="Q3390">
        <v>0.0911421615724405</v>
      </c>
      <c r="R3390">
        <v>0.979735028904254</v>
      </c>
      <c r="S3390" t="s">
        <v>9432</v>
      </c>
      <c r="T3390" t="s">
        <v>12060</v>
      </c>
      <c r="U3390" t="s">
        <v>12060</v>
      </c>
      <c r="V3390" t="s">
        <v>12060</v>
      </c>
      <c r="W3390">
        <v>29</v>
      </c>
      <c r="X3390" t="s">
        <v>15450</v>
      </c>
      <c r="Y3390">
        <v>0.2927164894203609</v>
      </c>
      <c r="Z3390">
        <f>HYPERLINK("Melting_Curves/meltCurve_Q14789_.pdf", "Melting_Curves/meltCurve_Q14789_.pdf")</f>
        <v>0</v>
      </c>
      <c r="AA3390" t="s">
        <v>21307</v>
      </c>
      <c r="AB3390" t="s">
        <v>27214</v>
      </c>
    </row>
    <row r="3391" spans="1:28">
      <c r="A3391" t="s">
        <v>3417</v>
      </c>
      <c r="B3391">
        <v>0.996172204351003</v>
      </c>
      <c r="C3391">
        <v>0.989569785731883</v>
      </c>
      <c r="D3391">
        <v>0.737294561016294</v>
      </c>
      <c r="E3391">
        <v>0.338255290142679</v>
      </c>
      <c r="F3391">
        <v>0.235971565751623</v>
      </c>
      <c r="G3391">
        <v>0.136619085005769</v>
      </c>
      <c r="H3391">
        <v>0.06703393344078649</v>
      </c>
      <c r="I3391">
        <v>0.0574262878403351</v>
      </c>
      <c r="J3391">
        <v>0.10306861981753</v>
      </c>
      <c r="K3391">
        <v>0.0870672097143613</v>
      </c>
      <c r="L3391">
        <v>1104.52783242214</v>
      </c>
      <c r="M3391">
        <v>23.0739660370392</v>
      </c>
      <c r="N3391">
        <v>48.2867139259394</v>
      </c>
      <c r="O3391">
        <v>47.5138044482223</v>
      </c>
      <c r="P3391">
        <v>-0.110424849286087</v>
      </c>
      <c r="Q3391">
        <v>0.0904714496410787</v>
      </c>
      <c r="R3391">
        <v>0.9921550604766</v>
      </c>
      <c r="S3391" t="s">
        <v>9433</v>
      </c>
      <c r="T3391" t="s">
        <v>12060</v>
      </c>
      <c r="U3391" t="s">
        <v>12060</v>
      </c>
      <c r="V3391" t="s">
        <v>12060</v>
      </c>
      <c r="W3391">
        <v>5</v>
      </c>
      <c r="X3391" t="s">
        <v>15451</v>
      </c>
      <c r="Y3391">
        <v>0.3385869634647615</v>
      </c>
      <c r="Z3391">
        <f>HYPERLINK("Melting_Curves/meltCurve_Q14790_7_.pdf", "Melting_Curves/meltCurve_Q14790_7_.pdf")</f>
        <v>0</v>
      </c>
      <c r="AA3391" t="s">
        <v>21308</v>
      </c>
      <c r="AB3391" t="s">
        <v>27215</v>
      </c>
    </row>
    <row r="3392" spans="1:28">
      <c r="A3392" t="s">
        <v>3418</v>
      </c>
      <c r="B3392">
        <v>0.996172204351003</v>
      </c>
      <c r="C3392">
        <v>1.03976077186528</v>
      </c>
      <c r="D3392">
        <v>0.955879129115021</v>
      </c>
      <c r="E3392">
        <v>0.804873944075883</v>
      </c>
      <c r="F3392">
        <v>0.616399005691753</v>
      </c>
      <c r="G3392">
        <v>0.131515159697126</v>
      </c>
      <c r="H3392">
        <v>0.0978641553688397</v>
      </c>
      <c r="I3392">
        <v>0</v>
      </c>
      <c r="J3392">
        <v>0.133136014784989</v>
      </c>
      <c r="K3392">
        <v>0</v>
      </c>
      <c r="L3392">
        <v>1341.16298086394</v>
      </c>
      <c r="M3392">
        <v>25.1117140157128</v>
      </c>
      <c r="N3392">
        <v>53.548226304873</v>
      </c>
      <c r="O3392">
        <v>53.0726262289552</v>
      </c>
      <c r="P3392">
        <v>-0.114523119294291</v>
      </c>
      <c r="Q3392">
        <v>0.0318522535488324</v>
      </c>
      <c r="R3392">
        <v>0.98170499695661</v>
      </c>
      <c r="S3392" t="s">
        <v>9434</v>
      </c>
      <c r="T3392" t="s">
        <v>12060</v>
      </c>
      <c r="U3392" t="s">
        <v>12060</v>
      </c>
      <c r="V3392" t="s">
        <v>12060</v>
      </c>
      <c r="W3392">
        <v>4</v>
      </c>
      <c r="X3392" t="s">
        <v>15452</v>
      </c>
      <c r="Y3392">
        <v>0.4734084820479295</v>
      </c>
      <c r="Z3392">
        <f>HYPERLINK("Melting_Curves/meltCurve_Q14814_4_.pdf", "Melting_Curves/meltCurve_Q14814_4_.pdf")</f>
        <v>0</v>
      </c>
      <c r="AA3392" t="s">
        <v>21309</v>
      </c>
      <c r="AB3392" t="s">
        <v>27216</v>
      </c>
    </row>
    <row r="3393" spans="1:28">
      <c r="A3393" t="s">
        <v>3419</v>
      </c>
      <c r="B3393">
        <v>0.996172204351003</v>
      </c>
      <c r="C3393">
        <v>0.981210180286058</v>
      </c>
      <c r="D3393">
        <v>0.904427974514405</v>
      </c>
      <c r="E3393">
        <v>0.922691912762576</v>
      </c>
      <c r="F3393">
        <v>0.720582065248153</v>
      </c>
      <c r="G3393">
        <v>0.567186134363985</v>
      </c>
      <c r="H3393">
        <v>0.454138934841533</v>
      </c>
      <c r="I3393">
        <v>0.765973129229309</v>
      </c>
      <c r="J3393">
        <v>1.78813122862169</v>
      </c>
      <c r="K3393">
        <v>1.04052262701222</v>
      </c>
      <c r="L3393">
        <v>1990.89120054013</v>
      </c>
      <c r="M3393">
        <v>30.0039701352184</v>
      </c>
      <c r="O3393">
        <v>66.06159395456091</v>
      </c>
      <c r="P3393">
        <v>0.0409852069397513</v>
      </c>
      <c r="Q3393">
        <v>1.36095629435353</v>
      </c>
      <c r="R3393">
        <v>0.0608528226274648</v>
      </c>
      <c r="S3393" t="s">
        <v>9435</v>
      </c>
      <c r="T3393" t="s">
        <v>12060</v>
      </c>
      <c r="U3393" t="s">
        <v>12060</v>
      </c>
      <c r="V3393" t="s">
        <v>12060</v>
      </c>
      <c r="W3393">
        <v>24</v>
      </c>
      <c r="X3393" t="s">
        <v>15453</v>
      </c>
      <c r="Y3393">
        <v>1.047003750964602</v>
      </c>
      <c r="Z3393">
        <f>HYPERLINK("Melting_Curves/meltCurve_Q14847_.pdf", "Melting_Curves/meltCurve_Q14847_.pdf")</f>
        <v>0</v>
      </c>
      <c r="AA3393" t="s">
        <v>21310</v>
      </c>
      <c r="AB3393" t="s">
        <v>27217</v>
      </c>
    </row>
    <row r="3394" spans="1:28">
      <c r="A3394" t="s">
        <v>3420</v>
      </c>
      <c r="B3394">
        <v>0.996172204351003</v>
      </c>
      <c r="C3394">
        <v>0.978381683704272</v>
      </c>
      <c r="D3394">
        <v>0.809241785815581</v>
      </c>
      <c r="E3394">
        <v>0.294953314125461</v>
      </c>
      <c r="F3394">
        <v>0.132532206459041</v>
      </c>
      <c r="G3394">
        <v>0.0623579268709073</v>
      </c>
      <c r="H3394">
        <v>0.0324262852588251</v>
      </c>
      <c r="I3394">
        <v>0.0287532142490403</v>
      </c>
      <c r="J3394">
        <v>0.0501597106884059</v>
      </c>
      <c r="K3394">
        <v>0.0456772631757452</v>
      </c>
      <c r="L3394">
        <v>1449.29037654373</v>
      </c>
      <c r="M3394">
        <v>30.175248839776</v>
      </c>
      <c r="N3394">
        <v>48.1857599830538</v>
      </c>
      <c r="O3394">
        <v>47.8196743442463</v>
      </c>
      <c r="P3394">
        <v>-0.15038611299668</v>
      </c>
      <c r="Q3394">
        <v>0.0467199238449124</v>
      </c>
      <c r="R3394">
        <v>0.998425172342027</v>
      </c>
      <c r="S3394" t="s">
        <v>9436</v>
      </c>
      <c r="T3394" t="s">
        <v>12060</v>
      </c>
      <c r="U3394" t="s">
        <v>12060</v>
      </c>
      <c r="V3394" t="s">
        <v>12060</v>
      </c>
      <c r="W3394">
        <v>32</v>
      </c>
      <c r="X3394" t="s">
        <v>15454</v>
      </c>
      <c r="Y3394">
        <v>0.3075225224131308</v>
      </c>
      <c r="Z3394">
        <f>HYPERLINK("Melting_Curves/meltCurve_Q14974_.pdf", "Melting_Curves/meltCurve_Q14974_.pdf")</f>
        <v>0</v>
      </c>
      <c r="AA3394" t="s">
        <v>21311</v>
      </c>
      <c r="AB3394" t="s">
        <v>27218</v>
      </c>
    </row>
    <row r="3395" spans="1:28">
      <c r="A3395" t="s">
        <v>3421</v>
      </c>
      <c r="B3395">
        <v>0.996172204351003</v>
      </c>
      <c r="C3395">
        <v>0.884414806793846</v>
      </c>
      <c r="D3395">
        <v>0.760804265896238</v>
      </c>
      <c r="E3395">
        <v>0.776093819287013</v>
      </c>
      <c r="F3395">
        <v>0.8914486254327</v>
      </c>
      <c r="G3395">
        <v>0.987242285339099</v>
      </c>
      <c r="H3395">
        <v>0.733450259844152</v>
      </c>
      <c r="I3395">
        <v>0.359941878222729</v>
      </c>
      <c r="J3395">
        <v>1.85610806457039</v>
      </c>
      <c r="K3395">
        <v>1.23499173546518</v>
      </c>
      <c r="L3395">
        <v>5151.73579446551</v>
      </c>
      <c r="M3395">
        <v>78.3017621556389</v>
      </c>
      <c r="O3395">
        <v>65.7504799166437</v>
      </c>
      <c r="P3395">
        <v>0.148861600542406</v>
      </c>
      <c r="Q3395">
        <v>1.5</v>
      </c>
      <c r="R3395">
        <v>0.311159940911027</v>
      </c>
      <c r="S3395" t="s">
        <v>9437</v>
      </c>
      <c r="T3395" t="s">
        <v>12060</v>
      </c>
      <c r="U3395" t="s">
        <v>12060</v>
      </c>
      <c r="V3395" t="s">
        <v>12060</v>
      </c>
      <c r="W3395">
        <v>34</v>
      </c>
      <c r="X3395" t="s">
        <v>15455</v>
      </c>
      <c r="Y3395">
        <v>1.069667787632684</v>
      </c>
      <c r="Z3395">
        <f>HYPERLINK("Melting_Curves/meltCurve_Q14978_.pdf", "Melting_Curves/meltCurve_Q14978_.pdf")</f>
        <v>0</v>
      </c>
      <c r="AA3395" t="s">
        <v>21312</v>
      </c>
      <c r="AB3395" t="s">
        <v>27219</v>
      </c>
    </row>
    <row r="3396" spans="1:28">
      <c r="A3396" t="s">
        <v>3422</v>
      </c>
      <c r="B3396">
        <v>0.996172204351003</v>
      </c>
      <c r="C3396">
        <v>0.750870370931909</v>
      </c>
      <c r="D3396">
        <v>0.53441199402797</v>
      </c>
      <c r="E3396">
        <v>0.35726321677479</v>
      </c>
      <c r="F3396">
        <v>0.194705685413038</v>
      </c>
      <c r="G3396">
        <v>0.09797766988437499</v>
      </c>
      <c r="H3396">
        <v>0.0539965879568465</v>
      </c>
      <c r="I3396">
        <v>0.0485924605673425</v>
      </c>
      <c r="J3396">
        <v>0.121555329789634</v>
      </c>
      <c r="K3396">
        <v>0.0990554715127748</v>
      </c>
      <c r="L3396">
        <v>712.495957975572</v>
      </c>
      <c r="M3396">
        <v>15.3876771685277</v>
      </c>
      <c r="N3396">
        <v>46.7627515504514</v>
      </c>
      <c r="O3396">
        <v>45.542145712738</v>
      </c>
      <c r="P3396">
        <v>-0.07854723129632959</v>
      </c>
      <c r="Q3396">
        <v>0.0701956037605065</v>
      </c>
      <c r="R3396">
        <v>0.985064864043583</v>
      </c>
      <c r="S3396" t="s">
        <v>9438</v>
      </c>
      <c r="T3396" t="s">
        <v>12060</v>
      </c>
      <c r="U3396" t="s">
        <v>12060</v>
      </c>
      <c r="V3396" t="s">
        <v>12060</v>
      </c>
      <c r="W3396">
        <v>56</v>
      </c>
      <c r="X3396" t="s">
        <v>15456</v>
      </c>
      <c r="Y3396">
        <v>0.2906701054901847</v>
      </c>
      <c r="Z3396">
        <f>HYPERLINK("Melting_Curves/meltCurve_Q14980_.pdf", "Melting_Curves/meltCurve_Q14980_.pdf")</f>
        <v>0</v>
      </c>
      <c r="AA3396" t="s">
        <v>21313</v>
      </c>
      <c r="AB3396" t="s">
        <v>27220</v>
      </c>
    </row>
    <row r="3397" spans="1:28">
      <c r="A3397" t="s">
        <v>3423</v>
      </c>
      <c r="B3397">
        <v>0.996172204351003</v>
      </c>
      <c r="C3397">
        <v>0.73001582293185</v>
      </c>
      <c r="D3397">
        <v>0.700112586900275</v>
      </c>
      <c r="E3397">
        <v>0.853781904764635</v>
      </c>
      <c r="F3397">
        <v>0.53754745101338</v>
      </c>
      <c r="G3397">
        <v>0.204335409579716</v>
      </c>
      <c r="H3397">
        <v>0.0936479364490802</v>
      </c>
      <c r="I3397">
        <v>0.07719771775698681</v>
      </c>
      <c r="J3397">
        <v>0.0732995205630896</v>
      </c>
      <c r="K3397">
        <v>0.0644517566154973</v>
      </c>
      <c r="L3397">
        <v>614.488175231098</v>
      </c>
      <c r="M3397">
        <v>11.7088483928496</v>
      </c>
      <c r="N3397">
        <v>52.4806617115405</v>
      </c>
      <c r="O3397">
        <v>51.0199779961414</v>
      </c>
      <c r="P3397">
        <v>-0.0573890350628731</v>
      </c>
      <c r="Q3397">
        <v>0</v>
      </c>
      <c r="R3397">
        <v>0.904707814696418</v>
      </c>
      <c r="S3397" t="s">
        <v>9439</v>
      </c>
      <c r="T3397" t="s">
        <v>12060</v>
      </c>
      <c r="U3397" t="s">
        <v>12060</v>
      </c>
      <c r="V3397" t="s">
        <v>12060</v>
      </c>
      <c r="W3397">
        <v>23</v>
      </c>
      <c r="X3397" t="s">
        <v>15457</v>
      </c>
      <c r="Y3397">
        <v>0.4465014985252286</v>
      </c>
      <c r="Z3397">
        <f>HYPERLINK("Melting_Curves/meltCurve_Q14997_.pdf", "Melting_Curves/meltCurve_Q14997_.pdf")</f>
        <v>0</v>
      </c>
      <c r="AA3397" t="s">
        <v>21314</v>
      </c>
      <c r="AB3397" t="s">
        <v>27221</v>
      </c>
    </row>
    <row r="3398" spans="1:28">
      <c r="A3398" t="s">
        <v>3424</v>
      </c>
      <c r="B3398">
        <v>0.996172204351003</v>
      </c>
      <c r="C3398">
        <v>0.635034541784478</v>
      </c>
      <c r="D3398">
        <v>0.529061336714674</v>
      </c>
      <c r="E3398">
        <v>0.243238602970897</v>
      </c>
      <c r="F3398">
        <v>0.156801612575684</v>
      </c>
      <c r="G3398">
        <v>0</v>
      </c>
      <c r="H3398">
        <v>0</v>
      </c>
      <c r="I3398">
        <v>0</v>
      </c>
      <c r="J3398">
        <v>0</v>
      </c>
      <c r="K3398">
        <v>0.153262656625843</v>
      </c>
      <c r="L3398">
        <v>715.744797316977</v>
      </c>
      <c r="M3398">
        <v>15.6819258276721</v>
      </c>
      <c r="N3398">
        <v>45.7812574069374</v>
      </c>
      <c r="O3398">
        <v>44.918550341877</v>
      </c>
      <c r="P3398">
        <v>-0.08524546690449521</v>
      </c>
      <c r="Q3398">
        <v>0.0233913183577122</v>
      </c>
      <c r="R3398">
        <v>0.955184845686528</v>
      </c>
      <c r="S3398" t="s">
        <v>9440</v>
      </c>
      <c r="T3398" t="s">
        <v>12060</v>
      </c>
      <c r="U3398" t="s">
        <v>12060</v>
      </c>
      <c r="V3398" t="s">
        <v>12060</v>
      </c>
      <c r="W3398">
        <v>1</v>
      </c>
      <c r="X3398" t="s">
        <v>15458</v>
      </c>
      <c r="Y3398">
        <v>0.2338085157987347</v>
      </c>
      <c r="Z3398">
        <f>HYPERLINK("Melting_Curves/meltCurve_Q14999_.pdf", "Melting_Curves/meltCurve_Q14999_.pdf")</f>
        <v>0</v>
      </c>
      <c r="AA3398" t="s">
        <v>21315</v>
      </c>
      <c r="AB3398" t="s">
        <v>27222</v>
      </c>
    </row>
    <row r="3399" spans="1:28">
      <c r="A3399" t="s">
        <v>3425</v>
      </c>
      <c r="B3399">
        <v>0.996172204351003</v>
      </c>
      <c r="C3399">
        <v>0.601069741774419</v>
      </c>
      <c r="D3399">
        <v>0.52416401234973</v>
      </c>
      <c r="E3399">
        <v>0.354516208512534</v>
      </c>
      <c r="F3399">
        <v>0.177929682177323</v>
      </c>
      <c r="G3399">
        <v>0.093434317525772</v>
      </c>
      <c r="H3399">
        <v>0.0370072724077981</v>
      </c>
      <c r="I3399">
        <v>0.0251225772446112</v>
      </c>
      <c r="J3399">
        <v>0.048111302509597</v>
      </c>
      <c r="K3399">
        <v>0.0530238104517805</v>
      </c>
      <c r="L3399">
        <v>573.264716799232</v>
      </c>
      <c r="M3399">
        <v>12.4330514361241</v>
      </c>
      <c r="N3399">
        <v>46.2384168263467</v>
      </c>
      <c r="O3399">
        <v>44.9640591362568</v>
      </c>
      <c r="P3399">
        <v>-0.0679518746422418</v>
      </c>
      <c r="Q3399">
        <v>0.0172166207645319</v>
      </c>
      <c r="R3399">
        <v>0.964049871857191</v>
      </c>
      <c r="S3399" t="s">
        <v>9441</v>
      </c>
      <c r="T3399" t="s">
        <v>12060</v>
      </c>
      <c r="U3399" t="s">
        <v>12060</v>
      </c>
      <c r="V3399" t="s">
        <v>12060</v>
      </c>
      <c r="W3399">
        <v>8</v>
      </c>
      <c r="X3399" t="s">
        <v>15459</v>
      </c>
      <c r="Y3399">
        <v>0.2587642726389825</v>
      </c>
      <c r="Z3399">
        <f>HYPERLINK("Melting_Curves/meltCurve_Q14BN4_2_.pdf", "Melting_Curves/meltCurve_Q14BN4_2_.pdf")</f>
        <v>0</v>
      </c>
      <c r="AA3399" t="s">
        <v>21316</v>
      </c>
      <c r="AB3399" t="s">
        <v>27223</v>
      </c>
    </row>
    <row r="3400" spans="1:28">
      <c r="A3400" t="s">
        <v>3426</v>
      </c>
      <c r="B3400">
        <v>0.996172204351003</v>
      </c>
      <c r="C3400">
        <v>0.901340173214379</v>
      </c>
      <c r="D3400">
        <v>0.7701217359004791</v>
      </c>
      <c r="E3400">
        <v>0.338141863793118</v>
      </c>
      <c r="F3400">
        <v>0.197558555565477</v>
      </c>
      <c r="G3400">
        <v>0.115751360772863</v>
      </c>
      <c r="H3400">
        <v>0.0524555663823294</v>
      </c>
      <c r="I3400">
        <v>0.051038289113754</v>
      </c>
      <c r="J3400">
        <v>0.102496479302934</v>
      </c>
      <c r="K3400">
        <v>0.0715991362388005</v>
      </c>
      <c r="L3400">
        <v>1058.48931724543</v>
      </c>
      <c r="M3400">
        <v>22.0797226427827</v>
      </c>
      <c r="N3400">
        <v>48.2811401810193</v>
      </c>
      <c r="O3400">
        <v>47.5513877289074</v>
      </c>
      <c r="P3400">
        <v>-0.107688782375363</v>
      </c>
      <c r="Q3400">
        <v>0.07233647110950051</v>
      </c>
      <c r="R3400">
        <v>0.9946817674721951</v>
      </c>
      <c r="S3400" t="s">
        <v>9442</v>
      </c>
      <c r="T3400" t="s">
        <v>12060</v>
      </c>
      <c r="U3400" t="s">
        <v>12060</v>
      </c>
      <c r="V3400" t="s">
        <v>12060</v>
      </c>
      <c r="W3400">
        <v>35</v>
      </c>
      <c r="X3400" t="s">
        <v>15460</v>
      </c>
      <c r="Y3400">
        <v>0.3285299919923571</v>
      </c>
      <c r="Z3400">
        <f>HYPERLINK("Melting_Curves/meltCurve_Q14C86_6_.pdf", "Melting_Curves/meltCurve_Q14C86_6_.pdf")</f>
        <v>0</v>
      </c>
      <c r="AA3400" t="s">
        <v>21317</v>
      </c>
      <c r="AB3400" t="s">
        <v>27224</v>
      </c>
    </row>
    <row r="3401" spans="1:28">
      <c r="A3401" t="s">
        <v>3427</v>
      </c>
      <c r="B3401">
        <v>0.996172204351003</v>
      </c>
      <c r="C3401">
        <v>0.9553603813296691</v>
      </c>
      <c r="D3401">
        <v>0.881809040498552</v>
      </c>
      <c r="E3401">
        <v>0.7244776214572149</v>
      </c>
      <c r="F3401">
        <v>0.357630095553872</v>
      </c>
      <c r="G3401">
        <v>0.0964623786442351</v>
      </c>
      <c r="H3401">
        <v>0.0482820804414041</v>
      </c>
      <c r="I3401">
        <v>0.030388941037289</v>
      </c>
      <c r="J3401">
        <v>0.0801193317518641</v>
      </c>
      <c r="K3401">
        <v>0.0798865361974251</v>
      </c>
      <c r="L3401">
        <v>1174.42060670368</v>
      </c>
      <c r="M3401">
        <v>22.874685289282</v>
      </c>
      <c r="N3401">
        <v>51.5446833761121</v>
      </c>
      <c r="O3401">
        <v>50.9539220277907</v>
      </c>
      <c r="P3401">
        <v>-0.107395715630212</v>
      </c>
      <c r="Q3401">
        <v>0.0431115093964156</v>
      </c>
      <c r="R3401">
        <v>0.993563368235997</v>
      </c>
      <c r="S3401" t="s">
        <v>9443</v>
      </c>
      <c r="T3401" t="s">
        <v>12060</v>
      </c>
      <c r="U3401" t="s">
        <v>12060</v>
      </c>
      <c r="V3401" t="s">
        <v>12060</v>
      </c>
      <c r="W3401">
        <v>14</v>
      </c>
      <c r="X3401" t="s">
        <v>15461</v>
      </c>
      <c r="Y3401">
        <v>0.4151684521150675</v>
      </c>
      <c r="Z3401">
        <f>HYPERLINK("Melting_Curves/meltCurve_Q14CX7_2_.pdf", "Melting_Curves/meltCurve_Q14CX7_2_.pdf")</f>
        <v>0</v>
      </c>
      <c r="AA3401" t="s">
        <v>21318</v>
      </c>
      <c r="AB3401" t="s">
        <v>27225</v>
      </c>
    </row>
    <row r="3402" spans="1:28">
      <c r="A3402" t="s">
        <v>3428</v>
      </c>
      <c r="B3402">
        <v>0.996172204351003</v>
      </c>
      <c r="C3402">
        <v>0.841110064360312</v>
      </c>
      <c r="D3402">
        <v>0.725591879183497</v>
      </c>
      <c r="E3402">
        <v>0.251677231684121</v>
      </c>
      <c r="F3402">
        <v>0.167398878732207</v>
      </c>
      <c r="G3402">
        <v>0.0928947034027254</v>
      </c>
      <c r="H3402">
        <v>0.0424087815641133</v>
      </c>
      <c r="I3402">
        <v>0.0364740463490415</v>
      </c>
      <c r="J3402">
        <v>0.06864901468492569</v>
      </c>
      <c r="K3402">
        <v>0.0524999681016671</v>
      </c>
      <c r="L3402">
        <v>1022.88344938592</v>
      </c>
      <c r="M3402">
        <v>21.6248903563939</v>
      </c>
      <c r="N3402">
        <v>47.544267188262</v>
      </c>
      <c r="O3402">
        <v>46.9022848546138</v>
      </c>
      <c r="P3402">
        <v>-0.109236664531533</v>
      </c>
      <c r="Q3402">
        <v>0.0523278240564692</v>
      </c>
      <c r="R3402">
        <v>0.989327664322813</v>
      </c>
      <c r="S3402" t="s">
        <v>9444</v>
      </c>
      <c r="T3402" t="s">
        <v>12060</v>
      </c>
      <c r="U3402" t="s">
        <v>12060</v>
      </c>
      <c r="V3402" t="s">
        <v>12060</v>
      </c>
      <c r="W3402">
        <v>21</v>
      </c>
      <c r="X3402" t="s">
        <v>15462</v>
      </c>
      <c r="Y3402">
        <v>0.2945305187801673</v>
      </c>
      <c r="Z3402">
        <f>HYPERLINK("Melting_Curves/meltCurve_Q15003_.pdf", "Melting_Curves/meltCurve_Q15003_.pdf")</f>
        <v>0</v>
      </c>
      <c r="AA3402" t="s">
        <v>21319</v>
      </c>
      <c r="AB3402" t="s">
        <v>27226</v>
      </c>
    </row>
    <row r="3403" spans="1:28">
      <c r="A3403" t="s">
        <v>3429</v>
      </c>
      <c r="B3403">
        <v>0.996172204351003</v>
      </c>
      <c r="C3403">
        <v>0.898470041866994</v>
      </c>
      <c r="D3403">
        <v>0.816354324018171</v>
      </c>
      <c r="E3403">
        <v>0.862410150055262</v>
      </c>
      <c r="F3403">
        <v>0.768997576253061</v>
      </c>
      <c r="G3403">
        <v>0.605235580119768</v>
      </c>
      <c r="H3403">
        <v>0.367236629628103</v>
      </c>
      <c r="I3403">
        <v>0.41231848277455</v>
      </c>
      <c r="J3403">
        <v>1.04114243499395</v>
      </c>
      <c r="K3403">
        <v>0.66499160755758</v>
      </c>
      <c r="L3403">
        <v>683.199351705614</v>
      </c>
      <c r="M3403">
        <v>14.2237850724017</v>
      </c>
      <c r="O3403">
        <v>47.1126778495052</v>
      </c>
      <c r="P3403">
        <v>-0.028396020237594</v>
      </c>
      <c r="Q3403">
        <v>0.623828325700168</v>
      </c>
      <c r="R3403">
        <v>0.331371806080913</v>
      </c>
      <c r="S3403" t="s">
        <v>9445</v>
      </c>
      <c r="T3403" t="s">
        <v>12060</v>
      </c>
      <c r="U3403" t="s">
        <v>12060</v>
      </c>
      <c r="V3403" t="s">
        <v>12060</v>
      </c>
      <c r="W3403">
        <v>8</v>
      </c>
      <c r="X3403" t="s">
        <v>15463</v>
      </c>
      <c r="Y3403">
        <v>0.7352676851814172</v>
      </c>
      <c r="Z3403">
        <f>HYPERLINK("Melting_Curves/meltCurve_Q15004_.pdf", "Melting_Curves/meltCurve_Q15004_.pdf")</f>
        <v>0</v>
      </c>
      <c r="AA3403" t="s">
        <v>21320</v>
      </c>
      <c r="AB3403" t="s">
        <v>27227</v>
      </c>
    </row>
    <row r="3404" spans="1:28">
      <c r="A3404" t="s">
        <v>3430</v>
      </c>
      <c r="B3404">
        <v>0.996172204351003</v>
      </c>
      <c r="C3404">
        <v>0.776282633837295</v>
      </c>
      <c r="D3404">
        <v>0.594512891101745</v>
      </c>
      <c r="E3404">
        <v>0.694289121804798</v>
      </c>
      <c r="F3404">
        <v>0.61996869105398</v>
      </c>
      <c r="G3404">
        <v>0.242004268854739</v>
      </c>
      <c r="H3404">
        <v>0.0663213929330809</v>
      </c>
      <c r="I3404">
        <v>0.0508149935365876</v>
      </c>
      <c r="J3404">
        <v>0.127266065945729</v>
      </c>
      <c r="K3404">
        <v>0.18289501806651</v>
      </c>
      <c r="L3404">
        <v>461.281164751674</v>
      </c>
      <c r="M3404">
        <v>8.951709813441211</v>
      </c>
      <c r="N3404">
        <v>51.5299431156161</v>
      </c>
      <c r="O3404">
        <v>49.1531207764572</v>
      </c>
      <c r="P3404">
        <v>-0.0455634594452693</v>
      </c>
      <c r="Q3404">
        <v>0</v>
      </c>
      <c r="R3404">
        <v>0.8809158902807021</v>
      </c>
      <c r="S3404" t="s">
        <v>9446</v>
      </c>
      <c r="T3404" t="s">
        <v>12060</v>
      </c>
      <c r="U3404" t="s">
        <v>12060</v>
      </c>
      <c r="V3404" t="s">
        <v>12060</v>
      </c>
      <c r="W3404">
        <v>3</v>
      </c>
      <c r="X3404" t="s">
        <v>15464</v>
      </c>
      <c r="Y3404">
        <v>0.4291494716561289</v>
      </c>
      <c r="Z3404">
        <f>HYPERLINK("Melting_Curves/meltCurve_Q15006_.pdf", "Melting_Curves/meltCurve_Q15006_.pdf")</f>
        <v>0</v>
      </c>
      <c r="AA3404" t="s">
        <v>21321</v>
      </c>
      <c r="AB3404" t="s">
        <v>27228</v>
      </c>
    </row>
    <row r="3405" spans="1:28">
      <c r="A3405" t="s">
        <v>3431</v>
      </c>
      <c r="B3405">
        <v>0.996172204351003</v>
      </c>
      <c r="C3405">
        <v>0.8065285564815849</v>
      </c>
      <c r="D3405">
        <v>0.492913832395956</v>
      </c>
      <c r="E3405">
        <v>0.22798422696278</v>
      </c>
      <c r="F3405">
        <v>0.146560592447978</v>
      </c>
      <c r="G3405">
        <v>0.0190996035034838</v>
      </c>
      <c r="H3405">
        <v>0.0359607496886597</v>
      </c>
      <c r="I3405">
        <v>0.0255426301873821</v>
      </c>
      <c r="J3405">
        <v>0.103960823863401</v>
      </c>
      <c r="K3405">
        <v>0.185447414076261</v>
      </c>
      <c r="L3405">
        <v>1007.06454047967</v>
      </c>
      <c r="M3405">
        <v>22.0671196283483</v>
      </c>
      <c r="N3405">
        <v>45.9901126506093</v>
      </c>
      <c r="O3405">
        <v>45.2666119239121</v>
      </c>
      <c r="P3405">
        <v>-0.112364143109807</v>
      </c>
      <c r="Q3405">
        <v>0.0780433578381934</v>
      </c>
      <c r="R3405">
        <v>0.977174238893475</v>
      </c>
      <c r="S3405" t="s">
        <v>9447</v>
      </c>
      <c r="T3405" t="s">
        <v>12060</v>
      </c>
      <c r="U3405" t="s">
        <v>12060</v>
      </c>
      <c r="V3405" t="s">
        <v>12060</v>
      </c>
      <c r="W3405">
        <v>4</v>
      </c>
      <c r="X3405" t="s">
        <v>15465</v>
      </c>
      <c r="Y3405">
        <v>0.2629219101706247</v>
      </c>
      <c r="Z3405">
        <f>HYPERLINK("Melting_Curves/meltCurve_Q15007_.pdf", "Melting_Curves/meltCurve_Q15007_.pdf")</f>
        <v>0</v>
      </c>
      <c r="AA3405" t="s">
        <v>21322</v>
      </c>
      <c r="AB3405" t="s">
        <v>27229</v>
      </c>
    </row>
    <row r="3406" spans="1:28">
      <c r="A3406" t="s">
        <v>3432</v>
      </c>
      <c r="B3406">
        <v>0.996172204351003</v>
      </c>
      <c r="C3406">
        <v>0.709805468748379</v>
      </c>
      <c r="D3406">
        <v>0.6923528796073311</v>
      </c>
      <c r="E3406">
        <v>0.709188701307211</v>
      </c>
      <c r="F3406">
        <v>0.5795947449048831</v>
      </c>
      <c r="G3406">
        <v>0.342508826383573</v>
      </c>
      <c r="H3406">
        <v>0.0592776166162744</v>
      </c>
      <c r="I3406">
        <v>0.035232419410327</v>
      </c>
      <c r="J3406">
        <v>0.0652468839228614</v>
      </c>
      <c r="K3406">
        <v>0.067950852109602</v>
      </c>
      <c r="L3406">
        <v>518.626748728679</v>
      </c>
      <c r="M3406">
        <v>9.982561955694511</v>
      </c>
      <c r="N3406">
        <v>51.9532635480748</v>
      </c>
      <c r="O3406">
        <v>49.9974504121509</v>
      </c>
      <c r="P3406">
        <v>-0.0499397955356036</v>
      </c>
      <c r="Q3406">
        <v>0</v>
      </c>
      <c r="R3406">
        <v>0.911418587622851</v>
      </c>
      <c r="S3406" t="s">
        <v>9448</v>
      </c>
      <c r="T3406" t="s">
        <v>12060</v>
      </c>
      <c r="U3406" t="s">
        <v>12060</v>
      </c>
      <c r="V3406" t="s">
        <v>12060</v>
      </c>
      <c r="W3406">
        <v>21</v>
      </c>
      <c r="X3406" t="s">
        <v>15466</v>
      </c>
      <c r="Y3406">
        <v>0.4366529605544243</v>
      </c>
      <c r="Z3406">
        <f>HYPERLINK("Melting_Curves/meltCurve_Q15008_.pdf", "Melting_Curves/meltCurve_Q15008_.pdf")</f>
        <v>0</v>
      </c>
      <c r="AA3406" t="s">
        <v>21323</v>
      </c>
      <c r="AB3406" t="s">
        <v>27230</v>
      </c>
    </row>
    <row r="3407" spans="1:28">
      <c r="A3407" t="s">
        <v>3433</v>
      </c>
      <c r="B3407">
        <v>0.996172204351003</v>
      </c>
      <c r="C3407">
        <v>1.06782087522659</v>
      </c>
      <c r="D3407">
        <v>1.01554259917772</v>
      </c>
      <c r="E3407">
        <v>0.7640609371546609</v>
      </c>
      <c r="F3407">
        <v>0.335547443247612</v>
      </c>
      <c r="G3407">
        <v>0.109967786597636</v>
      </c>
      <c r="H3407">
        <v>0.0308201532848282</v>
      </c>
      <c r="I3407">
        <v>0</v>
      </c>
      <c r="J3407">
        <v>0</v>
      </c>
      <c r="K3407">
        <v>0.0482001454458484</v>
      </c>
      <c r="L3407">
        <v>1451.02156358916</v>
      </c>
      <c r="M3407">
        <v>28.016540996387</v>
      </c>
      <c r="N3407">
        <v>51.8578158935088</v>
      </c>
      <c r="O3407">
        <v>51.5298909995826</v>
      </c>
      <c r="P3407">
        <v>-0.133536756008146</v>
      </c>
      <c r="Q3407">
        <v>0.0175695497406215</v>
      </c>
      <c r="R3407">
        <v>0.99534260938029</v>
      </c>
      <c r="S3407" t="s">
        <v>9449</v>
      </c>
      <c r="T3407" t="s">
        <v>12060</v>
      </c>
      <c r="U3407" t="s">
        <v>12060</v>
      </c>
      <c r="V3407" t="s">
        <v>12060</v>
      </c>
      <c r="W3407">
        <v>3</v>
      </c>
      <c r="X3407" t="s">
        <v>15467</v>
      </c>
      <c r="Y3407">
        <v>0.4108810530013815</v>
      </c>
      <c r="Z3407">
        <f>HYPERLINK("Melting_Curves/meltCurve_Q15011_3_.pdf", "Melting_Curves/meltCurve_Q15011_3_.pdf")</f>
        <v>0</v>
      </c>
      <c r="AA3407" t="s">
        <v>21324</v>
      </c>
      <c r="AB3407" t="s">
        <v>27231</v>
      </c>
    </row>
    <row r="3408" spans="1:28">
      <c r="A3408" t="s">
        <v>3434</v>
      </c>
      <c r="B3408">
        <v>0.996172204351003</v>
      </c>
      <c r="C3408">
        <v>0.819615610588259</v>
      </c>
      <c r="D3408">
        <v>0.854167540211381</v>
      </c>
      <c r="E3408">
        <v>0.948651911645332</v>
      </c>
      <c r="F3408">
        <v>1.03086184596059</v>
      </c>
      <c r="G3408">
        <v>0.575513741658883</v>
      </c>
      <c r="H3408">
        <v>0.393683319601392</v>
      </c>
      <c r="I3408">
        <v>0.360859041814117</v>
      </c>
      <c r="J3408">
        <v>0.982148902785887</v>
      </c>
      <c r="K3408">
        <v>0.682866030743851</v>
      </c>
      <c r="L3408">
        <v>7770.81165863932</v>
      </c>
      <c r="M3408">
        <v>141.310204724347</v>
      </c>
      <c r="O3408">
        <v>54.9801244734233</v>
      </c>
      <c r="P3408">
        <v>-0.25814690326404</v>
      </c>
      <c r="Q3408">
        <v>0.598246876369756</v>
      </c>
      <c r="R3408">
        <v>0.444241068748025</v>
      </c>
      <c r="S3408" t="s">
        <v>9450</v>
      </c>
      <c r="T3408" t="s">
        <v>12060</v>
      </c>
      <c r="U3408" t="s">
        <v>12060</v>
      </c>
      <c r="V3408" t="s">
        <v>12060</v>
      </c>
      <c r="W3408">
        <v>1</v>
      </c>
      <c r="X3408" t="s">
        <v>15468</v>
      </c>
      <c r="Y3408">
        <v>0.7991264276635732</v>
      </c>
      <c r="Z3408">
        <f>HYPERLINK("Melting_Curves/meltCurve_Q15012_.pdf", "Melting_Curves/meltCurve_Q15012_.pdf")</f>
        <v>0</v>
      </c>
      <c r="AA3408" t="s">
        <v>21325</v>
      </c>
      <c r="AB3408" t="s">
        <v>27232</v>
      </c>
    </row>
    <row r="3409" spans="1:28">
      <c r="A3409" t="s">
        <v>3435</v>
      </c>
      <c r="B3409">
        <v>0.996172204351003</v>
      </c>
      <c r="C3409">
        <v>0.893463466514214</v>
      </c>
      <c r="D3409">
        <v>0.760720433572649</v>
      </c>
      <c r="E3409">
        <v>0.6303145381133261</v>
      </c>
      <c r="F3409">
        <v>0.35992867351756</v>
      </c>
      <c r="G3409">
        <v>0.136375647240101</v>
      </c>
      <c r="H3409">
        <v>0.0799672142520997</v>
      </c>
      <c r="I3409">
        <v>0.0524016388700348</v>
      </c>
      <c r="J3409">
        <v>0.144396807297382</v>
      </c>
      <c r="K3409">
        <v>0.12117887469392</v>
      </c>
      <c r="L3409">
        <v>765.295321504238</v>
      </c>
      <c r="M3409">
        <v>15.2719880608452</v>
      </c>
      <c r="N3409">
        <v>50.5655660510544</v>
      </c>
      <c r="O3409">
        <v>49.2754156042351</v>
      </c>
      <c r="P3409">
        <v>-0.07252027473565641</v>
      </c>
      <c r="Q3409">
        <v>0.0641348410143429</v>
      </c>
      <c r="R3409">
        <v>0.982022810371611</v>
      </c>
      <c r="S3409" t="s">
        <v>9451</v>
      </c>
      <c r="T3409" t="s">
        <v>12060</v>
      </c>
      <c r="U3409" t="s">
        <v>12060</v>
      </c>
      <c r="V3409" t="s">
        <v>12060</v>
      </c>
      <c r="W3409">
        <v>2</v>
      </c>
      <c r="X3409" t="s">
        <v>15469</v>
      </c>
      <c r="Y3409">
        <v>0.4010969170180077</v>
      </c>
      <c r="Z3409">
        <f>HYPERLINK("Melting_Curves/meltCurve_Q15013_.pdf", "Melting_Curves/meltCurve_Q15013_.pdf")</f>
        <v>0</v>
      </c>
      <c r="AA3409" t="s">
        <v>21326</v>
      </c>
      <c r="AB3409" t="s">
        <v>27233</v>
      </c>
    </row>
    <row r="3410" spans="1:28">
      <c r="A3410" t="s">
        <v>3436</v>
      </c>
      <c r="B3410">
        <v>0.996172204351003</v>
      </c>
      <c r="C3410">
        <v>0.811084252009929</v>
      </c>
      <c r="D3410">
        <v>0.811440993800818</v>
      </c>
      <c r="E3410">
        <v>0.886883964233862</v>
      </c>
      <c r="F3410">
        <v>0.719199382862282</v>
      </c>
      <c r="G3410">
        <v>0.500883014624433</v>
      </c>
      <c r="H3410">
        <v>0.329341740149308</v>
      </c>
      <c r="I3410">
        <v>0.386382086621347</v>
      </c>
      <c r="J3410">
        <v>0.409905335177275</v>
      </c>
      <c r="K3410">
        <v>0.271229091493476</v>
      </c>
      <c r="L3410">
        <v>448.65781081957</v>
      </c>
      <c r="M3410">
        <v>8.05786928358293</v>
      </c>
      <c r="N3410">
        <v>58.3855407575244</v>
      </c>
      <c r="O3410">
        <v>52.5645100353809</v>
      </c>
      <c r="P3410">
        <v>-0.0323873901134407</v>
      </c>
      <c r="Q3410">
        <v>0.155829171806383</v>
      </c>
      <c r="R3410">
        <v>0.9065604204116789</v>
      </c>
      <c r="S3410" t="s">
        <v>9452</v>
      </c>
      <c r="T3410" t="s">
        <v>12060</v>
      </c>
      <c r="U3410" t="s">
        <v>12060</v>
      </c>
      <c r="V3410" t="s">
        <v>12060</v>
      </c>
      <c r="W3410">
        <v>12</v>
      </c>
      <c r="X3410" t="s">
        <v>15470</v>
      </c>
      <c r="Y3410">
        <v>0.6158327187733076</v>
      </c>
      <c r="Z3410">
        <f>HYPERLINK("Melting_Curves/meltCurve_Q15018_.pdf", "Melting_Curves/meltCurve_Q15018_.pdf")</f>
        <v>0</v>
      </c>
      <c r="AA3410" t="s">
        <v>21327</v>
      </c>
      <c r="AB3410" t="s">
        <v>27234</v>
      </c>
    </row>
    <row r="3411" spans="1:28">
      <c r="A3411" t="s">
        <v>3437</v>
      </c>
      <c r="B3411">
        <v>0.996172204351003</v>
      </c>
      <c r="C3411">
        <v>0.810888651357249</v>
      </c>
      <c r="D3411">
        <v>0.767758172391278</v>
      </c>
      <c r="E3411">
        <v>0.803536240680054</v>
      </c>
      <c r="F3411">
        <v>0.789279671412295</v>
      </c>
      <c r="G3411">
        <v>0.510241515906897</v>
      </c>
      <c r="H3411">
        <v>0.405328387579545</v>
      </c>
      <c r="I3411">
        <v>0.24382994978283</v>
      </c>
      <c r="J3411">
        <v>0.168939794844308</v>
      </c>
      <c r="K3411">
        <v>0.128644735821338</v>
      </c>
      <c r="L3411">
        <v>500.715479123811</v>
      </c>
      <c r="M3411">
        <v>8.76122181487983</v>
      </c>
      <c r="N3411">
        <v>57.1513379170001</v>
      </c>
      <c r="O3411">
        <v>54.4083858298636</v>
      </c>
      <c r="P3411">
        <v>-0.0402891265420438</v>
      </c>
      <c r="Q3411">
        <v>0</v>
      </c>
      <c r="R3411">
        <v>0.932824011772711</v>
      </c>
      <c r="S3411" t="s">
        <v>9453</v>
      </c>
      <c r="T3411" t="s">
        <v>12060</v>
      </c>
      <c r="U3411" t="s">
        <v>12060</v>
      </c>
      <c r="V3411" t="s">
        <v>12060</v>
      </c>
      <c r="W3411">
        <v>20</v>
      </c>
      <c r="X3411" t="s">
        <v>15471</v>
      </c>
      <c r="Y3411">
        <v>0.5845173942363522</v>
      </c>
      <c r="Z3411">
        <f>HYPERLINK("Melting_Curves/meltCurve_Q15019_.pdf", "Melting_Curves/meltCurve_Q15019_.pdf")</f>
        <v>0</v>
      </c>
      <c r="AA3411" t="s">
        <v>21328</v>
      </c>
      <c r="AB3411" t="s">
        <v>27235</v>
      </c>
    </row>
    <row r="3412" spans="1:28">
      <c r="A3412" t="s">
        <v>3438</v>
      </c>
      <c r="B3412">
        <v>0.996172204351003</v>
      </c>
      <c r="C3412">
        <v>0.734446271388692</v>
      </c>
      <c r="D3412">
        <v>0.650788050636082</v>
      </c>
      <c r="E3412">
        <v>0.491171516733166</v>
      </c>
      <c r="F3412">
        <v>0.140607011508185</v>
      </c>
      <c r="G3412">
        <v>0.07813395771717301</v>
      </c>
      <c r="H3412">
        <v>0.037637936746945</v>
      </c>
      <c r="I3412">
        <v>0.0365421398231249</v>
      </c>
      <c r="J3412">
        <v>0.0712017289177691</v>
      </c>
      <c r="K3412">
        <v>0.0558705661216487</v>
      </c>
      <c r="L3412">
        <v>657.578228197534</v>
      </c>
      <c r="M3412">
        <v>13.7332159654387</v>
      </c>
      <c r="N3412">
        <v>47.9721865060104</v>
      </c>
      <c r="O3412">
        <v>46.9012898121654</v>
      </c>
      <c r="P3412">
        <v>-0.0722834589126598</v>
      </c>
      <c r="Q3412">
        <v>0.0126991654411826</v>
      </c>
      <c r="R3412">
        <v>0.971319446853412</v>
      </c>
      <c r="S3412" t="s">
        <v>9454</v>
      </c>
      <c r="T3412" t="s">
        <v>12060</v>
      </c>
      <c r="U3412" t="s">
        <v>12060</v>
      </c>
      <c r="V3412" t="s">
        <v>12060</v>
      </c>
      <c r="W3412">
        <v>30</v>
      </c>
      <c r="X3412" t="s">
        <v>15472</v>
      </c>
      <c r="Y3412">
        <v>0.3024608711932066</v>
      </c>
      <c r="Z3412">
        <f>HYPERLINK("Melting_Curves/meltCurve_Q15020_.pdf", "Melting_Curves/meltCurve_Q15020_.pdf")</f>
        <v>0</v>
      </c>
      <c r="AA3412" t="s">
        <v>21329</v>
      </c>
      <c r="AB3412" t="s">
        <v>27236</v>
      </c>
    </row>
    <row r="3413" spans="1:28">
      <c r="A3413" t="s">
        <v>3439</v>
      </c>
      <c r="B3413">
        <v>0.996172204351003</v>
      </c>
      <c r="C3413">
        <v>0.828718275262148</v>
      </c>
      <c r="D3413">
        <v>0.71113467111564</v>
      </c>
      <c r="E3413">
        <v>0.207587711381204</v>
      </c>
      <c r="F3413">
        <v>0.137803901511367</v>
      </c>
      <c r="G3413">
        <v>0.0695415877049527</v>
      </c>
      <c r="H3413">
        <v>0.0298859735300668</v>
      </c>
      <c r="I3413">
        <v>0.0237480439617275</v>
      </c>
      <c r="J3413">
        <v>0.0456967781780145</v>
      </c>
      <c r="K3413">
        <v>0.0423621741388499</v>
      </c>
      <c r="L3413">
        <v>1078.48489280062</v>
      </c>
      <c r="M3413">
        <v>22.9027451940953</v>
      </c>
      <c r="N3413">
        <v>47.2503815710712</v>
      </c>
      <c r="O3413">
        <v>46.7351668129755</v>
      </c>
      <c r="P3413">
        <v>-0.117927100933458</v>
      </c>
      <c r="Q3413">
        <v>0.037453762215977</v>
      </c>
      <c r="R3413">
        <v>0.987670604294887</v>
      </c>
      <c r="S3413" t="s">
        <v>9455</v>
      </c>
      <c r="T3413" t="s">
        <v>12060</v>
      </c>
      <c r="U3413" t="s">
        <v>12060</v>
      </c>
      <c r="V3413" t="s">
        <v>12060</v>
      </c>
      <c r="W3413">
        <v>26</v>
      </c>
      <c r="X3413" t="s">
        <v>15473</v>
      </c>
      <c r="Y3413">
        <v>0.2753360251296308</v>
      </c>
      <c r="Z3413">
        <f>HYPERLINK("Melting_Curves/meltCurve_Q15021_.pdf", "Melting_Curves/meltCurve_Q15021_.pdf")</f>
        <v>0</v>
      </c>
      <c r="AA3413" t="s">
        <v>21330</v>
      </c>
      <c r="AB3413" t="s">
        <v>27237</v>
      </c>
    </row>
    <row r="3414" spans="1:28">
      <c r="A3414" t="s">
        <v>3440</v>
      </c>
      <c r="B3414">
        <v>0.996172204351003</v>
      </c>
      <c r="C3414">
        <v>0.950331742413047</v>
      </c>
      <c r="D3414">
        <v>1.14441772072466</v>
      </c>
      <c r="E3414">
        <v>1.45749277151682</v>
      </c>
      <c r="F3414">
        <v>1.5967774882745</v>
      </c>
      <c r="G3414">
        <v>1.30996909952107</v>
      </c>
      <c r="H3414">
        <v>0.779898223331397</v>
      </c>
      <c r="I3414">
        <v>0.408445321840584</v>
      </c>
      <c r="J3414">
        <v>0.261686540342674</v>
      </c>
      <c r="K3414">
        <v>0.199265994151959</v>
      </c>
      <c r="L3414">
        <v>3061.87973862938</v>
      </c>
      <c r="M3414">
        <v>49.1719514217602</v>
      </c>
      <c r="N3414">
        <v>63.0282090562326</v>
      </c>
      <c r="O3414">
        <v>62.1660968200453</v>
      </c>
      <c r="P3414">
        <v>-0.153546333375367</v>
      </c>
      <c r="Q3414">
        <v>0.22351119318244</v>
      </c>
      <c r="R3414">
        <v>0.683761446955788</v>
      </c>
      <c r="S3414" t="s">
        <v>9456</v>
      </c>
      <c r="T3414" t="s">
        <v>12060</v>
      </c>
      <c r="U3414" t="s">
        <v>12060</v>
      </c>
      <c r="V3414" t="s">
        <v>12060</v>
      </c>
      <c r="W3414">
        <v>10</v>
      </c>
      <c r="X3414" t="s">
        <v>15474</v>
      </c>
      <c r="Y3414">
        <v>0.8019100810072098</v>
      </c>
      <c r="Z3414">
        <f>HYPERLINK("Melting_Curves/meltCurve_Q15024_.pdf", "Melting_Curves/meltCurve_Q15024_.pdf")</f>
        <v>0</v>
      </c>
      <c r="AA3414" t="s">
        <v>21331</v>
      </c>
      <c r="AB3414" t="s">
        <v>27238</v>
      </c>
    </row>
    <row r="3415" spans="1:28">
      <c r="A3415" t="s">
        <v>3441</v>
      </c>
      <c r="B3415">
        <v>0.996172204351003</v>
      </c>
      <c r="C3415">
        <v>0.864774189954604</v>
      </c>
      <c r="D3415">
        <v>0.824438700297616</v>
      </c>
      <c r="E3415">
        <v>0.919475138074729</v>
      </c>
      <c r="F3415">
        <v>1.23003608148669</v>
      </c>
      <c r="G3415">
        <v>1.07721440322896</v>
      </c>
      <c r="H3415">
        <v>0.496645693861595</v>
      </c>
      <c r="I3415">
        <v>0.0872873091338137</v>
      </c>
      <c r="J3415">
        <v>0.139480951764351</v>
      </c>
      <c r="K3415">
        <v>0.108870632958139</v>
      </c>
      <c r="L3415">
        <v>15000</v>
      </c>
      <c r="M3415">
        <v>246.979184239862</v>
      </c>
      <c r="N3415">
        <v>60.7962145154999</v>
      </c>
      <c r="O3415">
        <v>60.7298578545124</v>
      </c>
      <c r="P3415">
        <v>-0.902963515569306</v>
      </c>
      <c r="Q3415">
        <v>0.111878726079734</v>
      </c>
      <c r="R3415">
        <v>0.930854070774417</v>
      </c>
      <c r="S3415" t="s">
        <v>9457</v>
      </c>
      <c r="T3415" t="s">
        <v>12060</v>
      </c>
      <c r="U3415" t="s">
        <v>12060</v>
      </c>
      <c r="V3415" t="s">
        <v>12060</v>
      </c>
      <c r="W3415">
        <v>38</v>
      </c>
      <c r="X3415" t="s">
        <v>15475</v>
      </c>
      <c r="Y3415">
        <v>0.7257818865238168</v>
      </c>
      <c r="Z3415">
        <f>HYPERLINK("Melting_Curves/meltCurve_Q15029_2_.pdf", "Melting_Curves/meltCurve_Q15029_2_.pdf")</f>
        <v>0</v>
      </c>
      <c r="AA3415" t="s">
        <v>21332</v>
      </c>
      <c r="AB3415" t="s">
        <v>27239</v>
      </c>
    </row>
    <row r="3416" spans="1:28">
      <c r="A3416" t="s">
        <v>3442</v>
      </c>
      <c r="B3416">
        <v>0.996172204351003</v>
      </c>
      <c r="C3416">
        <v>0.909428052794386</v>
      </c>
      <c r="D3416">
        <v>0.7717678909603</v>
      </c>
      <c r="E3416">
        <v>0.342036288207312</v>
      </c>
      <c r="F3416">
        <v>0.0709830189898409</v>
      </c>
      <c r="G3416">
        <v>0.0334085477829305</v>
      </c>
      <c r="H3416">
        <v>0.00815316726562839</v>
      </c>
      <c r="I3416">
        <v>0.010558743335147</v>
      </c>
      <c r="J3416">
        <v>0.0547192872038465</v>
      </c>
      <c r="K3416">
        <v>0.06979996771422919</v>
      </c>
      <c r="L3416">
        <v>1228.86688605038</v>
      </c>
      <c r="M3416">
        <v>25.5773363459754</v>
      </c>
      <c r="N3416">
        <v>48.1476157165004</v>
      </c>
      <c r="O3416">
        <v>47.7543493060805</v>
      </c>
      <c r="P3416">
        <v>-0.130355729516818</v>
      </c>
      <c r="Q3416">
        <v>0.0264857103051458</v>
      </c>
      <c r="R3416">
        <v>0.995246012603481</v>
      </c>
      <c r="S3416" t="s">
        <v>9458</v>
      </c>
      <c r="T3416" t="s">
        <v>12060</v>
      </c>
      <c r="U3416" t="s">
        <v>12060</v>
      </c>
      <c r="V3416" t="s">
        <v>12060</v>
      </c>
      <c r="W3416">
        <v>4</v>
      </c>
      <c r="X3416" t="s">
        <v>15476</v>
      </c>
      <c r="Y3416">
        <v>0.2957519629552705</v>
      </c>
      <c r="Z3416">
        <f>HYPERLINK("Melting_Curves/meltCurve_Q15032_2_.pdf", "Melting_Curves/meltCurve_Q15032_2_.pdf")</f>
        <v>0</v>
      </c>
      <c r="AA3416" t="s">
        <v>21333</v>
      </c>
      <c r="AB3416" t="s">
        <v>27240</v>
      </c>
    </row>
    <row r="3417" spans="1:28">
      <c r="A3417" t="s">
        <v>3443</v>
      </c>
      <c r="B3417">
        <v>0.996172204351003</v>
      </c>
      <c r="C3417">
        <v>0.990826383033521</v>
      </c>
      <c r="D3417">
        <v>0.647474394033753</v>
      </c>
      <c r="E3417">
        <v>0.270528374312344</v>
      </c>
      <c r="F3417">
        <v>0.165444424859501</v>
      </c>
      <c r="G3417">
        <v>0.0931436163656174</v>
      </c>
      <c r="H3417">
        <v>0.0457650432766585</v>
      </c>
      <c r="I3417">
        <v>0.0449338051375433</v>
      </c>
      <c r="J3417">
        <v>0.0957829361270231</v>
      </c>
      <c r="K3417">
        <v>0.102644502182921</v>
      </c>
      <c r="L3417">
        <v>1255.949325324</v>
      </c>
      <c r="M3417">
        <v>26.7044949250796</v>
      </c>
      <c r="N3417">
        <v>47.3487375032624</v>
      </c>
      <c r="O3417">
        <v>46.770020194188</v>
      </c>
      <c r="P3417">
        <v>-0.131048417840938</v>
      </c>
      <c r="Q3417">
        <v>0.0819412619230898</v>
      </c>
      <c r="R3417">
        <v>0.99300974341133</v>
      </c>
      <c r="S3417" t="s">
        <v>9459</v>
      </c>
      <c r="T3417" t="s">
        <v>12060</v>
      </c>
      <c r="U3417" t="s">
        <v>12060</v>
      </c>
      <c r="V3417" t="s">
        <v>12060</v>
      </c>
      <c r="W3417">
        <v>5</v>
      </c>
      <c r="X3417" t="s">
        <v>15477</v>
      </c>
      <c r="Y3417">
        <v>0.3042028602975518</v>
      </c>
      <c r="Z3417">
        <f>HYPERLINK("Melting_Curves/meltCurve_Q15036_2_.pdf", "Melting_Curves/meltCurve_Q15036_2_.pdf")</f>
        <v>0</v>
      </c>
      <c r="AA3417" t="s">
        <v>21334</v>
      </c>
      <c r="AB3417" t="s">
        <v>27241</v>
      </c>
    </row>
    <row r="3418" spans="1:28">
      <c r="A3418" t="s">
        <v>3444</v>
      </c>
      <c r="B3418">
        <v>0.996172204351003</v>
      </c>
      <c r="C3418">
        <v>0.850481808857935</v>
      </c>
      <c r="D3418">
        <v>0.614819430312756</v>
      </c>
      <c r="E3418">
        <v>0.218141821770576</v>
      </c>
      <c r="F3418">
        <v>0.13077725944288</v>
      </c>
      <c r="G3418">
        <v>0.07116207554459821</v>
      </c>
      <c r="H3418">
        <v>0.0341536097283996</v>
      </c>
      <c r="I3418">
        <v>0.029716524418536</v>
      </c>
      <c r="J3418">
        <v>0.0709718971125128</v>
      </c>
      <c r="K3418">
        <v>0.0592836317429094</v>
      </c>
      <c r="L3418">
        <v>1036.99875686738</v>
      </c>
      <c r="M3418">
        <v>22.2593787803736</v>
      </c>
      <c r="N3418">
        <v>46.8069673637386</v>
      </c>
      <c r="O3418">
        <v>46.2159460905444</v>
      </c>
      <c r="P3418">
        <v>-0.114433711233735</v>
      </c>
      <c r="Q3418">
        <v>0.0496503357059572</v>
      </c>
      <c r="R3418">
        <v>0.996385465625802</v>
      </c>
      <c r="S3418" t="s">
        <v>9460</v>
      </c>
      <c r="T3418" t="s">
        <v>12060</v>
      </c>
      <c r="U3418" t="s">
        <v>12060</v>
      </c>
      <c r="V3418" t="s">
        <v>12060</v>
      </c>
      <c r="W3418">
        <v>26</v>
      </c>
      <c r="X3418" t="s">
        <v>15478</v>
      </c>
      <c r="Y3418">
        <v>0.2694550025373053</v>
      </c>
      <c r="Z3418">
        <f>HYPERLINK("Melting_Curves/meltCurve_Q15042_.pdf", "Melting_Curves/meltCurve_Q15042_.pdf")</f>
        <v>0</v>
      </c>
      <c r="AA3418" t="s">
        <v>21335</v>
      </c>
      <c r="AB3418" t="s">
        <v>27242</v>
      </c>
    </row>
    <row r="3419" spans="1:28">
      <c r="A3419" t="s">
        <v>3445</v>
      </c>
      <c r="B3419">
        <v>0.996172204351003</v>
      </c>
      <c r="C3419">
        <v>0.8832059923744811</v>
      </c>
      <c r="D3419">
        <v>0.792300157138938</v>
      </c>
      <c r="E3419">
        <v>0.803144862985637</v>
      </c>
      <c r="F3419">
        <v>0.832501210199002</v>
      </c>
      <c r="G3419">
        <v>0.667356075899208</v>
      </c>
      <c r="H3419">
        <v>0.467372777823995</v>
      </c>
      <c r="I3419">
        <v>0.647957873723048</v>
      </c>
      <c r="J3419">
        <v>1.25605643724399</v>
      </c>
      <c r="K3419">
        <v>1.04460554861944</v>
      </c>
      <c r="L3419">
        <v>10702.6039816627</v>
      </c>
      <c r="M3419">
        <v>250</v>
      </c>
      <c r="O3419">
        <v>42.8076638298762</v>
      </c>
      <c r="P3419">
        <v>-0.271692118503239</v>
      </c>
      <c r="Q3419">
        <v>0.8139118675837</v>
      </c>
      <c r="R3419">
        <v>0.07032636356319689</v>
      </c>
      <c r="S3419" t="s">
        <v>9461</v>
      </c>
      <c r="T3419" t="s">
        <v>12060</v>
      </c>
      <c r="U3419" t="s">
        <v>12060</v>
      </c>
      <c r="V3419" t="s">
        <v>12060</v>
      </c>
      <c r="W3419">
        <v>5</v>
      </c>
      <c r="X3419" t="s">
        <v>15479</v>
      </c>
      <c r="Y3419">
        <v>0.8313586837438126</v>
      </c>
      <c r="Z3419">
        <f>HYPERLINK("Melting_Curves/meltCurve_Q15043_2_.pdf", "Melting_Curves/meltCurve_Q15043_2_.pdf")</f>
        <v>0</v>
      </c>
      <c r="AA3419" t="s">
        <v>21336</v>
      </c>
      <c r="AB3419" t="s">
        <v>27243</v>
      </c>
    </row>
    <row r="3420" spans="1:28">
      <c r="A3420" t="s">
        <v>3446</v>
      </c>
      <c r="B3420">
        <v>0.996172204351003</v>
      </c>
      <c r="C3420">
        <v>0.6599470039733381</v>
      </c>
      <c r="D3420">
        <v>0.508434304224093</v>
      </c>
      <c r="E3420">
        <v>0.440286423117129</v>
      </c>
      <c r="F3420">
        <v>0.346704799651125</v>
      </c>
      <c r="G3420">
        <v>0.192227959542475</v>
      </c>
      <c r="H3420">
        <v>0.09006035531897499</v>
      </c>
      <c r="I3420">
        <v>0.0572795760138133</v>
      </c>
      <c r="J3420">
        <v>0.208425484929601</v>
      </c>
      <c r="K3420">
        <v>0.24611389611281</v>
      </c>
      <c r="L3420">
        <v>576.617290305557</v>
      </c>
      <c r="M3420">
        <v>12.6012521907838</v>
      </c>
      <c r="N3420">
        <v>47.0335524436482</v>
      </c>
      <c r="O3420">
        <v>44.6522344287928</v>
      </c>
      <c r="P3420">
        <v>-0.0603577062592969</v>
      </c>
      <c r="Q3420">
        <v>0.144666454326867</v>
      </c>
      <c r="R3420">
        <v>0.91494300293708</v>
      </c>
      <c r="S3420" t="s">
        <v>9462</v>
      </c>
      <c r="T3420" t="s">
        <v>12060</v>
      </c>
      <c r="U3420" t="s">
        <v>12060</v>
      </c>
      <c r="V3420" t="s">
        <v>12060</v>
      </c>
      <c r="W3420">
        <v>24</v>
      </c>
      <c r="X3420" t="s">
        <v>15480</v>
      </c>
      <c r="Y3420">
        <v>0.3450991215434117</v>
      </c>
      <c r="Z3420">
        <f>HYPERLINK("Melting_Curves/meltCurve_Q15046_.pdf", "Melting_Curves/meltCurve_Q15046_.pdf")</f>
        <v>0</v>
      </c>
      <c r="AA3420" t="s">
        <v>21337</v>
      </c>
      <c r="AB3420" t="s">
        <v>27244</v>
      </c>
    </row>
    <row r="3421" spans="1:28">
      <c r="A3421" t="s">
        <v>3447</v>
      </c>
      <c r="B3421">
        <v>0.996172204351003</v>
      </c>
      <c r="C3421">
        <v>0.877039000761753</v>
      </c>
      <c r="D3421">
        <v>0.6764578000459019</v>
      </c>
      <c r="E3421">
        <v>0.538290007940698</v>
      </c>
      <c r="F3421">
        <v>0.457722657798213</v>
      </c>
      <c r="G3421">
        <v>0.267253186419431</v>
      </c>
      <c r="H3421">
        <v>0.174405410709038</v>
      </c>
      <c r="I3421">
        <v>0.125506751451078</v>
      </c>
      <c r="J3421">
        <v>0.134440842029749</v>
      </c>
      <c r="K3421">
        <v>0.0925607077672075</v>
      </c>
      <c r="L3421">
        <v>508.610419482138</v>
      </c>
      <c r="M3421">
        <v>10.100434596798</v>
      </c>
      <c r="N3421">
        <v>50.8218695346886</v>
      </c>
      <c r="O3421">
        <v>48.5009750362893</v>
      </c>
      <c r="P3421">
        <v>-0.0497810562829056</v>
      </c>
      <c r="Q3421">
        <v>0.0442787652279524</v>
      </c>
      <c r="R3421">
        <v>0.987100560625554</v>
      </c>
      <c r="S3421" t="s">
        <v>9463</v>
      </c>
      <c r="T3421" t="s">
        <v>12060</v>
      </c>
      <c r="U3421" t="s">
        <v>12060</v>
      </c>
      <c r="V3421" t="s">
        <v>12060</v>
      </c>
      <c r="W3421">
        <v>7</v>
      </c>
      <c r="X3421" t="s">
        <v>15481</v>
      </c>
      <c r="Y3421">
        <v>0.4155887077457744</v>
      </c>
      <c r="Z3421">
        <f>HYPERLINK("Melting_Curves/meltCurve_Q15047_3_.pdf", "Melting_Curves/meltCurve_Q15047_3_.pdf")</f>
        <v>0</v>
      </c>
      <c r="AA3421" t="s">
        <v>21338</v>
      </c>
      <c r="AB3421" t="s">
        <v>27245</v>
      </c>
    </row>
    <row r="3422" spans="1:28">
      <c r="A3422" t="s">
        <v>3448</v>
      </c>
      <c r="B3422">
        <v>0.996172204351003</v>
      </c>
      <c r="C3422">
        <v>1.17842323062159</v>
      </c>
      <c r="D3422">
        <v>1.15716694665578</v>
      </c>
      <c r="E3422">
        <v>1.92030791670411</v>
      </c>
      <c r="F3422">
        <v>1.47161316195797</v>
      </c>
      <c r="G3422">
        <v>1.70243666814538</v>
      </c>
      <c r="H3422">
        <v>1.08169611703635</v>
      </c>
      <c r="I3422">
        <v>0.588880410170977</v>
      </c>
      <c r="J3422">
        <v>3.27345335579204</v>
      </c>
      <c r="K3422">
        <v>4.05508013525434</v>
      </c>
      <c r="L3422">
        <v>11535.8769870829</v>
      </c>
      <c r="M3422">
        <v>250</v>
      </c>
      <c r="O3422">
        <v>46.1405550943254</v>
      </c>
      <c r="P3422">
        <v>0.677278372340708</v>
      </c>
      <c r="Q3422">
        <v>1.5</v>
      </c>
      <c r="R3422">
        <v>-0.0134679584404755</v>
      </c>
      <c r="S3422" t="s">
        <v>9464</v>
      </c>
      <c r="T3422" t="s">
        <v>12060</v>
      </c>
      <c r="U3422" t="s">
        <v>12060</v>
      </c>
      <c r="V3422" t="s">
        <v>12060</v>
      </c>
      <c r="W3422">
        <v>2</v>
      </c>
      <c r="X3422" t="s">
        <v>15482</v>
      </c>
      <c r="Y3422">
        <v>1.397567710291991</v>
      </c>
      <c r="Z3422">
        <f>HYPERLINK("Melting_Curves/meltCurve_Q15050_.pdf", "Melting_Curves/meltCurve_Q15050_.pdf")</f>
        <v>0</v>
      </c>
      <c r="AA3422" t="s">
        <v>21339</v>
      </c>
      <c r="AB3422" t="s">
        <v>27246</v>
      </c>
    </row>
    <row r="3423" spans="1:28">
      <c r="A3423" t="s">
        <v>3449</v>
      </c>
      <c r="B3423">
        <v>0.996172204351003</v>
      </c>
      <c r="C3423">
        <v>0.98722678616814</v>
      </c>
      <c r="D3423">
        <v>0.875514181805875</v>
      </c>
      <c r="E3423">
        <v>0.65447107279745</v>
      </c>
      <c r="F3423">
        <v>0.363023391395365</v>
      </c>
      <c r="G3423">
        <v>0.208489843556104</v>
      </c>
      <c r="H3423">
        <v>0.108586932275086</v>
      </c>
      <c r="I3423">
        <v>0.158631297684537</v>
      </c>
      <c r="J3423">
        <v>0.449884000702164</v>
      </c>
      <c r="K3423">
        <v>0.339411916697585</v>
      </c>
      <c r="L3423">
        <v>1356.42949925493</v>
      </c>
      <c r="M3423">
        <v>27.3254129024156</v>
      </c>
      <c r="N3423">
        <v>50.9355868117991</v>
      </c>
      <c r="O3423">
        <v>49.3762802276268</v>
      </c>
      <c r="P3423">
        <v>-0.103697448008143</v>
      </c>
      <c r="Q3423">
        <v>0.250493171933855</v>
      </c>
      <c r="R3423">
        <v>0.919034602131641</v>
      </c>
      <c r="S3423" t="s">
        <v>9465</v>
      </c>
      <c r="T3423" t="s">
        <v>12060</v>
      </c>
      <c r="U3423" t="s">
        <v>12060</v>
      </c>
      <c r="V3423" t="s">
        <v>12060</v>
      </c>
      <c r="W3423">
        <v>17</v>
      </c>
      <c r="X3423" t="s">
        <v>15483</v>
      </c>
      <c r="Y3423">
        <v>0.4969036066630981</v>
      </c>
      <c r="Z3423">
        <f>HYPERLINK("Melting_Curves/meltCurve_Q15056_.pdf", "Melting_Curves/meltCurve_Q15056_.pdf")</f>
        <v>0</v>
      </c>
      <c r="AA3423" t="s">
        <v>21340</v>
      </c>
      <c r="AB3423" t="s">
        <v>27247</v>
      </c>
    </row>
    <row r="3424" spans="1:28">
      <c r="A3424" t="s">
        <v>3450</v>
      </c>
      <c r="B3424">
        <v>0.996172204351003</v>
      </c>
      <c r="C3424">
        <v>1.03548207632932</v>
      </c>
      <c r="D3424">
        <v>0.795584708967405</v>
      </c>
      <c r="E3424">
        <v>0.5792123950497861</v>
      </c>
      <c r="F3424">
        <v>0.350265755906506</v>
      </c>
      <c r="G3424">
        <v>0.214531392334289</v>
      </c>
      <c r="H3424">
        <v>0.0990509210556562</v>
      </c>
      <c r="I3424">
        <v>0.09245273053560089</v>
      </c>
      <c r="J3424">
        <v>0.376658751886518</v>
      </c>
      <c r="K3424">
        <v>0.335249480842187</v>
      </c>
      <c r="L3424">
        <v>1116.01482566045</v>
      </c>
      <c r="M3424">
        <v>22.8037850308819</v>
      </c>
      <c r="N3424">
        <v>50.2181096650897</v>
      </c>
      <c r="O3424">
        <v>48.5682070416097</v>
      </c>
      <c r="P3424">
        <v>-0.0915382001733349</v>
      </c>
      <c r="Q3424">
        <v>0.220171671548055</v>
      </c>
      <c r="R3424">
        <v>0.925807608386096</v>
      </c>
      <c r="S3424" t="s">
        <v>9466</v>
      </c>
      <c r="T3424" t="s">
        <v>12060</v>
      </c>
      <c r="U3424" t="s">
        <v>12060</v>
      </c>
      <c r="V3424" t="s">
        <v>12060</v>
      </c>
      <c r="W3424">
        <v>17</v>
      </c>
      <c r="X3424" t="s">
        <v>15484</v>
      </c>
      <c r="Y3424">
        <v>0.4609085471929038</v>
      </c>
      <c r="Z3424">
        <f>HYPERLINK("Melting_Curves/meltCurve_Q15056_2_.pdf", "Melting_Curves/meltCurve_Q15056_2_.pdf")</f>
        <v>0</v>
      </c>
      <c r="AA3424" t="s">
        <v>21340</v>
      </c>
      <c r="AB3424" t="s">
        <v>27248</v>
      </c>
    </row>
    <row r="3425" spans="1:28">
      <c r="A3425" t="s">
        <v>3451</v>
      </c>
      <c r="B3425">
        <v>0.996172204351003</v>
      </c>
      <c r="C3425">
        <v>0.9255642444508489</v>
      </c>
      <c r="D3425">
        <v>0.842569721479263</v>
      </c>
      <c r="E3425">
        <v>0.386700114615435</v>
      </c>
      <c r="F3425">
        <v>0.173519909662879</v>
      </c>
      <c r="G3425">
        <v>0.09380849225073661</v>
      </c>
      <c r="H3425">
        <v>0.0454470105790315</v>
      </c>
      <c r="I3425">
        <v>0.0364702831883262</v>
      </c>
      <c r="J3425">
        <v>0.101439886482167</v>
      </c>
      <c r="K3425">
        <v>0.119268027689443</v>
      </c>
      <c r="L3425">
        <v>1288.13063426434</v>
      </c>
      <c r="M3425">
        <v>26.5819734824884</v>
      </c>
      <c r="N3425">
        <v>48.7629619213108</v>
      </c>
      <c r="O3425">
        <v>48.1870435302985</v>
      </c>
      <c r="P3425">
        <v>-0.127376170045085</v>
      </c>
      <c r="Q3425">
        <v>0.0763941777153636</v>
      </c>
      <c r="R3425">
        <v>0.9938903164370561</v>
      </c>
      <c r="S3425" t="s">
        <v>9467</v>
      </c>
      <c r="T3425" t="s">
        <v>12060</v>
      </c>
      <c r="U3425" t="s">
        <v>12060</v>
      </c>
      <c r="V3425" t="s">
        <v>12060</v>
      </c>
      <c r="W3425">
        <v>17</v>
      </c>
      <c r="X3425" t="s">
        <v>15485</v>
      </c>
      <c r="Y3425">
        <v>0.3439958662410488</v>
      </c>
      <c r="Z3425">
        <f>HYPERLINK("Melting_Curves/meltCurve_Q15057_.pdf", "Melting_Curves/meltCurve_Q15057_.pdf")</f>
        <v>0</v>
      </c>
      <c r="AA3425" t="s">
        <v>21341</v>
      </c>
      <c r="AB3425" t="s">
        <v>27249</v>
      </c>
    </row>
    <row r="3426" spans="1:28">
      <c r="A3426" t="s">
        <v>3452</v>
      </c>
      <c r="B3426">
        <v>0.996172204351003</v>
      </c>
      <c r="C3426">
        <v>0.809199209127463</v>
      </c>
      <c r="D3426">
        <v>0.517534422023196</v>
      </c>
      <c r="E3426">
        <v>0.318809237961701</v>
      </c>
      <c r="F3426">
        <v>0.189622093913992</v>
      </c>
      <c r="G3426">
        <v>0.0956821388658759</v>
      </c>
      <c r="H3426">
        <v>0.04375346853813</v>
      </c>
      <c r="I3426">
        <v>0.0478335557833277</v>
      </c>
      <c r="J3426">
        <v>0.0868732092094017</v>
      </c>
      <c r="K3426">
        <v>0.0737176582935528</v>
      </c>
      <c r="L3426">
        <v>782.6671731670961</v>
      </c>
      <c r="M3426">
        <v>16.8915452474803</v>
      </c>
      <c r="N3426">
        <v>46.6981534208417</v>
      </c>
      <c r="O3426">
        <v>45.7000534050054</v>
      </c>
      <c r="P3426">
        <v>-0.08672031063941089</v>
      </c>
      <c r="Q3426">
        <v>0.0615727300068418</v>
      </c>
      <c r="R3426">
        <v>0.991672238746643</v>
      </c>
      <c r="S3426" t="s">
        <v>9468</v>
      </c>
      <c r="T3426" t="s">
        <v>12060</v>
      </c>
      <c r="U3426" t="s">
        <v>12060</v>
      </c>
      <c r="V3426" t="s">
        <v>12060</v>
      </c>
      <c r="W3426">
        <v>20</v>
      </c>
      <c r="X3426" t="s">
        <v>15486</v>
      </c>
      <c r="Y3426">
        <v>0.2804278166090463</v>
      </c>
      <c r="Z3426">
        <f>HYPERLINK("Melting_Curves/meltCurve_Q15058_.pdf", "Melting_Curves/meltCurve_Q15058_.pdf")</f>
        <v>0</v>
      </c>
      <c r="AA3426" t="s">
        <v>21342</v>
      </c>
      <c r="AB3426" t="s">
        <v>27250</v>
      </c>
    </row>
    <row r="3427" spans="1:28">
      <c r="A3427" t="s">
        <v>3453</v>
      </c>
      <c r="B3427">
        <v>0.996172204351003</v>
      </c>
      <c r="C3427">
        <v>0.914688945276899</v>
      </c>
      <c r="D3427">
        <v>0.729204563678419</v>
      </c>
      <c r="E3427">
        <v>0.392302762512861</v>
      </c>
      <c r="F3427">
        <v>0.239050054306797</v>
      </c>
      <c r="G3427">
        <v>0.157199803729395</v>
      </c>
      <c r="H3427">
        <v>0.06596647603311689</v>
      </c>
      <c r="I3427">
        <v>0.0205807738497526</v>
      </c>
      <c r="J3427">
        <v>0.129586390121258</v>
      </c>
      <c r="K3427">
        <v>0.156016584366668</v>
      </c>
      <c r="L3427">
        <v>926.5579224017069</v>
      </c>
      <c r="M3427">
        <v>19.3110553278829</v>
      </c>
      <c r="N3427">
        <v>48.5059313566657</v>
      </c>
      <c r="O3427">
        <v>47.4750605660474</v>
      </c>
      <c r="P3427">
        <v>-0.09209989523528279</v>
      </c>
      <c r="Q3427">
        <v>0.0943457913980104</v>
      </c>
      <c r="R3427">
        <v>0.9878118058939011</v>
      </c>
      <c r="S3427" t="s">
        <v>9469</v>
      </c>
      <c r="T3427" t="s">
        <v>12060</v>
      </c>
      <c r="U3427" t="s">
        <v>12060</v>
      </c>
      <c r="V3427" t="s">
        <v>12060</v>
      </c>
      <c r="W3427">
        <v>6</v>
      </c>
      <c r="X3427" t="s">
        <v>15487</v>
      </c>
      <c r="Y3427">
        <v>0.3491391611382139</v>
      </c>
      <c r="Z3427">
        <f>HYPERLINK("Melting_Curves/meltCurve_Q15059_.pdf", "Melting_Curves/meltCurve_Q15059_.pdf")</f>
        <v>0</v>
      </c>
      <c r="AA3427" t="s">
        <v>21343</v>
      </c>
      <c r="AB3427" t="s">
        <v>27251</v>
      </c>
    </row>
    <row r="3428" spans="1:28">
      <c r="A3428" t="s">
        <v>3454</v>
      </c>
      <c r="B3428">
        <v>0.996172204351003</v>
      </c>
      <c r="C3428">
        <v>0.862968165131332</v>
      </c>
      <c r="D3428">
        <v>0.977078560594433</v>
      </c>
      <c r="E3428">
        <v>1.60569364979037</v>
      </c>
      <c r="F3428">
        <v>1.76212147560827</v>
      </c>
      <c r="G3428">
        <v>0.8204424382057049</v>
      </c>
      <c r="H3428">
        <v>0.231967257914461</v>
      </c>
      <c r="I3428">
        <v>0.116646582350401</v>
      </c>
      <c r="J3428">
        <v>0.18982488822226</v>
      </c>
      <c r="K3428">
        <v>0.181822955918309</v>
      </c>
      <c r="L3428">
        <v>6073.86542435748</v>
      </c>
      <c r="M3428">
        <v>105.648486808732</v>
      </c>
      <c r="N3428">
        <v>57.7339728477919</v>
      </c>
      <c r="O3428">
        <v>57.4706766580043</v>
      </c>
      <c r="P3428">
        <v>-0.377169453679148</v>
      </c>
      <c r="Q3428">
        <v>0.179309294789879</v>
      </c>
      <c r="R3428">
        <v>0.694404740784004</v>
      </c>
      <c r="S3428" t="s">
        <v>9470</v>
      </c>
      <c r="T3428" t="s">
        <v>12060</v>
      </c>
      <c r="U3428" t="s">
        <v>12060</v>
      </c>
      <c r="V3428" t="s">
        <v>12060</v>
      </c>
      <c r="W3428">
        <v>11</v>
      </c>
      <c r="X3428" t="s">
        <v>15488</v>
      </c>
      <c r="Y3428">
        <v>0.6582707941212771</v>
      </c>
      <c r="Z3428">
        <f>HYPERLINK("Melting_Curves/meltCurve_Q15061_.pdf", "Melting_Curves/meltCurve_Q15061_.pdf")</f>
        <v>0</v>
      </c>
      <c r="AA3428" t="s">
        <v>21344</v>
      </c>
      <c r="AB3428" t="s">
        <v>27252</v>
      </c>
    </row>
    <row r="3429" spans="1:28">
      <c r="A3429" t="s">
        <v>3455</v>
      </c>
      <c r="B3429">
        <v>0.996172204351003</v>
      </c>
      <c r="C3429">
        <v>0.917928833243115</v>
      </c>
      <c r="D3429">
        <v>0.896595154764686</v>
      </c>
      <c r="E3429">
        <v>0.885124234457612</v>
      </c>
      <c r="F3429">
        <v>0.81641573998932</v>
      </c>
      <c r="G3429">
        <v>0.541114011054225</v>
      </c>
      <c r="H3429">
        <v>0.312542530092464</v>
      </c>
      <c r="I3429">
        <v>0.454656081120105</v>
      </c>
      <c r="J3429">
        <v>0.788325676097929</v>
      </c>
      <c r="K3429">
        <v>0.423230517277054</v>
      </c>
      <c r="L3429">
        <v>2012.92877081721</v>
      </c>
      <c r="M3429">
        <v>37.5157333260274</v>
      </c>
      <c r="N3429">
        <v>60.6532413331519</v>
      </c>
      <c r="O3429">
        <v>53.5038208629284</v>
      </c>
      <c r="P3429">
        <v>-0.0888036986983229</v>
      </c>
      <c r="Q3429">
        <v>0.493404654628345</v>
      </c>
      <c r="R3429">
        <v>0.713784631369033</v>
      </c>
      <c r="S3429" t="s">
        <v>9471</v>
      </c>
      <c r="T3429" t="s">
        <v>12060</v>
      </c>
      <c r="U3429" t="s">
        <v>12060</v>
      </c>
      <c r="V3429" t="s">
        <v>12060</v>
      </c>
      <c r="W3429">
        <v>20</v>
      </c>
      <c r="X3429" t="s">
        <v>15489</v>
      </c>
      <c r="Y3429">
        <v>0.7261321764103525</v>
      </c>
      <c r="Z3429">
        <f>HYPERLINK("Melting_Curves/meltCurve_Q15067_2_.pdf", "Melting_Curves/meltCurve_Q15067_2_.pdf")</f>
        <v>0</v>
      </c>
      <c r="AA3429" t="s">
        <v>21345</v>
      </c>
      <c r="AB3429" t="s">
        <v>27253</v>
      </c>
    </row>
    <row r="3430" spans="1:28">
      <c r="A3430" t="s">
        <v>3456</v>
      </c>
      <c r="B3430">
        <v>0.996172204351003</v>
      </c>
      <c r="C3430">
        <v>0.971652479512032</v>
      </c>
      <c r="D3430">
        <v>0.930400892185287</v>
      </c>
      <c r="E3430">
        <v>0.882840924049663</v>
      </c>
      <c r="F3430">
        <v>0.716240916956867</v>
      </c>
      <c r="G3430">
        <v>0.503143496643304</v>
      </c>
      <c r="H3430">
        <v>0.368189553990564</v>
      </c>
      <c r="I3430">
        <v>0.640386779552732</v>
      </c>
      <c r="J3430">
        <v>1.39298461802103</v>
      </c>
      <c r="K3430">
        <v>0.939936072527929</v>
      </c>
      <c r="L3430">
        <v>12402.2895768894</v>
      </c>
      <c r="M3430">
        <v>250</v>
      </c>
      <c r="O3430">
        <v>49.6059836650066</v>
      </c>
      <c r="P3430">
        <v>-0.302197785979712</v>
      </c>
      <c r="Q3430">
        <v>0.760146905392825</v>
      </c>
      <c r="R3430">
        <v>0.110744183360862</v>
      </c>
      <c r="S3430" t="s">
        <v>9472</v>
      </c>
      <c r="T3430" t="s">
        <v>12060</v>
      </c>
      <c r="U3430" t="s">
        <v>12060</v>
      </c>
      <c r="V3430" t="s">
        <v>12060</v>
      </c>
      <c r="W3430">
        <v>103</v>
      </c>
      <c r="X3430" t="s">
        <v>15490</v>
      </c>
      <c r="Y3430">
        <v>0.8369939996828636</v>
      </c>
      <c r="Z3430">
        <f>HYPERLINK("Melting_Curves/meltCurve_Q15075_.pdf", "Melting_Curves/meltCurve_Q15075_.pdf")</f>
        <v>0</v>
      </c>
      <c r="AA3430" t="s">
        <v>21346</v>
      </c>
      <c r="AB3430" t="s">
        <v>27254</v>
      </c>
    </row>
    <row r="3431" spans="1:28">
      <c r="A3431" t="s">
        <v>3457</v>
      </c>
      <c r="B3431">
        <v>0.996172204351003</v>
      </c>
      <c r="C3431">
        <v>1.13601087791423</v>
      </c>
      <c r="D3431">
        <v>0.940328696947487</v>
      </c>
      <c r="E3431">
        <v>0.55605654442556</v>
      </c>
      <c r="F3431">
        <v>0.288295624483323</v>
      </c>
      <c r="G3431">
        <v>0.117940528660843</v>
      </c>
      <c r="H3431">
        <v>0.0463934894656475</v>
      </c>
      <c r="I3431">
        <v>0.0448183690063361</v>
      </c>
      <c r="J3431">
        <v>0.0976648176986268</v>
      </c>
      <c r="K3431">
        <v>0.0799197318502432</v>
      </c>
      <c r="L3431">
        <v>1299.34922621828</v>
      </c>
      <c r="M3431">
        <v>25.9200787578091</v>
      </c>
      <c r="N3431">
        <v>50.4258935242675</v>
      </c>
      <c r="O3431">
        <v>49.8335340096136</v>
      </c>
      <c r="P3431">
        <v>-0.120834337602972</v>
      </c>
      <c r="Q3431">
        <v>0.0707540312407145</v>
      </c>
      <c r="R3431">
        <v>0.983217229483385</v>
      </c>
      <c r="S3431" t="s">
        <v>9473</v>
      </c>
      <c r="T3431" t="s">
        <v>12060</v>
      </c>
      <c r="U3431" t="s">
        <v>12060</v>
      </c>
      <c r="V3431" t="s">
        <v>12060</v>
      </c>
      <c r="W3431">
        <v>12</v>
      </c>
      <c r="X3431" t="s">
        <v>15491</v>
      </c>
      <c r="Y3431">
        <v>0.3922346320344084</v>
      </c>
      <c r="Z3431">
        <f>HYPERLINK("Melting_Curves/meltCurve_Q15102_.pdf", "Melting_Curves/meltCurve_Q15102_.pdf")</f>
        <v>0</v>
      </c>
      <c r="AA3431" t="s">
        <v>21347</v>
      </c>
      <c r="AB3431" t="s">
        <v>27255</v>
      </c>
    </row>
    <row r="3432" spans="1:28">
      <c r="A3432" t="s">
        <v>3458</v>
      </c>
      <c r="B3432">
        <v>0.996172204351003</v>
      </c>
      <c r="C3432">
        <v>0.986372394812704</v>
      </c>
      <c r="D3432">
        <v>0.709729759686919</v>
      </c>
      <c r="E3432">
        <v>0.268636341917878</v>
      </c>
      <c r="F3432">
        <v>0.187379408071139</v>
      </c>
      <c r="G3432">
        <v>0.0908081864906496</v>
      </c>
      <c r="H3432">
        <v>0.0587258960603779</v>
      </c>
      <c r="I3432">
        <v>0.0549293196563369</v>
      </c>
      <c r="J3432">
        <v>0.112047101997646</v>
      </c>
      <c r="K3432">
        <v>0.0619476174514934</v>
      </c>
      <c r="L3432">
        <v>1307.37052683101</v>
      </c>
      <c r="M3432">
        <v>27.6140969843832</v>
      </c>
      <c r="N3432">
        <v>47.6556173855603</v>
      </c>
      <c r="O3432">
        <v>47.0981071896816</v>
      </c>
      <c r="P3432">
        <v>-0.134482382988133</v>
      </c>
      <c r="Q3432">
        <v>0.0825252377471575</v>
      </c>
      <c r="R3432">
        <v>0.99386349639004</v>
      </c>
      <c r="S3432" t="s">
        <v>9474</v>
      </c>
      <c r="T3432" t="s">
        <v>12060</v>
      </c>
      <c r="U3432" t="s">
        <v>12060</v>
      </c>
      <c r="V3432" t="s">
        <v>12060</v>
      </c>
      <c r="W3432">
        <v>9</v>
      </c>
      <c r="X3432" t="s">
        <v>15492</v>
      </c>
      <c r="Y3432">
        <v>0.3137019068457294</v>
      </c>
      <c r="Z3432">
        <f>HYPERLINK("Melting_Curves/meltCurve_Q15111_.pdf", "Melting_Curves/meltCurve_Q15111_.pdf")</f>
        <v>0</v>
      </c>
      <c r="AA3432" t="s">
        <v>21348</v>
      </c>
      <c r="AB3432" t="s">
        <v>27256</v>
      </c>
    </row>
    <row r="3433" spans="1:28">
      <c r="A3433" t="s">
        <v>3459</v>
      </c>
      <c r="B3433">
        <v>0.996172204351003</v>
      </c>
      <c r="C3433">
        <v>0.966140891483387</v>
      </c>
      <c r="D3433">
        <v>0.860818783018244</v>
      </c>
      <c r="E3433">
        <v>0.485960576792652</v>
      </c>
      <c r="F3433">
        <v>0.199516657756479</v>
      </c>
      <c r="G3433">
        <v>0.100646549279711</v>
      </c>
      <c r="H3433">
        <v>0.0338190348477662</v>
      </c>
      <c r="I3433">
        <v>0.0241378989876008</v>
      </c>
      <c r="J3433">
        <v>0.0404222003503698</v>
      </c>
      <c r="K3433">
        <v>0.0379604484423406</v>
      </c>
      <c r="L3433">
        <v>1116.59514125987</v>
      </c>
      <c r="M3433">
        <v>22.5908793245252</v>
      </c>
      <c r="N3433">
        <v>49.5755122862216</v>
      </c>
      <c r="O3433">
        <v>49.0444251067008</v>
      </c>
      <c r="P3433">
        <v>-0.111385229457885</v>
      </c>
      <c r="Q3433">
        <v>0.0327579694565485</v>
      </c>
      <c r="R3433">
        <v>0.999299973847761</v>
      </c>
      <c r="S3433" t="s">
        <v>9475</v>
      </c>
      <c r="T3433" t="s">
        <v>12060</v>
      </c>
      <c r="U3433" t="s">
        <v>12060</v>
      </c>
      <c r="V3433" t="s">
        <v>12060</v>
      </c>
      <c r="W3433">
        <v>7</v>
      </c>
      <c r="X3433" t="s">
        <v>15493</v>
      </c>
      <c r="Y3433">
        <v>0.347257762120581</v>
      </c>
      <c r="Z3433">
        <f>HYPERLINK("Melting_Curves/meltCurve_Q15118_.pdf", "Melting_Curves/meltCurve_Q15118_.pdf")</f>
        <v>0</v>
      </c>
      <c r="AA3433" t="s">
        <v>21349</v>
      </c>
      <c r="AB3433" t="s">
        <v>27257</v>
      </c>
    </row>
    <row r="3434" spans="1:28">
      <c r="A3434" t="s">
        <v>3460</v>
      </c>
      <c r="B3434">
        <v>0.996172204351003</v>
      </c>
      <c r="C3434">
        <v>1.08056434690395</v>
      </c>
      <c r="D3434">
        <v>0.927094009392699</v>
      </c>
      <c r="E3434">
        <v>0.657273898085448</v>
      </c>
      <c r="F3434">
        <v>0.314252515605036</v>
      </c>
      <c r="G3434">
        <v>0.159053135374026</v>
      </c>
      <c r="H3434">
        <v>0.07296813365672181</v>
      </c>
      <c r="I3434">
        <v>0.088986566893514</v>
      </c>
      <c r="J3434">
        <v>0.218277638104989</v>
      </c>
      <c r="K3434">
        <v>0.152370337056765</v>
      </c>
      <c r="L3434">
        <v>1395.54710889653</v>
      </c>
      <c r="M3434">
        <v>27.6785572780163</v>
      </c>
      <c r="N3434">
        <v>50.9800715703488</v>
      </c>
      <c r="O3434">
        <v>50.1588095036042</v>
      </c>
      <c r="P3434">
        <v>-0.119864284645837</v>
      </c>
      <c r="Q3434">
        <v>0.131140327405579</v>
      </c>
      <c r="R3434">
        <v>0.98480562217632</v>
      </c>
      <c r="S3434" t="s">
        <v>9476</v>
      </c>
      <c r="T3434" t="s">
        <v>12060</v>
      </c>
      <c r="U3434" t="s">
        <v>12060</v>
      </c>
      <c r="V3434" t="s">
        <v>12060</v>
      </c>
      <c r="W3434">
        <v>8</v>
      </c>
      <c r="X3434" t="s">
        <v>15494</v>
      </c>
      <c r="Y3434">
        <v>0.4392809277666539</v>
      </c>
      <c r="Z3434">
        <f>HYPERLINK("Melting_Curves/meltCurve_Q15121_.pdf", "Melting_Curves/meltCurve_Q15121_.pdf")</f>
        <v>0</v>
      </c>
      <c r="AA3434" t="s">
        <v>21350</v>
      </c>
      <c r="AB3434" t="s">
        <v>27258</v>
      </c>
    </row>
    <row r="3435" spans="1:28">
      <c r="A3435" t="s">
        <v>3461</v>
      </c>
      <c r="B3435">
        <v>0.996172204351003</v>
      </c>
      <c r="C3435">
        <v>0.805907407973941</v>
      </c>
      <c r="D3435">
        <v>0.772307427459318</v>
      </c>
      <c r="E3435">
        <v>0.767573862342997</v>
      </c>
      <c r="F3435">
        <v>0.445109391827799</v>
      </c>
      <c r="G3435">
        <v>0.357312501935617</v>
      </c>
      <c r="H3435">
        <v>0.273664193541451</v>
      </c>
      <c r="I3435">
        <v>0.260692506697836</v>
      </c>
      <c r="J3435">
        <v>1.19603847461324</v>
      </c>
      <c r="K3435">
        <v>0.814514450504902</v>
      </c>
      <c r="L3435">
        <v>880.544468438423</v>
      </c>
      <c r="M3435">
        <v>19.6117025642118</v>
      </c>
      <c r="O3435">
        <v>44.4399209878138</v>
      </c>
      <c r="P3435">
        <v>-0.0469184182721604</v>
      </c>
      <c r="Q3435">
        <v>0.574748298126982</v>
      </c>
      <c r="R3435">
        <v>0.200101102829442</v>
      </c>
      <c r="S3435" t="s">
        <v>9477</v>
      </c>
      <c r="T3435" t="s">
        <v>12060</v>
      </c>
      <c r="U3435" t="s">
        <v>12060</v>
      </c>
      <c r="V3435" t="s">
        <v>12060</v>
      </c>
      <c r="W3435">
        <v>2</v>
      </c>
      <c r="X3435" t="s">
        <v>15495</v>
      </c>
      <c r="Y3435">
        <v>0.6518141609408642</v>
      </c>
      <c r="Z3435">
        <f>HYPERLINK("Melting_Curves/meltCurve_Q15125_.pdf", "Melting_Curves/meltCurve_Q15125_.pdf")</f>
        <v>0</v>
      </c>
      <c r="AA3435" t="s">
        <v>21351</v>
      </c>
      <c r="AB3435" t="s">
        <v>27259</v>
      </c>
    </row>
    <row r="3436" spans="1:28">
      <c r="A3436" t="s">
        <v>3462</v>
      </c>
      <c r="B3436">
        <v>0.996172204351003</v>
      </c>
      <c r="C3436">
        <v>1.01749215155437</v>
      </c>
      <c r="D3436">
        <v>0.598448908570806</v>
      </c>
      <c r="E3436">
        <v>0.260376739022468</v>
      </c>
      <c r="F3436">
        <v>0.196000473824266</v>
      </c>
      <c r="G3436">
        <v>0.107885001816887</v>
      </c>
      <c r="H3436">
        <v>0.06458061246998339</v>
      </c>
      <c r="I3436">
        <v>0.0526559081124023</v>
      </c>
      <c r="J3436">
        <v>0.11727262688446</v>
      </c>
      <c r="K3436">
        <v>0.08826587379977779</v>
      </c>
      <c r="L3436">
        <v>1323.99136355016</v>
      </c>
      <c r="M3436">
        <v>28.3640397075556</v>
      </c>
      <c r="N3436">
        <v>47.0450362146789</v>
      </c>
      <c r="O3436">
        <v>46.4483421010201</v>
      </c>
      <c r="P3436">
        <v>-0.137531978914912</v>
      </c>
      <c r="Q3436">
        <v>0.0991296773179989</v>
      </c>
      <c r="R3436">
        <v>0.985855605351369</v>
      </c>
      <c r="S3436" t="s">
        <v>9478</v>
      </c>
      <c r="T3436" t="s">
        <v>12060</v>
      </c>
      <c r="U3436" t="s">
        <v>12060</v>
      </c>
      <c r="V3436" t="s">
        <v>12060</v>
      </c>
      <c r="W3436">
        <v>8</v>
      </c>
      <c r="X3436" t="s">
        <v>15496</v>
      </c>
      <c r="Y3436">
        <v>0.3058030645319357</v>
      </c>
      <c r="Z3436">
        <f>HYPERLINK("Melting_Curves/meltCurve_Q15126_.pdf", "Melting_Curves/meltCurve_Q15126_.pdf")</f>
        <v>0</v>
      </c>
      <c r="AA3436" t="s">
        <v>21352</v>
      </c>
      <c r="AB3436" t="s">
        <v>27260</v>
      </c>
    </row>
    <row r="3437" spans="1:28">
      <c r="A3437" t="s">
        <v>3463</v>
      </c>
      <c r="B3437">
        <v>0.996172204351003</v>
      </c>
      <c r="C3437">
        <v>0.836725374590459</v>
      </c>
      <c r="D3437">
        <v>0.8070770508116361</v>
      </c>
      <c r="E3437">
        <v>0.545995363095408</v>
      </c>
      <c r="F3437">
        <v>0.282427279166762</v>
      </c>
      <c r="G3437">
        <v>0.172640587701929</v>
      </c>
      <c r="H3437">
        <v>0.0760736304518808</v>
      </c>
      <c r="I3437">
        <v>0.0596548942104407</v>
      </c>
      <c r="J3437">
        <v>0.138609756814022</v>
      </c>
      <c r="K3437">
        <v>0.136625152498281</v>
      </c>
      <c r="L3437">
        <v>798.140377643629</v>
      </c>
      <c r="M3437">
        <v>16.1878951915413</v>
      </c>
      <c r="N3437">
        <v>49.8551154052991</v>
      </c>
      <c r="O3437">
        <v>48.5707661815143</v>
      </c>
      <c r="P3437">
        <v>-0.0765095263773357</v>
      </c>
      <c r="Q3437">
        <v>0.08182069786133279</v>
      </c>
      <c r="R3437">
        <v>0.984426824286462</v>
      </c>
      <c r="S3437" t="s">
        <v>9479</v>
      </c>
      <c r="T3437" t="s">
        <v>12060</v>
      </c>
      <c r="U3437" t="s">
        <v>12060</v>
      </c>
      <c r="V3437" t="s">
        <v>12060</v>
      </c>
      <c r="W3437">
        <v>40</v>
      </c>
      <c r="X3437" t="s">
        <v>15497</v>
      </c>
      <c r="Y3437">
        <v>0.386027333990806</v>
      </c>
      <c r="Z3437">
        <f>HYPERLINK("Melting_Curves/meltCurve_Q15149_.pdf", "Melting_Curves/meltCurve_Q15149_.pdf")</f>
        <v>0</v>
      </c>
      <c r="AA3437" t="s">
        <v>21353</v>
      </c>
      <c r="AB3437" t="s">
        <v>27261</v>
      </c>
    </row>
    <row r="3438" spans="1:28">
      <c r="A3438" t="s">
        <v>3464</v>
      </c>
      <c r="B3438">
        <v>0.996172204351003</v>
      </c>
      <c r="C3438">
        <v>0.985204291772425</v>
      </c>
      <c r="D3438">
        <v>0.932873946714699</v>
      </c>
      <c r="E3438">
        <v>0.7841581301273129</v>
      </c>
      <c r="F3438">
        <v>0.480568513527337</v>
      </c>
      <c r="G3438">
        <v>0.224555117414463</v>
      </c>
      <c r="H3438">
        <v>0.103207377967225</v>
      </c>
      <c r="I3438">
        <v>0.0725216552186424</v>
      </c>
      <c r="J3438">
        <v>0.197201965597236</v>
      </c>
      <c r="K3438">
        <v>0.202790884378014</v>
      </c>
      <c r="L3438">
        <v>1245.54203219347</v>
      </c>
      <c r="M3438">
        <v>23.9515460435432</v>
      </c>
      <c r="N3438">
        <v>52.6944242052552</v>
      </c>
      <c r="O3438">
        <v>51.644139763811</v>
      </c>
      <c r="P3438">
        <v>-0.10030426099514</v>
      </c>
      <c r="Q3438">
        <v>0.134912674899042</v>
      </c>
      <c r="R3438">
        <v>0.98640899857868</v>
      </c>
      <c r="S3438" t="s">
        <v>9480</v>
      </c>
      <c r="T3438" t="s">
        <v>12060</v>
      </c>
      <c r="U3438" t="s">
        <v>12060</v>
      </c>
      <c r="V3438" t="s">
        <v>12060</v>
      </c>
      <c r="W3438">
        <v>25</v>
      </c>
      <c r="X3438" t="s">
        <v>15498</v>
      </c>
      <c r="Y3438">
        <v>0.4895946300223279</v>
      </c>
      <c r="Z3438">
        <f>HYPERLINK("Melting_Curves/meltCurve_Q15155_.pdf", "Melting_Curves/meltCurve_Q15155_.pdf")</f>
        <v>0</v>
      </c>
      <c r="AA3438" t="s">
        <v>21354</v>
      </c>
      <c r="AB3438" t="s">
        <v>27262</v>
      </c>
    </row>
    <row r="3439" spans="1:28">
      <c r="A3439" t="s">
        <v>3465</v>
      </c>
      <c r="B3439">
        <v>0.996172204351003</v>
      </c>
      <c r="C3439">
        <v>0.885937084279663</v>
      </c>
      <c r="D3439">
        <v>0.82728393420621</v>
      </c>
      <c r="E3439">
        <v>0.719528323623349</v>
      </c>
      <c r="F3439">
        <v>0.545763756968463</v>
      </c>
      <c r="G3439">
        <v>0.372383811277957</v>
      </c>
      <c r="H3439">
        <v>0.242120462756267</v>
      </c>
      <c r="I3439">
        <v>0.39445477547317</v>
      </c>
      <c r="J3439">
        <v>0.712134907633045</v>
      </c>
      <c r="K3439">
        <v>0.530948193124692</v>
      </c>
      <c r="L3439">
        <v>921.756581697043</v>
      </c>
      <c r="M3439">
        <v>19.1159898938521</v>
      </c>
      <c r="N3439">
        <v>54.9180801672776</v>
      </c>
      <c r="O3439">
        <v>47.7007510122936</v>
      </c>
      <c r="P3439">
        <v>-0.0549609160203243</v>
      </c>
      <c r="Q3439">
        <v>0.451438307691697</v>
      </c>
      <c r="R3439">
        <v>0.730958972939693</v>
      </c>
      <c r="S3439" t="s">
        <v>9481</v>
      </c>
      <c r="T3439" t="s">
        <v>12060</v>
      </c>
      <c r="U3439" t="s">
        <v>12060</v>
      </c>
      <c r="V3439" t="s">
        <v>12060</v>
      </c>
      <c r="W3439">
        <v>2</v>
      </c>
      <c r="X3439" t="s">
        <v>15499</v>
      </c>
      <c r="Y3439">
        <v>0.6102630811593542</v>
      </c>
      <c r="Z3439">
        <f>HYPERLINK("Melting_Curves/meltCurve_Q15170_.pdf", "Melting_Curves/meltCurve_Q15170_.pdf")</f>
        <v>0</v>
      </c>
      <c r="AA3439" t="s">
        <v>21355</v>
      </c>
      <c r="AB3439" t="s">
        <v>27263</v>
      </c>
    </row>
    <row r="3440" spans="1:28">
      <c r="A3440" t="s">
        <v>3466</v>
      </c>
      <c r="B3440">
        <v>0.996172204351003</v>
      </c>
      <c r="C3440">
        <v>0.919848882054813</v>
      </c>
      <c r="D3440">
        <v>0.885291044059305</v>
      </c>
      <c r="E3440">
        <v>0.609337225062239</v>
      </c>
      <c r="F3440">
        <v>0.242771117233454</v>
      </c>
      <c r="G3440">
        <v>0.106500777909959</v>
      </c>
      <c r="H3440">
        <v>0.0488119905207447</v>
      </c>
      <c r="I3440">
        <v>0.0475762508006099</v>
      </c>
      <c r="J3440">
        <v>0.0652128149628485</v>
      </c>
      <c r="K3440">
        <v>0.0554153184249621</v>
      </c>
      <c r="L3440">
        <v>1122.93398457158</v>
      </c>
      <c r="M3440">
        <v>22.3564598668586</v>
      </c>
      <c r="N3440">
        <v>50.4368884984165</v>
      </c>
      <c r="O3440">
        <v>49.8319130410653</v>
      </c>
      <c r="P3440">
        <v>-0.10721615931286</v>
      </c>
      <c r="Q3440">
        <v>0.0440929342525836</v>
      </c>
      <c r="R3440">
        <v>0.996750461600197</v>
      </c>
      <c r="S3440" t="s">
        <v>9482</v>
      </c>
      <c r="T3440" t="s">
        <v>12060</v>
      </c>
      <c r="U3440" t="s">
        <v>12060</v>
      </c>
      <c r="V3440" t="s">
        <v>12060</v>
      </c>
      <c r="W3440">
        <v>9</v>
      </c>
      <c r="X3440" t="s">
        <v>15500</v>
      </c>
      <c r="Y3440">
        <v>0.3807082919536507</v>
      </c>
      <c r="Z3440">
        <f>HYPERLINK("Melting_Curves/meltCurve_Q15172_.pdf", "Melting_Curves/meltCurve_Q15172_.pdf")</f>
        <v>0</v>
      </c>
      <c r="AA3440" t="s">
        <v>21356</v>
      </c>
      <c r="AB3440" t="s">
        <v>27264</v>
      </c>
    </row>
    <row r="3441" spans="1:28">
      <c r="A3441" t="s">
        <v>3467</v>
      </c>
      <c r="B3441">
        <v>0.996172204351003</v>
      </c>
      <c r="C3441">
        <v>1.06964262184991</v>
      </c>
      <c r="D3441">
        <v>0.999051053284065</v>
      </c>
      <c r="E3441">
        <v>0.922153669959933</v>
      </c>
      <c r="F3441">
        <v>0.691383282731769</v>
      </c>
      <c r="G3441">
        <v>0.403281794843568</v>
      </c>
      <c r="H3441">
        <v>0.158108073302306</v>
      </c>
      <c r="I3441">
        <v>0.07316684798353081</v>
      </c>
      <c r="J3441">
        <v>0.074844915661388</v>
      </c>
      <c r="K3441">
        <v>0.06795600517539239</v>
      </c>
      <c r="L3441">
        <v>1177.10436368024</v>
      </c>
      <c r="M3441">
        <v>21.3187472999914</v>
      </c>
      <c r="N3441">
        <v>55.4669732941272</v>
      </c>
      <c r="O3441">
        <v>54.7355819448819</v>
      </c>
      <c r="P3441">
        <v>-0.09287203641966479</v>
      </c>
      <c r="Q3441">
        <v>0.0462335937032716</v>
      </c>
      <c r="R3441">
        <v>0.996140485878668</v>
      </c>
      <c r="S3441" t="s">
        <v>9483</v>
      </c>
      <c r="T3441" t="s">
        <v>12060</v>
      </c>
      <c r="U3441" t="s">
        <v>12060</v>
      </c>
      <c r="V3441" t="s">
        <v>12060</v>
      </c>
      <c r="W3441">
        <v>14</v>
      </c>
      <c r="X3441" t="s">
        <v>15501</v>
      </c>
      <c r="Y3441">
        <v>0.5413989554372812</v>
      </c>
      <c r="Z3441">
        <f>HYPERLINK("Melting_Curves/meltCurve_Q15181_.pdf", "Melting_Curves/meltCurve_Q15181_.pdf")</f>
        <v>0</v>
      </c>
      <c r="AA3441" t="s">
        <v>21357</v>
      </c>
      <c r="AB3441" t="s">
        <v>27265</v>
      </c>
    </row>
    <row r="3442" spans="1:28">
      <c r="A3442" t="s">
        <v>3468</v>
      </c>
      <c r="B3442">
        <v>0.996172204351003</v>
      </c>
      <c r="C3442">
        <v>0.9457882270069971</v>
      </c>
      <c r="D3442">
        <v>0.761353976714768</v>
      </c>
      <c r="E3442">
        <v>0.32819196800634</v>
      </c>
      <c r="F3442">
        <v>0.190100641475265</v>
      </c>
      <c r="G3442">
        <v>0.120362958265217</v>
      </c>
      <c r="H3442">
        <v>0.0769491058329541</v>
      </c>
      <c r="I3442">
        <v>0.0714121200456304</v>
      </c>
      <c r="J3442">
        <v>0.124507285170655</v>
      </c>
      <c r="K3442">
        <v>0.100754963201475</v>
      </c>
      <c r="L3442">
        <v>1220.39904523876</v>
      </c>
      <c r="M3442">
        <v>25.568756583433</v>
      </c>
      <c r="N3442">
        <v>48.141926850789</v>
      </c>
      <c r="O3442">
        <v>47.4410002311212</v>
      </c>
      <c r="P3442">
        <v>-0.121505574563175</v>
      </c>
      <c r="Q3442">
        <v>0.0982314711042709</v>
      </c>
      <c r="R3442">
        <v>0.9971669552492129</v>
      </c>
      <c r="S3442" t="s">
        <v>9484</v>
      </c>
      <c r="T3442" t="s">
        <v>12060</v>
      </c>
      <c r="U3442" t="s">
        <v>12060</v>
      </c>
      <c r="V3442" t="s">
        <v>12060</v>
      </c>
      <c r="W3442">
        <v>12</v>
      </c>
      <c r="X3442" t="s">
        <v>15502</v>
      </c>
      <c r="Y3442">
        <v>0.3381936938973721</v>
      </c>
      <c r="Z3442">
        <f>HYPERLINK("Melting_Curves/meltCurve_Q15208_.pdf", "Melting_Curves/meltCurve_Q15208_.pdf")</f>
        <v>0</v>
      </c>
      <c r="AA3442" t="s">
        <v>21358</v>
      </c>
      <c r="AB3442" t="s">
        <v>27266</v>
      </c>
    </row>
    <row r="3443" spans="1:28">
      <c r="A3443" t="s">
        <v>3469</v>
      </c>
      <c r="B3443">
        <v>0.996172204351003</v>
      </c>
      <c r="C3443">
        <v>0.65233007699221</v>
      </c>
      <c r="D3443">
        <v>0.369689035266483</v>
      </c>
      <c r="E3443">
        <v>0.221585873272578</v>
      </c>
      <c r="F3443">
        <v>0.14957506827142</v>
      </c>
      <c r="G3443">
        <v>0.0908474420941893</v>
      </c>
      <c r="H3443">
        <v>0.0564516566509441</v>
      </c>
      <c r="I3443">
        <v>0.0421576194445062</v>
      </c>
      <c r="J3443">
        <v>0.126173886346089</v>
      </c>
      <c r="K3443">
        <v>0.175752406909271</v>
      </c>
      <c r="L3443">
        <v>981.499846550873</v>
      </c>
      <c r="M3443">
        <v>22.2185022820692</v>
      </c>
      <c r="N3443">
        <v>44.6591839222927</v>
      </c>
      <c r="O3443">
        <v>43.8217127440369</v>
      </c>
      <c r="P3443">
        <v>-0.113188120765527</v>
      </c>
      <c r="Q3443">
        <v>0.107052202797389</v>
      </c>
      <c r="R3443">
        <v>0.973575155817026</v>
      </c>
      <c r="S3443" t="s">
        <v>9485</v>
      </c>
      <c r="T3443" t="s">
        <v>12060</v>
      </c>
      <c r="U3443" t="s">
        <v>12060</v>
      </c>
      <c r="V3443" t="s">
        <v>12060</v>
      </c>
      <c r="W3443">
        <v>25</v>
      </c>
      <c r="X3443" t="s">
        <v>15503</v>
      </c>
      <c r="Y3443">
        <v>0.2445077967406017</v>
      </c>
      <c r="Z3443">
        <f>HYPERLINK("Melting_Curves/meltCurve_Q15233_2_.pdf", "Melting_Curves/meltCurve_Q15233_2_.pdf")</f>
        <v>0</v>
      </c>
      <c r="AA3443" t="s">
        <v>21359</v>
      </c>
      <c r="AB3443" t="s">
        <v>27267</v>
      </c>
    </row>
    <row r="3444" spans="1:28">
      <c r="A3444" t="s">
        <v>3470</v>
      </c>
      <c r="B3444">
        <v>0.996172204351003</v>
      </c>
      <c r="C3444">
        <v>1.07887366096553</v>
      </c>
      <c r="D3444">
        <v>1.03962108509229</v>
      </c>
      <c r="E3444">
        <v>0.946885809873396</v>
      </c>
      <c r="F3444">
        <v>0.71215809917395</v>
      </c>
      <c r="G3444">
        <v>0.357768620320018</v>
      </c>
      <c r="H3444">
        <v>0.0770046658631586</v>
      </c>
      <c r="I3444">
        <v>0.0293897509765875</v>
      </c>
      <c r="J3444">
        <v>0.07085685223344181</v>
      </c>
      <c r="K3444">
        <v>0.06330612624127931</v>
      </c>
      <c r="L3444">
        <v>1474.62272477844</v>
      </c>
      <c r="M3444">
        <v>26.79049077107</v>
      </c>
      <c r="N3444">
        <v>55.208285848811</v>
      </c>
      <c r="O3444">
        <v>54.738825558855</v>
      </c>
      <c r="P3444">
        <v>-0.11763550826932</v>
      </c>
      <c r="Q3444">
        <v>0.0385896510407811</v>
      </c>
      <c r="R3444">
        <v>0.993487792675424</v>
      </c>
      <c r="S3444" t="s">
        <v>9486</v>
      </c>
      <c r="T3444" t="s">
        <v>12060</v>
      </c>
      <c r="U3444" t="s">
        <v>12060</v>
      </c>
      <c r="V3444" t="s">
        <v>12060</v>
      </c>
      <c r="W3444">
        <v>8</v>
      </c>
      <c r="X3444" t="s">
        <v>15504</v>
      </c>
      <c r="Y3444">
        <v>0.5285292468775097</v>
      </c>
      <c r="Z3444">
        <f>HYPERLINK("Melting_Curves/meltCurve_Q15257_.pdf", "Melting_Curves/meltCurve_Q15257_.pdf")</f>
        <v>0</v>
      </c>
      <c r="AA3444" t="s">
        <v>21360</v>
      </c>
      <c r="AB3444" t="s">
        <v>27268</v>
      </c>
    </row>
    <row r="3445" spans="1:28">
      <c r="A3445" t="s">
        <v>3471</v>
      </c>
      <c r="B3445">
        <v>0.996172204351003</v>
      </c>
      <c r="C3445">
        <v>1.1513681167733</v>
      </c>
      <c r="D3445">
        <v>1.40786037757205</v>
      </c>
      <c r="E3445">
        <v>1.06429242996512</v>
      </c>
      <c r="F3445">
        <v>0.638099329688754</v>
      </c>
      <c r="G3445">
        <v>0.346536677912313</v>
      </c>
      <c r="H3445">
        <v>0.25317091770394</v>
      </c>
      <c r="I3445">
        <v>0.0829923899054906</v>
      </c>
      <c r="J3445">
        <v>0</v>
      </c>
      <c r="K3445">
        <v>0.320762634799446</v>
      </c>
      <c r="L3445">
        <v>1833.65426089035</v>
      </c>
      <c r="M3445">
        <v>33.9210439272437</v>
      </c>
      <c r="N3445">
        <v>54.6970654152857</v>
      </c>
      <c r="O3445">
        <v>53.8697051556469</v>
      </c>
      <c r="P3445">
        <v>-0.131619263123688</v>
      </c>
      <c r="Q3445">
        <v>0.163909899832578</v>
      </c>
      <c r="R3445">
        <v>0.877709958082031</v>
      </c>
      <c r="S3445" t="s">
        <v>9487</v>
      </c>
      <c r="T3445" t="s">
        <v>12060</v>
      </c>
      <c r="U3445" t="s">
        <v>12060</v>
      </c>
      <c r="V3445" t="s">
        <v>12060</v>
      </c>
      <c r="W3445">
        <v>1</v>
      </c>
      <c r="X3445" t="s">
        <v>15505</v>
      </c>
      <c r="Y3445">
        <v>0.5599861313548554</v>
      </c>
      <c r="Z3445">
        <f>HYPERLINK("Melting_Curves/meltCurve_Q15269_.pdf", "Melting_Curves/meltCurve_Q15269_.pdf")</f>
        <v>0</v>
      </c>
      <c r="AA3445" t="s">
        <v>21361</v>
      </c>
      <c r="AB3445" t="s">
        <v>27269</v>
      </c>
    </row>
    <row r="3446" spans="1:28">
      <c r="A3446" t="s">
        <v>3472</v>
      </c>
      <c r="B3446">
        <v>0.996172204351003</v>
      </c>
      <c r="C3446">
        <v>0.958032228541489</v>
      </c>
      <c r="D3446">
        <v>0.920503979083007</v>
      </c>
      <c r="E3446">
        <v>0.765387624432263</v>
      </c>
      <c r="F3446">
        <v>0.615689088556419</v>
      </c>
      <c r="G3446">
        <v>0.502328107892874</v>
      </c>
      <c r="H3446">
        <v>0.364525641456935</v>
      </c>
      <c r="I3446">
        <v>0.602779526355638</v>
      </c>
      <c r="J3446">
        <v>1.42362311241513</v>
      </c>
      <c r="K3446">
        <v>0.963108531664549</v>
      </c>
      <c r="L3446">
        <v>2260.47504941495</v>
      </c>
      <c r="M3446">
        <v>48.4091769178445</v>
      </c>
      <c r="O3446">
        <v>46.6156990576252</v>
      </c>
      <c r="P3446">
        <v>-0.0658991548156012</v>
      </c>
      <c r="Q3446">
        <v>0.746169434459597</v>
      </c>
      <c r="R3446">
        <v>0.111426498274065</v>
      </c>
      <c r="S3446" t="s">
        <v>9488</v>
      </c>
      <c r="T3446" t="s">
        <v>12060</v>
      </c>
      <c r="U3446" t="s">
        <v>12060</v>
      </c>
      <c r="V3446" t="s">
        <v>12060</v>
      </c>
      <c r="W3446">
        <v>11</v>
      </c>
      <c r="X3446" t="s">
        <v>15506</v>
      </c>
      <c r="Y3446">
        <v>0.8033771602547436</v>
      </c>
      <c r="Z3446">
        <f>HYPERLINK("Melting_Curves/meltCurve_Q15274_.pdf", "Melting_Curves/meltCurve_Q15274_.pdf")</f>
        <v>0</v>
      </c>
      <c r="AA3446" t="s">
        <v>21362</v>
      </c>
      <c r="AB3446" t="s">
        <v>27270</v>
      </c>
    </row>
    <row r="3447" spans="1:28">
      <c r="A3447" t="s">
        <v>3473</v>
      </c>
      <c r="B3447">
        <v>0.996172204351003</v>
      </c>
      <c r="C3447">
        <v>0.974878378426421</v>
      </c>
      <c r="D3447">
        <v>0.890380855930258</v>
      </c>
      <c r="E3447">
        <v>0.633962359713902</v>
      </c>
      <c r="F3447">
        <v>0.247770293769856</v>
      </c>
      <c r="G3447">
        <v>0.116509384497442</v>
      </c>
      <c r="H3447">
        <v>0.0549586959955026</v>
      </c>
      <c r="I3447">
        <v>0.0398777179231118</v>
      </c>
      <c r="J3447">
        <v>0.106988382093199</v>
      </c>
      <c r="K3447">
        <v>0.0928935601000813</v>
      </c>
      <c r="L3447">
        <v>1254.46794465147</v>
      </c>
      <c r="M3447">
        <v>24.939024953206</v>
      </c>
      <c r="N3447">
        <v>50.5963250655494</v>
      </c>
      <c r="O3447">
        <v>49.9813254412333</v>
      </c>
      <c r="P3447">
        <v>-0.116304795739192</v>
      </c>
      <c r="Q3447">
        <v>0.0676478049898119</v>
      </c>
      <c r="R3447">
        <v>0.996665056779603</v>
      </c>
      <c r="S3447" t="s">
        <v>9489</v>
      </c>
      <c r="T3447" t="s">
        <v>12060</v>
      </c>
      <c r="U3447" t="s">
        <v>12060</v>
      </c>
      <c r="V3447" t="s">
        <v>12060</v>
      </c>
      <c r="W3447">
        <v>32</v>
      </c>
      <c r="X3447" t="s">
        <v>15507</v>
      </c>
      <c r="Y3447">
        <v>0.3961991217772722</v>
      </c>
      <c r="Z3447">
        <f>HYPERLINK("Melting_Curves/meltCurve_Q15276_.pdf", "Melting_Curves/meltCurve_Q15276_.pdf")</f>
        <v>0</v>
      </c>
      <c r="AA3447" t="s">
        <v>21363</v>
      </c>
      <c r="AB3447" t="s">
        <v>27271</v>
      </c>
    </row>
    <row r="3448" spans="1:28">
      <c r="A3448" t="s">
        <v>3474</v>
      </c>
      <c r="B3448">
        <v>0.996172204351003</v>
      </c>
      <c r="C3448">
        <v>0.886599602480217</v>
      </c>
      <c r="D3448">
        <v>0.834425293338183</v>
      </c>
      <c r="E3448">
        <v>0.795079745385721</v>
      </c>
      <c r="F3448">
        <v>0.637138757553623</v>
      </c>
      <c r="G3448">
        <v>0.488510825226969</v>
      </c>
      <c r="H3448">
        <v>0.279680515508228</v>
      </c>
      <c r="I3448">
        <v>0.155187922702206</v>
      </c>
      <c r="J3448">
        <v>0.170739713145707</v>
      </c>
      <c r="K3448">
        <v>0.136495770525774</v>
      </c>
      <c r="L3448">
        <v>545.127548235273</v>
      </c>
      <c r="M3448">
        <v>9.794059968871441</v>
      </c>
      <c r="N3448">
        <v>55.6589963659147</v>
      </c>
      <c r="O3448">
        <v>53.4874144183109</v>
      </c>
      <c r="P3448">
        <v>-0.0458014963425796</v>
      </c>
      <c r="Q3448">
        <v>0</v>
      </c>
      <c r="R3448">
        <v>0.985400054401343</v>
      </c>
      <c r="S3448" t="s">
        <v>9490</v>
      </c>
      <c r="T3448" t="s">
        <v>12060</v>
      </c>
      <c r="U3448" t="s">
        <v>12060</v>
      </c>
      <c r="V3448" t="s">
        <v>12060</v>
      </c>
      <c r="W3448">
        <v>11</v>
      </c>
      <c r="X3448" t="s">
        <v>15508</v>
      </c>
      <c r="Y3448">
        <v>0.5448043949175861</v>
      </c>
      <c r="Z3448">
        <f>HYPERLINK("Melting_Curves/meltCurve_Q15286_.pdf", "Melting_Curves/meltCurve_Q15286_.pdf")</f>
        <v>0</v>
      </c>
      <c r="AA3448" t="s">
        <v>21364</v>
      </c>
      <c r="AB3448" t="s">
        <v>27272</v>
      </c>
    </row>
    <row r="3449" spans="1:28">
      <c r="A3449" t="s">
        <v>3475</v>
      </c>
      <c r="B3449">
        <v>0.996172204351003</v>
      </c>
      <c r="C3449">
        <v>0.863710111532198</v>
      </c>
      <c r="D3449">
        <v>0.775502232313757</v>
      </c>
      <c r="E3449">
        <v>0.6636754281171821</v>
      </c>
      <c r="F3449">
        <v>0.545311734689584</v>
      </c>
      <c r="G3449">
        <v>0.571124668207186</v>
      </c>
      <c r="H3449">
        <v>0.404799485843808</v>
      </c>
      <c r="I3449">
        <v>0.396764068038606</v>
      </c>
      <c r="J3449">
        <v>0.44986079781488</v>
      </c>
      <c r="K3449">
        <v>0.223050377979475</v>
      </c>
      <c r="L3449">
        <v>378.125462039787</v>
      </c>
      <c r="M3449">
        <v>7.19162233947943</v>
      </c>
      <c r="N3449">
        <v>56.9508030043276</v>
      </c>
      <c r="O3449">
        <v>48.9690993477116</v>
      </c>
      <c r="P3449">
        <v>-0.0289751626615619</v>
      </c>
      <c r="Q3449">
        <v>0.212133562780932</v>
      </c>
      <c r="R3449">
        <v>0.933541355931832</v>
      </c>
      <c r="S3449" t="s">
        <v>9491</v>
      </c>
      <c r="T3449" t="s">
        <v>12060</v>
      </c>
      <c r="U3449" t="s">
        <v>12060</v>
      </c>
      <c r="V3449" t="s">
        <v>12060</v>
      </c>
      <c r="W3449">
        <v>13</v>
      </c>
      <c r="X3449" t="s">
        <v>15509</v>
      </c>
      <c r="Y3449">
        <v>0.5793714764690893</v>
      </c>
      <c r="Z3449">
        <f>HYPERLINK("Melting_Curves/meltCurve_Q15291_.pdf", "Melting_Curves/meltCurve_Q15291_.pdf")</f>
        <v>0</v>
      </c>
      <c r="AA3449" t="s">
        <v>21365</v>
      </c>
      <c r="AB3449" t="s">
        <v>27273</v>
      </c>
    </row>
    <row r="3450" spans="1:28">
      <c r="A3450" t="s">
        <v>3476</v>
      </c>
      <c r="B3450">
        <v>0.996172204351003</v>
      </c>
      <c r="C3450">
        <v>0.963547398942656</v>
      </c>
      <c r="D3450">
        <v>0.889852653436438</v>
      </c>
      <c r="E3450">
        <v>0.776414730967543</v>
      </c>
      <c r="F3450">
        <v>0.570516784857211</v>
      </c>
      <c r="G3450">
        <v>0.363720407039486</v>
      </c>
      <c r="H3450">
        <v>0.238221656957258</v>
      </c>
      <c r="I3450">
        <v>0.407644908226905</v>
      </c>
      <c r="J3450">
        <v>0.966581572404834</v>
      </c>
      <c r="K3450">
        <v>0.659282505231279</v>
      </c>
      <c r="L3450">
        <v>1513.47905884227</v>
      </c>
      <c r="M3450">
        <v>30.7461465474246</v>
      </c>
      <c r="O3450">
        <v>49.0181689189341</v>
      </c>
      <c r="P3450">
        <v>-0.0739026512309104</v>
      </c>
      <c r="Q3450">
        <v>0.528714763655354</v>
      </c>
      <c r="R3450">
        <v>0.505842108856126</v>
      </c>
      <c r="S3450" t="s">
        <v>9492</v>
      </c>
      <c r="T3450" t="s">
        <v>12060</v>
      </c>
      <c r="U3450" t="s">
        <v>12060</v>
      </c>
      <c r="V3450" t="s">
        <v>12060</v>
      </c>
      <c r="W3450">
        <v>7</v>
      </c>
      <c r="X3450" t="s">
        <v>15510</v>
      </c>
      <c r="Y3450">
        <v>0.6763738950138074</v>
      </c>
      <c r="Z3450">
        <f>HYPERLINK("Melting_Curves/meltCurve_Q15293_.pdf", "Melting_Curves/meltCurve_Q15293_.pdf")</f>
        <v>0</v>
      </c>
      <c r="AA3450" t="s">
        <v>21366</v>
      </c>
      <c r="AB3450" t="s">
        <v>27274</v>
      </c>
    </row>
    <row r="3451" spans="1:28">
      <c r="A3451" t="s">
        <v>3477</v>
      </c>
      <c r="B3451">
        <v>0.996172204351003</v>
      </c>
      <c r="C3451">
        <v>0.794931023555544</v>
      </c>
      <c r="D3451">
        <v>0.409376998142364</v>
      </c>
      <c r="E3451">
        <v>0.227287075350518</v>
      </c>
      <c r="F3451">
        <v>0.166666346810617</v>
      </c>
      <c r="G3451">
        <v>0.094549278220385</v>
      </c>
      <c r="H3451">
        <v>0.07230887789590471</v>
      </c>
      <c r="I3451">
        <v>0.0601062394829849</v>
      </c>
      <c r="J3451">
        <v>0.0861639005545248</v>
      </c>
      <c r="K3451">
        <v>0.0751106014280413</v>
      </c>
      <c r="L3451">
        <v>1026.46020180373</v>
      </c>
      <c r="M3451">
        <v>22.7480407138376</v>
      </c>
      <c r="N3451">
        <v>45.5089167790044</v>
      </c>
      <c r="O3451">
        <v>44.7786488564192</v>
      </c>
      <c r="P3451">
        <v>-0.115865125532078</v>
      </c>
      <c r="Q3451">
        <v>0.0877135503929691</v>
      </c>
      <c r="R3451">
        <v>0.991572784946522</v>
      </c>
      <c r="S3451" t="s">
        <v>9493</v>
      </c>
      <c r="T3451" t="s">
        <v>12060</v>
      </c>
      <c r="U3451" t="s">
        <v>12060</v>
      </c>
      <c r="V3451" t="s">
        <v>12060</v>
      </c>
      <c r="W3451">
        <v>5</v>
      </c>
      <c r="X3451" t="s">
        <v>15511</v>
      </c>
      <c r="Y3451">
        <v>0.2547502361459582</v>
      </c>
      <c r="Z3451">
        <f>HYPERLINK("Melting_Curves/meltCurve_Q15311_.pdf", "Melting_Curves/meltCurve_Q15311_.pdf")</f>
        <v>0</v>
      </c>
      <c r="AA3451" t="s">
        <v>21367</v>
      </c>
      <c r="AB3451" t="s">
        <v>27275</v>
      </c>
    </row>
    <row r="3452" spans="1:28">
      <c r="A3452" t="s">
        <v>3478</v>
      </c>
      <c r="B3452">
        <v>0.996172204351003</v>
      </c>
      <c r="C3452">
        <v>0.88600620650817</v>
      </c>
      <c r="D3452">
        <v>0.6878853975390899</v>
      </c>
      <c r="E3452">
        <v>0.511777802032981</v>
      </c>
      <c r="F3452">
        <v>0.30827129167637</v>
      </c>
      <c r="G3452">
        <v>0.139880821616628</v>
      </c>
      <c r="H3452">
        <v>0.0814357121698867</v>
      </c>
      <c r="I3452">
        <v>0.0596195145348787</v>
      </c>
      <c r="J3452">
        <v>0.08118911815734969</v>
      </c>
      <c r="K3452">
        <v>0.0880445187691755</v>
      </c>
      <c r="L3452">
        <v>684.3556880996611</v>
      </c>
      <c r="M3452">
        <v>13.9560311617755</v>
      </c>
      <c r="N3452">
        <v>49.3665858138621</v>
      </c>
      <c r="O3452">
        <v>48.0626477521604</v>
      </c>
      <c r="P3452">
        <v>-0.0693688981501213</v>
      </c>
      <c r="Q3452">
        <v>0.0445400828974889</v>
      </c>
      <c r="R3452">
        <v>0.99407691065436</v>
      </c>
      <c r="S3452" t="s">
        <v>9494</v>
      </c>
      <c r="T3452" t="s">
        <v>12060</v>
      </c>
      <c r="U3452" t="s">
        <v>12060</v>
      </c>
      <c r="V3452" t="s">
        <v>12060</v>
      </c>
      <c r="W3452">
        <v>8</v>
      </c>
      <c r="X3452" t="s">
        <v>15512</v>
      </c>
      <c r="Y3452">
        <v>0.3592494145316731</v>
      </c>
      <c r="Z3452">
        <f>HYPERLINK("Melting_Curves/meltCurve_Q15334_.pdf", "Melting_Curves/meltCurve_Q15334_.pdf")</f>
        <v>0</v>
      </c>
      <c r="AA3452" t="s">
        <v>21368</v>
      </c>
      <c r="AB3452" t="s">
        <v>27276</v>
      </c>
    </row>
    <row r="3453" spans="1:28">
      <c r="A3453" t="s">
        <v>3479</v>
      </c>
      <c r="B3453">
        <v>0.996172204351003</v>
      </c>
      <c r="C3453">
        <v>0.884228626131991</v>
      </c>
      <c r="D3453">
        <v>1.0534487985455</v>
      </c>
      <c r="E3453">
        <v>0.926043454490234</v>
      </c>
      <c r="F3453">
        <v>1.10976151906642</v>
      </c>
      <c r="G3453">
        <v>0.586568313420588</v>
      </c>
      <c r="H3453">
        <v>0.0586595078120715</v>
      </c>
      <c r="I3453">
        <v>0.014181929066112</v>
      </c>
      <c r="J3453">
        <v>0.0147005329490647</v>
      </c>
      <c r="K3453">
        <v>0.009811094379135649</v>
      </c>
      <c r="L3453">
        <v>14217.4613978677</v>
      </c>
      <c r="M3453">
        <v>250</v>
      </c>
      <c r="N3453">
        <v>56.8812063618699</v>
      </c>
      <c r="O3453">
        <v>56.8662062978297</v>
      </c>
      <c r="P3453">
        <v>-1.07232157922377</v>
      </c>
      <c r="Q3453">
        <v>0.0243382388629846</v>
      </c>
      <c r="R3453">
        <v>0.983350810204746</v>
      </c>
      <c r="S3453" t="s">
        <v>9495</v>
      </c>
      <c r="T3453" t="s">
        <v>12060</v>
      </c>
      <c r="U3453" t="s">
        <v>12060</v>
      </c>
      <c r="V3453" t="s">
        <v>12060</v>
      </c>
      <c r="W3453">
        <v>3</v>
      </c>
      <c r="X3453" t="s">
        <v>15513</v>
      </c>
      <c r="Y3453">
        <v>0.573077724124886</v>
      </c>
      <c r="Z3453">
        <f>HYPERLINK("Melting_Curves/meltCurve_Q15363_.pdf", "Melting_Curves/meltCurve_Q15363_.pdf")</f>
        <v>0</v>
      </c>
      <c r="AA3453" t="s">
        <v>21369</v>
      </c>
      <c r="AB3453" t="s">
        <v>27277</v>
      </c>
    </row>
    <row r="3454" spans="1:28">
      <c r="A3454" t="s">
        <v>3480</v>
      </c>
      <c r="B3454">
        <v>0.996172204351003</v>
      </c>
      <c r="C3454">
        <v>1.05825426124168</v>
      </c>
      <c r="D3454">
        <v>0.810060746786501</v>
      </c>
      <c r="E3454">
        <v>0.398961464080805</v>
      </c>
      <c r="F3454">
        <v>0.148735303449129</v>
      </c>
      <c r="G3454">
        <v>0.0628022306439085</v>
      </c>
      <c r="H3454">
        <v>0.0256316925059996</v>
      </c>
      <c r="I3454">
        <v>0.0219992891897059</v>
      </c>
      <c r="J3454">
        <v>0.0412794281511187</v>
      </c>
      <c r="K3454">
        <v>0.0443658208013788</v>
      </c>
      <c r="L3454">
        <v>1289.57796009437</v>
      </c>
      <c r="M3454">
        <v>26.4864035339628</v>
      </c>
      <c r="N3454">
        <v>48.8271775176118</v>
      </c>
      <c r="O3454">
        <v>48.413314946601</v>
      </c>
      <c r="P3454">
        <v>-0.13181121883051</v>
      </c>
      <c r="Q3454">
        <v>0.0362832763908737</v>
      </c>
      <c r="R3454">
        <v>0.994798626461756</v>
      </c>
      <c r="S3454" t="s">
        <v>9496</v>
      </c>
      <c r="T3454" t="s">
        <v>12060</v>
      </c>
      <c r="U3454" t="s">
        <v>12060</v>
      </c>
      <c r="V3454" t="s">
        <v>12060</v>
      </c>
      <c r="W3454">
        <v>15</v>
      </c>
      <c r="X3454" t="s">
        <v>15514</v>
      </c>
      <c r="Y3454">
        <v>0.3229471372602258</v>
      </c>
      <c r="Z3454">
        <f>HYPERLINK("Melting_Curves/meltCurve_Q15365_.pdf", "Melting_Curves/meltCurve_Q15365_.pdf")</f>
        <v>0</v>
      </c>
      <c r="AA3454" t="s">
        <v>21370</v>
      </c>
      <c r="AB3454" t="s">
        <v>27278</v>
      </c>
    </row>
    <row r="3455" spans="1:28">
      <c r="A3455" t="s">
        <v>3481</v>
      </c>
      <c r="B3455">
        <v>0.996172204351003</v>
      </c>
      <c r="C3455">
        <v>1.09007603431546</v>
      </c>
      <c r="D3455">
        <v>0.753453388455249</v>
      </c>
      <c r="E3455">
        <v>0.277094317708643</v>
      </c>
      <c r="F3455">
        <v>0.11495320771191</v>
      </c>
      <c r="G3455">
        <v>0.0492646083361762</v>
      </c>
      <c r="H3455">
        <v>0.0208701841416784</v>
      </c>
      <c r="I3455">
        <v>0.0208485302036202</v>
      </c>
      <c r="J3455">
        <v>0.0387810061441754</v>
      </c>
      <c r="K3455">
        <v>0.0446764400251056</v>
      </c>
      <c r="L3455">
        <v>1492.76990753876</v>
      </c>
      <c r="M3455">
        <v>31.2265465901844</v>
      </c>
      <c r="N3455">
        <v>47.9322054222066</v>
      </c>
      <c r="O3455">
        <v>47.6097435276762</v>
      </c>
      <c r="P3455">
        <v>-0.157428320556177</v>
      </c>
      <c r="Q3455">
        <v>0.0399091610364707</v>
      </c>
      <c r="R3455">
        <v>0.990208603603454</v>
      </c>
      <c r="S3455" t="s">
        <v>9497</v>
      </c>
      <c r="T3455" t="s">
        <v>12060</v>
      </c>
      <c r="U3455" t="s">
        <v>12060</v>
      </c>
      <c r="V3455" t="s">
        <v>12060</v>
      </c>
      <c r="W3455">
        <v>12</v>
      </c>
      <c r="X3455" t="s">
        <v>15515</v>
      </c>
      <c r="Y3455">
        <v>0.2949822917341521</v>
      </c>
      <c r="Z3455">
        <f>HYPERLINK("Melting_Curves/meltCurve_Q15366_6_.pdf", "Melting_Curves/meltCurve_Q15366_6_.pdf")</f>
        <v>0</v>
      </c>
      <c r="AA3455" t="s">
        <v>21371</v>
      </c>
      <c r="AB3455" t="s">
        <v>27279</v>
      </c>
    </row>
    <row r="3456" spans="1:28">
      <c r="A3456" t="s">
        <v>3482</v>
      </c>
      <c r="B3456">
        <v>0.996172204351003</v>
      </c>
      <c r="C3456">
        <v>0.949539026546511</v>
      </c>
      <c r="D3456">
        <v>0.914879155972775</v>
      </c>
      <c r="E3456">
        <v>0.828278603363058</v>
      </c>
      <c r="F3456">
        <v>0.494485097533635</v>
      </c>
      <c r="G3456">
        <v>0.216899986248979</v>
      </c>
      <c r="H3456">
        <v>0.113479973736239</v>
      </c>
      <c r="I3456">
        <v>0.148900720819631</v>
      </c>
      <c r="J3456">
        <v>0.225894786457344</v>
      </c>
      <c r="K3456">
        <v>0.118352191244575</v>
      </c>
      <c r="L3456">
        <v>1325.23976607582</v>
      </c>
      <c r="M3456">
        <v>25.3626520466532</v>
      </c>
      <c r="N3456">
        <v>52.9401229163664</v>
      </c>
      <c r="O3456">
        <v>51.9300365747828</v>
      </c>
      <c r="P3456">
        <v>-0.104948425289099</v>
      </c>
      <c r="Q3456">
        <v>0.140483206561908</v>
      </c>
      <c r="R3456">
        <v>0.987325244138917</v>
      </c>
      <c r="S3456" t="s">
        <v>9498</v>
      </c>
      <c r="T3456" t="s">
        <v>12060</v>
      </c>
      <c r="U3456" t="s">
        <v>12060</v>
      </c>
      <c r="V3456" t="s">
        <v>12060</v>
      </c>
      <c r="W3456">
        <v>12</v>
      </c>
      <c r="X3456" t="s">
        <v>15516</v>
      </c>
      <c r="Y3456">
        <v>0.4991502476695651</v>
      </c>
      <c r="Z3456">
        <f>HYPERLINK("Melting_Curves/meltCurve_Q15370_.pdf", "Melting_Curves/meltCurve_Q15370_.pdf")</f>
        <v>0</v>
      </c>
      <c r="AA3456" t="s">
        <v>21372</v>
      </c>
      <c r="AB3456" t="s">
        <v>27280</v>
      </c>
    </row>
    <row r="3457" spans="1:28">
      <c r="A3457" t="s">
        <v>3483</v>
      </c>
      <c r="B3457">
        <v>0.996172204351003</v>
      </c>
      <c r="C3457">
        <v>1.01250818774701</v>
      </c>
      <c r="D3457">
        <v>0.956978480294737</v>
      </c>
      <c r="E3457">
        <v>0.877882262735401</v>
      </c>
      <c r="F3457">
        <v>0.6301437285863239</v>
      </c>
      <c r="G3457">
        <v>0.340779296386257</v>
      </c>
      <c r="H3457">
        <v>0.100541105843326</v>
      </c>
      <c r="I3457">
        <v>0.0607461739305105</v>
      </c>
      <c r="J3457">
        <v>0.116048665122979</v>
      </c>
      <c r="K3457">
        <v>0.110372709420207</v>
      </c>
      <c r="L3457">
        <v>1205.09958524696</v>
      </c>
      <c r="M3457">
        <v>22.2579613384474</v>
      </c>
      <c r="N3457">
        <v>54.5245446217275</v>
      </c>
      <c r="O3457">
        <v>53.7110528561804</v>
      </c>
      <c r="P3457">
        <v>-0.0961206300573534</v>
      </c>
      <c r="Q3457">
        <v>0.0722186796710694</v>
      </c>
      <c r="R3457">
        <v>0.99506894154343</v>
      </c>
      <c r="S3457" t="s">
        <v>9499</v>
      </c>
      <c r="T3457" t="s">
        <v>12060</v>
      </c>
      <c r="U3457" t="s">
        <v>12060</v>
      </c>
      <c r="V3457" t="s">
        <v>12060</v>
      </c>
      <c r="W3457">
        <v>6</v>
      </c>
      <c r="X3457" t="s">
        <v>15517</v>
      </c>
      <c r="Y3457">
        <v>0.5201277913006996</v>
      </c>
      <c r="Z3457">
        <f>HYPERLINK("Melting_Curves/meltCurve_Q15382_.pdf", "Melting_Curves/meltCurve_Q15382_.pdf")</f>
        <v>0</v>
      </c>
      <c r="AA3457" t="s">
        <v>21373</v>
      </c>
      <c r="AB3457" t="s">
        <v>27281</v>
      </c>
    </row>
    <row r="3458" spans="1:28">
      <c r="A3458" t="s">
        <v>3484</v>
      </c>
      <c r="B3458">
        <v>0.996172204351003</v>
      </c>
      <c r="C3458">
        <v>0.846270978469352</v>
      </c>
      <c r="D3458">
        <v>0.864751780477527</v>
      </c>
      <c r="E3458">
        <v>0.556525418535897</v>
      </c>
      <c r="F3458">
        <v>0.236443132888844</v>
      </c>
      <c r="G3458">
        <v>0.108999532006474</v>
      </c>
      <c r="H3458">
        <v>0.066594549794963</v>
      </c>
      <c r="I3458">
        <v>0.053875789660567</v>
      </c>
      <c r="J3458">
        <v>0.113052773392843</v>
      </c>
      <c r="K3458">
        <v>0.110183521006454</v>
      </c>
      <c r="L3458">
        <v>1022.82315624963</v>
      </c>
      <c r="M3458">
        <v>20.6364603134176</v>
      </c>
      <c r="N3458">
        <v>49.9343792234656</v>
      </c>
      <c r="O3458">
        <v>49.1054902992908</v>
      </c>
      <c r="P3458">
        <v>-0.0976069286838281</v>
      </c>
      <c r="Q3458">
        <v>0.0709841191552202</v>
      </c>
      <c r="R3458">
        <v>0.984801952347921</v>
      </c>
      <c r="S3458" t="s">
        <v>9500</v>
      </c>
      <c r="T3458" t="s">
        <v>12060</v>
      </c>
      <c r="U3458" t="s">
        <v>12060</v>
      </c>
      <c r="V3458" t="s">
        <v>12060</v>
      </c>
      <c r="W3458">
        <v>5</v>
      </c>
      <c r="X3458" t="s">
        <v>15518</v>
      </c>
      <c r="Y3458">
        <v>0.3793266553350275</v>
      </c>
      <c r="Z3458">
        <f>HYPERLINK("Melting_Curves/meltCurve_Q15386_.pdf", "Melting_Curves/meltCurve_Q15386_.pdf")</f>
        <v>0</v>
      </c>
      <c r="AA3458" t="s">
        <v>21374</v>
      </c>
      <c r="AB3458" t="s">
        <v>27282</v>
      </c>
    </row>
    <row r="3459" spans="1:28">
      <c r="A3459" t="s">
        <v>3485</v>
      </c>
      <c r="B3459">
        <v>0.996172204351003</v>
      </c>
      <c r="C3459">
        <v>0.707155108309857</v>
      </c>
      <c r="D3459">
        <v>0.644276474085055</v>
      </c>
      <c r="E3459">
        <v>0.659885210025737</v>
      </c>
      <c r="F3459">
        <v>0.514614992123271</v>
      </c>
      <c r="G3459">
        <v>0.118121247895077</v>
      </c>
      <c r="H3459">
        <v>0.0514403497497091</v>
      </c>
      <c r="I3459">
        <v>0.0360520931937712</v>
      </c>
      <c r="J3459">
        <v>0.0607047554146705</v>
      </c>
      <c r="K3459">
        <v>0.07224820144923751</v>
      </c>
      <c r="L3459">
        <v>522.577216166107</v>
      </c>
      <c r="M3459">
        <v>10.3964426669456</v>
      </c>
      <c r="N3459">
        <v>50.2650024523278</v>
      </c>
      <c r="O3459">
        <v>48.5119747464932</v>
      </c>
      <c r="P3459">
        <v>-0.0535991378130968</v>
      </c>
      <c r="Q3459">
        <v>0</v>
      </c>
      <c r="R3459">
        <v>0.91510630757009</v>
      </c>
      <c r="S3459" t="s">
        <v>9501</v>
      </c>
      <c r="T3459" t="s">
        <v>12060</v>
      </c>
      <c r="U3459" t="s">
        <v>12060</v>
      </c>
      <c r="V3459" t="s">
        <v>12060</v>
      </c>
      <c r="W3459">
        <v>31</v>
      </c>
      <c r="X3459" t="s">
        <v>15519</v>
      </c>
      <c r="Y3459">
        <v>0.3841398037126976</v>
      </c>
      <c r="Z3459">
        <f>HYPERLINK("Melting_Curves/meltCurve_Q15393_.pdf", "Melting_Curves/meltCurve_Q15393_.pdf")</f>
        <v>0</v>
      </c>
      <c r="AA3459" t="s">
        <v>21375</v>
      </c>
      <c r="AB3459" t="s">
        <v>27283</v>
      </c>
    </row>
    <row r="3460" spans="1:28">
      <c r="A3460" t="s">
        <v>3486</v>
      </c>
      <c r="B3460">
        <v>0.996172204351003</v>
      </c>
      <c r="C3460">
        <v>0.90555689851878</v>
      </c>
      <c r="D3460">
        <v>0.7003112025932809</v>
      </c>
      <c r="E3460">
        <v>0.385927494969474</v>
      </c>
      <c r="F3460">
        <v>0.205125721592269</v>
      </c>
      <c r="G3460">
        <v>0.109726359740271</v>
      </c>
      <c r="H3460">
        <v>0.0495597292597307</v>
      </c>
      <c r="I3460">
        <v>0.0414741767404356</v>
      </c>
      <c r="J3460">
        <v>0.112443752410908</v>
      </c>
      <c r="K3460">
        <v>0.137627910407906</v>
      </c>
      <c r="L3460">
        <v>934.326498351312</v>
      </c>
      <c r="M3460">
        <v>19.5555548531886</v>
      </c>
      <c r="N3460">
        <v>48.2091216497704</v>
      </c>
      <c r="O3460">
        <v>47.2868572391825</v>
      </c>
      <c r="P3460">
        <v>-0.0950984443298246</v>
      </c>
      <c r="Q3460">
        <v>0.0802108911074233</v>
      </c>
      <c r="R3460">
        <v>0.992927610294856</v>
      </c>
      <c r="S3460" t="s">
        <v>9502</v>
      </c>
      <c r="T3460" t="s">
        <v>12060</v>
      </c>
      <c r="U3460" t="s">
        <v>12060</v>
      </c>
      <c r="V3460" t="s">
        <v>12060</v>
      </c>
      <c r="W3460">
        <v>23</v>
      </c>
      <c r="X3460" t="s">
        <v>15520</v>
      </c>
      <c r="Y3460">
        <v>0.332466721053442</v>
      </c>
      <c r="Z3460">
        <f>HYPERLINK("Melting_Curves/meltCurve_Q15398_.pdf", "Melting_Curves/meltCurve_Q15398_.pdf")</f>
        <v>0</v>
      </c>
      <c r="AA3460" t="s">
        <v>21376</v>
      </c>
      <c r="AB3460" t="s">
        <v>27284</v>
      </c>
    </row>
    <row r="3461" spans="1:28">
      <c r="A3461" t="s">
        <v>3487</v>
      </c>
      <c r="B3461">
        <v>0.996172204351003</v>
      </c>
      <c r="C3461">
        <v>0.91237763829014</v>
      </c>
      <c r="D3461">
        <v>0.712390507590588</v>
      </c>
      <c r="E3461">
        <v>0.396571258150207</v>
      </c>
      <c r="F3461">
        <v>0.313583281421435</v>
      </c>
      <c r="G3461">
        <v>0.137177915304917</v>
      </c>
      <c r="H3461">
        <v>0.0501276879005496</v>
      </c>
      <c r="I3461">
        <v>0</v>
      </c>
      <c r="J3461">
        <v>0.0720536246974626</v>
      </c>
      <c r="K3461">
        <v>0.0637466266722202</v>
      </c>
      <c r="L3461">
        <v>739.410480367537</v>
      </c>
      <c r="M3461">
        <v>15.1848109567293</v>
      </c>
      <c r="N3461">
        <v>48.9065008985257</v>
      </c>
      <c r="O3461">
        <v>47.8730122662035</v>
      </c>
      <c r="P3461">
        <v>-0.0767742143225095</v>
      </c>
      <c r="Q3461">
        <v>0.0319121818047499</v>
      </c>
      <c r="R3461">
        <v>0.988638277896376</v>
      </c>
      <c r="S3461" t="s">
        <v>9503</v>
      </c>
      <c r="T3461" t="s">
        <v>12060</v>
      </c>
      <c r="U3461" t="s">
        <v>12060</v>
      </c>
      <c r="V3461" t="s">
        <v>12060</v>
      </c>
      <c r="W3461">
        <v>23</v>
      </c>
      <c r="X3461" t="s">
        <v>15521</v>
      </c>
      <c r="Y3461">
        <v>0.3360815519053739</v>
      </c>
      <c r="Z3461">
        <f>HYPERLINK("Melting_Curves/meltCurve_Q15398_3_.pdf", "Melting_Curves/meltCurve_Q15398_3_.pdf")</f>
        <v>0</v>
      </c>
      <c r="AA3461" t="s">
        <v>21376</v>
      </c>
      <c r="AB3461" t="s">
        <v>27285</v>
      </c>
    </row>
    <row r="3462" spans="1:28">
      <c r="A3462" t="s">
        <v>3488</v>
      </c>
      <c r="B3462">
        <v>0.996172204351003</v>
      </c>
      <c r="C3462">
        <v>0.949164440421622</v>
      </c>
      <c r="D3462">
        <v>0.909376342134236</v>
      </c>
      <c r="E3462">
        <v>0.7253911534909669</v>
      </c>
      <c r="F3462">
        <v>0.613206662223736</v>
      </c>
      <c r="G3462">
        <v>0.410129628254631</v>
      </c>
      <c r="H3462">
        <v>0.168109217131004</v>
      </c>
      <c r="I3462">
        <v>0.0908938391038854</v>
      </c>
      <c r="J3462">
        <v>0.148041951195769</v>
      </c>
      <c r="K3462">
        <v>0.144293025731791</v>
      </c>
      <c r="L3462">
        <v>713.698485814306</v>
      </c>
      <c r="M3462">
        <v>13.2505834392528</v>
      </c>
      <c r="N3462">
        <v>54.3384170089838</v>
      </c>
      <c r="O3462">
        <v>52.6792379122893</v>
      </c>
      <c r="P3462">
        <v>-0.0594422854493016</v>
      </c>
      <c r="Q3462">
        <v>0.0548760819801621</v>
      </c>
      <c r="R3462">
        <v>0.985971295573485</v>
      </c>
      <c r="S3462" t="s">
        <v>9504</v>
      </c>
      <c r="T3462" t="s">
        <v>12060</v>
      </c>
      <c r="U3462" t="s">
        <v>12060</v>
      </c>
      <c r="V3462" t="s">
        <v>12060</v>
      </c>
      <c r="W3462">
        <v>9</v>
      </c>
      <c r="X3462" t="s">
        <v>15522</v>
      </c>
      <c r="Y3462">
        <v>0.5141768679943068</v>
      </c>
      <c r="Z3462">
        <f>HYPERLINK("Melting_Curves/meltCurve_Q15404_.pdf", "Melting_Curves/meltCurve_Q15404_.pdf")</f>
        <v>0</v>
      </c>
      <c r="AA3462" t="s">
        <v>21377</v>
      </c>
      <c r="AB3462" t="s">
        <v>27286</v>
      </c>
    </row>
    <row r="3463" spans="1:28">
      <c r="A3463" t="s">
        <v>3489</v>
      </c>
      <c r="B3463">
        <v>0.996172204351003</v>
      </c>
      <c r="C3463">
        <v>0.901541081778498</v>
      </c>
      <c r="D3463">
        <v>0.819921162394567</v>
      </c>
      <c r="E3463">
        <v>0.838391600467174</v>
      </c>
      <c r="F3463">
        <v>0.745684911309487</v>
      </c>
      <c r="G3463">
        <v>0.714150224383601</v>
      </c>
      <c r="H3463">
        <v>0.475428021688774</v>
      </c>
      <c r="I3463">
        <v>0.428402269169703</v>
      </c>
      <c r="J3463">
        <v>2.05416049080574</v>
      </c>
      <c r="K3463">
        <v>2.68323110792822</v>
      </c>
      <c r="L3463">
        <v>4624.22772949083</v>
      </c>
      <c r="M3463">
        <v>70.63045273653719</v>
      </c>
      <c r="O3463">
        <v>65.4183092994556</v>
      </c>
      <c r="P3463">
        <v>0.13495928611663</v>
      </c>
      <c r="Q3463">
        <v>1.5</v>
      </c>
      <c r="R3463">
        <v>0.421468814380503</v>
      </c>
      <c r="S3463" t="s">
        <v>9505</v>
      </c>
      <c r="T3463" t="s">
        <v>12060</v>
      </c>
      <c r="U3463" t="s">
        <v>12060</v>
      </c>
      <c r="V3463" t="s">
        <v>12060</v>
      </c>
      <c r="W3463">
        <v>22</v>
      </c>
      <c r="X3463" t="s">
        <v>15523</v>
      </c>
      <c r="Y3463">
        <v>1.07495389555099</v>
      </c>
      <c r="Z3463">
        <f>HYPERLINK("Melting_Curves/meltCurve_Q15424_.pdf", "Melting_Curves/meltCurve_Q15424_.pdf")</f>
        <v>0</v>
      </c>
      <c r="AA3463" t="s">
        <v>21378</v>
      </c>
      <c r="AB3463" t="s">
        <v>27287</v>
      </c>
    </row>
    <row r="3464" spans="1:28">
      <c r="A3464" t="s">
        <v>3490</v>
      </c>
      <c r="B3464">
        <v>0.996172204351003</v>
      </c>
      <c r="C3464">
        <v>0.824650666719645</v>
      </c>
      <c r="D3464">
        <v>0.695317488638812</v>
      </c>
      <c r="E3464">
        <v>0.5352789508756211</v>
      </c>
      <c r="F3464">
        <v>0.383595644518947</v>
      </c>
      <c r="G3464">
        <v>0.162421350925736</v>
      </c>
      <c r="H3464">
        <v>0.0899869979366909</v>
      </c>
      <c r="I3464">
        <v>0.07884380581844</v>
      </c>
      <c r="J3464">
        <v>0.211759284263942</v>
      </c>
      <c r="K3464">
        <v>0.208794520040543</v>
      </c>
      <c r="L3464">
        <v>658.9051774252709</v>
      </c>
      <c r="M3464">
        <v>13.5714292510415</v>
      </c>
      <c r="N3464">
        <v>49.5378137652197</v>
      </c>
      <c r="O3464">
        <v>47.5331447971816</v>
      </c>
      <c r="P3464">
        <v>-0.0629331309649112</v>
      </c>
      <c r="Q3464">
        <v>0.118453124310658</v>
      </c>
      <c r="R3464">
        <v>0.961830377012002</v>
      </c>
      <c r="S3464" t="s">
        <v>9506</v>
      </c>
      <c r="T3464" t="s">
        <v>12060</v>
      </c>
      <c r="U3464" t="s">
        <v>12060</v>
      </c>
      <c r="V3464" t="s">
        <v>12060</v>
      </c>
      <c r="W3464">
        <v>2</v>
      </c>
      <c r="X3464" t="s">
        <v>15524</v>
      </c>
      <c r="Y3464">
        <v>0.3964617460638973</v>
      </c>
      <c r="Z3464">
        <f>HYPERLINK("Melting_Curves/meltCurve_Q15427_.pdf", "Melting_Curves/meltCurve_Q15427_.pdf")</f>
        <v>0</v>
      </c>
      <c r="AA3464" t="s">
        <v>21379</v>
      </c>
      <c r="AB3464" t="s">
        <v>27288</v>
      </c>
    </row>
    <row r="3465" spans="1:28">
      <c r="A3465" t="s">
        <v>3491</v>
      </c>
      <c r="B3465">
        <v>0.996172204351003</v>
      </c>
      <c r="C3465">
        <v>0.622226442506482</v>
      </c>
      <c r="D3465">
        <v>0.463236834409123</v>
      </c>
      <c r="E3465">
        <v>0.313912173599367</v>
      </c>
      <c r="F3465">
        <v>0.198078897797014</v>
      </c>
      <c r="G3465">
        <v>0.06368160297683011</v>
      </c>
      <c r="H3465">
        <v>0.0215015644132434</v>
      </c>
      <c r="I3465">
        <v>0.0218730407846971</v>
      </c>
      <c r="J3465">
        <v>0.0423195645632626</v>
      </c>
      <c r="K3465">
        <v>0.07633880841970291</v>
      </c>
      <c r="L3465">
        <v>626.894778394202</v>
      </c>
      <c r="M3465">
        <v>13.7561473975007</v>
      </c>
      <c r="N3465">
        <v>45.7848746396701</v>
      </c>
      <c r="O3465">
        <v>44.6412852942601</v>
      </c>
      <c r="P3465">
        <v>-0.07466096495968701</v>
      </c>
      <c r="Q3465">
        <v>0.0309818665406579</v>
      </c>
      <c r="R3465">
        <v>0.966678071089175</v>
      </c>
      <c r="S3465" t="s">
        <v>9507</v>
      </c>
      <c r="T3465" t="s">
        <v>12060</v>
      </c>
      <c r="U3465" t="s">
        <v>12060</v>
      </c>
      <c r="V3465" t="s">
        <v>12060</v>
      </c>
      <c r="W3465">
        <v>5</v>
      </c>
      <c r="X3465" t="s">
        <v>15525</v>
      </c>
      <c r="Y3465">
        <v>0.2460993637165753</v>
      </c>
      <c r="Z3465">
        <f>HYPERLINK("Melting_Curves/meltCurve_Q15428_.pdf", "Melting_Curves/meltCurve_Q15428_.pdf")</f>
        <v>0</v>
      </c>
      <c r="AA3465" t="s">
        <v>21380</v>
      </c>
      <c r="AB3465" t="s">
        <v>27289</v>
      </c>
    </row>
    <row r="3466" spans="1:28">
      <c r="A3466" t="s">
        <v>3492</v>
      </c>
      <c r="B3466">
        <v>0.996172204351003</v>
      </c>
      <c r="C3466">
        <v>1.05548137379885</v>
      </c>
      <c r="D3466">
        <v>0.995523596576666</v>
      </c>
      <c r="E3466">
        <v>0.855571551600528</v>
      </c>
      <c r="F3466">
        <v>0.581241546087834</v>
      </c>
      <c r="G3466">
        <v>0.267872674081525</v>
      </c>
      <c r="H3466">
        <v>0.0589285262984162</v>
      </c>
      <c r="I3466">
        <v>0.0533408352249274</v>
      </c>
      <c r="J3466">
        <v>0.09058719003681701</v>
      </c>
      <c r="K3466">
        <v>0.07421729183345489</v>
      </c>
      <c r="L3466">
        <v>1280.36996509702</v>
      </c>
      <c r="M3466">
        <v>23.871374122905</v>
      </c>
      <c r="N3466">
        <v>53.8866414385374</v>
      </c>
      <c r="O3466">
        <v>53.2640568010356</v>
      </c>
      <c r="P3466">
        <v>-0.1061616329402</v>
      </c>
      <c r="Q3466">
        <v>0.0525040291387609</v>
      </c>
      <c r="R3466">
        <v>0.995150569643822</v>
      </c>
      <c r="S3466" t="s">
        <v>9508</v>
      </c>
      <c r="T3466" t="s">
        <v>12060</v>
      </c>
      <c r="U3466" t="s">
        <v>12060</v>
      </c>
      <c r="V3466" t="s">
        <v>12060</v>
      </c>
      <c r="W3466">
        <v>17</v>
      </c>
      <c r="X3466" t="s">
        <v>15526</v>
      </c>
      <c r="Y3466">
        <v>0.4927061438475437</v>
      </c>
      <c r="Z3466">
        <f>HYPERLINK("Melting_Curves/meltCurve_Q15435_.pdf", "Melting_Curves/meltCurve_Q15435_.pdf")</f>
        <v>0</v>
      </c>
      <c r="AA3466" t="s">
        <v>21381</v>
      </c>
      <c r="AB3466" t="s">
        <v>27290</v>
      </c>
    </row>
    <row r="3467" spans="1:28">
      <c r="A3467" t="s">
        <v>3493</v>
      </c>
      <c r="B3467">
        <v>0.996172204351003</v>
      </c>
      <c r="C3467">
        <v>0.818452925675158</v>
      </c>
      <c r="D3467">
        <v>0.770396666379417</v>
      </c>
      <c r="E3467">
        <v>0.5161997985226759</v>
      </c>
      <c r="F3467">
        <v>0.252252038489796</v>
      </c>
      <c r="G3467">
        <v>0.137010068336045</v>
      </c>
      <c r="H3467">
        <v>0.0521024971931435</v>
      </c>
      <c r="I3467">
        <v>0.036311598508695</v>
      </c>
      <c r="J3467">
        <v>0.06599002278847289</v>
      </c>
      <c r="K3467">
        <v>0.07164587949434741</v>
      </c>
      <c r="L3467">
        <v>722.943574913787</v>
      </c>
      <c r="M3467">
        <v>14.6822706278892</v>
      </c>
      <c r="N3467">
        <v>49.4142554250129</v>
      </c>
      <c r="O3467">
        <v>48.3528468248716</v>
      </c>
      <c r="P3467">
        <v>-0.07399672404606961</v>
      </c>
      <c r="Q3467">
        <v>0.0253389717868301</v>
      </c>
      <c r="R3467">
        <v>0.9900399939898999</v>
      </c>
      <c r="S3467" t="s">
        <v>9509</v>
      </c>
      <c r="T3467" t="s">
        <v>12060</v>
      </c>
      <c r="U3467" t="s">
        <v>12060</v>
      </c>
      <c r="V3467" t="s">
        <v>12060</v>
      </c>
      <c r="W3467">
        <v>18</v>
      </c>
      <c r="X3467" t="s">
        <v>15527</v>
      </c>
      <c r="Y3467">
        <v>0.3503174986663873</v>
      </c>
      <c r="Z3467">
        <f>HYPERLINK("Melting_Curves/meltCurve_Q15437_.pdf", "Melting_Curves/meltCurve_Q15437_.pdf")</f>
        <v>0</v>
      </c>
      <c r="AA3467" t="s">
        <v>21382</v>
      </c>
      <c r="AB3467" t="s">
        <v>27291</v>
      </c>
    </row>
    <row r="3468" spans="1:28">
      <c r="A3468" t="s">
        <v>3494</v>
      </c>
      <c r="B3468">
        <v>0.996172204351003</v>
      </c>
      <c r="C3468">
        <v>0.752161616544703</v>
      </c>
      <c r="D3468">
        <v>0.535634283859267</v>
      </c>
      <c r="E3468">
        <v>0.388297069392581</v>
      </c>
      <c r="F3468">
        <v>0.249323670405211</v>
      </c>
      <c r="G3468">
        <v>0.0937219000162294</v>
      </c>
      <c r="H3468">
        <v>0.0437464446184615</v>
      </c>
      <c r="I3468">
        <v>0.0350128770797288</v>
      </c>
      <c r="J3468">
        <v>0.0692433148320893</v>
      </c>
      <c r="K3468">
        <v>0.0852935244158143</v>
      </c>
      <c r="L3468">
        <v>626.137586954481</v>
      </c>
      <c r="M3468">
        <v>13.3469830746151</v>
      </c>
      <c r="N3468">
        <v>47.1915006513851</v>
      </c>
      <c r="O3468">
        <v>45.8967331140179</v>
      </c>
      <c r="P3468">
        <v>-0.06995220186525659</v>
      </c>
      <c r="Q3468">
        <v>0.0379654117058073</v>
      </c>
      <c r="R3468">
        <v>0.982092792147285</v>
      </c>
      <c r="S3468" t="s">
        <v>9510</v>
      </c>
      <c r="T3468" t="s">
        <v>12060</v>
      </c>
      <c r="U3468" t="s">
        <v>12060</v>
      </c>
      <c r="V3468" t="s">
        <v>12060</v>
      </c>
      <c r="W3468">
        <v>24</v>
      </c>
      <c r="X3468" t="s">
        <v>15528</v>
      </c>
      <c r="Y3468">
        <v>0.2928621891106316</v>
      </c>
      <c r="Z3468">
        <f>HYPERLINK("Melting_Curves/meltCurve_Q15459_.pdf", "Melting_Curves/meltCurve_Q15459_.pdf")</f>
        <v>0</v>
      </c>
      <c r="AA3468" t="s">
        <v>21383</v>
      </c>
      <c r="AB3468" t="s">
        <v>27292</v>
      </c>
    </row>
    <row r="3469" spans="1:28">
      <c r="A3469" t="s">
        <v>3495</v>
      </c>
      <c r="B3469">
        <v>0.996172204351003</v>
      </c>
      <c r="C3469">
        <v>0.952145664336266</v>
      </c>
      <c r="D3469">
        <v>0.795626455792792</v>
      </c>
      <c r="E3469">
        <v>0.657424165687537</v>
      </c>
      <c r="F3469">
        <v>0.547745153029278</v>
      </c>
      <c r="G3469">
        <v>0.407350075715289</v>
      </c>
      <c r="H3469">
        <v>0.218605785184806</v>
      </c>
      <c r="I3469">
        <v>0.305145057325426</v>
      </c>
      <c r="J3469">
        <v>0.704318333050325</v>
      </c>
      <c r="K3469">
        <v>0.290359278620823</v>
      </c>
      <c r="L3469">
        <v>827.059190226129</v>
      </c>
      <c r="M3469">
        <v>16.9851181866244</v>
      </c>
      <c r="N3469">
        <v>53.0694127176523</v>
      </c>
      <c r="O3469">
        <v>48.0332288316369</v>
      </c>
      <c r="P3469">
        <v>-0.0550978909377613</v>
      </c>
      <c r="Q3469">
        <v>0.376780199421969</v>
      </c>
      <c r="R3469">
        <v>0.778409469080357</v>
      </c>
      <c r="S3469" t="s">
        <v>9511</v>
      </c>
      <c r="T3469" t="s">
        <v>12060</v>
      </c>
      <c r="U3469" t="s">
        <v>12060</v>
      </c>
      <c r="V3469" t="s">
        <v>12060</v>
      </c>
      <c r="W3469">
        <v>3</v>
      </c>
      <c r="X3469" t="s">
        <v>15529</v>
      </c>
      <c r="Y3469">
        <v>0.5695773076267033</v>
      </c>
      <c r="Z3469">
        <f>HYPERLINK("Melting_Curves/meltCurve_Q15506_.pdf", "Melting_Curves/meltCurve_Q15506_.pdf")</f>
        <v>0</v>
      </c>
      <c r="AA3469" t="s">
        <v>21384</v>
      </c>
      <c r="AB3469" t="s">
        <v>27293</v>
      </c>
    </row>
    <row r="3470" spans="1:28">
      <c r="A3470" t="s">
        <v>3496</v>
      </c>
      <c r="B3470">
        <v>0.996172204351003</v>
      </c>
      <c r="C3470">
        <v>1.03345474776284</v>
      </c>
      <c r="D3470">
        <v>0.941815319947881</v>
      </c>
      <c r="E3470">
        <v>0.747539776435901</v>
      </c>
      <c r="F3470">
        <v>0.351911373724113</v>
      </c>
      <c r="G3470">
        <v>0.158229193404869</v>
      </c>
      <c r="H3470">
        <v>0.08211797949998741</v>
      </c>
      <c r="I3470">
        <v>0.0700845957087757</v>
      </c>
      <c r="J3470">
        <v>0.06612488949946391</v>
      </c>
      <c r="K3470">
        <v>0.09582456165891701</v>
      </c>
      <c r="L3470">
        <v>1311.28731179581</v>
      </c>
      <c r="M3470">
        <v>25.4750426858902</v>
      </c>
      <c r="N3470">
        <v>51.79372119778</v>
      </c>
      <c r="O3470">
        <v>51.1593800456105</v>
      </c>
      <c r="P3470">
        <v>-0.115416725986626</v>
      </c>
      <c r="Q3470">
        <v>0.0728849942380335</v>
      </c>
      <c r="R3470">
        <v>0.998399093096523</v>
      </c>
      <c r="S3470" t="s">
        <v>9512</v>
      </c>
      <c r="T3470" t="s">
        <v>12060</v>
      </c>
      <c r="U3470" t="s">
        <v>12060</v>
      </c>
      <c r="V3470" t="s">
        <v>12060</v>
      </c>
      <c r="W3470">
        <v>5</v>
      </c>
      <c r="X3470" t="s">
        <v>15530</v>
      </c>
      <c r="Y3470">
        <v>0.4355721391780785</v>
      </c>
      <c r="Z3470">
        <f>HYPERLINK("Melting_Curves/meltCurve_Q15526_2_.pdf", "Melting_Curves/meltCurve_Q15526_2_.pdf")</f>
        <v>0</v>
      </c>
      <c r="AA3470" t="s">
        <v>21385</v>
      </c>
      <c r="AB3470" t="s">
        <v>27294</v>
      </c>
    </row>
    <row r="3471" spans="1:28">
      <c r="A3471" t="s">
        <v>3497</v>
      </c>
      <c r="B3471">
        <v>0.996172204351003</v>
      </c>
      <c r="C3471">
        <v>0.953587464211741</v>
      </c>
      <c r="D3471">
        <v>1.02866892207211</v>
      </c>
      <c r="E3471">
        <v>0.916519278614445</v>
      </c>
      <c r="F3471">
        <v>0.498383284266159</v>
      </c>
      <c r="G3471">
        <v>0.268014757456056</v>
      </c>
      <c r="H3471">
        <v>0.15447764988938</v>
      </c>
      <c r="I3471">
        <v>0.19779913584031</v>
      </c>
      <c r="J3471">
        <v>0.434121063347163</v>
      </c>
      <c r="K3471">
        <v>0.339762966335032</v>
      </c>
      <c r="L3471">
        <v>2288.88149308355</v>
      </c>
      <c r="M3471">
        <v>43.9036514218693</v>
      </c>
      <c r="N3471">
        <v>53.1056625959683</v>
      </c>
      <c r="O3471">
        <v>52.026378453283</v>
      </c>
      <c r="P3471">
        <v>-0.152733254779681</v>
      </c>
      <c r="Q3471">
        <v>0.276037732338091</v>
      </c>
      <c r="R3471">
        <v>0.952129239025977</v>
      </c>
      <c r="S3471" t="s">
        <v>9513</v>
      </c>
      <c r="T3471" t="s">
        <v>12060</v>
      </c>
      <c r="U3471" t="s">
        <v>12060</v>
      </c>
      <c r="V3471" t="s">
        <v>12060</v>
      </c>
      <c r="W3471">
        <v>7</v>
      </c>
      <c r="X3471" t="s">
        <v>15531</v>
      </c>
      <c r="Y3471">
        <v>0.5710232616683446</v>
      </c>
      <c r="Z3471">
        <f>HYPERLINK("Melting_Curves/meltCurve_Q15527_.pdf", "Melting_Curves/meltCurve_Q15527_.pdf")</f>
        <v>0</v>
      </c>
      <c r="AA3471" t="s">
        <v>21386</v>
      </c>
      <c r="AB3471" t="s">
        <v>27295</v>
      </c>
    </row>
    <row r="3472" spans="1:28">
      <c r="A3472" t="s">
        <v>3498</v>
      </c>
      <c r="B3472">
        <v>0.996172204351003</v>
      </c>
      <c r="C3472">
        <v>0.900455874352279</v>
      </c>
      <c r="D3472">
        <v>0.778098873137711</v>
      </c>
      <c r="E3472">
        <v>0.728963304344433</v>
      </c>
      <c r="F3472">
        <v>0.455247276129578</v>
      </c>
      <c r="G3472">
        <v>0.304478616127798</v>
      </c>
      <c r="H3472">
        <v>0.166169656254394</v>
      </c>
      <c r="I3472">
        <v>0.248248849919871</v>
      </c>
      <c r="J3472">
        <v>0.792123566210739</v>
      </c>
      <c r="K3472">
        <v>0.637886293518914</v>
      </c>
      <c r="L3472">
        <v>989.07031498275</v>
      </c>
      <c r="M3472">
        <v>20.6955281803238</v>
      </c>
      <c r="N3472">
        <v>52.8260113363024</v>
      </c>
      <c r="O3472">
        <v>47.3519832255977</v>
      </c>
      <c r="P3472">
        <v>-0.0622347970746619</v>
      </c>
      <c r="Q3472">
        <v>0.430435826846309</v>
      </c>
      <c r="R3472">
        <v>0.5739736850424489</v>
      </c>
      <c r="S3472" t="s">
        <v>9514</v>
      </c>
      <c r="T3472" t="s">
        <v>12060</v>
      </c>
      <c r="U3472" t="s">
        <v>12060</v>
      </c>
      <c r="V3472" t="s">
        <v>12060</v>
      </c>
      <c r="W3472">
        <v>11</v>
      </c>
      <c r="X3472" t="s">
        <v>15532</v>
      </c>
      <c r="Y3472">
        <v>0.5859189002857057</v>
      </c>
      <c r="Z3472">
        <f>HYPERLINK("Melting_Curves/meltCurve_Q15545_.pdf", "Melting_Curves/meltCurve_Q15545_.pdf")</f>
        <v>0</v>
      </c>
      <c r="AA3472" t="s">
        <v>21387</v>
      </c>
      <c r="AB3472" t="s">
        <v>27296</v>
      </c>
    </row>
    <row r="3473" spans="1:28">
      <c r="A3473" t="s">
        <v>3499</v>
      </c>
      <c r="B3473">
        <v>0.996172204351003</v>
      </c>
      <c r="C3473">
        <v>0.8269387543397549</v>
      </c>
      <c r="D3473">
        <v>0.5831995774702931</v>
      </c>
      <c r="E3473">
        <v>0.449155269824764</v>
      </c>
      <c r="F3473">
        <v>0.218503619077002</v>
      </c>
      <c r="G3473">
        <v>0.125581978435256</v>
      </c>
      <c r="H3473">
        <v>0.0678307433329569</v>
      </c>
      <c r="I3473">
        <v>0.0493090733772235</v>
      </c>
      <c r="J3473">
        <v>0.0859112325516334</v>
      </c>
      <c r="K3473">
        <v>0.0784741598485772</v>
      </c>
      <c r="L3473">
        <v>672.0824527645721</v>
      </c>
      <c r="M3473">
        <v>14.1205098168227</v>
      </c>
      <c r="N3473">
        <v>47.9423308009578</v>
      </c>
      <c r="O3473">
        <v>46.6720950581523</v>
      </c>
      <c r="P3473">
        <v>-0.07198028403955779</v>
      </c>
      <c r="Q3473">
        <v>0.0484647972607653</v>
      </c>
      <c r="R3473">
        <v>0.989239434484021</v>
      </c>
      <c r="S3473" t="s">
        <v>9515</v>
      </c>
      <c r="T3473" t="s">
        <v>12060</v>
      </c>
      <c r="U3473" t="s">
        <v>12060</v>
      </c>
      <c r="V3473" t="s">
        <v>12060</v>
      </c>
      <c r="W3473">
        <v>2</v>
      </c>
      <c r="X3473" t="s">
        <v>15533</v>
      </c>
      <c r="Y3473">
        <v>0.317573148563514</v>
      </c>
      <c r="Z3473">
        <f>HYPERLINK("Melting_Curves/meltCurve_Q15554_.pdf", "Melting_Curves/meltCurve_Q15554_.pdf")</f>
        <v>0</v>
      </c>
      <c r="AA3473" t="s">
        <v>21388</v>
      </c>
      <c r="AB3473" t="s">
        <v>27297</v>
      </c>
    </row>
    <row r="3474" spans="1:28">
      <c r="A3474" t="s">
        <v>3500</v>
      </c>
      <c r="B3474">
        <v>0.996172204351003</v>
      </c>
      <c r="C3474">
        <v>0.649463591886946</v>
      </c>
      <c r="D3474">
        <v>0.25605636921614</v>
      </c>
      <c r="E3474">
        <v>0.204634294442714</v>
      </c>
      <c r="F3474">
        <v>0.138765572377432</v>
      </c>
      <c r="G3474">
        <v>0.0614449046087371</v>
      </c>
      <c r="H3474">
        <v>0.0424739564621591</v>
      </c>
      <c r="I3474">
        <v>0.0327835130206701</v>
      </c>
      <c r="J3474">
        <v>0.069525607826941</v>
      </c>
      <c r="K3474">
        <v>0.0698622127161022</v>
      </c>
      <c r="L3474">
        <v>1186.30046628614</v>
      </c>
      <c r="M3474">
        <v>27.0790674714539</v>
      </c>
      <c r="N3474">
        <v>44.086400473754</v>
      </c>
      <c r="O3474">
        <v>43.5719243849097</v>
      </c>
      <c r="P3474">
        <v>-0.143191452800563</v>
      </c>
      <c r="Q3474">
        <v>0.0783924810058715</v>
      </c>
      <c r="R3474">
        <v>0.979247841359314</v>
      </c>
      <c r="S3474" t="s">
        <v>9516</v>
      </c>
      <c r="T3474" t="s">
        <v>12060</v>
      </c>
      <c r="U3474" t="s">
        <v>12060</v>
      </c>
      <c r="V3474" t="s">
        <v>12060</v>
      </c>
      <c r="W3474">
        <v>12</v>
      </c>
      <c r="X3474" t="s">
        <v>15534</v>
      </c>
      <c r="Y3474">
        <v>0.2043914446085958</v>
      </c>
      <c r="Z3474">
        <f>HYPERLINK("Melting_Curves/meltCurve_Q15555_.pdf", "Melting_Curves/meltCurve_Q15555_.pdf")</f>
        <v>0</v>
      </c>
      <c r="AA3474" t="s">
        <v>21389</v>
      </c>
      <c r="AB3474" t="s">
        <v>27298</v>
      </c>
    </row>
    <row r="3475" spans="1:28">
      <c r="A3475" t="s">
        <v>3501</v>
      </c>
      <c r="B3475">
        <v>0.996172204351003</v>
      </c>
      <c r="C3475">
        <v>0.902367635649026</v>
      </c>
      <c r="D3475">
        <v>0.781891324948032</v>
      </c>
      <c r="E3475">
        <v>0.698956969105156</v>
      </c>
      <c r="F3475">
        <v>0.54387978013009</v>
      </c>
      <c r="G3475">
        <v>0.315119260166684</v>
      </c>
      <c r="H3475">
        <v>0.222633178995578</v>
      </c>
      <c r="I3475">
        <v>0.273841697492399</v>
      </c>
      <c r="J3475">
        <v>0.7083574499186081</v>
      </c>
      <c r="K3475">
        <v>0.557251926783332</v>
      </c>
      <c r="L3475">
        <v>886.179303248159</v>
      </c>
      <c r="M3475">
        <v>18.4744125994222</v>
      </c>
      <c r="N3475">
        <v>53.2840127007247</v>
      </c>
      <c r="O3475">
        <v>47.416474249175</v>
      </c>
      <c r="P3475">
        <v>-0.0564153228322707</v>
      </c>
      <c r="Q3475">
        <v>0.420842687084791</v>
      </c>
      <c r="R3475">
        <v>0.693810524891283</v>
      </c>
      <c r="S3475" t="s">
        <v>9517</v>
      </c>
      <c r="T3475" t="s">
        <v>12060</v>
      </c>
      <c r="U3475" t="s">
        <v>12060</v>
      </c>
      <c r="V3475" t="s">
        <v>12060</v>
      </c>
      <c r="W3475">
        <v>11</v>
      </c>
      <c r="X3475" t="s">
        <v>15535</v>
      </c>
      <c r="Y3475">
        <v>0.5844053252320365</v>
      </c>
      <c r="Z3475">
        <f>HYPERLINK("Melting_Curves/meltCurve_Q15599_2_.pdf", "Melting_Curves/meltCurve_Q15599_2_.pdf")</f>
        <v>0</v>
      </c>
      <c r="AA3475" t="s">
        <v>21390</v>
      </c>
      <c r="AB3475" t="s">
        <v>27299</v>
      </c>
    </row>
    <row r="3476" spans="1:28">
      <c r="A3476" t="s">
        <v>3502</v>
      </c>
      <c r="B3476">
        <v>0.996172204351003</v>
      </c>
      <c r="C3476">
        <v>0.9942129129262079</v>
      </c>
      <c r="D3476">
        <v>0.689431104434188</v>
      </c>
      <c r="E3476">
        <v>0.459374703874122</v>
      </c>
      <c r="F3476">
        <v>0.366109054520996</v>
      </c>
      <c r="G3476">
        <v>0.165940777519011</v>
      </c>
      <c r="H3476">
        <v>0.0742995039920108</v>
      </c>
      <c r="I3476">
        <v>0.0561769735485953</v>
      </c>
      <c r="J3476">
        <v>0.0976149468851048</v>
      </c>
      <c r="K3476">
        <v>0.0688090616609177</v>
      </c>
      <c r="L3476">
        <v>729.174123106937</v>
      </c>
      <c r="M3476">
        <v>14.8258634534782</v>
      </c>
      <c r="N3476">
        <v>49.5696795180844</v>
      </c>
      <c r="O3476">
        <v>48.3137878640665</v>
      </c>
      <c r="P3476">
        <v>-0.07253052986885961</v>
      </c>
      <c r="Q3476">
        <v>0.0546644093196745</v>
      </c>
      <c r="R3476">
        <v>0.9820423701172341</v>
      </c>
      <c r="S3476" t="s">
        <v>9518</v>
      </c>
      <c r="T3476" t="s">
        <v>12060</v>
      </c>
      <c r="U3476" t="s">
        <v>12060</v>
      </c>
      <c r="V3476" t="s">
        <v>12060</v>
      </c>
      <c r="W3476">
        <v>5</v>
      </c>
      <c r="X3476" t="s">
        <v>15536</v>
      </c>
      <c r="Y3476">
        <v>0.3677020883414018</v>
      </c>
      <c r="Z3476">
        <f>HYPERLINK("Melting_Curves/meltCurve_Q15628_.pdf", "Melting_Curves/meltCurve_Q15628_.pdf")</f>
        <v>0</v>
      </c>
      <c r="AA3476" t="s">
        <v>21391</v>
      </c>
      <c r="AB3476" t="s">
        <v>27300</v>
      </c>
    </row>
    <row r="3477" spans="1:28">
      <c r="A3477" t="s">
        <v>3503</v>
      </c>
      <c r="B3477">
        <v>0.996172204351003</v>
      </c>
      <c r="C3477">
        <v>0.932327364629709</v>
      </c>
      <c r="D3477">
        <v>0.855946210901865</v>
      </c>
      <c r="E3477">
        <v>0.839280396799146</v>
      </c>
      <c r="F3477">
        <v>0.699231977137692</v>
      </c>
      <c r="G3477">
        <v>0.459483176507975</v>
      </c>
      <c r="H3477">
        <v>0.242123679088732</v>
      </c>
      <c r="I3477">
        <v>0.273170951193874</v>
      </c>
      <c r="J3477">
        <v>0.733795123646047</v>
      </c>
      <c r="K3477">
        <v>0.525091161575881</v>
      </c>
      <c r="L3477">
        <v>1143.31401130982</v>
      </c>
      <c r="M3477">
        <v>22.2126963341245</v>
      </c>
      <c r="N3477">
        <v>56.9010101646948</v>
      </c>
      <c r="O3477">
        <v>51.0594792738644</v>
      </c>
      <c r="P3477">
        <v>-0.06091029505395</v>
      </c>
      <c r="Q3477">
        <v>0.439963412922158</v>
      </c>
      <c r="R3477">
        <v>0.704683033976055</v>
      </c>
      <c r="S3477" t="s">
        <v>9519</v>
      </c>
      <c r="T3477" t="s">
        <v>12060</v>
      </c>
      <c r="U3477" t="s">
        <v>12060</v>
      </c>
      <c r="V3477" t="s">
        <v>12060</v>
      </c>
      <c r="W3477">
        <v>20</v>
      </c>
      <c r="X3477" t="s">
        <v>15537</v>
      </c>
      <c r="Y3477">
        <v>0.6604896921142517</v>
      </c>
      <c r="Z3477">
        <f>HYPERLINK("Melting_Curves/meltCurve_Q15637_5_.pdf", "Melting_Curves/meltCurve_Q15637_5_.pdf")</f>
        <v>0</v>
      </c>
      <c r="AA3477" t="s">
        <v>21392</v>
      </c>
      <c r="AB3477" t="s">
        <v>27301</v>
      </c>
    </row>
    <row r="3478" spans="1:28">
      <c r="A3478" t="s">
        <v>3504</v>
      </c>
      <c r="B3478">
        <v>0.996172204351003</v>
      </c>
      <c r="C3478">
        <v>0.906942380244484</v>
      </c>
      <c r="D3478">
        <v>0.842788725751747</v>
      </c>
      <c r="E3478">
        <v>0.556815276600481</v>
      </c>
      <c r="F3478">
        <v>0.180545595747347</v>
      </c>
      <c r="G3478">
        <v>0.0978972836775889</v>
      </c>
      <c r="H3478">
        <v>0.0522896281057026</v>
      </c>
      <c r="I3478">
        <v>0.0425318388426809</v>
      </c>
      <c r="J3478">
        <v>0.118079733652039</v>
      </c>
      <c r="K3478">
        <v>0.08068707201530539</v>
      </c>
      <c r="L3478">
        <v>1138.70497939035</v>
      </c>
      <c r="M3478">
        <v>23.017021416544</v>
      </c>
      <c r="N3478">
        <v>49.758761315082</v>
      </c>
      <c r="O3478">
        <v>49.1034173974874</v>
      </c>
      <c r="P3478">
        <v>-0.109916836398677</v>
      </c>
      <c r="Q3478">
        <v>0.0620523778093384</v>
      </c>
      <c r="R3478">
        <v>0.991394723802466</v>
      </c>
      <c r="S3478" t="s">
        <v>9520</v>
      </c>
      <c r="T3478" t="s">
        <v>12060</v>
      </c>
      <c r="U3478" t="s">
        <v>12060</v>
      </c>
      <c r="V3478" t="s">
        <v>12060</v>
      </c>
      <c r="W3478">
        <v>26</v>
      </c>
      <c r="X3478" t="s">
        <v>15538</v>
      </c>
      <c r="Y3478">
        <v>0.3680698221297688</v>
      </c>
      <c r="Z3478">
        <f>HYPERLINK("Melting_Curves/meltCurve_Q15642_2_.pdf", "Melting_Curves/meltCurve_Q15642_2_.pdf")</f>
        <v>0</v>
      </c>
      <c r="AA3478" t="s">
        <v>21393</v>
      </c>
      <c r="AB3478" t="s">
        <v>27302</v>
      </c>
    </row>
    <row r="3479" spans="1:28">
      <c r="A3479" t="s">
        <v>3505</v>
      </c>
      <c r="B3479">
        <v>0.996172204351003</v>
      </c>
      <c r="C3479">
        <v>0.8626342861934611</v>
      </c>
      <c r="D3479">
        <v>0.431816862015046</v>
      </c>
      <c r="E3479">
        <v>0.323613252289724</v>
      </c>
      <c r="F3479">
        <v>0.252290642272585</v>
      </c>
      <c r="G3479">
        <v>0.133597330245638</v>
      </c>
      <c r="H3479">
        <v>0.0702108355363469</v>
      </c>
      <c r="I3479">
        <v>0.0613207201457495</v>
      </c>
      <c r="J3479">
        <v>0.10505325822925</v>
      </c>
      <c r="K3479">
        <v>0.08793324304201761</v>
      </c>
      <c r="L3479">
        <v>846.450290683071</v>
      </c>
      <c r="M3479">
        <v>18.459460976871</v>
      </c>
      <c r="N3479">
        <v>46.410002997082</v>
      </c>
      <c r="O3479">
        <v>45.3265750317359</v>
      </c>
      <c r="P3479">
        <v>-0.091726816467416</v>
      </c>
      <c r="Q3479">
        <v>0.09911200590834961</v>
      </c>
      <c r="R3479">
        <v>0.970272165295428</v>
      </c>
      <c r="S3479" t="s">
        <v>9521</v>
      </c>
      <c r="T3479" t="s">
        <v>12060</v>
      </c>
      <c r="U3479" t="s">
        <v>12060</v>
      </c>
      <c r="V3479" t="s">
        <v>12060</v>
      </c>
      <c r="W3479">
        <v>19</v>
      </c>
      <c r="X3479" t="s">
        <v>15539</v>
      </c>
      <c r="Y3479">
        <v>0.291823628067214</v>
      </c>
      <c r="Z3479">
        <f>HYPERLINK("Melting_Curves/meltCurve_Q15643_.pdf", "Melting_Curves/meltCurve_Q15643_.pdf")</f>
        <v>0</v>
      </c>
      <c r="AA3479" t="s">
        <v>21394</v>
      </c>
      <c r="AB3479" t="s">
        <v>27303</v>
      </c>
    </row>
    <row r="3480" spans="1:28">
      <c r="A3480" t="s">
        <v>3506</v>
      </c>
      <c r="B3480">
        <v>0.996172204351003</v>
      </c>
      <c r="C3480">
        <v>1.0031046843152</v>
      </c>
      <c r="D3480">
        <v>0.97778916415517</v>
      </c>
      <c r="E3480">
        <v>0.574175915810751</v>
      </c>
      <c r="F3480">
        <v>0.292124491087877</v>
      </c>
      <c r="G3480">
        <v>0.144816583159383</v>
      </c>
      <c r="H3480">
        <v>0.0625703565729064</v>
      </c>
      <c r="I3480">
        <v>0.0508094135855822</v>
      </c>
      <c r="J3480">
        <v>0.100839327420659</v>
      </c>
      <c r="K3480">
        <v>0.08819570856429269</v>
      </c>
      <c r="L3480">
        <v>1281.63487191178</v>
      </c>
      <c r="M3480">
        <v>25.5026047346186</v>
      </c>
      <c r="N3480">
        <v>50.5980931026241</v>
      </c>
      <c r="O3480">
        <v>49.9491104821904</v>
      </c>
      <c r="P3480">
        <v>-0.117511099385245</v>
      </c>
      <c r="Q3480">
        <v>0.07938787372584211</v>
      </c>
      <c r="R3480">
        <v>0.994292237640328</v>
      </c>
      <c r="S3480" t="s">
        <v>9522</v>
      </c>
      <c r="T3480" t="s">
        <v>12060</v>
      </c>
      <c r="U3480" t="s">
        <v>12060</v>
      </c>
      <c r="V3480" t="s">
        <v>12060</v>
      </c>
      <c r="W3480">
        <v>10</v>
      </c>
      <c r="X3480" t="s">
        <v>15540</v>
      </c>
      <c r="Y3480">
        <v>0.4020133549876757</v>
      </c>
      <c r="Z3480">
        <f>HYPERLINK("Melting_Curves/meltCurve_Q15645_.pdf", "Melting_Curves/meltCurve_Q15645_.pdf")</f>
        <v>0</v>
      </c>
      <c r="AA3480" t="s">
        <v>21395</v>
      </c>
      <c r="AB3480" t="s">
        <v>27304</v>
      </c>
    </row>
    <row r="3481" spans="1:28">
      <c r="A3481" t="s">
        <v>3507</v>
      </c>
      <c r="B3481">
        <v>0.996172204351003</v>
      </c>
      <c r="C3481">
        <v>0.751196325206283</v>
      </c>
      <c r="D3481">
        <v>0.834508303052709</v>
      </c>
      <c r="E3481">
        <v>0.603920055951168</v>
      </c>
      <c r="F3481">
        <v>0.375008434370418</v>
      </c>
      <c r="G3481">
        <v>0.223531468944548</v>
      </c>
      <c r="H3481">
        <v>0.118545060312592</v>
      </c>
      <c r="I3481">
        <v>0.07054260972516049</v>
      </c>
      <c r="J3481">
        <v>0.350924601746654</v>
      </c>
      <c r="K3481">
        <v>0.426181101654104</v>
      </c>
      <c r="L3481">
        <v>800.721267656824</v>
      </c>
      <c r="M3481">
        <v>16.4747551466345</v>
      </c>
      <c r="N3481">
        <v>50.4032869310691</v>
      </c>
      <c r="O3481">
        <v>47.9037514625274</v>
      </c>
      <c r="P3481">
        <v>-0.0668606038736419</v>
      </c>
      <c r="Q3481">
        <v>0.222410337967061</v>
      </c>
      <c r="R3481">
        <v>0.841599606392189</v>
      </c>
      <c r="S3481" t="s">
        <v>9523</v>
      </c>
      <c r="T3481" t="s">
        <v>12060</v>
      </c>
      <c r="U3481" t="s">
        <v>12060</v>
      </c>
      <c r="V3481" t="s">
        <v>12060</v>
      </c>
      <c r="W3481">
        <v>2</v>
      </c>
      <c r="X3481" t="s">
        <v>15541</v>
      </c>
      <c r="Y3481">
        <v>0.4616198892557397</v>
      </c>
      <c r="Z3481">
        <f>HYPERLINK("Melting_Curves/meltCurve_Q15650_.pdf", "Melting_Curves/meltCurve_Q15650_.pdf")</f>
        <v>0</v>
      </c>
      <c r="AA3481" t="s">
        <v>21396</v>
      </c>
      <c r="AB3481" t="s">
        <v>27305</v>
      </c>
    </row>
    <row r="3482" spans="1:28">
      <c r="A3482" t="s">
        <v>3508</v>
      </c>
      <c r="B3482">
        <v>0.996172204351003</v>
      </c>
      <c r="C3482">
        <v>0.812884088577689</v>
      </c>
      <c r="D3482">
        <v>0.68583942784699</v>
      </c>
      <c r="E3482">
        <v>0.559098245429675</v>
      </c>
      <c r="F3482">
        <v>0.344455890638961</v>
      </c>
      <c r="G3482">
        <v>0.207798664051738</v>
      </c>
      <c r="H3482">
        <v>0.110490559535318</v>
      </c>
      <c r="I3482">
        <v>0.107828533278639</v>
      </c>
      <c r="J3482">
        <v>0.267704687011862</v>
      </c>
      <c r="K3482">
        <v>0.255566314805579</v>
      </c>
      <c r="L3482">
        <v>675.459482424026</v>
      </c>
      <c r="M3482">
        <v>14.0621314169043</v>
      </c>
      <c r="N3482">
        <v>49.4265474926839</v>
      </c>
      <c r="O3482">
        <v>47.0938244500409</v>
      </c>
      <c r="P3482">
        <v>-0.0624475793157538</v>
      </c>
      <c r="Q3482">
        <v>0.163565453374595</v>
      </c>
      <c r="R3482">
        <v>0.951605870559591</v>
      </c>
      <c r="S3482" t="s">
        <v>9524</v>
      </c>
      <c r="T3482" t="s">
        <v>12060</v>
      </c>
      <c r="U3482" t="s">
        <v>12060</v>
      </c>
      <c r="V3482" t="s">
        <v>12060</v>
      </c>
      <c r="W3482">
        <v>11</v>
      </c>
      <c r="X3482" t="s">
        <v>15542</v>
      </c>
      <c r="Y3482">
        <v>0.4119337018924029</v>
      </c>
      <c r="Z3482">
        <f>HYPERLINK("Melting_Curves/meltCurve_Q15652_3_.pdf", "Melting_Curves/meltCurve_Q15652_3_.pdf")</f>
        <v>0</v>
      </c>
      <c r="AA3482" t="s">
        <v>21397</v>
      </c>
      <c r="AB3482" t="s">
        <v>27306</v>
      </c>
    </row>
    <row r="3483" spans="1:28">
      <c r="A3483" t="s">
        <v>3509</v>
      </c>
      <c r="B3483">
        <v>0.996172204351003</v>
      </c>
      <c r="C3483">
        <v>1.01783586235632</v>
      </c>
      <c r="D3483">
        <v>0.87589756612306</v>
      </c>
      <c r="E3483">
        <v>0.704196854085239</v>
      </c>
      <c r="F3483">
        <v>0.408024990023287</v>
      </c>
      <c r="G3483">
        <v>0.203230428021372</v>
      </c>
      <c r="H3483">
        <v>0.08822080815972561</v>
      </c>
      <c r="I3483">
        <v>0.0694696532903071</v>
      </c>
      <c r="J3483">
        <v>0.146592688004048</v>
      </c>
      <c r="K3483">
        <v>0.135575968545487</v>
      </c>
      <c r="L3483">
        <v>1031.10407338957</v>
      </c>
      <c r="M3483">
        <v>20.1041563181221</v>
      </c>
      <c r="N3483">
        <v>51.8354133712748</v>
      </c>
      <c r="O3483">
        <v>50.7887377000082</v>
      </c>
      <c r="P3483">
        <v>-0.089499082238458</v>
      </c>
      <c r="Q3483">
        <v>0.09562965215897901</v>
      </c>
      <c r="R3483">
        <v>0.99256562919991</v>
      </c>
      <c r="S3483" t="s">
        <v>9525</v>
      </c>
      <c r="T3483" t="s">
        <v>12060</v>
      </c>
      <c r="U3483" t="s">
        <v>12060</v>
      </c>
      <c r="V3483" t="s">
        <v>12060</v>
      </c>
      <c r="W3483">
        <v>22</v>
      </c>
      <c r="X3483" t="s">
        <v>15543</v>
      </c>
      <c r="Y3483">
        <v>0.4483420694201735</v>
      </c>
      <c r="Z3483">
        <f>HYPERLINK("Melting_Curves/meltCurve_Q15654_.pdf", "Melting_Curves/meltCurve_Q15654_.pdf")</f>
        <v>0</v>
      </c>
      <c r="AA3483" t="s">
        <v>21398</v>
      </c>
      <c r="AB3483" t="s">
        <v>27307</v>
      </c>
    </row>
    <row r="3484" spans="1:28">
      <c r="A3484" t="s">
        <v>3510</v>
      </c>
      <c r="B3484">
        <v>0.996172204351003</v>
      </c>
      <c r="C3484">
        <v>1.01950558036599</v>
      </c>
      <c r="D3484">
        <v>0.93639930257822</v>
      </c>
      <c r="E3484">
        <v>0.776880993759288</v>
      </c>
      <c r="F3484">
        <v>0.189882995984529</v>
      </c>
      <c r="G3484">
        <v>0.0740820377202851</v>
      </c>
      <c r="H3484">
        <v>0.0292132312944276</v>
      </c>
      <c r="I3484">
        <v>0.0276070998372458</v>
      </c>
      <c r="J3484">
        <v>0.0512276222600486</v>
      </c>
      <c r="K3484">
        <v>0.0538164121120105</v>
      </c>
      <c r="L3484">
        <v>2039.48294559443</v>
      </c>
      <c r="M3484">
        <v>39.9751783335914</v>
      </c>
      <c r="N3484">
        <v>51.1321702570583</v>
      </c>
      <c r="O3484">
        <v>50.891558252272</v>
      </c>
      <c r="P3484">
        <v>-0.188041887710557</v>
      </c>
      <c r="Q3484">
        <v>0.0424333163625648</v>
      </c>
      <c r="R3484">
        <v>0.997764525861262</v>
      </c>
      <c r="S3484" t="s">
        <v>9526</v>
      </c>
      <c r="T3484" t="s">
        <v>12060</v>
      </c>
      <c r="U3484" t="s">
        <v>12060</v>
      </c>
      <c r="V3484" t="s">
        <v>12060</v>
      </c>
      <c r="W3484">
        <v>15</v>
      </c>
      <c r="X3484" t="s">
        <v>15544</v>
      </c>
      <c r="Y3484">
        <v>0.397519936971048</v>
      </c>
      <c r="Z3484">
        <f>HYPERLINK("Melting_Curves/meltCurve_Q15691_.pdf", "Melting_Curves/meltCurve_Q15691_.pdf")</f>
        <v>0</v>
      </c>
      <c r="AA3484" t="s">
        <v>21399</v>
      </c>
      <c r="AB3484" t="s">
        <v>27308</v>
      </c>
    </row>
    <row r="3485" spans="1:28">
      <c r="A3485" t="s">
        <v>3511</v>
      </c>
      <c r="B3485">
        <v>0.996172204351003</v>
      </c>
      <c r="C3485">
        <v>1.07010828136791</v>
      </c>
      <c r="D3485">
        <v>0.832532747721191</v>
      </c>
      <c r="E3485">
        <v>0.710685647091055</v>
      </c>
      <c r="F3485">
        <v>0.536709218672162</v>
      </c>
      <c r="G3485">
        <v>0.366549352946079</v>
      </c>
      <c r="H3485">
        <v>0.283186048241159</v>
      </c>
      <c r="I3485">
        <v>0.487844721091086</v>
      </c>
      <c r="J3485">
        <v>1.02547165245411</v>
      </c>
      <c r="K3485">
        <v>0.733992374123854</v>
      </c>
      <c r="L3485">
        <v>1524.56914851648</v>
      </c>
      <c r="M3485">
        <v>32.2583327787702</v>
      </c>
      <c r="O3485">
        <v>47.0807409108401</v>
      </c>
      <c r="P3485">
        <v>-0.0724967719069064</v>
      </c>
      <c r="Q3485">
        <v>0.576768607854263</v>
      </c>
      <c r="R3485">
        <v>0.460902820378508</v>
      </c>
      <c r="S3485" t="s">
        <v>9527</v>
      </c>
      <c r="T3485" t="s">
        <v>12060</v>
      </c>
      <c r="U3485" t="s">
        <v>12060</v>
      </c>
      <c r="V3485" t="s">
        <v>12060</v>
      </c>
      <c r="W3485">
        <v>3</v>
      </c>
      <c r="X3485" t="s">
        <v>15545</v>
      </c>
      <c r="Y3485">
        <v>0.6813839100596591</v>
      </c>
      <c r="Z3485">
        <f>HYPERLINK("Melting_Curves/meltCurve_Q15714_2_.pdf", "Melting_Curves/meltCurve_Q15714_2_.pdf")</f>
        <v>0</v>
      </c>
      <c r="AA3485" t="s">
        <v>21400</v>
      </c>
      <c r="AB3485" t="s">
        <v>27309</v>
      </c>
    </row>
    <row r="3486" spans="1:28">
      <c r="A3486" t="s">
        <v>3512</v>
      </c>
      <c r="B3486">
        <v>0.996172204351003</v>
      </c>
      <c r="C3486">
        <v>1.10236534400295</v>
      </c>
      <c r="D3486">
        <v>1.0354159532455</v>
      </c>
      <c r="E3486">
        <v>0.849168956534502</v>
      </c>
      <c r="F3486">
        <v>0.580819170587588</v>
      </c>
      <c r="G3486">
        <v>0.23112622366748</v>
      </c>
      <c r="H3486">
        <v>0.071115810950012</v>
      </c>
      <c r="I3486">
        <v>0.0557731322763554</v>
      </c>
      <c r="J3486">
        <v>0.105608126882046</v>
      </c>
      <c r="K3486">
        <v>0.0758540610084471</v>
      </c>
      <c r="L3486">
        <v>1390.38131962934</v>
      </c>
      <c r="M3486">
        <v>26.0076057357747</v>
      </c>
      <c r="N3486">
        <v>53.7443071584071</v>
      </c>
      <c r="O3486">
        <v>53.1475190700993</v>
      </c>
      <c r="P3486">
        <v>-0.114490519358025</v>
      </c>
      <c r="Q3486">
        <v>0.0641484367641794</v>
      </c>
      <c r="R3486">
        <v>0.989948997692786</v>
      </c>
      <c r="S3486" t="s">
        <v>9528</v>
      </c>
      <c r="T3486" t="s">
        <v>12060</v>
      </c>
      <c r="U3486" t="s">
        <v>12060</v>
      </c>
      <c r="V3486" t="s">
        <v>12060</v>
      </c>
      <c r="W3486">
        <v>12</v>
      </c>
      <c r="X3486" t="s">
        <v>15546</v>
      </c>
      <c r="Y3486">
        <v>0.4920786163445163</v>
      </c>
      <c r="Z3486">
        <f>HYPERLINK("Melting_Curves/meltCurve_Q15738_.pdf", "Melting_Curves/meltCurve_Q15738_.pdf")</f>
        <v>0</v>
      </c>
      <c r="AA3486" t="s">
        <v>21401</v>
      </c>
      <c r="AB3486" t="s">
        <v>27310</v>
      </c>
    </row>
    <row r="3487" spans="1:28">
      <c r="A3487" t="s">
        <v>3513</v>
      </c>
      <c r="B3487">
        <v>0.996172204351003</v>
      </c>
      <c r="C3487">
        <v>0.416308765664733</v>
      </c>
      <c r="D3487">
        <v>0.176564561117366</v>
      </c>
      <c r="E3487">
        <v>0.114339239088926</v>
      </c>
      <c r="F3487">
        <v>0.088161401137326</v>
      </c>
      <c r="G3487">
        <v>0.0598700219779782</v>
      </c>
      <c r="H3487">
        <v>0.0232370311347484</v>
      </c>
      <c r="I3487">
        <v>0.0148185546228649</v>
      </c>
      <c r="J3487">
        <v>0.0260149670249144</v>
      </c>
      <c r="K3487">
        <v>0.0337996631064938</v>
      </c>
      <c r="L3487">
        <v>1890.99472753347</v>
      </c>
      <c r="M3487">
        <v>44.4738346392948</v>
      </c>
      <c r="N3487">
        <v>42.6445618788179</v>
      </c>
      <c r="O3487">
        <v>42.4335660431936</v>
      </c>
      <c r="P3487">
        <v>-0.245972777899863</v>
      </c>
      <c r="Q3487">
        <v>0.0612468804777133</v>
      </c>
      <c r="R3487">
        <v>0.977451406742806</v>
      </c>
      <c r="S3487" t="s">
        <v>9529</v>
      </c>
      <c r="T3487" t="s">
        <v>12060</v>
      </c>
      <c r="U3487" t="s">
        <v>12060</v>
      </c>
      <c r="V3487" t="s">
        <v>12060</v>
      </c>
      <c r="W3487">
        <v>2</v>
      </c>
      <c r="X3487" t="s">
        <v>15547</v>
      </c>
      <c r="Y3487">
        <v>0.1438061790027376</v>
      </c>
      <c r="Z3487">
        <f>HYPERLINK("Melting_Curves/meltCurve_Q15742_3_.pdf", "Melting_Curves/meltCurve_Q15742_3_.pdf")</f>
        <v>0</v>
      </c>
      <c r="AA3487" t="s">
        <v>21402</v>
      </c>
      <c r="AB3487" t="s">
        <v>27311</v>
      </c>
    </row>
    <row r="3488" spans="1:28">
      <c r="A3488" t="s">
        <v>3514</v>
      </c>
      <c r="B3488">
        <v>0.996172204351003</v>
      </c>
      <c r="C3488">
        <v>1.06997055017203</v>
      </c>
      <c r="D3488">
        <v>0.719337333542291</v>
      </c>
      <c r="E3488">
        <v>0.302733760733642</v>
      </c>
      <c r="F3488">
        <v>0.155558469332346</v>
      </c>
      <c r="G3488">
        <v>0.0467811057910203</v>
      </c>
      <c r="H3488">
        <v>0.0122469562187624</v>
      </c>
      <c r="I3488">
        <v>0.00810272288143859</v>
      </c>
      <c r="J3488">
        <v>0.00683876820437577</v>
      </c>
      <c r="K3488">
        <v>0.0149250912415668</v>
      </c>
      <c r="L3488">
        <v>1228.43712406623</v>
      </c>
      <c r="M3488">
        <v>25.6111332695804</v>
      </c>
      <c r="N3488">
        <v>48.0478138908464</v>
      </c>
      <c r="O3488">
        <v>47.6754019659564</v>
      </c>
      <c r="P3488">
        <v>-0.131399538129821</v>
      </c>
      <c r="Q3488">
        <v>0.0216052667450216</v>
      </c>
      <c r="R3488">
        <v>0.988447140381061</v>
      </c>
      <c r="S3488" t="s">
        <v>9530</v>
      </c>
      <c r="T3488" t="s">
        <v>12060</v>
      </c>
      <c r="U3488" t="s">
        <v>12060</v>
      </c>
      <c r="V3488" t="s">
        <v>12060</v>
      </c>
      <c r="W3488">
        <v>1</v>
      </c>
      <c r="X3488" t="s">
        <v>15548</v>
      </c>
      <c r="Y3488">
        <v>0.2895838097998776</v>
      </c>
      <c r="Z3488">
        <f>HYPERLINK("Melting_Curves/meltCurve_Q15746_4_.pdf", "Melting_Curves/meltCurve_Q15746_4_.pdf")</f>
        <v>0</v>
      </c>
      <c r="AA3488" t="s">
        <v>21403</v>
      </c>
      <c r="AB3488" t="s">
        <v>27312</v>
      </c>
    </row>
    <row r="3489" spans="1:28">
      <c r="A3489" t="s">
        <v>3515</v>
      </c>
      <c r="B3489">
        <v>0.996172204351003</v>
      </c>
      <c r="C3489">
        <v>0.977809316347914</v>
      </c>
      <c r="D3489">
        <v>0.86254027487855</v>
      </c>
      <c r="E3489">
        <v>0.350142870442829</v>
      </c>
      <c r="F3489">
        <v>0.229238200463407</v>
      </c>
      <c r="G3489">
        <v>0.122003296153647</v>
      </c>
      <c r="H3489">
        <v>0.0601526891350277</v>
      </c>
      <c r="I3489">
        <v>0.0459935644462242</v>
      </c>
      <c r="J3489">
        <v>0.0600074293195418</v>
      </c>
      <c r="K3489">
        <v>0.0470230820762046</v>
      </c>
      <c r="L3489">
        <v>1289.37088670206</v>
      </c>
      <c r="M3489">
        <v>26.570032963117</v>
      </c>
      <c r="N3489">
        <v>48.8052526422049</v>
      </c>
      <c r="O3489">
        <v>48.2548731623667</v>
      </c>
      <c r="P3489">
        <v>-0.127989479969986</v>
      </c>
      <c r="Q3489">
        <v>0.07022306983944029</v>
      </c>
      <c r="R3489">
        <v>0.991258920819663</v>
      </c>
      <c r="S3489" t="s">
        <v>9531</v>
      </c>
      <c r="T3489" t="s">
        <v>12060</v>
      </c>
      <c r="U3489" t="s">
        <v>12060</v>
      </c>
      <c r="V3489" t="s">
        <v>12060</v>
      </c>
      <c r="W3489">
        <v>16</v>
      </c>
      <c r="X3489" t="s">
        <v>15549</v>
      </c>
      <c r="Y3489">
        <v>0.3417443125199919</v>
      </c>
      <c r="Z3489">
        <f>HYPERLINK("Melting_Curves/meltCurve_Q15750_.pdf", "Melting_Curves/meltCurve_Q15750_.pdf")</f>
        <v>0</v>
      </c>
      <c r="AA3489" t="s">
        <v>21404</v>
      </c>
      <c r="AB3489" t="s">
        <v>27313</v>
      </c>
    </row>
    <row r="3490" spans="1:28">
      <c r="A3490" t="s">
        <v>3516</v>
      </c>
      <c r="B3490">
        <v>0.996172204351003</v>
      </c>
      <c r="C3490">
        <v>0.614187265671301</v>
      </c>
      <c r="D3490">
        <v>0.531293372714306</v>
      </c>
      <c r="E3490">
        <v>0.586226752816065</v>
      </c>
      <c r="F3490">
        <v>0.227736691424144</v>
      </c>
      <c r="G3490">
        <v>0.07086716101617389</v>
      </c>
      <c r="H3490">
        <v>0.026179066695337</v>
      </c>
      <c r="I3490">
        <v>0.0351924551479437</v>
      </c>
      <c r="J3490">
        <v>0.186070444336431</v>
      </c>
      <c r="K3490">
        <v>0.0936422864701736</v>
      </c>
      <c r="L3490">
        <v>510.396460196035</v>
      </c>
      <c r="M3490">
        <v>10.8165583279168</v>
      </c>
      <c r="N3490">
        <v>47.4740684819806</v>
      </c>
      <c r="O3490">
        <v>45.6596494009431</v>
      </c>
      <c r="P3490">
        <v>-0.0573671245233846</v>
      </c>
      <c r="Q3490">
        <v>0.0316997785619443</v>
      </c>
      <c r="R3490">
        <v>0.887744044912029</v>
      </c>
      <c r="S3490" t="s">
        <v>9532</v>
      </c>
      <c r="T3490" t="s">
        <v>12060</v>
      </c>
      <c r="U3490" t="s">
        <v>12060</v>
      </c>
      <c r="V3490" t="s">
        <v>12060</v>
      </c>
      <c r="W3490">
        <v>5</v>
      </c>
      <c r="X3490" t="s">
        <v>15550</v>
      </c>
      <c r="Y3490">
        <v>0.3117878495759046</v>
      </c>
      <c r="Z3490">
        <f>HYPERLINK("Melting_Curves/meltCurve_Q15751_.pdf", "Melting_Curves/meltCurve_Q15751_.pdf")</f>
        <v>0</v>
      </c>
      <c r="AA3490" t="s">
        <v>21405</v>
      </c>
      <c r="AB3490" t="s">
        <v>27314</v>
      </c>
    </row>
    <row r="3491" spans="1:28">
      <c r="A3491" t="s">
        <v>3517</v>
      </c>
      <c r="B3491">
        <v>0.996172204351003</v>
      </c>
      <c r="C3491">
        <v>1.10542687297038</v>
      </c>
      <c r="D3491">
        <v>1.06963751146452</v>
      </c>
      <c r="E3491">
        <v>0.967066792560986</v>
      </c>
      <c r="F3491">
        <v>0.874844007434043</v>
      </c>
      <c r="G3491">
        <v>0.72789713122072</v>
      </c>
      <c r="H3491">
        <v>0.542232661770718</v>
      </c>
      <c r="I3491">
        <v>0.818872768181215</v>
      </c>
      <c r="J3491">
        <v>2.20143496372382</v>
      </c>
      <c r="K3491">
        <v>1.46466252396642</v>
      </c>
      <c r="L3491">
        <v>15000</v>
      </c>
      <c r="M3491">
        <v>229.633291051337</v>
      </c>
      <c r="O3491">
        <v>65.316583801064</v>
      </c>
      <c r="P3491">
        <v>0.439462068815057</v>
      </c>
      <c r="Q3491">
        <v>1.5</v>
      </c>
      <c r="R3491">
        <v>0.566258406995314</v>
      </c>
      <c r="S3491" t="s">
        <v>9533</v>
      </c>
      <c r="T3491" t="s">
        <v>12060</v>
      </c>
      <c r="U3491" t="s">
        <v>12060</v>
      </c>
      <c r="V3491" t="s">
        <v>12060</v>
      </c>
      <c r="W3491">
        <v>14</v>
      </c>
      <c r="X3491" t="s">
        <v>15551</v>
      </c>
      <c r="Y3491">
        <v>1.07790640917273</v>
      </c>
      <c r="Z3491">
        <f>HYPERLINK("Melting_Curves/meltCurve_Q15758_.pdf", "Melting_Curves/meltCurve_Q15758_.pdf")</f>
        <v>0</v>
      </c>
      <c r="AA3491" t="s">
        <v>21406</v>
      </c>
      <c r="AB3491" t="s">
        <v>27315</v>
      </c>
    </row>
    <row r="3492" spans="1:28">
      <c r="A3492" t="s">
        <v>3518</v>
      </c>
      <c r="B3492">
        <v>0.996172204351003</v>
      </c>
      <c r="C3492">
        <v>0.676949541684051</v>
      </c>
      <c r="D3492">
        <v>0.511746571952917</v>
      </c>
      <c r="E3492">
        <v>0.5189639374841361</v>
      </c>
      <c r="F3492">
        <v>0.307121431609918</v>
      </c>
      <c r="G3492">
        <v>0.11246379972867</v>
      </c>
      <c r="H3492">
        <v>0.177741741284743</v>
      </c>
      <c r="I3492">
        <v>0.176302087313869</v>
      </c>
      <c r="J3492">
        <v>0.399616452634717</v>
      </c>
      <c r="K3492">
        <v>0.255040547040477</v>
      </c>
      <c r="L3492">
        <v>680.845192425385</v>
      </c>
      <c r="M3492">
        <v>15.1195997769254</v>
      </c>
      <c r="N3492">
        <v>46.9323510331938</v>
      </c>
      <c r="O3492">
        <v>44.2649562670707</v>
      </c>
      <c r="P3492">
        <v>-0.065840421733162</v>
      </c>
      <c r="Q3492">
        <v>0.229043913278787</v>
      </c>
      <c r="R3492">
        <v>0.859986842393071</v>
      </c>
      <c r="S3492" t="s">
        <v>9534</v>
      </c>
      <c r="T3492" t="s">
        <v>12060</v>
      </c>
      <c r="U3492" t="s">
        <v>12060</v>
      </c>
      <c r="V3492" t="s">
        <v>12060</v>
      </c>
      <c r="W3492">
        <v>1</v>
      </c>
      <c r="X3492" t="s">
        <v>15552</v>
      </c>
      <c r="Y3492">
        <v>0.3825979107863878</v>
      </c>
      <c r="Z3492">
        <f>HYPERLINK("Melting_Curves/meltCurve_Q15776_.pdf", "Melting_Curves/meltCurve_Q15776_.pdf")</f>
        <v>0</v>
      </c>
      <c r="AA3492" t="s">
        <v>21407</v>
      </c>
      <c r="AB3492" t="s">
        <v>27316</v>
      </c>
    </row>
    <row r="3493" spans="1:28">
      <c r="A3493" t="s">
        <v>3519</v>
      </c>
      <c r="B3493">
        <v>0.996172204351003</v>
      </c>
      <c r="C3493">
        <v>0.970936589234622</v>
      </c>
      <c r="D3493">
        <v>0.634386986932106</v>
      </c>
      <c r="E3493">
        <v>0.200082308690725</v>
      </c>
      <c r="F3493">
        <v>0.125072408135567</v>
      </c>
      <c r="G3493">
        <v>0.0598727610629578</v>
      </c>
      <c r="H3493">
        <v>0.035317677324084</v>
      </c>
      <c r="I3493">
        <v>0.0312118184174689</v>
      </c>
      <c r="J3493">
        <v>0.0608485204677942</v>
      </c>
      <c r="K3493">
        <v>0.0604796383775565</v>
      </c>
      <c r="L3493">
        <v>1400.65125611202</v>
      </c>
      <c r="M3493">
        <v>29.9401242813326</v>
      </c>
      <c r="N3493">
        <v>46.9686188774091</v>
      </c>
      <c r="O3493">
        <v>46.574519790606</v>
      </c>
      <c r="P3493">
        <v>-0.151687854272588</v>
      </c>
      <c r="Q3493">
        <v>0.0561502684947504</v>
      </c>
      <c r="R3493">
        <v>0.997052256039483</v>
      </c>
      <c r="S3493" t="s">
        <v>9535</v>
      </c>
      <c r="T3493" t="s">
        <v>12060</v>
      </c>
      <c r="U3493" t="s">
        <v>12060</v>
      </c>
      <c r="V3493" t="s">
        <v>12060</v>
      </c>
      <c r="W3493">
        <v>19</v>
      </c>
      <c r="X3493" t="s">
        <v>15553</v>
      </c>
      <c r="Y3493">
        <v>0.2752091593777758</v>
      </c>
      <c r="Z3493">
        <f>HYPERLINK("Melting_Curves/meltCurve_Q15785_.pdf", "Melting_Curves/meltCurve_Q15785_.pdf")</f>
        <v>0</v>
      </c>
      <c r="AA3493" t="s">
        <v>21408</v>
      </c>
      <c r="AB3493" t="s">
        <v>27317</v>
      </c>
    </row>
    <row r="3494" spans="1:28">
      <c r="A3494" t="s">
        <v>3520</v>
      </c>
      <c r="B3494">
        <v>0.996172204351003</v>
      </c>
      <c r="C3494">
        <v>0.941947249206298</v>
      </c>
      <c r="D3494">
        <v>0.776187457272054</v>
      </c>
      <c r="E3494">
        <v>0.592634541708393</v>
      </c>
      <c r="F3494">
        <v>0.284387493976466</v>
      </c>
      <c r="G3494">
        <v>0.117448166998331</v>
      </c>
      <c r="H3494">
        <v>0.07795777334564</v>
      </c>
      <c r="I3494">
        <v>0.0578238069406204</v>
      </c>
      <c r="J3494">
        <v>0.0596324505376471</v>
      </c>
      <c r="K3494">
        <v>0.055096746263281</v>
      </c>
      <c r="L3494">
        <v>838.9056694922</v>
      </c>
      <c r="M3494">
        <v>16.781617661998</v>
      </c>
      <c r="N3494">
        <v>50.2045232782147</v>
      </c>
      <c r="O3494">
        <v>49.2958998955394</v>
      </c>
      <c r="P3494">
        <v>-0.08216150615104791</v>
      </c>
      <c r="Q3494">
        <v>0.0346670698126636</v>
      </c>
      <c r="R3494">
        <v>0.996342307637725</v>
      </c>
      <c r="S3494" t="s">
        <v>9536</v>
      </c>
      <c r="T3494" t="s">
        <v>12060</v>
      </c>
      <c r="U3494" t="s">
        <v>12060</v>
      </c>
      <c r="V3494" t="s">
        <v>12060</v>
      </c>
      <c r="W3494">
        <v>3</v>
      </c>
      <c r="X3494" t="s">
        <v>15554</v>
      </c>
      <c r="Y3494">
        <v>0.3748905152003253</v>
      </c>
      <c r="Z3494">
        <f>HYPERLINK("Melting_Curves/meltCurve_Q15788_2_.pdf", "Melting_Curves/meltCurve_Q15788_2_.pdf")</f>
        <v>0</v>
      </c>
      <c r="AA3494" t="s">
        <v>21409</v>
      </c>
      <c r="AB3494" t="s">
        <v>27318</v>
      </c>
    </row>
    <row r="3495" spans="1:28">
      <c r="A3495" t="s">
        <v>3521</v>
      </c>
      <c r="B3495">
        <v>0.996172204351003</v>
      </c>
      <c r="C3495">
        <v>0.914717203702796</v>
      </c>
      <c r="D3495">
        <v>0.787166606970376</v>
      </c>
      <c r="E3495">
        <v>0.79794844133027</v>
      </c>
      <c r="F3495">
        <v>0.571395016382425</v>
      </c>
      <c r="G3495">
        <v>0.371728708210055</v>
      </c>
      <c r="H3495">
        <v>0.241711006428592</v>
      </c>
      <c r="I3495">
        <v>0.153296768281328</v>
      </c>
      <c r="J3495">
        <v>0.210144857244392</v>
      </c>
      <c r="K3495">
        <v>0.127233090306128</v>
      </c>
      <c r="L3495">
        <v>579.645220897754</v>
      </c>
      <c r="M3495">
        <v>10.7950852838506</v>
      </c>
      <c r="N3495">
        <v>54.2942512226219</v>
      </c>
      <c r="O3495">
        <v>51.9511557393028</v>
      </c>
      <c r="P3495">
        <v>-0.0490498652619302</v>
      </c>
      <c r="Q3495">
        <v>0.0561359354352598</v>
      </c>
      <c r="R3495">
        <v>0.981238789817791</v>
      </c>
      <c r="S3495" t="s">
        <v>9537</v>
      </c>
      <c r="T3495" t="s">
        <v>12060</v>
      </c>
      <c r="U3495" t="s">
        <v>12060</v>
      </c>
      <c r="V3495" t="s">
        <v>12060</v>
      </c>
      <c r="W3495">
        <v>3</v>
      </c>
      <c r="X3495" t="s">
        <v>15555</v>
      </c>
      <c r="Y3495">
        <v>0.5149544800606319</v>
      </c>
      <c r="Z3495">
        <f>HYPERLINK("Melting_Curves/meltCurve_Q15800_.pdf", "Melting_Curves/meltCurve_Q15800_.pdf")</f>
        <v>0</v>
      </c>
      <c r="AA3495" t="s">
        <v>21410</v>
      </c>
      <c r="AB3495" t="s">
        <v>27319</v>
      </c>
    </row>
    <row r="3496" spans="1:28">
      <c r="A3496" t="s">
        <v>3522</v>
      </c>
      <c r="B3496">
        <v>0.996172204351003</v>
      </c>
      <c r="C3496">
        <v>1.10087018661152</v>
      </c>
      <c r="D3496">
        <v>1.00563788398402</v>
      </c>
      <c r="E3496">
        <v>0.772930794330798</v>
      </c>
      <c r="F3496">
        <v>0.437562583838259</v>
      </c>
      <c r="G3496">
        <v>0.193155151066236</v>
      </c>
      <c r="H3496">
        <v>0.09210076729239521</v>
      </c>
      <c r="I3496">
        <v>0.07160989136054451</v>
      </c>
      <c r="J3496">
        <v>0.113283727635699</v>
      </c>
      <c r="K3496">
        <v>0.124847644198558</v>
      </c>
      <c r="L3496">
        <v>1340.3465554389</v>
      </c>
      <c r="M3496">
        <v>25.7600471311428</v>
      </c>
      <c r="N3496">
        <v>52.4601448459996</v>
      </c>
      <c r="O3496">
        <v>51.7214732480441</v>
      </c>
      <c r="P3496">
        <v>-0.112709717369133</v>
      </c>
      <c r="Q3496">
        <v>0.09480882695458159</v>
      </c>
      <c r="R3496">
        <v>0.9905591457392769</v>
      </c>
      <c r="S3496" t="s">
        <v>9538</v>
      </c>
      <c r="T3496" t="s">
        <v>12060</v>
      </c>
      <c r="U3496" t="s">
        <v>12060</v>
      </c>
      <c r="V3496" t="s">
        <v>12060</v>
      </c>
      <c r="W3496">
        <v>16</v>
      </c>
      <c r="X3496" t="s">
        <v>15556</v>
      </c>
      <c r="Y3496">
        <v>0.4656524737562142</v>
      </c>
      <c r="Z3496">
        <f>HYPERLINK("Melting_Curves/meltCurve_Q15814_.pdf", "Melting_Curves/meltCurve_Q15814_.pdf")</f>
        <v>0</v>
      </c>
      <c r="AA3496" t="s">
        <v>21411</v>
      </c>
      <c r="AB3496" t="s">
        <v>27320</v>
      </c>
    </row>
    <row r="3497" spans="1:28">
      <c r="A3497" t="s">
        <v>3523</v>
      </c>
      <c r="B3497">
        <v>0.996172204351003</v>
      </c>
      <c r="C3497">
        <v>1.04385916559339</v>
      </c>
      <c r="D3497">
        <v>0.9676243958897059</v>
      </c>
      <c r="E3497">
        <v>0.84126554334937</v>
      </c>
      <c r="F3497">
        <v>0.463152486218906</v>
      </c>
      <c r="G3497">
        <v>0.183583667479195</v>
      </c>
      <c r="H3497">
        <v>0.0581067020561933</v>
      </c>
      <c r="I3497">
        <v>0.042146149024839</v>
      </c>
      <c r="J3497">
        <v>0.0921609742936961</v>
      </c>
      <c r="K3497">
        <v>0.0860844636387188</v>
      </c>
      <c r="L3497">
        <v>1411.89708999166</v>
      </c>
      <c r="M3497">
        <v>26.8455553410582</v>
      </c>
      <c r="N3497">
        <v>52.8574913196197</v>
      </c>
      <c r="O3497">
        <v>52.3040785110649</v>
      </c>
      <c r="P3497">
        <v>-0.120260890729412</v>
      </c>
      <c r="Q3497">
        <v>0.0627762650566404</v>
      </c>
      <c r="R3497">
        <v>0.996953885082688</v>
      </c>
      <c r="S3497" t="s">
        <v>9539</v>
      </c>
      <c r="T3497" t="s">
        <v>12060</v>
      </c>
      <c r="U3497" t="s">
        <v>12060</v>
      </c>
      <c r="V3497" t="s">
        <v>12060</v>
      </c>
      <c r="W3497">
        <v>14</v>
      </c>
      <c r="X3497" t="s">
        <v>15557</v>
      </c>
      <c r="Y3497">
        <v>0.4637071947797801</v>
      </c>
      <c r="Z3497">
        <f>HYPERLINK("Melting_Curves/meltCurve_Q15819_.pdf", "Melting_Curves/meltCurve_Q15819_.pdf")</f>
        <v>0</v>
      </c>
      <c r="AA3497" t="s">
        <v>21412</v>
      </c>
      <c r="AB3497" t="s">
        <v>27321</v>
      </c>
    </row>
    <row r="3498" spans="1:28">
      <c r="A3498" t="s">
        <v>3524</v>
      </c>
      <c r="B3498">
        <v>0.996172204351003</v>
      </c>
      <c r="C3498">
        <v>0.946678925567641</v>
      </c>
      <c r="D3498">
        <v>0.946830833323699</v>
      </c>
      <c r="E3498">
        <v>0.905047405834203</v>
      </c>
      <c r="F3498">
        <v>0.840783915896428</v>
      </c>
      <c r="G3498">
        <v>0.573539244134869</v>
      </c>
      <c r="H3498">
        <v>0.345898210586544</v>
      </c>
      <c r="I3498">
        <v>0.143505114527753</v>
      </c>
      <c r="J3498">
        <v>0.174677558901075</v>
      </c>
      <c r="K3498">
        <v>0.144800361671677</v>
      </c>
      <c r="L3498">
        <v>1040.78674955483</v>
      </c>
      <c r="M3498">
        <v>18.2045901019021</v>
      </c>
      <c r="N3498">
        <v>57.8430825095077</v>
      </c>
      <c r="O3498">
        <v>56.4951981173318</v>
      </c>
      <c r="P3498">
        <v>-0.0728893323039474</v>
      </c>
      <c r="Q3498">
        <v>0.0952387189335949</v>
      </c>
      <c r="R3498">
        <v>0.989715940866821</v>
      </c>
      <c r="S3498" t="s">
        <v>9540</v>
      </c>
      <c r="T3498" t="s">
        <v>12060</v>
      </c>
      <c r="U3498" t="s">
        <v>12060</v>
      </c>
      <c r="V3498" t="s">
        <v>12060</v>
      </c>
      <c r="W3498">
        <v>5</v>
      </c>
      <c r="X3498" t="s">
        <v>15558</v>
      </c>
      <c r="Y3498">
        <v>0.6252126913326329</v>
      </c>
      <c r="Z3498">
        <f>HYPERLINK("Melting_Curves/meltCurve_Q15831_.pdf", "Melting_Curves/meltCurve_Q15831_.pdf")</f>
        <v>0</v>
      </c>
      <c r="AA3498" t="s">
        <v>21413</v>
      </c>
      <c r="AB3498" t="s">
        <v>27322</v>
      </c>
    </row>
    <row r="3499" spans="1:28">
      <c r="A3499" t="s">
        <v>3525</v>
      </c>
      <c r="B3499">
        <v>0.996172204351003</v>
      </c>
      <c r="C3499">
        <v>0.987199949870959</v>
      </c>
      <c r="D3499">
        <v>0.796273910059856</v>
      </c>
      <c r="E3499">
        <v>0.24404457796312</v>
      </c>
      <c r="F3499">
        <v>0.148352125570121</v>
      </c>
      <c r="G3499">
        <v>0.08248406412525069</v>
      </c>
      <c r="H3499">
        <v>0.0365019518842014</v>
      </c>
      <c r="I3499">
        <v>0.0284412607351003</v>
      </c>
      <c r="J3499">
        <v>0.0603116385262283</v>
      </c>
      <c r="K3499">
        <v>0.0579605484836413</v>
      </c>
      <c r="L3499">
        <v>1609.0546142558</v>
      </c>
      <c r="M3499">
        <v>33.7382055610825</v>
      </c>
      <c r="N3499">
        <v>47.8773235265532</v>
      </c>
      <c r="O3499">
        <v>47.5257376547439</v>
      </c>
      <c r="P3499">
        <v>-0.166630031779282</v>
      </c>
      <c r="Q3499">
        <v>0.0611020692840568</v>
      </c>
      <c r="R3499">
        <v>0.996022945324348</v>
      </c>
      <c r="S3499" t="s">
        <v>9541</v>
      </c>
      <c r="T3499" t="s">
        <v>12060</v>
      </c>
      <c r="U3499" t="s">
        <v>12060</v>
      </c>
      <c r="V3499" t="s">
        <v>12060</v>
      </c>
      <c r="W3499">
        <v>29</v>
      </c>
      <c r="X3499" t="s">
        <v>15559</v>
      </c>
      <c r="Y3499">
        <v>0.3062574914950951</v>
      </c>
      <c r="Z3499">
        <f>HYPERLINK("Melting_Curves/meltCurve_Q15833_.pdf", "Melting_Curves/meltCurve_Q15833_.pdf")</f>
        <v>0</v>
      </c>
      <c r="AA3499" t="s">
        <v>21414</v>
      </c>
      <c r="AB3499" t="s">
        <v>27323</v>
      </c>
    </row>
    <row r="3500" spans="1:28">
      <c r="A3500" t="s">
        <v>3526</v>
      </c>
      <c r="B3500">
        <v>0.996172204351003</v>
      </c>
      <c r="C3500">
        <v>0.986790195690899</v>
      </c>
      <c r="D3500">
        <v>0.945620261616467</v>
      </c>
      <c r="E3500">
        <v>0.87580819160279</v>
      </c>
      <c r="F3500">
        <v>0.764241206454748</v>
      </c>
      <c r="G3500">
        <v>0.588159938156272</v>
      </c>
      <c r="H3500">
        <v>0.469964943337327</v>
      </c>
      <c r="I3500">
        <v>0.665764144205827</v>
      </c>
      <c r="J3500">
        <v>1.61979349533161</v>
      </c>
      <c r="K3500">
        <v>1.22478234691897</v>
      </c>
      <c r="L3500">
        <v>15000</v>
      </c>
      <c r="M3500">
        <v>228.699208667443</v>
      </c>
      <c r="O3500">
        <v>65.5833182919386</v>
      </c>
      <c r="P3500">
        <v>0.368204086715057</v>
      </c>
      <c r="Q3500">
        <v>1.42235468856127</v>
      </c>
      <c r="R3500">
        <v>0.281210899129315</v>
      </c>
      <c r="S3500" t="s">
        <v>9542</v>
      </c>
      <c r="T3500" t="s">
        <v>12060</v>
      </c>
      <c r="U3500" t="s">
        <v>12060</v>
      </c>
      <c r="V3500" t="s">
        <v>12060</v>
      </c>
      <c r="W3500">
        <v>7</v>
      </c>
      <c r="X3500" t="s">
        <v>15560</v>
      </c>
      <c r="Y3500">
        <v>1.062051505631383</v>
      </c>
      <c r="Z3500">
        <f>HYPERLINK("Melting_Curves/meltCurve_Q15836_.pdf", "Melting_Curves/meltCurve_Q15836_.pdf")</f>
        <v>0</v>
      </c>
      <c r="AA3500" t="s">
        <v>21415</v>
      </c>
      <c r="AB3500" t="s">
        <v>27324</v>
      </c>
    </row>
    <row r="3501" spans="1:28">
      <c r="A3501" t="s">
        <v>3527</v>
      </c>
      <c r="B3501">
        <v>0.996172204351003</v>
      </c>
      <c r="C3501">
        <v>0.93106048668337</v>
      </c>
      <c r="D3501">
        <v>0.814177387146139</v>
      </c>
      <c r="E3501">
        <v>0.670226296554452</v>
      </c>
      <c r="F3501">
        <v>0.438241743757421</v>
      </c>
      <c r="G3501">
        <v>0.262986700090822</v>
      </c>
      <c r="H3501">
        <v>0.147974780838046</v>
      </c>
      <c r="I3501">
        <v>0.10120515192067</v>
      </c>
      <c r="J3501">
        <v>0.415180230813518</v>
      </c>
      <c r="K3501">
        <v>0.374507677601748</v>
      </c>
      <c r="L3501">
        <v>949.988337991807</v>
      </c>
      <c r="M3501">
        <v>19.1520245758222</v>
      </c>
      <c r="N3501">
        <v>51.4512553306182</v>
      </c>
      <c r="O3501">
        <v>49.0712103011132</v>
      </c>
      <c r="P3501">
        <v>-0.0733039265948042</v>
      </c>
      <c r="Q3501">
        <v>0.248753370765785</v>
      </c>
      <c r="R3501">
        <v>0.903127327977773</v>
      </c>
      <c r="S3501" t="s">
        <v>9543</v>
      </c>
      <c r="T3501" t="s">
        <v>12060</v>
      </c>
      <c r="U3501" t="s">
        <v>12060</v>
      </c>
      <c r="V3501" t="s">
        <v>12060</v>
      </c>
      <c r="W3501">
        <v>4</v>
      </c>
      <c r="X3501" t="s">
        <v>15561</v>
      </c>
      <c r="Y3501">
        <v>0.5006281432207967</v>
      </c>
      <c r="Z3501">
        <f>HYPERLINK("Melting_Curves/meltCurve_Q15904_.pdf", "Melting_Curves/meltCurve_Q15904_.pdf")</f>
        <v>0</v>
      </c>
      <c r="AA3501" t="s">
        <v>21416</v>
      </c>
      <c r="AB3501" t="s">
        <v>27325</v>
      </c>
    </row>
    <row r="3502" spans="1:28">
      <c r="A3502" t="s">
        <v>3528</v>
      </c>
      <c r="B3502">
        <v>0.996172204351003</v>
      </c>
      <c r="C3502">
        <v>0.799358701095696</v>
      </c>
      <c r="D3502">
        <v>0.68412970261093</v>
      </c>
      <c r="E3502">
        <v>0.805119740257757</v>
      </c>
      <c r="F3502">
        <v>0.668456411984822</v>
      </c>
      <c r="G3502">
        <v>0.427168298759465</v>
      </c>
      <c r="H3502">
        <v>0.192077942776964</v>
      </c>
      <c r="I3502">
        <v>0.269298210165756</v>
      </c>
      <c r="J3502">
        <v>0.5534035835633579</v>
      </c>
      <c r="K3502">
        <v>0.465334290134299</v>
      </c>
      <c r="L3502">
        <v>496.188851655746</v>
      </c>
      <c r="M3502">
        <v>10.0438242706554</v>
      </c>
      <c r="N3502">
        <v>55.6079075461556</v>
      </c>
      <c r="O3502">
        <v>47.5638341769945</v>
      </c>
      <c r="P3502">
        <v>-0.035017576318575</v>
      </c>
      <c r="Q3502">
        <v>0.336996007902336</v>
      </c>
      <c r="R3502">
        <v>0.711778579316521</v>
      </c>
      <c r="S3502" t="s">
        <v>9544</v>
      </c>
      <c r="T3502" t="s">
        <v>12060</v>
      </c>
      <c r="U3502" t="s">
        <v>12060</v>
      </c>
      <c r="V3502" t="s">
        <v>12060</v>
      </c>
      <c r="W3502">
        <v>1</v>
      </c>
      <c r="X3502" t="s">
        <v>15562</v>
      </c>
      <c r="Y3502">
        <v>0.576031015955851</v>
      </c>
      <c r="Z3502">
        <f>HYPERLINK("Melting_Curves/meltCurve_Q15906_.pdf", "Melting_Curves/meltCurve_Q15906_.pdf")</f>
        <v>0</v>
      </c>
      <c r="AA3502" t="s">
        <v>21417</v>
      </c>
      <c r="AB3502" t="s">
        <v>27326</v>
      </c>
    </row>
    <row r="3503" spans="1:28">
      <c r="A3503" t="s">
        <v>3529</v>
      </c>
      <c r="B3503">
        <v>0.996172204351003</v>
      </c>
      <c r="C3503">
        <v>1.01445686936944</v>
      </c>
      <c r="D3503">
        <v>0.971395128390157</v>
      </c>
      <c r="E3503">
        <v>0.880299859601457</v>
      </c>
      <c r="F3503">
        <v>0.781764309169467</v>
      </c>
      <c r="G3503">
        <v>0.642109871211943</v>
      </c>
      <c r="H3503">
        <v>0.4205271457134</v>
      </c>
      <c r="I3503">
        <v>0.363840504837652</v>
      </c>
      <c r="J3503">
        <v>0.315286749679064</v>
      </c>
      <c r="K3503">
        <v>0.16525362052804</v>
      </c>
      <c r="L3503">
        <v>632.357063693846</v>
      </c>
      <c r="M3503">
        <v>10.6850973094474</v>
      </c>
      <c r="N3503">
        <v>59.8207371295243</v>
      </c>
      <c r="O3503">
        <v>57.2212589494884</v>
      </c>
      <c r="P3503">
        <v>-0.0441801964398135</v>
      </c>
      <c r="Q3503">
        <v>0.0539745289159297</v>
      </c>
      <c r="R3503">
        <v>0.991495860404631</v>
      </c>
      <c r="S3503" t="s">
        <v>9545</v>
      </c>
      <c r="T3503" t="s">
        <v>12060</v>
      </c>
      <c r="U3503" t="s">
        <v>12060</v>
      </c>
      <c r="V3503" t="s">
        <v>12060</v>
      </c>
      <c r="W3503">
        <v>18</v>
      </c>
      <c r="X3503" t="s">
        <v>15563</v>
      </c>
      <c r="Y3503">
        <v>0.662741642114325</v>
      </c>
      <c r="Z3503">
        <f>HYPERLINK("Melting_Curves/meltCurve_Q15907_.pdf", "Melting_Curves/meltCurve_Q15907_.pdf")</f>
        <v>0</v>
      </c>
      <c r="AA3503" t="s">
        <v>21418</v>
      </c>
      <c r="AB3503" t="s">
        <v>27327</v>
      </c>
    </row>
    <row r="3504" spans="1:28">
      <c r="A3504" t="s">
        <v>3530</v>
      </c>
      <c r="B3504">
        <v>0.996172204351003</v>
      </c>
      <c r="C3504">
        <v>0.972378558593586</v>
      </c>
      <c r="D3504">
        <v>0.943132813714911</v>
      </c>
      <c r="E3504">
        <v>0.93450638712821</v>
      </c>
      <c r="F3504">
        <v>0.754521488822795</v>
      </c>
      <c r="G3504">
        <v>0.570676409171181</v>
      </c>
      <c r="H3504">
        <v>0.482724368824928</v>
      </c>
      <c r="I3504">
        <v>0.841172987060981</v>
      </c>
      <c r="J3504">
        <v>2.03687273339659</v>
      </c>
      <c r="K3504">
        <v>1.22770486998048</v>
      </c>
      <c r="L3504">
        <v>6995.35660040066</v>
      </c>
      <c r="M3504">
        <v>107.299283629886</v>
      </c>
      <c r="O3504">
        <v>65.172169095165</v>
      </c>
      <c r="P3504">
        <v>0.205799655080651</v>
      </c>
      <c r="Q3504">
        <v>1.5</v>
      </c>
      <c r="R3504">
        <v>0.426836003498565</v>
      </c>
      <c r="S3504" t="s">
        <v>9546</v>
      </c>
      <c r="T3504" t="s">
        <v>12060</v>
      </c>
      <c r="U3504" t="s">
        <v>12060</v>
      </c>
      <c r="V3504" t="s">
        <v>12060</v>
      </c>
      <c r="W3504">
        <v>22</v>
      </c>
      <c r="X3504" t="s">
        <v>15564</v>
      </c>
      <c r="Y3504">
        <v>1.079783143096712</v>
      </c>
      <c r="Z3504">
        <f>HYPERLINK("Melting_Curves/meltCurve_Q15942_.pdf", "Melting_Curves/meltCurve_Q15942_.pdf")</f>
        <v>0</v>
      </c>
      <c r="AA3504" t="s">
        <v>21419</v>
      </c>
      <c r="AB3504" t="s">
        <v>27328</v>
      </c>
    </row>
    <row r="3505" spans="1:28">
      <c r="A3505" t="s">
        <v>3531</v>
      </c>
      <c r="B3505">
        <v>0.996172204351003</v>
      </c>
      <c r="C3505">
        <v>0.677671853064667</v>
      </c>
      <c r="D3505">
        <v>0.662479604681087</v>
      </c>
      <c r="E3505">
        <v>0.657462472463344</v>
      </c>
      <c r="F3505">
        <v>0.377824516697415</v>
      </c>
      <c r="G3505">
        <v>0.129566065831004</v>
      </c>
      <c r="H3505">
        <v>0.0421094989344805</v>
      </c>
      <c r="I3505">
        <v>0.0415933181697229</v>
      </c>
      <c r="J3505">
        <v>0.08327311425865851</v>
      </c>
      <c r="K3505">
        <v>0.0823875391758785</v>
      </c>
      <c r="L3505">
        <v>520.595461780559</v>
      </c>
      <c r="M3505">
        <v>10.4815102658699</v>
      </c>
      <c r="N3505">
        <v>49.6679921318122</v>
      </c>
      <c r="O3505">
        <v>47.9622035867321</v>
      </c>
      <c r="P3505">
        <v>-0.054656413372834</v>
      </c>
      <c r="Q3505">
        <v>0</v>
      </c>
      <c r="R3505">
        <v>0.930502179776181</v>
      </c>
      <c r="S3505" t="s">
        <v>9547</v>
      </c>
      <c r="T3505" t="s">
        <v>12060</v>
      </c>
      <c r="U3505" t="s">
        <v>12060</v>
      </c>
      <c r="V3505" t="s">
        <v>12060</v>
      </c>
      <c r="W3505">
        <v>10</v>
      </c>
      <c r="X3505" t="s">
        <v>15565</v>
      </c>
      <c r="Y3505">
        <v>0.3656761536329691</v>
      </c>
      <c r="Z3505">
        <f>HYPERLINK("Melting_Curves/meltCurve_Q16186_.pdf", "Melting_Curves/meltCurve_Q16186_.pdf")</f>
        <v>0</v>
      </c>
      <c r="AA3505" t="s">
        <v>21420</v>
      </c>
      <c r="AB3505" t="s">
        <v>27329</v>
      </c>
    </row>
    <row r="3506" spans="1:28">
      <c r="A3506" t="s">
        <v>3532</v>
      </c>
      <c r="B3506">
        <v>0.996172204351003</v>
      </c>
      <c r="C3506">
        <v>0.9230023408831191</v>
      </c>
      <c r="D3506">
        <v>0.895673896286834</v>
      </c>
      <c r="E3506">
        <v>0.851933055802505</v>
      </c>
      <c r="F3506">
        <v>0.6542738579478929</v>
      </c>
      <c r="G3506">
        <v>0.335262877062165</v>
      </c>
      <c r="H3506">
        <v>0.194750972074016</v>
      </c>
      <c r="I3506">
        <v>0.132236575387764</v>
      </c>
      <c r="J3506">
        <v>0.173860712711556</v>
      </c>
      <c r="K3506">
        <v>0.124985518221033</v>
      </c>
      <c r="L3506">
        <v>982.624862752823</v>
      </c>
      <c r="M3506">
        <v>18.213973405194</v>
      </c>
      <c r="N3506">
        <v>54.6863485403473</v>
      </c>
      <c r="O3506">
        <v>53.3112546986156</v>
      </c>
      <c r="P3506">
        <v>-0.0761170696066298</v>
      </c>
      <c r="Q3506">
        <v>0.10888081065975</v>
      </c>
      <c r="R3506">
        <v>0.988144262498017</v>
      </c>
      <c r="S3506" t="s">
        <v>9548</v>
      </c>
      <c r="T3506" t="s">
        <v>12060</v>
      </c>
      <c r="U3506" t="s">
        <v>12060</v>
      </c>
      <c r="V3506" t="s">
        <v>12060</v>
      </c>
      <c r="W3506">
        <v>24</v>
      </c>
      <c r="X3506" t="s">
        <v>15566</v>
      </c>
      <c r="Y3506">
        <v>0.5372475350936393</v>
      </c>
      <c r="Z3506">
        <f>HYPERLINK("Melting_Curves/meltCurve_Q16204_.pdf", "Melting_Curves/meltCurve_Q16204_.pdf")</f>
        <v>0</v>
      </c>
      <c r="AA3506" t="s">
        <v>21421</v>
      </c>
      <c r="AB3506" t="s">
        <v>27330</v>
      </c>
    </row>
    <row r="3507" spans="1:28">
      <c r="A3507" t="s">
        <v>3533</v>
      </c>
      <c r="B3507">
        <v>0.996172204351003</v>
      </c>
      <c r="C3507">
        <v>1.03915935437055</v>
      </c>
      <c r="D3507">
        <v>1.11167069564357</v>
      </c>
      <c r="E3507">
        <v>0.928716753760547</v>
      </c>
      <c r="F3507">
        <v>0.735955174994084</v>
      </c>
      <c r="G3507">
        <v>0.393676151387409</v>
      </c>
      <c r="H3507">
        <v>0.0745084884429381</v>
      </c>
      <c r="I3507">
        <v>0.0503387616083432</v>
      </c>
      <c r="J3507">
        <v>0.0954625477757778</v>
      </c>
      <c r="K3507">
        <v>0.0746725766086901</v>
      </c>
      <c r="L3507">
        <v>1489.77042042128</v>
      </c>
      <c r="M3507">
        <v>26.969148324979</v>
      </c>
      <c r="N3507">
        <v>55.4679483574899</v>
      </c>
      <c r="O3507">
        <v>54.9387647808064</v>
      </c>
      <c r="P3507">
        <v>-0.116282076586111</v>
      </c>
      <c r="Q3507">
        <v>0.0524980598923245</v>
      </c>
      <c r="R3507">
        <v>0.988054294646305</v>
      </c>
      <c r="S3507" t="s">
        <v>9549</v>
      </c>
      <c r="T3507" t="s">
        <v>12060</v>
      </c>
      <c r="U3507" t="s">
        <v>12060</v>
      </c>
      <c r="V3507" t="s">
        <v>12060</v>
      </c>
      <c r="W3507">
        <v>23</v>
      </c>
      <c r="X3507" t="s">
        <v>15567</v>
      </c>
      <c r="Y3507">
        <v>0.5414817133714542</v>
      </c>
      <c r="Z3507">
        <f>HYPERLINK("Melting_Curves/meltCurve_Q16222_3_.pdf", "Melting_Curves/meltCurve_Q16222_3_.pdf")</f>
        <v>0</v>
      </c>
      <c r="AA3507" t="s">
        <v>21422</v>
      </c>
      <c r="AB3507" t="s">
        <v>27331</v>
      </c>
    </row>
    <row r="3508" spans="1:28">
      <c r="A3508" t="s">
        <v>3534</v>
      </c>
      <c r="B3508">
        <v>0.996172204351003</v>
      </c>
      <c r="C3508">
        <v>0.802278173914984</v>
      </c>
      <c r="D3508">
        <v>0.784002580816464</v>
      </c>
      <c r="E3508">
        <v>0.626407048574</v>
      </c>
      <c r="F3508">
        <v>0.418390586166259</v>
      </c>
      <c r="G3508">
        <v>0.342370025176018</v>
      </c>
      <c r="H3508">
        <v>0.141518725210223</v>
      </c>
      <c r="I3508">
        <v>0.0417488113304498</v>
      </c>
      <c r="J3508">
        <v>0</v>
      </c>
      <c r="K3508">
        <v>0.07115947203453631</v>
      </c>
      <c r="L3508">
        <v>559.897362598188</v>
      </c>
      <c r="M3508">
        <v>10.8658600226969</v>
      </c>
      <c r="N3508">
        <v>51.5281060817419</v>
      </c>
      <c r="O3508">
        <v>49.8749730831212</v>
      </c>
      <c r="P3508">
        <v>-0.0544847581818531</v>
      </c>
      <c r="Q3508">
        <v>0</v>
      </c>
      <c r="R3508">
        <v>0.976712730522617</v>
      </c>
      <c r="S3508" t="s">
        <v>9550</v>
      </c>
      <c r="T3508" t="s">
        <v>12060</v>
      </c>
      <c r="U3508" t="s">
        <v>12060</v>
      </c>
      <c r="V3508" t="s">
        <v>12060</v>
      </c>
      <c r="W3508">
        <v>2</v>
      </c>
      <c r="X3508" t="s">
        <v>15568</v>
      </c>
      <c r="Y3508">
        <v>0.4201849071218101</v>
      </c>
      <c r="Z3508">
        <f>HYPERLINK("Melting_Curves/meltCurve_Q16254_.pdf", "Melting_Curves/meltCurve_Q16254_.pdf")</f>
        <v>0</v>
      </c>
      <c r="AA3508" t="s">
        <v>21423</v>
      </c>
      <c r="AB3508" t="s">
        <v>27332</v>
      </c>
    </row>
    <row r="3509" spans="1:28">
      <c r="A3509" t="s">
        <v>3535</v>
      </c>
      <c r="B3509">
        <v>0.996172204351003</v>
      </c>
      <c r="C3509">
        <v>1.10908559287995</v>
      </c>
      <c r="D3509">
        <v>0.932127494877495</v>
      </c>
      <c r="E3509">
        <v>0.528014857174522</v>
      </c>
      <c r="F3509">
        <v>0.309420014816574</v>
      </c>
      <c r="G3509">
        <v>0.177374830308954</v>
      </c>
      <c r="H3509">
        <v>0.07716851902718951</v>
      </c>
      <c r="I3509">
        <v>0.0522829139600797</v>
      </c>
      <c r="J3509">
        <v>0.0513062367467076</v>
      </c>
      <c r="K3509">
        <v>0.140935770593595</v>
      </c>
      <c r="L3509">
        <v>1198.22874764345</v>
      </c>
      <c r="M3509">
        <v>23.9759968786965</v>
      </c>
      <c r="N3509">
        <v>50.3903223657203</v>
      </c>
      <c r="O3509">
        <v>49.6324238932345</v>
      </c>
      <c r="P3509">
        <v>-0.109969964699285</v>
      </c>
      <c r="Q3509">
        <v>0.0894247151988013</v>
      </c>
      <c r="R3509">
        <v>0.980938840008908</v>
      </c>
      <c r="S3509" t="s">
        <v>9551</v>
      </c>
      <c r="T3509" t="s">
        <v>12060</v>
      </c>
      <c r="U3509" t="s">
        <v>12060</v>
      </c>
      <c r="V3509" t="s">
        <v>12060</v>
      </c>
      <c r="W3509">
        <v>5</v>
      </c>
      <c r="X3509" t="s">
        <v>15569</v>
      </c>
      <c r="Y3509">
        <v>0.4010764486062051</v>
      </c>
      <c r="Z3509">
        <f>HYPERLINK("Melting_Curves/meltCurve_Q16385_.pdf", "Melting_Curves/meltCurve_Q16385_.pdf")</f>
        <v>0</v>
      </c>
      <c r="AA3509" t="s">
        <v>21424</v>
      </c>
      <c r="AB3509" t="s">
        <v>27333</v>
      </c>
    </row>
    <row r="3510" spans="1:28">
      <c r="A3510" t="s">
        <v>3536</v>
      </c>
      <c r="B3510">
        <v>0.996172204351003</v>
      </c>
      <c r="C3510">
        <v>0.840251685441729</v>
      </c>
      <c r="D3510">
        <v>0.855958372231471</v>
      </c>
      <c r="E3510">
        <v>0.723821999338465</v>
      </c>
      <c r="F3510">
        <v>0.30080158406282</v>
      </c>
      <c r="G3510">
        <v>0.128215514730795</v>
      </c>
      <c r="H3510">
        <v>0.0494002773012017</v>
      </c>
      <c r="I3510">
        <v>0.0308198113811928</v>
      </c>
      <c r="J3510">
        <v>0.0529331444771259</v>
      </c>
      <c r="K3510">
        <v>0.0492972015621421</v>
      </c>
      <c r="L3510">
        <v>985.025318470904</v>
      </c>
      <c r="M3510">
        <v>19.2707397639271</v>
      </c>
      <c r="N3510">
        <v>51.2308581189743</v>
      </c>
      <c r="O3510">
        <v>50.5741897379635</v>
      </c>
      <c r="P3510">
        <v>-0.0932334196560607</v>
      </c>
      <c r="Q3510">
        <v>0.0213085801776964</v>
      </c>
      <c r="R3510">
        <v>0.980481233149686</v>
      </c>
      <c r="S3510" t="s">
        <v>9552</v>
      </c>
      <c r="T3510" t="s">
        <v>12060</v>
      </c>
      <c r="U3510" t="s">
        <v>12060</v>
      </c>
      <c r="V3510" t="s">
        <v>12060</v>
      </c>
      <c r="W3510">
        <v>16</v>
      </c>
      <c r="X3510" t="s">
        <v>15570</v>
      </c>
      <c r="Y3510">
        <v>0.3984649614243964</v>
      </c>
      <c r="Z3510">
        <f>HYPERLINK("Melting_Curves/meltCurve_Q16401_2_.pdf", "Melting_Curves/meltCurve_Q16401_2_.pdf")</f>
        <v>0</v>
      </c>
      <c r="AA3510" t="s">
        <v>21425</v>
      </c>
      <c r="AB3510" t="s">
        <v>27334</v>
      </c>
    </row>
    <row r="3511" spans="1:28">
      <c r="A3511" t="s">
        <v>3537</v>
      </c>
      <c r="B3511">
        <v>0.996172204351003</v>
      </c>
      <c r="C3511">
        <v>0.9909303432826641</v>
      </c>
      <c r="D3511">
        <v>0.909884514952045</v>
      </c>
      <c r="E3511">
        <v>0.495189923919157</v>
      </c>
      <c r="F3511">
        <v>0.129910668071459</v>
      </c>
      <c r="G3511">
        <v>0.0610779352066703</v>
      </c>
      <c r="H3511">
        <v>0.0334581426918077</v>
      </c>
      <c r="I3511">
        <v>0.0355788287614706</v>
      </c>
      <c r="J3511">
        <v>0.0709931243979522</v>
      </c>
      <c r="K3511">
        <v>0.046661381873407</v>
      </c>
      <c r="L3511">
        <v>1560.60448147044</v>
      </c>
      <c r="M3511">
        <v>31.5946724834156</v>
      </c>
      <c r="N3511">
        <v>49.542832663838</v>
      </c>
      <c r="O3511">
        <v>49.1979271884971</v>
      </c>
      <c r="P3511">
        <v>-0.153306343779845</v>
      </c>
      <c r="Q3511">
        <v>0.045115676369221</v>
      </c>
      <c r="R3511">
        <v>0.999363715776857</v>
      </c>
      <c r="S3511" t="s">
        <v>9553</v>
      </c>
      <c r="T3511" t="s">
        <v>12060</v>
      </c>
      <c r="U3511" t="s">
        <v>12060</v>
      </c>
      <c r="V3511" t="s">
        <v>12060</v>
      </c>
      <c r="W3511">
        <v>22</v>
      </c>
      <c r="X3511" t="s">
        <v>15571</v>
      </c>
      <c r="Y3511">
        <v>0.3494033132229362</v>
      </c>
      <c r="Z3511">
        <f>HYPERLINK("Melting_Curves/meltCurve_Q16512_.pdf", "Melting_Curves/meltCurve_Q16512_.pdf")</f>
        <v>0</v>
      </c>
      <c r="AA3511" t="s">
        <v>21426</v>
      </c>
      <c r="AB3511" t="s">
        <v>27335</v>
      </c>
    </row>
    <row r="3512" spans="1:28">
      <c r="A3512" t="s">
        <v>3538</v>
      </c>
      <c r="B3512">
        <v>0.996172204351003</v>
      </c>
      <c r="C3512">
        <v>0.857093507549212</v>
      </c>
      <c r="D3512">
        <v>0.6703900633812589</v>
      </c>
      <c r="E3512">
        <v>0.341425035758769</v>
      </c>
      <c r="F3512">
        <v>0.243810475223996</v>
      </c>
      <c r="G3512">
        <v>0.119411852663064</v>
      </c>
      <c r="H3512">
        <v>0.0456753080348281</v>
      </c>
      <c r="I3512">
        <v>0.0527177887482932</v>
      </c>
      <c r="J3512">
        <v>0.0709544792575619</v>
      </c>
      <c r="K3512">
        <v>0.06830575267734861</v>
      </c>
      <c r="L3512">
        <v>788.576292602555</v>
      </c>
      <c r="M3512">
        <v>16.5593907636963</v>
      </c>
      <c r="N3512">
        <v>47.9485052517459</v>
      </c>
      <c r="O3512">
        <v>46.9428710140392</v>
      </c>
      <c r="P3512">
        <v>-0.0834803832154189</v>
      </c>
      <c r="Q3512">
        <v>0.0534579655847776</v>
      </c>
      <c r="R3512">
        <v>0.994486695810019</v>
      </c>
      <c r="S3512" t="s">
        <v>9554</v>
      </c>
      <c r="T3512" t="s">
        <v>12060</v>
      </c>
      <c r="U3512" t="s">
        <v>12060</v>
      </c>
      <c r="V3512" t="s">
        <v>12060</v>
      </c>
      <c r="W3512">
        <v>6</v>
      </c>
      <c r="X3512" t="s">
        <v>15572</v>
      </c>
      <c r="Y3512">
        <v>0.314183433773937</v>
      </c>
      <c r="Z3512">
        <f>HYPERLINK("Melting_Curves/meltCurve_Q16513_3_.pdf", "Melting_Curves/meltCurve_Q16513_3_.pdf")</f>
        <v>0</v>
      </c>
      <c r="AA3512" t="s">
        <v>21427</v>
      </c>
      <c r="AB3512" t="s">
        <v>27336</v>
      </c>
    </row>
    <row r="3513" spans="1:28">
      <c r="A3513" t="s">
        <v>3539</v>
      </c>
      <c r="B3513">
        <v>0.996172204351003</v>
      </c>
      <c r="C3513">
        <v>0.88288341354383</v>
      </c>
      <c r="D3513">
        <v>0.718054968215768</v>
      </c>
      <c r="E3513">
        <v>0.423361450086813</v>
      </c>
      <c r="F3513">
        <v>0.216249736453581</v>
      </c>
      <c r="G3513">
        <v>0.160199616883113</v>
      </c>
      <c r="H3513">
        <v>0.110875069081503</v>
      </c>
      <c r="I3513">
        <v>0.0527285170716229</v>
      </c>
      <c r="J3513">
        <v>0.367428772300405</v>
      </c>
      <c r="K3513">
        <v>0.440739698185255</v>
      </c>
      <c r="L3513">
        <v>1134.74791948766</v>
      </c>
      <c r="M3513">
        <v>24.1495223807384</v>
      </c>
      <c r="N3513">
        <v>48.1401426910722</v>
      </c>
      <c r="O3513">
        <v>46.6697862734413</v>
      </c>
      <c r="P3513">
        <v>-0.100979927013644</v>
      </c>
      <c r="Q3513">
        <v>0.219423411914878</v>
      </c>
      <c r="R3513">
        <v>0.874930682822706</v>
      </c>
      <c r="S3513" t="s">
        <v>9555</v>
      </c>
      <c r="T3513" t="s">
        <v>12060</v>
      </c>
      <c r="U3513" t="s">
        <v>12060</v>
      </c>
      <c r="V3513" t="s">
        <v>12060</v>
      </c>
      <c r="W3513">
        <v>2</v>
      </c>
      <c r="X3513" t="s">
        <v>15573</v>
      </c>
      <c r="Y3513">
        <v>0.4087817496519955</v>
      </c>
      <c r="Z3513">
        <f>HYPERLINK("Melting_Curves/meltCurve_Q16514_2_.pdf", "Melting_Curves/meltCurve_Q16514_2_.pdf")</f>
        <v>0</v>
      </c>
      <c r="AA3513" t="s">
        <v>21428</v>
      </c>
      <c r="AB3513" t="s">
        <v>27337</v>
      </c>
    </row>
    <row r="3514" spans="1:28">
      <c r="A3514" t="s">
        <v>3540</v>
      </c>
      <c r="B3514">
        <v>0.996172204351003</v>
      </c>
      <c r="C3514">
        <v>0.875556124504449</v>
      </c>
      <c r="D3514">
        <v>0.8766663267146521</v>
      </c>
      <c r="E3514">
        <v>0.925559996984688</v>
      </c>
      <c r="F3514">
        <v>0.823136132870278</v>
      </c>
      <c r="G3514">
        <v>0.703830046160525</v>
      </c>
      <c r="H3514">
        <v>0.535829085864185</v>
      </c>
      <c r="I3514">
        <v>0.238840506038057</v>
      </c>
      <c r="J3514">
        <v>0.137030741394195</v>
      </c>
      <c r="K3514">
        <v>0.119915002127523</v>
      </c>
      <c r="L3514">
        <v>836.856103592852</v>
      </c>
      <c r="M3514">
        <v>13.9592990518255</v>
      </c>
      <c r="N3514">
        <v>59.9497226066716</v>
      </c>
      <c r="O3514">
        <v>58.7596309486731</v>
      </c>
      <c r="P3514">
        <v>-0.0593994933531109</v>
      </c>
      <c r="Q3514">
        <v>0</v>
      </c>
      <c r="R3514">
        <v>0.961358042216988</v>
      </c>
      <c r="S3514" t="s">
        <v>9556</v>
      </c>
      <c r="T3514" t="s">
        <v>12060</v>
      </c>
      <c r="U3514" t="s">
        <v>12060</v>
      </c>
      <c r="V3514" t="s">
        <v>12060</v>
      </c>
      <c r="W3514">
        <v>48</v>
      </c>
      <c r="X3514" t="s">
        <v>15574</v>
      </c>
      <c r="Y3514">
        <v>0.6710108858802523</v>
      </c>
      <c r="Z3514">
        <f>HYPERLINK("Melting_Curves/meltCurve_Q16531_.pdf", "Melting_Curves/meltCurve_Q16531_.pdf")</f>
        <v>0</v>
      </c>
      <c r="AA3514" t="s">
        <v>21429</v>
      </c>
      <c r="AB3514" t="s">
        <v>27338</v>
      </c>
    </row>
    <row r="3515" spans="1:28">
      <c r="A3515" t="s">
        <v>3541</v>
      </c>
      <c r="B3515">
        <v>0.996172204351003</v>
      </c>
      <c r="C3515">
        <v>0.937499647023702</v>
      </c>
      <c r="D3515">
        <v>0.702150562562508</v>
      </c>
      <c r="E3515">
        <v>0.302731074009476</v>
      </c>
      <c r="F3515">
        <v>0.175074796379459</v>
      </c>
      <c r="G3515">
        <v>0.0931382708247681</v>
      </c>
      <c r="H3515">
        <v>0.107196157506836</v>
      </c>
      <c r="I3515">
        <v>0.0334908787798403</v>
      </c>
      <c r="J3515">
        <v>0.106062309683671</v>
      </c>
      <c r="K3515">
        <v>0.0691800737514365</v>
      </c>
      <c r="L3515">
        <v>1130.48577764301</v>
      </c>
      <c r="M3515">
        <v>23.8483175300149</v>
      </c>
      <c r="N3515">
        <v>47.7547107593298</v>
      </c>
      <c r="O3515">
        <v>47.0736334307393</v>
      </c>
      <c r="P3515">
        <v>-0.116459478883106</v>
      </c>
      <c r="Q3515">
        <v>0.08050839700992619</v>
      </c>
      <c r="R3515">
        <v>0.996157869542754</v>
      </c>
      <c r="S3515" t="s">
        <v>9557</v>
      </c>
      <c r="T3515" t="s">
        <v>12060</v>
      </c>
      <c r="U3515" t="s">
        <v>12060</v>
      </c>
      <c r="V3515" t="s">
        <v>12060</v>
      </c>
      <c r="W3515">
        <v>10</v>
      </c>
      <c r="X3515" t="s">
        <v>15575</v>
      </c>
      <c r="Y3515">
        <v>0.3164532565766655</v>
      </c>
      <c r="Z3515">
        <f>HYPERLINK("Melting_Curves/meltCurve_Q16539_.pdf", "Melting_Curves/meltCurve_Q16539_.pdf")</f>
        <v>0</v>
      </c>
      <c r="AA3515" t="s">
        <v>21430</v>
      </c>
      <c r="AB3515" t="s">
        <v>27339</v>
      </c>
    </row>
    <row r="3516" spans="1:28">
      <c r="A3516" t="s">
        <v>3542</v>
      </c>
      <c r="B3516">
        <v>0.996172204351003</v>
      </c>
      <c r="C3516">
        <v>0.977772019200234</v>
      </c>
      <c r="D3516">
        <v>0.9795321165780519</v>
      </c>
      <c r="E3516">
        <v>0.86109719479831</v>
      </c>
      <c r="F3516">
        <v>0.518708882647959</v>
      </c>
      <c r="G3516">
        <v>0.147680198141112</v>
      </c>
      <c r="H3516">
        <v>0.0543511320907858</v>
      </c>
      <c r="I3516">
        <v>0.0483315438354255</v>
      </c>
      <c r="J3516">
        <v>0.08138962799931961</v>
      </c>
      <c r="K3516">
        <v>0.07889097596468669</v>
      </c>
      <c r="L3516">
        <v>1551.2168178466</v>
      </c>
      <c r="M3516">
        <v>29.2930089549782</v>
      </c>
      <c r="N3516">
        <v>53.1698007693328</v>
      </c>
      <c r="O3516">
        <v>52.7102484053622</v>
      </c>
      <c r="P3516">
        <v>-0.131188506648298</v>
      </c>
      <c r="Q3516">
        <v>0.0557572907858647</v>
      </c>
      <c r="R3516">
        <v>0.99771080074341</v>
      </c>
      <c r="S3516" t="s">
        <v>9558</v>
      </c>
      <c r="T3516" t="s">
        <v>12060</v>
      </c>
      <c r="U3516" t="s">
        <v>12060</v>
      </c>
      <c r="V3516" t="s">
        <v>12060</v>
      </c>
      <c r="W3516">
        <v>37</v>
      </c>
      <c r="X3516" t="s">
        <v>15576</v>
      </c>
      <c r="Y3516">
        <v>0.4699305543681781</v>
      </c>
      <c r="Z3516">
        <f>HYPERLINK("Melting_Curves/meltCurve_Q16543_.pdf", "Melting_Curves/meltCurve_Q16543_.pdf")</f>
        <v>0</v>
      </c>
      <c r="AA3516" t="s">
        <v>19349</v>
      </c>
      <c r="AB3516" t="s">
        <v>27340</v>
      </c>
    </row>
    <row r="3517" spans="1:28">
      <c r="A3517" t="s">
        <v>3543</v>
      </c>
      <c r="B3517">
        <v>0.996172204351003</v>
      </c>
      <c r="C3517">
        <v>0.895259441528773</v>
      </c>
      <c r="D3517">
        <v>0.78285489956948</v>
      </c>
      <c r="E3517">
        <v>0.81564756131498</v>
      </c>
      <c r="F3517">
        <v>0.667423670238963</v>
      </c>
      <c r="G3517">
        <v>0.394653604754539</v>
      </c>
      <c r="H3517">
        <v>0.135091027857845</v>
      </c>
      <c r="I3517">
        <v>0.0469376341383197</v>
      </c>
      <c r="J3517">
        <v>0.06648581351278331</v>
      </c>
      <c r="K3517">
        <v>0.0464525681694766</v>
      </c>
      <c r="L3517">
        <v>770.019793983516</v>
      </c>
      <c r="M3517">
        <v>14.1024174165264</v>
      </c>
      <c r="N3517">
        <v>54.6019715450552</v>
      </c>
      <c r="O3517">
        <v>53.5392199576785</v>
      </c>
      <c r="P3517">
        <v>-0.06585934210526451</v>
      </c>
      <c r="Q3517">
        <v>0</v>
      </c>
      <c r="R3517">
        <v>0.967656579675832</v>
      </c>
      <c r="S3517" t="s">
        <v>9559</v>
      </c>
      <c r="T3517" t="s">
        <v>12060</v>
      </c>
      <c r="U3517" t="s">
        <v>12060</v>
      </c>
      <c r="V3517" t="s">
        <v>12060</v>
      </c>
      <c r="W3517">
        <v>12</v>
      </c>
      <c r="X3517" t="s">
        <v>15577</v>
      </c>
      <c r="Y3517">
        <v>0.507915961993654</v>
      </c>
      <c r="Z3517">
        <f>HYPERLINK("Melting_Curves/meltCurve_Q16555_2_.pdf", "Melting_Curves/meltCurve_Q16555_2_.pdf")</f>
        <v>0</v>
      </c>
      <c r="AA3517" t="s">
        <v>21431</v>
      </c>
      <c r="AB3517" t="s">
        <v>27341</v>
      </c>
    </row>
    <row r="3518" spans="1:28">
      <c r="A3518" t="s">
        <v>3544</v>
      </c>
      <c r="B3518">
        <v>0.996172204351003</v>
      </c>
      <c r="C3518">
        <v>0.93709594492184</v>
      </c>
      <c r="D3518">
        <v>0.90086284013887</v>
      </c>
      <c r="E3518">
        <v>0.778700681856771</v>
      </c>
      <c r="F3518">
        <v>0.5212838538021199</v>
      </c>
      <c r="G3518">
        <v>0.289890493565915</v>
      </c>
      <c r="H3518">
        <v>0.0889906300147898</v>
      </c>
      <c r="I3518">
        <v>0.0505880120120422</v>
      </c>
      <c r="J3518">
        <v>0.102980117887568</v>
      </c>
      <c r="K3518">
        <v>0.09126514018517359</v>
      </c>
      <c r="L3518">
        <v>899.531104946424</v>
      </c>
      <c r="M3518">
        <v>16.9754692370455</v>
      </c>
      <c r="N3518">
        <v>53.2693496801227</v>
      </c>
      <c r="O3518">
        <v>52.2710864494018</v>
      </c>
      <c r="P3518">
        <v>-0.0777372191312373</v>
      </c>
      <c r="Q3518">
        <v>0.0425816661352153</v>
      </c>
      <c r="R3518">
        <v>0.9927953082102809</v>
      </c>
      <c r="S3518" t="s">
        <v>9560</v>
      </c>
      <c r="T3518" t="s">
        <v>12060</v>
      </c>
      <c r="U3518" t="s">
        <v>12060</v>
      </c>
      <c r="V3518" t="s">
        <v>12060</v>
      </c>
      <c r="W3518">
        <v>13</v>
      </c>
      <c r="X3518" t="s">
        <v>15578</v>
      </c>
      <c r="Y3518">
        <v>0.4743367587483444</v>
      </c>
      <c r="Z3518">
        <f>HYPERLINK("Melting_Curves/meltCurve_Q16576_.pdf", "Melting_Curves/meltCurve_Q16576_.pdf")</f>
        <v>0</v>
      </c>
      <c r="AA3518" t="s">
        <v>21432</v>
      </c>
      <c r="AB3518" t="s">
        <v>27342</v>
      </c>
    </row>
    <row r="3519" spans="1:28">
      <c r="A3519" t="s">
        <v>3545</v>
      </c>
      <c r="B3519">
        <v>0.996172204351003</v>
      </c>
      <c r="C3519">
        <v>0.6124181987209319</v>
      </c>
      <c r="D3519">
        <v>0.593787718821873</v>
      </c>
      <c r="E3519">
        <v>0.761915953123748</v>
      </c>
      <c r="F3519">
        <v>0.231813466929446</v>
      </c>
      <c r="G3519">
        <v>0.264297174830553</v>
      </c>
      <c r="H3519">
        <v>0.15280615374706</v>
      </c>
      <c r="I3519">
        <v>0.118295443003186</v>
      </c>
      <c r="J3519">
        <v>0.208231055551613</v>
      </c>
      <c r="K3519">
        <v>0.47307181724446</v>
      </c>
      <c r="L3519">
        <v>515.60598556422</v>
      </c>
      <c r="M3519">
        <v>11.0628853106945</v>
      </c>
      <c r="N3519">
        <v>48.9476059158457</v>
      </c>
      <c r="O3519">
        <v>45.161646190699</v>
      </c>
      <c r="P3519">
        <v>-0.048676629542712</v>
      </c>
      <c r="Q3519">
        <v>0.205418004269415</v>
      </c>
      <c r="R3519">
        <v>0.7030381970241329</v>
      </c>
      <c r="S3519" t="s">
        <v>9561</v>
      </c>
      <c r="T3519" t="s">
        <v>12060</v>
      </c>
      <c r="U3519" t="s">
        <v>12060</v>
      </c>
      <c r="V3519" t="s">
        <v>12060</v>
      </c>
      <c r="W3519">
        <v>1</v>
      </c>
      <c r="X3519" t="s">
        <v>15579</v>
      </c>
      <c r="Y3519">
        <v>0.4202029579530181</v>
      </c>
      <c r="Z3519">
        <f>HYPERLINK("Melting_Curves/meltCurve_Q16581_.pdf", "Melting_Curves/meltCurve_Q16581_.pdf")</f>
        <v>0</v>
      </c>
      <c r="AA3519" t="s">
        <v>21433</v>
      </c>
      <c r="AB3519" t="s">
        <v>27343</v>
      </c>
    </row>
    <row r="3520" spans="1:28">
      <c r="A3520" t="s">
        <v>3546</v>
      </c>
      <c r="B3520">
        <v>0.996172204351003</v>
      </c>
      <c r="C3520">
        <v>0.935654214110463</v>
      </c>
      <c r="D3520">
        <v>0.701795565496945</v>
      </c>
      <c r="E3520">
        <v>0.7376661155683339</v>
      </c>
      <c r="F3520">
        <v>0.46524221683973</v>
      </c>
      <c r="G3520">
        <v>0.282085008757645</v>
      </c>
      <c r="H3520">
        <v>0.21728015111959</v>
      </c>
      <c r="I3520">
        <v>0.32658140385307</v>
      </c>
      <c r="J3520">
        <v>0.686680496448552</v>
      </c>
      <c r="K3520">
        <v>0.477782154505468</v>
      </c>
      <c r="L3520">
        <v>864.591899206604</v>
      </c>
      <c r="M3520">
        <v>18.1488801491768</v>
      </c>
      <c r="N3520">
        <v>52.2800685253177</v>
      </c>
      <c r="O3520">
        <v>47.071779958665</v>
      </c>
      <c r="P3520">
        <v>-0.0578195425450351</v>
      </c>
      <c r="Q3520">
        <v>0.40017488852434</v>
      </c>
      <c r="R3520">
        <v>0.725322646630558</v>
      </c>
      <c r="S3520" t="s">
        <v>9562</v>
      </c>
      <c r="T3520" t="s">
        <v>12060</v>
      </c>
      <c r="U3520" t="s">
        <v>12060</v>
      </c>
      <c r="V3520" t="s">
        <v>12060</v>
      </c>
      <c r="W3520">
        <v>3</v>
      </c>
      <c r="X3520" t="s">
        <v>15580</v>
      </c>
      <c r="Y3520">
        <v>0.5634915236707829</v>
      </c>
      <c r="Z3520">
        <f>HYPERLINK("Melting_Curves/meltCurve_Q16587_5_.pdf", "Melting_Curves/meltCurve_Q16587_5_.pdf")</f>
        <v>0</v>
      </c>
      <c r="AA3520" t="s">
        <v>21434</v>
      </c>
      <c r="AB3520" t="s">
        <v>27344</v>
      </c>
    </row>
    <row r="3521" spans="1:28">
      <c r="A3521" t="s">
        <v>3547</v>
      </c>
      <c r="B3521">
        <v>0.996172204351003</v>
      </c>
      <c r="C3521">
        <v>0.710639599275017</v>
      </c>
      <c r="D3521">
        <v>0.586982119037764</v>
      </c>
      <c r="E3521">
        <v>0.520076517306205</v>
      </c>
      <c r="F3521">
        <v>0.449632892598753</v>
      </c>
      <c r="G3521">
        <v>0.33127552739756</v>
      </c>
      <c r="H3521">
        <v>0.321312068833848</v>
      </c>
      <c r="I3521">
        <v>0.289077782525186</v>
      </c>
      <c r="J3521">
        <v>0.698347854433277</v>
      </c>
      <c r="K3521">
        <v>0.384632780849281</v>
      </c>
      <c r="L3521">
        <v>899.0775070510811</v>
      </c>
      <c r="M3521">
        <v>20.5391900477305</v>
      </c>
      <c r="N3521">
        <v>47.9464402311282</v>
      </c>
      <c r="O3521">
        <v>43.3651422517341</v>
      </c>
      <c r="P3521">
        <v>-0.0691158956142159</v>
      </c>
      <c r="Q3521">
        <v>0.416309441941499</v>
      </c>
      <c r="R3521">
        <v>0.7200962962073399</v>
      </c>
      <c r="S3521" t="s">
        <v>9563</v>
      </c>
      <c r="T3521" t="s">
        <v>12060</v>
      </c>
      <c r="U3521" t="s">
        <v>12060</v>
      </c>
      <c r="V3521" t="s">
        <v>12060</v>
      </c>
      <c r="W3521">
        <v>5</v>
      </c>
      <c r="X3521" t="s">
        <v>15581</v>
      </c>
      <c r="Y3521">
        <v>0.5008326535269286</v>
      </c>
      <c r="Z3521">
        <f>HYPERLINK("Melting_Curves/meltCurve_Q16594_.pdf", "Melting_Curves/meltCurve_Q16594_.pdf")</f>
        <v>0</v>
      </c>
      <c r="AA3521" t="s">
        <v>21435</v>
      </c>
      <c r="AB3521" t="s">
        <v>27345</v>
      </c>
    </row>
    <row r="3522" spans="1:28">
      <c r="A3522" t="s">
        <v>3548</v>
      </c>
      <c r="B3522">
        <v>0.996172204351003</v>
      </c>
      <c r="C3522">
        <v>0.841772291822302</v>
      </c>
      <c r="D3522">
        <v>0.436341499002832</v>
      </c>
      <c r="E3522">
        <v>0.456188788676229</v>
      </c>
      <c r="F3522">
        <v>0.34572563934703</v>
      </c>
      <c r="G3522">
        <v>0.14792888073677</v>
      </c>
      <c r="H3522">
        <v>0.126911464674702</v>
      </c>
      <c r="I3522">
        <v>0.084745515763217</v>
      </c>
      <c r="J3522">
        <v>0.1171728648448</v>
      </c>
      <c r="K3522">
        <v>0.16721395399918</v>
      </c>
      <c r="L3522">
        <v>631.6130640168529</v>
      </c>
      <c r="M3522">
        <v>13.558615486433</v>
      </c>
      <c r="N3522">
        <v>47.4962159684731</v>
      </c>
      <c r="O3522">
        <v>45.6055817105493</v>
      </c>
      <c r="P3522">
        <v>-0.0658144857285103</v>
      </c>
      <c r="Q3522">
        <v>0.114641792648785</v>
      </c>
      <c r="R3522">
        <v>0.940235843414137</v>
      </c>
      <c r="S3522" t="s">
        <v>9564</v>
      </c>
      <c r="T3522" t="s">
        <v>12060</v>
      </c>
      <c r="U3522" t="s">
        <v>12060</v>
      </c>
      <c r="V3522" t="s">
        <v>12060</v>
      </c>
      <c r="W3522">
        <v>3</v>
      </c>
      <c r="X3522" t="s">
        <v>15582</v>
      </c>
      <c r="Y3522">
        <v>0.3393147232307176</v>
      </c>
      <c r="Z3522">
        <f>HYPERLINK("Melting_Curves/meltCurve_Q16600_.pdf", "Melting_Curves/meltCurve_Q16600_.pdf")</f>
        <v>0</v>
      </c>
      <c r="AA3522" t="s">
        <v>21436</v>
      </c>
      <c r="AB3522" t="s">
        <v>27346</v>
      </c>
    </row>
    <row r="3523" spans="1:28">
      <c r="A3523" t="s">
        <v>3549</v>
      </c>
      <c r="B3523">
        <v>0.996172204351003</v>
      </c>
      <c r="C3523">
        <v>0.9516856570166961</v>
      </c>
      <c r="D3523">
        <v>0.885752417687381</v>
      </c>
      <c r="E3523">
        <v>0.785339314813567</v>
      </c>
      <c r="F3523">
        <v>0.586644868162742</v>
      </c>
      <c r="G3523">
        <v>0.342775782110441</v>
      </c>
      <c r="H3523">
        <v>0.214187216471883</v>
      </c>
      <c r="I3523">
        <v>0.252098106027488</v>
      </c>
      <c r="J3523">
        <v>0.535187890220627</v>
      </c>
      <c r="K3523">
        <v>0.440575833183714</v>
      </c>
      <c r="L3523">
        <v>1189.31601184064</v>
      </c>
      <c r="M3523">
        <v>23.3278095036695</v>
      </c>
      <c r="N3523">
        <v>53.7714798771429</v>
      </c>
      <c r="O3523">
        <v>50.6125174665735</v>
      </c>
      <c r="P3523">
        <v>-0.0747979952216896</v>
      </c>
      <c r="Q3523">
        <v>0.350877862976668</v>
      </c>
      <c r="R3523">
        <v>0.884488026041754</v>
      </c>
      <c r="S3523" t="s">
        <v>9565</v>
      </c>
      <c r="T3523" t="s">
        <v>12060</v>
      </c>
      <c r="U3523" t="s">
        <v>12060</v>
      </c>
      <c r="V3523" t="s">
        <v>12060</v>
      </c>
      <c r="W3523">
        <v>16</v>
      </c>
      <c r="X3523" t="s">
        <v>15583</v>
      </c>
      <c r="Y3523">
        <v>0.5952300900484392</v>
      </c>
      <c r="Z3523">
        <f>HYPERLINK("Melting_Curves/meltCurve_Q16610_.pdf", "Melting_Curves/meltCurve_Q16610_.pdf")</f>
        <v>0</v>
      </c>
      <c r="AA3523" t="s">
        <v>21437</v>
      </c>
      <c r="AB3523" t="s">
        <v>27347</v>
      </c>
    </row>
    <row r="3524" spans="1:28">
      <c r="A3524" t="s">
        <v>3550</v>
      </c>
      <c r="B3524">
        <v>0.996172204351003</v>
      </c>
      <c r="C3524">
        <v>0.914317055103271</v>
      </c>
      <c r="D3524">
        <v>0.965512486283034</v>
      </c>
      <c r="E3524">
        <v>0.601107482159455</v>
      </c>
      <c r="F3524">
        <v>0.686051859275596</v>
      </c>
      <c r="G3524">
        <v>0.12759488767655</v>
      </c>
      <c r="H3524">
        <v>0.0754832717355134</v>
      </c>
      <c r="I3524">
        <v>0.13523432090846</v>
      </c>
      <c r="J3524">
        <v>0.260390749502813</v>
      </c>
      <c r="K3524">
        <v>0.140609463815407</v>
      </c>
      <c r="L3524">
        <v>928.171596420406</v>
      </c>
      <c r="M3524">
        <v>17.8718733001845</v>
      </c>
      <c r="N3524">
        <v>52.7370780340283</v>
      </c>
      <c r="O3524">
        <v>51.297628875447</v>
      </c>
      <c r="P3524">
        <v>-0.0767354986922731</v>
      </c>
      <c r="Q3524">
        <v>0.119029257277061</v>
      </c>
      <c r="R3524">
        <v>0.908059996762126</v>
      </c>
      <c r="S3524" t="s">
        <v>9566</v>
      </c>
      <c r="T3524" t="s">
        <v>12060</v>
      </c>
      <c r="U3524" t="s">
        <v>12060</v>
      </c>
      <c r="V3524" t="s">
        <v>12060</v>
      </c>
      <c r="W3524">
        <v>1</v>
      </c>
      <c r="X3524" t="s">
        <v>15584</v>
      </c>
      <c r="Y3524">
        <v>0.4843554241651619</v>
      </c>
      <c r="Z3524">
        <f>HYPERLINK("Melting_Curves/meltCurve_Q16619_.pdf", "Melting_Curves/meltCurve_Q16619_.pdf")</f>
        <v>0</v>
      </c>
      <c r="AA3524" t="s">
        <v>21438</v>
      </c>
      <c r="AB3524" t="s">
        <v>27348</v>
      </c>
    </row>
    <row r="3525" spans="1:28">
      <c r="A3525" t="s">
        <v>3551</v>
      </c>
      <c r="B3525">
        <v>0.996172204351003</v>
      </c>
      <c r="C3525">
        <v>1.13684824515169</v>
      </c>
      <c r="D3525">
        <v>0.962169981493033</v>
      </c>
      <c r="E3525">
        <v>0.81674593042694</v>
      </c>
      <c r="F3525">
        <v>0.760723263670719</v>
      </c>
      <c r="G3525">
        <v>0.494181902272814</v>
      </c>
      <c r="H3525">
        <v>0.346476800196809</v>
      </c>
      <c r="I3525">
        <v>0.9102339646544</v>
      </c>
      <c r="J3525">
        <v>1.92090274047092</v>
      </c>
      <c r="K3525">
        <v>1.29780037387657</v>
      </c>
      <c r="L3525">
        <v>15000</v>
      </c>
      <c r="M3525">
        <v>229.716643566282</v>
      </c>
      <c r="O3525">
        <v>65.2928776506072</v>
      </c>
      <c r="P3525">
        <v>0.439781135100737</v>
      </c>
      <c r="Q3525">
        <v>1.5</v>
      </c>
      <c r="R3525">
        <v>0.407981707365742</v>
      </c>
      <c r="S3525" t="s">
        <v>9567</v>
      </c>
      <c r="T3525" t="s">
        <v>12060</v>
      </c>
      <c r="U3525" t="s">
        <v>12060</v>
      </c>
      <c r="V3525" t="s">
        <v>12060</v>
      </c>
      <c r="W3525">
        <v>2</v>
      </c>
      <c r="X3525" t="s">
        <v>15585</v>
      </c>
      <c r="Y3525">
        <v>1.078301514226104</v>
      </c>
      <c r="Z3525">
        <f>HYPERLINK("Melting_Curves/meltCurve_Q16626_.pdf", "Melting_Curves/meltCurve_Q16626_.pdf")</f>
        <v>0</v>
      </c>
      <c r="AA3525" t="s">
        <v>21439</v>
      </c>
      <c r="AB3525" t="s">
        <v>27349</v>
      </c>
    </row>
    <row r="3526" spans="1:28">
      <c r="A3526" t="s">
        <v>3552</v>
      </c>
      <c r="B3526">
        <v>0.996172204351003</v>
      </c>
      <c r="C3526">
        <v>0.698053306632207</v>
      </c>
      <c r="D3526">
        <v>0.539399719778011</v>
      </c>
      <c r="E3526">
        <v>0.337407381663184</v>
      </c>
      <c r="F3526">
        <v>0.232129111902271</v>
      </c>
      <c r="G3526">
        <v>0.0763272053550143</v>
      </c>
      <c r="H3526">
        <v>0.0313129106076861</v>
      </c>
      <c r="I3526">
        <v>0.0334372110988953</v>
      </c>
      <c r="J3526">
        <v>0.0772926970985485</v>
      </c>
      <c r="K3526">
        <v>0.07464142399464579</v>
      </c>
      <c r="L3526">
        <v>635.856517222978</v>
      </c>
      <c r="M3526">
        <v>13.697675922233</v>
      </c>
      <c r="N3526">
        <v>46.6865771109098</v>
      </c>
      <c r="O3526">
        <v>45.4649011683507</v>
      </c>
      <c r="P3526">
        <v>-0.0725050112792828</v>
      </c>
      <c r="Q3526">
        <v>0.0375131603742428</v>
      </c>
      <c r="R3526">
        <v>0.979004133067957</v>
      </c>
      <c r="S3526" t="s">
        <v>9568</v>
      </c>
      <c r="T3526" t="s">
        <v>12060</v>
      </c>
      <c r="U3526" t="s">
        <v>12060</v>
      </c>
      <c r="V3526" t="s">
        <v>12060</v>
      </c>
      <c r="W3526">
        <v>24</v>
      </c>
      <c r="X3526" t="s">
        <v>15586</v>
      </c>
      <c r="Y3526">
        <v>0.2762642085350445</v>
      </c>
      <c r="Z3526">
        <f>HYPERLINK("Melting_Curves/meltCurve_Q16643_.pdf", "Melting_Curves/meltCurve_Q16643_.pdf")</f>
        <v>0</v>
      </c>
      <c r="AA3526" t="s">
        <v>21440</v>
      </c>
      <c r="AB3526" t="s">
        <v>27350</v>
      </c>
    </row>
    <row r="3527" spans="1:28">
      <c r="A3527" t="s">
        <v>3553</v>
      </c>
      <c r="B3527">
        <v>0.996172204351003</v>
      </c>
      <c r="C3527">
        <v>1.05063641101741</v>
      </c>
      <c r="D3527">
        <v>0.999050054465654</v>
      </c>
      <c r="E3527">
        <v>0.524900784866141</v>
      </c>
      <c r="F3527">
        <v>0.214760527108281</v>
      </c>
      <c r="G3527">
        <v>0.110212020522689</v>
      </c>
      <c r="H3527">
        <v>0.0561713641530024</v>
      </c>
      <c r="I3527">
        <v>0.0447298576559993</v>
      </c>
      <c r="J3527">
        <v>0.0950116895300752</v>
      </c>
      <c r="K3527">
        <v>0.0927869094770237</v>
      </c>
      <c r="L3527">
        <v>1708.09523940282</v>
      </c>
      <c r="M3527">
        <v>34.3821212865505</v>
      </c>
      <c r="N3527">
        <v>49.9437631085491</v>
      </c>
      <c r="O3527">
        <v>49.5125927302874</v>
      </c>
      <c r="P3527">
        <v>-0.159177948488438</v>
      </c>
      <c r="Q3527">
        <v>0.0830952240188261</v>
      </c>
      <c r="R3527">
        <v>0.993117554546824</v>
      </c>
      <c r="S3527" t="s">
        <v>9569</v>
      </c>
      <c r="T3527" t="s">
        <v>12060</v>
      </c>
      <c r="U3527" t="s">
        <v>12060</v>
      </c>
      <c r="V3527" t="s">
        <v>12060</v>
      </c>
      <c r="W3527">
        <v>9</v>
      </c>
      <c r="X3527" t="s">
        <v>15587</v>
      </c>
      <c r="Y3527">
        <v>0.3832208949804437</v>
      </c>
      <c r="Z3527">
        <f>HYPERLINK("Melting_Curves/meltCurve_Q16644_.pdf", "Melting_Curves/meltCurve_Q16644_.pdf")</f>
        <v>0</v>
      </c>
      <c r="AA3527" t="s">
        <v>21441</v>
      </c>
      <c r="AB3527" t="s">
        <v>27351</v>
      </c>
    </row>
    <row r="3528" spans="1:28">
      <c r="A3528" t="s">
        <v>3554</v>
      </c>
      <c r="B3528">
        <v>0.996172204351003</v>
      </c>
      <c r="C3528">
        <v>1.1146239213525</v>
      </c>
      <c r="D3528">
        <v>0.754792907924135</v>
      </c>
      <c r="E3528">
        <v>0.47724777223769</v>
      </c>
      <c r="F3528">
        <v>0.288190827637949</v>
      </c>
      <c r="G3528">
        <v>0.152146752391837</v>
      </c>
      <c r="H3528">
        <v>0.0804055185500787</v>
      </c>
      <c r="I3528">
        <v>0.07870805733381871</v>
      </c>
      <c r="J3528">
        <v>0.0624080349837988</v>
      </c>
      <c r="K3528">
        <v>0.0936050101752889</v>
      </c>
      <c r="L3528">
        <v>990.782590207147</v>
      </c>
      <c r="M3528">
        <v>20.1587168830273</v>
      </c>
      <c r="N3528">
        <v>49.5756491701855</v>
      </c>
      <c r="O3528">
        <v>48.6730977840014</v>
      </c>
      <c r="P3528">
        <v>-0.0953003936870697</v>
      </c>
      <c r="Q3528">
        <v>0.0796201872731396</v>
      </c>
      <c r="R3528">
        <v>0.977559981101054</v>
      </c>
      <c r="S3528" t="s">
        <v>9570</v>
      </c>
      <c r="T3528" t="s">
        <v>12060</v>
      </c>
      <c r="U3528" t="s">
        <v>12060</v>
      </c>
      <c r="V3528" t="s">
        <v>12060</v>
      </c>
      <c r="W3528">
        <v>4</v>
      </c>
      <c r="X3528" t="s">
        <v>15588</v>
      </c>
      <c r="Y3528">
        <v>0.372979603812693</v>
      </c>
      <c r="Z3528">
        <f>HYPERLINK("Melting_Curves/meltCurve_Q16656_2_.pdf", "Melting_Curves/meltCurve_Q16656_2_.pdf")</f>
        <v>0</v>
      </c>
      <c r="AA3528" t="s">
        <v>21442</v>
      </c>
      <c r="AB3528" t="s">
        <v>27352</v>
      </c>
    </row>
    <row r="3529" spans="1:28">
      <c r="A3529" t="s">
        <v>3555</v>
      </c>
      <c r="B3529">
        <v>0.996172204351003</v>
      </c>
      <c r="C3529">
        <v>1.05630706737302</v>
      </c>
      <c r="D3529">
        <v>1.00782658747094</v>
      </c>
      <c r="E3529">
        <v>0.852617557199731</v>
      </c>
      <c r="F3529">
        <v>0.493297242641034</v>
      </c>
      <c r="G3529">
        <v>0.187337478924474</v>
      </c>
      <c r="H3529">
        <v>0.0593528772314196</v>
      </c>
      <c r="I3529">
        <v>0.0377742928642072</v>
      </c>
      <c r="J3529">
        <v>0.0737441941384349</v>
      </c>
      <c r="K3529">
        <v>0.07761141321051029</v>
      </c>
      <c r="L3529">
        <v>1441.39000887934</v>
      </c>
      <c r="M3529">
        <v>27.2553844566081</v>
      </c>
      <c r="N3529">
        <v>53.109245539818</v>
      </c>
      <c r="O3529">
        <v>52.6023633956097</v>
      </c>
      <c r="P3529">
        <v>-0.122483542232083</v>
      </c>
      <c r="Q3529">
        <v>0.0544455981713893</v>
      </c>
      <c r="R3529">
        <v>0.996652323223492</v>
      </c>
      <c r="S3529" t="s">
        <v>9571</v>
      </c>
      <c r="T3529" t="s">
        <v>12060</v>
      </c>
      <c r="U3529" t="s">
        <v>12060</v>
      </c>
      <c r="V3529" t="s">
        <v>12060</v>
      </c>
      <c r="W3529">
        <v>41</v>
      </c>
      <c r="X3529" t="s">
        <v>15589</v>
      </c>
      <c r="Y3529">
        <v>0.4679267484793835</v>
      </c>
      <c r="Z3529">
        <f>HYPERLINK("Melting_Curves/meltCurve_Q16658_.pdf", "Melting_Curves/meltCurve_Q16658_.pdf")</f>
        <v>0</v>
      </c>
      <c r="AA3529" t="s">
        <v>21443</v>
      </c>
      <c r="AB3529" t="s">
        <v>27353</v>
      </c>
    </row>
    <row r="3530" spans="1:28">
      <c r="A3530" t="s">
        <v>3556</v>
      </c>
      <c r="B3530">
        <v>0.996172204351003</v>
      </c>
      <c r="C3530">
        <v>0.954495014716318</v>
      </c>
      <c r="D3530">
        <v>0.826435823411904</v>
      </c>
      <c r="E3530">
        <v>0.853132946435375</v>
      </c>
      <c r="F3530">
        <v>0.575603518400427</v>
      </c>
      <c r="G3530">
        <v>0.303546710342225</v>
      </c>
      <c r="H3530">
        <v>0.0993720110330225</v>
      </c>
      <c r="I3530">
        <v>0.08983266504696411</v>
      </c>
      <c r="J3530">
        <v>0.215683118328833</v>
      </c>
      <c r="K3530">
        <v>0.137120966851828</v>
      </c>
      <c r="L3530">
        <v>1046.79135313875</v>
      </c>
      <c r="M3530">
        <v>19.7108186417667</v>
      </c>
      <c r="N3530">
        <v>53.7888360460784</v>
      </c>
      <c r="O3530">
        <v>52.5698802673909</v>
      </c>
      <c r="P3530">
        <v>-0.0833832082037131</v>
      </c>
      <c r="Q3530">
        <v>0.110479529059362</v>
      </c>
      <c r="R3530">
        <v>0.969873446151486</v>
      </c>
      <c r="S3530" t="s">
        <v>9572</v>
      </c>
      <c r="T3530" t="s">
        <v>12060</v>
      </c>
      <c r="U3530" t="s">
        <v>12060</v>
      </c>
      <c r="V3530" t="s">
        <v>12060</v>
      </c>
      <c r="W3530">
        <v>3</v>
      </c>
      <c r="X3530" t="s">
        <v>15590</v>
      </c>
      <c r="Y3530">
        <v>0.5116516444493328</v>
      </c>
      <c r="Z3530">
        <f>HYPERLINK("Melting_Curves/meltCurve_Q16706_.pdf", "Melting_Curves/meltCurve_Q16706_.pdf")</f>
        <v>0</v>
      </c>
      <c r="AA3530" t="s">
        <v>21444</v>
      </c>
      <c r="AB3530" t="s">
        <v>27354</v>
      </c>
    </row>
    <row r="3531" spans="1:28">
      <c r="A3531" t="s">
        <v>3557</v>
      </c>
      <c r="B3531">
        <v>0.996172204351003</v>
      </c>
      <c r="C3531">
        <v>0.782694100301436</v>
      </c>
      <c r="D3531">
        <v>0.66827267305062</v>
      </c>
      <c r="E3531">
        <v>0.710209028781032</v>
      </c>
      <c r="F3531">
        <v>0.514031273967821</v>
      </c>
      <c r="G3531">
        <v>0.279137503611796</v>
      </c>
      <c r="H3531">
        <v>0.126341237715965</v>
      </c>
      <c r="I3531">
        <v>0.126907998945486</v>
      </c>
      <c r="J3531">
        <v>0.184406351093321</v>
      </c>
      <c r="K3531">
        <v>0.102890238590386</v>
      </c>
      <c r="L3531">
        <v>456.889438546614</v>
      </c>
      <c r="M3531">
        <v>8.800168901587339</v>
      </c>
      <c r="N3531">
        <v>51.9182536080736</v>
      </c>
      <c r="O3531">
        <v>49.4467741527061</v>
      </c>
      <c r="P3531">
        <v>-0.0445283150636742</v>
      </c>
      <c r="Q3531">
        <v>0</v>
      </c>
      <c r="R3531">
        <v>0.947983793406357</v>
      </c>
      <c r="S3531" t="s">
        <v>9573</v>
      </c>
      <c r="T3531" t="s">
        <v>12060</v>
      </c>
      <c r="U3531" t="s">
        <v>12060</v>
      </c>
      <c r="V3531" t="s">
        <v>12060</v>
      </c>
      <c r="W3531">
        <v>4</v>
      </c>
      <c r="X3531" t="s">
        <v>15591</v>
      </c>
      <c r="Y3531">
        <v>0.4409203159285008</v>
      </c>
      <c r="Z3531">
        <f>HYPERLINK("Melting_Curves/meltCurve_Q16718_.pdf", "Melting_Curves/meltCurve_Q16718_.pdf")</f>
        <v>0</v>
      </c>
      <c r="AA3531" t="s">
        <v>21445</v>
      </c>
      <c r="AB3531" t="s">
        <v>27355</v>
      </c>
    </row>
    <row r="3532" spans="1:28">
      <c r="A3532" t="s">
        <v>3558</v>
      </c>
      <c r="B3532">
        <v>0.996172204351003</v>
      </c>
      <c r="C3532">
        <v>0.9941758903339289</v>
      </c>
      <c r="D3532">
        <v>0.894855336328974</v>
      </c>
      <c r="E3532">
        <v>0.825041283138508</v>
      </c>
      <c r="F3532">
        <v>0.7248809619689091</v>
      </c>
      <c r="G3532">
        <v>0.565385218207934</v>
      </c>
      <c r="H3532">
        <v>0.30095091728277</v>
      </c>
      <c r="I3532">
        <v>0.128706840573746</v>
      </c>
      <c r="J3532">
        <v>0.12881455936723</v>
      </c>
      <c r="K3532">
        <v>0.0901680794783925</v>
      </c>
      <c r="L3532">
        <v>729.261398066166</v>
      </c>
      <c r="M3532">
        <v>12.8140050259228</v>
      </c>
      <c r="N3532">
        <v>56.9112720994966</v>
      </c>
      <c r="O3532">
        <v>55.5786530563772</v>
      </c>
      <c r="P3532">
        <v>-0.0576498222360646</v>
      </c>
      <c r="Q3532">
        <v>0</v>
      </c>
      <c r="R3532">
        <v>0.989027036060718</v>
      </c>
      <c r="S3532" t="s">
        <v>9574</v>
      </c>
      <c r="T3532" t="s">
        <v>12060</v>
      </c>
      <c r="U3532" t="s">
        <v>12060</v>
      </c>
      <c r="V3532" t="s">
        <v>12060</v>
      </c>
      <c r="W3532">
        <v>8</v>
      </c>
      <c r="X3532" t="s">
        <v>15592</v>
      </c>
      <c r="Y3532">
        <v>0.5807621809155487</v>
      </c>
      <c r="Z3532">
        <f>HYPERLINK("Melting_Curves/meltCurve_Q16740_.pdf", "Melting_Curves/meltCurve_Q16740_.pdf")</f>
        <v>0</v>
      </c>
      <c r="AA3532" t="s">
        <v>21446</v>
      </c>
      <c r="AB3532" t="s">
        <v>27356</v>
      </c>
    </row>
    <row r="3533" spans="1:28">
      <c r="A3533" t="s">
        <v>3559</v>
      </c>
      <c r="B3533">
        <v>0.996172204351003</v>
      </c>
      <c r="C3533">
        <v>0.969816833225339</v>
      </c>
      <c r="D3533">
        <v>0.522739477910913</v>
      </c>
      <c r="E3533">
        <v>0.290792994216074</v>
      </c>
      <c r="F3533">
        <v>0.231805641145832</v>
      </c>
      <c r="G3533">
        <v>0.138973991307269</v>
      </c>
      <c r="H3533">
        <v>0.0708716828213021</v>
      </c>
      <c r="I3533">
        <v>0.0599808494858551</v>
      </c>
      <c r="J3533">
        <v>0.128867348270669</v>
      </c>
      <c r="K3533">
        <v>0.113317098641208</v>
      </c>
      <c r="L3533">
        <v>1136.64141220002</v>
      </c>
      <c r="M3533">
        <v>24.566686262092</v>
      </c>
      <c r="N3533">
        <v>46.7728631353112</v>
      </c>
      <c r="O3533">
        <v>45.9642861165941</v>
      </c>
      <c r="P3533">
        <v>-0.118047506501479</v>
      </c>
      <c r="Q3533">
        <v>0.11654488508112</v>
      </c>
      <c r="R3533">
        <v>0.978528377813825</v>
      </c>
      <c r="S3533" t="s">
        <v>9575</v>
      </c>
      <c r="T3533" t="s">
        <v>12060</v>
      </c>
      <c r="U3533" t="s">
        <v>12060</v>
      </c>
      <c r="V3533" t="s">
        <v>12060</v>
      </c>
      <c r="W3533">
        <v>7</v>
      </c>
      <c r="X3533" t="s">
        <v>15593</v>
      </c>
      <c r="Y3533">
        <v>0.3095051215978962</v>
      </c>
      <c r="Z3533">
        <f>HYPERLINK("Melting_Curves/meltCurve_Q16762_.pdf", "Melting_Curves/meltCurve_Q16762_.pdf")</f>
        <v>0</v>
      </c>
      <c r="AA3533" t="s">
        <v>21447</v>
      </c>
      <c r="AB3533" t="s">
        <v>27357</v>
      </c>
    </row>
    <row r="3534" spans="1:28">
      <c r="A3534" t="s">
        <v>3560</v>
      </c>
      <c r="B3534">
        <v>0.996172204351003</v>
      </c>
      <c r="C3534">
        <v>0.971756201311582</v>
      </c>
      <c r="D3534">
        <v>0.810415334337967</v>
      </c>
      <c r="E3534">
        <v>0.623822097772356</v>
      </c>
      <c r="F3534">
        <v>0.30440370130107</v>
      </c>
      <c r="G3534">
        <v>0.140042609016234</v>
      </c>
      <c r="H3534">
        <v>0.0582784886442841</v>
      </c>
      <c r="I3534">
        <v>0.06432232142363439</v>
      </c>
      <c r="J3534">
        <v>0.117799084215648</v>
      </c>
      <c r="K3534">
        <v>0.0721497091476927</v>
      </c>
      <c r="L3534">
        <v>936.497063561606</v>
      </c>
      <c r="M3534">
        <v>18.6346034465169</v>
      </c>
      <c r="N3534">
        <v>50.6010449397526</v>
      </c>
      <c r="O3534">
        <v>49.6877900967808</v>
      </c>
      <c r="P3534">
        <v>-0.0881654459340199</v>
      </c>
      <c r="Q3534">
        <v>0.0596941429723387</v>
      </c>
      <c r="R3534">
        <v>0.994244132343552</v>
      </c>
      <c r="S3534" t="s">
        <v>9576</v>
      </c>
      <c r="T3534" t="s">
        <v>12060</v>
      </c>
      <c r="U3534" t="s">
        <v>12060</v>
      </c>
      <c r="V3534" t="s">
        <v>12060</v>
      </c>
      <c r="W3534">
        <v>8</v>
      </c>
      <c r="X3534" t="s">
        <v>15594</v>
      </c>
      <c r="Y3534">
        <v>0.3961205567504391</v>
      </c>
      <c r="Z3534">
        <f>HYPERLINK("Melting_Curves/meltCurve_Q16763_.pdf", "Melting_Curves/meltCurve_Q16763_.pdf")</f>
        <v>0</v>
      </c>
      <c r="AA3534" t="s">
        <v>21448</v>
      </c>
      <c r="AB3534" t="s">
        <v>27358</v>
      </c>
    </row>
    <row r="3535" spans="1:28">
      <c r="A3535" t="s">
        <v>3561</v>
      </c>
      <c r="B3535">
        <v>0.996172204351003</v>
      </c>
      <c r="C3535">
        <v>0.945176353039346</v>
      </c>
      <c r="D3535">
        <v>0.7529549697460099</v>
      </c>
      <c r="E3535">
        <v>0.494469240148133</v>
      </c>
      <c r="F3535">
        <v>0.325599886409571</v>
      </c>
      <c r="G3535">
        <v>0.265837224391534</v>
      </c>
      <c r="H3535">
        <v>0.226734600979688</v>
      </c>
      <c r="I3535">
        <v>0.138323925142188</v>
      </c>
      <c r="J3535">
        <v>0.651782746446254</v>
      </c>
      <c r="K3535">
        <v>1.33940831814831</v>
      </c>
      <c r="L3535">
        <v>2074.79264448027</v>
      </c>
      <c r="M3535">
        <v>45.1079000168996</v>
      </c>
      <c r="N3535">
        <v>50.3008986785039</v>
      </c>
      <c r="O3535">
        <v>45.9060871762618</v>
      </c>
      <c r="P3535">
        <v>-0.125413739960518</v>
      </c>
      <c r="Q3535">
        <v>0.489468879506428</v>
      </c>
      <c r="R3535">
        <v>0.27024083098329</v>
      </c>
      <c r="S3535" t="s">
        <v>9577</v>
      </c>
      <c r="T3535" t="s">
        <v>12060</v>
      </c>
      <c r="U3535" t="s">
        <v>12060</v>
      </c>
      <c r="V3535" t="s">
        <v>12060</v>
      </c>
      <c r="W3535">
        <v>6</v>
      </c>
      <c r="X3535" t="s">
        <v>15595</v>
      </c>
      <c r="Y3535">
        <v>0.5927996257610831</v>
      </c>
      <c r="Z3535">
        <f>HYPERLINK("Melting_Curves/meltCurve_Q16778_.pdf", "Melting_Curves/meltCurve_Q16778_.pdf")</f>
        <v>0</v>
      </c>
      <c r="AA3535" t="s">
        <v>21449</v>
      </c>
      <c r="AB3535" t="s">
        <v>27359</v>
      </c>
    </row>
    <row r="3536" spans="1:28">
      <c r="A3536" t="s">
        <v>3562</v>
      </c>
      <c r="B3536">
        <v>0.996172204351003</v>
      </c>
      <c r="C3536">
        <v>0.482893544205988</v>
      </c>
      <c r="D3536">
        <v>0.367565749978971</v>
      </c>
      <c r="E3536">
        <v>0.583302593201159</v>
      </c>
      <c r="F3536">
        <v>0.129801788681133</v>
      </c>
      <c r="G3536">
        <v>0.06437051878075151</v>
      </c>
      <c r="H3536">
        <v>0.0322869041827831</v>
      </c>
      <c r="I3536">
        <v>0.0218427486106685</v>
      </c>
      <c r="J3536">
        <v>0.052691630827835</v>
      </c>
      <c r="K3536">
        <v>0.0427030511733926</v>
      </c>
      <c r="L3536">
        <v>471.185050299304</v>
      </c>
      <c r="M3536">
        <v>10.3106693816284</v>
      </c>
      <c r="N3536">
        <v>45.6987875739487</v>
      </c>
      <c r="O3536">
        <v>44.0799173052656</v>
      </c>
      <c r="P3536">
        <v>-0.0585024288831846</v>
      </c>
      <c r="Q3536">
        <v>0</v>
      </c>
      <c r="R3536">
        <v>0.828652181731831</v>
      </c>
      <c r="S3536" t="s">
        <v>9578</v>
      </c>
      <c r="T3536" t="s">
        <v>12060</v>
      </c>
      <c r="U3536" t="s">
        <v>12060</v>
      </c>
      <c r="V3536" t="s">
        <v>12060</v>
      </c>
      <c r="W3536">
        <v>6</v>
      </c>
      <c r="X3536" t="s">
        <v>15596</v>
      </c>
      <c r="Y3536">
        <v>0.2510672325637788</v>
      </c>
      <c r="Z3536">
        <f>HYPERLINK("Melting_Curves/meltCurve_Q16795_.pdf", "Melting_Curves/meltCurve_Q16795_.pdf")</f>
        <v>0</v>
      </c>
      <c r="AA3536" t="s">
        <v>21450</v>
      </c>
      <c r="AB3536" t="s">
        <v>27360</v>
      </c>
    </row>
    <row r="3537" spans="1:28">
      <c r="A3537" t="s">
        <v>3563</v>
      </c>
      <c r="B3537">
        <v>0.996172204351003</v>
      </c>
      <c r="C3537">
        <v>1.08571428979406</v>
      </c>
      <c r="D3537">
        <v>1.00834422861556</v>
      </c>
      <c r="E3537">
        <v>0.763075525231389</v>
      </c>
      <c r="F3537">
        <v>0.448509309370218</v>
      </c>
      <c r="G3537">
        <v>0.157812541750473</v>
      </c>
      <c r="H3537">
        <v>0.06332439559415</v>
      </c>
      <c r="I3537">
        <v>0.0519347614172344</v>
      </c>
      <c r="J3537">
        <v>0.07685947283197581</v>
      </c>
      <c r="K3537">
        <v>0.0525589881183902</v>
      </c>
      <c r="L3537">
        <v>1280.16595426859</v>
      </c>
      <c r="M3537">
        <v>24.4930917353172</v>
      </c>
      <c r="N3537">
        <v>52.4912087413753</v>
      </c>
      <c r="O3537">
        <v>51.9217581049124</v>
      </c>
      <c r="P3537">
        <v>-0.112062263076958</v>
      </c>
      <c r="Q3537">
        <v>0.0497920377341484</v>
      </c>
      <c r="R3537">
        <v>0.992959677942763</v>
      </c>
      <c r="S3537" t="s">
        <v>9579</v>
      </c>
      <c r="T3537" t="s">
        <v>12060</v>
      </c>
      <c r="U3537" t="s">
        <v>12060</v>
      </c>
      <c r="V3537" t="s">
        <v>12060</v>
      </c>
      <c r="W3537">
        <v>24</v>
      </c>
      <c r="X3537" t="s">
        <v>15597</v>
      </c>
      <c r="Y3537">
        <v>0.4473563386702601</v>
      </c>
      <c r="Z3537">
        <f>HYPERLINK("Melting_Curves/meltCurve_Q16822_.pdf", "Melting_Curves/meltCurve_Q16822_.pdf")</f>
        <v>0</v>
      </c>
      <c r="AA3537" t="s">
        <v>21451</v>
      </c>
      <c r="AB3537" t="s">
        <v>27361</v>
      </c>
    </row>
    <row r="3538" spans="1:28">
      <c r="A3538" t="s">
        <v>3564</v>
      </c>
      <c r="B3538">
        <v>0.996172204351003</v>
      </c>
      <c r="C3538">
        <v>1.06730334979735</v>
      </c>
      <c r="D3538">
        <v>0.774494988101346</v>
      </c>
      <c r="E3538">
        <v>0.526794853861005</v>
      </c>
      <c r="F3538">
        <v>0.329357020616523</v>
      </c>
      <c r="G3538">
        <v>0.0562513751576259</v>
      </c>
      <c r="H3538">
        <v>0.0502167760687953</v>
      </c>
      <c r="I3538">
        <v>0.0545730613757932</v>
      </c>
      <c r="J3538">
        <v>0.193227673535503</v>
      </c>
      <c r="K3538">
        <v>0.161094585933302</v>
      </c>
      <c r="L3538">
        <v>1048.06195754312</v>
      </c>
      <c r="M3538">
        <v>21.2552139706806</v>
      </c>
      <c r="N3538">
        <v>49.8294170194492</v>
      </c>
      <c r="O3538">
        <v>48.8782321327654</v>
      </c>
      <c r="P3538">
        <v>-0.0978864646826009</v>
      </c>
      <c r="Q3538">
        <v>0.0996289300186104</v>
      </c>
      <c r="R3538">
        <v>0.966172290281917</v>
      </c>
      <c r="S3538" t="s">
        <v>9580</v>
      </c>
      <c r="T3538" t="s">
        <v>12060</v>
      </c>
      <c r="U3538" t="s">
        <v>12060</v>
      </c>
      <c r="V3538" t="s">
        <v>12060</v>
      </c>
      <c r="W3538">
        <v>7</v>
      </c>
      <c r="X3538" t="s">
        <v>15598</v>
      </c>
      <c r="Y3538">
        <v>0.3901256967354553</v>
      </c>
      <c r="Z3538">
        <f>HYPERLINK("Melting_Curves/meltCurve_Q16842_.pdf", "Melting_Curves/meltCurve_Q16842_.pdf")</f>
        <v>0</v>
      </c>
      <c r="AA3538" t="s">
        <v>21452</v>
      </c>
      <c r="AB3538" t="s">
        <v>27362</v>
      </c>
    </row>
    <row r="3539" spans="1:28">
      <c r="A3539" t="s">
        <v>3565</v>
      </c>
      <c r="B3539">
        <v>0.996172204351003</v>
      </c>
      <c r="C3539">
        <v>0.814260004957136</v>
      </c>
      <c r="D3539">
        <v>0.378201078748513</v>
      </c>
      <c r="E3539">
        <v>0.220361317115556</v>
      </c>
      <c r="F3539">
        <v>0.149951854756903</v>
      </c>
      <c r="G3539">
        <v>0.0609548309943079</v>
      </c>
      <c r="H3539">
        <v>0.0193599792982093</v>
      </c>
      <c r="I3539">
        <v>0.0179654837024166</v>
      </c>
      <c r="J3539">
        <v>0.0350500831760842</v>
      </c>
      <c r="K3539">
        <v>0.0242667126332347</v>
      </c>
      <c r="L3539">
        <v>993.931296997165</v>
      </c>
      <c r="M3539">
        <v>21.9412384538359</v>
      </c>
      <c r="N3539">
        <v>45.494138629048</v>
      </c>
      <c r="O3539">
        <v>44.9284142868907</v>
      </c>
      <c r="P3539">
        <v>-0.116627937344321</v>
      </c>
      <c r="Q3539">
        <v>0.0447590342815273</v>
      </c>
      <c r="R3539">
        <v>0.985037514707339</v>
      </c>
      <c r="S3539" t="s">
        <v>9581</v>
      </c>
      <c r="T3539" t="s">
        <v>12060</v>
      </c>
      <c r="U3539" t="s">
        <v>12060</v>
      </c>
      <c r="V3539" t="s">
        <v>12060</v>
      </c>
      <c r="W3539">
        <v>11</v>
      </c>
      <c r="X3539" t="s">
        <v>15599</v>
      </c>
      <c r="Y3539">
        <v>0.2261163392256381</v>
      </c>
      <c r="Z3539">
        <f>HYPERLINK("Melting_Curves/meltCurve_Q16850_2_.pdf", "Melting_Curves/meltCurve_Q16850_2_.pdf")</f>
        <v>0</v>
      </c>
      <c r="AA3539" t="s">
        <v>21453</v>
      </c>
      <c r="AB3539" t="s">
        <v>27363</v>
      </c>
    </row>
    <row r="3540" spans="1:28">
      <c r="A3540" t="s">
        <v>3566</v>
      </c>
      <c r="B3540">
        <v>0.996172204351003</v>
      </c>
      <c r="C3540">
        <v>0.931119988773782</v>
      </c>
      <c r="D3540">
        <v>0.838908508914019</v>
      </c>
      <c r="E3540">
        <v>0.8102863366633341</v>
      </c>
      <c r="F3540">
        <v>0.68320065643895</v>
      </c>
      <c r="G3540">
        <v>0.495536101079865</v>
      </c>
      <c r="H3540">
        <v>0.35540944707871</v>
      </c>
      <c r="I3540">
        <v>0.340798087637661</v>
      </c>
      <c r="J3540">
        <v>0.701686119365902</v>
      </c>
      <c r="K3540">
        <v>0.430405733774635</v>
      </c>
      <c r="L3540">
        <v>773.009405007258</v>
      </c>
      <c r="M3540">
        <v>15.2611109049215</v>
      </c>
      <c r="N3540">
        <v>58.9896779039922</v>
      </c>
      <c r="O3540">
        <v>49.8064110828475</v>
      </c>
      <c r="P3540">
        <v>-0.0427356261807824</v>
      </c>
      <c r="Q3540">
        <v>0.44216191931839</v>
      </c>
      <c r="R3540">
        <v>0.79762268792503</v>
      </c>
      <c r="S3540" t="s">
        <v>9582</v>
      </c>
      <c r="T3540" t="s">
        <v>12060</v>
      </c>
      <c r="U3540" t="s">
        <v>12060</v>
      </c>
      <c r="V3540" t="s">
        <v>12060</v>
      </c>
      <c r="W3540">
        <v>4</v>
      </c>
      <c r="X3540" t="s">
        <v>15600</v>
      </c>
      <c r="Y3540">
        <v>0.6528890985743493</v>
      </c>
      <c r="Z3540">
        <f>HYPERLINK("Melting_Curves/meltCurve_Q16854_.pdf", "Melting_Curves/meltCurve_Q16854_.pdf")</f>
        <v>0</v>
      </c>
      <c r="AA3540" t="s">
        <v>21454</v>
      </c>
      <c r="AB3540" t="s">
        <v>27364</v>
      </c>
    </row>
    <row r="3541" spans="1:28">
      <c r="A3541" t="s">
        <v>3567</v>
      </c>
      <c r="B3541">
        <v>0.996172204351003</v>
      </c>
      <c r="C3541">
        <v>0.791277638621152</v>
      </c>
      <c r="D3541">
        <v>0.770602397090577</v>
      </c>
      <c r="E3541">
        <v>0.7378561213956361</v>
      </c>
      <c r="F3541">
        <v>0.633369171545059</v>
      </c>
      <c r="G3541">
        <v>0.459596511351478</v>
      </c>
      <c r="H3541">
        <v>0.268632546177459</v>
      </c>
      <c r="I3541">
        <v>0.258349232627156</v>
      </c>
      <c r="J3541">
        <v>0.44552688450033</v>
      </c>
      <c r="K3541">
        <v>0.373746998530991</v>
      </c>
      <c r="L3541">
        <v>475.544834613706</v>
      </c>
      <c r="M3541">
        <v>9.36845953483402</v>
      </c>
      <c r="N3541">
        <v>55.3387156142142</v>
      </c>
      <c r="O3541">
        <v>48.6084704082401</v>
      </c>
      <c r="P3541">
        <v>-0.0352114486366001</v>
      </c>
      <c r="Q3541">
        <v>0.269673827534035</v>
      </c>
      <c r="R3541">
        <v>0.88427878993425</v>
      </c>
      <c r="S3541" t="s">
        <v>9583</v>
      </c>
      <c r="T3541" t="s">
        <v>12060</v>
      </c>
      <c r="U3541" t="s">
        <v>12060</v>
      </c>
      <c r="V3541" t="s">
        <v>12060</v>
      </c>
      <c r="W3541">
        <v>4</v>
      </c>
      <c r="X3541" t="s">
        <v>15601</v>
      </c>
      <c r="Y3541">
        <v>0.5652264213922662</v>
      </c>
      <c r="Z3541">
        <f>HYPERLINK("Melting_Curves/meltCurve_Q16864_.pdf", "Melting_Curves/meltCurve_Q16864_.pdf")</f>
        <v>0</v>
      </c>
      <c r="AA3541" t="s">
        <v>21455</v>
      </c>
      <c r="AB3541" t="s">
        <v>27365</v>
      </c>
    </row>
    <row r="3542" spans="1:28">
      <c r="A3542" t="s">
        <v>3568</v>
      </c>
      <c r="B3542">
        <v>0.996172204351003</v>
      </c>
      <c r="C3542">
        <v>0.829002336657326</v>
      </c>
      <c r="D3542">
        <v>0.8210291057299099</v>
      </c>
      <c r="E3542">
        <v>0.849982202959244</v>
      </c>
      <c r="F3542">
        <v>0.607134075077677</v>
      </c>
      <c r="G3542">
        <v>0.300468650665528</v>
      </c>
      <c r="H3542">
        <v>0.0906236327067918</v>
      </c>
      <c r="I3542">
        <v>0.0790234550894032</v>
      </c>
      <c r="J3542">
        <v>0.133765396902297</v>
      </c>
      <c r="K3542">
        <v>0.0900900703050613</v>
      </c>
      <c r="L3542">
        <v>856.193196895944</v>
      </c>
      <c r="M3542">
        <v>15.9492272982767</v>
      </c>
      <c r="N3542">
        <v>53.9569378004907</v>
      </c>
      <c r="O3542">
        <v>52.8597656573472</v>
      </c>
      <c r="P3542">
        <v>-0.0724981103044513</v>
      </c>
      <c r="Q3542">
        <v>0.0389681944019294</v>
      </c>
      <c r="R3542">
        <v>0.957536257591504</v>
      </c>
      <c r="S3542" t="s">
        <v>9584</v>
      </c>
      <c r="T3542" t="s">
        <v>12060</v>
      </c>
      <c r="U3542" t="s">
        <v>12060</v>
      </c>
      <c r="V3542" t="s">
        <v>12060</v>
      </c>
      <c r="W3542">
        <v>57</v>
      </c>
      <c r="X3542" t="s">
        <v>15602</v>
      </c>
      <c r="Y3542">
        <v>0.4957492930598145</v>
      </c>
      <c r="Z3542">
        <f>HYPERLINK("Melting_Curves/meltCurve_Q16891_2_.pdf", "Melting_Curves/meltCurve_Q16891_2_.pdf")</f>
        <v>0</v>
      </c>
      <c r="AA3542" t="s">
        <v>18378</v>
      </c>
      <c r="AB3542" t="s">
        <v>27366</v>
      </c>
    </row>
    <row r="3543" spans="1:28">
      <c r="A3543" t="s">
        <v>3569</v>
      </c>
      <c r="B3543">
        <v>0.996172204351003</v>
      </c>
      <c r="C3543">
        <v>0.966296782961259</v>
      </c>
      <c r="D3543">
        <v>0.789886243356649</v>
      </c>
      <c r="E3543">
        <v>0.348923465809005</v>
      </c>
      <c r="F3543">
        <v>0.126278845409321</v>
      </c>
      <c r="G3543">
        <v>0.0631487150874519</v>
      </c>
      <c r="H3543">
        <v>0.0234844526934634</v>
      </c>
      <c r="I3543">
        <v>0.0213230847193131</v>
      </c>
      <c r="J3543">
        <v>0.041482614556562</v>
      </c>
      <c r="K3543">
        <v>0.0487412750650844</v>
      </c>
      <c r="L3543">
        <v>1244.12222123629</v>
      </c>
      <c r="M3543">
        <v>25.7834635475559</v>
      </c>
      <c r="N3543">
        <v>48.3906623625626</v>
      </c>
      <c r="O3543">
        <v>47.9652624320176</v>
      </c>
      <c r="P3543">
        <v>-0.129626183729684</v>
      </c>
      <c r="Q3543">
        <v>0.0354313813658721</v>
      </c>
      <c r="R3543">
        <v>0.999368449107423</v>
      </c>
      <c r="S3543" t="s">
        <v>9585</v>
      </c>
      <c r="T3543" t="s">
        <v>12060</v>
      </c>
      <c r="U3543" t="s">
        <v>12060</v>
      </c>
      <c r="V3543" t="s">
        <v>12060</v>
      </c>
      <c r="W3543">
        <v>10</v>
      </c>
      <c r="X3543" t="s">
        <v>15603</v>
      </c>
      <c r="Y3543">
        <v>0.3087628580545451</v>
      </c>
      <c r="Z3543">
        <f>HYPERLINK("Melting_Curves/meltCurve_Q17RU2_.pdf", "Melting_Curves/meltCurve_Q17RU2_.pdf")</f>
        <v>0</v>
      </c>
      <c r="AA3543" t="s">
        <v>21456</v>
      </c>
      <c r="AB3543" t="s">
        <v>27367</v>
      </c>
    </row>
    <row r="3544" spans="1:28">
      <c r="A3544" t="s">
        <v>3570</v>
      </c>
      <c r="B3544">
        <v>0.996172204351003</v>
      </c>
      <c r="C3544">
        <v>0.886205590871472</v>
      </c>
      <c r="D3544">
        <v>0.704528682083054</v>
      </c>
      <c r="E3544">
        <v>0.682768667100232</v>
      </c>
      <c r="F3544">
        <v>0.690199521343926</v>
      </c>
      <c r="G3544">
        <v>0.537442831023771</v>
      </c>
      <c r="H3544">
        <v>0.465170061748547</v>
      </c>
      <c r="I3544">
        <v>0.3567213912754</v>
      </c>
      <c r="J3544">
        <v>1.25405987739168</v>
      </c>
      <c r="K3544">
        <v>1.4661837438377</v>
      </c>
      <c r="L3544">
        <v>10726.0342770045</v>
      </c>
      <c r="M3544">
        <v>250</v>
      </c>
      <c r="O3544">
        <v>42.9013803266684</v>
      </c>
      <c r="P3544">
        <v>-0.335603410996641</v>
      </c>
      <c r="Q3544">
        <v>0.769634346692436</v>
      </c>
      <c r="R3544">
        <v>0.04793521065387</v>
      </c>
      <c r="S3544" t="s">
        <v>9586</v>
      </c>
      <c r="T3544" t="s">
        <v>12060</v>
      </c>
      <c r="U3544" t="s">
        <v>12060</v>
      </c>
      <c r="V3544" t="s">
        <v>12060</v>
      </c>
      <c r="W3544">
        <v>6</v>
      </c>
      <c r="X3544" t="s">
        <v>15604</v>
      </c>
      <c r="Y3544">
        <v>0.7919521404137344</v>
      </c>
      <c r="Z3544">
        <f>HYPERLINK("Melting_Curves/meltCurve_Q1ED39_.pdf", "Melting_Curves/meltCurve_Q1ED39_.pdf")</f>
        <v>0</v>
      </c>
      <c r="AA3544" t="s">
        <v>21457</v>
      </c>
      <c r="AB3544" t="s">
        <v>27368</v>
      </c>
    </row>
    <row r="3545" spans="1:28">
      <c r="A3545" t="s">
        <v>3571</v>
      </c>
      <c r="B3545">
        <v>0.996172204351003</v>
      </c>
      <c r="C3545">
        <v>0.879802910442476</v>
      </c>
      <c r="D3545">
        <v>0.842119711759973</v>
      </c>
      <c r="E3545">
        <v>0.712240824659142</v>
      </c>
      <c r="F3545">
        <v>0.184588875370964</v>
      </c>
      <c r="G3545">
        <v>0.0897405312996593</v>
      </c>
      <c r="H3545">
        <v>0.0408433327116901</v>
      </c>
      <c r="I3545">
        <v>0.032423250923733</v>
      </c>
      <c r="J3545">
        <v>0.08361999950908609</v>
      </c>
      <c r="K3545">
        <v>0.0961500864738121</v>
      </c>
      <c r="L3545">
        <v>1479.70275852879</v>
      </c>
      <c r="M3545">
        <v>29.2816212958167</v>
      </c>
      <c r="N3545">
        <v>50.7345023579312</v>
      </c>
      <c r="O3545">
        <v>50.2995694021963</v>
      </c>
      <c r="P3545">
        <v>-0.137566671141334</v>
      </c>
      <c r="Q3545">
        <v>0.054766237317521</v>
      </c>
      <c r="R3545">
        <v>0.977008668898406</v>
      </c>
      <c r="S3545" t="s">
        <v>9587</v>
      </c>
      <c r="T3545" t="s">
        <v>12060</v>
      </c>
      <c r="U3545" t="s">
        <v>12060</v>
      </c>
      <c r="V3545" t="s">
        <v>12060</v>
      </c>
      <c r="W3545">
        <v>21</v>
      </c>
      <c r="X3545" t="s">
        <v>15605</v>
      </c>
      <c r="Y3545">
        <v>0.3928458088797741</v>
      </c>
      <c r="Z3545">
        <f>HYPERLINK("Melting_Curves/meltCurve_Q1KMD3_.pdf", "Melting_Curves/meltCurve_Q1KMD3_.pdf")</f>
        <v>0</v>
      </c>
      <c r="AA3545" t="s">
        <v>21458</v>
      </c>
      <c r="AB3545" t="s">
        <v>27369</v>
      </c>
    </row>
    <row r="3546" spans="1:28">
      <c r="A3546" t="s">
        <v>3572</v>
      </c>
      <c r="B3546">
        <v>0.996172204351003</v>
      </c>
      <c r="C3546">
        <v>1.08020535875499</v>
      </c>
      <c r="D3546">
        <v>0.847790378710472</v>
      </c>
      <c r="E3546">
        <v>0.718082291092458</v>
      </c>
      <c r="F3546">
        <v>0.602271201039235</v>
      </c>
      <c r="G3546">
        <v>0.338930899402463</v>
      </c>
      <c r="H3546">
        <v>0.174560841001803</v>
      </c>
      <c r="I3546">
        <v>0.275855081695843</v>
      </c>
      <c r="J3546">
        <v>1.61911249975288</v>
      </c>
      <c r="K3546">
        <v>1.90685130851245</v>
      </c>
      <c r="L3546">
        <v>11441.526447259</v>
      </c>
      <c r="M3546">
        <v>250</v>
      </c>
      <c r="O3546">
        <v>45.7631770527334</v>
      </c>
      <c r="P3546">
        <v>-0.266187167955056</v>
      </c>
      <c r="Q3546">
        <v>0.805094872249046</v>
      </c>
      <c r="R3546">
        <v>0.0280835690993009</v>
      </c>
      <c r="S3546" t="s">
        <v>9588</v>
      </c>
      <c r="T3546" t="s">
        <v>12060</v>
      </c>
      <c r="U3546" t="s">
        <v>12060</v>
      </c>
      <c r="V3546" t="s">
        <v>12060</v>
      </c>
      <c r="W3546">
        <v>3</v>
      </c>
      <c r="X3546" t="s">
        <v>15606</v>
      </c>
      <c r="Y3546">
        <v>0.8425719796436009</v>
      </c>
      <c r="Z3546">
        <f>HYPERLINK("Melting_Curves/meltCurve_Q1MSJ5_1_.pdf", "Melting_Curves/meltCurve_Q1MSJ5_1_.pdf")</f>
        <v>0</v>
      </c>
      <c r="AA3546" t="s">
        <v>21459</v>
      </c>
      <c r="AB3546" t="s">
        <v>27370</v>
      </c>
    </row>
    <row r="3547" spans="1:28">
      <c r="A3547" t="s">
        <v>3573</v>
      </c>
      <c r="B3547">
        <v>0.996172204351003</v>
      </c>
      <c r="C3547">
        <v>0.954560885336137</v>
      </c>
      <c r="D3547">
        <v>0.738214526166704</v>
      </c>
      <c r="E3547">
        <v>0.363205774040254</v>
      </c>
      <c r="F3547">
        <v>0.20712756665041</v>
      </c>
      <c r="G3547">
        <v>0.07256202517737929</v>
      </c>
      <c r="H3547">
        <v>0.0453962412606097</v>
      </c>
      <c r="I3547">
        <v>0.0282147279626749</v>
      </c>
      <c r="J3547">
        <v>0.0597826793150223</v>
      </c>
      <c r="K3547">
        <v>0.0452513840095428</v>
      </c>
      <c r="L3547">
        <v>995.87958887635</v>
      </c>
      <c r="M3547">
        <v>20.6571696979653</v>
      </c>
      <c r="N3547">
        <v>48.4184464119998</v>
      </c>
      <c r="O3547">
        <v>47.7648986811641</v>
      </c>
      <c r="P3547">
        <v>-0.103519455068662</v>
      </c>
      <c r="Q3547">
        <v>0.0425688007498491</v>
      </c>
      <c r="R3547">
        <v>0.997181633444894</v>
      </c>
      <c r="S3547" t="s">
        <v>9589</v>
      </c>
      <c r="T3547" t="s">
        <v>12060</v>
      </c>
      <c r="U3547" t="s">
        <v>12060</v>
      </c>
      <c r="V3547" t="s">
        <v>12060</v>
      </c>
      <c r="W3547">
        <v>8</v>
      </c>
      <c r="X3547" t="s">
        <v>15607</v>
      </c>
      <c r="Y3547">
        <v>0.3172421425607312</v>
      </c>
      <c r="Z3547">
        <f>HYPERLINK("Melting_Curves/meltCurve_Q27J81_2_.pdf", "Melting_Curves/meltCurve_Q27J81_2_.pdf")</f>
        <v>0</v>
      </c>
      <c r="AA3547" t="s">
        <v>21460</v>
      </c>
      <c r="AB3547" t="s">
        <v>27371</v>
      </c>
    </row>
    <row r="3548" spans="1:28">
      <c r="A3548" t="s">
        <v>3574</v>
      </c>
      <c r="B3548">
        <v>0.996172204351003</v>
      </c>
      <c r="C3548">
        <v>0.988829548054901</v>
      </c>
      <c r="D3548">
        <v>0.908872399531413</v>
      </c>
      <c r="E3548">
        <v>0.8470239702248989</v>
      </c>
      <c r="F3548">
        <v>0.784048809189375</v>
      </c>
      <c r="G3548">
        <v>0.504984606747498</v>
      </c>
      <c r="H3548">
        <v>0.311412339287345</v>
      </c>
      <c r="I3548">
        <v>0.400153796965875</v>
      </c>
      <c r="J3548">
        <v>0.808044530467415</v>
      </c>
      <c r="K3548">
        <v>0.619902959501662</v>
      </c>
      <c r="L3548">
        <v>1340.77343690459</v>
      </c>
      <c r="M3548">
        <v>25.8526213263781</v>
      </c>
      <c r="O3548">
        <v>51.5548449455454</v>
      </c>
      <c r="P3548">
        <v>-0.0590643866884738</v>
      </c>
      <c r="Q3548">
        <v>0.528864738914279</v>
      </c>
      <c r="R3548">
        <v>0.673308761488606</v>
      </c>
      <c r="S3548" t="s">
        <v>9590</v>
      </c>
      <c r="T3548" t="s">
        <v>12060</v>
      </c>
      <c r="U3548" t="s">
        <v>12060</v>
      </c>
      <c r="V3548" t="s">
        <v>12060</v>
      </c>
      <c r="W3548">
        <v>7</v>
      </c>
      <c r="X3548" t="s">
        <v>15608</v>
      </c>
      <c r="Y3548">
        <v>0.7191794650434067</v>
      </c>
      <c r="Z3548">
        <f>HYPERLINK("Melting_Curves/meltCurve_Q29980_.pdf", "Melting_Curves/meltCurve_Q29980_.pdf")</f>
        <v>0</v>
      </c>
      <c r="AA3548" t="s">
        <v>21461</v>
      </c>
      <c r="AB3548" t="s">
        <v>27372</v>
      </c>
    </row>
    <row r="3549" spans="1:28">
      <c r="A3549" t="s">
        <v>3575</v>
      </c>
      <c r="B3549">
        <v>0.996172204351003</v>
      </c>
      <c r="C3549">
        <v>0.889974518474234</v>
      </c>
      <c r="D3549">
        <v>0.932327030068887</v>
      </c>
      <c r="E3549">
        <v>0.73593399216723</v>
      </c>
      <c r="F3549">
        <v>0.632558206663431</v>
      </c>
      <c r="G3549">
        <v>0.5543503377624061</v>
      </c>
      <c r="H3549">
        <v>0.362196173303564</v>
      </c>
      <c r="I3549">
        <v>0.435986877797535</v>
      </c>
      <c r="J3549">
        <v>1.17720363213377</v>
      </c>
      <c r="K3549">
        <v>1.00946514183096</v>
      </c>
      <c r="L3549">
        <v>1822.53403909198</v>
      </c>
      <c r="M3549">
        <v>38.6420935008129</v>
      </c>
      <c r="O3549">
        <v>47.0387064273627</v>
      </c>
      <c r="P3549">
        <v>-0.0625882268616839</v>
      </c>
      <c r="Q3549">
        <v>0.695248257102852</v>
      </c>
      <c r="R3549">
        <v>0.174151883730261</v>
      </c>
      <c r="S3549" t="s">
        <v>9591</v>
      </c>
      <c r="T3549" t="s">
        <v>12060</v>
      </c>
      <c r="U3549" t="s">
        <v>12060</v>
      </c>
      <c r="V3549" t="s">
        <v>12060</v>
      </c>
      <c r="W3549">
        <v>6</v>
      </c>
      <c r="X3549" t="s">
        <v>15609</v>
      </c>
      <c r="Y3549">
        <v>0.7691017017596459</v>
      </c>
      <c r="Z3549">
        <f>HYPERLINK("Melting_Curves/meltCurve_Q29983_.pdf", "Melting_Curves/meltCurve_Q29983_.pdf")</f>
        <v>0</v>
      </c>
      <c r="AA3549" t="s">
        <v>21462</v>
      </c>
      <c r="AB3549" t="s">
        <v>27373</v>
      </c>
    </row>
    <row r="3550" spans="1:28">
      <c r="A3550" t="s">
        <v>3576</v>
      </c>
      <c r="B3550">
        <v>0.996172204351003</v>
      </c>
      <c r="C3550">
        <v>0.829874589561354</v>
      </c>
      <c r="D3550">
        <v>0.403055118321696</v>
      </c>
      <c r="E3550">
        <v>0.142512361421133</v>
      </c>
      <c r="F3550">
        <v>0.0983110610878931</v>
      </c>
      <c r="G3550">
        <v>0.0550988646053771</v>
      </c>
      <c r="H3550">
        <v>0.0239671599449367</v>
      </c>
      <c r="I3550">
        <v>0.0242943569834302</v>
      </c>
      <c r="J3550">
        <v>0.056366001788399</v>
      </c>
      <c r="K3550">
        <v>0.0514963251885245</v>
      </c>
      <c r="L3550">
        <v>1239.61474844485</v>
      </c>
      <c r="M3550">
        <v>27.4128595256981</v>
      </c>
      <c r="N3550">
        <v>45.3925994064074</v>
      </c>
      <c r="O3550">
        <v>44.9816030477416</v>
      </c>
      <c r="P3550">
        <v>-0.144825118467719</v>
      </c>
      <c r="Q3550">
        <v>0.0494381064852712</v>
      </c>
      <c r="R3550">
        <v>0.997035637676839</v>
      </c>
      <c r="S3550" t="s">
        <v>9592</v>
      </c>
      <c r="T3550" t="s">
        <v>12060</v>
      </c>
      <c r="U3550" t="s">
        <v>12060</v>
      </c>
      <c r="V3550" t="s">
        <v>12060</v>
      </c>
      <c r="W3550">
        <v>35</v>
      </c>
      <c r="X3550" t="s">
        <v>15610</v>
      </c>
      <c r="Y3550">
        <v>0.2222868499690707</v>
      </c>
      <c r="Z3550">
        <f>HYPERLINK("Melting_Curves/meltCurve_Q29RF7_.pdf", "Melting_Curves/meltCurve_Q29RF7_.pdf")</f>
        <v>0</v>
      </c>
      <c r="AA3550" t="s">
        <v>21463</v>
      </c>
      <c r="AB3550" t="s">
        <v>27374</v>
      </c>
    </row>
    <row r="3551" spans="1:28">
      <c r="A3551" t="s">
        <v>3577</v>
      </c>
      <c r="B3551">
        <v>0.996172204351003</v>
      </c>
      <c r="C3551">
        <v>0.723022744358102</v>
      </c>
      <c r="D3551">
        <v>0.416766609290776</v>
      </c>
      <c r="E3551">
        <v>0.426043065491801</v>
      </c>
      <c r="F3551">
        <v>0.330011218123291</v>
      </c>
      <c r="G3551">
        <v>0.0318099180410013</v>
      </c>
      <c r="H3551">
        <v>0.0532929716834897</v>
      </c>
      <c r="I3551">
        <v>0.0313527882374914</v>
      </c>
      <c r="J3551">
        <v>0.107876630274674</v>
      </c>
      <c r="K3551">
        <v>0.0381057130857632</v>
      </c>
      <c r="L3551">
        <v>549.77289293988</v>
      </c>
      <c r="M3551">
        <v>11.7882399957442</v>
      </c>
      <c r="N3551">
        <v>46.8405934303943</v>
      </c>
      <c r="O3551">
        <v>45.3559997640719</v>
      </c>
      <c r="P3551">
        <v>-0.0633731153166892</v>
      </c>
      <c r="Q3551">
        <v>0.0249235425724708</v>
      </c>
      <c r="R3551">
        <v>0.932125557901329</v>
      </c>
      <c r="S3551" t="s">
        <v>9593</v>
      </c>
      <c r="T3551" t="s">
        <v>12060</v>
      </c>
      <c r="U3551" t="s">
        <v>12060</v>
      </c>
      <c r="V3551" t="s">
        <v>12060</v>
      </c>
      <c r="W3551">
        <v>3</v>
      </c>
      <c r="X3551" t="s">
        <v>15611</v>
      </c>
      <c r="Y3551">
        <v>0.2841467290716252</v>
      </c>
      <c r="Z3551">
        <f>HYPERLINK("Melting_Curves/meltCurve_Q2KHR3_2_.pdf", "Melting_Curves/meltCurve_Q2KHR3_2_.pdf")</f>
        <v>0</v>
      </c>
      <c r="AA3551" t="s">
        <v>21464</v>
      </c>
      <c r="AB3551" t="s">
        <v>27375</v>
      </c>
    </row>
    <row r="3552" spans="1:28">
      <c r="A3552" t="s">
        <v>3578</v>
      </c>
      <c r="B3552">
        <v>0.996172204351003</v>
      </c>
      <c r="C3552">
        <v>0.867372077501447</v>
      </c>
      <c r="D3552">
        <v>0.778385199185328</v>
      </c>
      <c r="E3552">
        <v>0.767636085743867</v>
      </c>
      <c r="F3552">
        <v>0.597551504966583</v>
      </c>
      <c r="G3552">
        <v>0.302628015268202</v>
      </c>
      <c r="H3552">
        <v>0.0488263979283592</v>
      </c>
      <c r="I3552">
        <v>0.0354806503889064</v>
      </c>
      <c r="J3552">
        <v>0.0466819767558784</v>
      </c>
      <c r="K3552">
        <v>0.0683331546984554</v>
      </c>
      <c r="L3552">
        <v>744.297792283155</v>
      </c>
      <c r="M3552">
        <v>13.9718310373942</v>
      </c>
      <c r="N3552">
        <v>53.2713174481522</v>
      </c>
      <c r="O3552">
        <v>52.2156259526103</v>
      </c>
      <c r="P3552">
        <v>-0.0669037969761395</v>
      </c>
      <c r="Q3552">
        <v>0</v>
      </c>
      <c r="R3552">
        <v>0.964235535660448</v>
      </c>
      <c r="S3552" t="s">
        <v>9594</v>
      </c>
      <c r="T3552" t="s">
        <v>12060</v>
      </c>
      <c r="U3552" t="s">
        <v>12060</v>
      </c>
      <c r="V3552" t="s">
        <v>12060</v>
      </c>
      <c r="W3552">
        <v>5</v>
      </c>
      <c r="X3552" t="s">
        <v>15612</v>
      </c>
      <c r="Y3552">
        <v>0.4657121087944879</v>
      </c>
      <c r="Z3552">
        <f>HYPERLINK("Melting_Curves/meltCurve_Q2KHT3_2_.pdf", "Melting_Curves/meltCurve_Q2KHT3_2_.pdf")</f>
        <v>0</v>
      </c>
      <c r="AA3552" t="s">
        <v>21465</v>
      </c>
      <c r="AB3552" t="s">
        <v>27376</v>
      </c>
    </row>
    <row r="3553" spans="1:28">
      <c r="A3553" t="s">
        <v>3579</v>
      </c>
      <c r="B3553">
        <v>0.996172204351003</v>
      </c>
      <c r="C3553">
        <v>0.90094474924929</v>
      </c>
      <c r="D3553">
        <v>0.785120158444176</v>
      </c>
      <c r="E3553">
        <v>0.683691903140667</v>
      </c>
      <c r="F3553">
        <v>0.370466380717313</v>
      </c>
      <c r="G3553">
        <v>0.102414317362507</v>
      </c>
      <c r="H3553">
        <v>0.0335185763817244</v>
      </c>
      <c r="I3553">
        <v>0.0217927979289797</v>
      </c>
      <c r="J3553">
        <v>0.0474154259859351</v>
      </c>
      <c r="K3553">
        <v>0.0269236014848015</v>
      </c>
      <c r="L3553">
        <v>825.52425673965</v>
      </c>
      <c r="M3553">
        <v>16.1636447009876</v>
      </c>
      <c r="N3553">
        <v>51.0729030294551</v>
      </c>
      <c r="O3553">
        <v>50.3103530466017</v>
      </c>
      <c r="P3553">
        <v>-0.08032573265821021</v>
      </c>
      <c r="Q3553">
        <v>0</v>
      </c>
      <c r="R3553">
        <v>0.986736450641716</v>
      </c>
      <c r="S3553" t="s">
        <v>9595</v>
      </c>
      <c r="T3553" t="s">
        <v>12060</v>
      </c>
      <c r="U3553" t="s">
        <v>12060</v>
      </c>
      <c r="V3553" t="s">
        <v>12060</v>
      </c>
      <c r="W3553">
        <v>9</v>
      </c>
      <c r="X3553" t="s">
        <v>15613</v>
      </c>
      <c r="Y3553">
        <v>0.3894313794524175</v>
      </c>
      <c r="Z3553">
        <f>HYPERLINK("Melting_Curves/meltCurve_Q2M2I8_2_.pdf", "Melting_Curves/meltCurve_Q2M2I8_2_.pdf")</f>
        <v>0</v>
      </c>
      <c r="AA3553" t="s">
        <v>21466</v>
      </c>
      <c r="AB3553" t="s">
        <v>27377</v>
      </c>
    </row>
    <row r="3554" spans="1:28">
      <c r="A3554" t="s">
        <v>3580</v>
      </c>
      <c r="B3554">
        <v>0.996172204351003</v>
      </c>
      <c r="C3554">
        <v>0.755084133759744</v>
      </c>
      <c r="D3554">
        <v>0.650113146662599</v>
      </c>
      <c r="E3554">
        <v>0.385504042851014</v>
      </c>
      <c r="F3554">
        <v>0.190871494264031</v>
      </c>
      <c r="G3554">
        <v>0.0958069889550358</v>
      </c>
      <c r="H3554">
        <v>0.0614652223159472</v>
      </c>
      <c r="I3554">
        <v>0.0398080996636456</v>
      </c>
      <c r="J3554">
        <v>0.0507732542135433</v>
      </c>
      <c r="K3554">
        <v>0.0709823348189365</v>
      </c>
      <c r="L3554">
        <v>683.046728324774</v>
      </c>
      <c r="M3554">
        <v>14.3966763120134</v>
      </c>
      <c r="N3554">
        <v>47.6596178334569</v>
      </c>
      <c r="O3554">
        <v>46.5575247522861</v>
      </c>
      <c r="P3554">
        <v>-0.07488585472246941</v>
      </c>
      <c r="Q3554">
        <v>0.031419289932087</v>
      </c>
      <c r="R3554">
        <v>0.989860601556969</v>
      </c>
      <c r="S3554" t="s">
        <v>9596</v>
      </c>
      <c r="T3554" t="s">
        <v>12060</v>
      </c>
      <c r="U3554" t="s">
        <v>12060</v>
      </c>
      <c r="V3554" t="s">
        <v>12060</v>
      </c>
      <c r="W3554">
        <v>6</v>
      </c>
      <c r="X3554" t="s">
        <v>15614</v>
      </c>
      <c r="Y3554">
        <v>0.2996241109851873</v>
      </c>
      <c r="Z3554">
        <f>HYPERLINK("Melting_Curves/meltCurve_Q2M389_.pdf", "Melting_Curves/meltCurve_Q2M389_.pdf")</f>
        <v>0</v>
      </c>
      <c r="AA3554" t="s">
        <v>21467</v>
      </c>
      <c r="AB3554" t="s">
        <v>27378</v>
      </c>
    </row>
    <row r="3555" spans="1:28">
      <c r="A3555" t="s">
        <v>3581</v>
      </c>
      <c r="B3555">
        <v>0.996172204351003</v>
      </c>
      <c r="C3555">
        <v>0.848746952599251</v>
      </c>
      <c r="D3555">
        <v>0.625628836139505</v>
      </c>
      <c r="E3555">
        <v>0.634850123145583</v>
      </c>
      <c r="F3555">
        <v>0.550354268126183</v>
      </c>
      <c r="G3555">
        <v>0.166900186720321</v>
      </c>
      <c r="H3555">
        <v>0.0762045536119029</v>
      </c>
      <c r="I3555">
        <v>0.0589557747528276</v>
      </c>
      <c r="J3555">
        <v>0.0929101883812245</v>
      </c>
      <c r="K3555">
        <v>0.0854573742481216</v>
      </c>
      <c r="L3555">
        <v>532.103489109818</v>
      </c>
      <c r="M3555">
        <v>10.4408813613473</v>
      </c>
      <c r="N3555">
        <v>50.9634883829314</v>
      </c>
      <c r="O3555">
        <v>49.2003305236651</v>
      </c>
      <c r="P3555">
        <v>-0.0530747888418009</v>
      </c>
      <c r="Q3555">
        <v>0</v>
      </c>
      <c r="R3555">
        <v>0.942028526313879</v>
      </c>
      <c r="S3555" t="s">
        <v>9597</v>
      </c>
      <c r="T3555" t="s">
        <v>12060</v>
      </c>
      <c r="U3555" t="s">
        <v>12060</v>
      </c>
      <c r="V3555" t="s">
        <v>12060</v>
      </c>
      <c r="W3555">
        <v>10</v>
      </c>
      <c r="X3555" t="s">
        <v>15615</v>
      </c>
      <c r="Y3555">
        <v>0.4049572666599943</v>
      </c>
      <c r="Z3555">
        <f>HYPERLINK("Melting_Curves/meltCurve_Q2NKX8_.pdf", "Melting_Curves/meltCurve_Q2NKX8_.pdf")</f>
        <v>0</v>
      </c>
      <c r="AA3555" t="s">
        <v>21468</v>
      </c>
      <c r="AB3555" t="s">
        <v>27379</v>
      </c>
    </row>
    <row r="3556" spans="1:28">
      <c r="A3556" t="s">
        <v>3582</v>
      </c>
      <c r="B3556">
        <v>0.996172204351003</v>
      </c>
      <c r="C3556">
        <v>0.871820991744508</v>
      </c>
      <c r="D3556">
        <v>0.730467442269229</v>
      </c>
      <c r="E3556">
        <v>0.5187478043434109</v>
      </c>
      <c r="F3556">
        <v>0.283712209460903</v>
      </c>
      <c r="G3556">
        <v>0.155622965212669</v>
      </c>
      <c r="H3556">
        <v>0.0873004690828989</v>
      </c>
      <c r="I3556">
        <v>0.0643550642951239</v>
      </c>
      <c r="J3556">
        <v>0.159473210562191</v>
      </c>
      <c r="K3556">
        <v>0.278880876723722</v>
      </c>
      <c r="L3556">
        <v>831.002906399485</v>
      </c>
      <c r="M3556">
        <v>17.1873298068701</v>
      </c>
      <c r="N3556">
        <v>49.2282085612447</v>
      </c>
      <c r="O3556">
        <v>47.7094476880988</v>
      </c>
      <c r="P3556">
        <v>-0.0781729152360159</v>
      </c>
      <c r="Q3556">
        <v>0.13206625829084</v>
      </c>
      <c r="R3556">
        <v>0.964117671855573</v>
      </c>
      <c r="S3556" t="s">
        <v>9598</v>
      </c>
      <c r="T3556" t="s">
        <v>12060</v>
      </c>
      <c r="U3556" t="s">
        <v>12060</v>
      </c>
      <c r="V3556" t="s">
        <v>12060</v>
      </c>
      <c r="W3556">
        <v>7</v>
      </c>
      <c r="X3556" t="s">
        <v>15616</v>
      </c>
      <c r="Y3556">
        <v>0.3903947099890552</v>
      </c>
      <c r="Z3556">
        <f>HYPERLINK("Melting_Curves/meltCurve_Q2NL82_.pdf", "Melting_Curves/meltCurve_Q2NL82_.pdf")</f>
        <v>0</v>
      </c>
      <c r="AA3556" t="s">
        <v>21469</v>
      </c>
      <c r="AB3556" t="s">
        <v>27380</v>
      </c>
    </row>
    <row r="3557" spans="1:28">
      <c r="A3557" t="s">
        <v>3583</v>
      </c>
      <c r="B3557">
        <v>0.996172204351003</v>
      </c>
      <c r="C3557">
        <v>0.986349747065203</v>
      </c>
      <c r="D3557">
        <v>0.869420122377025</v>
      </c>
      <c r="E3557">
        <v>0.696117862010212</v>
      </c>
      <c r="F3557">
        <v>0.452741323633156</v>
      </c>
      <c r="G3557">
        <v>0.133250512864901</v>
      </c>
      <c r="H3557">
        <v>0.0577986960960737</v>
      </c>
      <c r="I3557">
        <v>0.0221666780598331</v>
      </c>
      <c r="J3557">
        <v>0.0456553787461155</v>
      </c>
      <c r="K3557">
        <v>0.0676923882756931</v>
      </c>
      <c r="L3557">
        <v>945.619946876444</v>
      </c>
      <c r="M3557">
        <v>18.231106723298</v>
      </c>
      <c r="N3557">
        <v>51.9609424715142</v>
      </c>
      <c r="O3557">
        <v>51.256506711182</v>
      </c>
      <c r="P3557">
        <v>-0.08750594976391041</v>
      </c>
      <c r="Q3557">
        <v>0.0159590570734955</v>
      </c>
      <c r="R3557">
        <v>0.993230491466075</v>
      </c>
      <c r="S3557" t="s">
        <v>9599</v>
      </c>
      <c r="T3557" t="s">
        <v>12060</v>
      </c>
      <c r="U3557" t="s">
        <v>12060</v>
      </c>
      <c r="V3557" t="s">
        <v>12060</v>
      </c>
      <c r="W3557">
        <v>3</v>
      </c>
      <c r="X3557" t="s">
        <v>15617</v>
      </c>
      <c r="Y3557">
        <v>0.4213092397827383</v>
      </c>
      <c r="Z3557">
        <f>HYPERLINK("Melting_Curves/meltCurve_Q2TAA5_.pdf", "Melting_Curves/meltCurve_Q2TAA5_.pdf")</f>
        <v>0</v>
      </c>
      <c r="AA3557" t="s">
        <v>21470</v>
      </c>
      <c r="AB3557" t="s">
        <v>27381</v>
      </c>
    </row>
    <row r="3558" spans="1:28">
      <c r="A3558" t="s">
        <v>3584</v>
      </c>
      <c r="B3558">
        <v>0.996172204351003</v>
      </c>
      <c r="C3558">
        <v>1.00073222812104</v>
      </c>
      <c r="D3558">
        <v>0.626091561319604</v>
      </c>
      <c r="E3558">
        <v>0.256541147031303</v>
      </c>
      <c r="F3558">
        <v>0.208041652715462</v>
      </c>
      <c r="G3558">
        <v>0.120699365791675</v>
      </c>
      <c r="H3558">
        <v>0.0733277179920248</v>
      </c>
      <c r="I3558">
        <v>0.0351207815200329</v>
      </c>
      <c r="J3558">
        <v>0.09573344351426739</v>
      </c>
      <c r="K3558">
        <v>0.06424116351327649</v>
      </c>
      <c r="L3558">
        <v>1239.10501730134</v>
      </c>
      <c r="M3558">
        <v>26.4226487036557</v>
      </c>
      <c r="N3558">
        <v>47.2440708155604</v>
      </c>
      <c r="O3558">
        <v>46.6294195803413</v>
      </c>
      <c r="P3558">
        <v>-0.129120673522317</v>
      </c>
      <c r="Q3558">
        <v>0.08854602019563219</v>
      </c>
      <c r="R3558">
        <v>0.986794337802151</v>
      </c>
      <c r="S3558" t="s">
        <v>9600</v>
      </c>
      <c r="T3558" t="s">
        <v>12060</v>
      </c>
      <c r="U3558" t="s">
        <v>12060</v>
      </c>
      <c r="V3558" t="s">
        <v>12060</v>
      </c>
      <c r="W3558">
        <v>4</v>
      </c>
      <c r="X3558" t="s">
        <v>15618</v>
      </c>
      <c r="Y3558">
        <v>0.3052626519929002</v>
      </c>
      <c r="Z3558">
        <f>HYPERLINK("Melting_Curves/meltCurve_Q2TAL8_.pdf", "Melting_Curves/meltCurve_Q2TAL8_.pdf")</f>
        <v>0</v>
      </c>
      <c r="AA3558" t="s">
        <v>21471</v>
      </c>
      <c r="AB3558" t="s">
        <v>27382</v>
      </c>
    </row>
    <row r="3559" spans="1:28">
      <c r="A3559" t="s">
        <v>3585</v>
      </c>
      <c r="B3559">
        <v>0.996172204351003</v>
      </c>
      <c r="C3559">
        <v>0.994284777422185</v>
      </c>
      <c r="D3559">
        <v>0.846771401956333</v>
      </c>
      <c r="E3559">
        <v>0.493420764886657</v>
      </c>
      <c r="F3559">
        <v>0.206182785139716</v>
      </c>
      <c r="G3559">
        <v>0.08923834196162229</v>
      </c>
      <c r="H3559">
        <v>0.0450093456094191</v>
      </c>
      <c r="I3559">
        <v>0.021654381366661</v>
      </c>
      <c r="J3559">
        <v>0.06819246052939421</v>
      </c>
      <c r="K3559">
        <v>0.0440960344475591</v>
      </c>
      <c r="L3559">
        <v>1133.02164892533</v>
      </c>
      <c r="M3559">
        <v>22.9361449738704</v>
      </c>
      <c r="N3559">
        <v>49.5848898617664</v>
      </c>
      <c r="O3559">
        <v>49.0280609053004</v>
      </c>
      <c r="P3559">
        <v>-0.11213720524906</v>
      </c>
      <c r="Q3559">
        <v>0.0412053555840603</v>
      </c>
      <c r="R3559">
        <v>0.998733520742857</v>
      </c>
      <c r="S3559" t="s">
        <v>9601</v>
      </c>
      <c r="T3559" t="s">
        <v>12060</v>
      </c>
      <c r="U3559" t="s">
        <v>12060</v>
      </c>
      <c r="V3559" t="s">
        <v>12060</v>
      </c>
      <c r="W3559">
        <v>16</v>
      </c>
      <c r="X3559" t="s">
        <v>15619</v>
      </c>
      <c r="Y3559">
        <v>0.3517499236087877</v>
      </c>
      <c r="Z3559">
        <f>HYPERLINK("Melting_Curves/meltCurve_Q2TAM5_.pdf", "Melting_Curves/meltCurve_Q2TAM5_.pdf")</f>
        <v>0</v>
      </c>
      <c r="AA3559" t="s">
        <v>21472</v>
      </c>
      <c r="AB3559" t="s">
        <v>27383</v>
      </c>
    </row>
    <row r="3560" spans="1:28">
      <c r="A3560" t="s">
        <v>3586</v>
      </c>
      <c r="B3560">
        <v>0.996172204351003</v>
      </c>
      <c r="C3560">
        <v>0.865368310519526</v>
      </c>
      <c r="D3560">
        <v>1.04593626549471</v>
      </c>
      <c r="E3560">
        <v>0.735874660878984</v>
      </c>
      <c r="F3560">
        <v>0.676522183215664</v>
      </c>
      <c r="G3560">
        <v>0.295818246486091</v>
      </c>
      <c r="H3560">
        <v>0.137743308615604</v>
      </c>
      <c r="I3560">
        <v>0</v>
      </c>
      <c r="J3560">
        <v>0</v>
      </c>
      <c r="K3560">
        <v>0</v>
      </c>
      <c r="L3560">
        <v>991.98105987922</v>
      </c>
      <c r="M3560">
        <v>18.2568287702579</v>
      </c>
      <c r="N3560">
        <v>54.3347956814287</v>
      </c>
      <c r="O3560">
        <v>53.6954846982359</v>
      </c>
      <c r="P3560">
        <v>-0.0850056608179051</v>
      </c>
      <c r="Q3560">
        <v>0</v>
      </c>
      <c r="R3560">
        <v>0.971691942173762</v>
      </c>
      <c r="S3560" t="s">
        <v>9602</v>
      </c>
      <c r="T3560" t="s">
        <v>12060</v>
      </c>
      <c r="U3560" t="s">
        <v>12060</v>
      </c>
      <c r="V3560" t="s">
        <v>12060</v>
      </c>
      <c r="W3560">
        <v>1</v>
      </c>
      <c r="X3560" t="s">
        <v>15620</v>
      </c>
      <c r="Y3560">
        <v>0.4933466032965134</v>
      </c>
      <c r="Z3560">
        <f>HYPERLINK("Melting_Curves/meltCurve_Q2TAP0_.pdf", "Melting_Curves/meltCurve_Q2TAP0_.pdf")</f>
        <v>0</v>
      </c>
      <c r="AA3560" t="s">
        <v>21473</v>
      </c>
      <c r="AB3560" t="s">
        <v>27384</v>
      </c>
    </row>
    <row r="3561" spans="1:28">
      <c r="A3561" t="s">
        <v>3587</v>
      </c>
      <c r="B3561">
        <v>0.996172204351003</v>
      </c>
      <c r="C3561">
        <v>0.970262710461741</v>
      </c>
      <c r="D3561">
        <v>0.954828826954764</v>
      </c>
      <c r="E3561">
        <v>1.04570621133036</v>
      </c>
      <c r="F3561">
        <v>0.5774795482234</v>
      </c>
      <c r="G3561">
        <v>0.148747332758503</v>
      </c>
      <c r="H3561">
        <v>0.0499252683085096</v>
      </c>
      <c r="I3561">
        <v>0.0254717928919268</v>
      </c>
      <c r="J3561">
        <v>0.0483226713829948</v>
      </c>
      <c r="K3561">
        <v>0.0901387327510919</v>
      </c>
      <c r="L3561">
        <v>2534.45731181126</v>
      </c>
      <c r="M3561">
        <v>47.3771543137853</v>
      </c>
      <c r="N3561">
        <v>53.6382692280534</v>
      </c>
      <c r="O3561">
        <v>53.4002951889576</v>
      </c>
      <c r="P3561">
        <v>-0.208649125630868</v>
      </c>
      <c r="Q3561">
        <v>0.0593007309020681</v>
      </c>
      <c r="R3561">
        <v>0.9940997063138211</v>
      </c>
      <c r="S3561" t="s">
        <v>9603</v>
      </c>
      <c r="T3561" t="s">
        <v>12060</v>
      </c>
      <c r="U3561" t="s">
        <v>12060</v>
      </c>
      <c r="V3561" t="s">
        <v>12060</v>
      </c>
      <c r="W3561">
        <v>7</v>
      </c>
      <c r="X3561" t="s">
        <v>15621</v>
      </c>
      <c r="Y3561">
        <v>0.4849425385619826</v>
      </c>
      <c r="Z3561">
        <f>HYPERLINK("Melting_Curves/meltCurve_Q2TAY7_.pdf", "Melting_Curves/meltCurve_Q2TAY7_.pdf")</f>
        <v>0</v>
      </c>
      <c r="AA3561" t="s">
        <v>21474</v>
      </c>
      <c r="AB3561" t="s">
        <v>27385</v>
      </c>
    </row>
    <row r="3562" spans="1:28">
      <c r="A3562" t="s">
        <v>3588</v>
      </c>
      <c r="B3562">
        <v>0.996172204351003</v>
      </c>
      <c r="C3562">
        <v>0.8436372014403269</v>
      </c>
      <c r="D3562">
        <v>0.482393033467658</v>
      </c>
      <c r="E3562">
        <v>0.403762293366064</v>
      </c>
      <c r="F3562">
        <v>0.187516385063182</v>
      </c>
      <c r="G3562">
        <v>0.313359420829687</v>
      </c>
      <c r="H3562">
        <v>0.180180655132663</v>
      </c>
      <c r="I3562">
        <v>0.146208657952223</v>
      </c>
      <c r="J3562">
        <v>0.78436606018948</v>
      </c>
      <c r="K3562">
        <v>0.763387437543013</v>
      </c>
      <c r="L3562">
        <v>1860.21338268317</v>
      </c>
      <c r="M3562">
        <v>42.2924925715662</v>
      </c>
      <c r="N3562">
        <v>45.687388736575</v>
      </c>
      <c r="O3562">
        <v>43.8864844825598</v>
      </c>
      <c r="P3562">
        <v>-0.145362580347605</v>
      </c>
      <c r="Q3562">
        <v>0.396635991319232</v>
      </c>
      <c r="R3562">
        <v>0.495694383684379</v>
      </c>
      <c r="S3562" t="s">
        <v>9604</v>
      </c>
      <c r="T3562" t="s">
        <v>12060</v>
      </c>
      <c r="U3562" t="s">
        <v>12060</v>
      </c>
      <c r="V3562" t="s">
        <v>12060</v>
      </c>
      <c r="W3562">
        <v>1</v>
      </c>
      <c r="X3562" t="s">
        <v>15622</v>
      </c>
      <c r="Y3562">
        <v>0.4786561965354726</v>
      </c>
      <c r="Z3562">
        <f>HYPERLINK("Melting_Curves/meltCurve_Q2TBE0_.pdf", "Melting_Curves/meltCurve_Q2TBE0_.pdf")</f>
        <v>0</v>
      </c>
      <c r="AA3562" t="s">
        <v>21475</v>
      </c>
      <c r="AB3562" t="s">
        <v>27386</v>
      </c>
    </row>
    <row r="3563" spans="1:28">
      <c r="A3563" t="s">
        <v>3589</v>
      </c>
      <c r="B3563">
        <v>0.996172204351003</v>
      </c>
      <c r="C3563">
        <v>0.951433400323051</v>
      </c>
      <c r="D3563">
        <v>0.641322711894156</v>
      </c>
      <c r="E3563">
        <v>0.267207330474091</v>
      </c>
      <c r="F3563">
        <v>0.232625225990642</v>
      </c>
      <c r="G3563">
        <v>0.108587168417282</v>
      </c>
      <c r="H3563">
        <v>0</v>
      </c>
      <c r="I3563">
        <v>0.0415535675758738</v>
      </c>
      <c r="J3563">
        <v>0.111558246993388</v>
      </c>
      <c r="K3563">
        <v>0.186734490495585</v>
      </c>
      <c r="L3563">
        <v>1149.10921635178</v>
      </c>
      <c r="M3563">
        <v>24.4978764676805</v>
      </c>
      <c r="N3563">
        <v>47.3325571139571</v>
      </c>
      <c r="O3563">
        <v>46.5972891632595</v>
      </c>
      <c r="P3563">
        <v>-0.118430393985679</v>
      </c>
      <c r="Q3563">
        <v>0.0989498951368316</v>
      </c>
      <c r="R3563">
        <v>0.97499286461062</v>
      </c>
      <c r="S3563" t="s">
        <v>9605</v>
      </c>
      <c r="T3563" t="s">
        <v>12060</v>
      </c>
      <c r="U3563" t="s">
        <v>12060</v>
      </c>
      <c r="V3563" t="s">
        <v>12060</v>
      </c>
      <c r="W3563">
        <v>3</v>
      </c>
      <c r="X3563" t="s">
        <v>15623</v>
      </c>
      <c r="Y3563">
        <v>0.3148175128534509</v>
      </c>
      <c r="Z3563">
        <f>HYPERLINK("Melting_Curves/meltCurve_Q32MK0_.pdf", "Melting_Curves/meltCurve_Q32MK0_.pdf")</f>
        <v>0</v>
      </c>
      <c r="AA3563" t="s">
        <v>21476</v>
      </c>
      <c r="AB3563" t="s">
        <v>27387</v>
      </c>
    </row>
    <row r="3564" spans="1:28">
      <c r="A3564" t="s">
        <v>3590</v>
      </c>
      <c r="B3564">
        <v>0.996172204351003</v>
      </c>
      <c r="C3564">
        <v>0.902784977265789</v>
      </c>
      <c r="D3564">
        <v>0.7327209337509319</v>
      </c>
      <c r="E3564">
        <v>0.394641501678588</v>
      </c>
      <c r="F3564">
        <v>0.70053905530871</v>
      </c>
      <c r="G3564">
        <v>0.353557190850123</v>
      </c>
      <c r="H3564">
        <v>0.177904695184491</v>
      </c>
      <c r="I3564">
        <v>0.317116161311991</v>
      </c>
      <c r="J3564">
        <v>1.57834345710831</v>
      </c>
      <c r="K3564">
        <v>1.02991344518687</v>
      </c>
      <c r="L3564">
        <v>1906.74839411252</v>
      </c>
      <c r="M3564">
        <v>43.3543710339547</v>
      </c>
      <c r="O3564">
        <v>43.8872740635473</v>
      </c>
      <c r="P3564">
        <v>-0.0854480786303847</v>
      </c>
      <c r="Q3564">
        <v>0.654007001839036</v>
      </c>
      <c r="R3564">
        <v>0.08611753524979369</v>
      </c>
      <c r="S3564" t="s">
        <v>9606</v>
      </c>
      <c r="T3564" t="s">
        <v>12060</v>
      </c>
      <c r="U3564" t="s">
        <v>12060</v>
      </c>
      <c r="V3564" t="s">
        <v>12060</v>
      </c>
      <c r="W3564">
        <v>39</v>
      </c>
      <c r="X3564" t="s">
        <v>15624</v>
      </c>
      <c r="Y3564">
        <v>0.7009328305879623</v>
      </c>
      <c r="Z3564">
        <f>HYPERLINK("Melting_Curves/meltCurve_Q32MZ4_2_.pdf", "Melting_Curves/meltCurve_Q32MZ4_2_.pdf")</f>
        <v>0</v>
      </c>
      <c r="AA3564" t="s">
        <v>21477</v>
      </c>
      <c r="AB3564" t="s">
        <v>27388</v>
      </c>
    </row>
    <row r="3565" spans="1:28">
      <c r="A3565" t="s">
        <v>3591</v>
      </c>
      <c r="B3565">
        <v>0.996172204351003</v>
      </c>
      <c r="C3565">
        <v>0.927677482635492</v>
      </c>
      <c r="D3565">
        <v>0.884109029409893</v>
      </c>
      <c r="E3565">
        <v>0.744011947280933</v>
      </c>
      <c r="F3565">
        <v>0.694278605863998</v>
      </c>
      <c r="G3565">
        <v>0.533204438232876</v>
      </c>
      <c r="H3565">
        <v>0.410498052819017</v>
      </c>
      <c r="I3565">
        <v>0.602929409770991</v>
      </c>
      <c r="J3565">
        <v>1.57882508424605</v>
      </c>
      <c r="K3565">
        <v>1.03097518050007</v>
      </c>
      <c r="L3565">
        <v>1414.83098919737</v>
      </c>
      <c r="M3565">
        <v>31.9632181413329</v>
      </c>
      <c r="O3565">
        <v>44.0921640468489</v>
      </c>
      <c r="P3565">
        <v>-0.0359041782645902</v>
      </c>
      <c r="Q3565">
        <v>0.8018866692051571</v>
      </c>
      <c r="R3565">
        <v>0.0436042618757934</v>
      </c>
      <c r="S3565" t="s">
        <v>9607</v>
      </c>
      <c r="T3565" t="s">
        <v>12060</v>
      </c>
      <c r="U3565" t="s">
        <v>12060</v>
      </c>
      <c r="V3565" t="s">
        <v>12060</v>
      </c>
      <c r="W3565">
        <v>39</v>
      </c>
      <c r="X3565" t="s">
        <v>15625</v>
      </c>
      <c r="Y3565">
        <v>0.8312322447051648</v>
      </c>
      <c r="Z3565">
        <f>HYPERLINK("Melting_Curves/meltCurve_Q32MZ4_3_.pdf", "Melting_Curves/meltCurve_Q32MZ4_3_.pdf")</f>
        <v>0</v>
      </c>
      <c r="AA3565" t="s">
        <v>21477</v>
      </c>
      <c r="AB3565" t="s">
        <v>27389</v>
      </c>
    </row>
    <row r="3566" spans="1:28">
      <c r="A3566" t="s">
        <v>3592</v>
      </c>
      <c r="B3566">
        <v>0.996172204351003</v>
      </c>
      <c r="C3566">
        <v>0.769941037552367</v>
      </c>
      <c r="D3566">
        <v>0.454140754047122</v>
      </c>
      <c r="E3566">
        <v>0.214575135979724</v>
      </c>
      <c r="F3566">
        <v>0.127106747183948</v>
      </c>
      <c r="G3566">
        <v>0.101973734094296</v>
      </c>
      <c r="H3566">
        <v>0.0438428690889885</v>
      </c>
      <c r="I3566">
        <v>0.0453227027103809</v>
      </c>
      <c r="J3566">
        <v>0.0863868119925232</v>
      </c>
      <c r="K3566">
        <v>0.0778858788436456</v>
      </c>
      <c r="L3566">
        <v>956.7942503044291</v>
      </c>
      <c r="M3566">
        <v>21.1091996050933</v>
      </c>
      <c r="N3566">
        <v>45.6583792695526</v>
      </c>
      <c r="O3566">
        <v>44.9250459906798</v>
      </c>
      <c r="P3566">
        <v>-0.109104030043678</v>
      </c>
      <c r="Q3566">
        <v>0.07123442125709881</v>
      </c>
      <c r="R3566">
        <v>0.994664771937304</v>
      </c>
      <c r="S3566" t="s">
        <v>9608</v>
      </c>
      <c r="T3566" t="s">
        <v>12060</v>
      </c>
      <c r="U3566" t="s">
        <v>12060</v>
      </c>
      <c r="V3566" t="s">
        <v>12060</v>
      </c>
      <c r="W3566">
        <v>6</v>
      </c>
      <c r="X3566" t="s">
        <v>15626</v>
      </c>
      <c r="Y3566">
        <v>0.2495118450888607</v>
      </c>
      <c r="Z3566">
        <f>HYPERLINK("Melting_Curves/meltCurve_Q32N00_.pdf", "Melting_Curves/meltCurve_Q32N00_.pdf")</f>
        <v>0</v>
      </c>
      <c r="AA3566" t="s">
        <v>21478</v>
      </c>
      <c r="AB3566" t="s">
        <v>27390</v>
      </c>
    </row>
    <row r="3567" spans="1:28">
      <c r="A3567" t="s">
        <v>3593</v>
      </c>
      <c r="B3567">
        <v>0.996172204351003</v>
      </c>
      <c r="C3567">
        <v>0.997666304590218</v>
      </c>
      <c r="D3567">
        <v>0.966879184560485</v>
      </c>
      <c r="E3567">
        <v>0.807541771177676</v>
      </c>
      <c r="F3567">
        <v>0.443882711058661</v>
      </c>
      <c r="G3567">
        <v>0.0828271953889775</v>
      </c>
      <c r="H3567">
        <v>0.0339441066071553</v>
      </c>
      <c r="I3567">
        <v>0</v>
      </c>
      <c r="J3567">
        <v>0.06669319552156561</v>
      </c>
      <c r="K3567">
        <v>0.0455488960851813</v>
      </c>
      <c r="L3567">
        <v>1453.90981635714</v>
      </c>
      <c r="M3567">
        <v>27.7479885261475</v>
      </c>
      <c r="N3567">
        <v>52.4878781378916</v>
      </c>
      <c r="O3567">
        <v>52.1270691351926</v>
      </c>
      <c r="P3567">
        <v>-0.12995670527333</v>
      </c>
      <c r="Q3567">
        <v>0.0234676742063101</v>
      </c>
      <c r="R3567">
        <v>0.9962832246844781</v>
      </c>
      <c r="S3567" t="s">
        <v>9609</v>
      </c>
      <c r="T3567" t="s">
        <v>12060</v>
      </c>
      <c r="U3567" t="s">
        <v>12060</v>
      </c>
      <c r="V3567" t="s">
        <v>12060</v>
      </c>
      <c r="W3567">
        <v>4</v>
      </c>
      <c r="X3567" t="s">
        <v>15627</v>
      </c>
      <c r="Y3567">
        <v>0.4343181390859562</v>
      </c>
      <c r="Z3567">
        <f>HYPERLINK("Melting_Curves/meltCurve_Q32NB8_.pdf", "Melting_Curves/meltCurve_Q32NB8_.pdf")</f>
        <v>0</v>
      </c>
      <c r="AA3567" t="s">
        <v>21479</v>
      </c>
      <c r="AB3567" t="s">
        <v>27391</v>
      </c>
    </row>
    <row r="3568" spans="1:28">
      <c r="A3568" t="s">
        <v>3594</v>
      </c>
      <c r="B3568">
        <v>0.996172204351003</v>
      </c>
      <c r="C3568">
        <v>0.8325860085065609</v>
      </c>
      <c r="D3568">
        <v>0.879475550338453</v>
      </c>
      <c r="E3568">
        <v>0.896151238367986</v>
      </c>
      <c r="F3568">
        <v>0.6066005355090059</v>
      </c>
      <c r="G3568">
        <v>0.373106900755739</v>
      </c>
      <c r="H3568">
        <v>0.199325897206597</v>
      </c>
      <c r="I3568">
        <v>0.138031551144731</v>
      </c>
      <c r="J3568">
        <v>0.428747587444927</v>
      </c>
      <c r="K3568">
        <v>0.485170293908655</v>
      </c>
      <c r="L3568">
        <v>1595.90450753309</v>
      </c>
      <c r="M3568">
        <v>30.4020969401035</v>
      </c>
      <c r="N3568">
        <v>54.2362808641815</v>
      </c>
      <c r="O3568">
        <v>52.2677029045693</v>
      </c>
      <c r="P3568">
        <v>-0.100076664114018</v>
      </c>
      <c r="Q3568">
        <v>0.311791714105967</v>
      </c>
      <c r="R3568">
        <v>0.845256350059934</v>
      </c>
      <c r="S3568" t="s">
        <v>9610</v>
      </c>
      <c r="T3568" t="s">
        <v>12060</v>
      </c>
      <c r="U3568" t="s">
        <v>12060</v>
      </c>
      <c r="V3568" t="s">
        <v>12060</v>
      </c>
      <c r="W3568">
        <v>16</v>
      </c>
      <c r="X3568" t="s">
        <v>15628</v>
      </c>
      <c r="Y3568">
        <v>0.6027055902273051</v>
      </c>
      <c r="Z3568">
        <f>HYPERLINK("Melting_Curves/meltCurve_Q32P28_.pdf", "Melting_Curves/meltCurve_Q32P28_.pdf")</f>
        <v>0</v>
      </c>
      <c r="AA3568" t="s">
        <v>21480</v>
      </c>
      <c r="AB3568" t="s">
        <v>27392</v>
      </c>
    </row>
    <row r="3569" spans="1:28">
      <c r="A3569" t="s">
        <v>3595</v>
      </c>
      <c r="B3569">
        <v>0.996172204351003</v>
      </c>
      <c r="C3569">
        <v>0.963289486438945</v>
      </c>
      <c r="D3569">
        <v>0.492740111994761</v>
      </c>
      <c r="E3569">
        <v>0.208282305311233</v>
      </c>
      <c r="F3569">
        <v>0.14198773061525</v>
      </c>
      <c r="G3569">
        <v>0.0589135588374739</v>
      </c>
      <c r="H3569">
        <v>0.0388115667435563</v>
      </c>
      <c r="I3569">
        <v>0.0344058238387744</v>
      </c>
      <c r="J3569">
        <v>0.0575547052914569</v>
      </c>
      <c r="K3569">
        <v>0.0444727856643867</v>
      </c>
      <c r="L3569">
        <v>1335.39987752916</v>
      </c>
      <c r="M3569">
        <v>29.0001735653644</v>
      </c>
      <c r="N3569">
        <v>46.2596561683887</v>
      </c>
      <c r="O3569">
        <v>45.8307048363578</v>
      </c>
      <c r="P3569">
        <v>-0.148365241716865</v>
      </c>
      <c r="Q3569">
        <v>0.0621252367333825</v>
      </c>
      <c r="R3569">
        <v>0.989861997273613</v>
      </c>
      <c r="S3569" t="s">
        <v>9611</v>
      </c>
      <c r="T3569" t="s">
        <v>12060</v>
      </c>
      <c r="U3569" t="s">
        <v>12060</v>
      </c>
      <c r="V3569" t="s">
        <v>12060</v>
      </c>
      <c r="W3569">
        <v>11</v>
      </c>
      <c r="X3569" t="s">
        <v>15629</v>
      </c>
      <c r="Y3569">
        <v>0.2573602666574748</v>
      </c>
      <c r="Z3569">
        <f>HYPERLINK("Melting_Curves/meltCurve_Q32P41_.pdf", "Melting_Curves/meltCurve_Q32P41_.pdf")</f>
        <v>0</v>
      </c>
      <c r="AA3569" t="s">
        <v>21481</v>
      </c>
      <c r="AB3569" t="s">
        <v>27393</v>
      </c>
    </row>
    <row r="3570" spans="1:28">
      <c r="A3570" t="s">
        <v>3596</v>
      </c>
      <c r="B3570">
        <v>0.996172204351003</v>
      </c>
      <c r="C3570">
        <v>1.03497370755969</v>
      </c>
      <c r="D3570">
        <v>1.0015184912046</v>
      </c>
      <c r="E3570">
        <v>0.953043890740734</v>
      </c>
      <c r="F3570">
        <v>0.794091330527235</v>
      </c>
      <c r="G3570">
        <v>0.661300235167867</v>
      </c>
      <c r="H3570">
        <v>0.555714547431004</v>
      </c>
      <c r="I3570">
        <v>0.945727977952402</v>
      </c>
      <c r="J3570">
        <v>1.56378444219306</v>
      </c>
      <c r="K3570">
        <v>0.616796634602552</v>
      </c>
      <c r="L3570">
        <v>12435.8863878588</v>
      </c>
      <c r="M3570">
        <v>250</v>
      </c>
      <c r="O3570">
        <v>49.7403623258912</v>
      </c>
      <c r="P3570">
        <v>-0.180643209274339</v>
      </c>
      <c r="Q3570">
        <v>0.8562358613630739</v>
      </c>
      <c r="R3570">
        <v>0.0658771686967284</v>
      </c>
      <c r="S3570" t="s">
        <v>9612</v>
      </c>
      <c r="T3570" t="s">
        <v>12060</v>
      </c>
      <c r="U3570" t="s">
        <v>12060</v>
      </c>
      <c r="V3570" t="s">
        <v>12060</v>
      </c>
      <c r="W3570">
        <v>17</v>
      </c>
      <c r="X3570" t="s">
        <v>15630</v>
      </c>
      <c r="Y3570">
        <v>0.9029408262989854</v>
      </c>
      <c r="Z3570">
        <f>HYPERLINK("Melting_Curves/meltCurve_Q32Q12_.pdf", "Melting_Curves/meltCurve_Q32Q12_.pdf")</f>
        <v>0</v>
      </c>
      <c r="AA3570" t="s">
        <v>21482</v>
      </c>
      <c r="AB3570" t="s">
        <v>24242</v>
      </c>
    </row>
    <row r="3571" spans="1:28">
      <c r="A3571" t="s">
        <v>3597</v>
      </c>
      <c r="B3571">
        <v>0.996172204351003</v>
      </c>
      <c r="C3571">
        <v>0.821471258742701</v>
      </c>
      <c r="D3571">
        <v>0.650383372297912</v>
      </c>
      <c r="E3571">
        <v>0.6161132842486911</v>
      </c>
      <c r="F3571">
        <v>0.3444206177769</v>
      </c>
      <c r="G3571">
        <v>0.206969215765809</v>
      </c>
      <c r="H3571">
        <v>0.150803014689478</v>
      </c>
      <c r="I3571">
        <v>0.104474301813567</v>
      </c>
      <c r="J3571">
        <v>0.511818231356702</v>
      </c>
      <c r="K3571">
        <v>0.532448067586766</v>
      </c>
      <c r="L3571">
        <v>791.693391656877</v>
      </c>
      <c r="M3571">
        <v>16.9997031608193</v>
      </c>
      <c r="N3571">
        <v>49.2383497038077</v>
      </c>
      <c r="O3571">
        <v>45.9408975106299</v>
      </c>
      <c r="P3571">
        <v>-0.0646747754197497</v>
      </c>
      <c r="Q3571">
        <v>0.300921104836789</v>
      </c>
      <c r="R3571">
        <v>0.738959981723824</v>
      </c>
      <c r="S3571" t="s">
        <v>9613</v>
      </c>
      <c r="T3571" t="s">
        <v>12060</v>
      </c>
      <c r="U3571" t="s">
        <v>12060</v>
      </c>
      <c r="V3571" t="s">
        <v>12060</v>
      </c>
      <c r="W3571">
        <v>17</v>
      </c>
      <c r="X3571" t="s">
        <v>15631</v>
      </c>
      <c r="Y3571">
        <v>0.4690086971795401</v>
      </c>
      <c r="Z3571">
        <f>HYPERLINK("Melting_Curves/meltCurve_Q3KQU3_.pdf", "Melting_Curves/meltCurve_Q3KQU3_.pdf")</f>
        <v>0</v>
      </c>
      <c r="AA3571" t="s">
        <v>21483</v>
      </c>
      <c r="AB3571" t="s">
        <v>27394</v>
      </c>
    </row>
    <row r="3572" spans="1:28">
      <c r="A3572" t="s">
        <v>3598</v>
      </c>
      <c r="B3572">
        <v>0.996172204351003</v>
      </c>
      <c r="C3572">
        <v>1.03340954643203</v>
      </c>
      <c r="D3572">
        <v>0.975453218935867</v>
      </c>
      <c r="E3572">
        <v>0.870237700224193</v>
      </c>
      <c r="F3572">
        <v>0.435060810957396</v>
      </c>
      <c r="G3572">
        <v>0.21615092904289</v>
      </c>
      <c r="H3572">
        <v>0.0719477566712647</v>
      </c>
      <c r="I3572">
        <v>0.06481273785392511</v>
      </c>
      <c r="J3572">
        <v>0.0301347514242202</v>
      </c>
      <c r="K3572">
        <v>0.0517444550013383</v>
      </c>
      <c r="L3572">
        <v>1371.5568232525</v>
      </c>
      <c r="M3572">
        <v>26.0215422830611</v>
      </c>
      <c r="N3572">
        <v>52.9187676921172</v>
      </c>
      <c r="O3572">
        <v>52.4001796683784</v>
      </c>
      <c r="P3572">
        <v>-0.118052453238125</v>
      </c>
      <c r="Q3572">
        <v>0.0491111731210087</v>
      </c>
      <c r="R3572">
        <v>0.997012663790358</v>
      </c>
      <c r="S3572" t="s">
        <v>9614</v>
      </c>
      <c r="T3572" t="s">
        <v>12060</v>
      </c>
      <c r="U3572" t="s">
        <v>12060</v>
      </c>
      <c r="V3572" t="s">
        <v>12060</v>
      </c>
      <c r="W3572">
        <v>5</v>
      </c>
      <c r="X3572" t="s">
        <v>15632</v>
      </c>
      <c r="Y3572">
        <v>0.4600189218111757</v>
      </c>
      <c r="Z3572">
        <f>HYPERLINK("Melting_Curves/meltCurve_Q3KQV9_.pdf", "Melting_Curves/meltCurve_Q3KQV9_.pdf")</f>
        <v>0</v>
      </c>
      <c r="AA3572" t="s">
        <v>21484</v>
      </c>
      <c r="AB3572" t="s">
        <v>27395</v>
      </c>
    </row>
    <row r="3573" spans="1:28">
      <c r="A3573" t="s">
        <v>3599</v>
      </c>
      <c r="B3573">
        <v>0.996172204351003</v>
      </c>
      <c r="C3573">
        <v>0.916980976039235</v>
      </c>
      <c r="D3573">
        <v>0.716299113937257</v>
      </c>
      <c r="E3573">
        <v>0.241342697426051</v>
      </c>
      <c r="F3573">
        <v>0.09568491673680039</v>
      </c>
      <c r="G3573">
        <v>0.0466696247198221</v>
      </c>
      <c r="H3573">
        <v>0.026851049889273</v>
      </c>
      <c r="I3573">
        <v>0.0223501213609868</v>
      </c>
      <c r="J3573">
        <v>0</v>
      </c>
      <c r="K3573">
        <v>0.0472158632511616</v>
      </c>
      <c r="L3573">
        <v>1247.43391956933</v>
      </c>
      <c r="M3573">
        <v>26.311605367171</v>
      </c>
      <c r="N3573">
        <v>47.5082284606249</v>
      </c>
      <c r="O3573">
        <v>47.1386929901701</v>
      </c>
      <c r="P3573">
        <v>-0.135851651760636</v>
      </c>
      <c r="Q3573">
        <v>0.0264674416744995</v>
      </c>
      <c r="R3573">
        <v>0.998105657392659</v>
      </c>
      <c r="S3573" t="s">
        <v>9615</v>
      </c>
      <c r="T3573" t="s">
        <v>12060</v>
      </c>
      <c r="U3573" t="s">
        <v>12060</v>
      </c>
      <c r="V3573" t="s">
        <v>12060</v>
      </c>
      <c r="W3573">
        <v>2</v>
      </c>
      <c r="X3573" t="s">
        <v>15633</v>
      </c>
      <c r="Y3573">
        <v>0.2746635497939299</v>
      </c>
      <c r="Z3573">
        <f>HYPERLINK("Melting_Curves/meltCurve_Q3KRA6_.pdf", "Melting_Curves/meltCurve_Q3KRA6_.pdf")</f>
        <v>0</v>
      </c>
      <c r="AA3573" t="s">
        <v>21485</v>
      </c>
      <c r="AB3573" t="s">
        <v>27396</v>
      </c>
    </row>
    <row r="3574" spans="1:28">
      <c r="A3574" t="s">
        <v>3600</v>
      </c>
      <c r="B3574">
        <v>0.996172204351003</v>
      </c>
      <c r="C3574">
        <v>1.05715085986975</v>
      </c>
      <c r="D3574">
        <v>0.998837645866873</v>
      </c>
      <c r="E3574">
        <v>0.92640072500977</v>
      </c>
      <c r="F3574">
        <v>0.760192926448483</v>
      </c>
      <c r="G3574">
        <v>0.464282682685214</v>
      </c>
      <c r="H3574">
        <v>0.115618038266901</v>
      </c>
      <c r="I3574">
        <v>0.0282870936995527</v>
      </c>
      <c r="J3574">
        <v>0.0455300372805359</v>
      </c>
      <c r="K3574">
        <v>0.0409364497725485</v>
      </c>
      <c r="L3574">
        <v>1290.11139069352</v>
      </c>
      <c r="M3574">
        <v>23.0158788047367</v>
      </c>
      <c r="N3574">
        <v>56.0832411857383</v>
      </c>
      <c r="O3574">
        <v>55.6350949346766</v>
      </c>
      <c r="P3574">
        <v>-0.102789619597572</v>
      </c>
      <c r="Q3574">
        <v>0.0061464039155295</v>
      </c>
      <c r="R3574">
        <v>0.995303908471724</v>
      </c>
      <c r="S3574" t="s">
        <v>9616</v>
      </c>
      <c r="T3574" t="s">
        <v>12060</v>
      </c>
      <c r="U3574" t="s">
        <v>12060</v>
      </c>
      <c r="V3574" t="s">
        <v>12060</v>
      </c>
      <c r="W3574">
        <v>17</v>
      </c>
      <c r="X3574" t="s">
        <v>15634</v>
      </c>
      <c r="Y3574">
        <v>0.5483730150657226</v>
      </c>
      <c r="Z3574">
        <f>HYPERLINK("Melting_Curves/meltCurve_Q3LXA3_.pdf", "Melting_Curves/meltCurve_Q3LXA3_.pdf")</f>
        <v>0</v>
      </c>
      <c r="AA3574" t="s">
        <v>21486</v>
      </c>
      <c r="AB3574" t="s">
        <v>27397</v>
      </c>
    </row>
    <row r="3575" spans="1:28">
      <c r="A3575" t="s">
        <v>3601</v>
      </c>
      <c r="B3575">
        <v>0.996172204351003</v>
      </c>
      <c r="C3575">
        <v>0.914055634193612</v>
      </c>
      <c r="D3575">
        <v>0.814687896669268</v>
      </c>
      <c r="E3575">
        <v>0.649769021460415</v>
      </c>
      <c r="F3575">
        <v>0.425052952062769</v>
      </c>
      <c r="G3575">
        <v>0.146905893248093</v>
      </c>
      <c r="H3575">
        <v>0.0331516662450568</v>
      </c>
      <c r="I3575">
        <v>0.0185730244644947</v>
      </c>
      <c r="J3575">
        <v>0.0439279553714702</v>
      </c>
      <c r="K3575">
        <v>0.0653045503659089</v>
      </c>
      <c r="L3575">
        <v>782.288381246624</v>
      </c>
      <c r="M3575">
        <v>15.2344733583651</v>
      </c>
      <c r="N3575">
        <v>51.3498802054696</v>
      </c>
      <c r="O3575">
        <v>50.4894866926486</v>
      </c>
      <c r="P3575">
        <v>-0.075441061042964</v>
      </c>
      <c r="Q3575">
        <v>0</v>
      </c>
      <c r="R3575">
        <v>0.990000170074349</v>
      </c>
      <c r="S3575" t="s">
        <v>9617</v>
      </c>
      <c r="T3575" t="s">
        <v>12060</v>
      </c>
      <c r="U3575" t="s">
        <v>12060</v>
      </c>
      <c r="V3575" t="s">
        <v>12060</v>
      </c>
      <c r="W3575">
        <v>7</v>
      </c>
      <c r="X3575" t="s">
        <v>15635</v>
      </c>
      <c r="Y3575">
        <v>0.4006113350156679</v>
      </c>
      <c r="Z3575">
        <f>HYPERLINK("Melting_Curves/meltCurve_Q3MHD2_.pdf", "Melting_Curves/meltCurve_Q3MHD2_.pdf")</f>
        <v>0</v>
      </c>
      <c r="AA3575" t="s">
        <v>21487</v>
      </c>
      <c r="AB3575" t="s">
        <v>27398</v>
      </c>
    </row>
    <row r="3576" spans="1:28">
      <c r="A3576" t="s">
        <v>3602</v>
      </c>
      <c r="B3576">
        <v>0.996172204351003</v>
      </c>
      <c r="C3576">
        <v>1.03917614455366</v>
      </c>
      <c r="D3576">
        <v>0.904444159692105</v>
      </c>
      <c r="E3576">
        <v>0.456272588098451</v>
      </c>
      <c r="F3576">
        <v>0.270780370278812</v>
      </c>
      <c r="G3576">
        <v>0.0774390346436362</v>
      </c>
      <c r="H3576">
        <v>0.0634233503054276</v>
      </c>
      <c r="I3576">
        <v>0.0528250436432599</v>
      </c>
      <c r="J3576">
        <v>0.0823159107235559</v>
      </c>
      <c r="K3576">
        <v>0.07545599042632441</v>
      </c>
      <c r="L3576">
        <v>1260.46124631966</v>
      </c>
      <c r="M3576">
        <v>25.5388414502952</v>
      </c>
      <c r="N3576">
        <v>49.6493012371545</v>
      </c>
      <c r="O3576">
        <v>49.0550557431486</v>
      </c>
      <c r="P3576">
        <v>-0.121004061392998</v>
      </c>
      <c r="Q3576">
        <v>0.070312215970706</v>
      </c>
      <c r="R3576">
        <v>0.991434026172609</v>
      </c>
      <c r="S3576" t="s">
        <v>9618</v>
      </c>
      <c r="T3576" t="s">
        <v>12060</v>
      </c>
      <c r="U3576" t="s">
        <v>12060</v>
      </c>
      <c r="V3576" t="s">
        <v>12060</v>
      </c>
      <c r="W3576">
        <v>2</v>
      </c>
      <c r="X3576" t="s">
        <v>15636</v>
      </c>
      <c r="Y3576">
        <v>0.3681176217315565</v>
      </c>
      <c r="Z3576">
        <f>HYPERLINK("Melting_Curves/meltCurve_Q3MII6_.pdf", "Melting_Curves/meltCurve_Q3MII6_.pdf")</f>
        <v>0</v>
      </c>
      <c r="AA3576" t="s">
        <v>21488</v>
      </c>
      <c r="AB3576" t="s">
        <v>27399</v>
      </c>
    </row>
    <row r="3577" spans="1:28">
      <c r="A3577" t="s">
        <v>3603</v>
      </c>
      <c r="B3577">
        <v>0.996172204351003</v>
      </c>
      <c r="C3577">
        <v>0.89729551213493</v>
      </c>
      <c r="D3577">
        <v>0.808090324421576</v>
      </c>
      <c r="E3577">
        <v>0.561330431686508</v>
      </c>
      <c r="F3577">
        <v>0.337264118816592</v>
      </c>
      <c r="G3577">
        <v>0.287859002686388</v>
      </c>
      <c r="H3577">
        <v>0.149082702477267</v>
      </c>
      <c r="I3577">
        <v>0.158782938506911</v>
      </c>
      <c r="J3577">
        <v>0.113466495688149</v>
      </c>
      <c r="K3577">
        <v>0.07717559582150391</v>
      </c>
      <c r="L3577">
        <v>675.807591998942</v>
      </c>
      <c r="M3577">
        <v>13.5014671035898</v>
      </c>
      <c r="N3577">
        <v>50.7681613573272</v>
      </c>
      <c r="O3577">
        <v>48.9945825672173</v>
      </c>
      <c r="P3577">
        <v>-0.0629466121124522</v>
      </c>
      <c r="Q3577">
        <v>0.0864480488591894</v>
      </c>
      <c r="R3577">
        <v>0.994026199639317</v>
      </c>
      <c r="S3577" t="s">
        <v>9619</v>
      </c>
      <c r="T3577" t="s">
        <v>12060</v>
      </c>
      <c r="U3577" t="s">
        <v>12060</v>
      </c>
      <c r="V3577" t="s">
        <v>12060</v>
      </c>
      <c r="W3577">
        <v>4</v>
      </c>
      <c r="X3577" t="s">
        <v>15637</v>
      </c>
      <c r="Y3577">
        <v>0.4186820726614339</v>
      </c>
      <c r="Z3577">
        <f>HYPERLINK("Melting_Curves/meltCurve_Q3MIT2_.pdf", "Melting_Curves/meltCurve_Q3MIT2_.pdf")</f>
        <v>0</v>
      </c>
      <c r="AA3577" t="s">
        <v>21489</v>
      </c>
      <c r="AB3577" t="s">
        <v>27400</v>
      </c>
    </row>
    <row r="3578" spans="1:28">
      <c r="A3578" t="s">
        <v>3604</v>
      </c>
      <c r="B3578">
        <v>0.996172204351003</v>
      </c>
      <c r="C3578">
        <v>0.770820178422279</v>
      </c>
      <c r="D3578">
        <v>0.750361206017866</v>
      </c>
      <c r="E3578">
        <v>0.452131236676031</v>
      </c>
      <c r="F3578">
        <v>1.05788225696709</v>
      </c>
      <c r="G3578">
        <v>0.419404588233239</v>
      </c>
      <c r="H3578">
        <v>0.19942083115285</v>
      </c>
      <c r="I3578">
        <v>0</v>
      </c>
      <c r="J3578">
        <v>0</v>
      </c>
      <c r="K3578">
        <v>0</v>
      </c>
      <c r="L3578">
        <v>608.961218320789</v>
      </c>
      <c r="M3578">
        <v>11.1512519419884</v>
      </c>
      <c r="N3578">
        <v>54.6092242334724</v>
      </c>
      <c r="O3578">
        <v>52.9413189341639</v>
      </c>
      <c r="P3578">
        <v>-0.0526754027427252</v>
      </c>
      <c r="Q3578">
        <v>0</v>
      </c>
      <c r="R3578">
        <v>0.720434013414617</v>
      </c>
      <c r="S3578" t="s">
        <v>9620</v>
      </c>
      <c r="T3578" t="s">
        <v>12060</v>
      </c>
      <c r="U3578" t="s">
        <v>12060</v>
      </c>
      <c r="V3578" t="s">
        <v>12060</v>
      </c>
      <c r="W3578">
        <v>1</v>
      </c>
      <c r="X3578" t="s">
        <v>15638</v>
      </c>
      <c r="Y3578">
        <v>0.5128610103208255</v>
      </c>
      <c r="Z3578">
        <f>HYPERLINK("Melting_Curves/meltCurve_Q3MIX3_.pdf", "Melting_Curves/meltCurve_Q3MIX3_.pdf")</f>
        <v>0</v>
      </c>
      <c r="AA3578" t="s">
        <v>21490</v>
      </c>
      <c r="AB3578" t="s">
        <v>27401</v>
      </c>
    </row>
    <row r="3579" spans="1:28">
      <c r="A3579" t="s">
        <v>3605</v>
      </c>
      <c r="B3579">
        <v>0.996172204351003</v>
      </c>
      <c r="C3579">
        <v>1.04138660954341</v>
      </c>
      <c r="D3579">
        <v>0.999134561004102</v>
      </c>
      <c r="E3579">
        <v>0.896568279072143</v>
      </c>
      <c r="F3579">
        <v>0.724202185800445</v>
      </c>
      <c r="G3579">
        <v>0.558142450735862</v>
      </c>
      <c r="H3579">
        <v>0.408273171353756</v>
      </c>
      <c r="I3579">
        <v>0.286669344820185</v>
      </c>
      <c r="J3579">
        <v>0.212197445136284</v>
      </c>
      <c r="K3579">
        <v>0.12083022018296</v>
      </c>
      <c r="L3579">
        <v>697.435291560539</v>
      </c>
      <c r="M3579">
        <v>12.0495735565049</v>
      </c>
      <c r="N3579">
        <v>58.318834567402</v>
      </c>
      <c r="O3579">
        <v>56.355458277068</v>
      </c>
      <c r="P3579">
        <v>-0.051151334405522</v>
      </c>
      <c r="Q3579">
        <v>0.0432945670550719</v>
      </c>
      <c r="R3579">
        <v>0.993219402698531</v>
      </c>
      <c r="S3579" t="s">
        <v>9621</v>
      </c>
      <c r="T3579" t="s">
        <v>12060</v>
      </c>
      <c r="U3579" t="s">
        <v>12060</v>
      </c>
      <c r="V3579" t="s">
        <v>12060</v>
      </c>
      <c r="W3579">
        <v>9</v>
      </c>
      <c r="X3579" t="s">
        <v>15639</v>
      </c>
      <c r="Y3579">
        <v>0.6261965739477476</v>
      </c>
      <c r="Z3579">
        <f>HYPERLINK("Melting_Curves/meltCurve_Q3SXM5_.pdf", "Melting_Curves/meltCurve_Q3SXM5_.pdf")</f>
        <v>0</v>
      </c>
      <c r="AA3579" t="s">
        <v>21491</v>
      </c>
      <c r="AB3579" t="s">
        <v>27402</v>
      </c>
    </row>
    <row r="3580" spans="1:28">
      <c r="A3580" t="s">
        <v>3606</v>
      </c>
      <c r="B3580">
        <v>0.996172204351003</v>
      </c>
      <c r="C3580">
        <v>0.920954769708791</v>
      </c>
      <c r="D3580">
        <v>0.8194926993225931</v>
      </c>
      <c r="E3580">
        <v>0.549902861239743</v>
      </c>
      <c r="F3580">
        <v>0.263469177752366</v>
      </c>
      <c r="G3580">
        <v>0.122650319343608</v>
      </c>
      <c r="H3580">
        <v>0.0805052191823139</v>
      </c>
      <c r="I3580">
        <v>0.048746546476094</v>
      </c>
      <c r="J3580">
        <v>0.135162167668932</v>
      </c>
      <c r="K3580">
        <v>0.115359020825727</v>
      </c>
      <c r="L3580">
        <v>970.1114557681821</v>
      </c>
      <c r="M3580">
        <v>19.61491113828</v>
      </c>
      <c r="N3580">
        <v>49.9043807089786</v>
      </c>
      <c r="O3580">
        <v>48.9523823276635</v>
      </c>
      <c r="P3580">
        <v>-0.09211428408965509</v>
      </c>
      <c r="Q3580">
        <v>0.0804838165326708</v>
      </c>
      <c r="R3580">
        <v>0.993601290589873</v>
      </c>
      <c r="S3580" t="s">
        <v>9622</v>
      </c>
      <c r="T3580" t="s">
        <v>12060</v>
      </c>
      <c r="U3580" t="s">
        <v>12060</v>
      </c>
      <c r="V3580" t="s">
        <v>12060</v>
      </c>
      <c r="W3580">
        <v>3</v>
      </c>
      <c r="X3580" t="s">
        <v>15640</v>
      </c>
      <c r="Y3580">
        <v>0.3837139289199217</v>
      </c>
      <c r="Z3580">
        <f>HYPERLINK("Melting_Curves/meltCurve_Q3SXY8_2_.pdf", "Melting_Curves/meltCurve_Q3SXY8_2_.pdf")</f>
        <v>0</v>
      </c>
      <c r="AA3580" t="s">
        <v>21492</v>
      </c>
      <c r="AB3580" t="s">
        <v>27403</v>
      </c>
    </row>
    <row r="3581" spans="1:28">
      <c r="A3581" t="s">
        <v>3607</v>
      </c>
      <c r="B3581">
        <v>0.996172204351003</v>
      </c>
      <c r="C3581">
        <v>0.921402043097436</v>
      </c>
      <c r="D3581">
        <v>0.828244756607152</v>
      </c>
      <c r="E3581">
        <v>0.6882773624495629</v>
      </c>
      <c r="F3581">
        <v>0.547201213751899</v>
      </c>
      <c r="G3581">
        <v>0.348900708405212</v>
      </c>
      <c r="H3581">
        <v>0.160690091829703</v>
      </c>
      <c r="I3581">
        <v>0.1880967864875</v>
      </c>
      <c r="J3581">
        <v>0.48546480509829</v>
      </c>
      <c r="K3581">
        <v>0.355976691764008</v>
      </c>
      <c r="L3581">
        <v>828.945035533112</v>
      </c>
      <c r="M3581">
        <v>16.5725659312834</v>
      </c>
      <c r="N3581">
        <v>52.7542842165488</v>
      </c>
      <c r="O3581">
        <v>49.3078366536332</v>
      </c>
      <c r="P3581">
        <v>-0.0598088544825278</v>
      </c>
      <c r="Q3581">
        <v>0.288258968936928</v>
      </c>
      <c r="R3581">
        <v>0.890308516291936</v>
      </c>
      <c r="S3581" t="s">
        <v>9623</v>
      </c>
      <c r="T3581" t="s">
        <v>12060</v>
      </c>
      <c r="U3581" t="s">
        <v>12060</v>
      </c>
      <c r="V3581" t="s">
        <v>12060</v>
      </c>
      <c r="W3581">
        <v>5</v>
      </c>
      <c r="X3581" t="s">
        <v>15641</v>
      </c>
      <c r="Y3581">
        <v>0.5401235704220239</v>
      </c>
      <c r="Z3581">
        <f>HYPERLINK("Melting_Curves/meltCurve_Q3SY56_.pdf", "Melting_Curves/meltCurve_Q3SY56_.pdf")</f>
        <v>0</v>
      </c>
      <c r="AA3581" t="s">
        <v>21493</v>
      </c>
      <c r="AB3581" t="s">
        <v>27404</v>
      </c>
    </row>
    <row r="3582" spans="1:28">
      <c r="A3582" t="s">
        <v>3608</v>
      </c>
      <c r="B3582">
        <v>0.996172204351003</v>
      </c>
      <c r="C3582">
        <v>0.8730653419230729</v>
      </c>
      <c r="D3582">
        <v>0.749399023388358</v>
      </c>
      <c r="E3582">
        <v>0.432726600189573</v>
      </c>
      <c r="F3582">
        <v>0.388961494748737</v>
      </c>
      <c r="G3582">
        <v>0</v>
      </c>
      <c r="H3582">
        <v>0.105667179902951</v>
      </c>
      <c r="I3582">
        <v>0</v>
      </c>
      <c r="J3582">
        <v>0</v>
      </c>
      <c r="K3582">
        <v>0</v>
      </c>
      <c r="L3582">
        <v>719.601654582904</v>
      </c>
      <c r="M3582">
        <v>14.5882725397078</v>
      </c>
      <c r="N3582">
        <v>49.3274063969616</v>
      </c>
      <c r="O3582">
        <v>48.4283100241962</v>
      </c>
      <c r="P3582">
        <v>-0.0753170811385781</v>
      </c>
      <c r="Q3582">
        <v>0</v>
      </c>
      <c r="R3582">
        <v>0.970593951506366</v>
      </c>
      <c r="S3582" t="s">
        <v>9624</v>
      </c>
      <c r="T3582" t="s">
        <v>12060</v>
      </c>
      <c r="U3582" t="s">
        <v>12060</v>
      </c>
      <c r="V3582" t="s">
        <v>12060</v>
      </c>
      <c r="W3582">
        <v>3</v>
      </c>
      <c r="X3582" t="s">
        <v>15642</v>
      </c>
      <c r="Y3582">
        <v>0.336581580036264</v>
      </c>
      <c r="Z3582">
        <f>HYPERLINK("Melting_Curves/meltCurve_Q3SY69_.pdf", "Melting_Curves/meltCurve_Q3SY69_.pdf")</f>
        <v>0</v>
      </c>
      <c r="AA3582" t="s">
        <v>21494</v>
      </c>
      <c r="AB3582" t="s">
        <v>27405</v>
      </c>
    </row>
    <row r="3583" spans="1:28">
      <c r="A3583" t="s">
        <v>3609</v>
      </c>
      <c r="B3583">
        <v>0.996172204351003</v>
      </c>
      <c r="C3583">
        <v>0.689384987682088</v>
      </c>
      <c r="D3583">
        <v>0.652419933290256</v>
      </c>
      <c r="E3583">
        <v>0.360074749267099</v>
      </c>
      <c r="F3583">
        <v>0.07341615338401709</v>
      </c>
      <c r="G3583">
        <v>0.0375331860928572</v>
      </c>
      <c r="H3583">
        <v>0.00918852517892798</v>
      </c>
      <c r="I3583">
        <v>0.0213006418600616</v>
      </c>
      <c r="J3583">
        <v>0.0235193659417265</v>
      </c>
      <c r="K3583">
        <v>0.034432599762541</v>
      </c>
      <c r="L3583">
        <v>720.598903158985</v>
      </c>
      <c r="M3583">
        <v>15.3178391033527</v>
      </c>
      <c r="N3583">
        <v>47.0431267982924</v>
      </c>
      <c r="O3583">
        <v>46.2632145136669</v>
      </c>
      <c r="P3583">
        <v>-0.0827831949589893</v>
      </c>
      <c r="Q3583">
        <v>0</v>
      </c>
      <c r="R3583">
        <v>0.972059156994895</v>
      </c>
      <c r="S3583" t="s">
        <v>9625</v>
      </c>
      <c r="T3583" t="s">
        <v>12060</v>
      </c>
      <c r="U3583" t="s">
        <v>12060</v>
      </c>
      <c r="V3583" t="s">
        <v>12060</v>
      </c>
      <c r="W3583">
        <v>1</v>
      </c>
      <c r="X3583" t="s">
        <v>15643</v>
      </c>
      <c r="Y3583">
        <v>0.2607201794666575</v>
      </c>
      <c r="Z3583">
        <f>HYPERLINK("Melting_Curves/meltCurve_Q3SYA6_.pdf", "Melting_Curves/meltCurve_Q3SYA6_.pdf")</f>
        <v>0</v>
      </c>
      <c r="AA3583" t="s">
        <v>21495</v>
      </c>
      <c r="AB3583" t="s">
        <v>27406</v>
      </c>
    </row>
    <row r="3584" spans="1:28">
      <c r="A3584" t="s">
        <v>3610</v>
      </c>
      <c r="B3584">
        <v>0.996172204351003</v>
      </c>
      <c r="C3584">
        <v>0.775629617745933</v>
      </c>
      <c r="D3584">
        <v>0.715997146752884</v>
      </c>
      <c r="E3584">
        <v>0.620592892672464</v>
      </c>
      <c r="F3584">
        <v>0.450415111181689</v>
      </c>
      <c r="G3584">
        <v>0.276168903692883</v>
      </c>
      <c r="H3584">
        <v>0.121906381073523</v>
      </c>
      <c r="I3584">
        <v>0.16192568917189</v>
      </c>
      <c r="J3584">
        <v>0.32435799511207</v>
      </c>
      <c r="K3584">
        <v>0.261083094943338</v>
      </c>
      <c r="L3584">
        <v>573.04558115832</v>
      </c>
      <c r="M3584">
        <v>11.7443455436445</v>
      </c>
      <c r="N3584">
        <v>50.7452876669447</v>
      </c>
      <c r="O3584">
        <v>47.4430957543003</v>
      </c>
      <c r="P3584">
        <v>-0.0506521334249351</v>
      </c>
      <c r="Q3584">
        <v>0.181745974770772</v>
      </c>
      <c r="R3584">
        <v>0.926662213616636</v>
      </c>
      <c r="S3584" t="s">
        <v>9626</v>
      </c>
      <c r="T3584" t="s">
        <v>12060</v>
      </c>
      <c r="U3584" t="s">
        <v>12060</v>
      </c>
      <c r="V3584" t="s">
        <v>12060</v>
      </c>
      <c r="W3584">
        <v>4</v>
      </c>
      <c r="X3584" t="s">
        <v>15644</v>
      </c>
      <c r="Y3584">
        <v>0.4531517619864619</v>
      </c>
      <c r="Z3584">
        <f>HYPERLINK("Melting_Curves/meltCurve_Q3T906_.pdf", "Melting_Curves/meltCurve_Q3T906_.pdf")</f>
        <v>0</v>
      </c>
      <c r="AA3584" t="s">
        <v>21496</v>
      </c>
      <c r="AB3584" t="s">
        <v>27407</v>
      </c>
    </row>
    <row r="3585" spans="1:28">
      <c r="A3585" t="s">
        <v>3611</v>
      </c>
      <c r="B3585">
        <v>0.996172204351003</v>
      </c>
      <c r="C3585">
        <v>0.883064925567184</v>
      </c>
      <c r="D3585">
        <v>0.722665375597738</v>
      </c>
      <c r="E3585">
        <v>0.287675554923161</v>
      </c>
      <c r="F3585">
        <v>0.195224090367104</v>
      </c>
      <c r="G3585">
        <v>0.0908781509521759</v>
      </c>
      <c r="H3585">
        <v>0.0617862121095495</v>
      </c>
      <c r="I3585">
        <v>0.0761884261346928</v>
      </c>
      <c r="J3585">
        <v>0.159375478537798</v>
      </c>
      <c r="K3585">
        <v>0.114835202836261</v>
      </c>
      <c r="L3585">
        <v>1134.95507392207</v>
      </c>
      <c r="M3585">
        <v>24.0240206617156</v>
      </c>
      <c r="N3585">
        <v>47.6864440965246</v>
      </c>
      <c r="O3585">
        <v>46.9188267967393</v>
      </c>
      <c r="P3585">
        <v>-0.115183507134703</v>
      </c>
      <c r="Q3585">
        <v>0.100202256504409</v>
      </c>
      <c r="R3585">
        <v>0.989809705599193</v>
      </c>
      <c r="S3585" t="s">
        <v>9627</v>
      </c>
      <c r="T3585" t="s">
        <v>12060</v>
      </c>
      <c r="U3585" t="s">
        <v>12060</v>
      </c>
      <c r="V3585" t="s">
        <v>12060</v>
      </c>
      <c r="W3585">
        <v>28</v>
      </c>
      <c r="X3585" t="s">
        <v>15645</v>
      </c>
      <c r="Y3585">
        <v>0.32615764572975</v>
      </c>
      <c r="Z3585">
        <f>HYPERLINK("Melting_Curves/meltCurve_Q3V6T2_2_.pdf", "Melting_Curves/meltCurve_Q3V6T2_2_.pdf")</f>
        <v>0</v>
      </c>
      <c r="AA3585" t="s">
        <v>21497</v>
      </c>
      <c r="AB3585" t="s">
        <v>27408</v>
      </c>
    </row>
    <row r="3586" spans="1:28">
      <c r="A3586" t="s">
        <v>3612</v>
      </c>
      <c r="B3586">
        <v>0.996172204351003</v>
      </c>
      <c r="C3586">
        <v>0.8945932971435639</v>
      </c>
      <c r="D3586">
        <v>0.848520586244962</v>
      </c>
      <c r="E3586">
        <v>0.797708839429455</v>
      </c>
      <c r="F3586">
        <v>0.5871794724513349</v>
      </c>
      <c r="G3586">
        <v>0.307309046664651</v>
      </c>
      <c r="H3586">
        <v>0.0782914170857682</v>
      </c>
      <c r="I3586">
        <v>0.0667764653474176</v>
      </c>
      <c r="J3586">
        <v>0.15116247156974</v>
      </c>
      <c r="K3586">
        <v>0.139392243384232</v>
      </c>
      <c r="L3586">
        <v>874.388546448861</v>
      </c>
      <c r="M3586">
        <v>16.4423064352679</v>
      </c>
      <c r="N3586">
        <v>53.6377594087424</v>
      </c>
      <c r="O3586">
        <v>52.4112251527692</v>
      </c>
      <c r="P3586">
        <v>-0.07329192207158459</v>
      </c>
      <c r="Q3586">
        <v>0.06556914480035241</v>
      </c>
      <c r="R3586">
        <v>0.971717125928377</v>
      </c>
      <c r="S3586" t="s">
        <v>9628</v>
      </c>
      <c r="T3586" t="s">
        <v>12060</v>
      </c>
      <c r="U3586" t="s">
        <v>12060</v>
      </c>
      <c r="V3586" t="s">
        <v>12060</v>
      </c>
      <c r="W3586">
        <v>15</v>
      </c>
      <c r="X3586" t="s">
        <v>15646</v>
      </c>
      <c r="Y3586">
        <v>0.4935814924127156</v>
      </c>
      <c r="Z3586">
        <f>HYPERLINK("Melting_Curves/meltCurve_Q3YEC7_.pdf", "Melting_Curves/meltCurve_Q3YEC7_.pdf")</f>
        <v>0</v>
      </c>
      <c r="AA3586" t="s">
        <v>21498</v>
      </c>
      <c r="AB3586" t="s">
        <v>27409</v>
      </c>
    </row>
    <row r="3587" spans="1:28">
      <c r="A3587" t="s">
        <v>3613</v>
      </c>
      <c r="B3587">
        <v>0.996172204351003</v>
      </c>
      <c r="C3587">
        <v>0.612778885127405</v>
      </c>
      <c r="D3587">
        <v>0.5942299348243431</v>
      </c>
      <c r="E3587">
        <v>0.592511511375029</v>
      </c>
      <c r="F3587">
        <v>0.719312475737747</v>
      </c>
      <c r="G3587">
        <v>0.478666760575395</v>
      </c>
      <c r="H3587">
        <v>0.30952681794094</v>
      </c>
      <c r="I3587">
        <v>0.176248407359092</v>
      </c>
      <c r="J3587">
        <v>0.429366179991705</v>
      </c>
      <c r="K3587">
        <v>0.667409133083202</v>
      </c>
      <c r="L3587">
        <v>471.628649104833</v>
      </c>
      <c r="M3587">
        <v>10.6830780297018</v>
      </c>
      <c r="N3587">
        <v>53.342690819638</v>
      </c>
      <c r="O3587">
        <v>42.684683017838</v>
      </c>
      <c r="P3587">
        <v>-0.0362592316486388</v>
      </c>
      <c r="Q3587">
        <v>0.420717627813793</v>
      </c>
      <c r="R3587">
        <v>0.491178803226537</v>
      </c>
      <c r="S3587" t="s">
        <v>9629</v>
      </c>
      <c r="T3587" t="s">
        <v>12060</v>
      </c>
      <c r="U3587" t="s">
        <v>12060</v>
      </c>
      <c r="V3587" t="s">
        <v>12060</v>
      </c>
      <c r="W3587">
        <v>1</v>
      </c>
      <c r="X3587" t="s">
        <v>15647</v>
      </c>
      <c r="Y3587">
        <v>0.5395583552956311</v>
      </c>
      <c r="Z3587">
        <f>HYPERLINK("Melting_Curves/meltCurve_Q3ZAQ7_.pdf", "Melting_Curves/meltCurve_Q3ZAQ7_.pdf")</f>
        <v>0</v>
      </c>
      <c r="AA3587" t="s">
        <v>21499</v>
      </c>
      <c r="AB3587" t="s">
        <v>27410</v>
      </c>
    </row>
    <row r="3588" spans="1:28">
      <c r="A3588" t="s">
        <v>3614</v>
      </c>
      <c r="B3588">
        <v>0.996172204351003</v>
      </c>
      <c r="C3588">
        <v>1.18519932675847</v>
      </c>
      <c r="D3588">
        <v>1.08733668568956</v>
      </c>
      <c r="E3588">
        <v>0.95012729312808</v>
      </c>
      <c r="F3588">
        <v>0.711148992746621</v>
      </c>
      <c r="G3588">
        <v>0.519470122282881</v>
      </c>
      <c r="H3588">
        <v>0.220105988786808</v>
      </c>
      <c r="I3588">
        <v>0.0574924043323268</v>
      </c>
      <c r="J3588">
        <v>0.0726149377696392</v>
      </c>
      <c r="K3588">
        <v>0.0782013992068442</v>
      </c>
      <c r="L3588">
        <v>1123.67085593042</v>
      </c>
      <c r="M3588">
        <v>19.9488563550347</v>
      </c>
      <c r="N3588">
        <v>56.507012676927</v>
      </c>
      <c r="O3588">
        <v>55.7707201368039</v>
      </c>
      <c r="P3588">
        <v>-0.0866819534930066</v>
      </c>
      <c r="Q3588">
        <v>0.0306900942945997</v>
      </c>
      <c r="R3588">
        <v>0.970984485682538</v>
      </c>
      <c r="S3588" t="s">
        <v>9630</v>
      </c>
      <c r="T3588" t="s">
        <v>12060</v>
      </c>
      <c r="U3588" t="s">
        <v>12060</v>
      </c>
      <c r="V3588" t="s">
        <v>12060</v>
      </c>
      <c r="W3588">
        <v>13</v>
      </c>
      <c r="X3588" t="s">
        <v>15648</v>
      </c>
      <c r="Y3588">
        <v>0.5705885110015976</v>
      </c>
      <c r="Z3588">
        <f>HYPERLINK("Melting_Curves/meltCurve_Q3ZCM7_.pdf", "Melting_Curves/meltCurve_Q3ZCM7_.pdf")</f>
        <v>0</v>
      </c>
      <c r="AA3588" t="s">
        <v>21500</v>
      </c>
      <c r="AB3588" t="s">
        <v>27411</v>
      </c>
    </row>
    <row r="3589" spans="1:28">
      <c r="A3589" t="s">
        <v>3615</v>
      </c>
      <c r="B3589">
        <v>0.996172204351003</v>
      </c>
      <c r="C3589">
        <v>0.858547995884232</v>
      </c>
      <c r="D3589">
        <v>0.688058620778663</v>
      </c>
      <c r="E3589">
        <v>0.462166483034845</v>
      </c>
      <c r="F3589">
        <v>0.326099969277202</v>
      </c>
      <c r="G3589">
        <v>0.214258577697703</v>
      </c>
      <c r="H3589">
        <v>0.14232596933816</v>
      </c>
      <c r="I3589">
        <v>0.162561823736877</v>
      </c>
      <c r="J3589">
        <v>0.249046164457088</v>
      </c>
      <c r="K3589">
        <v>0.0904771273960014</v>
      </c>
      <c r="L3589">
        <v>710.494731219077</v>
      </c>
      <c r="M3589">
        <v>14.8422722138172</v>
      </c>
      <c r="N3589">
        <v>49.0000115032455</v>
      </c>
      <c r="O3589">
        <v>47.0259053199955</v>
      </c>
      <c r="P3589">
        <v>-0.0674736046004442</v>
      </c>
      <c r="Q3589">
        <v>0.144963125178024</v>
      </c>
      <c r="R3589">
        <v>0.982598139643621</v>
      </c>
      <c r="S3589" t="s">
        <v>9631</v>
      </c>
      <c r="T3589" t="s">
        <v>12060</v>
      </c>
      <c r="U3589" t="s">
        <v>12060</v>
      </c>
      <c r="V3589" t="s">
        <v>12060</v>
      </c>
      <c r="W3589">
        <v>15</v>
      </c>
      <c r="X3589" t="s">
        <v>15649</v>
      </c>
      <c r="Y3589">
        <v>0.3918694066969854</v>
      </c>
      <c r="Z3589">
        <f>HYPERLINK("Melting_Curves/meltCurve_Q3ZCQ8_.pdf", "Melting_Curves/meltCurve_Q3ZCQ8_.pdf")</f>
        <v>0</v>
      </c>
      <c r="AA3589" t="s">
        <v>21501</v>
      </c>
      <c r="AB3589" t="s">
        <v>27412</v>
      </c>
    </row>
    <row r="3590" spans="1:28">
      <c r="A3590" t="s">
        <v>3616</v>
      </c>
      <c r="B3590">
        <v>0.996172204351003</v>
      </c>
      <c r="C3590">
        <v>0.980744820778057</v>
      </c>
      <c r="D3590">
        <v>1.03608633967919</v>
      </c>
      <c r="E3590">
        <v>0.620229875920814</v>
      </c>
      <c r="F3590">
        <v>0.523687953771876</v>
      </c>
      <c r="G3590">
        <v>0.300016303493408</v>
      </c>
      <c r="H3590">
        <v>0.189574192945507</v>
      </c>
      <c r="I3590">
        <v>0.198266337581611</v>
      </c>
      <c r="J3590">
        <v>0.386083902009259</v>
      </c>
      <c r="K3590">
        <v>0.192784869351546</v>
      </c>
      <c r="L3590">
        <v>1117.00633235791</v>
      </c>
      <c r="M3590">
        <v>22.0071044134119</v>
      </c>
      <c r="N3590">
        <v>52.3164174134696</v>
      </c>
      <c r="O3590">
        <v>50.343110139845</v>
      </c>
      <c r="P3590">
        <v>-0.08299632123601861</v>
      </c>
      <c r="Q3590">
        <v>0.240572713683783</v>
      </c>
      <c r="R3590">
        <v>0.947847052237427</v>
      </c>
      <c r="S3590" t="s">
        <v>9632</v>
      </c>
      <c r="T3590" t="s">
        <v>12060</v>
      </c>
      <c r="U3590" t="s">
        <v>12060</v>
      </c>
      <c r="V3590" t="s">
        <v>12060</v>
      </c>
      <c r="W3590">
        <v>1</v>
      </c>
      <c r="X3590" t="s">
        <v>15650</v>
      </c>
      <c r="Y3590">
        <v>0.5216520532552562</v>
      </c>
      <c r="Z3590">
        <f>HYPERLINK("Melting_Curves/meltCurve_Q3ZCV1_.pdf", "Melting_Curves/meltCurve_Q3ZCV1_.pdf")</f>
        <v>0</v>
      </c>
      <c r="AA3590" t="s">
        <v>21502</v>
      </c>
      <c r="AB3590" t="s">
        <v>24138</v>
      </c>
    </row>
    <row r="3591" spans="1:28">
      <c r="A3591" t="s">
        <v>3617</v>
      </c>
      <c r="B3591">
        <v>0.996172204351003</v>
      </c>
      <c r="C3591">
        <v>0.904804485686547</v>
      </c>
      <c r="D3591">
        <v>0.836247428812203</v>
      </c>
      <c r="E3591">
        <v>0.620113090104116</v>
      </c>
      <c r="F3591">
        <v>0.395497680435062</v>
      </c>
      <c r="G3591">
        <v>0.20541400167037</v>
      </c>
      <c r="H3591">
        <v>0.103299785746529</v>
      </c>
      <c r="I3591">
        <v>0.0270712259997126</v>
      </c>
      <c r="J3591">
        <v>0.138716944259421</v>
      </c>
      <c r="K3591">
        <v>0.114442513639123</v>
      </c>
      <c r="L3591">
        <v>777.43987475929</v>
      </c>
      <c r="M3591">
        <v>15.3234807567612</v>
      </c>
      <c r="N3591">
        <v>51.1858944272335</v>
      </c>
      <c r="O3591">
        <v>49.8946838469436</v>
      </c>
      <c r="P3591">
        <v>-0.07194037703778849</v>
      </c>
      <c r="Q3591">
        <v>0.0631087261312534</v>
      </c>
      <c r="R3591">
        <v>0.989524071693062</v>
      </c>
      <c r="S3591" t="s">
        <v>9633</v>
      </c>
      <c r="T3591" t="s">
        <v>12060</v>
      </c>
      <c r="U3591" t="s">
        <v>12060</v>
      </c>
      <c r="V3591" t="s">
        <v>12060</v>
      </c>
      <c r="W3591">
        <v>4</v>
      </c>
      <c r="X3591" t="s">
        <v>15651</v>
      </c>
      <c r="Y3591">
        <v>0.419418470570509</v>
      </c>
      <c r="Z3591">
        <f>HYPERLINK("Melting_Curves/meltCurve_Q499Z4_.pdf", "Melting_Curves/meltCurve_Q499Z4_.pdf")</f>
        <v>0</v>
      </c>
      <c r="AA3591" t="s">
        <v>21503</v>
      </c>
      <c r="AB3591" t="s">
        <v>27413</v>
      </c>
    </row>
    <row r="3592" spans="1:28">
      <c r="A3592" t="s">
        <v>3618</v>
      </c>
      <c r="B3592">
        <v>0.996172204351003</v>
      </c>
      <c r="C3592">
        <v>1.12952663379756</v>
      </c>
      <c r="D3592">
        <v>1.00404490986756</v>
      </c>
      <c r="E3592">
        <v>0.9253653006010299</v>
      </c>
      <c r="F3592">
        <v>0.544263316665537</v>
      </c>
      <c r="G3592">
        <v>0.203847290949838</v>
      </c>
      <c r="H3592">
        <v>0.058096303621992</v>
      </c>
      <c r="I3592">
        <v>0.0319033281224424</v>
      </c>
      <c r="J3592">
        <v>0.0534701206052653</v>
      </c>
      <c r="K3592">
        <v>0.0468215077183736</v>
      </c>
      <c r="L3592">
        <v>1584.10118183235</v>
      </c>
      <c r="M3592">
        <v>29.6240880101331</v>
      </c>
      <c r="N3592">
        <v>53.6294734101846</v>
      </c>
      <c r="O3592">
        <v>53.2314979563848</v>
      </c>
      <c r="P3592">
        <v>-0.133383896803487</v>
      </c>
      <c r="Q3592">
        <v>0.041296500968388</v>
      </c>
      <c r="R3592">
        <v>0.990818608782683</v>
      </c>
      <c r="S3592" t="s">
        <v>9634</v>
      </c>
      <c r="T3592" t="s">
        <v>12060</v>
      </c>
      <c r="U3592" t="s">
        <v>12060</v>
      </c>
      <c r="V3592" t="s">
        <v>12060</v>
      </c>
      <c r="W3592">
        <v>6</v>
      </c>
      <c r="X3592" t="s">
        <v>15652</v>
      </c>
      <c r="Y3592">
        <v>0.4782757573684498</v>
      </c>
      <c r="Z3592">
        <f>HYPERLINK("Melting_Curves/meltCurve_Q49AR2_.pdf", "Melting_Curves/meltCurve_Q49AR2_.pdf")</f>
        <v>0</v>
      </c>
      <c r="AA3592" t="s">
        <v>21504</v>
      </c>
      <c r="AB3592" t="s">
        <v>27414</v>
      </c>
    </row>
    <row r="3593" spans="1:28">
      <c r="A3593" t="s">
        <v>3619</v>
      </c>
      <c r="B3593">
        <v>0.996172204351003</v>
      </c>
      <c r="C3593">
        <v>0.989696516519019</v>
      </c>
      <c r="D3593">
        <v>0.831034738187837</v>
      </c>
      <c r="E3593">
        <v>0.794639352495308</v>
      </c>
      <c r="F3593">
        <v>0.641700319530156</v>
      </c>
      <c r="G3593">
        <v>0.402794771633146</v>
      </c>
      <c r="H3593">
        <v>0.282641222263775</v>
      </c>
      <c r="I3593">
        <v>0.433012708976838</v>
      </c>
      <c r="J3593">
        <v>0.9500220029662551</v>
      </c>
      <c r="K3593">
        <v>0.621402115242139</v>
      </c>
      <c r="L3593">
        <v>1100.3467100704</v>
      </c>
      <c r="M3593">
        <v>22.5921805744834</v>
      </c>
      <c r="O3593">
        <v>48.3279848476186</v>
      </c>
      <c r="P3593">
        <v>-0.0530515013941764</v>
      </c>
      <c r="Q3593">
        <v>0.5460694541590509</v>
      </c>
      <c r="R3593">
        <v>0.5182900653821459</v>
      </c>
      <c r="S3593" t="s">
        <v>9635</v>
      </c>
      <c r="T3593" t="s">
        <v>12060</v>
      </c>
      <c r="U3593" t="s">
        <v>12060</v>
      </c>
      <c r="V3593" t="s">
        <v>12060</v>
      </c>
      <c r="W3593">
        <v>9</v>
      </c>
      <c r="X3593" t="s">
        <v>15653</v>
      </c>
      <c r="Y3593">
        <v>0.6827379816097098</v>
      </c>
      <c r="Z3593">
        <f>HYPERLINK("Melting_Curves/meltCurve_Q49B96_.pdf", "Melting_Curves/meltCurve_Q49B96_.pdf")</f>
        <v>0</v>
      </c>
      <c r="AA3593" t="s">
        <v>21505</v>
      </c>
      <c r="AB3593" t="s">
        <v>27415</v>
      </c>
    </row>
    <row r="3594" spans="1:28">
      <c r="A3594" t="s">
        <v>3620</v>
      </c>
      <c r="B3594">
        <v>0.996172204351003</v>
      </c>
      <c r="C3594">
        <v>0.817631347031719</v>
      </c>
      <c r="D3594">
        <v>0.820332394265665</v>
      </c>
      <c r="E3594">
        <v>0.753706497876186</v>
      </c>
      <c r="F3594">
        <v>0.474844169833117</v>
      </c>
      <c r="G3594">
        <v>0.220196042078321</v>
      </c>
      <c r="H3594">
        <v>0.0873776244006421</v>
      </c>
      <c r="I3594">
        <v>0.0466161848059398</v>
      </c>
      <c r="J3594">
        <v>0.138186312438562</v>
      </c>
      <c r="K3594">
        <v>0.108419006238251</v>
      </c>
      <c r="L3594">
        <v>727.562457995048</v>
      </c>
      <c r="M3594">
        <v>13.9905285406738</v>
      </c>
      <c r="N3594">
        <v>52.2835142934494</v>
      </c>
      <c r="O3594">
        <v>50.9760206556478</v>
      </c>
      <c r="P3594">
        <v>-0.06614910017885541</v>
      </c>
      <c r="Q3594">
        <v>0.036041977726576</v>
      </c>
      <c r="R3594">
        <v>0.965480582055201</v>
      </c>
      <c r="S3594" t="s">
        <v>9636</v>
      </c>
      <c r="T3594" t="s">
        <v>12060</v>
      </c>
      <c r="U3594" t="s">
        <v>12060</v>
      </c>
      <c r="V3594" t="s">
        <v>12060</v>
      </c>
      <c r="W3594">
        <v>7</v>
      </c>
      <c r="X3594" t="s">
        <v>15654</v>
      </c>
      <c r="Y3594">
        <v>0.4456572701027498</v>
      </c>
      <c r="Z3594">
        <f>HYPERLINK("Melting_Curves/meltCurve_Q4G0F5_.pdf", "Melting_Curves/meltCurve_Q4G0F5_.pdf")</f>
        <v>0</v>
      </c>
      <c r="AA3594" t="s">
        <v>21506</v>
      </c>
      <c r="AB3594" t="s">
        <v>27416</v>
      </c>
    </row>
    <row r="3595" spans="1:28">
      <c r="A3595" t="s">
        <v>3621</v>
      </c>
      <c r="B3595">
        <v>0.996172204351003</v>
      </c>
      <c r="C3595">
        <v>1.03200373428561</v>
      </c>
      <c r="D3595">
        <v>0.899658298553317</v>
      </c>
      <c r="E3595">
        <v>0.9207984488941841</v>
      </c>
      <c r="F3595">
        <v>0.715535459351976</v>
      </c>
      <c r="G3595">
        <v>0.346432766748054</v>
      </c>
      <c r="H3595">
        <v>0.301366363501299</v>
      </c>
      <c r="I3595">
        <v>0.456118297997179</v>
      </c>
      <c r="J3595">
        <v>1.1146231629896</v>
      </c>
      <c r="K3595">
        <v>0.68835597005835</v>
      </c>
      <c r="L3595">
        <v>2387.05116922895</v>
      </c>
      <c r="M3595">
        <v>46.2207664998693</v>
      </c>
      <c r="O3595">
        <v>51.5481658424699</v>
      </c>
      <c r="P3595">
        <v>-0.09257083337486589</v>
      </c>
      <c r="Q3595">
        <v>0.587038348633144</v>
      </c>
      <c r="R3595">
        <v>0.407923550335324</v>
      </c>
      <c r="S3595" t="s">
        <v>9637</v>
      </c>
      <c r="T3595" t="s">
        <v>12060</v>
      </c>
      <c r="U3595" t="s">
        <v>12060</v>
      </c>
      <c r="V3595" t="s">
        <v>12060</v>
      </c>
      <c r="W3595">
        <v>5</v>
      </c>
      <c r="X3595" t="s">
        <v>15655</v>
      </c>
      <c r="Y3595">
        <v>0.7484320372845328</v>
      </c>
      <c r="Z3595">
        <f>HYPERLINK("Melting_Curves/meltCurve_Q4G0I0_.pdf", "Melting_Curves/meltCurve_Q4G0I0_.pdf")</f>
        <v>0</v>
      </c>
      <c r="AA3595" t="s">
        <v>21507</v>
      </c>
      <c r="AB3595" t="s">
        <v>27417</v>
      </c>
    </row>
    <row r="3596" spans="1:28">
      <c r="A3596" t="s">
        <v>3622</v>
      </c>
      <c r="B3596">
        <v>0.996172204351003</v>
      </c>
      <c r="C3596">
        <v>0.783158354406805</v>
      </c>
      <c r="D3596">
        <v>0.704624952364715</v>
      </c>
      <c r="E3596">
        <v>0.316073047873478</v>
      </c>
      <c r="F3596">
        <v>0.125249852196396</v>
      </c>
      <c r="G3596">
        <v>0.0604664343053318</v>
      </c>
      <c r="H3596">
        <v>0.0295312876980842</v>
      </c>
      <c r="I3596">
        <v>0.0185262080250766</v>
      </c>
      <c r="J3596">
        <v>0.0484636151755829</v>
      </c>
      <c r="K3596">
        <v>0.0608685578646534</v>
      </c>
      <c r="L3596">
        <v>855.170910552877</v>
      </c>
      <c r="M3596">
        <v>18.0418016890697</v>
      </c>
      <c r="N3596">
        <v>47.5339438375501</v>
      </c>
      <c r="O3596">
        <v>46.8285921019828</v>
      </c>
      <c r="P3596">
        <v>-0.0939252364902765</v>
      </c>
      <c r="Q3596">
        <v>0.0248928015290612</v>
      </c>
      <c r="R3596">
        <v>0.987831993437305</v>
      </c>
      <c r="S3596" t="s">
        <v>9638</v>
      </c>
      <c r="T3596" t="s">
        <v>12060</v>
      </c>
      <c r="U3596" t="s">
        <v>12060</v>
      </c>
      <c r="V3596" t="s">
        <v>12060</v>
      </c>
      <c r="W3596">
        <v>12</v>
      </c>
      <c r="X3596" t="s">
        <v>15656</v>
      </c>
      <c r="Y3596">
        <v>0.2829839411091849</v>
      </c>
      <c r="Z3596">
        <f>HYPERLINK("Melting_Curves/meltCurve_Q4G0J3_.pdf", "Melting_Curves/meltCurve_Q4G0J3_.pdf")</f>
        <v>0</v>
      </c>
      <c r="AA3596" t="s">
        <v>21508</v>
      </c>
      <c r="AB3596" t="s">
        <v>27418</v>
      </c>
    </row>
    <row r="3597" spans="1:28">
      <c r="A3597" t="s">
        <v>3623</v>
      </c>
      <c r="B3597">
        <v>0.996172204351003</v>
      </c>
      <c r="C3597">
        <v>1.00438683092178</v>
      </c>
      <c r="D3597">
        <v>0.966933460676855</v>
      </c>
      <c r="E3597">
        <v>0.893115500033024</v>
      </c>
      <c r="F3597">
        <v>0.742351611170128</v>
      </c>
      <c r="G3597">
        <v>0.542195161374641</v>
      </c>
      <c r="H3597">
        <v>0.0807328489085746</v>
      </c>
      <c r="I3597">
        <v>0.039702196580565</v>
      </c>
      <c r="J3597">
        <v>0.0482113356024005</v>
      </c>
      <c r="K3597">
        <v>0.055613836623949</v>
      </c>
      <c r="L3597">
        <v>1209.48340298917</v>
      </c>
      <c r="M3597">
        <v>21.4845341979422</v>
      </c>
      <c r="N3597">
        <v>56.2955375185031</v>
      </c>
      <c r="O3597">
        <v>55.8146231318624</v>
      </c>
      <c r="P3597">
        <v>-0.09623401461580711</v>
      </c>
      <c r="Q3597">
        <v>0</v>
      </c>
      <c r="R3597">
        <v>0.986152828405489</v>
      </c>
      <c r="S3597" t="s">
        <v>9639</v>
      </c>
      <c r="T3597" t="s">
        <v>12060</v>
      </c>
      <c r="U3597" t="s">
        <v>12060</v>
      </c>
      <c r="V3597" t="s">
        <v>12060</v>
      </c>
      <c r="W3597">
        <v>15</v>
      </c>
      <c r="X3597" t="s">
        <v>15657</v>
      </c>
      <c r="Y3597">
        <v>0.5547134619817506</v>
      </c>
      <c r="Z3597">
        <f>HYPERLINK("Melting_Curves/meltCurve_Q4G0N4_.pdf", "Melting_Curves/meltCurve_Q4G0N4_.pdf")</f>
        <v>0</v>
      </c>
      <c r="AA3597" t="s">
        <v>21509</v>
      </c>
      <c r="AB3597" t="s">
        <v>27419</v>
      </c>
    </row>
    <row r="3598" spans="1:28">
      <c r="A3598" t="s">
        <v>3624</v>
      </c>
      <c r="B3598">
        <v>0.996172204351003</v>
      </c>
      <c r="C3598">
        <v>0.9791570670712541</v>
      </c>
      <c r="D3598">
        <v>1.02504617271707</v>
      </c>
      <c r="E3598">
        <v>0.704523717419229</v>
      </c>
      <c r="F3598">
        <v>0.434305400789816</v>
      </c>
      <c r="G3598">
        <v>0.222098260560907</v>
      </c>
      <c r="H3598">
        <v>0.116761435304365</v>
      </c>
      <c r="I3598">
        <v>0.116309320373681</v>
      </c>
      <c r="J3598">
        <v>0.356656947379326</v>
      </c>
      <c r="K3598">
        <v>0.315585565784234</v>
      </c>
      <c r="L3598">
        <v>1491.35341141222</v>
      </c>
      <c r="M3598">
        <v>29.3711374736814</v>
      </c>
      <c r="N3598">
        <v>51.8214400156204</v>
      </c>
      <c r="O3598">
        <v>50.5425111872187</v>
      </c>
      <c r="P3598">
        <v>-0.112808119936689</v>
      </c>
      <c r="Q3598">
        <v>0.223514427541939</v>
      </c>
      <c r="R3598">
        <v>0.951039214025583</v>
      </c>
      <c r="S3598" t="s">
        <v>9640</v>
      </c>
      <c r="T3598" t="s">
        <v>12060</v>
      </c>
      <c r="U3598" t="s">
        <v>12060</v>
      </c>
      <c r="V3598" t="s">
        <v>12060</v>
      </c>
      <c r="W3598">
        <v>2</v>
      </c>
      <c r="X3598" t="s">
        <v>15658</v>
      </c>
      <c r="Y3598">
        <v>0.507507424339066</v>
      </c>
      <c r="Z3598">
        <f>HYPERLINK("Melting_Curves/meltCurve_Q4G148_2_.pdf", "Melting_Curves/meltCurve_Q4G148_2_.pdf")</f>
        <v>0</v>
      </c>
      <c r="AA3598" t="s">
        <v>21510</v>
      </c>
      <c r="AB3598" t="s">
        <v>27420</v>
      </c>
    </row>
    <row r="3599" spans="1:28">
      <c r="A3599" t="s">
        <v>3625</v>
      </c>
      <c r="B3599">
        <v>0.996172204351003</v>
      </c>
      <c r="C3599">
        <v>0.949950500230731</v>
      </c>
      <c r="D3599">
        <v>0.811031921091841</v>
      </c>
      <c r="E3599">
        <v>0.356070281855909</v>
      </c>
      <c r="F3599">
        <v>0.27971808370266</v>
      </c>
      <c r="G3599">
        <v>0.129734638714077</v>
      </c>
      <c r="H3599">
        <v>0.08536702533557081</v>
      </c>
      <c r="I3599">
        <v>0.0736492753155725</v>
      </c>
      <c r="J3599">
        <v>0.167186091831328</v>
      </c>
      <c r="K3599">
        <v>0.177840404967326</v>
      </c>
      <c r="L3599">
        <v>1224.2723900006</v>
      </c>
      <c r="M3599">
        <v>25.4947101701447</v>
      </c>
      <c r="N3599">
        <v>48.606577541426</v>
      </c>
      <c r="O3599">
        <v>47.7281233023032</v>
      </c>
      <c r="P3599">
        <v>-0.115875847379445</v>
      </c>
      <c r="Q3599">
        <v>0.132295702961994</v>
      </c>
      <c r="R3599">
        <v>0.984613305485265</v>
      </c>
      <c r="S3599" t="s">
        <v>9641</v>
      </c>
      <c r="T3599" t="s">
        <v>12060</v>
      </c>
      <c r="U3599" t="s">
        <v>12060</v>
      </c>
      <c r="V3599" t="s">
        <v>12060</v>
      </c>
      <c r="W3599">
        <v>6</v>
      </c>
      <c r="X3599" t="s">
        <v>15659</v>
      </c>
      <c r="Y3599">
        <v>0.3716373659316698</v>
      </c>
      <c r="Z3599">
        <f>HYPERLINK("Melting_Curves/meltCurve_Q4G176_.pdf", "Melting_Curves/meltCurve_Q4G176_.pdf")</f>
        <v>0</v>
      </c>
      <c r="AA3599" t="s">
        <v>21511</v>
      </c>
      <c r="AB3599" t="s">
        <v>27421</v>
      </c>
    </row>
    <row r="3600" spans="1:28">
      <c r="A3600" t="s">
        <v>3626</v>
      </c>
      <c r="B3600">
        <v>0.996172204351003</v>
      </c>
      <c r="C3600">
        <v>0.935891855073083</v>
      </c>
      <c r="D3600">
        <v>0.876001193871326</v>
      </c>
      <c r="E3600">
        <v>0.7208077935892649</v>
      </c>
      <c r="F3600">
        <v>0.484056521636875</v>
      </c>
      <c r="G3600">
        <v>0.137196430164055</v>
      </c>
      <c r="H3600">
        <v>0.07225762952803789</v>
      </c>
      <c r="I3600">
        <v>0.0608147172632433</v>
      </c>
      <c r="J3600">
        <v>0.116642505612925</v>
      </c>
      <c r="K3600">
        <v>0.109719196111873</v>
      </c>
      <c r="L3600">
        <v>998.372607245266</v>
      </c>
      <c r="M3600">
        <v>19.2633834622749</v>
      </c>
      <c r="N3600">
        <v>52.1824878037563</v>
      </c>
      <c r="O3600">
        <v>51.2786434345661</v>
      </c>
      <c r="P3600">
        <v>-0.0881508454457577</v>
      </c>
      <c r="Q3600">
        <v>0.0614140797410566</v>
      </c>
      <c r="R3600">
        <v>0.985709305180223</v>
      </c>
      <c r="S3600" t="s">
        <v>9642</v>
      </c>
      <c r="T3600" t="s">
        <v>12060</v>
      </c>
      <c r="U3600" t="s">
        <v>12060</v>
      </c>
      <c r="V3600" t="s">
        <v>12060</v>
      </c>
      <c r="W3600">
        <v>11</v>
      </c>
      <c r="X3600" t="s">
        <v>15660</v>
      </c>
      <c r="Y3600">
        <v>0.4453528443255718</v>
      </c>
      <c r="Z3600">
        <f>HYPERLINK("Melting_Curves/meltCurve_Q4J6C6_4_.pdf", "Melting_Curves/meltCurve_Q4J6C6_4_.pdf")</f>
        <v>0</v>
      </c>
      <c r="AA3600" t="s">
        <v>21512</v>
      </c>
      <c r="AB3600" t="s">
        <v>27422</v>
      </c>
    </row>
    <row r="3601" spans="1:28">
      <c r="A3601" t="s">
        <v>3627</v>
      </c>
      <c r="B3601">
        <v>0.996172204351003</v>
      </c>
      <c r="C3601">
        <v>1.02899408216003</v>
      </c>
      <c r="D3601">
        <v>1.02376138173173</v>
      </c>
      <c r="E3601">
        <v>0.863852036070789</v>
      </c>
      <c r="F3601">
        <v>0.371340418154979</v>
      </c>
      <c r="G3601">
        <v>0.07518443176201629</v>
      </c>
      <c r="H3601">
        <v>0.0190977382290013</v>
      </c>
      <c r="I3601">
        <v>0.0219937016295589</v>
      </c>
      <c r="J3601">
        <v>0.0824725921249345</v>
      </c>
      <c r="K3601">
        <v>0.0797310307783506</v>
      </c>
      <c r="L3601">
        <v>1919.6399302111</v>
      </c>
      <c r="M3601">
        <v>36.791119939762</v>
      </c>
      <c r="N3601">
        <v>52.3156557789643</v>
      </c>
      <c r="O3601">
        <v>52.0232865788517</v>
      </c>
      <c r="P3601">
        <v>-0.168572844449319</v>
      </c>
      <c r="Q3601">
        <v>0.046542971078387</v>
      </c>
      <c r="R3601">
        <v>0.99664130943119</v>
      </c>
      <c r="S3601" t="s">
        <v>9643</v>
      </c>
      <c r="T3601" t="s">
        <v>12060</v>
      </c>
      <c r="U3601" t="s">
        <v>12060</v>
      </c>
      <c r="V3601" t="s">
        <v>12060</v>
      </c>
      <c r="W3601">
        <v>12</v>
      </c>
      <c r="X3601" t="s">
        <v>15661</v>
      </c>
      <c r="Y3601">
        <v>0.4376076405671537</v>
      </c>
      <c r="Z3601">
        <f>HYPERLINK("Melting_Curves/meltCurve_Q4KMP7_.pdf", "Melting_Curves/meltCurve_Q4KMP7_.pdf")</f>
        <v>0</v>
      </c>
      <c r="AA3601" t="s">
        <v>21513</v>
      </c>
      <c r="AB3601" t="s">
        <v>27423</v>
      </c>
    </row>
    <row r="3602" spans="1:28">
      <c r="A3602" t="s">
        <v>3628</v>
      </c>
      <c r="B3602">
        <v>0.996172204351003</v>
      </c>
      <c r="C3602">
        <v>0.903061048242038</v>
      </c>
      <c r="D3602">
        <v>0.930443223261801</v>
      </c>
      <c r="E3602">
        <v>0.83258524349064</v>
      </c>
      <c r="F3602">
        <v>0.652596559303714</v>
      </c>
      <c r="G3602">
        <v>0.335995814860512</v>
      </c>
      <c r="H3602">
        <v>0.0845861951843173</v>
      </c>
      <c r="I3602">
        <v>0.049581184358309</v>
      </c>
      <c r="J3602">
        <v>0.148456210306816</v>
      </c>
      <c r="K3602">
        <v>0.135945491206845</v>
      </c>
      <c r="L3602">
        <v>1125.17324645137</v>
      </c>
      <c r="M3602">
        <v>20.8368825715439</v>
      </c>
      <c r="N3602">
        <v>54.4372798742026</v>
      </c>
      <c r="O3602">
        <v>53.509136585462</v>
      </c>
      <c r="P3602">
        <v>-0.08983876452422181</v>
      </c>
      <c r="Q3602">
        <v>0.0772013782991712</v>
      </c>
      <c r="R3602">
        <v>0.978686192372069</v>
      </c>
      <c r="S3602" t="s">
        <v>9644</v>
      </c>
      <c r="T3602" t="s">
        <v>12060</v>
      </c>
      <c r="U3602" t="s">
        <v>12060</v>
      </c>
      <c r="V3602" t="s">
        <v>12060</v>
      </c>
      <c r="W3602">
        <v>8</v>
      </c>
      <c r="X3602" t="s">
        <v>15662</v>
      </c>
      <c r="Y3602">
        <v>0.5195437217749184</v>
      </c>
      <c r="Z3602">
        <f>HYPERLINK("Melting_Curves/meltCurve_Q4KMQ2_3_.pdf", "Melting_Curves/meltCurve_Q4KMQ2_3_.pdf")</f>
        <v>0</v>
      </c>
      <c r="AA3602" t="s">
        <v>21514</v>
      </c>
      <c r="AB3602" t="s">
        <v>27424</v>
      </c>
    </row>
    <row r="3603" spans="1:28">
      <c r="A3603" t="s">
        <v>3629</v>
      </c>
      <c r="B3603">
        <v>0.996172204351003</v>
      </c>
      <c r="C3603">
        <v>0.823777811929593</v>
      </c>
      <c r="D3603">
        <v>0.596572031128938</v>
      </c>
      <c r="E3603">
        <v>0.221221650944552</v>
      </c>
      <c r="F3603">
        <v>0.158261876080572</v>
      </c>
      <c r="G3603">
        <v>0.041726916463145</v>
      </c>
      <c r="H3603">
        <v>0</v>
      </c>
      <c r="I3603">
        <v>0.0388656092394051</v>
      </c>
      <c r="J3603">
        <v>0</v>
      </c>
      <c r="K3603">
        <v>0.07074813011319001</v>
      </c>
      <c r="L3603">
        <v>914.505082484302</v>
      </c>
      <c r="M3603">
        <v>19.6210729157367</v>
      </c>
      <c r="N3603">
        <v>46.7400253597084</v>
      </c>
      <c r="O3603">
        <v>46.13227445029</v>
      </c>
      <c r="P3603">
        <v>-0.10347430315546</v>
      </c>
      <c r="Q3603">
        <v>0.026895747067828</v>
      </c>
      <c r="R3603">
        <v>0.991698588097795</v>
      </c>
      <c r="S3603" t="s">
        <v>9645</v>
      </c>
      <c r="T3603" t="s">
        <v>12060</v>
      </c>
      <c r="U3603" t="s">
        <v>12060</v>
      </c>
      <c r="V3603" t="s">
        <v>12060</v>
      </c>
      <c r="W3603">
        <v>5</v>
      </c>
      <c r="X3603" t="s">
        <v>15663</v>
      </c>
      <c r="Y3603">
        <v>0.2563846793031274</v>
      </c>
      <c r="Z3603">
        <f>HYPERLINK("Melting_Curves/meltCurve_Q4LE39_3_.pdf", "Melting_Curves/meltCurve_Q4LE39_3_.pdf")</f>
        <v>0</v>
      </c>
      <c r="AA3603" t="s">
        <v>21515</v>
      </c>
      <c r="AB3603" t="s">
        <v>27425</v>
      </c>
    </row>
    <row r="3604" spans="1:28">
      <c r="A3604" t="s">
        <v>3630</v>
      </c>
      <c r="B3604">
        <v>0.996172204351003</v>
      </c>
      <c r="C3604">
        <v>1.17406163205284</v>
      </c>
      <c r="D3604">
        <v>0.880960093022682</v>
      </c>
      <c r="E3604">
        <v>0.691451964654744</v>
      </c>
      <c r="F3604">
        <v>0.542267656334967</v>
      </c>
      <c r="G3604">
        <v>0.594346471084067</v>
      </c>
      <c r="H3604">
        <v>0.31182790773141</v>
      </c>
      <c r="I3604">
        <v>0.44470561992484</v>
      </c>
      <c r="J3604">
        <v>0.706401374618398</v>
      </c>
      <c r="K3604">
        <v>0.565111696298798</v>
      </c>
      <c r="L3604">
        <v>1538.68118732416</v>
      </c>
      <c r="M3604">
        <v>31.7598634511303</v>
      </c>
      <c r="O3604">
        <v>48.2564949571409</v>
      </c>
      <c r="P3604">
        <v>-0.0784727217337174</v>
      </c>
      <c r="Q3604">
        <v>0.523071202049988</v>
      </c>
      <c r="R3604">
        <v>0.794575345986435</v>
      </c>
      <c r="S3604" t="s">
        <v>9646</v>
      </c>
      <c r="T3604" t="s">
        <v>12060</v>
      </c>
      <c r="U3604" t="s">
        <v>12060</v>
      </c>
      <c r="V3604" t="s">
        <v>12060</v>
      </c>
      <c r="W3604">
        <v>3</v>
      </c>
      <c r="X3604" t="s">
        <v>15664</v>
      </c>
      <c r="Y3604">
        <v>0.6599276081277908</v>
      </c>
      <c r="Z3604">
        <f>HYPERLINK("Melting_Curves/meltCurve_Q4TT34_.pdf", "Melting_Curves/meltCurve_Q4TT34_.pdf")</f>
        <v>0</v>
      </c>
      <c r="AA3604" t="s">
        <v>21516</v>
      </c>
      <c r="AB3604" t="s">
        <v>27426</v>
      </c>
    </row>
    <row r="3605" spans="1:28">
      <c r="A3605" t="s">
        <v>3631</v>
      </c>
      <c r="B3605">
        <v>0.996172204351003</v>
      </c>
      <c r="C3605">
        <v>0.817004667156257</v>
      </c>
      <c r="D3605">
        <v>0.557671471907274</v>
      </c>
      <c r="E3605">
        <v>0.350673287859282</v>
      </c>
      <c r="F3605">
        <v>0.226792128410356</v>
      </c>
      <c r="G3605">
        <v>0.134394894505693</v>
      </c>
      <c r="H3605">
        <v>0.06913998758860269</v>
      </c>
      <c r="I3605">
        <v>0.096746375576444</v>
      </c>
      <c r="J3605">
        <v>0.389160679807071</v>
      </c>
      <c r="K3605">
        <v>0.33684651329191</v>
      </c>
      <c r="L3605">
        <v>1011.78355781766</v>
      </c>
      <c r="M3605">
        <v>22.2214782390844</v>
      </c>
      <c r="N3605">
        <v>46.6457960945939</v>
      </c>
      <c r="O3605">
        <v>45.1678558146355</v>
      </c>
      <c r="P3605">
        <v>-0.0976712236597499</v>
      </c>
      <c r="Q3605">
        <v>0.205902498622998</v>
      </c>
      <c r="R3605">
        <v>0.89401943490423</v>
      </c>
      <c r="S3605" t="s">
        <v>9647</v>
      </c>
      <c r="T3605" t="s">
        <v>12060</v>
      </c>
      <c r="U3605" t="s">
        <v>12060</v>
      </c>
      <c r="V3605" t="s">
        <v>12060</v>
      </c>
      <c r="W3605">
        <v>26</v>
      </c>
      <c r="X3605" t="s">
        <v>15665</v>
      </c>
      <c r="Y3605">
        <v>0.3622928425540005</v>
      </c>
      <c r="Z3605">
        <f>HYPERLINK("Melting_Curves/meltCurve_Q4V328_.pdf", "Melting_Curves/meltCurve_Q4V328_.pdf")</f>
        <v>0</v>
      </c>
      <c r="AA3605" t="s">
        <v>21517</v>
      </c>
      <c r="AB3605" t="s">
        <v>27427</v>
      </c>
    </row>
    <row r="3606" spans="1:28">
      <c r="A3606" t="s">
        <v>3632</v>
      </c>
      <c r="B3606">
        <v>0.996172204351003</v>
      </c>
      <c r="C3606">
        <v>0.802752868941743</v>
      </c>
      <c r="D3606">
        <v>0.690190497212294</v>
      </c>
      <c r="E3606">
        <v>0.597935573670128</v>
      </c>
      <c r="F3606">
        <v>0.438345607221392</v>
      </c>
      <c r="G3606">
        <v>0.314486036026119</v>
      </c>
      <c r="H3606">
        <v>0.265914675170344</v>
      </c>
      <c r="I3606">
        <v>0.463209867799097</v>
      </c>
      <c r="J3606">
        <v>1.13117540126261</v>
      </c>
      <c r="K3606">
        <v>0.839121307406857</v>
      </c>
      <c r="L3606">
        <v>1246.23945884253</v>
      </c>
      <c r="M3606">
        <v>28.6678836736321</v>
      </c>
      <c r="O3606">
        <v>43.2617519085429</v>
      </c>
      <c r="P3606">
        <v>-0.0695932389661688</v>
      </c>
      <c r="Q3606">
        <v>0.579919961815639</v>
      </c>
      <c r="R3606">
        <v>0.234142429342144</v>
      </c>
      <c r="S3606" t="s">
        <v>9648</v>
      </c>
      <c r="T3606" t="s">
        <v>12060</v>
      </c>
      <c r="U3606" t="s">
        <v>12060</v>
      </c>
      <c r="V3606" t="s">
        <v>12060</v>
      </c>
      <c r="W3606">
        <v>6</v>
      </c>
      <c r="X3606" t="s">
        <v>15666</v>
      </c>
      <c r="Y3606">
        <v>0.6323588472481784</v>
      </c>
      <c r="Z3606">
        <f>HYPERLINK("Melting_Curves/meltCurve_Q4VC05_.pdf", "Melting_Curves/meltCurve_Q4VC05_.pdf")</f>
        <v>0</v>
      </c>
      <c r="AA3606" t="s">
        <v>21518</v>
      </c>
      <c r="AB3606" t="s">
        <v>27428</v>
      </c>
    </row>
    <row r="3607" spans="1:28">
      <c r="A3607" t="s">
        <v>3633</v>
      </c>
      <c r="B3607">
        <v>0.996172204351003</v>
      </c>
      <c r="C3607">
        <v>0.651128935207422</v>
      </c>
      <c r="D3607">
        <v>0.537268353463516</v>
      </c>
      <c r="E3607">
        <v>0.351017214043226</v>
      </c>
      <c r="F3607">
        <v>0.16049895223455</v>
      </c>
      <c r="G3607">
        <v>0.128949457944998</v>
      </c>
      <c r="H3607">
        <v>0</v>
      </c>
      <c r="I3607">
        <v>0</v>
      </c>
      <c r="J3607">
        <v>0</v>
      </c>
      <c r="K3607">
        <v>0.10576840967859</v>
      </c>
      <c r="L3607">
        <v>602.939579659666</v>
      </c>
      <c r="M3607">
        <v>12.9926889026575</v>
      </c>
      <c r="N3607">
        <v>46.4925176050396</v>
      </c>
      <c r="O3607">
        <v>45.3480028572333</v>
      </c>
      <c r="P3607">
        <v>-0.0707855434313505</v>
      </c>
      <c r="Q3607">
        <v>0.01193207875409</v>
      </c>
      <c r="R3607">
        <v>0.965600297115462</v>
      </c>
      <c r="S3607" t="s">
        <v>9649</v>
      </c>
      <c r="T3607" t="s">
        <v>12060</v>
      </c>
      <c r="U3607" t="s">
        <v>12060</v>
      </c>
      <c r="V3607" t="s">
        <v>12060</v>
      </c>
      <c r="W3607">
        <v>3</v>
      </c>
      <c r="X3607" t="s">
        <v>15667</v>
      </c>
      <c r="Y3607">
        <v>0.2602830180249594</v>
      </c>
      <c r="Z3607">
        <f>HYPERLINK("Melting_Curves/meltCurve_Q4VXZ8_.pdf", "Melting_Curves/meltCurve_Q4VXZ8_.pdf")</f>
        <v>0</v>
      </c>
      <c r="AA3607" t="s">
        <v>21519</v>
      </c>
      <c r="AB3607" t="s">
        <v>27429</v>
      </c>
    </row>
    <row r="3608" spans="1:28">
      <c r="A3608" t="s">
        <v>3634</v>
      </c>
      <c r="B3608">
        <v>0.996172204351003</v>
      </c>
      <c r="C3608">
        <v>0.81045298107036</v>
      </c>
      <c r="D3608">
        <v>0.824688936938974</v>
      </c>
      <c r="E3608">
        <v>0.769102442206115</v>
      </c>
      <c r="F3608">
        <v>0.598585665648072</v>
      </c>
      <c r="G3608">
        <v>0.436370663774607</v>
      </c>
      <c r="H3608">
        <v>0.315309373236976</v>
      </c>
      <c r="I3608">
        <v>0.405712398718859</v>
      </c>
      <c r="J3608">
        <v>0.5574278447389029</v>
      </c>
      <c r="K3608">
        <v>0.211078548354371</v>
      </c>
      <c r="L3608">
        <v>491.671610439886</v>
      </c>
      <c r="M3608">
        <v>9.598080597280079</v>
      </c>
      <c r="N3608">
        <v>56.247285617984</v>
      </c>
      <c r="O3608">
        <v>49.1504357740048</v>
      </c>
      <c r="P3608">
        <v>-0.0347919034049248</v>
      </c>
      <c r="Q3608">
        <v>0.287747215110021</v>
      </c>
      <c r="R3608">
        <v>0.850248793549897</v>
      </c>
      <c r="S3608" t="s">
        <v>9650</v>
      </c>
      <c r="T3608" t="s">
        <v>12060</v>
      </c>
      <c r="U3608" t="s">
        <v>12060</v>
      </c>
      <c r="V3608" t="s">
        <v>12060</v>
      </c>
      <c r="W3608">
        <v>2</v>
      </c>
      <c r="X3608" t="s">
        <v>15668</v>
      </c>
      <c r="Y3608">
        <v>0.5847594383089525</v>
      </c>
      <c r="Z3608">
        <f>HYPERLINK("Melting_Curves/meltCurve_Q4ZIN3_2_.pdf", "Melting_Curves/meltCurve_Q4ZIN3_2_.pdf")</f>
        <v>0</v>
      </c>
      <c r="AA3608" t="s">
        <v>21520</v>
      </c>
      <c r="AB3608" t="s">
        <v>27430</v>
      </c>
    </row>
    <row r="3609" spans="1:28">
      <c r="A3609" t="s">
        <v>3635</v>
      </c>
      <c r="B3609">
        <v>0.996172204351003</v>
      </c>
      <c r="C3609">
        <v>0.805065776934108</v>
      </c>
      <c r="D3609">
        <v>0.727183205144956</v>
      </c>
      <c r="E3609">
        <v>0.524426021062032</v>
      </c>
      <c r="F3609">
        <v>0.186220681023326</v>
      </c>
      <c r="G3609">
        <v>0.105108105597881</v>
      </c>
      <c r="H3609">
        <v>0.0460279549524272</v>
      </c>
      <c r="I3609">
        <v>0.0413623885765078</v>
      </c>
      <c r="J3609">
        <v>0.09386980020620719</v>
      </c>
      <c r="K3609">
        <v>0.0722470125783382</v>
      </c>
      <c r="L3609">
        <v>746.54777132417</v>
      </c>
      <c r="M3609">
        <v>15.3324001804677</v>
      </c>
      <c r="N3609">
        <v>48.9119540759345</v>
      </c>
      <c r="O3609">
        <v>47.8851046501784</v>
      </c>
      <c r="P3609">
        <v>-0.0773750483982814</v>
      </c>
      <c r="Q3609">
        <v>0.0334793417853338</v>
      </c>
      <c r="R3609">
        <v>0.981929648993058</v>
      </c>
      <c r="S3609" t="s">
        <v>9651</v>
      </c>
      <c r="T3609" t="s">
        <v>12060</v>
      </c>
      <c r="U3609" t="s">
        <v>12060</v>
      </c>
      <c r="V3609" t="s">
        <v>12060</v>
      </c>
      <c r="W3609">
        <v>10</v>
      </c>
      <c r="X3609" t="s">
        <v>15669</v>
      </c>
      <c r="Y3609">
        <v>0.3366202449619647</v>
      </c>
      <c r="Z3609">
        <f>HYPERLINK("Melting_Curves/meltCurve_Q52LJ0_2_.pdf", "Melting_Curves/meltCurve_Q52LJ0_2_.pdf")</f>
        <v>0</v>
      </c>
      <c r="AA3609" t="s">
        <v>21521</v>
      </c>
      <c r="AB3609" t="s">
        <v>27431</v>
      </c>
    </row>
    <row r="3610" spans="1:28">
      <c r="A3610" t="s">
        <v>3636</v>
      </c>
      <c r="B3610">
        <v>0.996172204351003</v>
      </c>
      <c r="C3610">
        <v>0.923700632184609</v>
      </c>
      <c r="D3610">
        <v>0.695689741536886</v>
      </c>
      <c r="E3610">
        <v>0.590076047237623</v>
      </c>
      <c r="F3610">
        <v>0.240438048647867</v>
      </c>
      <c r="G3610">
        <v>0.154092640088465</v>
      </c>
      <c r="H3610">
        <v>0.0633237644010643</v>
      </c>
      <c r="I3610">
        <v>0.0406640579808003</v>
      </c>
      <c r="J3610">
        <v>0.124104960617306</v>
      </c>
      <c r="K3610">
        <v>0.14060161684261</v>
      </c>
      <c r="L3610">
        <v>796.209676747191</v>
      </c>
      <c r="M3610">
        <v>16.2072251139995</v>
      </c>
      <c r="N3610">
        <v>49.5939277451486</v>
      </c>
      <c r="O3610">
        <v>48.3971787551062</v>
      </c>
      <c r="P3610">
        <v>-0.07779975156834611</v>
      </c>
      <c r="Q3610">
        <v>0.0707828495104853</v>
      </c>
      <c r="R3610">
        <v>0.978875155665745</v>
      </c>
      <c r="S3610" t="s">
        <v>9652</v>
      </c>
      <c r="T3610" t="s">
        <v>12060</v>
      </c>
      <c r="U3610" t="s">
        <v>12060</v>
      </c>
      <c r="V3610" t="s">
        <v>12060</v>
      </c>
      <c r="W3610">
        <v>7</v>
      </c>
      <c r="X3610" t="s">
        <v>15670</v>
      </c>
      <c r="Y3610">
        <v>0.3731873631055606</v>
      </c>
      <c r="Z3610">
        <f>HYPERLINK("Melting_Curves/meltCurve_Q53EL6_2_.pdf", "Melting_Curves/meltCurve_Q53EL6_2_.pdf")</f>
        <v>0</v>
      </c>
      <c r="AA3610" t="s">
        <v>21522</v>
      </c>
      <c r="AB3610" t="s">
        <v>27432</v>
      </c>
    </row>
    <row r="3611" spans="1:28">
      <c r="A3611" t="s">
        <v>3637</v>
      </c>
      <c r="B3611">
        <v>0.996172204351003</v>
      </c>
      <c r="C3611">
        <v>1.0188306871137</v>
      </c>
      <c r="D3611">
        <v>0.919271555006914</v>
      </c>
      <c r="E3611">
        <v>0.774826431537271</v>
      </c>
      <c r="F3611">
        <v>0.40971548229473</v>
      </c>
      <c r="G3611">
        <v>0.218905290957964</v>
      </c>
      <c r="H3611">
        <v>0.100537053514384</v>
      </c>
      <c r="I3611">
        <v>0.08368561117539949</v>
      </c>
      <c r="J3611">
        <v>0.135883637671085</v>
      </c>
      <c r="K3611">
        <v>0.103680523955094</v>
      </c>
      <c r="L3611">
        <v>1185.16022025806</v>
      </c>
      <c r="M3611">
        <v>22.8713783176914</v>
      </c>
      <c r="N3611">
        <v>52.3094308346206</v>
      </c>
      <c r="O3611">
        <v>51.4272097889919</v>
      </c>
      <c r="P3611">
        <v>-0.100445541048896</v>
      </c>
      <c r="Q3611">
        <v>0.09659378845846781</v>
      </c>
      <c r="R3611">
        <v>0.996753694405127</v>
      </c>
      <c r="S3611" t="s">
        <v>9653</v>
      </c>
      <c r="T3611" t="s">
        <v>12060</v>
      </c>
      <c r="U3611" t="s">
        <v>12060</v>
      </c>
      <c r="V3611" t="s">
        <v>12060</v>
      </c>
      <c r="W3611">
        <v>5</v>
      </c>
      <c r="X3611" t="s">
        <v>15671</v>
      </c>
      <c r="Y3611">
        <v>0.4622502077300131</v>
      </c>
      <c r="Z3611">
        <f>HYPERLINK("Melting_Curves/meltCurve_Q53EU6_.pdf", "Melting_Curves/meltCurve_Q53EU6_.pdf")</f>
        <v>0</v>
      </c>
      <c r="AA3611" t="s">
        <v>21523</v>
      </c>
      <c r="AB3611" t="s">
        <v>27433</v>
      </c>
    </row>
    <row r="3612" spans="1:28">
      <c r="A3612" t="s">
        <v>3638</v>
      </c>
      <c r="B3612">
        <v>0.996172204351003</v>
      </c>
      <c r="C3612">
        <v>0.676149550449737</v>
      </c>
      <c r="D3612">
        <v>0.7585267286895639</v>
      </c>
      <c r="E3612">
        <v>0.586014744201295</v>
      </c>
      <c r="F3612">
        <v>0.549346858779782</v>
      </c>
      <c r="G3612">
        <v>0.380058771993641</v>
      </c>
      <c r="H3612">
        <v>0.282160841797361</v>
      </c>
      <c r="I3612">
        <v>0.300247129421351</v>
      </c>
      <c r="J3612">
        <v>0.44078546947554</v>
      </c>
      <c r="K3612">
        <v>0.540838093535487</v>
      </c>
      <c r="L3612">
        <v>551.362067269588</v>
      </c>
      <c r="M3612">
        <v>11.9676230238403</v>
      </c>
      <c r="N3612">
        <v>52.2506086850323</v>
      </c>
      <c r="O3612">
        <v>44.8413245070975</v>
      </c>
      <c r="P3612">
        <v>-0.0414724642489555</v>
      </c>
      <c r="Q3612">
        <v>0.378581142661447</v>
      </c>
      <c r="R3612">
        <v>0.789269740189034</v>
      </c>
      <c r="S3612" t="s">
        <v>9654</v>
      </c>
      <c r="T3612" t="s">
        <v>12060</v>
      </c>
      <c r="U3612" t="s">
        <v>12060</v>
      </c>
      <c r="V3612" t="s">
        <v>12060</v>
      </c>
      <c r="W3612">
        <v>1</v>
      </c>
      <c r="X3612" t="s">
        <v>15672</v>
      </c>
      <c r="Y3612">
        <v>0.53258370550546</v>
      </c>
      <c r="Z3612">
        <f>HYPERLINK("Melting_Curves/meltCurve_Q53FA7_.pdf", "Melting_Curves/meltCurve_Q53FA7_.pdf")</f>
        <v>0</v>
      </c>
      <c r="AA3612" t="s">
        <v>21524</v>
      </c>
      <c r="AB3612" t="s">
        <v>27434</v>
      </c>
    </row>
    <row r="3613" spans="1:28">
      <c r="A3613" t="s">
        <v>3639</v>
      </c>
      <c r="B3613">
        <v>0.996172204351003</v>
      </c>
      <c r="C3613">
        <v>0.924247546999015</v>
      </c>
      <c r="D3613">
        <v>0.590020573743484</v>
      </c>
      <c r="E3613">
        <v>0.27612571464498</v>
      </c>
      <c r="F3613">
        <v>0.187697485714475</v>
      </c>
      <c r="G3613">
        <v>0.102320950371608</v>
      </c>
      <c r="H3613">
        <v>0.0475077969120137</v>
      </c>
      <c r="I3613">
        <v>0.0340436973394113</v>
      </c>
      <c r="J3613">
        <v>0.06987383300221631</v>
      </c>
      <c r="K3613">
        <v>0.0522179680730176</v>
      </c>
      <c r="L3613">
        <v>985.165726738168</v>
      </c>
      <c r="M3613">
        <v>21.024518544351</v>
      </c>
      <c r="N3613">
        <v>47.1517944072437</v>
      </c>
      <c r="O3613">
        <v>46.4402058302747</v>
      </c>
      <c r="P3613">
        <v>-0.106233913557194</v>
      </c>
      <c r="Q3613">
        <v>0.0614019476402225</v>
      </c>
      <c r="R3613">
        <v>0.99341238605347</v>
      </c>
      <c r="S3613" t="s">
        <v>9655</v>
      </c>
      <c r="T3613" t="s">
        <v>12060</v>
      </c>
      <c r="U3613" t="s">
        <v>12060</v>
      </c>
      <c r="V3613" t="s">
        <v>12060</v>
      </c>
      <c r="W3613">
        <v>18</v>
      </c>
      <c r="X3613" t="s">
        <v>15673</v>
      </c>
      <c r="Y3613">
        <v>0.288330980085086</v>
      </c>
      <c r="Z3613">
        <f>HYPERLINK("Melting_Curves/meltCurve_Q53FZ2_.pdf", "Melting_Curves/meltCurve_Q53FZ2_.pdf")</f>
        <v>0</v>
      </c>
      <c r="AA3613" t="s">
        <v>21525</v>
      </c>
      <c r="AB3613" t="s">
        <v>27435</v>
      </c>
    </row>
    <row r="3614" spans="1:28">
      <c r="A3614" t="s">
        <v>3640</v>
      </c>
      <c r="B3614">
        <v>0.996172204351003</v>
      </c>
      <c r="C3614">
        <v>1.06913116593366</v>
      </c>
      <c r="D3614">
        <v>1.02257265362727</v>
      </c>
      <c r="E3614">
        <v>0.863654848933432</v>
      </c>
      <c r="F3614">
        <v>0.756644830190913</v>
      </c>
      <c r="G3614">
        <v>0.402195081896799</v>
      </c>
      <c r="H3614">
        <v>0.09353470348327091</v>
      </c>
      <c r="I3614">
        <v>0.049105608427331</v>
      </c>
      <c r="J3614">
        <v>0.0929584361672299</v>
      </c>
      <c r="K3614">
        <v>0.0787027547968553</v>
      </c>
      <c r="L3614">
        <v>1342.27303723831</v>
      </c>
      <c r="M3614">
        <v>24.2597826072293</v>
      </c>
      <c r="N3614">
        <v>55.5526817061035</v>
      </c>
      <c r="O3614">
        <v>54.9573049423918</v>
      </c>
      <c r="P3614">
        <v>-0.105226877784438</v>
      </c>
      <c r="Q3614">
        <v>0.0465045651458714</v>
      </c>
      <c r="R3614">
        <v>0.989313218340087</v>
      </c>
      <c r="S3614" t="s">
        <v>9656</v>
      </c>
      <c r="T3614" t="s">
        <v>12060</v>
      </c>
      <c r="U3614" t="s">
        <v>12060</v>
      </c>
      <c r="V3614" t="s">
        <v>12060</v>
      </c>
      <c r="W3614">
        <v>3</v>
      </c>
      <c r="X3614" t="s">
        <v>15674</v>
      </c>
      <c r="Y3614">
        <v>0.5429851591267512</v>
      </c>
      <c r="Z3614">
        <f>HYPERLINK("Melting_Curves/meltCurve_Q53GQ0_.pdf", "Melting_Curves/meltCurve_Q53GQ0_.pdf")</f>
        <v>0</v>
      </c>
      <c r="AA3614" t="s">
        <v>21526</v>
      </c>
      <c r="AB3614" t="s">
        <v>27436</v>
      </c>
    </row>
    <row r="3615" spans="1:28">
      <c r="A3615" t="s">
        <v>3641</v>
      </c>
      <c r="B3615">
        <v>0.996172204351003</v>
      </c>
      <c r="C3615">
        <v>0.795612328140075</v>
      </c>
      <c r="D3615">
        <v>0.7860476644316809</v>
      </c>
      <c r="E3615">
        <v>0.699186513951374</v>
      </c>
      <c r="F3615">
        <v>0.417130869221554</v>
      </c>
      <c r="G3615">
        <v>0.207715058402683</v>
      </c>
      <c r="H3615">
        <v>0.121892525163696</v>
      </c>
      <c r="I3615">
        <v>0.0905040536767069</v>
      </c>
      <c r="J3615">
        <v>0.228884242719859</v>
      </c>
      <c r="K3615">
        <v>0.100921086085647</v>
      </c>
      <c r="L3615">
        <v>635.520323908648</v>
      </c>
      <c r="M3615">
        <v>12.5164296153766</v>
      </c>
      <c r="N3615">
        <v>51.4237569751631</v>
      </c>
      <c r="O3615">
        <v>49.5310609723498</v>
      </c>
      <c r="P3615">
        <v>-0.0585719499484891</v>
      </c>
      <c r="Q3615">
        <v>0.073046510027761</v>
      </c>
      <c r="R3615">
        <v>0.956475338855168</v>
      </c>
      <c r="S3615" t="s">
        <v>9657</v>
      </c>
      <c r="T3615" t="s">
        <v>12060</v>
      </c>
      <c r="U3615" t="s">
        <v>12060</v>
      </c>
      <c r="V3615" t="s">
        <v>12060</v>
      </c>
      <c r="W3615">
        <v>3</v>
      </c>
      <c r="X3615" t="s">
        <v>15675</v>
      </c>
      <c r="Y3615">
        <v>0.4347633826808203</v>
      </c>
      <c r="Z3615">
        <f>HYPERLINK("Melting_Curves/meltCurve_Q53H80_.pdf", "Melting_Curves/meltCurve_Q53H80_.pdf")</f>
        <v>0</v>
      </c>
      <c r="AA3615" t="s">
        <v>21527</v>
      </c>
      <c r="AB3615" t="s">
        <v>27437</v>
      </c>
    </row>
    <row r="3616" spans="1:28">
      <c r="A3616" t="s">
        <v>3642</v>
      </c>
      <c r="B3616">
        <v>0.996172204351003</v>
      </c>
      <c r="C3616">
        <v>0.9757041107101569</v>
      </c>
      <c r="D3616">
        <v>0.924498270939793</v>
      </c>
      <c r="E3616">
        <v>0.810267758114424</v>
      </c>
      <c r="F3616">
        <v>0.579720554462217</v>
      </c>
      <c r="G3616">
        <v>0.462329200045503</v>
      </c>
      <c r="H3616">
        <v>0.346325362765737</v>
      </c>
      <c r="I3616">
        <v>0.328842526092382</v>
      </c>
      <c r="J3616">
        <v>0.468191480222555</v>
      </c>
      <c r="K3616">
        <v>0.278732920061039</v>
      </c>
      <c r="L3616">
        <v>954.971819622115</v>
      </c>
      <c r="M3616">
        <v>18.4531641712893</v>
      </c>
      <c r="N3616">
        <v>55.1582270738474</v>
      </c>
      <c r="O3616">
        <v>51.1548461266663</v>
      </c>
      <c r="P3616">
        <v>-0.0595173676623186</v>
      </c>
      <c r="Q3616">
        <v>0.340066435496157</v>
      </c>
      <c r="R3616">
        <v>0.970374761756166</v>
      </c>
      <c r="S3616" t="s">
        <v>9658</v>
      </c>
      <c r="T3616" t="s">
        <v>12060</v>
      </c>
      <c r="U3616" t="s">
        <v>12060</v>
      </c>
      <c r="V3616" t="s">
        <v>12060</v>
      </c>
      <c r="W3616">
        <v>11</v>
      </c>
      <c r="X3616" t="s">
        <v>15676</v>
      </c>
      <c r="Y3616">
        <v>0.6091166025350638</v>
      </c>
      <c r="Z3616">
        <f>HYPERLINK("Melting_Curves/meltCurve_Q53H82_.pdf", "Melting_Curves/meltCurve_Q53H82_.pdf")</f>
        <v>0</v>
      </c>
      <c r="AA3616" t="s">
        <v>21528</v>
      </c>
      <c r="AB3616" t="s">
        <v>27438</v>
      </c>
    </row>
    <row r="3617" spans="1:28">
      <c r="A3617" t="s">
        <v>3643</v>
      </c>
      <c r="B3617">
        <v>0.996172204351003</v>
      </c>
      <c r="C3617">
        <v>1.00811830435015</v>
      </c>
      <c r="D3617">
        <v>0.934628122322585</v>
      </c>
      <c r="E3617">
        <v>0.858017055517405</v>
      </c>
      <c r="F3617">
        <v>0.6777546513649469</v>
      </c>
      <c r="G3617">
        <v>0.443779539437393</v>
      </c>
      <c r="H3617">
        <v>0.307982664694329</v>
      </c>
      <c r="I3617">
        <v>0.440489853606095</v>
      </c>
      <c r="J3617">
        <v>0.707429605272482</v>
      </c>
      <c r="K3617">
        <v>0.347140585681553</v>
      </c>
      <c r="L3617">
        <v>1429.04366249732</v>
      </c>
      <c r="M3617">
        <v>27.539490968841</v>
      </c>
      <c r="N3617">
        <v>56.3473676204751</v>
      </c>
      <c r="O3617">
        <v>51.6194129758726</v>
      </c>
      <c r="P3617">
        <v>-0.074241886807934</v>
      </c>
      <c r="Q3617">
        <v>0.443375701238145</v>
      </c>
      <c r="R3617">
        <v>0.839601623247775</v>
      </c>
      <c r="S3617" t="s">
        <v>9659</v>
      </c>
      <c r="T3617" t="s">
        <v>12060</v>
      </c>
      <c r="U3617" t="s">
        <v>12060</v>
      </c>
      <c r="V3617" t="s">
        <v>12060</v>
      </c>
      <c r="W3617">
        <v>12</v>
      </c>
      <c r="X3617" t="s">
        <v>15677</v>
      </c>
      <c r="Y3617">
        <v>0.6682017614471688</v>
      </c>
      <c r="Z3617">
        <f>HYPERLINK("Melting_Curves/meltCurve_Q53H96_.pdf", "Melting_Curves/meltCurve_Q53H96_.pdf")</f>
        <v>0</v>
      </c>
      <c r="AA3617" t="s">
        <v>18991</v>
      </c>
      <c r="AB3617" t="s">
        <v>27439</v>
      </c>
    </row>
    <row r="3618" spans="1:28">
      <c r="A3618" t="s">
        <v>3644</v>
      </c>
      <c r="B3618">
        <v>0.996172204351003</v>
      </c>
      <c r="C3618">
        <v>0.986356462078058</v>
      </c>
      <c r="D3618">
        <v>0.95265343551929</v>
      </c>
      <c r="E3618">
        <v>0.672345637578227</v>
      </c>
      <c r="F3618">
        <v>0.220312771164071</v>
      </c>
      <c r="G3618">
        <v>0.0542496197278193</v>
      </c>
      <c r="H3618">
        <v>0.0308505111159432</v>
      </c>
      <c r="I3618">
        <v>0</v>
      </c>
      <c r="J3618">
        <v>0.0503045865412999</v>
      </c>
      <c r="K3618">
        <v>0.0487442675906957</v>
      </c>
      <c r="L3618">
        <v>1536.49195337187</v>
      </c>
      <c r="M3618">
        <v>30.3055367742821</v>
      </c>
      <c r="N3618">
        <v>50.7982731745195</v>
      </c>
      <c r="O3618">
        <v>50.480836610615</v>
      </c>
      <c r="P3618">
        <v>-0.14581413948517</v>
      </c>
      <c r="Q3618">
        <v>0.0284585985004028</v>
      </c>
      <c r="R3618">
        <v>0.998850483371154</v>
      </c>
      <c r="S3618" t="s">
        <v>9660</v>
      </c>
      <c r="T3618" t="s">
        <v>12060</v>
      </c>
      <c r="U3618" t="s">
        <v>12060</v>
      </c>
      <c r="V3618" t="s">
        <v>12060</v>
      </c>
      <c r="W3618">
        <v>1</v>
      </c>
      <c r="X3618" t="s">
        <v>15678</v>
      </c>
      <c r="Y3618">
        <v>0.3809322972458885</v>
      </c>
      <c r="Z3618">
        <f>HYPERLINK("Melting_Curves/meltCurve_Q53HV7_.pdf", "Melting_Curves/meltCurve_Q53HV7_.pdf")</f>
        <v>0</v>
      </c>
      <c r="AA3618" t="s">
        <v>21529</v>
      </c>
      <c r="AB3618" t="s">
        <v>27440</v>
      </c>
    </row>
    <row r="3619" spans="1:28">
      <c r="A3619" t="s">
        <v>3645</v>
      </c>
      <c r="B3619">
        <v>0.996172204351003</v>
      </c>
      <c r="C3619">
        <v>0.79043316866564</v>
      </c>
      <c r="D3619">
        <v>0.395350021419488</v>
      </c>
      <c r="E3619">
        <v>0.201926682960494</v>
      </c>
      <c r="F3619">
        <v>0.16330623555204</v>
      </c>
      <c r="G3619">
        <v>0.100913802812958</v>
      </c>
      <c r="H3619">
        <v>0.0243972464553278</v>
      </c>
      <c r="I3619">
        <v>0.0287213634286919</v>
      </c>
      <c r="J3619">
        <v>0.118581237665591</v>
      </c>
      <c r="K3619">
        <v>0.0752504001510286</v>
      </c>
      <c r="L3619">
        <v>1074.93344954426</v>
      </c>
      <c r="M3619">
        <v>23.8805752391177</v>
      </c>
      <c r="N3619">
        <v>45.3506070565609</v>
      </c>
      <c r="O3619">
        <v>44.7008166347943</v>
      </c>
      <c r="P3619">
        <v>-0.122680355783953</v>
      </c>
      <c r="Q3619">
        <v>0.08145909700368199</v>
      </c>
      <c r="R3619">
        <v>0.9856571276627411</v>
      </c>
      <c r="S3619" t="s">
        <v>9661</v>
      </c>
      <c r="T3619" t="s">
        <v>12060</v>
      </c>
      <c r="U3619" t="s">
        <v>12060</v>
      </c>
      <c r="V3619" t="s">
        <v>12060</v>
      </c>
      <c r="W3619">
        <v>3</v>
      </c>
      <c r="X3619" t="s">
        <v>15679</v>
      </c>
      <c r="Y3619">
        <v>0.2451448712920475</v>
      </c>
      <c r="Z3619">
        <f>HYPERLINK("Melting_Curves/meltCurve_Q53R41_.pdf", "Melting_Curves/meltCurve_Q53R41_.pdf")</f>
        <v>0</v>
      </c>
      <c r="AA3619" t="s">
        <v>21530</v>
      </c>
      <c r="AB3619" t="s">
        <v>27441</v>
      </c>
    </row>
    <row r="3620" spans="1:28">
      <c r="A3620" t="s">
        <v>3646</v>
      </c>
      <c r="B3620">
        <v>0.996172204351003</v>
      </c>
      <c r="C3620">
        <v>0.8746437623598921</v>
      </c>
      <c r="D3620">
        <v>0.712519347677935</v>
      </c>
      <c r="E3620">
        <v>0.508654452874804</v>
      </c>
      <c r="F3620">
        <v>0.541550011285604</v>
      </c>
      <c r="G3620">
        <v>0.261589681824924</v>
      </c>
      <c r="H3620">
        <v>0.104584308027143</v>
      </c>
      <c r="I3620">
        <v>0</v>
      </c>
      <c r="J3620">
        <v>0</v>
      </c>
      <c r="K3620">
        <v>0.127381575759616</v>
      </c>
      <c r="L3620">
        <v>550.302196182445</v>
      </c>
      <c r="M3620">
        <v>10.7984777356995</v>
      </c>
      <c r="N3620">
        <v>50.9611144174582</v>
      </c>
      <c r="O3620">
        <v>49.3067652174759</v>
      </c>
      <c r="P3620">
        <v>-0.0547713489487871</v>
      </c>
      <c r="Q3620">
        <v>0</v>
      </c>
      <c r="R3620">
        <v>0.954432836862897</v>
      </c>
      <c r="S3620" t="s">
        <v>9662</v>
      </c>
      <c r="T3620" t="s">
        <v>12060</v>
      </c>
      <c r="U3620" t="s">
        <v>12060</v>
      </c>
      <c r="V3620" t="s">
        <v>12060</v>
      </c>
      <c r="W3620">
        <v>3</v>
      </c>
      <c r="X3620" t="s">
        <v>15680</v>
      </c>
      <c r="Y3620">
        <v>0.4031858123145405</v>
      </c>
      <c r="Z3620">
        <f>HYPERLINK("Melting_Curves/meltCurve_Q53RE8_.pdf", "Melting_Curves/meltCurve_Q53RE8_.pdf")</f>
        <v>0</v>
      </c>
      <c r="AA3620" t="s">
        <v>21531</v>
      </c>
      <c r="AB3620" t="s">
        <v>27442</v>
      </c>
    </row>
    <row r="3621" spans="1:28">
      <c r="A3621" t="s">
        <v>3647</v>
      </c>
      <c r="B3621">
        <v>0.996172204351003</v>
      </c>
      <c r="C3621">
        <v>0.9927493622996379</v>
      </c>
      <c r="D3621">
        <v>0.902663711472836</v>
      </c>
      <c r="E3621">
        <v>0.847750196728921</v>
      </c>
      <c r="F3621">
        <v>0.619189456904664</v>
      </c>
      <c r="G3621">
        <v>0.368776394547322</v>
      </c>
      <c r="H3621">
        <v>0.173964794051196</v>
      </c>
      <c r="I3621">
        <v>0.175935777295396</v>
      </c>
      <c r="J3621">
        <v>0.362388741325227</v>
      </c>
      <c r="K3621">
        <v>0.275313117472832</v>
      </c>
      <c r="L3621">
        <v>1225.9840045042</v>
      </c>
      <c r="M3621">
        <v>23.2168495823634</v>
      </c>
      <c r="N3621">
        <v>54.3243001478539</v>
      </c>
      <c r="O3621">
        <v>52.4187071227896</v>
      </c>
      <c r="P3621">
        <v>-0.0842976297331938</v>
      </c>
      <c r="Q3621">
        <v>0.238709353710449</v>
      </c>
      <c r="R3621">
        <v>0.96379354811625</v>
      </c>
      <c r="S3621" t="s">
        <v>9663</v>
      </c>
      <c r="T3621" t="s">
        <v>12060</v>
      </c>
      <c r="U3621" t="s">
        <v>12060</v>
      </c>
      <c r="V3621" t="s">
        <v>12060</v>
      </c>
      <c r="W3621">
        <v>6</v>
      </c>
      <c r="X3621" t="s">
        <v>15681</v>
      </c>
      <c r="Y3621">
        <v>0.5717087043121559</v>
      </c>
      <c r="Z3621">
        <f>HYPERLINK("Melting_Curves/meltCurve_Q53S33_.pdf", "Melting_Curves/meltCurve_Q53S33_.pdf")</f>
        <v>0</v>
      </c>
      <c r="AA3621" t="s">
        <v>21532</v>
      </c>
      <c r="AB3621" t="s">
        <v>27443</v>
      </c>
    </row>
    <row r="3622" spans="1:28">
      <c r="A3622" t="s">
        <v>3648</v>
      </c>
      <c r="B3622">
        <v>0.996172204351003</v>
      </c>
      <c r="C3622">
        <v>0.882986861402033</v>
      </c>
      <c r="D3622">
        <v>0.867342674922019</v>
      </c>
      <c r="E3622">
        <v>0.676116486430192</v>
      </c>
      <c r="F3622">
        <v>0.524258106490451</v>
      </c>
      <c r="G3622">
        <v>0.247863494918269</v>
      </c>
      <c r="H3622">
        <v>0.0357309057915046</v>
      </c>
      <c r="I3622">
        <v>0.0491391456226946</v>
      </c>
      <c r="J3622">
        <v>0.0689302292720225</v>
      </c>
      <c r="K3622">
        <v>0.06564780860782379</v>
      </c>
      <c r="L3622">
        <v>739.482985851144</v>
      </c>
      <c r="M3622">
        <v>14.0975444023309</v>
      </c>
      <c r="N3622">
        <v>52.4547568055376</v>
      </c>
      <c r="O3622">
        <v>51.4330972649408</v>
      </c>
      <c r="P3622">
        <v>-0.0685325272985613</v>
      </c>
      <c r="Q3622">
        <v>0</v>
      </c>
      <c r="R3622">
        <v>0.983825551240084</v>
      </c>
      <c r="S3622" t="s">
        <v>9664</v>
      </c>
      <c r="T3622" t="s">
        <v>12060</v>
      </c>
      <c r="U3622" t="s">
        <v>12060</v>
      </c>
      <c r="V3622" t="s">
        <v>12060</v>
      </c>
      <c r="W3622">
        <v>1</v>
      </c>
      <c r="X3622" t="s">
        <v>15682</v>
      </c>
      <c r="Y3622">
        <v>0.4391936822886625</v>
      </c>
      <c r="Z3622">
        <f>HYPERLINK("Melting_Curves/meltCurve_Q53S58_.pdf", "Melting_Curves/meltCurve_Q53S58_.pdf")</f>
        <v>0</v>
      </c>
      <c r="AA3622" t="s">
        <v>21533</v>
      </c>
      <c r="AB3622" t="s">
        <v>27444</v>
      </c>
    </row>
    <row r="3623" spans="1:28">
      <c r="A3623" t="s">
        <v>3649</v>
      </c>
      <c r="B3623">
        <v>0.996172204351003</v>
      </c>
      <c r="C3623">
        <v>1.09240314913303</v>
      </c>
      <c r="D3623">
        <v>0.858417834986727</v>
      </c>
      <c r="E3623">
        <v>0.466776035585165</v>
      </c>
      <c r="F3623">
        <v>0.293259979254961</v>
      </c>
      <c r="G3623">
        <v>0.205230868549534</v>
      </c>
      <c r="H3623">
        <v>0.0915742152010149</v>
      </c>
      <c r="I3623">
        <v>0.11542260386503</v>
      </c>
      <c r="J3623">
        <v>0.135472443717547</v>
      </c>
      <c r="K3623">
        <v>0.131377877616242</v>
      </c>
      <c r="L3623">
        <v>1220.57103345419</v>
      </c>
      <c r="M3623">
        <v>24.8901996665627</v>
      </c>
      <c r="N3623">
        <v>49.6554413066991</v>
      </c>
      <c r="O3623">
        <v>48.7249557568255</v>
      </c>
      <c r="P3623">
        <v>-0.110717527852112</v>
      </c>
      <c r="Q3623">
        <v>0.133050956522146</v>
      </c>
      <c r="R3623">
        <v>0.983967556939776</v>
      </c>
      <c r="S3623" t="s">
        <v>9665</v>
      </c>
      <c r="T3623" t="s">
        <v>12060</v>
      </c>
      <c r="U3623" t="s">
        <v>12060</v>
      </c>
      <c r="V3623" t="s">
        <v>12060</v>
      </c>
      <c r="W3623">
        <v>9</v>
      </c>
      <c r="X3623" t="s">
        <v>15683</v>
      </c>
      <c r="Y3623">
        <v>0.4019943524942851</v>
      </c>
      <c r="Z3623">
        <f>HYPERLINK("Melting_Curves/meltCurve_Q53T59_.pdf", "Melting_Curves/meltCurve_Q53T59_.pdf")</f>
        <v>0</v>
      </c>
      <c r="AA3623" t="s">
        <v>21534</v>
      </c>
      <c r="AB3623" t="s">
        <v>27445</v>
      </c>
    </row>
    <row r="3624" spans="1:28">
      <c r="A3624" t="s">
        <v>3650</v>
      </c>
      <c r="B3624">
        <v>0.996172204351003</v>
      </c>
      <c r="C3624">
        <v>0.702911810915595</v>
      </c>
      <c r="D3624">
        <v>0.624306134531379</v>
      </c>
      <c r="E3624">
        <v>0.765047700058445</v>
      </c>
      <c r="F3624">
        <v>0.723706674569555</v>
      </c>
      <c r="G3624">
        <v>0.507648489518718</v>
      </c>
      <c r="H3624">
        <v>0.308332273324874</v>
      </c>
      <c r="I3624">
        <v>0.480563269761128</v>
      </c>
      <c r="J3624">
        <v>1.27678447949438</v>
      </c>
      <c r="K3624">
        <v>0.901266453983296</v>
      </c>
      <c r="L3624">
        <v>5073.69607392085</v>
      </c>
      <c r="M3624">
        <v>122.481050459418</v>
      </c>
      <c r="O3624">
        <v>41.413294668135</v>
      </c>
      <c r="P3624">
        <v>-0.222951154952646</v>
      </c>
      <c r="Q3624">
        <v>0.698463015338004</v>
      </c>
      <c r="R3624">
        <v>0.113318045017882</v>
      </c>
      <c r="S3624" t="s">
        <v>9666</v>
      </c>
      <c r="T3624" t="s">
        <v>12060</v>
      </c>
      <c r="U3624" t="s">
        <v>12060</v>
      </c>
      <c r="V3624" t="s">
        <v>12060</v>
      </c>
      <c r="W3624">
        <v>2</v>
      </c>
      <c r="X3624" t="s">
        <v>15684</v>
      </c>
      <c r="Y3624">
        <v>0.7129103040209219</v>
      </c>
      <c r="Z3624">
        <f>HYPERLINK("Melting_Curves/meltCurve_Q53TN4_3_.pdf", "Melting_Curves/meltCurve_Q53TN4_3_.pdf")</f>
        <v>0</v>
      </c>
      <c r="AA3624" t="s">
        <v>21535</v>
      </c>
      <c r="AB3624" t="s">
        <v>27446</v>
      </c>
    </row>
    <row r="3625" spans="1:28">
      <c r="A3625" t="s">
        <v>3651</v>
      </c>
      <c r="B3625">
        <v>0.996172204351003</v>
      </c>
      <c r="C3625">
        <v>0.82680762950378</v>
      </c>
      <c r="D3625">
        <v>0.783964888696845</v>
      </c>
      <c r="E3625">
        <v>0.436885876389985</v>
      </c>
      <c r="F3625">
        <v>0.274131527898719</v>
      </c>
      <c r="G3625">
        <v>0.225595262779553</v>
      </c>
      <c r="H3625">
        <v>0.156611201084599</v>
      </c>
      <c r="I3625">
        <v>0.104722600588587</v>
      </c>
      <c r="J3625">
        <v>0.127987185354949</v>
      </c>
      <c r="K3625">
        <v>0.084342954812411</v>
      </c>
      <c r="L3625">
        <v>729.524719910537</v>
      </c>
      <c r="M3625">
        <v>15.0517533064893</v>
      </c>
      <c r="N3625">
        <v>49.1997078788381</v>
      </c>
      <c r="O3625">
        <v>47.6363678496567</v>
      </c>
      <c r="P3625">
        <v>-0.07107599483046639</v>
      </c>
      <c r="Q3625">
        <v>0.100313272265514</v>
      </c>
      <c r="R3625">
        <v>0.987848826586454</v>
      </c>
      <c r="S3625" t="s">
        <v>9667</v>
      </c>
      <c r="T3625" t="s">
        <v>12060</v>
      </c>
      <c r="U3625" t="s">
        <v>12060</v>
      </c>
      <c r="V3625" t="s">
        <v>12060</v>
      </c>
      <c r="W3625">
        <v>4</v>
      </c>
      <c r="X3625" t="s">
        <v>15685</v>
      </c>
      <c r="Y3625">
        <v>0.3767827727684445</v>
      </c>
      <c r="Z3625">
        <f>HYPERLINK("Melting_Curves/meltCurve_Q562E7_4_.pdf", "Melting_Curves/meltCurve_Q562E7_4_.pdf")</f>
        <v>0</v>
      </c>
      <c r="AA3625" t="s">
        <v>21536</v>
      </c>
      <c r="AB3625" t="s">
        <v>27447</v>
      </c>
    </row>
    <row r="3626" spans="1:28">
      <c r="A3626" t="s">
        <v>3652</v>
      </c>
      <c r="B3626">
        <v>0.996172204351003</v>
      </c>
      <c r="C3626">
        <v>0.878590889227775</v>
      </c>
      <c r="D3626">
        <v>0.7566426949398199</v>
      </c>
      <c r="E3626">
        <v>0.642242698227027</v>
      </c>
      <c r="F3626">
        <v>0.550906539582306</v>
      </c>
      <c r="G3626">
        <v>0.132477721676852</v>
      </c>
      <c r="H3626">
        <v>0</v>
      </c>
      <c r="I3626">
        <v>0</v>
      </c>
      <c r="J3626">
        <v>0</v>
      </c>
      <c r="K3626">
        <v>0</v>
      </c>
      <c r="L3626">
        <v>753.890591760032</v>
      </c>
      <c r="M3626">
        <v>14.6310117998982</v>
      </c>
      <c r="N3626">
        <v>51.5268938658946</v>
      </c>
      <c r="O3626">
        <v>50.5930226019066</v>
      </c>
      <c r="P3626">
        <v>-0.0723056295206585</v>
      </c>
      <c r="Q3626">
        <v>0</v>
      </c>
      <c r="R3626">
        <v>0.959841985658475</v>
      </c>
      <c r="S3626" t="s">
        <v>9668</v>
      </c>
      <c r="T3626" t="s">
        <v>12060</v>
      </c>
      <c r="U3626" t="s">
        <v>12060</v>
      </c>
      <c r="V3626" t="s">
        <v>12060</v>
      </c>
      <c r="W3626">
        <v>9</v>
      </c>
      <c r="X3626" t="s">
        <v>15686</v>
      </c>
      <c r="Y3626">
        <v>0.4078563826261052</v>
      </c>
      <c r="Z3626">
        <f>HYPERLINK("Melting_Curves/meltCurve_Q562R1_.pdf", "Melting_Curves/meltCurve_Q562R1_.pdf")</f>
        <v>0</v>
      </c>
      <c r="AA3626" t="s">
        <v>21537</v>
      </c>
      <c r="AB3626" t="s">
        <v>27448</v>
      </c>
    </row>
    <row r="3627" spans="1:28">
      <c r="A3627" t="s">
        <v>3653</v>
      </c>
      <c r="B3627">
        <v>0.996172204351003</v>
      </c>
      <c r="C3627">
        <v>0.931641194868669</v>
      </c>
      <c r="D3627">
        <v>0.8671016836061241</v>
      </c>
      <c r="E3627">
        <v>0.940648115260792</v>
      </c>
      <c r="F3627">
        <v>0.44281976403162</v>
      </c>
      <c r="G3627">
        <v>0.447474308935971</v>
      </c>
      <c r="H3627">
        <v>0.268484225783989</v>
      </c>
      <c r="I3627">
        <v>0.252752549811359</v>
      </c>
      <c r="J3627">
        <v>0.205204847584134</v>
      </c>
      <c r="K3627">
        <v>0.0860678758932915</v>
      </c>
      <c r="L3627">
        <v>742.591745943628</v>
      </c>
      <c r="M3627">
        <v>13.8354482284912</v>
      </c>
      <c r="N3627">
        <v>54.7805988966945</v>
      </c>
      <c r="O3627">
        <v>52.5890894116461</v>
      </c>
      <c r="P3627">
        <v>-0.0577555714917219</v>
      </c>
      <c r="Q3627">
        <v>0.121996531789899</v>
      </c>
      <c r="R3627">
        <v>0.946984592568797</v>
      </c>
      <c r="S3627" t="s">
        <v>9669</v>
      </c>
      <c r="T3627" t="s">
        <v>12060</v>
      </c>
      <c r="U3627" t="s">
        <v>12060</v>
      </c>
      <c r="V3627" t="s">
        <v>12060</v>
      </c>
      <c r="W3627">
        <v>1</v>
      </c>
      <c r="X3627" t="s">
        <v>15687</v>
      </c>
      <c r="Y3627">
        <v>0.5424129533633268</v>
      </c>
      <c r="Z3627">
        <f>HYPERLINK("Melting_Curves/meltCurve_Q567V2_2_.pdf", "Melting_Curves/meltCurve_Q567V2_2_.pdf")</f>
        <v>0</v>
      </c>
      <c r="AA3627" t="s">
        <v>21538</v>
      </c>
      <c r="AB3627" t="s">
        <v>27449</v>
      </c>
    </row>
    <row r="3628" spans="1:28">
      <c r="A3628" t="s">
        <v>3654</v>
      </c>
      <c r="B3628">
        <v>0.996172204351003</v>
      </c>
      <c r="C3628">
        <v>1.01828955994497</v>
      </c>
      <c r="D3628">
        <v>0.9682933808022059</v>
      </c>
      <c r="E3628">
        <v>0.911584041479977</v>
      </c>
      <c r="F3628">
        <v>0.748591790885127</v>
      </c>
      <c r="G3628">
        <v>0.522345779937713</v>
      </c>
      <c r="H3628">
        <v>0.396734981554052</v>
      </c>
      <c r="I3628">
        <v>0.589215330376079</v>
      </c>
      <c r="J3628">
        <v>1.36864749205216</v>
      </c>
      <c r="K3628">
        <v>0.899990807045544</v>
      </c>
      <c r="L3628">
        <v>12428.5840319229</v>
      </c>
      <c r="M3628">
        <v>250</v>
      </c>
      <c r="O3628">
        <v>49.7111550305483</v>
      </c>
      <c r="P3628">
        <v>-0.308966922123055</v>
      </c>
      <c r="Q3628">
        <v>0.754254360685072</v>
      </c>
      <c r="R3628">
        <v>0.165171782731451</v>
      </c>
      <c r="S3628" t="s">
        <v>9670</v>
      </c>
      <c r="T3628" t="s">
        <v>12060</v>
      </c>
      <c r="U3628" t="s">
        <v>12060</v>
      </c>
      <c r="V3628" t="s">
        <v>12060</v>
      </c>
      <c r="W3628">
        <v>4</v>
      </c>
      <c r="X3628" t="s">
        <v>15688</v>
      </c>
      <c r="Y3628">
        <v>0.8338509928799619</v>
      </c>
      <c r="Z3628">
        <f>HYPERLINK("Melting_Curves/meltCurve_Q587I9_.pdf", "Melting_Curves/meltCurve_Q587I9_.pdf")</f>
        <v>0</v>
      </c>
      <c r="AA3628" t="s">
        <v>21539</v>
      </c>
      <c r="AB3628" t="s">
        <v>27450</v>
      </c>
    </row>
    <row r="3629" spans="1:28">
      <c r="A3629" t="s">
        <v>3655</v>
      </c>
      <c r="B3629">
        <v>0.996172204351003</v>
      </c>
      <c r="C3629">
        <v>0.857971594988309</v>
      </c>
      <c r="D3629">
        <v>0.817154152472144</v>
      </c>
      <c r="E3629">
        <v>0.826740859326201</v>
      </c>
      <c r="F3629">
        <v>0.306130493161086</v>
      </c>
      <c r="G3629">
        <v>0.158117325832863</v>
      </c>
      <c r="H3629">
        <v>0.07274928542905811</v>
      </c>
      <c r="I3629">
        <v>0.0576886445024222</v>
      </c>
      <c r="J3629">
        <v>0.0943548024702338</v>
      </c>
      <c r="K3629">
        <v>0.0799476014591091</v>
      </c>
      <c r="L3629">
        <v>1326.19075422035</v>
      </c>
      <c r="M3629">
        <v>25.7520253155339</v>
      </c>
      <c r="N3629">
        <v>51.7927748550694</v>
      </c>
      <c r="O3629">
        <v>51.1909856847892</v>
      </c>
      <c r="P3629">
        <v>-0.117207342156178</v>
      </c>
      <c r="Q3629">
        <v>0.06805223545193601</v>
      </c>
      <c r="R3629">
        <v>0.9652921317246</v>
      </c>
      <c r="S3629" t="s">
        <v>9671</v>
      </c>
      <c r="T3629" t="s">
        <v>12060</v>
      </c>
      <c r="U3629" t="s">
        <v>12060</v>
      </c>
      <c r="V3629" t="s">
        <v>12060</v>
      </c>
      <c r="W3629">
        <v>36</v>
      </c>
      <c r="X3629" t="s">
        <v>15689</v>
      </c>
      <c r="Y3629">
        <v>0.4332411151812591</v>
      </c>
      <c r="Z3629">
        <f>HYPERLINK("Melting_Curves/meltCurve_Q58FF7_.pdf", "Melting_Curves/meltCurve_Q58FF7_.pdf")</f>
        <v>0</v>
      </c>
      <c r="AA3629" t="s">
        <v>21540</v>
      </c>
      <c r="AB3629" t="s">
        <v>27451</v>
      </c>
    </row>
    <row r="3630" spans="1:28">
      <c r="A3630" t="s">
        <v>3656</v>
      </c>
      <c r="B3630">
        <v>0.996172204351003</v>
      </c>
      <c r="C3630">
        <v>0.897122029397352</v>
      </c>
      <c r="D3630">
        <v>0.932938616010124</v>
      </c>
      <c r="E3630">
        <v>0.672910520462472</v>
      </c>
      <c r="F3630">
        <v>0.253979831222295</v>
      </c>
      <c r="G3630">
        <v>0.168559373746612</v>
      </c>
      <c r="H3630">
        <v>0.0563629692303366</v>
      </c>
      <c r="I3630">
        <v>0.0454032191374098</v>
      </c>
      <c r="J3630">
        <v>0.07012824709336569</v>
      </c>
      <c r="K3630">
        <v>0.076071901503241</v>
      </c>
      <c r="L3630">
        <v>1238.41370820654</v>
      </c>
      <c r="M3630">
        <v>24.4301781939783</v>
      </c>
      <c r="N3630">
        <v>50.965187131974</v>
      </c>
      <c r="O3630">
        <v>50.3559646500733</v>
      </c>
      <c r="P3630">
        <v>-0.113844725691456</v>
      </c>
      <c r="Q3630">
        <v>0.0613777421569031</v>
      </c>
      <c r="R3630">
        <v>0.991294658463886</v>
      </c>
      <c r="S3630" t="s">
        <v>9672</v>
      </c>
      <c r="T3630" t="s">
        <v>12060</v>
      </c>
      <c r="U3630" t="s">
        <v>12060</v>
      </c>
      <c r="V3630" t="s">
        <v>12060</v>
      </c>
      <c r="W3630">
        <v>18</v>
      </c>
      <c r="X3630" t="s">
        <v>15690</v>
      </c>
      <c r="Y3630">
        <v>0.4047468507613463</v>
      </c>
      <c r="Z3630">
        <f>HYPERLINK("Melting_Curves/meltCurve_Q58FF8_.pdf", "Melting_Curves/meltCurve_Q58FF8_.pdf")</f>
        <v>0</v>
      </c>
      <c r="AA3630" t="s">
        <v>21541</v>
      </c>
      <c r="AB3630" t="s">
        <v>27452</v>
      </c>
    </row>
    <row r="3631" spans="1:28">
      <c r="A3631" t="s">
        <v>3657</v>
      </c>
      <c r="B3631">
        <v>0.996172204351003</v>
      </c>
      <c r="C3631">
        <v>0.834570908472028</v>
      </c>
      <c r="D3631">
        <v>0.806977892607962</v>
      </c>
      <c r="E3631">
        <v>0.796083966197681</v>
      </c>
      <c r="F3631">
        <v>0.27335644768969</v>
      </c>
      <c r="G3631">
        <v>0.101817040376495</v>
      </c>
      <c r="H3631">
        <v>0.0345721312122368</v>
      </c>
      <c r="I3631">
        <v>0.0334379343633015</v>
      </c>
      <c r="J3631">
        <v>0.102602604809815</v>
      </c>
      <c r="K3631">
        <v>0.0559631693611017</v>
      </c>
      <c r="L3631">
        <v>1322.46639256595</v>
      </c>
      <c r="M3631">
        <v>25.8061988509081</v>
      </c>
      <c r="N3631">
        <v>51.431729266819</v>
      </c>
      <c r="O3631">
        <v>50.9413182487934</v>
      </c>
      <c r="P3631">
        <v>-0.121016056471337</v>
      </c>
      <c r="Q3631">
        <v>0.04447076744249</v>
      </c>
      <c r="R3631">
        <v>0.959342246357388</v>
      </c>
      <c r="S3631" t="s">
        <v>9673</v>
      </c>
      <c r="T3631" t="s">
        <v>12060</v>
      </c>
      <c r="U3631" t="s">
        <v>12060</v>
      </c>
      <c r="V3631" t="s">
        <v>12060</v>
      </c>
      <c r="W3631">
        <v>5</v>
      </c>
      <c r="X3631" t="s">
        <v>15691</v>
      </c>
      <c r="Y3631">
        <v>0.4108019247494872</v>
      </c>
      <c r="Z3631">
        <f>HYPERLINK("Melting_Curves/meltCurve_Q58FG1_.pdf", "Melting_Curves/meltCurve_Q58FG1_.pdf")</f>
        <v>0</v>
      </c>
      <c r="AA3631" t="s">
        <v>21542</v>
      </c>
      <c r="AB3631" t="s">
        <v>27453</v>
      </c>
    </row>
    <row r="3632" spans="1:28">
      <c r="A3632" t="s">
        <v>3658</v>
      </c>
      <c r="B3632">
        <v>0.996172204351003</v>
      </c>
      <c r="C3632">
        <v>0.971962501827677</v>
      </c>
      <c r="D3632">
        <v>0.924915441717761</v>
      </c>
      <c r="E3632">
        <v>0.84379975626907</v>
      </c>
      <c r="F3632">
        <v>0.68421291297619</v>
      </c>
      <c r="G3632">
        <v>0.440942191052932</v>
      </c>
      <c r="H3632">
        <v>0.231062842718217</v>
      </c>
      <c r="I3632">
        <v>0.107711220861742</v>
      </c>
      <c r="J3632">
        <v>0.201500117682371</v>
      </c>
      <c r="K3632">
        <v>0.119199955130293</v>
      </c>
      <c r="L3632">
        <v>874.142483189979</v>
      </c>
      <c r="M3632">
        <v>15.9161337214663</v>
      </c>
      <c r="N3632">
        <v>55.6054755905989</v>
      </c>
      <c r="O3632">
        <v>54.0767360698795</v>
      </c>
      <c r="P3632">
        <v>-0.0670476057103815</v>
      </c>
      <c r="Q3632">
        <v>0.0888681354718308</v>
      </c>
      <c r="R3632">
        <v>0.990537813943828</v>
      </c>
      <c r="S3632" t="s">
        <v>9674</v>
      </c>
      <c r="T3632" t="s">
        <v>12060</v>
      </c>
      <c r="U3632" t="s">
        <v>12060</v>
      </c>
      <c r="V3632" t="s">
        <v>12060</v>
      </c>
      <c r="W3632">
        <v>11</v>
      </c>
      <c r="X3632" t="s">
        <v>15692</v>
      </c>
      <c r="Y3632">
        <v>0.5585844969337218</v>
      </c>
      <c r="Z3632">
        <f>HYPERLINK("Melting_Curves/meltCurve_Q58WW2_.pdf", "Melting_Curves/meltCurve_Q58WW2_.pdf")</f>
        <v>0</v>
      </c>
      <c r="AA3632" t="s">
        <v>21543</v>
      </c>
      <c r="AB3632" t="s">
        <v>27454</v>
      </c>
    </row>
    <row r="3633" spans="1:28">
      <c r="A3633" t="s">
        <v>3659</v>
      </c>
      <c r="B3633">
        <v>0.996172204351003</v>
      </c>
      <c r="C3633">
        <v>0.937687683533158</v>
      </c>
      <c r="D3633">
        <v>0.879611015237265</v>
      </c>
      <c r="E3633">
        <v>0.821889934382522</v>
      </c>
      <c r="F3633">
        <v>0.638318996197649</v>
      </c>
      <c r="G3633">
        <v>0.876971752872705</v>
      </c>
      <c r="H3633">
        <v>0.837584005014071</v>
      </c>
      <c r="I3633">
        <v>0.453701379902267</v>
      </c>
      <c r="J3633">
        <v>1.54861874731651</v>
      </c>
      <c r="K3633">
        <v>1.81204347991082</v>
      </c>
      <c r="L3633">
        <v>15000</v>
      </c>
      <c r="M3633">
        <v>227.805367811511</v>
      </c>
      <c r="O3633">
        <v>65.8406087866547</v>
      </c>
      <c r="P3633">
        <v>0.432494045841063</v>
      </c>
      <c r="Q3633">
        <v>1.5</v>
      </c>
      <c r="R3633">
        <v>0.578910001979003</v>
      </c>
      <c r="S3633" t="s">
        <v>9675</v>
      </c>
      <c r="T3633" t="s">
        <v>12060</v>
      </c>
      <c r="U3633" t="s">
        <v>12060</v>
      </c>
      <c r="V3633" t="s">
        <v>12060</v>
      </c>
      <c r="W3633">
        <v>2</v>
      </c>
      <c r="X3633" t="s">
        <v>15693</v>
      </c>
      <c r="Y3633">
        <v>1.069169037309792</v>
      </c>
      <c r="Z3633">
        <f>HYPERLINK("Melting_Curves/meltCurve_Q59GN2_.pdf", "Melting_Curves/meltCurve_Q59GN2_.pdf")</f>
        <v>0</v>
      </c>
      <c r="AA3633" t="s">
        <v>21544</v>
      </c>
      <c r="AB3633" t="s">
        <v>27455</v>
      </c>
    </row>
    <row r="3634" spans="1:28">
      <c r="A3634" t="s">
        <v>3660</v>
      </c>
      <c r="B3634">
        <v>0.996172204351003</v>
      </c>
      <c r="C3634">
        <v>0.946016795336707</v>
      </c>
      <c r="D3634">
        <v>0.9165359068689301</v>
      </c>
      <c r="E3634">
        <v>0.773743010076568</v>
      </c>
      <c r="F3634">
        <v>0.6580408255758881</v>
      </c>
      <c r="G3634">
        <v>0.485790791262967</v>
      </c>
      <c r="H3634">
        <v>0.348915212234144</v>
      </c>
      <c r="I3634">
        <v>0.505751708675278</v>
      </c>
      <c r="J3634">
        <v>0.949918916269892</v>
      </c>
      <c r="K3634">
        <v>0.558061075830987</v>
      </c>
      <c r="L3634">
        <v>1265.80025914469</v>
      </c>
      <c r="M3634">
        <v>25.8045527610576</v>
      </c>
      <c r="O3634">
        <v>48.7616158530225</v>
      </c>
      <c r="P3634">
        <v>-0.0563290792057575</v>
      </c>
      <c r="Q3634">
        <v>0.574235697390359</v>
      </c>
      <c r="R3634">
        <v>0.56763203832478</v>
      </c>
      <c r="S3634" t="s">
        <v>9676</v>
      </c>
      <c r="T3634" t="s">
        <v>12060</v>
      </c>
      <c r="U3634" t="s">
        <v>12060</v>
      </c>
      <c r="V3634" t="s">
        <v>12060</v>
      </c>
      <c r="W3634">
        <v>1</v>
      </c>
      <c r="X3634" t="s">
        <v>15694</v>
      </c>
      <c r="Y3634">
        <v>0.7062584743563062</v>
      </c>
      <c r="Z3634">
        <f>HYPERLINK("Melting_Curves/meltCurve_Q5BJF2_.pdf", "Melting_Curves/meltCurve_Q5BJF2_.pdf")</f>
        <v>0</v>
      </c>
      <c r="AA3634" t="s">
        <v>21545</v>
      </c>
      <c r="AB3634" t="s">
        <v>27456</v>
      </c>
    </row>
    <row r="3635" spans="1:28">
      <c r="A3635" t="s">
        <v>3661</v>
      </c>
      <c r="B3635">
        <v>0.996172204351003</v>
      </c>
      <c r="C3635">
        <v>0.905931808052635</v>
      </c>
      <c r="D3635">
        <v>0.819447182810525</v>
      </c>
      <c r="E3635">
        <v>0.623167828136425</v>
      </c>
      <c r="F3635">
        <v>0.543639237653084</v>
      </c>
      <c r="G3635">
        <v>0.306334290233935</v>
      </c>
      <c r="H3635">
        <v>0.07165434407215621</v>
      </c>
      <c r="I3635">
        <v>0.0550462617145266</v>
      </c>
      <c r="J3635">
        <v>0.0853647261340946</v>
      </c>
      <c r="K3635">
        <v>0.07840057931906361</v>
      </c>
      <c r="L3635">
        <v>627.6815622957261</v>
      </c>
      <c r="M3635">
        <v>11.9796196622175</v>
      </c>
      <c r="N3635">
        <v>52.3958020557067</v>
      </c>
      <c r="O3635">
        <v>50.9997957096486</v>
      </c>
      <c r="P3635">
        <v>-0.058738111028008</v>
      </c>
      <c r="Q3635">
        <v>0</v>
      </c>
      <c r="R3635">
        <v>0.981885581651986</v>
      </c>
      <c r="S3635" t="s">
        <v>9677</v>
      </c>
      <c r="T3635" t="s">
        <v>12060</v>
      </c>
      <c r="U3635" t="s">
        <v>12060</v>
      </c>
      <c r="V3635" t="s">
        <v>12060</v>
      </c>
      <c r="W3635">
        <v>3</v>
      </c>
      <c r="X3635" t="s">
        <v>15695</v>
      </c>
      <c r="Y3635">
        <v>0.443034258535458</v>
      </c>
      <c r="Z3635">
        <f>HYPERLINK("Melting_Curves/meltCurve_Q5BJH7_6_.pdf", "Melting_Curves/meltCurve_Q5BJH7_6_.pdf")</f>
        <v>0</v>
      </c>
      <c r="AA3635" t="s">
        <v>21546</v>
      </c>
      <c r="AB3635" t="s">
        <v>27457</v>
      </c>
    </row>
    <row r="3636" spans="1:28">
      <c r="A3636" t="s">
        <v>3662</v>
      </c>
      <c r="B3636">
        <v>0.996172204351003</v>
      </c>
      <c r="C3636">
        <v>1.15587373949645</v>
      </c>
      <c r="D3636">
        <v>0.889481682781965</v>
      </c>
      <c r="E3636">
        <v>0.619719465540868</v>
      </c>
      <c r="F3636">
        <v>0.407536212781794</v>
      </c>
      <c r="G3636">
        <v>0.269208539105604</v>
      </c>
      <c r="H3636">
        <v>0.0895584306981034</v>
      </c>
      <c r="I3636">
        <v>0.0299928336038693</v>
      </c>
      <c r="J3636">
        <v>0.13449644836557</v>
      </c>
      <c r="K3636">
        <v>0.115828357308176</v>
      </c>
      <c r="L3636">
        <v>957.331239304558</v>
      </c>
      <c r="M3636">
        <v>18.7106043297426</v>
      </c>
      <c r="N3636">
        <v>51.6826068506633</v>
      </c>
      <c r="O3636">
        <v>50.5914623910189</v>
      </c>
      <c r="P3636">
        <v>-0.0845657914750408</v>
      </c>
      <c r="Q3636">
        <v>0.0854114882179012</v>
      </c>
      <c r="R3636">
        <v>0.968614920744916</v>
      </c>
      <c r="S3636" t="s">
        <v>9678</v>
      </c>
      <c r="T3636" t="s">
        <v>12060</v>
      </c>
      <c r="U3636" t="s">
        <v>12060</v>
      </c>
      <c r="V3636" t="s">
        <v>12060</v>
      </c>
      <c r="W3636">
        <v>3</v>
      </c>
      <c r="X3636" t="s">
        <v>15696</v>
      </c>
      <c r="Y3636">
        <v>0.4401400353012934</v>
      </c>
      <c r="Z3636">
        <f>HYPERLINK("Melting_Curves/meltCurve_Q5BKX5_.pdf", "Melting_Curves/meltCurve_Q5BKX5_.pdf")</f>
        <v>0</v>
      </c>
      <c r="AA3636" t="s">
        <v>21547</v>
      </c>
      <c r="AB3636" t="s">
        <v>27458</v>
      </c>
    </row>
    <row r="3637" spans="1:28">
      <c r="A3637" t="s">
        <v>3663</v>
      </c>
      <c r="B3637">
        <v>0.996172204351003</v>
      </c>
      <c r="C3637">
        <v>0.927366567479506</v>
      </c>
      <c r="D3637">
        <v>0.8166579756617099</v>
      </c>
      <c r="E3637">
        <v>0.825988325636521</v>
      </c>
      <c r="F3637">
        <v>0.7522635702938451</v>
      </c>
      <c r="G3637">
        <v>0.588756792665837</v>
      </c>
      <c r="H3637">
        <v>0.337054825836065</v>
      </c>
      <c r="I3637">
        <v>0.434134697420231</v>
      </c>
      <c r="J3637">
        <v>1.17757574725986</v>
      </c>
      <c r="K3637">
        <v>0.695581731228142</v>
      </c>
      <c r="L3637">
        <v>812.584027610916</v>
      </c>
      <c r="M3637">
        <v>17.3560904595372</v>
      </c>
      <c r="O3637">
        <v>46.2101291822676</v>
      </c>
      <c r="P3637">
        <v>-0.0319638626733459</v>
      </c>
      <c r="Q3637">
        <v>0.659607803349279</v>
      </c>
      <c r="R3637">
        <v>0.23689110457385</v>
      </c>
      <c r="S3637" t="s">
        <v>9679</v>
      </c>
      <c r="T3637" t="s">
        <v>12060</v>
      </c>
      <c r="U3637" t="s">
        <v>12060</v>
      </c>
      <c r="V3637" t="s">
        <v>12060</v>
      </c>
      <c r="W3637">
        <v>6</v>
      </c>
      <c r="X3637" t="s">
        <v>15697</v>
      </c>
      <c r="Y3637">
        <v>0.743835036574211</v>
      </c>
      <c r="Z3637">
        <f>HYPERLINK("Melting_Curves/meltCurve_Q5BKX6_2_.pdf", "Melting_Curves/meltCurve_Q5BKX6_2_.pdf")</f>
        <v>0</v>
      </c>
      <c r="AA3637" t="s">
        <v>21548</v>
      </c>
      <c r="AB3637" t="s">
        <v>27459</v>
      </c>
    </row>
    <row r="3638" spans="1:28">
      <c r="A3638" t="s">
        <v>3664</v>
      </c>
      <c r="B3638">
        <v>0.996172204351003</v>
      </c>
      <c r="C3638">
        <v>0.77686194163018</v>
      </c>
      <c r="D3638">
        <v>0.650950345043953</v>
      </c>
      <c r="E3638">
        <v>0.301801314299557</v>
      </c>
      <c r="F3638">
        <v>0.240146712444119</v>
      </c>
      <c r="G3638">
        <v>0.19937293894856</v>
      </c>
      <c r="H3638">
        <v>0.0515759196734399</v>
      </c>
      <c r="I3638">
        <v>0.0401488641726936</v>
      </c>
      <c r="J3638">
        <v>0</v>
      </c>
      <c r="K3638">
        <v>0</v>
      </c>
      <c r="L3638">
        <v>617.560927739733</v>
      </c>
      <c r="M3638">
        <v>12.9467740771474</v>
      </c>
      <c r="N3638">
        <v>47.7364339416453</v>
      </c>
      <c r="O3638">
        <v>46.60498474344</v>
      </c>
      <c r="P3638">
        <v>-0.069120351535542</v>
      </c>
      <c r="Q3638">
        <v>0.00491821494845212</v>
      </c>
      <c r="R3638">
        <v>0.980186000904394</v>
      </c>
      <c r="S3638" t="s">
        <v>9680</v>
      </c>
      <c r="T3638" t="s">
        <v>12060</v>
      </c>
      <c r="U3638" t="s">
        <v>12060</v>
      </c>
      <c r="V3638" t="s">
        <v>12060</v>
      </c>
      <c r="W3638">
        <v>2</v>
      </c>
      <c r="X3638" t="s">
        <v>15698</v>
      </c>
      <c r="Y3638">
        <v>0.2949014601876914</v>
      </c>
      <c r="Z3638">
        <f>HYPERLINK("Melting_Curves/meltCurve_Q5D1E8_.pdf", "Melting_Curves/meltCurve_Q5D1E8_.pdf")</f>
        <v>0</v>
      </c>
      <c r="AA3638" t="s">
        <v>21549</v>
      </c>
      <c r="AB3638" t="s">
        <v>27460</v>
      </c>
    </row>
    <row r="3639" spans="1:28">
      <c r="A3639" t="s">
        <v>3665</v>
      </c>
      <c r="B3639">
        <v>0.996172204351003</v>
      </c>
      <c r="C3639">
        <v>0.859416878658404</v>
      </c>
      <c r="D3639">
        <v>0.881704390878678</v>
      </c>
      <c r="E3639">
        <v>0.8228248925512121</v>
      </c>
      <c r="F3639">
        <v>0.608630978571169</v>
      </c>
      <c r="G3639">
        <v>0.444903166773286</v>
      </c>
      <c r="H3639">
        <v>0.298465956367281</v>
      </c>
      <c r="I3639">
        <v>0.450825899233573</v>
      </c>
      <c r="J3639">
        <v>0.81455939050837</v>
      </c>
      <c r="K3639">
        <v>0.692636775150026</v>
      </c>
      <c r="L3639">
        <v>1159.1424058558</v>
      </c>
      <c r="M3639">
        <v>23.5185660954139</v>
      </c>
      <c r="O3639">
        <v>48.9340939981817</v>
      </c>
      <c r="P3639">
        <v>-0.0551376123025201</v>
      </c>
      <c r="Q3639">
        <v>0.541117872766349</v>
      </c>
      <c r="R3639">
        <v>0.566264470639408</v>
      </c>
      <c r="S3639" t="s">
        <v>9681</v>
      </c>
      <c r="T3639" t="s">
        <v>12060</v>
      </c>
      <c r="U3639" t="s">
        <v>12060</v>
      </c>
      <c r="V3639" t="s">
        <v>12060</v>
      </c>
      <c r="W3639">
        <v>2</v>
      </c>
      <c r="X3639" t="s">
        <v>15699</v>
      </c>
      <c r="Y3639">
        <v>0.6877777851979945</v>
      </c>
      <c r="Z3639">
        <f>HYPERLINK("Melting_Curves/meltCurve_Q5DTB0_.pdf", "Melting_Curves/meltCurve_Q5DTB0_.pdf")</f>
        <v>0</v>
      </c>
      <c r="AA3639" t="s">
        <v>21550</v>
      </c>
      <c r="AB3639" t="s">
        <v>27461</v>
      </c>
    </row>
    <row r="3640" spans="1:28">
      <c r="A3640" t="s">
        <v>3666</v>
      </c>
      <c r="B3640">
        <v>0.996172204351003</v>
      </c>
      <c r="C3640">
        <v>1.03514624719536</v>
      </c>
      <c r="D3640">
        <v>0.513980897724988</v>
      </c>
      <c r="E3640">
        <v>0.20389060420654</v>
      </c>
      <c r="F3640">
        <v>0.0441211882215961</v>
      </c>
      <c r="G3640">
        <v>0.0670434597282519</v>
      </c>
      <c r="H3640">
        <v>0.0251330820741155</v>
      </c>
      <c r="I3640">
        <v>0</v>
      </c>
      <c r="J3640">
        <v>0.0465129866491579</v>
      </c>
      <c r="K3640">
        <v>0.0523368983539303</v>
      </c>
      <c r="L3640">
        <v>1605.17323228816</v>
      </c>
      <c r="M3640">
        <v>34.7368876326421</v>
      </c>
      <c r="N3640">
        <v>46.3392520262467</v>
      </c>
      <c r="O3640">
        <v>46.0571291440394</v>
      </c>
      <c r="P3640">
        <v>-0.179814219438035</v>
      </c>
      <c r="Q3640">
        <v>0.0463513100856873</v>
      </c>
      <c r="R3640">
        <v>0.986270191242743</v>
      </c>
      <c r="S3640" t="s">
        <v>9682</v>
      </c>
      <c r="T3640" t="s">
        <v>12060</v>
      </c>
      <c r="U3640" t="s">
        <v>12060</v>
      </c>
      <c r="V3640" t="s">
        <v>12060</v>
      </c>
      <c r="W3640">
        <v>5</v>
      </c>
      <c r="X3640" t="s">
        <v>15700</v>
      </c>
      <c r="Y3640">
        <v>0.2479282214368895</v>
      </c>
      <c r="Z3640">
        <f>HYPERLINK("Melting_Curves/meltCurve_Q5EBL4_2_.pdf", "Melting_Curves/meltCurve_Q5EBL4_2_.pdf")</f>
        <v>0</v>
      </c>
      <c r="AA3640" t="s">
        <v>21551</v>
      </c>
      <c r="AB3640" t="s">
        <v>27462</v>
      </c>
    </row>
    <row r="3641" spans="1:28">
      <c r="A3641" t="s">
        <v>3667</v>
      </c>
      <c r="B3641">
        <v>0.996172204351003</v>
      </c>
      <c r="C3641">
        <v>1.06975973373619</v>
      </c>
      <c r="D3641">
        <v>0.950355608349658</v>
      </c>
      <c r="E3641">
        <v>0.743873951665431</v>
      </c>
      <c r="F3641">
        <v>0.356755364342529</v>
      </c>
      <c r="G3641">
        <v>0.104085699310166</v>
      </c>
      <c r="H3641">
        <v>0.0437444219628125</v>
      </c>
      <c r="I3641">
        <v>0.0277494220542976</v>
      </c>
      <c r="J3641">
        <v>0.0188055402571255</v>
      </c>
      <c r="K3641">
        <v>0.0316003327416612</v>
      </c>
      <c r="L3641">
        <v>1299.92075877409</v>
      </c>
      <c r="M3641">
        <v>25.1298554804598</v>
      </c>
      <c r="N3641">
        <v>51.8150312779717</v>
      </c>
      <c r="O3641">
        <v>51.4039128718364</v>
      </c>
      <c r="P3641">
        <v>-0.119697571989078</v>
      </c>
      <c r="Q3641">
        <v>0.0206322492242739</v>
      </c>
      <c r="R3641">
        <v>0.99668123863515</v>
      </c>
      <c r="S3641" t="s">
        <v>9683</v>
      </c>
      <c r="T3641" t="s">
        <v>12060</v>
      </c>
      <c r="U3641" t="s">
        <v>12060</v>
      </c>
      <c r="V3641" t="s">
        <v>12060</v>
      </c>
      <c r="W3641">
        <v>8</v>
      </c>
      <c r="X3641" t="s">
        <v>15701</v>
      </c>
      <c r="Y3641">
        <v>0.4123317463192642</v>
      </c>
      <c r="Z3641">
        <f>HYPERLINK("Melting_Curves/meltCurve_Q5EBM0_.pdf", "Melting_Curves/meltCurve_Q5EBM0_.pdf")</f>
        <v>0</v>
      </c>
      <c r="AA3641" t="s">
        <v>21552</v>
      </c>
      <c r="AB3641" t="s">
        <v>27463</v>
      </c>
    </row>
    <row r="3642" spans="1:28">
      <c r="A3642" t="s">
        <v>3668</v>
      </c>
      <c r="B3642">
        <v>0.996172204351003</v>
      </c>
      <c r="C3642">
        <v>0.88891853985111</v>
      </c>
      <c r="D3642">
        <v>0.7423841355448491</v>
      </c>
      <c r="E3642">
        <v>0.465579869055398</v>
      </c>
      <c r="F3642">
        <v>0.248227779189173</v>
      </c>
      <c r="G3642">
        <v>0.131999280055727</v>
      </c>
      <c r="H3642">
        <v>0.0680250897438841</v>
      </c>
      <c r="I3642">
        <v>0.0523695443869973</v>
      </c>
      <c r="J3642">
        <v>0.161047179566128</v>
      </c>
      <c r="K3642">
        <v>0.192522753123441</v>
      </c>
      <c r="L3642">
        <v>895.892671130678</v>
      </c>
      <c r="M3642">
        <v>18.5593444823831</v>
      </c>
      <c r="N3642">
        <v>48.9068619506597</v>
      </c>
      <c r="O3642">
        <v>47.7218297847602</v>
      </c>
      <c r="P3642">
        <v>-0.08681948530598881</v>
      </c>
      <c r="Q3642">
        <v>0.107079774255545</v>
      </c>
      <c r="R3642">
        <v>0.983257272386009</v>
      </c>
      <c r="S3642" t="s">
        <v>9684</v>
      </c>
      <c r="T3642" t="s">
        <v>12060</v>
      </c>
      <c r="U3642" t="s">
        <v>12060</v>
      </c>
      <c r="V3642" t="s">
        <v>12060</v>
      </c>
      <c r="W3642">
        <v>6</v>
      </c>
      <c r="X3642" t="s">
        <v>15702</v>
      </c>
      <c r="Y3642">
        <v>0.3680374904530598</v>
      </c>
      <c r="Z3642">
        <f>HYPERLINK("Melting_Curves/meltCurve_Q5F1R6_.pdf", "Melting_Curves/meltCurve_Q5F1R6_.pdf")</f>
        <v>0</v>
      </c>
      <c r="AA3642" t="s">
        <v>21553</v>
      </c>
      <c r="AB3642" t="s">
        <v>27464</v>
      </c>
    </row>
    <row r="3643" spans="1:28">
      <c r="A3643" t="s">
        <v>3669</v>
      </c>
      <c r="B3643">
        <v>0.996172204351003</v>
      </c>
      <c r="C3643">
        <v>0.707368865852652</v>
      </c>
      <c r="D3643">
        <v>0.6250451511973339</v>
      </c>
      <c r="E3643">
        <v>0.631442366142696</v>
      </c>
      <c r="F3643">
        <v>0.318027026348762</v>
      </c>
      <c r="G3643">
        <v>0.125152988864269</v>
      </c>
      <c r="H3643">
        <v>0.0416407458790964</v>
      </c>
      <c r="I3643">
        <v>0.0297558473563112</v>
      </c>
      <c r="J3643">
        <v>0.055892006451764</v>
      </c>
      <c r="K3643">
        <v>0.08657333403531819</v>
      </c>
      <c r="L3643">
        <v>535.074921628664</v>
      </c>
      <c r="M3643">
        <v>10.8827413360585</v>
      </c>
      <c r="N3643">
        <v>49.1672930210664</v>
      </c>
      <c r="O3643">
        <v>47.594517567713</v>
      </c>
      <c r="P3643">
        <v>-0.0571839377588738</v>
      </c>
      <c r="Q3643">
        <v>0</v>
      </c>
      <c r="R3643">
        <v>0.944975456056003</v>
      </c>
      <c r="S3643" t="s">
        <v>9685</v>
      </c>
      <c r="T3643" t="s">
        <v>12060</v>
      </c>
      <c r="U3643" t="s">
        <v>12060</v>
      </c>
      <c r="V3643" t="s">
        <v>12060</v>
      </c>
      <c r="W3643">
        <v>1</v>
      </c>
      <c r="X3643" t="s">
        <v>15703</v>
      </c>
      <c r="Y3643">
        <v>0.3481165812532646</v>
      </c>
      <c r="Z3643">
        <f>HYPERLINK("Melting_Curves/meltCurve_Q5FBB7_5_.pdf", "Melting_Curves/meltCurve_Q5FBB7_5_.pdf")</f>
        <v>0</v>
      </c>
      <c r="AA3643" t="s">
        <v>21554</v>
      </c>
      <c r="AB3643" t="s">
        <v>27465</v>
      </c>
    </row>
    <row r="3644" spans="1:28">
      <c r="A3644" t="s">
        <v>3670</v>
      </c>
      <c r="B3644">
        <v>0.996172204351003</v>
      </c>
      <c r="C3644">
        <v>0.888332638776562</v>
      </c>
      <c r="D3644">
        <v>0.784146943897376</v>
      </c>
      <c r="E3644">
        <v>0.665131890223389</v>
      </c>
      <c r="F3644">
        <v>0.306891963049396</v>
      </c>
      <c r="G3644">
        <v>0.183448555099799</v>
      </c>
      <c r="H3644">
        <v>0.117588359402127</v>
      </c>
      <c r="I3644">
        <v>0.0867509731204421</v>
      </c>
      <c r="J3644">
        <v>0.110196231709719</v>
      </c>
      <c r="K3644">
        <v>0.0965809848381643</v>
      </c>
      <c r="L3644">
        <v>780.2067091214871</v>
      </c>
      <c r="M3644">
        <v>15.5123746260116</v>
      </c>
      <c r="N3644">
        <v>50.7700777855155</v>
      </c>
      <c r="O3644">
        <v>49.4821552358505</v>
      </c>
      <c r="P3644">
        <v>-0.0730933187489468</v>
      </c>
      <c r="Q3644">
        <v>0.0674555669635631</v>
      </c>
      <c r="R3644">
        <v>0.988496208432611</v>
      </c>
      <c r="S3644" t="s">
        <v>9686</v>
      </c>
      <c r="T3644" t="s">
        <v>12060</v>
      </c>
      <c r="U3644" t="s">
        <v>12060</v>
      </c>
      <c r="V3644" t="s">
        <v>12060</v>
      </c>
      <c r="W3644">
        <v>9</v>
      </c>
      <c r="X3644" t="s">
        <v>15704</v>
      </c>
      <c r="Y3644">
        <v>0.4082678419738158</v>
      </c>
      <c r="Z3644">
        <f>HYPERLINK("Melting_Curves/meltCurve_Q5GLZ8_3_.pdf", "Melting_Curves/meltCurve_Q5GLZ8_3_.pdf")</f>
        <v>0</v>
      </c>
      <c r="AA3644" t="s">
        <v>21555</v>
      </c>
      <c r="AB3644" t="s">
        <v>27466</v>
      </c>
    </row>
    <row r="3645" spans="1:28">
      <c r="A3645" t="s">
        <v>3671</v>
      </c>
      <c r="B3645">
        <v>0.996172204351003</v>
      </c>
      <c r="C3645">
        <v>1.06050738342318</v>
      </c>
      <c r="D3645">
        <v>1.04929217196203</v>
      </c>
      <c r="E3645">
        <v>0.895886151328072</v>
      </c>
      <c r="F3645">
        <v>0.684134109525751</v>
      </c>
      <c r="G3645">
        <v>0.498416641726755</v>
      </c>
      <c r="H3645">
        <v>0.184958332853104</v>
      </c>
      <c r="I3645">
        <v>0.108454765807437</v>
      </c>
      <c r="J3645">
        <v>0.400436131108354</v>
      </c>
      <c r="K3645">
        <v>0.394387497768245</v>
      </c>
      <c r="L3645">
        <v>1433.83768917336</v>
      </c>
      <c r="M3645">
        <v>26.6242839681006</v>
      </c>
      <c r="N3645">
        <v>55.5215153098987</v>
      </c>
      <c r="O3645">
        <v>53.5534379270822</v>
      </c>
      <c r="P3645">
        <v>-0.0900856352775825</v>
      </c>
      <c r="Q3645">
        <v>0.275196291661821</v>
      </c>
      <c r="R3645">
        <v>0.922906901604339</v>
      </c>
      <c r="S3645" t="s">
        <v>9687</v>
      </c>
      <c r="T3645" t="s">
        <v>12060</v>
      </c>
      <c r="U3645" t="s">
        <v>12060</v>
      </c>
      <c r="V3645" t="s">
        <v>12060</v>
      </c>
      <c r="W3645">
        <v>1</v>
      </c>
      <c r="X3645" t="s">
        <v>15705</v>
      </c>
      <c r="Y3645">
        <v>0.6158893686743128</v>
      </c>
      <c r="Z3645">
        <f>HYPERLINK("Melting_Curves/meltCurve_Q5H8X8_.pdf", "Melting_Curves/meltCurve_Q5H8X8_.pdf")</f>
        <v>0</v>
      </c>
      <c r="AA3645" t="s">
        <v>21556</v>
      </c>
      <c r="AB3645" t="s">
        <v>27467</v>
      </c>
    </row>
    <row r="3646" spans="1:28">
      <c r="A3646" t="s">
        <v>3672</v>
      </c>
      <c r="B3646">
        <v>0.996172204351003</v>
      </c>
      <c r="C3646">
        <v>1.03057968680452</v>
      </c>
      <c r="D3646">
        <v>0.896239544800552</v>
      </c>
      <c r="E3646">
        <v>0.763167622178196</v>
      </c>
      <c r="F3646">
        <v>0.584539563643853</v>
      </c>
      <c r="G3646">
        <v>0.411260171284676</v>
      </c>
      <c r="H3646">
        <v>0.281960950942593</v>
      </c>
      <c r="I3646">
        <v>0.312662777184949</v>
      </c>
      <c r="J3646">
        <v>0.481008164648044</v>
      </c>
      <c r="K3646">
        <v>0.371429917170347</v>
      </c>
      <c r="L3646">
        <v>1051.35458493944</v>
      </c>
      <c r="M3646">
        <v>20.62824054368</v>
      </c>
      <c r="N3646">
        <v>54.2307641194211</v>
      </c>
      <c r="O3646">
        <v>50.4950602755604</v>
      </c>
      <c r="P3646">
        <v>-0.0658213146525358</v>
      </c>
      <c r="Q3646">
        <v>0.355533211272884</v>
      </c>
      <c r="R3646">
        <v>0.956860555123041</v>
      </c>
      <c r="S3646" t="s">
        <v>9688</v>
      </c>
      <c r="T3646" t="s">
        <v>12060</v>
      </c>
      <c r="U3646" t="s">
        <v>12060</v>
      </c>
      <c r="V3646" t="s">
        <v>12060</v>
      </c>
      <c r="W3646">
        <v>7</v>
      </c>
      <c r="X3646" t="s">
        <v>15706</v>
      </c>
      <c r="Y3646">
        <v>0.5995643713257269</v>
      </c>
      <c r="Z3646">
        <f>HYPERLINK("Melting_Curves/meltCurve_Q5H9A7_.pdf", "Melting_Curves/meltCurve_Q5H9A7_.pdf")</f>
        <v>0</v>
      </c>
      <c r="AA3646" t="s">
        <v>21557</v>
      </c>
      <c r="AB3646" t="s">
        <v>27468</v>
      </c>
    </row>
    <row r="3647" spans="1:28">
      <c r="A3647" t="s">
        <v>3673</v>
      </c>
      <c r="B3647">
        <v>0.996172204351003</v>
      </c>
      <c r="C3647">
        <v>0.835906024555495</v>
      </c>
      <c r="D3647">
        <v>0.784572847451414</v>
      </c>
      <c r="E3647">
        <v>0.43093474114402</v>
      </c>
      <c r="F3647">
        <v>0.158571295521148</v>
      </c>
      <c r="G3647">
        <v>0.0752603068612346</v>
      </c>
      <c r="H3647">
        <v>0.0345227497075596</v>
      </c>
      <c r="I3647">
        <v>0.0304435168267838</v>
      </c>
      <c r="J3647">
        <v>0.0601730834564711</v>
      </c>
      <c r="K3647">
        <v>0.055470023131562</v>
      </c>
      <c r="L3647">
        <v>916.696867810734</v>
      </c>
      <c r="M3647">
        <v>18.8894873110207</v>
      </c>
      <c r="N3647">
        <v>48.6876638274357</v>
      </c>
      <c r="O3647">
        <v>47.9953907288688</v>
      </c>
      <c r="P3647">
        <v>-0.09546753130055489</v>
      </c>
      <c r="Q3647">
        <v>0.0297641182366593</v>
      </c>
      <c r="R3647">
        <v>0.990918962872632</v>
      </c>
      <c r="S3647" t="s">
        <v>9689</v>
      </c>
      <c r="T3647" t="s">
        <v>12060</v>
      </c>
      <c r="U3647" t="s">
        <v>12060</v>
      </c>
      <c r="V3647" t="s">
        <v>12060</v>
      </c>
      <c r="W3647">
        <v>109</v>
      </c>
      <c r="X3647" t="s">
        <v>15707</v>
      </c>
      <c r="Y3647">
        <v>0.3209933125126682</v>
      </c>
      <c r="Z3647">
        <f>HYPERLINK("Melting_Curves/meltCurve_Q5HY54_.pdf", "Melting_Curves/meltCurve_Q5HY54_.pdf")</f>
        <v>0</v>
      </c>
      <c r="AA3647" t="s">
        <v>21558</v>
      </c>
      <c r="AB3647" t="s">
        <v>27469</v>
      </c>
    </row>
    <row r="3648" spans="1:28">
      <c r="A3648" t="s">
        <v>3674</v>
      </c>
      <c r="B3648">
        <v>0.996172204351003</v>
      </c>
      <c r="C3648">
        <v>0.929318066900791</v>
      </c>
      <c r="D3648">
        <v>0.94108920893027</v>
      </c>
      <c r="E3648">
        <v>0.773760069506117</v>
      </c>
      <c r="F3648">
        <v>0.515932081539291</v>
      </c>
      <c r="G3648">
        <v>0.265255231687018</v>
      </c>
      <c r="H3648">
        <v>0.130370542919844</v>
      </c>
      <c r="I3648">
        <v>0.098933598703092</v>
      </c>
      <c r="J3648">
        <v>0.170445700835873</v>
      </c>
      <c r="K3648">
        <v>0.132227759506112</v>
      </c>
      <c r="L3648">
        <v>1028.78889950865</v>
      </c>
      <c r="M3648">
        <v>19.6200690366779</v>
      </c>
      <c r="N3648">
        <v>53.108470816177</v>
      </c>
      <c r="O3648">
        <v>51.8999291069626</v>
      </c>
      <c r="P3648">
        <v>-0.0841109241862176</v>
      </c>
      <c r="Q3648">
        <v>0.11005452650774</v>
      </c>
      <c r="R3648">
        <v>0.992775761522938</v>
      </c>
      <c r="S3648" t="s">
        <v>9690</v>
      </c>
      <c r="T3648" t="s">
        <v>12060</v>
      </c>
      <c r="U3648" t="s">
        <v>12060</v>
      </c>
      <c r="V3648" t="s">
        <v>12060</v>
      </c>
      <c r="W3648">
        <v>3</v>
      </c>
      <c r="X3648" t="s">
        <v>15708</v>
      </c>
      <c r="Y3648">
        <v>0.4916611677672688</v>
      </c>
      <c r="Z3648">
        <f>HYPERLINK("Melting_Curves/meltCurve_Q5HY75_.pdf", "Melting_Curves/meltCurve_Q5HY75_.pdf")</f>
        <v>0</v>
      </c>
      <c r="AA3648" t="s">
        <v>21559</v>
      </c>
      <c r="AB3648" t="s">
        <v>27470</v>
      </c>
    </row>
    <row r="3649" spans="1:28">
      <c r="A3649" t="s">
        <v>3675</v>
      </c>
      <c r="B3649">
        <v>0.996172204351003</v>
      </c>
      <c r="C3649">
        <v>0.763132825786496</v>
      </c>
      <c r="D3649">
        <v>0.7578121534785111</v>
      </c>
      <c r="E3649">
        <v>0.681964505593284</v>
      </c>
      <c r="F3649">
        <v>0.581193342926595</v>
      </c>
      <c r="G3649">
        <v>0.229203271578021</v>
      </c>
      <c r="H3649">
        <v>0.07242587364776849</v>
      </c>
      <c r="I3649">
        <v>0.051827779954044</v>
      </c>
      <c r="J3649">
        <v>0.09481120154946709</v>
      </c>
      <c r="K3649">
        <v>0.103945351622358</v>
      </c>
      <c r="L3649">
        <v>565.2352600731909</v>
      </c>
      <c r="M3649">
        <v>10.8664007108757</v>
      </c>
      <c r="N3649">
        <v>52.0167785827992</v>
      </c>
      <c r="O3649">
        <v>50.3481231020297</v>
      </c>
      <c r="P3649">
        <v>-0.0539754208485087</v>
      </c>
      <c r="Q3649">
        <v>0</v>
      </c>
      <c r="R3649">
        <v>0.941843124075414</v>
      </c>
      <c r="S3649" t="s">
        <v>9691</v>
      </c>
      <c r="T3649" t="s">
        <v>12060</v>
      </c>
      <c r="U3649" t="s">
        <v>12060</v>
      </c>
      <c r="V3649" t="s">
        <v>12060</v>
      </c>
      <c r="W3649">
        <v>4</v>
      </c>
      <c r="X3649" t="s">
        <v>15709</v>
      </c>
      <c r="Y3649">
        <v>0.4350818219069451</v>
      </c>
      <c r="Z3649">
        <f>HYPERLINK("Melting_Curves/meltCurve_Q5HYI8_.pdf", "Melting_Curves/meltCurve_Q5HYI8_.pdf")</f>
        <v>0</v>
      </c>
      <c r="AA3649" t="s">
        <v>21560</v>
      </c>
      <c r="AB3649" t="s">
        <v>27471</v>
      </c>
    </row>
    <row r="3650" spans="1:28">
      <c r="A3650" t="s">
        <v>3676</v>
      </c>
      <c r="B3650">
        <v>0.996172204351003</v>
      </c>
      <c r="C3650">
        <v>1.03488404176029</v>
      </c>
      <c r="D3650">
        <v>1.01109728830398</v>
      </c>
      <c r="E3650">
        <v>0.991556831518166</v>
      </c>
      <c r="F3650">
        <v>0.848574292564685</v>
      </c>
      <c r="G3650">
        <v>0.514383526552325</v>
      </c>
      <c r="H3650">
        <v>0.195549166361673</v>
      </c>
      <c r="I3650">
        <v>0.0277234560001897</v>
      </c>
      <c r="J3650">
        <v>0.0329704463687347</v>
      </c>
      <c r="K3650">
        <v>0.0391289845183926</v>
      </c>
      <c r="L3650">
        <v>1444.83533939331</v>
      </c>
      <c r="M3650">
        <v>25.3919455836248</v>
      </c>
      <c r="N3650">
        <v>56.9523792689718</v>
      </c>
      <c r="O3650">
        <v>56.5519191367536</v>
      </c>
      <c r="P3650">
        <v>-0.110988938724922</v>
      </c>
      <c r="Q3650">
        <v>0.0112521126115833</v>
      </c>
      <c r="R3650">
        <v>0.997783577536003</v>
      </c>
      <c r="S3650" t="s">
        <v>9692</v>
      </c>
      <c r="T3650" t="s">
        <v>12060</v>
      </c>
      <c r="U3650" t="s">
        <v>12060</v>
      </c>
      <c r="V3650" t="s">
        <v>12060</v>
      </c>
      <c r="W3650">
        <v>29</v>
      </c>
      <c r="X3650" t="s">
        <v>15710</v>
      </c>
      <c r="Y3650">
        <v>0.5770043361269616</v>
      </c>
      <c r="Z3650">
        <f>HYPERLINK("Melting_Curves/meltCurve_Q5JP53_.pdf", "Melting_Curves/meltCurve_Q5JP53_.pdf")</f>
        <v>0</v>
      </c>
      <c r="AA3650" t="s">
        <v>21561</v>
      </c>
      <c r="AB3650" t="s">
        <v>27472</v>
      </c>
    </row>
    <row r="3651" spans="1:28">
      <c r="A3651" t="s">
        <v>3677</v>
      </c>
      <c r="B3651">
        <v>0.996172204351003</v>
      </c>
      <c r="C3651">
        <v>1.02389342558493</v>
      </c>
      <c r="D3651">
        <v>0.77400923869302</v>
      </c>
      <c r="E3651">
        <v>0.7526643660103119</v>
      </c>
      <c r="F3651">
        <v>0.555820090177413</v>
      </c>
      <c r="G3651">
        <v>0.359960561111485</v>
      </c>
      <c r="H3651">
        <v>0.191322041908748</v>
      </c>
      <c r="I3651">
        <v>0.364767669724814</v>
      </c>
      <c r="J3651">
        <v>0.328654447483312</v>
      </c>
      <c r="K3651">
        <v>0.231820599567956</v>
      </c>
      <c r="L3651">
        <v>762.813096311911</v>
      </c>
      <c r="M3651">
        <v>14.9267239361753</v>
      </c>
      <c r="N3651">
        <v>53.5788378376771</v>
      </c>
      <c r="O3651">
        <v>50.2129259051242</v>
      </c>
      <c r="P3651">
        <v>-0.0558111900170524</v>
      </c>
      <c r="Q3651">
        <v>0.249090378818946</v>
      </c>
      <c r="R3651">
        <v>0.947717004228718</v>
      </c>
      <c r="S3651" t="s">
        <v>9693</v>
      </c>
      <c r="T3651" t="s">
        <v>12060</v>
      </c>
      <c r="U3651" t="s">
        <v>12060</v>
      </c>
      <c r="V3651" t="s">
        <v>12060</v>
      </c>
      <c r="W3651">
        <v>1</v>
      </c>
      <c r="X3651" t="s">
        <v>15711</v>
      </c>
      <c r="Y3651">
        <v>0.5444553637952715</v>
      </c>
      <c r="Z3651">
        <f>HYPERLINK("Melting_Curves/meltCurve_Q5JQC4_.pdf", "Melting_Curves/meltCurve_Q5JQC4_.pdf")</f>
        <v>0</v>
      </c>
      <c r="AA3651" t="s">
        <v>21562</v>
      </c>
      <c r="AB3651" t="s">
        <v>27473</v>
      </c>
    </row>
    <row r="3652" spans="1:28">
      <c r="A3652" t="s">
        <v>3678</v>
      </c>
      <c r="B3652">
        <v>0.996172204351003</v>
      </c>
      <c r="C3652">
        <v>0.796894227044365</v>
      </c>
      <c r="D3652">
        <v>0.7758468489688271</v>
      </c>
      <c r="E3652">
        <v>0.870776099616678</v>
      </c>
      <c r="F3652">
        <v>0.501018448435031</v>
      </c>
      <c r="G3652">
        <v>0.251053659255178</v>
      </c>
      <c r="H3652">
        <v>0.106394357548913</v>
      </c>
      <c r="I3652">
        <v>0.0754773447568907</v>
      </c>
      <c r="J3652">
        <v>0.218546507551248</v>
      </c>
      <c r="K3652">
        <v>0.286627741149589</v>
      </c>
      <c r="L3652">
        <v>1113.2298079162</v>
      </c>
      <c r="M3652">
        <v>21.3601558765507</v>
      </c>
      <c r="N3652">
        <v>53.0404771597774</v>
      </c>
      <c r="O3652">
        <v>51.6667749464616</v>
      </c>
      <c r="P3652">
        <v>-0.08730948939356591</v>
      </c>
      <c r="Q3652">
        <v>0.155270854962616</v>
      </c>
      <c r="R3652">
        <v>0.893602216939023</v>
      </c>
      <c r="S3652" t="s">
        <v>9694</v>
      </c>
      <c r="T3652" t="s">
        <v>12060</v>
      </c>
      <c r="U3652" t="s">
        <v>12060</v>
      </c>
      <c r="V3652" t="s">
        <v>12060</v>
      </c>
      <c r="W3652">
        <v>13</v>
      </c>
      <c r="X3652" t="s">
        <v>15712</v>
      </c>
      <c r="Y3652">
        <v>0.5068346849544106</v>
      </c>
      <c r="Z3652">
        <f>HYPERLINK("Melting_Curves/meltCurve_Q5JR04_.pdf", "Melting_Curves/meltCurve_Q5JR04_.pdf")</f>
        <v>0</v>
      </c>
      <c r="AA3652" t="s">
        <v>21563</v>
      </c>
      <c r="AB3652" t="s">
        <v>27474</v>
      </c>
    </row>
    <row r="3653" spans="1:28">
      <c r="A3653" t="s">
        <v>3679</v>
      </c>
      <c r="B3653">
        <v>0.996172204351003</v>
      </c>
      <c r="C3653">
        <v>1.03485225658368</v>
      </c>
      <c r="D3653">
        <v>0.973010567575002</v>
      </c>
      <c r="E3653">
        <v>0.845251710626267</v>
      </c>
      <c r="F3653">
        <v>0.660565579631598</v>
      </c>
      <c r="G3653">
        <v>0.512179765242051</v>
      </c>
      <c r="H3653">
        <v>0.33277319273763</v>
      </c>
      <c r="I3653">
        <v>0.334983033075138</v>
      </c>
      <c r="J3653">
        <v>0.542362946691433</v>
      </c>
      <c r="K3653">
        <v>0.326893486769584</v>
      </c>
      <c r="L3653">
        <v>1128.98111702151</v>
      </c>
      <c r="M3653">
        <v>21.4776716298215</v>
      </c>
      <c r="N3653">
        <v>56.2697396605538</v>
      </c>
      <c r="O3653">
        <v>52.1160087180902</v>
      </c>
      <c r="P3653">
        <v>-0.0640430657233466</v>
      </c>
      <c r="Q3653">
        <v>0.378408035767182</v>
      </c>
      <c r="R3653">
        <v>0.946073038504718</v>
      </c>
      <c r="S3653" t="s">
        <v>9695</v>
      </c>
      <c r="T3653" t="s">
        <v>12060</v>
      </c>
      <c r="U3653" t="s">
        <v>12060</v>
      </c>
      <c r="V3653" t="s">
        <v>12060</v>
      </c>
      <c r="W3653">
        <v>11</v>
      </c>
      <c r="X3653" t="s">
        <v>15713</v>
      </c>
      <c r="Y3653">
        <v>0.6463165321446719</v>
      </c>
      <c r="Z3653">
        <f>HYPERLINK("Melting_Curves/meltCurve_Q5JR08_.pdf", "Melting_Curves/meltCurve_Q5JR08_.pdf")</f>
        <v>0</v>
      </c>
      <c r="AA3653" t="s">
        <v>21564</v>
      </c>
      <c r="AB3653" t="s">
        <v>27475</v>
      </c>
    </row>
    <row r="3654" spans="1:28">
      <c r="A3654" t="s">
        <v>3680</v>
      </c>
      <c r="B3654">
        <v>0.996172204351003</v>
      </c>
      <c r="C3654">
        <v>0.831228100927042</v>
      </c>
      <c r="D3654">
        <v>1.02740781088252</v>
      </c>
      <c r="E3654">
        <v>0.9346817284130891</v>
      </c>
      <c r="F3654">
        <v>0.969704837339197</v>
      </c>
      <c r="G3654">
        <v>0.489480653007244</v>
      </c>
      <c r="H3654">
        <v>0.185953937546833</v>
      </c>
      <c r="I3654">
        <v>0.397810250097915</v>
      </c>
      <c r="J3654">
        <v>1.04621149612073</v>
      </c>
      <c r="K3654">
        <v>0.584067726214532</v>
      </c>
      <c r="L3654">
        <v>13441.0026565322</v>
      </c>
      <c r="M3654">
        <v>250</v>
      </c>
      <c r="O3654">
        <v>53.7605514862587</v>
      </c>
      <c r="P3654">
        <v>-0.533959296937414</v>
      </c>
      <c r="Q3654">
        <v>0.5407047003805801</v>
      </c>
      <c r="R3654">
        <v>0.483606059403298</v>
      </c>
      <c r="S3654" t="s">
        <v>9696</v>
      </c>
      <c r="T3654" t="s">
        <v>12060</v>
      </c>
      <c r="U3654" t="s">
        <v>12060</v>
      </c>
      <c r="V3654" t="s">
        <v>12060</v>
      </c>
      <c r="W3654">
        <v>7</v>
      </c>
      <c r="X3654" t="s">
        <v>15714</v>
      </c>
      <c r="Y3654">
        <v>0.7514728833392026</v>
      </c>
      <c r="Z3654">
        <f>HYPERLINK("Melting_Curves/meltCurve_Q5JRG1_.pdf", "Melting_Curves/meltCurve_Q5JRG1_.pdf")</f>
        <v>0</v>
      </c>
      <c r="AA3654" t="s">
        <v>21565</v>
      </c>
      <c r="AB3654" t="s">
        <v>27476</v>
      </c>
    </row>
    <row r="3655" spans="1:28">
      <c r="A3655" t="s">
        <v>3681</v>
      </c>
      <c r="B3655">
        <v>0.996172204351003</v>
      </c>
      <c r="C3655">
        <v>0.864034069269847</v>
      </c>
      <c r="D3655">
        <v>0.78676216708974</v>
      </c>
      <c r="E3655">
        <v>0.750770547565894</v>
      </c>
      <c r="F3655">
        <v>0.592035015172889</v>
      </c>
      <c r="G3655">
        <v>0.465020206803568</v>
      </c>
      <c r="H3655">
        <v>0.46079989796087</v>
      </c>
      <c r="I3655">
        <v>0.460561714083122</v>
      </c>
      <c r="J3655">
        <v>3.22434580265554</v>
      </c>
      <c r="K3655">
        <v>4.04576801411808</v>
      </c>
      <c r="L3655">
        <v>3180.87180643992</v>
      </c>
      <c r="M3655">
        <v>49.4861455509742</v>
      </c>
      <c r="O3655">
        <v>64.1733203019851</v>
      </c>
      <c r="P3655">
        <v>0.09639167251714149</v>
      </c>
      <c r="Q3655">
        <v>1.5</v>
      </c>
      <c r="R3655">
        <v>0.238979374942953</v>
      </c>
      <c r="S3655" t="s">
        <v>9697</v>
      </c>
      <c r="T3655" t="s">
        <v>12060</v>
      </c>
      <c r="U3655" t="s">
        <v>12060</v>
      </c>
      <c r="V3655" t="s">
        <v>12060</v>
      </c>
      <c r="W3655">
        <v>7</v>
      </c>
      <c r="X3655" t="s">
        <v>15715</v>
      </c>
      <c r="Y3655">
        <v>1.094385520063508</v>
      </c>
      <c r="Z3655">
        <f>HYPERLINK("Melting_Curves/meltCurve_Q5JRI1_.pdf", "Melting_Curves/meltCurve_Q5JRI1_.pdf")</f>
        <v>0</v>
      </c>
      <c r="AA3655" t="s">
        <v>21566</v>
      </c>
      <c r="AB3655" t="s">
        <v>27477</v>
      </c>
    </row>
    <row r="3656" spans="1:28">
      <c r="A3656" t="s">
        <v>3682</v>
      </c>
      <c r="B3656">
        <v>0.996172204351003</v>
      </c>
      <c r="C3656">
        <v>1.16071630460739</v>
      </c>
      <c r="D3656">
        <v>1.0069057760903</v>
      </c>
      <c r="E3656">
        <v>0.991646669774525</v>
      </c>
      <c r="F3656">
        <v>0.824080012403852</v>
      </c>
      <c r="G3656">
        <v>0.556301309889901</v>
      </c>
      <c r="H3656">
        <v>0.475108750328276</v>
      </c>
      <c r="I3656">
        <v>0.774481905114885</v>
      </c>
      <c r="J3656">
        <v>1.58656305888411</v>
      </c>
      <c r="K3656">
        <v>1.00398200151808</v>
      </c>
      <c r="L3656">
        <v>1576.35359217049</v>
      </c>
      <c r="M3656">
        <v>23.1111816570364</v>
      </c>
      <c r="O3656">
        <v>67.7028953148811</v>
      </c>
      <c r="P3656">
        <v>0.0220316582010489</v>
      </c>
      <c r="Q3656">
        <v>1.2581572043869</v>
      </c>
      <c r="R3656">
        <v>0.00652066533349682</v>
      </c>
      <c r="S3656" t="s">
        <v>9698</v>
      </c>
      <c r="T3656" t="s">
        <v>12060</v>
      </c>
      <c r="U3656" t="s">
        <v>12060</v>
      </c>
      <c r="V3656" t="s">
        <v>12060</v>
      </c>
      <c r="W3656">
        <v>2</v>
      </c>
      <c r="X3656" t="s">
        <v>15716</v>
      </c>
      <c r="Y3656">
        <v>1.02486200053679</v>
      </c>
      <c r="Z3656">
        <f>HYPERLINK("Melting_Curves/meltCurve_Q5JRL0_.pdf", "Melting_Curves/meltCurve_Q5JRL0_.pdf")</f>
        <v>0</v>
      </c>
      <c r="AA3656" t="s">
        <v>21567</v>
      </c>
      <c r="AB3656" t="s">
        <v>27478</v>
      </c>
    </row>
    <row r="3657" spans="1:28">
      <c r="A3657" t="s">
        <v>3683</v>
      </c>
      <c r="B3657">
        <v>0.996172204351003</v>
      </c>
      <c r="C3657">
        <v>0.96937115462177</v>
      </c>
      <c r="D3657">
        <v>0.827280283219522</v>
      </c>
      <c r="E3657">
        <v>0.59533512578408</v>
      </c>
      <c r="F3657">
        <v>0.365351929081568</v>
      </c>
      <c r="G3657">
        <v>0.186843355838561</v>
      </c>
      <c r="H3657">
        <v>0.08161841703259461</v>
      </c>
      <c r="I3657">
        <v>0.0494722378243887</v>
      </c>
      <c r="J3657">
        <v>0.102084686693003</v>
      </c>
      <c r="K3657">
        <v>0.075589048427586</v>
      </c>
      <c r="L3657">
        <v>825.87364055582</v>
      </c>
      <c r="M3657">
        <v>16.3313322528009</v>
      </c>
      <c r="N3657">
        <v>50.9107632019047</v>
      </c>
      <c r="O3657">
        <v>49.8299016812813</v>
      </c>
      <c r="P3657">
        <v>-0.077697562606802</v>
      </c>
      <c r="Q3657">
        <v>0.0517904228763734</v>
      </c>
      <c r="R3657">
        <v>0.996882653197383</v>
      </c>
      <c r="S3657" t="s">
        <v>9699</v>
      </c>
      <c r="T3657" t="s">
        <v>12060</v>
      </c>
      <c r="U3657" t="s">
        <v>12060</v>
      </c>
      <c r="V3657" t="s">
        <v>12060</v>
      </c>
      <c r="W3657">
        <v>27</v>
      </c>
      <c r="X3657" t="s">
        <v>15717</v>
      </c>
      <c r="Y3657">
        <v>0.4050234528168155</v>
      </c>
      <c r="Z3657">
        <f>HYPERLINK("Melting_Curves/meltCurve_Q5JRX3_.pdf", "Melting_Curves/meltCurve_Q5JRX3_.pdf")</f>
        <v>0</v>
      </c>
      <c r="AA3657" t="s">
        <v>21568</v>
      </c>
      <c r="AB3657" t="s">
        <v>27479</v>
      </c>
    </row>
    <row r="3658" spans="1:28">
      <c r="A3658" t="s">
        <v>3684</v>
      </c>
      <c r="B3658">
        <v>0.996172204351003</v>
      </c>
      <c r="C3658">
        <v>0.922819230297216</v>
      </c>
      <c r="D3658">
        <v>0.943011333635203</v>
      </c>
      <c r="E3658">
        <v>0.893019560469586</v>
      </c>
      <c r="F3658">
        <v>0.702244592798965</v>
      </c>
      <c r="G3658">
        <v>0.619426113898238</v>
      </c>
      <c r="H3658">
        <v>0.452169885294278</v>
      </c>
      <c r="I3658">
        <v>0.759289393324396</v>
      </c>
      <c r="J3658">
        <v>1.42082512702501</v>
      </c>
      <c r="K3658">
        <v>0.684929360485943</v>
      </c>
      <c r="L3658">
        <v>12405.6434626389</v>
      </c>
      <c r="M3658">
        <v>250</v>
      </c>
      <c r="O3658">
        <v>49.6193983345571</v>
      </c>
      <c r="P3658">
        <v>-0.285740803812142</v>
      </c>
      <c r="Q3658">
        <v>0.773147412027363</v>
      </c>
      <c r="R3658">
        <v>0.09873309831182051</v>
      </c>
      <c r="S3658" t="s">
        <v>9700</v>
      </c>
      <c r="T3658" t="s">
        <v>12060</v>
      </c>
      <c r="U3658" t="s">
        <v>12060</v>
      </c>
      <c r="V3658" t="s">
        <v>12060</v>
      </c>
      <c r="W3658">
        <v>3</v>
      </c>
      <c r="X3658" t="s">
        <v>15718</v>
      </c>
      <c r="Y3658">
        <v>0.8459306939353638</v>
      </c>
      <c r="Z3658">
        <f>HYPERLINK("Melting_Curves/meltCurve_Q5JS54_.pdf", "Melting_Curves/meltCurve_Q5JS54_.pdf")</f>
        <v>0</v>
      </c>
      <c r="AA3658" t="s">
        <v>21569</v>
      </c>
      <c r="AB3658" t="s">
        <v>27480</v>
      </c>
    </row>
    <row r="3659" spans="1:28">
      <c r="A3659" t="s">
        <v>3685</v>
      </c>
      <c r="B3659">
        <v>0.996172204351003</v>
      </c>
      <c r="C3659">
        <v>0.742550758201088</v>
      </c>
      <c r="D3659">
        <v>0.69165988986979</v>
      </c>
      <c r="E3659">
        <v>0.493170647074856</v>
      </c>
      <c r="F3659">
        <v>0.312259213076381</v>
      </c>
      <c r="G3659">
        <v>0.144505675105123</v>
      </c>
      <c r="H3659">
        <v>0.108261516430056</v>
      </c>
      <c r="I3659">
        <v>0.106454683167532</v>
      </c>
      <c r="J3659">
        <v>0.480362126193636</v>
      </c>
      <c r="K3659">
        <v>0.158097597216667</v>
      </c>
      <c r="L3659">
        <v>706.786897120041</v>
      </c>
      <c r="M3659">
        <v>15.0509880545536</v>
      </c>
      <c r="N3659">
        <v>48.4732031944945</v>
      </c>
      <c r="O3659">
        <v>46.1539177493042</v>
      </c>
      <c r="P3659">
        <v>-0.06624646300792041</v>
      </c>
      <c r="Q3659">
        <v>0.187500797660638</v>
      </c>
      <c r="R3659">
        <v>0.852266347612487</v>
      </c>
      <c r="S3659" t="s">
        <v>9701</v>
      </c>
      <c r="T3659" t="s">
        <v>12060</v>
      </c>
      <c r="U3659" t="s">
        <v>12060</v>
      </c>
      <c r="V3659" t="s">
        <v>12060</v>
      </c>
      <c r="W3659">
        <v>1</v>
      </c>
      <c r="X3659" t="s">
        <v>15719</v>
      </c>
      <c r="Y3659">
        <v>0.3979642171814554</v>
      </c>
      <c r="Z3659">
        <f>HYPERLINK("Melting_Curves/meltCurve_Q5JSB6_.pdf", "Melting_Curves/meltCurve_Q5JSB6_.pdf")</f>
        <v>0</v>
      </c>
      <c r="AA3659" t="s">
        <v>21570</v>
      </c>
      <c r="AB3659" t="s">
        <v>27481</v>
      </c>
    </row>
    <row r="3660" spans="1:28">
      <c r="A3660" t="s">
        <v>3686</v>
      </c>
      <c r="B3660">
        <v>0.996172204351003</v>
      </c>
      <c r="C3660">
        <v>1.0269017335355</v>
      </c>
      <c r="D3660">
        <v>0.979824049953633</v>
      </c>
      <c r="E3660">
        <v>0.903900499888604</v>
      </c>
      <c r="F3660">
        <v>0.675009214478839</v>
      </c>
      <c r="G3660">
        <v>0.399752788076966</v>
      </c>
      <c r="H3660">
        <v>0.0983444503188379</v>
      </c>
      <c r="I3660">
        <v>0.0594669326821407</v>
      </c>
      <c r="J3660">
        <v>0.148327784450146</v>
      </c>
      <c r="K3660">
        <v>0.143137014104421</v>
      </c>
      <c r="L3660">
        <v>1301.69720833555</v>
      </c>
      <c r="M3660">
        <v>23.8363008587559</v>
      </c>
      <c r="N3660">
        <v>55.0818610669019</v>
      </c>
      <c r="O3660">
        <v>54.229857188262</v>
      </c>
      <c r="P3660">
        <v>-0.09973685547218809</v>
      </c>
      <c r="Q3660">
        <v>0.09237134949080771</v>
      </c>
      <c r="R3660">
        <v>0.989574842255795</v>
      </c>
      <c r="S3660" t="s">
        <v>9702</v>
      </c>
      <c r="T3660" t="s">
        <v>12060</v>
      </c>
      <c r="U3660" t="s">
        <v>12060</v>
      </c>
      <c r="V3660" t="s">
        <v>12060</v>
      </c>
      <c r="W3660">
        <v>32</v>
      </c>
      <c r="X3660" t="s">
        <v>15720</v>
      </c>
      <c r="Y3660">
        <v>0.5435217797019819</v>
      </c>
      <c r="Z3660">
        <f>HYPERLINK("Melting_Curves/meltCurve_Q5JSH3_2_.pdf", "Melting_Curves/meltCurve_Q5JSH3_2_.pdf")</f>
        <v>0</v>
      </c>
      <c r="AA3660" t="s">
        <v>21571</v>
      </c>
      <c r="AB3660" t="s">
        <v>27482</v>
      </c>
    </row>
    <row r="3661" spans="1:28">
      <c r="A3661" t="s">
        <v>3687</v>
      </c>
      <c r="B3661">
        <v>0.996172204351003</v>
      </c>
      <c r="C3661">
        <v>0.950842308231439</v>
      </c>
      <c r="D3661">
        <v>0.815274276973437</v>
      </c>
      <c r="E3661">
        <v>0.883063980228617</v>
      </c>
      <c r="F3661">
        <v>0.714657335535922</v>
      </c>
      <c r="G3661">
        <v>0.439195711694189</v>
      </c>
      <c r="H3661">
        <v>0.303972833866277</v>
      </c>
      <c r="I3661">
        <v>0.404597741754068</v>
      </c>
      <c r="J3661">
        <v>0.997911422409438</v>
      </c>
      <c r="K3661">
        <v>0.5369692829020341</v>
      </c>
      <c r="S3661" t="s">
        <v>9703</v>
      </c>
      <c r="T3661" t="s">
        <v>12060</v>
      </c>
      <c r="U3661" t="s">
        <v>12061</v>
      </c>
      <c r="V3661" t="s">
        <v>12060</v>
      </c>
      <c r="W3661">
        <v>6</v>
      </c>
      <c r="X3661" t="s">
        <v>15721</v>
      </c>
      <c r="Z3661">
        <f>HYPERLINK("Melting_Curves/meltCurve_Q5JSL0_.pdf", "Melting_Curves/meltCurve_Q5JSL0_.pdf")</f>
        <v>0</v>
      </c>
      <c r="AA3661" t="s">
        <v>21572</v>
      </c>
      <c r="AB3661" t="s">
        <v>27483</v>
      </c>
    </row>
    <row r="3662" spans="1:28">
      <c r="A3662" t="s">
        <v>3688</v>
      </c>
      <c r="B3662">
        <v>0.996172204351003</v>
      </c>
      <c r="C3662">
        <v>0.866381866430271</v>
      </c>
      <c r="D3662">
        <v>0.875741228762267</v>
      </c>
      <c r="E3662">
        <v>0.923874996023307</v>
      </c>
      <c r="F3662">
        <v>0.943099263429534</v>
      </c>
      <c r="G3662">
        <v>0.584964837686931</v>
      </c>
      <c r="H3662">
        <v>0.343474406600338</v>
      </c>
      <c r="I3662">
        <v>0.314602503266065</v>
      </c>
      <c r="J3662">
        <v>1.280968418079</v>
      </c>
      <c r="K3662">
        <v>1.17389250092847</v>
      </c>
      <c r="L3662">
        <v>685.402103855976</v>
      </c>
      <c r="M3662">
        <v>15.1381794650912</v>
      </c>
      <c r="O3662">
        <v>44.5083492886312</v>
      </c>
      <c r="P3662">
        <v>-0.0189127665789377</v>
      </c>
      <c r="Q3662">
        <v>0.777597038389362</v>
      </c>
      <c r="R3662">
        <v>0.045649862300862</v>
      </c>
      <c r="S3662" t="s">
        <v>9704</v>
      </c>
      <c r="T3662" t="s">
        <v>12060</v>
      </c>
      <c r="U3662" t="s">
        <v>12060</v>
      </c>
      <c r="V3662" t="s">
        <v>12060</v>
      </c>
      <c r="W3662">
        <v>17</v>
      </c>
      <c r="X3662" t="s">
        <v>15722</v>
      </c>
      <c r="Y3662">
        <v>0.8235210364537028</v>
      </c>
      <c r="Z3662">
        <f>HYPERLINK("Melting_Curves/meltCurve_Q5JSZ5_.pdf", "Melting_Curves/meltCurve_Q5JSZ5_.pdf")</f>
        <v>0</v>
      </c>
      <c r="AA3662" t="s">
        <v>21573</v>
      </c>
      <c r="AB3662" t="s">
        <v>27484</v>
      </c>
    </row>
    <row r="3663" spans="1:28">
      <c r="A3663" t="s">
        <v>3689</v>
      </c>
      <c r="B3663">
        <v>0.996172204351003</v>
      </c>
      <c r="C3663">
        <v>0.98440519861194</v>
      </c>
      <c r="D3663">
        <v>0.782854277840395</v>
      </c>
      <c r="E3663">
        <v>0.61760592688063</v>
      </c>
      <c r="F3663">
        <v>0.447130941603709</v>
      </c>
      <c r="G3663">
        <v>0.29539747595652</v>
      </c>
      <c r="H3663">
        <v>0.147394732774205</v>
      </c>
      <c r="I3663">
        <v>0.265627848101404</v>
      </c>
      <c r="J3663">
        <v>0.547139492340696</v>
      </c>
      <c r="K3663">
        <v>0.353673982088905</v>
      </c>
      <c r="L3663">
        <v>1000.80268655169</v>
      </c>
      <c r="M3663">
        <v>20.645703478625</v>
      </c>
      <c r="N3663">
        <v>51.0112732813514</v>
      </c>
      <c r="O3663">
        <v>48.0271877752754</v>
      </c>
      <c r="P3663">
        <v>-0.07298813666296711</v>
      </c>
      <c r="Q3663">
        <v>0.320863119156019</v>
      </c>
      <c r="R3663">
        <v>0.878911068686933</v>
      </c>
      <c r="S3663" t="s">
        <v>9705</v>
      </c>
      <c r="T3663" t="s">
        <v>12060</v>
      </c>
      <c r="U3663" t="s">
        <v>12060</v>
      </c>
      <c r="V3663" t="s">
        <v>12060</v>
      </c>
      <c r="W3663">
        <v>5</v>
      </c>
      <c r="X3663" t="s">
        <v>15723</v>
      </c>
      <c r="Y3663">
        <v>0.5216810422795523</v>
      </c>
      <c r="Z3663">
        <f>HYPERLINK("Melting_Curves/meltCurve_Q5JTD0_2_.pdf", "Melting_Curves/meltCurve_Q5JTD0_2_.pdf")</f>
        <v>0</v>
      </c>
      <c r="AA3663" t="s">
        <v>21574</v>
      </c>
      <c r="AB3663" t="s">
        <v>27485</v>
      </c>
    </row>
    <row r="3664" spans="1:28">
      <c r="A3664" t="s">
        <v>3690</v>
      </c>
      <c r="B3664">
        <v>0.996172204351003</v>
      </c>
      <c r="C3664">
        <v>0.659718502709242</v>
      </c>
      <c r="D3664">
        <v>0.380868022568318</v>
      </c>
      <c r="E3664">
        <v>0.327135901985791</v>
      </c>
      <c r="F3664">
        <v>0.221140998944371</v>
      </c>
      <c r="G3664">
        <v>0.131313588205504</v>
      </c>
      <c r="H3664">
        <v>0.0519184453299711</v>
      </c>
      <c r="I3664">
        <v>0.0243933769167739</v>
      </c>
      <c r="J3664">
        <v>0.0382122674834018</v>
      </c>
      <c r="K3664">
        <v>0.0819533149567757</v>
      </c>
      <c r="L3664">
        <v>653.681220127201</v>
      </c>
      <c r="M3664">
        <v>14.4696488188014</v>
      </c>
      <c r="N3664">
        <v>45.5734045592055</v>
      </c>
      <c r="O3664">
        <v>44.3394688801301</v>
      </c>
      <c r="P3664">
        <v>-0.07675815913051</v>
      </c>
      <c r="Q3664">
        <v>0.0592669794873249</v>
      </c>
      <c r="R3664">
        <v>0.95823734092172</v>
      </c>
      <c r="S3664" t="s">
        <v>9706</v>
      </c>
      <c r="T3664" t="s">
        <v>12060</v>
      </c>
      <c r="U3664" t="s">
        <v>12060</v>
      </c>
      <c r="V3664" t="s">
        <v>12060</v>
      </c>
      <c r="W3664">
        <v>5</v>
      </c>
      <c r="X3664" t="s">
        <v>15724</v>
      </c>
      <c r="Y3664">
        <v>0.2535505304896209</v>
      </c>
      <c r="Z3664">
        <f>HYPERLINK("Melting_Curves/meltCurve_Q5JTH9_2_.pdf", "Melting_Curves/meltCurve_Q5JTH9_2_.pdf")</f>
        <v>0</v>
      </c>
      <c r="AA3664" t="s">
        <v>21575</v>
      </c>
      <c r="AB3664" t="s">
        <v>27486</v>
      </c>
    </row>
    <row r="3665" spans="1:28">
      <c r="A3665" t="s">
        <v>3691</v>
      </c>
      <c r="B3665">
        <v>0.996172204351003</v>
      </c>
      <c r="C3665">
        <v>0.992616808122629</v>
      </c>
      <c r="D3665">
        <v>0.945553426722007</v>
      </c>
      <c r="E3665">
        <v>0.884676455346544</v>
      </c>
      <c r="F3665">
        <v>0.692218753988883</v>
      </c>
      <c r="G3665">
        <v>0.50044392571651</v>
      </c>
      <c r="H3665">
        <v>0.441511878719526</v>
      </c>
      <c r="I3665">
        <v>0.6936419933924</v>
      </c>
      <c r="J3665">
        <v>1.53587796381782</v>
      </c>
      <c r="K3665">
        <v>1.00516326582538</v>
      </c>
      <c r="L3665">
        <v>1855.24965689134</v>
      </c>
      <c r="M3665">
        <v>39.0091736255173</v>
      </c>
      <c r="O3665">
        <v>47.4348470721314</v>
      </c>
      <c r="P3665">
        <v>-0.0378174222368556</v>
      </c>
      <c r="Q3665">
        <v>0.816057674038471</v>
      </c>
      <c r="R3665">
        <v>0.0619640648027701</v>
      </c>
      <c r="S3665" t="s">
        <v>9707</v>
      </c>
      <c r="T3665" t="s">
        <v>12060</v>
      </c>
      <c r="U3665" t="s">
        <v>12060</v>
      </c>
      <c r="V3665" t="s">
        <v>12060</v>
      </c>
      <c r="W3665">
        <v>10</v>
      </c>
      <c r="X3665" t="s">
        <v>15725</v>
      </c>
      <c r="Y3665">
        <v>0.8630463582265987</v>
      </c>
      <c r="Z3665">
        <f>HYPERLINK("Melting_Curves/meltCurve_Q5JTJ3_3_.pdf", "Melting_Curves/meltCurve_Q5JTJ3_3_.pdf")</f>
        <v>0</v>
      </c>
      <c r="AA3665" t="s">
        <v>21576</v>
      </c>
      <c r="AB3665" t="s">
        <v>27487</v>
      </c>
    </row>
    <row r="3666" spans="1:28">
      <c r="A3666" t="s">
        <v>3692</v>
      </c>
      <c r="B3666">
        <v>0.996172204351003</v>
      </c>
      <c r="C3666">
        <v>0.990186521774444</v>
      </c>
      <c r="D3666">
        <v>1.05969906413613</v>
      </c>
      <c r="E3666">
        <v>0.706648882694177</v>
      </c>
      <c r="F3666">
        <v>0.36034792264799</v>
      </c>
      <c r="G3666">
        <v>0.22562971782988</v>
      </c>
      <c r="H3666">
        <v>0.167373739577129</v>
      </c>
      <c r="I3666">
        <v>0.122582008811148</v>
      </c>
      <c r="J3666">
        <v>0.106713848840353</v>
      </c>
      <c r="K3666">
        <v>0.173959019859347</v>
      </c>
      <c r="L3666">
        <v>1447.04146446136</v>
      </c>
      <c r="M3666">
        <v>28.3504576246317</v>
      </c>
      <c r="N3666">
        <v>51.6768687649474</v>
      </c>
      <c r="O3666">
        <v>50.7892745649876</v>
      </c>
      <c r="P3666">
        <v>-0.119007453669293</v>
      </c>
      <c r="Q3666">
        <v>0.147209124966024</v>
      </c>
      <c r="R3666">
        <v>0.989764767217342</v>
      </c>
      <c r="S3666" t="s">
        <v>9708</v>
      </c>
      <c r="T3666" t="s">
        <v>12060</v>
      </c>
      <c r="U3666" t="s">
        <v>12060</v>
      </c>
      <c r="V3666" t="s">
        <v>12060</v>
      </c>
      <c r="W3666">
        <v>4</v>
      </c>
      <c r="X3666" t="s">
        <v>15726</v>
      </c>
      <c r="Y3666">
        <v>0.4670778529396487</v>
      </c>
      <c r="Z3666">
        <f>HYPERLINK("Melting_Curves/meltCurve_Q5JTV1_.pdf", "Melting_Curves/meltCurve_Q5JTV1_.pdf")</f>
        <v>0</v>
      </c>
      <c r="AA3666" t="s">
        <v>21577</v>
      </c>
      <c r="AB3666" t="s">
        <v>27488</v>
      </c>
    </row>
    <row r="3667" spans="1:28">
      <c r="A3667" t="s">
        <v>3693</v>
      </c>
      <c r="B3667">
        <v>0.996172204351003</v>
      </c>
      <c r="C3667">
        <v>0.984739370712661</v>
      </c>
      <c r="D3667">
        <v>0.912836779124599</v>
      </c>
      <c r="E3667">
        <v>0.9115384124600719</v>
      </c>
      <c r="F3667">
        <v>0.74627351535611</v>
      </c>
      <c r="G3667">
        <v>0.39979196573698</v>
      </c>
      <c r="H3667">
        <v>0.146727528091964</v>
      </c>
      <c r="I3667">
        <v>0.0933847015672998</v>
      </c>
      <c r="J3667">
        <v>0.274015072338034</v>
      </c>
      <c r="K3667">
        <v>0.251586587632872</v>
      </c>
      <c r="L3667">
        <v>1625.85604066739</v>
      </c>
      <c r="M3667">
        <v>29.8184359334036</v>
      </c>
      <c r="N3667">
        <v>55.3828279780503</v>
      </c>
      <c r="O3667">
        <v>54.281724354859</v>
      </c>
      <c r="P3667">
        <v>-0.111938401592006</v>
      </c>
      <c r="Q3667">
        <v>0.184911117374157</v>
      </c>
      <c r="R3667">
        <v>0.969595782464316</v>
      </c>
      <c r="S3667" t="s">
        <v>9709</v>
      </c>
      <c r="T3667" t="s">
        <v>12060</v>
      </c>
      <c r="U3667" t="s">
        <v>12060</v>
      </c>
      <c r="V3667" t="s">
        <v>12060</v>
      </c>
      <c r="W3667">
        <v>19</v>
      </c>
      <c r="X3667" t="s">
        <v>15727</v>
      </c>
      <c r="Y3667">
        <v>0.5850021462048441</v>
      </c>
      <c r="Z3667">
        <f>HYPERLINK("Melting_Curves/meltCurve_Q5JTV8_.pdf", "Melting_Curves/meltCurve_Q5JTV8_.pdf")</f>
        <v>0</v>
      </c>
      <c r="AA3667" t="s">
        <v>21578</v>
      </c>
      <c r="AB3667" t="s">
        <v>27489</v>
      </c>
    </row>
    <row r="3668" spans="1:28">
      <c r="A3668" t="s">
        <v>3694</v>
      </c>
      <c r="B3668">
        <v>0.996172204351003</v>
      </c>
      <c r="C3668">
        <v>0.958257401296929</v>
      </c>
      <c r="D3668">
        <v>0.804729186444448</v>
      </c>
      <c r="E3668">
        <v>0.357880401344677</v>
      </c>
      <c r="F3668">
        <v>0.194988855983075</v>
      </c>
      <c r="G3668">
        <v>0.110762338240993</v>
      </c>
      <c r="H3668">
        <v>0.0527046890217646</v>
      </c>
      <c r="I3668">
        <v>0.0457054557554967</v>
      </c>
      <c r="J3668">
        <v>0.0919248537854112</v>
      </c>
      <c r="K3668">
        <v>0.0913162481219458</v>
      </c>
      <c r="L3668">
        <v>1213.12245616076</v>
      </c>
      <c r="M3668">
        <v>25.1555661983508</v>
      </c>
      <c r="N3668">
        <v>48.5473560628792</v>
      </c>
      <c r="O3668">
        <v>47.923143524947</v>
      </c>
      <c r="P3668">
        <v>-0.12113147098194</v>
      </c>
      <c r="Q3668">
        <v>0.07695566282018231</v>
      </c>
      <c r="R3668">
        <v>0.996468873665192</v>
      </c>
      <c r="S3668" t="s">
        <v>9710</v>
      </c>
      <c r="T3668" t="s">
        <v>12060</v>
      </c>
      <c r="U3668" t="s">
        <v>12060</v>
      </c>
      <c r="V3668" t="s">
        <v>12060</v>
      </c>
      <c r="W3668">
        <v>20</v>
      </c>
      <c r="X3668" t="s">
        <v>15728</v>
      </c>
      <c r="Y3668">
        <v>0.3380684841056044</v>
      </c>
      <c r="Z3668">
        <f>HYPERLINK("Melting_Curves/meltCurve_Q5JTZ9_.pdf", "Melting_Curves/meltCurve_Q5JTZ9_.pdf")</f>
        <v>0</v>
      </c>
      <c r="AA3668" t="s">
        <v>21579</v>
      </c>
      <c r="AB3668" t="s">
        <v>27490</v>
      </c>
    </row>
    <row r="3669" spans="1:28">
      <c r="A3669" t="s">
        <v>3695</v>
      </c>
      <c r="B3669">
        <v>0.996172204351003</v>
      </c>
      <c r="C3669">
        <v>0.896819400880969</v>
      </c>
      <c r="D3669">
        <v>0.8159076894956661</v>
      </c>
      <c r="E3669">
        <v>0.877049589835827</v>
      </c>
      <c r="F3669">
        <v>0.743508209726771</v>
      </c>
      <c r="G3669">
        <v>0.34675617712643</v>
      </c>
      <c r="H3669">
        <v>0.174120087283729</v>
      </c>
      <c r="I3669">
        <v>0.103759590724646</v>
      </c>
      <c r="J3669">
        <v>0.355686819493003</v>
      </c>
      <c r="K3669">
        <v>0.406686819599636</v>
      </c>
      <c r="L3669">
        <v>1938.22871870086</v>
      </c>
      <c r="M3669">
        <v>35.9704610148989</v>
      </c>
      <c r="N3669">
        <v>54.9820414503471</v>
      </c>
      <c r="O3669">
        <v>53.7181721304878</v>
      </c>
      <c r="P3669">
        <v>-0.124508766381706</v>
      </c>
      <c r="Q3669">
        <v>0.256238377091198</v>
      </c>
      <c r="R3669">
        <v>0.87770386561406</v>
      </c>
      <c r="S3669" t="s">
        <v>9711</v>
      </c>
      <c r="T3669" t="s">
        <v>12060</v>
      </c>
      <c r="U3669" t="s">
        <v>12060</v>
      </c>
      <c r="V3669" t="s">
        <v>12060</v>
      </c>
      <c r="W3669">
        <v>3</v>
      </c>
      <c r="X3669" t="s">
        <v>15729</v>
      </c>
      <c r="Y3669">
        <v>0.6038655867231714</v>
      </c>
      <c r="Z3669">
        <f>HYPERLINK("Melting_Curves/meltCurve_Q5JU69_.pdf", "Melting_Curves/meltCurve_Q5JU69_.pdf")</f>
        <v>0</v>
      </c>
      <c r="AA3669" t="s">
        <v>21580</v>
      </c>
      <c r="AB3669" t="s">
        <v>27491</v>
      </c>
    </row>
    <row r="3670" spans="1:28">
      <c r="A3670" t="s">
        <v>3696</v>
      </c>
      <c r="B3670">
        <v>0.996172204351003</v>
      </c>
      <c r="C3670">
        <v>0.9772414109943111</v>
      </c>
      <c r="D3670">
        <v>0.523951583653205</v>
      </c>
      <c r="E3670">
        <v>0.326307885868958</v>
      </c>
      <c r="F3670">
        <v>0.247940357639379</v>
      </c>
      <c r="G3670">
        <v>0.135229203138162</v>
      </c>
      <c r="H3670">
        <v>0.0552164904228652</v>
      </c>
      <c r="I3670">
        <v>0.0260442793519174</v>
      </c>
      <c r="J3670">
        <v>0.167011783464475</v>
      </c>
      <c r="K3670">
        <v>0.0816337939717165</v>
      </c>
      <c r="L3670">
        <v>979.654238561365</v>
      </c>
      <c r="M3670">
        <v>21.0067465872228</v>
      </c>
      <c r="N3670">
        <v>47.143570677323</v>
      </c>
      <c r="O3670">
        <v>46.218776945277</v>
      </c>
      <c r="P3670">
        <v>-0.102113756196949</v>
      </c>
      <c r="Q3670">
        <v>0.101346605610238</v>
      </c>
      <c r="R3670">
        <v>0.966071533214361</v>
      </c>
      <c r="S3670" t="s">
        <v>9712</v>
      </c>
      <c r="T3670" t="s">
        <v>12060</v>
      </c>
      <c r="U3670" t="s">
        <v>12060</v>
      </c>
      <c r="V3670" t="s">
        <v>12060</v>
      </c>
      <c r="W3670">
        <v>4</v>
      </c>
      <c r="X3670" t="s">
        <v>15730</v>
      </c>
      <c r="Y3670">
        <v>0.3120817308708727</v>
      </c>
      <c r="Z3670">
        <f>HYPERLINK("Melting_Curves/meltCurve_Q5JU85_3_.pdf", "Melting_Curves/meltCurve_Q5JU85_3_.pdf")</f>
        <v>0</v>
      </c>
      <c r="AA3670" t="s">
        <v>21581</v>
      </c>
      <c r="AB3670" t="s">
        <v>27492</v>
      </c>
    </row>
    <row r="3671" spans="1:28">
      <c r="A3671" t="s">
        <v>3697</v>
      </c>
      <c r="B3671">
        <v>0.996172204351003</v>
      </c>
      <c r="C3671">
        <v>0.951029303477502</v>
      </c>
      <c r="D3671">
        <v>0.82638601286812</v>
      </c>
      <c r="E3671">
        <v>0.612433544690333</v>
      </c>
      <c r="F3671">
        <v>0.374484175851309</v>
      </c>
      <c r="G3671">
        <v>0.22517409064508</v>
      </c>
      <c r="H3671">
        <v>0.149829241647633</v>
      </c>
      <c r="I3671">
        <v>0.0818046739521775</v>
      </c>
      <c r="J3671">
        <v>0.325682374000681</v>
      </c>
      <c r="K3671">
        <v>0.466956260245636</v>
      </c>
      <c r="L3671">
        <v>1089.87994238561</v>
      </c>
      <c r="M3671">
        <v>22.2065654731107</v>
      </c>
      <c r="N3671">
        <v>50.614775116185</v>
      </c>
      <c r="O3671">
        <v>48.6863722753678</v>
      </c>
      <c r="P3671">
        <v>-0.08608240528291319</v>
      </c>
      <c r="Q3671">
        <v>0.245097130736429</v>
      </c>
      <c r="R3671">
        <v>0.898764895121003</v>
      </c>
      <c r="S3671" t="s">
        <v>9713</v>
      </c>
      <c r="T3671" t="s">
        <v>12060</v>
      </c>
      <c r="U3671" t="s">
        <v>12060</v>
      </c>
      <c r="V3671" t="s">
        <v>12060</v>
      </c>
      <c r="W3671">
        <v>4</v>
      </c>
      <c r="X3671" t="s">
        <v>15731</v>
      </c>
      <c r="Y3671">
        <v>0.4820971026209288</v>
      </c>
      <c r="Z3671">
        <f>HYPERLINK("Melting_Curves/meltCurve_Q5JUQ0_.pdf", "Melting_Curves/meltCurve_Q5JUQ0_.pdf")</f>
        <v>0</v>
      </c>
      <c r="AA3671" t="s">
        <v>21582</v>
      </c>
      <c r="AB3671" t="s">
        <v>27493</v>
      </c>
    </row>
    <row r="3672" spans="1:28">
      <c r="A3672" t="s">
        <v>3698</v>
      </c>
      <c r="B3672">
        <v>0.996172204351003</v>
      </c>
      <c r="C3672">
        <v>1.0946795193637</v>
      </c>
      <c r="D3672">
        <v>0.7281738043438259</v>
      </c>
      <c r="E3672">
        <v>0.333962901139949</v>
      </c>
      <c r="F3672">
        <v>0.110433783825167</v>
      </c>
      <c r="G3672">
        <v>0</v>
      </c>
      <c r="H3672">
        <v>0</v>
      </c>
      <c r="I3672">
        <v>0.0479738712772635</v>
      </c>
      <c r="J3672">
        <v>0</v>
      </c>
      <c r="K3672">
        <v>0</v>
      </c>
      <c r="L3672">
        <v>1278.45417165506</v>
      </c>
      <c r="M3672">
        <v>26.552345806834</v>
      </c>
      <c r="N3672">
        <v>48.1864052705948</v>
      </c>
      <c r="O3672">
        <v>47.8778328365448</v>
      </c>
      <c r="P3672">
        <v>-0.13721282305516</v>
      </c>
      <c r="Q3672">
        <v>0.0103499684715815</v>
      </c>
      <c r="R3672">
        <v>0.986772058982885</v>
      </c>
      <c r="S3672" t="s">
        <v>9714</v>
      </c>
      <c r="T3672" t="s">
        <v>12060</v>
      </c>
      <c r="U3672" t="s">
        <v>12060</v>
      </c>
      <c r="V3672" t="s">
        <v>12060</v>
      </c>
      <c r="W3672">
        <v>2</v>
      </c>
      <c r="X3672" t="s">
        <v>15732</v>
      </c>
      <c r="Y3672">
        <v>0.2868553517112262</v>
      </c>
      <c r="Z3672">
        <f>HYPERLINK("Melting_Curves/meltCurve_Q5JUR7_.pdf", "Melting_Curves/meltCurve_Q5JUR7_.pdf")</f>
        <v>0</v>
      </c>
      <c r="AA3672" t="s">
        <v>21583</v>
      </c>
      <c r="AB3672" t="s">
        <v>27494</v>
      </c>
    </row>
    <row r="3673" spans="1:28">
      <c r="A3673" t="s">
        <v>3699</v>
      </c>
      <c r="B3673">
        <v>0.996172204351003</v>
      </c>
      <c r="C3673">
        <v>1.00718934948586</v>
      </c>
      <c r="D3673">
        <v>1.01845347192632</v>
      </c>
      <c r="E3673">
        <v>0.97108792247124</v>
      </c>
      <c r="F3673">
        <v>0.613526120854727</v>
      </c>
      <c r="G3673">
        <v>0.102494045820861</v>
      </c>
      <c r="H3673">
        <v>0.0986184550229473</v>
      </c>
      <c r="I3673">
        <v>0.0765473218402743</v>
      </c>
      <c r="J3673">
        <v>0</v>
      </c>
      <c r="K3673">
        <v>0.265038134105523</v>
      </c>
      <c r="L3673">
        <v>5509.28737493459</v>
      </c>
      <c r="M3673">
        <v>103.29040665942</v>
      </c>
      <c r="N3673">
        <v>53.464087411196</v>
      </c>
      <c r="O3673">
        <v>53.3178461648535</v>
      </c>
      <c r="P3673">
        <v>-0.43190179488341</v>
      </c>
      <c r="Q3673">
        <v>0.108220105197955</v>
      </c>
      <c r="R3673">
        <v>0.97861445022313</v>
      </c>
      <c r="S3673" t="s">
        <v>9715</v>
      </c>
      <c r="T3673" t="s">
        <v>12060</v>
      </c>
      <c r="U3673" t="s">
        <v>12060</v>
      </c>
      <c r="V3673" t="s">
        <v>12060</v>
      </c>
      <c r="W3673">
        <v>2</v>
      </c>
      <c r="X3673" t="s">
        <v>15733</v>
      </c>
      <c r="Y3673">
        <v>0.5051902919343342</v>
      </c>
      <c r="Z3673">
        <f>HYPERLINK("Melting_Curves/meltCurve_Q5JUW8_.pdf", "Melting_Curves/meltCurve_Q5JUW8_.pdf")</f>
        <v>0</v>
      </c>
      <c r="AA3673" t="s">
        <v>21584</v>
      </c>
      <c r="AB3673" t="s">
        <v>27495</v>
      </c>
    </row>
    <row r="3674" spans="1:28">
      <c r="A3674" t="s">
        <v>3700</v>
      </c>
      <c r="B3674">
        <v>0.996172204351003</v>
      </c>
      <c r="C3674">
        <v>0.867692717325834</v>
      </c>
      <c r="D3674">
        <v>0.675277074730229</v>
      </c>
      <c r="E3674">
        <v>0.142644098887037</v>
      </c>
      <c r="F3674">
        <v>0.0691224646889827</v>
      </c>
      <c r="G3674">
        <v>0.0177860509898389</v>
      </c>
      <c r="H3674">
        <v>0.009710406369468381</v>
      </c>
      <c r="I3674">
        <v>0.00754773174539399</v>
      </c>
      <c r="J3674">
        <v>0.0163944807644548</v>
      </c>
      <c r="K3674">
        <v>0.08003366039227559</v>
      </c>
      <c r="L3674">
        <v>1395.4190459035</v>
      </c>
      <c r="M3674">
        <v>29.8048003227336</v>
      </c>
      <c r="N3674">
        <v>46.8969541068639</v>
      </c>
      <c r="O3674">
        <v>46.6093295024829</v>
      </c>
      <c r="P3674">
        <v>-0.155983081540265</v>
      </c>
      <c r="Q3674">
        <v>0.0242884791477916</v>
      </c>
      <c r="R3674">
        <v>0.991426671505656</v>
      </c>
      <c r="S3674" t="s">
        <v>9716</v>
      </c>
      <c r="T3674" t="s">
        <v>12060</v>
      </c>
      <c r="U3674" t="s">
        <v>12060</v>
      </c>
      <c r="V3674" t="s">
        <v>12060</v>
      </c>
      <c r="W3674">
        <v>1</v>
      </c>
      <c r="X3674" t="s">
        <v>15734</v>
      </c>
      <c r="Y3674">
        <v>0.2519972622416258</v>
      </c>
      <c r="Z3674">
        <f>HYPERLINK("Melting_Curves/meltCurve_Q5JVF3_3_.pdf", "Melting_Curves/meltCurve_Q5JVF3_3_.pdf")</f>
        <v>0</v>
      </c>
      <c r="AA3674" t="s">
        <v>21585</v>
      </c>
      <c r="AB3674" t="s">
        <v>27496</v>
      </c>
    </row>
    <row r="3675" spans="1:28">
      <c r="A3675" t="s">
        <v>3701</v>
      </c>
      <c r="B3675">
        <v>0.996172204351003</v>
      </c>
      <c r="C3675">
        <v>0.9001301928388939</v>
      </c>
      <c r="D3675">
        <v>1.0245545355165</v>
      </c>
      <c r="E3675">
        <v>0.883803548450514</v>
      </c>
      <c r="F3675">
        <v>0.73418022701137</v>
      </c>
      <c r="G3675">
        <v>0.3749030826029</v>
      </c>
      <c r="H3675">
        <v>0.668732809497513</v>
      </c>
      <c r="I3675">
        <v>0.450109289749936</v>
      </c>
      <c r="J3675">
        <v>0.290683616966102</v>
      </c>
      <c r="K3675">
        <v>0.492600356223608</v>
      </c>
      <c r="L3675">
        <v>1606.20333531341</v>
      </c>
      <c r="M3675">
        <v>30.5021316982025</v>
      </c>
      <c r="N3675">
        <v>56.9138400208985</v>
      </c>
      <c r="O3675">
        <v>52.4339364614364</v>
      </c>
      <c r="P3675">
        <v>-0.08015033473454181</v>
      </c>
      <c r="Q3675">
        <v>0.448881545043201</v>
      </c>
      <c r="R3675">
        <v>0.839615591342913</v>
      </c>
      <c r="S3675" t="s">
        <v>9717</v>
      </c>
      <c r="T3675" t="s">
        <v>12060</v>
      </c>
      <c r="U3675" t="s">
        <v>12060</v>
      </c>
      <c r="V3675" t="s">
        <v>12060</v>
      </c>
      <c r="W3675">
        <v>1</v>
      </c>
      <c r="X3675" t="s">
        <v>15735</v>
      </c>
      <c r="Y3675">
        <v>0.6848722604997001</v>
      </c>
      <c r="Z3675">
        <f>HYPERLINK("Melting_Curves/meltCurve_Q5JW02_.pdf", "Melting_Curves/meltCurve_Q5JW02_.pdf")</f>
        <v>0</v>
      </c>
      <c r="AA3675" t="s">
        <v>21586</v>
      </c>
      <c r="AB3675" t="s">
        <v>27497</v>
      </c>
    </row>
    <row r="3676" spans="1:28">
      <c r="A3676" t="s">
        <v>3702</v>
      </c>
      <c r="B3676">
        <v>0.996172204351003</v>
      </c>
      <c r="C3676">
        <v>1.02242555658342</v>
      </c>
      <c r="D3676">
        <v>0.877941168116945</v>
      </c>
      <c r="E3676">
        <v>0.760188810508971</v>
      </c>
      <c r="F3676">
        <v>0.422661841198115</v>
      </c>
      <c r="G3676">
        <v>0.278200789108352</v>
      </c>
      <c r="H3676">
        <v>0.156778957628285</v>
      </c>
      <c r="I3676">
        <v>0.101284199659425</v>
      </c>
      <c r="J3676">
        <v>0.23647994900577</v>
      </c>
      <c r="K3676">
        <v>0.344316578831428</v>
      </c>
      <c r="L3676">
        <v>1225.27002542504</v>
      </c>
      <c r="M3676">
        <v>24.0083444105265</v>
      </c>
      <c r="N3676">
        <v>52.1919461163765</v>
      </c>
      <c r="O3676">
        <v>50.685071742554</v>
      </c>
      <c r="P3676">
        <v>-0.09398853779545389</v>
      </c>
      <c r="Q3676">
        <v>0.206319506575972</v>
      </c>
      <c r="R3676">
        <v>0.963087067612157</v>
      </c>
      <c r="S3676" t="s">
        <v>9718</v>
      </c>
      <c r="T3676" t="s">
        <v>12060</v>
      </c>
      <c r="U3676" t="s">
        <v>12060</v>
      </c>
      <c r="V3676" t="s">
        <v>12060</v>
      </c>
      <c r="W3676">
        <v>5</v>
      </c>
      <c r="X3676" t="s">
        <v>15736</v>
      </c>
      <c r="Y3676">
        <v>0.5060311981825311</v>
      </c>
      <c r="Z3676">
        <f>HYPERLINK("Melting_Curves/meltCurve_Q5JW30_.pdf", "Melting_Curves/meltCurve_Q5JW30_.pdf")</f>
        <v>0</v>
      </c>
      <c r="AA3676" t="s">
        <v>21587</v>
      </c>
      <c r="AB3676" t="s">
        <v>27498</v>
      </c>
    </row>
    <row r="3677" spans="1:28">
      <c r="A3677" t="s">
        <v>3703</v>
      </c>
      <c r="B3677">
        <v>0.996172204351003</v>
      </c>
      <c r="C3677">
        <v>0.959411041155211</v>
      </c>
      <c r="D3677">
        <v>0.847302710484007</v>
      </c>
      <c r="E3677">
        <v>0.781788148596154</v>
      </c>
      <c r="F3677">
        <v>0.723361628896447</v>
      </c>
      <c r="G3677">
        <v>0.452569229183379</v>
      </c>
      <c r="H3677">
        <v>0.291745056930098</v>
      </c>
      <c r="I3677">
        <v>0.478938953785844</v>
      </c>
      <c r="J3677">
        <v>1.20354451975186</v>
      </c>
      <c r="K3677">
        <v>0.828174597725937</v>
      </c>
      <c r="L3677">
        <v>1124.33922614112</v>
      </c>
      <c r="M3677">
        <v>24.0088275267136</v>
      </c>
      <c r="O3677">
        <v>46.508983112141</v>
      </c>
      <c r="P3677">
        <v>-0.0433453445037777</v>
      </c>
      <c r="Q3677">
        <v>0.6641375377911271</v>
      </c>
      <c r="R3677">
        <v>0.223043011406681</v>
      </c>
      <c r="S3677" t="s">
        <v>9719</v>
      </c>
      <c r="T3677" t="s">
        <v>12060</v>
      </c>
      <c r="U3677" t="s">
        <v>12060</v>
      </c>
      <c r="V3677" t="s">
        <v>12060</v>
      </c>
      <c r="W3677">
        <v>3</v>
      </c>
      <c r="X3677" t="s">
        <v>15737</v>
      </c>
      <c r="Y3677">
        <v>0.7438983448827013</v>
      </c>
      <c r="Z3677">
        <f>HYPERLINK("Melting_Curves/meltCurve_Q5JWB9_.pdf", "Melting_Curves/meltCurve_Q5JWB9_.pdf")</f>
        <v>0</v>
      </c>
      <c r="AA3677" t="s">
        <v>21588</v>
      </c>
      <c r="AB3677" t="s">
        <v>27499</v>
      </c>
    </row>
    <row r="3678" spans="1:28">
      <c r="A3678" t="s">
        <v>3704</v>
      </c>
      <c r="B3678">
        <v>0.996172204351003</v>
      </c>
      <c r="C3678">
        <v>0.958205717486328</v>
      </c>
      <c r="D3678">
        <v>0.838571042937433</v>
      </c>
      <c r="E3678">
        <v>0.662520406954699</v>
      </c>
      <c r="F3678">
        <v>0.352072640432883</v>
      </c>
      <c r="G3678">
        <v>0.182132217093796</v>
      </c>
      <c r="H3678">
        <v>0.101383104194987</v>
      </c>
      <c r="I3678">
        <v>0.0895800385565288</v>
      </c>
      <c r="J3678">
        <v>0.279284941796818</v>
      </c>
      <c r="K3678">
        <v>0.210306549245644</v>
      </c>
      <c r="L3678">
        <v>1073.81060759385</v>
      </c>
      <c r="M3678">
        <v>21.4343339580384</v>
      </c>
      <c r="N3678">
        <v>50.9983798191839</v>
      </c>
      <c r="O3678">
        <v>49.6677427263684</v>
      </c>
      <c r="P3678">
        <v>-0.0908902375660853</v>
      </c>
      <c r="Q3678">
        <v>0.157575648760633</v>
      </c>
      <c r="R3678">
        <v>0.970893691146431</v>
      </c>
      <c r="S3678" t="s">
        <v>9720</v>
      </c>
      <c r="T3678" t="s">
        <v>12060</v>
      </c>
      <c r="U3678" t="s">
        <v>12060</v>
      </c>
      <c r="V3678" t="s">
        <v>12060</v>
      </c>
      <c r="W3678">
        <v>4</v>
      </c>
      <c r="X3678" t="s">
        <v>15738</v>
      </c>
      <c r="Y3678">
        <v>0.451364548575922</v>
      </c>
      <c r="Z3678">
        <f>HYPERLINK("Melting_Curves/meltCurve_Q5JXX1_.pdf", "Melting_Curves/meltCurve_Q5JXX1_.pdf")</f>
        <v>0</v>
      </c>
      <c r="AA3678" t="s">
        <v>21589</v>
      </c>
      <c r="AB3678" t="s">
        <v>27500</v>
      </c>
    </row>
    <row r="3679" spans="1:28">
      <c r="A3679" t="s">
        <v>3705</v>
      </c>
      <c r="B3679">
        <v>0.996172204351003</v>
      </c>
      <c r="C3679">
        <v>0.964307436246905</v>
      </c>
      <c r="D3679">
        <v>1.07647352645643</v>
      </c>
      <c r="E3679">
        <v>1.48213544878948</v>
      </c>
      <c r="F3679">
        <v>1.16923211587591</v>
      </c>
      <c r="G3679">
        <v>0.93570321650917</v>
      </c>
      <c r="H3679">
        <v>0.46162852201247</v>
      </c>
      <c r="I3679">
        <v>0.313181491315126</v>
      </c>
      <c r="J3679">
        <v>0.68044423969777</v>
      </c>
      <c r="K3679">
        <v>0.97128148147692</v>
      </c>
      <c r="L3679">
        <v>14292.7403609193</v>
      </c>
      <c r="M3679">
        <v>250</v>
      </c>
      <c r="O3679">
        <v>57.1673090052454</v>
      </c>
      <c r="P3679">
        <v>-0.430060163848569</v>
      </c>
      <c r="Q3679">
        <v>0.6066339260878369</v>
      </c>
      <c r="R3679">
        <v>0.509147644141524</v>
      </c>
      <c r="S3679" t="s">
        <v>9721</v>
      </c>
      <c r="T3679" t="s">
        <v>12060</v>
      </c>
      <c r="U3679" t="s">
        <v>12060</v>
      </c>
      <c r="V3679" t="s">
        <v>12060</v>
      </c>
      <c r="W3679">
        <v>1</v>
      </c>
      <c r="X3679" t="s">
        <v>15739</v>
      </c>
      <c r="Y3679">
        <v>0.8318225170840888</v>
      </c>
      <c r="Z3679">
        <f>HYPERLINK("Melting_Curves/meltCurve_Q5KSL6_.pdf", "Melting_Curves/meltCurve_Q5KSL6_.pdf")</f>
        <v>0</v>
      </c>
      <c r="AA3679" t="s">
        <v>21590</v>
      </c>
      <c r="AB3679" t="s">
        <v>27501</v>
      </c>
    </row>
    <row r="3680" spans="1:28">
      <c r="A3680" t="s">
        <v>3706</v>
      </c>
      <c r="B3680">
        <v>0.996172204351003</v>
      </c>
      <c r="C3680">
        <v>1.2215633271151</v>
      </c>
      <c r="D3680">
        <v>1.23348633680827</v>
      </c>
      <c r="E3680">
        <v>0.972416920204716</v>
      </c>
      <c r="F3680">
        <v>1.03118667979898</v>
      </c>
      <c r="G3680">
        <v>0.679534913289068</v>
      </c>
      <c r="H3680">
        <v>0.45977066741845</v>
      </c>
      <c r="I3680">
        <v>0.275692748494266</v>
      </c>
      <c r="J3680">
        <v>0.264756967871341</v>
      </c>
      <c r="K3680">
        <v>0.14115131419097</v>
      </c>
      <c r="L3680">
        <v>1393.4389219116</v>
      </c>
      <c r="M3680">
        <v>23.7230027599104</v>
      </c>
      <c r="N3680">
        <v>59.8292804467908</v>
      </c>
      <c r="O3680">
        <v>58.3252791198023</v>
      </c>
      <c r="P3680">
        <v>-0.0838255406144551</v>
      </c>
      <c r="Q3680">
        <v>0.175641128511354</v>
      </c>
      <c r="R3680">
        <v>0.920538614390782</v>
      </c>
      <c r="S3680" t="s">
        <v>9722</v>
      </c>
      <c r="T3680" t="s">
        <v>12060</v>
      </c>
      <c r="U3680" t="s">
        <v>12060</v>
      </c>
      <c r="V3680" t="s">
        <v>12060</v>
      </c>
      <c r="W3680">
        <v>1</v>
      </c>
      <c r="X3680" t="s">
        <v>15740</v>
      </c>
      <c r="Y3680">
        <v>0.6978580499971424</v>
      </c>
      <c r="Z3680">
        <f>HYPERLINK("Melting_Curves/meltCurve_Q5KU26_.pdf", "Melting_Curves/meltCurve_Q5KU26_.pdf")</f>
        <v>0</v>
      </c>
      <c r="AA3680" t="s">
        <v>21591</v>
      </c>
      <c r="AB3680" t="s">
        <v>24504</v>
      </c>
    </row>
    <row r="3681" spans="1:28">
      <c r="A3681" t="s">
        <v>3707</v>
      </c>
      <c r="B3681">
        <v>0.996172204351003</v>
      </c>
      <c r="C3681">
        <v>0.866087524517806</v>
      </c>
      <c r="D3681">
        <v>0.7464179072156359</v>
      </c>
      <c r="E3681">
        <v>0.6372814261657</v>
      </c>
      <c r="F3681">
        <v>0.427764409943024</v>
      </c>
      <c r="G3681">
        <v>0.299189436422688</v>
      </c>
      <c r="H3681">
        <v>0.198816070865348</v>
      </c>
      <c r="I3681">
        <v>0.179012401705858</v>
      </c>
      <c r="J3681">
        <v>0.509182396388479</v>
      </c>
      <c r="K3681">
        <v>0.363234955142924</v>
      </c>
      <c r="L3681">
        <v>772.270736762636</v>
      </c>
      <c r="M3681">
        <v>16.0538461410907</v>
      </c>
      <c r="N3681">
        <v>50.9814689162128</v>
      </c>
      <c r="O3681">
        <v>47.3771808019982</v>
      </c>
      <c r="P3681">
        <v>-0.0594827283011215</v>
      </c>
      <c r="Q3681">
        <v>0.297886478529845</v>
      </c>
      <c r="R3681">
        <v>0.875014057990751</v>
      </c>
      <c r="S3681" t="s">
        <v>9723</v>
      </c>
      <c r="T3681" t="s">
        <v>12060</v>
      </c>
      <c r="U3681" t="s">
        <v>12060</v>
      </c>
      <c r="V3681" t="s">
        <v>12060</v>
      </c>
      <c r="W3681">
        <v>10</v>
      </c>
      <c r="X3681" t="s">
        <v>15741</v>
      </c>
      <c r="Y3681">
        <v>0.503277418752049</v>
      </c>
      <c r="Z3681">
        <f>HYPERLINK("Melting_Curves/meltCurve_Q5M775_5_.pdf", "Melting_Curves/meltCurve_Q5M775_5_.pdf")</f>
        <v>0</v>
      </c>
      <c r="AA3681" t="s">
        <v>21592</v>
      </c>
      <c r="AB3681" t="s">
        <v>27502</v>
      </c>
    </row>
    <row r="3682" spans="1:28">
      <c r="A3682" t="s">
        <v>3708</v>
      </c>
      <c r="B3682">
        <v>0.996172204351003</v>
      </c>
      <c r="C3682">
        <v>0.678189162708895</v>
      </c>
      <c r="D3682">
        <v>0.710841734072211</v>
      </c>
      <c r="E3682">
        <v>0.727525482778982</v>
      </c>
      <c r="F3682">
        <v>0.606019677402272</v>
      </c>
      <c r="G3682">
        <v>0.340908700723578</v>
      </c>
      <c r="H3682">
        <v>0.110992887627295</v>
      </c>
      <c r="I3682">
        <v>0.165039723410753</v>
      </c>
      <c r="J3682">
        <v>0.335051047814354</v>
      </c>
      <c r="K3682">
        <v>0.18204206280531</v>
      </c>
      <c r="L3682">
        <v>392.200193784998</v>
      </c>
      <c r="M3682">
        <v>7.50050839422047</v>
      </c>
      <c r="N3682">
        <v>52.8693763709926</v>
      </c>
      <c r="O3682">
        <v>48.9599902322425</v>
      </c>
      <c r="P3682">
        <v>-0.036840527081684</v>
      </c>
      <c r="Q3682">
        <v>0.0394662677607172</v>
      </c>
      <c r="R3682">
        <v>0.850025148801156</v>
      </c>
      <c r="S3682" t="s">
        <v>9724</v>
      </c>
      <c r="T3682" t="s">
        <v>12060</v>
      </c>
      <c r="U3682" t="s">
        <v>12060</v>
      </c>
      <c r="V3682" t="s">
        <v>12060</v>
      </c>
      <c r="W3682">
        <v>2</v>
      </c>
      <c r="X3682" t="s">
        <v>15742</v>
      </c>
      <c r="Y3682">
        <v>0.4786861632638605</v>
      </c>
      <c r="Z3682">
        <f>HYPERLINK("Melting_Curves/meltCurve_Q5M7Z0_.pdf", "Melting_Curves/meltCurve_Q5M7Z0_.pdf")</f>
        <v>0</v>
      </c>
      <c r="AA3682" t="s">
        <v>21593</v>
      </c>
      <c r="AB3682" t="s">
        <v>27503</v>
      </c>
    </row>
    <row r="3683" spans="1:28">
      <c r="A3683" t="s">
        <v>3709</v>
      </c>
      <c r="B3683">
        <v>0.996172204351003</v>
      </c>
      <c r="C3683">
        <v>0.905281988067931</v>
      </c>
      <c r="D3683">
        <v>0.638099699876753</v>
      </c>
      <c r="E3683">
        <v>0.37294261874737</v>
      </c>
      <c r="F3683">
        <v>0.142079230876232</v>
      </c>
      <c r="G3683">
        <v>0.08826161560119961</v>
      </c>
      <c r="H3683">
        <v>0.0248945512635164</v>
      </c>
      <c r="I3683">
        <v>0</v>
      </c>
      <c r="J3683">
        <v>0.07347938544130141</v>
      </c>
      <c r="K3683">
        <v>0</v>
      </c>
      <c r="L3683">
        <v>855.129613403502</v>
      </c>
      <c r="M3683">
        <v>17.9107612931574</v>
      </c>
      <c r="N3683">
        <v>47.8428468211918</v>
      </c>
      <c r="O3683">
        <v>47.160664857316</v>
      </c>
      <c r="P3683">
        <v>-0.0932238701717148</v>
      </c>
      <c r="Q3683">
        <v>0.0181816586024437</v>
      </c>
      <c r="R3683">
        <v>0.994853168341445</v>
      </c>
      <c r="S3683" t="s">
        <v>9725</v>
      </c>
      <c r="T3683" t="s">
        <v>12060</v>
      </c>
      <c r="U3683" t="s">
        <v>12060</v>
      </c>
      <c r="V3683" t="s">
        <v>12060</v>
      </c>
      <c r="W3683">
        <v>5</v>
      </c>
      <c r="X3683" t="s">
        <v>15743</v>
      </c>
      <c r="Y3683">
        <v>0.2893684932024504</v>
      </c>
      <c r="Z3683">
        <f>HYPERLINK("Melting_Curves/meltCurve_Q5MIZ7_3_.pdf", "Melting_Curves/meltCurve_Q5MIZ7_3_.pdf")</f>
        <v>0</v>
      </c>
      <c r="AA3683" t="s">
        <v>21594</v>
      </c>
      <c r="AB3683" t="s">
        <v>27504</v>
      </c>
    </row>
    <row r="3684" spans="1:28">
      <c r="A3684" t="s">
        <v>3710</v>
      </c>
      <c r="B3684">
        <v>0.996172204351003</v>
      </c>
      <c r="C3684">
        <v>0.862925904761447</v>
      </c>
      <c r="D3684">
        <v>0.790879008097277</v>
      </c>
      <c r="E3684">
        <v>0.858805122593748</v>
      </c>
      <c r="F3684">
        <v>0.6479733564282431</v>
      </c>
      <c r="G3684">
        <v>0.450283767888278</v>
      </c>
      <c r="H3684">
        <v>0.350203216408226</v>
      </c>
      <c r="I3684">
        <v>0.381807311506579</v>
      </c>
      <c r="J3684">
        <v>0.314217272464378</v>
      </c>
      <c r="K3684">
        <v>0.156527258162569</v>
      </c>
      <c r="L3684">
        <v>411.251511604088</v>
      </c>
      <c r="M3684">
        <v>7.18079437625654</v>
      </c>
      <c r="N3684">
        <v>57.2710301921805</v>
      </c>
      <c r="O3684">
        <v>53.3288496054348</v>
      </c>
      <c r="P3684">
        <v>-0.0337196377776984</v>
      </c>
      <c r="Q3684">
        <v>0</v>
      </c>
      <c r="R3684">
        <v>0.950689095813444</v>
      </c>
      <c r="S3684" t="s">
        <v>9726</v>
      </c>
      <c r="T3684" t="s">
        <v>12060</v>
      </c>
      <c r="U3684" t="s">
        <v>12060</v>
      </c>
      <c r="V3684" t="s">
        <v>12060</v>
      </c>
      <c r="W3684">
        <v>6</v>
      </c>
      <c r="X3684" t="s">
        <v>15744</v>
      </c>
      <c r="Y3684">
        <v>0.5823008130068553</v>
      </c>
      <c r="Z3684">
        <f>HYPERLINK("Melting_Curves/meltCurve_Q5MNZ6_.pdf", "Melting_Curves/meltCurve_Q5MNZ6_.pdf")</f>
        <v>0</v>
      </c>
      <c r="AA3684" t="s">
        <v>21595</v>
      </c>
      <c r="AB3684" t="s">
        <v>27505</v>
      </c>
    </row>
    <row r="3685" spans="1:28">
      <c r="A3685" t="s">
        <v>3711</v>
      </c>
      <c r="B3685">
        <v>0.996172204351003</v>
      </c>
      <c r="C3685">
        <v>0.9004215447607</v>
      </c>
      <c r="D3685">
        <v>0.960592730519359</v>
      </c>
      <c r="E3685">
        <v>0.636044666315122</v>
      </c>
      <c r="F3685">
        <v>0.385565748266315</v>
      </c>
      <c r="G3685">
        <v>0.178822148324644</v>
      </c>
      <c r="H3685">
        <v>0.0996402699729292</v>
      </c>
      <c r="I3685">
        <v>0.0869759206657971</v>
      </c>
      <c r="J3685">
        <v>0.178905035731362</v>
      </c>
      <c r="K3685">
        <v>0.299801751542639</v>
      </c>
      <c r="L3685">
        <v>1231.52153145266</v>
      </c>
      <c r="M3685">
        <v>24.4415453209669</v>
      </c>
      <c r="N3685">
        <v>51.1990946280768</v>
      </c>
      <c r="O3685">
        <v>50.0527440091462</v>
      </c>
      <c r="P3685">
        <v>-0.102452366033634</v>
      </c>
      <c r="Q3685">
        <v>0.160781963001121</v>
      </c>
      <c r="R3685">
        <v>0.964378155100503</v>
      </c>
      <c r="S3685" t="s">
        <v>9727</v>
      </c>
      <c r="T3685" t="s">
        <v>12060</v>
      </c>
      <c r="U3685" t="s">
        <v>12060</v>
      </c>
      <c r="V3685" t="s">
        <v>12060</v>
      </c>
      <c r="W3685">
        <v>4</v>
      </c>
      <c r="X3685" t="s">
        <v>15745</v>
      </c>
      <c r="Y3685">
        <v>0.4592080958192855</v>
      </c>
      <c r="Z3685">
        <f>HYPERLINK("Melting_Curves/meltCurve_Q5NDL2_.pdf", "Melting_Curves/meltCurve_Q5NDL2_.pdf")</f>
        <v>0</v>
      </c>
      <c r="AA3685" t="s">
        <v>21596</v>
      </c>
      <c r="AB3685" t="s">
        <v>27506</v>
      </c>
    </row>
    <row r="3686" spans="1:28">
      <c r="A3686" t="s">
        <v>3712</v>
      </c>
      <c r="B3686">
        <v>0.996172204351003</v>
      </c>
      <c r="C3686">
        <v>0.969643874916845</v>
      </c>
      <c r="D3686">
        <v>0.935117260121762</v>
      </c>
      <c r="E3686">
        <v>0.863281488892683</v>
      </c>
      <c r="F3686">
        <v>0.631956311002315</v>
      </c>
      <c r="G3686">
        <v>0.454481734716191</v>
      </c>
      <c r="H3686">
        <v>0.291685683125371</v>
      </c>
      <c r="I3686">
        <v>0.438003682591835</v>
      </c>
      <c r="J3686">
        <v>0.979535531205718</v>
      </c>
      <c r="K3686">
        <v>0.705288411004502</v>
      </c>
      <c r="L3686">
        <v>2154.451867723</v>
      </c>
      <c r="M3686">
        <v>42.7349338062385</v>
      </c>
      <c r="O3686">
        <v>50.3042839106017</v>
      </c>
      <c r="P3686">
        <v>-0.09003788375305689</v>
      </c>
      <c r="Q3686">
        <v>0.576057933661723</v>
      </c>
      <c r="R3686">
        <v>0.511641717659051</v>
      </c>
      <c r="S3686" t="s">
        <v>9728</v>
      </c>
      <c r="T3686" t="s">
        <v>12060</v>
      </c>
      <c r="U3686" t="s">
        <v>12060</v>
      </c>
      <c r="V3686" t="s">
        <v>12060</v>
      </c>
      <c r="W3686">
        <v>14</v>
      </c>
      <c r="X3686" t="s">
        <v>15746</v>
      </c>
      <c r="Y3686">
        <v>0.7245198048498128</v>
      </c>
      <c r="Z3686">
        <f>HYPERLINK("Melting_Curves/meltCurve_Q5QNY5_.pdf", "Melting_Curves/meltCurve_Q5QNY5_.pdf")</f>
        <v>0</v>
      </c>
      <c r="AA3686" t="s">
        <v>21597</v>
      </c>
      <c r="AB3686" t="s">
        <v>27507</v>
      </c>
    </row>
    <row r="3687" spans="1:28">
      <c r="A3687" t="s">
        <v>3713</v>
      </c>
      <c r="B3687">
        <v>0.996172204351003</v>
      </c>
      <c r="C3687">
        <v>0.697732241806445</v>
      </c>
      <c r="D3687">
        <v>0.688465304816604</v>
      </c>
      <c r="E3687">
        <v>0.768227248803746</v>
      </c>
      <c r="F3687">
        <v>0.689852442664212</v>
      </c>
      <c r="G3687">
        <v>0.537900012191278</v>
      </c>
      <c r="H3687">
        <v>0.355058241967342</v>
      </c>
      <c r="I3687">
        <v>0.201823400742274</v>
      </c>
      <c r="J3687">
        <v>0.169676773863767</v>
      </c>
      <c r="K3687">
        <v>0.111987469276375</v>
      </c>
      <c r="L3687">
        <v>394.499196849496</v>
      </c>
      <c r="M3687">
        <v>7.13322286815567</v>
      </c>
      <c r="N3687">
        <v>55.3044821453303</v>
      </c>
      <c r="O3687">
        <v>51.4524221421392</v>
      </c>
      <c r="P3687">
        <v>-0.0347192753318645</v>
      </c>
      <c r="Q3687">
        <v>0</v>
      </c>
      <c r="R3687">
        <v>0.881874298267754</v>
      </c>
      <c r="S3687" t="s">
        <v>9729</v>
      </c>
      <c r="T3687" t="s">
        <v>12060</v>
      </c>
      <c r="U3687" t="s">
        <v>12060</v>
      </c>
      <c r="V3687" t="s">
        <v>12060</v>
      </c>
      <c r="W3687">
        <v>11</v>
      </c>
      <c r="X3687" t="s">
        <v>15747</v>
      </c>
      <c r="Y3687">
        <v>0.5345903141087983</v>
      </c>
      <c r="Z3687">
        <f>HYPERLINK("Melting_Curves/meltCurve_Q5QNZ2_.pdf", "Melting_Curves/meltCurve_Q5QNZ2_.pdf")</f>
        <v>0</v>
      </c>
      <c r="AA3687" t="s">
        <v>21598</v>
      </c>
      <c r="AB3687" t="s">
        <v>27508</v>
      </c>
    </row>
    <row r="3688" spans="1:28">
      <c r="A3688" t="s">
        <v>3714</v>
      </c>
      <c r="B3688">
        <v>0.996172204351003</v>
      </c>
      <c r="C3688">
        <v>0.963382885943799</v>
      </c>
      <c r="D3688">
        <v>0.93758953281881</v>
      </c>
      <c r="E3688">
        <v>0.743041571794423</v>
      </c>
      <c r="F3688">
        <v>0.60974019276005</v>
      </c>
      <c r="G3688">
        <v>0.420927886452771</v>
      </c>
      <c r="H3688">
        <v>0.303287770103862</v>
      </c>
      <c r="I3688">
        <v>0.40923718698602</v>
      </c>
      <c r="J3688">
        <v>0.75935999279995</v>
      </c>
      <c r="K3688">
        <v>0.480236746031912</v>
      </c>
      <c r="L3688">
        <v>1309.61919251643</v>
      </c>
      <c r="M3688">
        <v>26.3273022625844</v>
      </c>
      <c r="N3688">
        <v>56.4644838764216</v>
      </c>
      <c r="O3688">
        <v>49.4594529367197</v>
      </c>
      <c r="P3688">
        <v>-0.069436743549762</v>
      </c>
      <c r="Q3688">
        <v>0.478220128344252</v>
      </c>
      <c r="R3688">
        <v>0.784399900803314</v>
      </c>
      <c r="S3688" t="s">
        <v>9730</v>
      </c>
      <c r="T3688" t="s">
        <v>12060</v>
      </c>
      <c r="U3688" t="s">
        <v>12060</v>
      </c>
      <c r="V3688" t="s">
        <v>12060</v>
      </c>
      <c r="W3688">
        <v>3</v>
      </c>
      <c r="X3688" t="s">
        <v>15748</v>
      </c>
      <c r="Y3688">
        <v>0.6518793363328377</v>
      </c>
      <c r="Z3688">
        <f>HYPERLINK("Melting_Curves/meltCurve_Q5QP56_.pdf", "Melting_Curves/meltCurve_Q5QP56_.pdf")</f>
        <v>0</v>
      </c>
      <c r="AA3688" t="s">
        <v>21599</v>
      </c>
      <c r="AB3688" t="s">
        <v>27509</v>
      </c>
    </row>
    <row r="3689" spans="1:28">
      <c r="A3689" t="s">
        <v>3715</v>
      </c>
      <c r="B3689">
        <v>0.996172204351003</v>
      </c>
      <c r="C3689">
        <v>0.847396673655498</v>
      </c>
      <c r="D3689">
        <v>0.780846272460613</v>
      </c>
      <c r="E3689">
        <v>0.638721360755672</v>
      </c>
      <c r="F3689">
        <v>0.560129741364191</v>
      </c>
      <c r="G3689">
        <v>0.359792041038034</v>
      </c>
      <c r="H3689">
        <v>0.06401531758888079</v>
      </c>
      <c r="I3689">
        <v>0.0444315947614191</v>
      </c>
      <c r="J3689">
        <v>0.0792323886087358</v>
      </c>
      <c r="K3689">
        <v>0.0553360926980515</v>
      </c>
      <c r="L3689">
        <v>590.419997935243</v>
      </c>
      <c r="M3689">
        <v>11.2616267039804</v>
      </c>
      <c r="N3689">
        <v>52.4275888063447</v>
      </c>
      <c r="O3689">
        <v>50.8560169199545</v>
      </c>
      <c r="P3689">
        <v>-0.0553774022147534</v>
      </c>
      <c r="Q3689">
        <v>0</v>
      </c>
      <c r="R3689">
        <v>0.966851276980673</v>
      </c>
      <c r="S3689" t="s">
        <v>9731</v>
      </c>
      <c r="T3689" t="s">
        <v>12060</v>
      </c>
      <c r="U3689" t="s">
        <v>12060</v>
      </c>
      <c r="V3689" t="s">
        <v>12060</v>
      </c>
      <c r="W3689">
        <v>5</v>
      </c>
      <c r="X3689" t="s">
        <v>15749</v>
      </c>
      <c r="Y3689">
        <v>0.4462742648627166</v>
      </c>
      <c r="Z3689">
        <f>HYPERLINK("Melting_Curves/meltCurve_Q5QP82_2_.pdf", "Melting_Curves/meltCurve_Q5QP82_2_.pdf")</f>
        <v>0</v>
      </c>
      <c r="AA3689" t="s">
        <v>21600</v>
      </c>
      <c r="AB3689" t="s">
        <v>27510</v>
      </c>
    </row>
    <row r="3690" spans="1:28">
      <c r="A3690" t="s">
        <v>3716</v>
      </c>
      <c r="B3690">
        <v>0.996172204351003</v>
      </c>
      <c r="C3690">
        <v>0.673612857035172</v>
      </c>
      <c r="D3690">
        <v>0.528022459152796</v>
      </c>
      <c r="E3690">
        <v>0.664158624157751</v>
      </c>
      <c r="F3690">
        <v>0.391535060154877</v>
      </c>
      <c r="G3690">
        <v>0.234813981476583</v>
      </c>
      <c r="H3690">
        <v>0.0920496891340245</v>
      </c>
      <c r="I3690">
        <v>0.0383194450220558</v>
      </c>
      <c r="J3690">
        <v>0.107490616929542</v>
      </c>
      <c r="K3690">
        <v>0.0921214301321881</v>
      </c>
      <c r="L3690">
        <v>429.74167788746</v>
      </c>
      <c r="M3690">
        <v>8.70446174670907</v>
      </c>
      <c r="N3690">
        <v>49.3702759616457</v>
      </c>
      <c r="O3690">
        <v>46.9722138012712</v>
      </c>
      <c r="P3690">
        <v>-0.0463658757743277</v>
      </c>
      <c r="Q3690">
        <v>0</v>
      </c>
      <c r="R3690">
        <v>0.908990296296793</v>
      </c>
      <c r="S3690" t="s">
        <v>9732</v>
      </c>
      <c r="T3690" t="s">
        <v>12060</v>
      </c>
      <c r="U3690" t="s">
        <v>12060</v>
      </c>
      <c r="V3690" t="s">
        <v>12060</v>
      </c>
      <c r="W3690">
        <v>4</v>
      </c>
      <c r="X3690" t="s">
        <v>15750</v>
      </c>
      <c r="Y3690">
        <v>0.3697103006897297</v>
      </c>
      <c r="Z3690">
        <f>HYPERLINK("Melting_Curves/meltCurve_Q5QPA5_.pdf", "Melting_Curves/meltCurve_Q5QPA5_.pdf")</f>
        <v>0</v>
      </c>
      <c r="AA3690" t="s">
        <v>21601</v>
      </c>
      <c r="AB3690" t="s">
        <v>27511</v>
      </c>
    </row>
    <row r="3691" spans="1:28">
      <c r="A3691" t="s">
        <v>3717</v>
      </c>
      <c r="B3691">
        <v>0.996172204351003</v>
      </c>
      <c r="C3691">
        <v>0.912358615877997</v>
      </c>
      <c r="D3691">
        <v>0.791434916553986</v>
      </c>
      <c r="E3691">
        <v>0.709763961380939</v>
      </c>
      <c r="F3691">
        <v>0.639171972329695</v>
      </c>
      <c r="G3691">
        <v>0.421032766745211</v>
      </c>
      <c r="H3691">
        <v>0.237365262197464</v>
      </c>
      <c r="I3691">
        <v>0.06582977851723799</v>
      </c>
      <c r="J3691">
        <v>0.15152974647416</v>
      </c>
      <c r="K3691">
        <v>0.118227418922615</v>
      </c>
      <c r="L3691">
        <v>550.697806318419</v>
      </c>
      <c r="M3691">
        <v>10.1312204578542</v>
      </c>
      <c r="N3691">
        <v>54.356511887574</v>
      </c>
      <c r="O3691">
        <v>52.3662606239612</v>
      </c>
      <c r="P3691">
        <v>-0.048389498721822</v>
      </c>
      <c r="Q3691">
        <v>0</v>
      </c>
      <c r="R3691">
        <v>0.973942680737015</v>
      </c>
      <c r="S3691" t="s">
        <v>9733</v>
      </c>
      <c r="T3691" t="s">
        <v>12060</v>
      </c>
      <c r="U3691" t="s">
        <v>12060</v>
      </c>
      <c r="V3691" t="s">
        <v>12060</v>
      </c>
      <c r="W3691">
        <v>8</v>
      </c>
      <c r="X3691" t="s">
        <v>15751</v>
      </c>
      <c r="Y3691">
        <v>0.5070371498131945</v>
      </c>
      <c r="Z3691">
        <f>HYPERLINK("Melting_Curves/meltCurve_Q5QPK2_.pdf", "Melting_Curves/meltCurve_Q5QPK2_.pdf")</f>
        <v>0</v>
      </c>
      <c r="AA3691" t="s">
        <v>21602</v>
      </c>
      <c r="AB3691" t="s">
        <v>27512</v>
      </c>
    </row>
    <row r="3692" spans="1:28">
      <c r="A3692" t="s">
        <v>3718</v>
      </c>
      <c r="B3692">
        <v>0.996172204351003</v>
      </c>
      <c r="C3692">
        <v>0.64126535919455</v>
      </c>
      <c r="D3692">
        <v>0.614358257666859</v>
      </c>
      <c r="E3692">
        <v>0.334287136808222</v>
      </c>
      <c r="F3692">
        <v>0.168605596862396</v>
      </c>
      <c r="G3692">
        <v>0.09435586659952851</v>
      </c>
      <c r="H3692">
        <v>0.06451050167075841</v>
      </c>
      <c r="I3692">
        <v>0.0380557978541504</v>
      </c>
      <c r="J3692">
        <v>0.139849120161347</v>
      </c>
      <c r="K3692">
        <v>0.184046274329055</v>
      </c>
      <c r="L3692">
        <v>692.0403353806799</v>
      </c>
      <c r="M3692">
        <v>15.0564998509546</v>
      </c>
      <c r="N3692">
        <v>46.5533569965361</v>
      </c>
      <c r="O3692">
        <v>45.1749845633144</v>
      </c>
      <c r="P3692">
        <v>-0.0760882652213124</v>
      </c>
      <c r="Q3692">
        <v>0.08692116521200551</v>
      </c>
      <c r="R3692">
        <v>0.9483083917346991</v>
      </c>
      <c r="S3692" t="s">
        <v>9734</v>
      </c>
      <c r="T3692" t="s">
        <v>12060</v>
      </c>
      <c r="U3692" t="s">
        <v>12060</v>
      </c>
      <c r="V3692" t="s">
        <v>12060</v>
      </c>
      <c r="W3692">
        <v>3</v>
      </c>
      <c r="X3692" t="s">
        <v>15752</v>
      </c>
      <c r="Y3692">
        <v>0.2949460646375861</v>
      </c>
      <c r="Z3692">
        <f>HYPERLINK("Melting_Curves/meltCurve_Q5QPL9_.pdf", "Melting_Curves/meltCurve_Q5QPL9_.pdf")</f>
        <v>0</v>
      </c>
      <c r="AA3692" t="s">
        <v>21603</v>
      </c>
      <c r="AB3692" t="s">
        <v>27513</v>
      </c>
    </row>
    <row r="3693" spans="1:28">
      <c r="A3693" t="s">
        <v>3719</v>
      </c>
      <c r="B3693">
        <v>0.996172204351003</v>
      </c>
      <c r="C3693">
        <v>1.1064306695439</v>
      </c>
      <c r="D3693">
        <v>1.11329073617882</v>
      </c>
      <c r="E3693">
        <v>0.863517296503351</v>
      </c>
      <c r="F3693">
        <v>0.568296720049736</v>
      </c>
      <c r="G3693">
        <v>0.291598336362191</v>
      </c>
      <c r="H3693">
        <v>0.056141154915868</v>
      </c>
      <c r="I3693">
        <v>0.0442382035636987</v>
      </c>
      <c r="J3693">
        <v>0.100180123416317</v>
      </c>
      <c r="K3693">
        <v>0.0913777629815478</v>
      </c>
      <c r="L3693">
        <v>1360.76139467998</v>
      </c>
      <c r="M3693">
        <v>25.3671656544989</v>
      </c>
      <c r="N3693">
        <v>53.932228905429</v>
      </c>
      <c r="O3693">
        <v>53.3125897444899</v>
      </c>
      <c r="P3693">
        <v>-0.11138209225055</v>
      </c>
      <c r="Q3693">
        <v>0.06367262596419621</v>
      </c>
      <c r="R3693">
        <v>0.980786379006909</v>
      </c>
      <c r="S3693" t="s">
        <v>9735</v>
      </c>
      <c r="T3693" t="s">
        <v>12060</v>
      </c>
      <c r="U3693" t="s">
        <v>12060</v>
      </c>
      <c r="V3693" t="s">
        <v>12060</v>
      </c>
      <c r="W3693">
        <v>7</v>
      </c>
      <c r="X3693" t="s">
        <v>15753</v>
      </c>
      <c r="Y3693">
        <v>0.497894742493821</v>
      </c>
      <c r="Z3693">
        <f>HYPERLINK("Melting_Curves/meltCurve_Q5QPM7_.pdf", "Melting_Curves/meltCurve_Q5QPM7_.pdf")</f>
        <v>0</v>
      </c>
      <c r="AA3693" t="s">
        <v>21604</v>
      </c>
      <c r="AB3693" t="s">
        <v>27514</v>
      </c>
    </row>
    <row r="3694" spans="1:28">
      <c r="A3694" t="s">
        <v>3720</v>
      </c>
      <c r="B3694">
        <v>0.996172204351003</v>
      </c>
      <c r="C3694">
        <v>0.876242818680128</v>
      </c>
      <c r="D3694">
        <v>0.7730891878384341</v>
      </c>
      <c r="E3694">
        <v>0.710402794452999</v>
      </c>
      <c r="F3694">
        <v>0.569853784670024</v>
      </c>
      <c r="G3694">
        <v>0.31613959088597</v>
      </c>
      <c r="H3694">
        <v>0.150748176833454</v>
      </c>
      <c r="I3694">
        <v>0.0441927684058197</v>
      </c>
      <c r="J3694">
        <v>0.17964335959286</v>
      </c>
      <c r="K3694">
        <v>0.434236196324041</v>
      </c>
      <c r="L3694">
        <v>691.030152269608</v>
      </c>
      <c r="M3694">
        <v>13.539400095352</v>
      </c>
      <c r="N3694">
        <v>52.6594794617728</v>
      </c>
      <c r="O3694">
        <v>49.9636735736367</v>
      </c>
      <c r="P3694">
        <v>-0.0562095685616595</v>
      </c>
      <c r="Q3694">
        <v>0.170417445534679</v>
      </c>
      <c r="R3694">
        <v>0.87454993667384</v>
      </c>
      <c r="S3694" t="s">
        <v>9736</v>
      </c>
      <c r="T3694" t="s">
        <v>12060</v>
      </c>
      <c r="U3694" t="s">
        <v>12060</v>
      </c>
      <c r="V3694" t="s">
        <v>12060</v>
      </c>
      <c r="W3694">
        <v>3</v>
      </c>
      <c r="X3694" t="s">
        <v>15754</v>
      </c>
      <c r="Y3694">
        <v>0.4982157351175774</v>
      </c>
      <c r="Z3694">
        <f>HYPERLINK("Melting_Curves/meltCurve_Q5R363_.pdf", "Melting_Curves/meltCurve_Q5R363_.pdf")</f>
        <v>0</v>
      </c>
      <c r="AA3694" t="s">
        <v>21605</v>
      </c>
      <c r="AB3694" t="s">
        <v>27515</v>
      </c>
    </row>
    <row r="3695" spans="1:28">
      <c r="A3695" t="s">
        <v>3721</v>
      </c>
      <c r="B3695">
        <v>0.996172204351003</v>
      </c>
      <c r="C3695">
        <v>0.913571334350028</v>
      </c>
      <c r="D3695">
        <v>0.875186608194288</v>
      </c>
      <c r="E3695">
        <v>0.623813968911101</v>
      </c>
      <c r="F3695">
        <v>0.33817555425597</v>
      </c>
      <c r="G3695">
        <v>0.127293663439247</v>
      </c>
      <c r="H3695">
        <v>0.0534618651151932</v>
      </c>
      <c r="I3695">
        <v>0.0802499760140814</v>
      </c>
      <c r="J3695">
        <v>0.0573670353387401</v>
      </c>
      <c r="K3695">
        <v>0.0813724959979157</v>
      </c>
      <c r="L3695">
        <v>952.196167875082</v>
      </c>
      <c r="M3695">
        <v>18.8076387012194</v>
      </c>
      <c r="N3695">
        <v>50.8971480750826</v>
      </c>
      <c r="O3695">
        <v>50.0662117807336</v>
      </c>
      <c r="P3695">
        <v>-0.08947471102170421</v>
      </c>
      <c r="Q3695">
        <v>0.0473075282533907</v>
      </c>
      <c r="R3695">
        <v>0.9954424661093511</v>
      </c>
      <c r="S3695" t="s">
        <v>9737</v>
      </c>
      <c r="T3695" t="s">
        <v>12060</v>
      </c>
      <c r="U3695" t="s">
        <v>12060</v>
      </c>
      <c r="V3695" t="s">
        <v>12060</v>
      </c>
      <c r="W3695">
        <v>3</v>
      </c>
      <c r="X3695" t="s">
        <v>15755</v>
      </c>
      <c r="Y3695">
        <v>0.3996824271650256</v>
      </c>
      <c r="Z3695">
        <f>HYPERLINK("Melting_Curves/meltCurve_Q5R372_4_.pdf", "Melting_Curves/meltCurve_Q5R372_4_.pdf")</f>
        <v>0</v>
      </c>
      <c r="AA3695" t="s">
        <v>18833</v>
      </c>
      <c r="AB3695" t="s">
        <v>27516</v>
      </c>
    </row>
    <row r="3696" spans="1:28">
      <c r="A3696" t="s">
        <v>3722</v>
      </c>
      <c r="B3696">
        <v>0.996172204351003</v>
      </c>
      <c r="C3696">
        <v>0.792276560866805</v>
      </c>
      <c r="D3696">
        <v>0.922787494192371</v>
      </c>
      <c r="E3696">
        <v>0.793182194804263</v>
      </c>
      <c r="F3696">
        <v>0.606070431274994</v>
      </c>
      <c r="G3696">
        <v>0.413337606239555</v>
      </c>
      <c r="H3696">
        <v>0.291564093870764</v>
      </c>
      <c r="I3696">
        <v>0.431806706637382</v>
      </c>
      <c r="J3696">
        <v>0.814522140901676</v>
      </c>
      <c r="K3696">
        <v>0.365525053857773</v>
      </c>
      <c r="L3696">
        <v>1062.53057388587</v>
      </c>
      <c r="M3696">
        <v>21.2463001883422</v>
      </c>
      <c r="N3696">
        <v>56.7510410170159</v>
      </c>
      <c r="O3696">
        <v>49.5734546833971</v>
      </c>
      <c r="P3696">
        <v>-0.0578690780300391</v>
      </c>
      <c r="Q3696">
        <v>0.459916280819609</v>
      </c>
      <c r="R3696">
        <v>0.629451262981788</v>
      </c>
      <c r="S3696" t="s">
        <v>9738</v>
      </c>
      <c r="T3696" t="s">
        <v>12060</v>
      </c>
      <c r="U3696" t="s">
        <v>12060</v>
      </c>
      <c r="V3696" t="s">
        <v>12060</v>
      </c>
      <c r="W3696">
        <v>2</v>
      </c>
      <c r="X3696" t="s">
        <v>15756</v>
      </c>
      <c r="Y3696">
        <v>0.6468045166286838</v>
      </c>
      <c r="Z3696">
        <f>HYPERLINK("Melting_Curves/meltCurve_Q5R3B4_.pdf", "Melting_Curves/meltCurve_Q5R3B4_.pdf")</f>
        <v>0</v>
      </c>
      <c r="AA3696" t="s">
        <v>21606</v>
      </c>
      <c r="AB3696" t="s">
        <v>27517</v>
      </c>
    </row>
    <row r="3697" spans="1:28">
      <c r="A3697" t="s">
        <v>3723</v>
      </c>
      <c r="B3697">
        <v>0.996172204351003</v>
      </c>
      <c r="C3697">
        <v>1.02602441017498</v>
      </c>
      <c r="D3697">
        <v>0.942324235543717</v>
      </c>
      <c r="E3697">
        <v>0.852208723006753</v>
      </c>
      <c r="F3697">
        <v>0.500052532064157</v>
      </c>
      <c r="G3697">
        <v>0.181215420756087</v>
      </c>
      <c r="H3697">
        <v>0.065230609031579</v>
      </c>
      <c r="I3697">
        <v>0.0412853417518498</v>
      </c>
      <c r="J3697">
        <v>0.0636922323915437</v>
      </c>
      <c r="K3697">
        <v>0.0659288205462652</v>
      </c>
      <c r="L3697">
        <v>1354.07864783539</v>
      </c>
      <c r="M3697">
        <v>25.5884058088575</v>
      </c>
      <c r="N3697">
        <v>53.1187587675969</v>
      </c>
      <c r="O3697">
        <v>52.5976444494073</v>
      </c>
      <c r="P3697">
        <v>-0.116010179277375</v>
      </c>
      <c r="Q3697">
        <v>0.0461638100747723</v>
      </c>
      <c r="R3697">
        <v>0.9980538491325101</v>
      </c>
      <c r="S3697" t="s">
        <v>9739</v>
      </c>
      <c r="T3697" t="s">
        <v>12060</v>
      </c>
      <c r="U3697" t="s">
        <v>12060</v>
      </c>
      <c r="V3697" t="s">
        <v>12060</v>
      </c>
      <c r="W3697">
        <v>8</v>
      </c>
      <c r="X3697" t="s">
        <v>15757</v>
      </c>
      <c r="Y3697">
        <v>0.4652747418017463</v>
      </c>
      <c r="Z3697">
        <f>HYPERLINK("Melting_Curves/meltCurve_Q5R3I4_.pdf", "Melting_Curves/meltCurve_Q5R3I4_.pdf")</f>
        <v>0</v>
      </c>
      <c r="AA3697" t="s">
        <v>21607</v>
      </c>
      <c r="AB3697" t="s">
        <v>27518</v>
      </c>
    </row>
    <row r="3698" spans="1:28">
      <c r="A3698" t="s">
        <v>3724</v>
      </c>
      <c r="B3698">
        <v>0.996172204351003</v>
      </c>
      <c r="C3698">
        <v>0.955215245417915</v>
      </c>
      <c r="D3698">
        <v>0.9404128492923109</v>
      </c>
      <c r="E3698">
        <v>0.832596530610299</v>
      </c>
      <c r="F3698">
        <v>0.712008867200202</v>
      </c>
      <c r="G3698">
        <v>0.525736894421972</v>
      </c>
      <c r="H3698">
        <v>0.340843931092937</v>
      </c>
      <c r="I3698">
        <v>0.399240099745691</v>
      </c>
      <c r="J3698">
        <v>0.987969672973548</v>
      </c>
      <c r="K3698">
        <v>0.776849134796042</v>
      </c>
      <c r="L3698">
        <v>1492.29428610963</v>
      </c>
      <c r="M3698">
        <v>29.8486111841434</v>
      </c>
      <c r="O3698">
        <v>49.7726436847701</v>
      </c>
      <c r="P3698">
        <v>-0.0581986544590236</v>
      </c>
      <c r="Q3698">
        <v>0.61181693896932</v>
      </c>
      <c r="R3698">
        <v>0.444845201997944</v>
      </c>
      <c r="S3698" t="s">
        <v>9740</v>
      </c>
      <c r="T3698" t="s">
        <v>12060</v>
      </c>
      <c r="U3698" t="s">
        <v>12060</v>
      </c>
      <c r="V3698" t="s">
        <v>12060</v>
      </c>
      <c r="W3698">
        <v>6</v>
      </c>
      <c r="X3698" t="s">
        <v>15758</v>
      </c>
      <c r="Y3698">
        <v>0.7435777181564315</v>
      </c>
      <c r="Z3698">
        <f>HYPERLINK("Melting_Curves/meltCurve_Q5RI15_.pdf", "Melting_Curves/meltCurve_Q5RI15_.pdf")</f>
        <v>0</v>
      </c>
      <c r="AA3698" t="s">
        <v>21608</v>
      </c>
      <c r="AB3698" t="s">
        <v>27519</v>
      </c>
    </row>
    <row r="3699" spans="1:28">
      <c r="A3699" t="s">
        <v>3725</v>
      </c>
      <c r="B3699">
        <v>0.996172204351003</v>
      </c>
      <c r="C3699">
        <v>0.8145602773306549</v>
      </c>
      <c r="D3699">
        <v>1.23579755969227</v>
      </c>
      <c r="E3699">
        <v>2.0959276355752</v>
      </c>
      <c r="F3699">
        <v>2.18447480814592</v>
      </c>
      <c r="G3699">
        <v>1.62104064843995</v>
      </c>
      <c r="H3699">
        <v>0.931673876480038</v>
      </c>
      <c r="I3699">
        <v>0.446167086061907</v>
      </c>
      <c r="J3699">
        <v>0.708373990562663</v>
      </c>
      <c r="K3699">
        <v>0.501565444638397</v>
      </c>
      <c r="L3699">
        <v>15000</v>
      </c>
      <c r="M3699">
        <v>244.995939222778</v>
      </c>
      <c r="O3699">
        <v>61.2214244883311</v>
      </c>
      <c r="P3699">
        <v>-0.448167920925952</v>
      </c>
      <c r="Q3699">
        <v>0.552033739647992</v>
      </c>
      <c r="R3699">
        <v>0.10629241906832</v>
      </c>
      <c r="S3699" t="s">
        <v>9741</v>
      </c>
      <c r="T3699" t="s">
        <v>12060</v>
      </c>
      <c r="U3699" t="s">
        <v>12060</v>
      </c>
      <c r="V3699" t="s">
        <v>12060</v>
      </c>
      <c r="W3699">
        <v>10</v>
      </c>
      <c r="X3699" t="s">
        <v>15759</v>
      </c>
      <c r="Y3699">
        <v>0.8690275241074605</v>
      </c>
      <c r="Z3699">
        <f>HYPERLINK("Melting_Curves/meltCurve_Q5RKV6_.pdf", "Melting_Curves/meltCurve_Q5RKV6_.pdf")</f>
        <v>0</v>
      </c>
      <c r="AA3699" t="s">
        <v>21609</v>
      </c>
      <c r="AB3699" t="s">
        <v>27520</v>
      </c>
    </row>
    <row r="3700" spans="1:28">
      <c r="A3700" t="s">
        <v>3726</v>
      </c>
      <c r="B3700">
        <v>0.996172204351003</v>
      </c>
      <c r="C3700">
        <v>0.815721321999478</v>
      </c>
      <c r="D3700">
        <v>0.738507064391889</v>
      </c>
      <c r="E3700">
        <v>0.636029298648588</v>
      </c>
      <c r="F3700">
        <v>0.437679339265362</v>
      </c>
      <c r="G3700">
        <v>0.242086507407457</v>
      </c>
      <c r="H3700">
        <v>0.148227487143976</v>
      </c>
      <c r="I3700">
        <v>0.17956726946945</v>
      </c>
      <c r="J3700">
        <v>0.504523989221934</v>
      </c>
      <c r="K3700">
        <v>0.486081374962257</v>
      </c>
      <c r="L3700">
        <v>761.769403847643</v>
      </c>
      <c r="M3700">
        <v>16.0133090198372</v>
      </c>
      <c r="N3700">
        <v>50.6195376257297</v>
      </c>
      <c r="O3700">
        <v>46.8477027073427</v>
      </c>
      <c r="P3700">
        <v>-0.0590199134015711</v>
      </c>
      <c r="Q3700">
        <v>0.309391870919069</v>
      </c>
      <c r="R3700">
        <v>0.793477729391409</v>
      </c>
      <c r="S3700" t="s">
        <v>9742</v>
      </c>
      <c r="T3700" t="s">
        <v>12060</v>
      </c>
      <c r="U3700" t="s">
        <v>12060</v>
      </c>
      <c r="V3700" t="s">
        <v>12060</v>
      </c>
      <c r="W3700">
        <v>26</v>
      </c>
      <c r="X3700" t="s">
        <v>15760</v>
      </c>
      <c r="Y3700">
        <v>0.4995682350279521</v>
      </c>
      <c r="Z3700">
        <f>HYPERLINK("Melting_Curves/meltCurve_Q5SNT6_.pdf", "Melting_Curves/meltCurve_Q5SNT6_.pdf")</f>
        <v>0</v>
      </c>
      <c r="AA3700" t="s">
        <v>21610</v>
      </c>
      <c r="AB3700" t="s">
        <v>27521</v>
      </c>
    </row>
    <row r="3701" spans="1:28">
      <c r="A3701" t="s">
        <v>3727</v>
      </c>
      <c r="B3701">
        <v>0.996172204351003</v>
      </c>
      <c r="C3701">
        <v>1.02397125737614</v>
      </c>
      <c r="D3701">
        <v>0.902135451915679</v>
      </c>
      <c r="E3701">
        <v>0.903266873839437</v>
      </c>
      <c r="F3701">
        <v>0.672180498231481</v>
      </c>
      <c r="G3701">
        <v>0.485182592666438</v>
      </c>
      <c r="H3701">
        <v>0.378821989522763</v>
      </c>
      <c r="I3701">
        <v>0.475421110904759</v>
      </c>
      <c r="J3701">
        <v>1.01974157777653</v>
      </c>
      <c r="K3701">
        <v>0.684443807380286</v>
      </c>
      <c r="L3701">
        <v>2248.02733988001</v>
      </c>
      <c r="M3701">
        <v>44.2639750806622</v>
      </c>
      <c r="O3701">
        <v>50.6835242638972</v>
      </c>
      <c r="P3701">
        <v>-0.08495570282037</v>
      </c>
      <c r="Q3701">
        <v>0.61089378822603</v>
      </c>
      <c r="R3701">
        <v>0.505425996961981</v>
      </c>
      <c r="S3701" t="s">
        <v>9743</v>
      </c>
      <c r="T3701" t="s">
        <v>12060</v>
      </c>
      <c r="U3701" t="s">
        <v>12060</v>
      </c>
      <c r="V3701" t="s">
        <v>12060</v>
      </c>
      <c r="W3701">
        <v>3</v>
      </c>
      <c r="X3701" t="s">
        <v>15761</v>
      </c>
      <c r="Y3701">
        <v>0.751915192188392</v>
      </c>
      <c r="Z3701">
        <f>HYPERLINK("Melting_Curves/meltCurve_Q5SR56_.pdf", "Melting_Curves/meltCurve_Q5SR56_.pdf")</f>
        <v>0</v>
      </c>
      <c r="AA3701" t="s">
        <v>21611</v>
      </c>
      <c r="AB3701" t="s">
        <v>27522</v>
      </c>
    </row>
    <row r="3702" spans="1:28">
      <c r="A3702" t="s">
        <v>3728</v>
      </c>
      <c r="B3702">
        <v>0.996172204351003</v>
      </c>
      <c r="C3702">
        <v>0.731486607008433</v>
      </c>
      <c r="D3702">
        <v>0.5037851873814569</v>
      </c>
      <c r="E3702">
        <v>0.328835866536123</v>
      </c>
      <c r="F3702">
        <v>0.207996011207741</v>
      </c>
      <c r="G3702">
        <v>0.0555673952742101</v>
      </c>
      <c r="H3702">
        <v>0.027679234687663</v>
      </c>
      <c r="I3702">
        <v>0.0163262515988589</v>
      </c>
      <c r="J3702">
        <v>0.0513529592300207</v>
      </c>
      <c r="K3702">
        <v>0.0462782471624802</v>
      </c>
      <c r="L3702">
        <v>662.081190409918</v>
      </c>
      <c r="M3702">
        <v>14.2665205279793</v>
      </c>
      <c r="N3702">
        <v>46.5512281368545</v>
      </c>
      <c r="O3702">
        <v>45.5247790633022</v>
      </c>
      <c r="P3702">
        <v>-0.0766723593287906</v>
      </c>
      <c r="Q3702">
        <v>0.0214675900758412</v>
      </c>
      <c r="R3702">
        <v>0.98446403137986</v>
      </c>
      <c r="S3702" t="s">
        <v>9744</v>
      </c>
      <c r="T3702" t="s">
        <v>12060</v>
      </c>
      <c r="U3702" t="s">
        <v>12060</v>
      </c>
      <c r="V3702" t="s">
        <v>12060</v>
      </c>
      <c r="W3702">
        <v>8</v>
      </c>
      <c r="X3702" t="s">
        <v>15762</v>
      </c>
      <c r="Y3702">
        <v>0.2611834174910437</v>
      </c>
      <c r="Z3702">
        <f>HYPERLINK("Melting_Curves/meltCurve_Q5SRE5_2_.pdf", "Melting_Curves/meltCurve_Q5SRE5_2_.pdf")</f>
        <v>0</v>
      </c>
      <c r="AA3702" t="s">
        <v>21612</v>
      </c>
      <c r="AB3702" t="s">
        <v>27523</v>
      </c>
    </row>
    <row r="3703" spans="1:28">
      <c r="A3703" t="s">
        <v>3729</v>
      </c>
      <c r="B3703">
        <v>0.996172204351003</v>
      </c>
      <c r="C3703">
        <v>0.727138915284792</v>
      </c>
      <c r="D3703">
        <v>0.60241086805841</v>
      </c>
      <c r="E3703">
        <v>0.451555599231919</v>
      </c>
      <c r="F3703">
        <v>0.263371729861819</v>
      </c>
      <c r="G3703">
        <v>0.140208290280205</v>
      </c>
      <c r="H3703">
        <v>0.0477133537756842</v>
      </c>
      <c r="I3703">
        <v>0.0319240536945036</v>
      </c>
      <c r="J3703">
        <v>0.0904984960615353</v>
      </c>
      <c r="K3703">
        <v>0.105136406199846</v>
      </c>
      <c r="L3703">
        <v>576.960723963449</v>
      </c>
      <c r="M3703">
        <v>12.1126005880785</v>
      </c>
      <c r="N3703">
        <v>47.9196669897272</v>
      </c>
      <c r="O3703">
        <v>46.3905298118469</v>
      </c>
      <c r="P3703">
        <v>-0.06300937742214741</v>
      </c>
      <c r="Q3703">
        <v>0.0349359166918146</v>
      </c>
      <c r="R3703">
        <v>0.976873778217537</v>
      </c>
      <c r="S3703" t="s">
        <v>9745</v>
      </c>
      <c r="T3703" t="s">
        <v>12060</v>
      </c>
      <c r="U3703" t="s">
        <v>12060</v>
      </c>
      <c r="V3703" t="s">
        <v>12060</v>
      </c>
      <c r="W3703">
        <v>5</v>
      </c>
      <c r="X3703" t="s">
        <v>15763</v>
      </c>
      <c r="Y3703">
        <v>0.3185518706551527</v>
      </c>
      <c r="Z3703">
        <f>HYPERLINK("Melting_Curves/meltCurve_Q5SRQ6_.pdf", "Melting_Curves/meltCurve_Q5SRQ6_.pdf")</f>
        <v>0</v>
      </c>
      <c r="AA3703" t="s">
        <v>21613</v>
      </c>
      <c r="AB3703" t="s">
        <v>27524</v>
      </c>
    </row>
    <row r="3704" spans="1:28">
      <c r="A3704" t="s">
        <v>3730</v>
      </c>
      <c r="B3704">
        <v>0.996172204351003</v>
      </c>
      <c r="C3704">
        <v>1.00997045218822</v>
      </c>
      <c r="D3704">
        <v>0.685938009178754</v>
      </c>
      <c r="E3704">
        <v>0.320581305272386</v>
      </c>
      <c r="F3704">
        <v>0.215367471152967</v>
      </c>
      <c r="G3704">
        <v>0.109502057719129</v>
      </c>
      <c r="H3704">
        <v>0.08907166090745081</v>
      </c>
      <c r="I3704">
        <v>0.0662994204987785</v>
      </c>
      <c r="J3704">
        <v>0.133404159204403</v>
      </c>
      <c r="K3704">
        <v>0.200938186899818</v>
      </c>
      <c r="L3704">
        <v>1274.22466484458</v>
      </c>
      <c r="M3704">
        <v>26.977149358097</v>
      </c>
      <c r="N3704">
        <v>47.7493385023135</v>
      </c>
      <c r="O3704">
        <v>46.9762058677391</v>
      </c>
      <c r="P3704">
        <v>-0.125421175747929</v>
      </c>
      <c r="Q3704">
        <v>0.126408073838757</v>
      </c>
      <c r="R3704">
        <v>0.984963682053916</v>
      </c>
      <c r="S3704" t="s">
        <v>9746</v>
      </c>
      <c r="T3704" t="s">
        <v>12060</v>
      </c>
      <c r="U3704" t="s">
        <v>12060</v>
      </c>
      <c r="V3704" t="s">
        <v>12060</v>
      </c>
      <c r="W3704">
        <v>3</v>
      </c>
      <c r="X3704" t="s">
        <v>15764</v>
      </c>
      <c r="Y3704">
        <v>0.3436278134448715</v>
      </c>
      <c r="Z3704">
        <f>HYPERLINK("Melting_Curves/meltCurve_Q5SSJ5_.pdf", "Melting_Curves/meltCurve_Q5SSJ5_.pdf")</f>
        <v>0</v>
      </c>
      <c r="AA3704" t="s">
        <v>21614</v>
      </c>
      <c r="AB3704" t="s">
        <v>27525</v>
      </c>
    </row>
    <row r="3705" spans="1:28">
      <c r="A3705" t="s">
        <v>3731</v>
      </c>
      <c r="B3705">
        <v>0.996172204351003</v>
      </c>
      <c r="C3705">
        <v>0.891195641149242</v>
      </c>
      <c r="D3705">
        <v>0.8573639949769341</v>
      </c>
      <c r="E3705">
        <v>0.66888196846298</v>
      </c>
      <c r="F3705">
        <v>0.307047177584968</v>
      </c>
      <c r="G3705">
        <v>0.175939145653625</v>
      </c>
      <c r="H3705">
        <v>0.0740735348351723</v>
      </c>
      <c r="I3705">
        <v>0.0433995496391699</v>
      </c>
      <c r="J3705">
        <v>0.125543340987818</v>
      </c>
      <c r="K3705">
        <v>0.101047373120778</v>
      </c>
      <c r="L3705">
        <v>958.372173860564</v>
      </c>
      <c r="M3705">
        <v>18.9399444223335</v>
      </c>
      <c r="N3705">
        <v>50.9984210542575</v>
      </c>
      <c r="O3705">
        <v>50.0466140228583</v>
      </c>
      <c r="P3705">
        <v>-0.08811742044936929</v>
      </c>
      <c r="Q3705">
        <v>0.0686771961156364</v>
      </c>
      <c r="R3705">
        <v>0.988416222084515</v>
      </c>
      <c r="S3705" t="s">
        <v>9747</v>
      </c>
      <c r="T3705" t="s">
        <v>12060</v>
      </c>
      <c r="U3705" t="s">
        <v>12060</v>
      </c>
      <c r="V3705" t="s">
        <v>12060</v>
      </c>
      <c r="W3705">
        <v>12</v>
      </c>
      <c r="X3705" t="s">
        <v>15765</v>
      </c>
      <c r="Y3705">
        <v>0.412105509049673</v>
      </c>
      <c r="Z3705">
        <f>HYPERLINK("Melting_Curves/meltCurve_Q5ST30_.pdf", "Melting_Curves/meltCurve_Q5ST30_.pdf")</f>
        <v>0</v>
      </c>
      <c r="AA3705" t="s">
        <v>21615</v>
      </c>
      <c r="AB3705" t="s">
        <v>27526</v>
      </c>
    </row>
    <row r="3706" spans="1:28">
      <c r="A3706" t="s">
        <v>3732</v>
      </c>
      <c r="B3706">
        <v>0.996172204351003</v>
      </c>
      <c r="C3706">
        <v>0.984155239907511</v>
      </c>
      <c r="D3706">
        <v>0.798289221473368</v>
      </c>
      <c r="E3706">
        <v>0.696703705814991</v>
      </c>
      <c r="F3706">
        <v>0.50923833453782</v>
      </c>
      <c r="G3706">
        <v>0.298962343912673</v>
      </c>
      <c r="H3706">
        <v>0.167454052473377</v>
      </c>
      <c r="I3706">
        <v>0.163660701037471</v>
      </c>
      <c r="J3706">
        <v>0.222386707848536</v>
      </c>
      <c r="K3706">
        <v>0.220138186936136</v>
      </c>
      <c r="L3706">
        <v>761.088462786437</v>
      </c>
      <c r="M3706">
        <v>14.8745975094026</v>
      </c>
      <c r="N3706">
        <v>52.5297066087963</v>
      </c>
      <c r="O3706">
        <v>50.2688973705514</v>
      </c>
      <c r="P3706">
        <v>-0.0621403936803648</v>
      </c>
      <c r="Q3706">
        <v>0.160070592207531</v>
      </c>
      <c r="R3706">
        <v>0.982908578827395</v>
      </c>
      <c r="S3706" t="s">
        <v>9748</v>
      </c>
      <c r="T3706" t="s">
        <v>12060</v>
      </c>
      <c r="U3706" t="s">
        <v>12060</v>
      </c>
      <c r="V3706" t="s">
        <v>12060</v>
      </c>
      <c r="W3706">
        <v>4</v>
      </c>
      <c r="X3706" t="s">
        <v>15766</v>
      </c>
      <c r="Y3706">
        <v>0.4922899415217467</v>
      </c>
      <c r="Z3706">
        <f>HYPERLINK("Melting_Curves/meltCurve_Q5STX8_.pdf", "Melting_Curves/meltCurve_Q5STX8_.pdf")</f>
        <v>0</v>
      </c>
      <c r="AA3706" t="s">
        <v>21616</v>
      </c>
      <c r="AB3706" t="s">
        <v>27527</v>
      </c>
    </row>
    <row r="3707" spans="1:28">
      <c r="A3707" t="s">
        <v>3733</v>
      </c>
      <c r="B3707">
        <v>0.996172204351003</v>
      </c>
      <c r="C3707">
        <v>0.852630067906798</v>
      </c>
      <c r="D3707">
        <v>0.742232170865298</v>
      </c>
      <c r="E3707">
        <v>0.668516048426647</v>
      </c>
      <c r="F3707">
        <v>0.392216806306026</v>
      </c>
      <c r="G3707">
        <v>0.207258864612716</v>
      </c>
      <c r="H3707">
        <v>0.110120551496302</v>
      </c>
      <c r="I3707">
        <v>0.0655078560039651</v>
      </c>
      <c r="J3707">
        <v>0.21978000990799</v>
      </c>
      <c r="K3707">
        <v>0.215680769189339</v>
      </c>
      <c r="L3707">
        <v>697.83585897425</v>
      </c>
      <c r="M3707">
        <v>13.9831813359398</v>
      </c>
      <c r="N3707">
        <v>50.8764155155203</v>
      </c>
      <c r="O3707">
        <v>48.9179397780038</v>
      </c>
      <c r="P3707">
        <v>-0.06310112461236669</v>
      </c>
      <c r="Q3707">
        <v>0.117120317754001</v>
      </c>
      <c r="R3707">
        <v>0.956386173541977</v>
      </c>
      <c r="S3707" t="s">
        <v>9749</v>
      </c>
      <c r="T3707" t="s">
        <v>12060</v>
      </c>
      <c r="U3707" t="s">
        <v>12060</v>
      </c>
      <c r="V3707" t="s">
        <v>12060</v>
      </c>
      <c r="W3707">
        <v>21</v>
      </c>
      <c r="X3707" t="s">
        <v>15767</v>
      </c>
      <c r="Y3707">
        <v>0.4325108522295119</v>
      </c>
      <c r="Z3707">
        <f>HYPERLINK("Melting_Curves/meltCurve_Q5SW79_3_.pdf", "Melting_Curves/meltCurve_Q5SW79_3_.pdf")</f>
        <v>0</v>
      </c>
      <c r="AA3707" t="s">
        <v>21617</v>
      </c>
      <c r="AB3707" t="s">
        <v>27528</v>
      </c>
    </row>
    <row r="3708" spans="1:28">
      <c r="A3708" t="s">
        <v>3734</v>
      </c>
      <c r="B3708">
        <v>0.996172204351003</v>
      </c>
      <c r="C3708">
        <v>0.950694023977115</v>
      </c>
      <c r="D3708">
        <v>0.533030291214994</v>
      </c>
      <c r="E3708">
        <v>0.156340204489877</v>
      </c>
      <c r="F3708">
        <v>0.0804476505038951</v>
      </c>
      <c r="G3708">
        <v>0.0524934192753017</v>
      </c>
      <c r="H3708">
        <v>0.0131261197790104</v>
      </c>
      <c r="I3708">
        <v>0.0155460539895454</v>
      </c>
      <c r="J3708">
        <v>0.0760803431262138</v>
      </c>
      <c r="K3708">
        <v>0.0455305766013281</v>
      </c>
      <c r="L3708">
        <v>1483.43634628873</v>
      </c>
      <c r="M3708">
        <v>32.1418045206288</v>
      </c>
      <c r="N3708">
        <v>46.2927436564512</v>
      </c>
      <c r="O3708">
        <v>45.975320836438</v>
      </c>
      <c r="P3708">
        <v>-0.16669025015527</v>
      </c>
      <c r="Q3708">
        <v>0.0462765385272222</v>
      </c>
      <c r="R3708">
        <v>0.996546923636255</v>
      </c>
      <c r="S3708" t="s">
        <v>9750</v>
      </c>
      <c r="T3708" t="s">
        <v>12060</v>
      </c>
      <c r="U3708" t="s">
        <v>12060</v>
      </c>
      <c r="V3708" t="s">
        <v>12060</v>
      </c>
      <c r="W3708">
        <v>1</v>
      </c>
      <c r="X3708" t="s">
        <v>15768</v>
      </c>
      <c r="Y3708">
        <v>0.2468469951779171</v>
      </c>
      <c r="Z3708">
        <f>HYPERLINK("Melting_Curves/meltCurve_Q5SW96_.pdf", "Melting_Curves/meltCurve_Q5SW96_.pdf")</f>
        <v>0</v>
      </c>
      <c r="AA3708" t="s">
        <v>21618</v>
      </c>
      <c r="AB3708" t="s">
        <v>27529</v>
      </c>
    </row>
    <row r="3709" spans="1:28">
      <c r="A3709" t="s">
        <v>3735</v>
      </c>
      <c r="B3709">
        <v>0.996172204351003</v>
      </c>
      <c r="C3709">
        <v>0.510636027824529</v>
      </c>
      <c r="D3709">
        <v>0.560071724407516</v>
      </c>
      <c r="E3709">
        <v>0.316127473378024</v>
      </c>
      <c r="F3709">
        <v>0.327317911964039</v>
      </c>
      <c r="G3709">
        <v>0.158517350690181</v>
      </c>
      <c r="H3709">
        <v>0.107041093190133</v>
      </c>
      <c r="I3709">
        <v>0.0317992044721271</v>
      </c>
      <c r="J3709">
        <v>0</v>
      </c>
      <c r="K3709">
        <v>0.0511095917828077</v>
      </c>
      <c r="L3709">
        <v>445.456586182972</v>
      </c>
      <c r="M3709">
        <v>9.576285172950559</v>
      </c>
      <c r="N3709">
        <v>46.5166394213374</v>
      </c>
      <c r="O3709">
        <v>44.6238132953759</v>
      </c>
      <c r="P3709">
        <v>-0.0536808416806644</v>
      </c>
      <c r="Q3709">
        <v>0</v>
      </c>
      <c r="R3709">
        <v>0.911541485117625</v>
      </c>
      <c r="S3709" t="s">
        <v>9751</v>
      </c>
      <c r="T3709" t="s">
        <v>12060</v>
      </c>
      <c r="U3709" t="s">
        <v>12060</v>
      </c>
      <c r="V3709" t="s">
        <v>12060</v>
      </c>
      <c r="W3709">
        <v>2</v>
      </c>
      <c r="X3709" t="s">
        <v>15769</v>
      </c>
      <c r="Y3709">
        <v>0.2813276812981942</v>
      </c>
      <c r="Z3709">
        <f>HYPERLINK("Melting_Curves/meltCurve_Q5SWX3_.pdf", "Melting_Curves/meltCurve_Q5SWX3_.pdf")</f>
        <v>0</v>
      </c>
      <c r="AA3709" t="s">
        <v>21619</v>
      </c>
      <c r="AB3709" t="s">
        <v>27530</v>
      </c>
    </row>
    <row r="3710" spans="1:28">
      <c r="A3710" t="s">
        <v>3736</v>
      </c>
      <c r="B3710">
        <v>0.996172204351003</v>
      </c>
      <c r="C3710">
        <v>0.859629372853592</v>
      </c>
      <c r="D3710">
        <v>0.763994995028591</v>
      </c>
      <c r="E3710">
        <v>0.535830054823897</v>
      </c>
      <c r="F3710">
        <v>0.237685672843096</v>
      </c>
      <c r="G3710">
        <v>0.144381962160589</v>
      </c>
      <c r="H3710">
        <v>0.0692495129158282</v>
      </c>
      <c r="I3710">
        <v>0.0811660537317765</v>
      </c>
      <c r="J3710">
        <v>0.17211414603324</v>
      </c>
      <c r="K3710">
        <v>0.141488961888817</v>
      </c>
      <c r="L3710">
        <v>852.135043704597</v>
      </c>
      <c r="M3710">
        <v>17.4722681479929</v>
      </c>
      <c r="N3710">
        <v>49.3834442917856</v>
      </c>
      <c r="O3710">
        <v>48.1452998735298</v>
      </c>
      <c r="P3710">
        <v>-0.0818900103067346</v>
      </c>
      <c r="Q3710">
        <v>0.0974496393871911</v>
      </c>
      <c r="R3710">
        <v>0.983528375282247</v>
      </c>
      <c r="S3710" t="s">
        <v>9752</v>
      </c>
      <c r="T3710" t="s">
        <v>12060</v>
      </c>
      <c r="U3710" t="s">
        <v>12060</v>
      </c>
      <c r="V3710" t="s">
        <v>12060</v>
      </c>
      <c r="W3710">
        <v>6</v>
      </c>
      <c r="X3710" t="s">
        <v>15770</v>
      </c>
      <c r="Y3710">
        <v>0.3779884287405674</v>
      </c>
      <c r="Z3710">
        <f>HYPERLINK("Melting_Curves/meltCurve_Q5SWX8_.pdf", "Melting_Curves/meltCurve_Q5SWX8_.pdf")</f>
        <v>0</v>
      </c>
      <c r="AA3710" t="s">
        <v>21620</v>
      </c>
      <c r="AB3710" t="s">
        <v>27531</v>
      </c>
    </row>
    <row r="3711" spans="1:28">
      <c r="A3711" t="s">
        <v>3737</v>
      </c>
      <c r="B3711">
        <v>0.996172204351003</v>
      </c>
      <c r="C3711">
        <v>1.25053957477045</v>
      </c>
      <c r="D3711">
        <v>0.958650750883341</v>
      </c>
      <c r="E3711">
        <v>1.07563316633307</v>
      </c>
      <c r="F3711">
        <v>0.6016926739688639</v>
      </c>
      <c r="G3711">
        <v>0.184137577075785</v>
      </c>
      <c r="H3711">
        <v>0.0240179501731058</v>
      </c>
      <c r="I3711">
        <v>0.456759747751145</v>
      </c>
      <c r="J3711">
        <v>1.907403853553</v>
      </c>
      <c r="K3711">
        <v>1.211565230805</v>
      </c>
      <c r="L3711">
        <v>4408.81041027043</v>
      </c>
      <c r="M3711">
        <v>86.089555995612</v>
      </c>
      <c r="O3711">
        <v>51.1842932278511</v>
      </c>
      <c r="P3711">
        <v>-0.1131203593643</v>
      </c>
      <c r="Q3711">
        <v>0.73097851351629</v>
      </c>
      <c r="R3711">
        <v>0.08867341544897719</v>
      </c>
      <c r="S3711" t="s">
        <v>9753</v>
      </c>
      <c r="T3711" t="s">
        <v>12060</v>
      </c>
      <c r="U3711" t="s">
        <v>12060</v>
      </c>
      <c r="V3711" t="s">
        <v>12060</v>
      </c>
      <c r="W3711">
        <v>4</v>
      </c>
      <c r="X3711" t="s">
        <v>15771</v>
      </c>
      <c r="Y3711">
        <v>0.8317242175480555</v>
      </c>
      <c r="Z3711">
        <f>HYPERLINK("Melting_Curves/meltCurve_Q5SXM8_.pdf", "Melting_Curves/meltCurve_Q5SXM8_.pdf")</f>
        <v>0</v>
      </c>
      <c r="AA3711" t="s">
        <v>21621</v>
      </c>
      <c r="AB3711" t="s">
        <v>27532</v>
      </c>
    </row>
    <row r="3712" spans="1:28">
      <c r="A3712" t="s">
        <v>3738</v>
      </c>
      <c r="B3712">
        <v>0.996172204351003</v>
      </c>
      <c r="C3712">
        <v>0.900602569083723</v>
      </c>
      <c r="D3712">
        <v>0.729630243753642</v>
      </c>
      <c r="E3712">
        <v>0.699367483106375</v>
      </c>
      <c r="F3712">
        <v>0.48660581673053</v>
      </c>
      <c r="G3712">
        <v>0.225669377966426</v>
      </c>
      <c r="H3712">
        <v>0.124160160209791</v>
      </c>
      <c r="I3712">
        <v>0.09402576427425111</v>
      </c>
      <c r="J3712">
        <v>0.29448544013624</v>
      </c>
      <c r="K3712">
        <v>0.231557121924782</v>
      </c>
      <c r="L3712">
        <v>699.827507570015</v>
      </c>
      <c r="M3712">
        <v>13.9004113409004</v>
      </c>
      <c r="N3712">
        <v>51.6648482780451</v>
      </c>
      <c r="O3712">
        <v>49.3381610882118</v>
      </c>
      <c r="P3712">
        <v>-0.0599215429281543</v>
      </c>
      <c r="Q3712">
        <v>0.14937294084692</v>
      </c>
      <c r="R3712">
        <v>0.9374889122069749</v>
      </c>
      <c r="S3712" t="s">
        <v>9754</v>
      </c>
      <c r="T3712" t="s">
        <v>12060</v>
      </c>
      <c r="U3712" t="s">
        <v>12060</v>
      </c>
      <c r="V3712" t="s">
        <v>12060</v>
      </c>
      <c r="W3712">
        <v>14</v>
      </c>
      <c r="X3712" t="s">
        <v>15772</v>
      </c>
      <c r="Y3712">
        <v>0.4655509458222927</v>
      </c>
      <c r="Z3712">
        <f>HYPERLINK("Melting_Curves/meltCurve_Q5SYW2_.pdf", "Melting_Curves/meltCurve_Q5SYW2_.pdf")</f>
        <v>0</v>
      </c>
      <c r="AA3712" t="s">
        <v>21622</v>
      </c>
      <c r="AB3712" t="s">
        <v>27533</v>
      </c>
    </row>
    <row r="3713" spans="1:28">
      <c r="A3713" t="s">
        <v>3739</v>
      </c>
      <c r="B3713">
        <v>0.996172204351003</v>
      </c>
      <c r="C3713">
        <v>0.919242706775989</v>
      </c>
      <c r="D3713">
        <v>0.740877782789002</v>
      </c>
      <c r="E3713">
        <v>0.46350289211603</v>
      </c>
      <c r="F3713">
        <v>0.181294872153665</v>
      </c>
      <c r="G3713">
        <v>0.073900431454407</v>
      </c>
      <c r="H3713">
        <v>0.0422311661818933</v>
      </c>
      <c r="I3713">
        <v>0.0767883555866152</v>
      </c>
      <c r="J3713">
        <v>0.132746685984099</v>
      </c>
      <c r="K3713">
        <v>0.0782739107750708</v>
      </c>
      <c r="L3713">
        <v>974.398517234055</v>
      </c>
      <c r="M3713">
        <v>20.1179300093429</v>
      </c>
      <c r="N3713">
        <v>48.7832029465806</v>
      </c>
      <c r="O3713">
        <v>47.9633879847553</v>
      </c>
      <c r="P3713">
        <v>-0.0978382180456636</v>
      </c>
      <c r="Q3713">
        <v>0.06700076912340119</v>
      </c>
      <c r="R3713">
        <v>0.992588134495611</v>
      </c>
      <c r="S3713" t="s">
        <v>9755</v>
      </c>
      <c r="T3713" t="s">
        <v>12060</v>
      </c>
      <c r="U3713" t="s">
        <v>12060</v>
      </c>
      <c r="V3713" t="s">
        <v>12060</v>
      </c>
      <c r="W3713">
        <v>5</v>
      </c>
      <c r="X3713" t="s">
        <v>15773</v>
      </c>
      <c r="Y3713">
        <v>0.3423060090564211</v>
      </c>
      <c r="Z3713">
        <f>HYPERLINK("Melting_Curves/meltCurve_Q5SZR4_.pdf", "Melting_Curves/meltCurve_Q5SZR4_.pdf")</f>
        <v>0</v>
      </c>
      <c r="AA3713" t="s">
        <v>21623</v>
      </c>
      <c r="AB3713" t="s">
        <v>27534</v>
      </c>
    </row>
    <row r="3714" spans="1:28">
      <c r="A3714" t="s">
        <v>3740</v>
      </c>
      <c r="B3714">
        <v>0.996172204351003</v>
      </c>
      <c r="C3714">
        <v>0.898044300575248</v>
      </c>
      <c r="D3714">
        <v>0.939966017504408</v>
      </c>
      <c r="E3714">
        <v>0.978793590095277</v>
      </c>
      <c r="F3714">
        <v>0.993140820513886</v>
      </c>
      <c r="G3714">
        <v>0.347098267499014</v>
      </c>
      <c r="H3714">
        <v>0.0488996571412014</v>
      </c>
      <c r="I3714">
        <v>0</v>
      </c>
      <c r="J3714">
        <v>0.107614879810426</v>
      </c>
      <c r="K3714">
        <v>0.10272884440108</v>
      </c>
      <c r="L3714">
        <v>5514.31256330606</v>
      </c>
      <c r="M3714">
        <v>97.9215306171742</v>
      </c>
      <c r="N3714">
        <v>56.393340346382</v>
      </c>
      <c r="O3714">
        <v>56.2901107907516</v>
      </c>
      <c r="P3714">
        <v>-0.406776497803657</v>
      </c>
      <c r="Q3714">
        <v>0.06465952274094081</v>
      </c>
      <c r="R3714">
        <v>0.987936360675187</v>
      </c>
      <c r="S3714" t="s">
        <v>9756</v>
      </c>
      <c r="T3714" t="s">
        <v>12060</v>
      </c>
      <c r="U3714" t="s">
        <v>12060</v>
      </c>
      <c r="V3714" t="s">
        <v>12060</v>
      </c>
      <c r="W3714">
        <v>1</v>
      </c>
      <c r="X3714" t="s">
        <v>15774</v>
      </c>
      <c r="Y3714">
        <v>0.5738880444909289</v>
      </c>
      <c r="Z3714">
        <f>HYPERLINK("Melting_Curves/meltCurve_Q5T011_5_.pdf", "Melting_Curves/meltCurve_Q5T011_5_.pdf")</f>
        <v>0</v>
      </c>
      <c r="AA3714" t="s">
        <v>21624</v>
      </c>
      <c r="AB3714" t="s">
        <v>27535</v>
      </c>
    </row>
    <row r="3715" spans="1:28">
      <c r="A3715" t="s">
        <v>3741</v>
      </c>
      <c r="B3715">
        <v>0.996172204351003</v>
      </c>
      <c r="C3715">
        <v>1.51514902323657</v>
      </c>
      <c r="D3715">
        <v>0.815783955508244</v>
      </c>
      <c r="E3715">
        <v>1.32366925333377</v>
      </c>
      <c r="F3715">
        <v>1.08000669450302</v>
      </c>
      <c r="G3715">
        <v>0.871278145385742</v>
      </c>
      <c r="H3715">
        <v>0.463156051717355</v>
      </c>
      <c r="I3715">
        <v>0.1750313402958</v>
      </c>
      <c r="J3715">
        <v>0</v>
      </c>
      <c r="K3715">
        <v>0.256260381866713</v>
      </c>
      <c r="L3715">
        <v>2378.41211669563</v>
      </c>
      <c r="M3715">
        <v>39.6805077957189</v>
      </c>
      <c r="N3715">
        <v>60.3614920636602</v>
      </c>
      <c r="O3715">
        <v>59.7874179997332</v>
      </c>
      <c r="P3715">
        <v>-0.145807248935248</v>
      </c>
      <c r="Q3715">
        <v>0.121238925779506</v>
      </c>
      <c r="R3715">
        <v>0.806550979849995</v>
      </c>
      <c r="S3715" t="s">
        <v>9757</v>
      </c>
      <c r="T3715" t="s">
        <v>12060</v>
      </c>
      <c r="U3715" t="s">
        <v>12060</v>
      </c>
      <c r="V3715" t="s">
        <v>12060</v>
      </c>
      <c r="W3715">
        <v>8</v>
      </c>
      <c r="X3715" t="s">
        <v>15775</v>
      </c>
      <c r="Y3715">
        <v>0.7087817643734714</v>
      </c>
      <c r="Z3715">
        <f>HYPERLINK("Melting_Curves/meltCurve_Q5T0S4_.pdf", "Melting_Curves/meltCurve_Q5T0S4_.pdf")</f>
        <v>0</v>
      </c>
      <c r="AA3715" t="s">
        <v>20672</v>
      </c>
      <c r="AB3715" t="s">
        <v>27536</v>
      </c>
    </row>
    <row r="3716" spans="1:28">
      <c r="A3716" t="s">
        <v>3742</v>
      </c>
      <c r="B3716">
        <v>0.996172204351003</v>
      </c>
      <c r="C3716">
        <v>0.936531601470436</v>
      </c>
      <c r="D3716">
        <v>0.685138525696609</v>
      </c>
      <c r="E3716">
        <v>0.897236094343417</v>
      </c>
      <c r="F3716">
        <v>0.524368111866727</v>
      </c>
      <c r="G3716">
        <v>0.498508279443481</v>
      </c>
      <c r="H3716">
        <v>0.423780721204716</v>
      </c>
      <c r="I3716">
        <v>0.6731617351358949</v>
      </c>
      <c r="J3716">
        <v>1.70086210714432</v>
      </c>
      <c r="K3716">
        <v>0.999951136731028</v>
      </c>
      <c r="L3716">
        <v>2466.92530361161</v>
      </c>
      <c r="M3716">
        <v>37.3081005817562</v>
      </c>
      <c r="O3716">
        <v>65.9339311579086</v>
      </c>
      <c r="P3716">
        <v>0.0391512159106315</v>
      </c>
      <c r="Q3716">
        <v>1.27676417800757</v>
      </c>
      <c r="R3716">
        <v>-0.14432611653886</v>
      </c>
      <c r="S3716" t="s">
        <v>9758</v>
      </c>
      <c r="T3716" t="s">
        <v>12060</v>
      </c>
      <c r="U3716" t="s">
        <v>12060</v>
      </c>
      <c r="V3716" t="s">
        <v>12060</v>
      </c>
      <c r="W3716">
        <v>1</v>
      </c>
      <c r="X3716" t="s">
        <v>15776</v>
      </c>
      <c r="Y3716">
        <v>1.036635712176779</v>
      </c>
      <c r="Z3716">
        <f>HYPERLINK("Melting_Curves/meltCurve_Q5T0Z6_.pdf", "Melting_Curves/meltCurve_Q5T0Z6_.pdf")</f>
        <v>0</v>
      </c>
      <c r="AA3716" t="s">
        <v>21625</v>
      </c>
      <c r="AB3716" t="s">
        <v>27537</v>
      </c>
    </row>
    <row r="3717" spans="1:28">
      <c r="A3717" t="s">
        <v>3743</v>
      </c>
      <c r="B3717">
        <v>0.996172204351003</v>
      </c>
      <c r="C3717">
        <v>0.726122297383362</v>
      </c>
      <c r="D3717">
        <v>0.800195500887014</v>
      </c>
      <c r="E3717">
        <v>0.768601261584523</v>
      </c>
      <c r="F3717">
        <v>0.461194039136666</v>
      </c>
      <c r="G3717">
        <v>0.385671540471571</v>
      </c>
      <c r="H3717">
        <v>0.222797450042828</v>
      </c>
      <c r="I3717">
        <v>0.0168315479916311</v>
      </c>
      <c r="J3717">
        <v>0.0413575634029183</v>
      </c>
      <c r="K3717">
        <v>0.067177376621186</v>
      </c>
      <c r="L3717">
        <v>557.6335740442649</v>
      </c>
      <c r="M3717">
        <v>10.5603432995129</v>
      </c>
      <c r="N3717">
        <v>52.8044903230158</v>
      </c>
      <c r="O3717">
        <v>51.0164730281647</v>
      </c>
      <c r="P3717">
        <v>-0.0517700985689828</v>
      </c>
      <c r="Q3717">
        <v>0</v>
      </c>
      <c r="R3717">
        <v>0.937716356661729</v>
      </c>
      <c r="S3717" t="s">
        <v>9759</v>
      </c>
      <c r="T3717" t="s">
        <v>12060</v>
      </c>
      <c r="U3717" t="s">
        <v>12060</v>
      </c>
      <c r="V3717" t="s">
        <v>12060</v>
      </c>
      <c r="W3717">
        <v>2</v>
      </c>
      <c r="X3717" t="s">
        <v>15777</v>
      </c>
      <c r="Y3717">
        <v>0.4599763117592995</v>
      </c>
      <c r="Z3717">
        <f>HYPERLINK("Melting_Curves/meltCurve_Q5T114_.pdf", "Melting_Curves/meltCurve_Q5T114_.pdf")</f>
        <v>0</v>
      </c>
      <c r="AA3717" t="s">
        <v>21626</v>
      </c>
      <c r="AB3717" t="s">
        <v>27538</v>
      </c>
    </row>
    <row r="3718" spans="1:28">
      <c r="A3718" t="s">
        <v>3744</v>
      </c>
      <c r="B3718">
        <v>0.996172204351003</v>
      </c>
      <c r="C3718">
        <v>1.04871730430166</v>
      </c>
      <c r="D3718">
        <v>0.932091349918122</v>
      </c>
      <c r="E3718">
        <v>0.847399659698973</v>
      </c>
      <c r="F3718">
        <v>0.616673716563211</v>
      </c>
      <c r="G3718">
        <v>0.340727184245634</v>
      </c>
      <c r="H3718">
        <v>0.160087219299725</v>
      </c>
      <c r="I3718">
        <v>0.182318999741429</v>
      </c>
      <c r="J3718">
        <v>0.576917409483314</v>
      </c>
      <c r="K3718">
        <v>0.428456656115545</v>
      </c>
      <c r="L3718">
        <v>1579.21459407877</v>
      </c>
      <c r="M3718">
        <v>30.2955492496812</v>
      </c>
      <c r="N3718">
        <v>54.0656640725442</v>
      </c>
      <c r="O3718">
        <v>51.9014183801657</v>
      </c>
      <c r="P3718">
        <v>-0.0975861730385922</v>
      </c>
      <c r="Q3718">
        <v>0.331277584859273</v>
      </c>
      <c r="R3718">
        <v>0.863359571003915</v>
      </c>
      <c r="S3718" t="s">
        <v>9760</v>
      </c>
      <c r="T3718" t="s">
        <v>12060</v>
      </c>
      <c r="U3718" t="s">
        <v>12060</v>
      </c>
      <c r="V3718" t="s">
        <v>12060</v>
      </c>
      <c r="W3718">
        <v>5</v>
      </c>
      <c r="X3718" t="s">
        <v>15778</v>
      </c>
      <c r="Y3718">
        <v>0.6057951460281144</v>
      </c>
      <c r="Z3718">
        <f>HYPERLINK("Melting_Curves/meltCurve_Q5T123_.pdf", "Melting_Curves/meltCurve_Q5T123_.pdf")</f>
        <v>0</v>
      </c>
      <c r="AA3718" t="s">
        <v>21627</v>
      </c>
      <c r="AB3718" t="s">
        <v>27539</v>
      </c>
    </row>
    <row r="3719" spans="1:28">
      <c r="A3719" t="s">
        <v>3745</v>
      </c>
      <c r="B3719">
        <v>0.996172204351003</v>
      </c>
      <c r="C3719">
        <v>0.940380741781643</v>
      </c>
      <c r="D3719">
        <v>0.845845747890863</v>
      </c>
      <c r="E3719">
        <v>0.595812550279624</v>
      </c>
      <c r="F3719">
        <v>0.293862243508185</v>
      </c>
      <c r="G3719">
        <v>0.177792775730341</v>
      </c>
      <c r="H3719">
        <v>0.125811907644881</v>
      </c>
      <c r="I3719">
        <v>0.13738441001207</v>
      </c>
      <c r="J3719">
        <v>0.326277428046611</v>
      </c>
      <c r="K3719">
        <v>0.231615355855302</v>
      </c>
      <c r="L3719">
        <v>1183.81951520469</v>
      </c>
      <c r="M3719">
        <v>24.0438840993132</v>
      </c>
      <c r="N3719">
        <v>50.2466875043638</v>
      </c>
      <c r="O3719">
        <v>48.8989961076737</v>
      </c>
      <c r="P3719">
        <v>-0.0993551156212418</v>
      </c>
      <c r="Q3719">
        <v>0.191763038317471</v>
      </c>
      <c r="R3719">
        <v>0.968662106314197</v>
      </c>
      <c r="S3719" t="s">
        <v>9761</v>
      </c>
      <c r="T3719" t="s">
        <v>12060</v>
      </c>
      <c r="U3719" t="s">
        <v>12060</v>
      </c>
      <c r="V3719" t="s">
        <v>12060</v>
      </c>
      <c r="W3719">
        <v>12</v>
      </c>
      <c r="X3719" t="s">
        <v>15779</v>
      </c>
      <c r="Y3719">
        <v>0.4483566545425473</v>
      </c>
      <c r="Z3719">
        <f>HYPERLINK("Melting_Curves/meltCurve_Q5T160_.pdf", "Melting_Curves/meltCurve_Q5T160_.pdf")</f>
        <v>0</v>
      </c>
      <c r="AA3719" t="s">
        <v>21628</v>
      </c>
      <c r="AB3719" t="s">
        <v>27540</v>
      </c>
    </row>
    <row r="3720" spans="1:28">
      <c r="A3720" t="s">
        <v>3746</v>
      </c>
      <c r="B3720">
        <v>0.996172204351003</v>
      </c>
      <c r="C3720">
        <v>1.11038662826181</v>
      </c>
      <c r="D3720">
        <v>0.875095332382572</v>
      </c>
      <c r="E3720">
        <v>0.721492770632018</v>
      </c>
      <c r="F3720">
        <v>0.269328995419735</v>
      </c>
      <c r="G3720">
        <v>0.0780722006569826</v>
      </c>
      <c r="H3720">
        <v>0.0438056456166469</v>
      </c>
      <c r="I3720">
        <v>0.0163384063639369</v>
      </c>
      <c r="J3720">
        <v>0.0959909174387556</v>
      </c>
      <c r="K3720">
        <v>0.175735479030795</v>
      </c>
      <c r="L3720">
        <v>1528.45657897016</v>
      </c>
      <c r="M3720">
        <v>30.0680507849637</v>
      </c>
      <c r="N3720">
        <v>51.1052917300262</v>
      </c>
      <c r="O3720">
        <v>50.6099858585525</v>
      </c>
      <c r="P3720">
        <v>-0.137545098311264</v>
      </c>
      <c r="Q3720">
        <v>0.073952553142555</v>
      </c>
      <c r="R3720">
        <v>0.977942745953469</v>
      </c>
      <c r="S3720" t="s">
        <v>9762</v>
      </c>
      <c r="T3720" t="s">
        <v>12060</v>
      </c>
      <c r="U3720" t="s">
        <v>12060</v>
      </c>
      <c r="V3720" t="s">
        <v>12060</v>
      </c>
      <c r="W3720">
        <v>4</v>
      </c>
      <c r="X3720" t="s">
        <v>15780</v>
      </c>
      <c r="Y3720">
        <v>0.4141360354427563</v>
      </c>
      <c r="Z3720">
        <f>HYPERLINK("Melting_Curves/meltCurve_Q5T171_.pdf", "Melting_Curves/meltCurve_Q5T171_.pdf")</f>
        <v>0</v>
      </c>
      <c r="AA3720" t="s">
        <v>21629</v>
      </c>
      <c r="AB3720" t="s">
        <v>27541</v>
      </c>
    </row>
    <row r="3721" spans="1:28">
      <c r="A3721" t="s">
        <v>3747</v>
      </c>
      <c r="B3721">
        <v>0.996172204351003</v>
      </c>
      <c r="C3721">
        <v>0.968598130178014</v>
      </c>
      <c r="D3721">
        <v>0.844047117143775</v>
      </c>
      <c r="E3721">
        <v>0.52950437226747</v>
      </c>
      <c r="F3721">
        <v>0.337162722238822</v>
      </c>
      <c r="G3721">
        <v>0.233113662702061</v>
      </c>
      <c r="H3721">
        <v>0.217560590768661</v>
      </c>
      <c r="I3721">
        <v>0.406946839285291</v>
      </c>
      <c r="J3721">
        <v>0.861439685307551</v>
      </c>
      <c r="K3721">
        <v>0.69671713668239</v>
      </c>
      <c r="L3721">
        <v>2019.60508873906</v>
      </c>
      <c r="M3721">
        <v>42.9963130936215</v>
      </c>
      <c r="N3721">
        <v>49.9347292457823</v>
      </c>
      <c r="O3721">
        <v>46.8703320984663</v>
      </c>
      <c r="P3721">
        <v>-0.123609314650237</v>
      </c>
      <c r="Q3721">
        <v>0.461014330563234</v>
      </c>
      <c r="R3721">
        <v>0.577254762446871</v>
      </c>
      <c r="S3721" t="s">
        <v>9763</v>
      </c>
      <c r="T3721" t="s">
        <v>12060</v>
      </c>
      <c r="U3721" t="s">
        <v>12060</v>
      </c>
      <c r="V3721" t="s">
        <v>12060</v>
      </c>
      <c r="W3721">
        <v>3</v>
      </c>
      <c r="X3721" t="s">
        <v>15781</v>
      </c>
      <c r="Y3721">
        <v>0.5877879839124431</v>
      </c>
      <c r="Z3721">
        <f>HYPERLINK("Melting_Curves/meltCurve_Q5T179_.pdf", "Melting_Curves/meltCurve_Q5T179_.pdf")</f>
        <v>0</v>
      </c>
      <c r="AA3721" t="s">
        <v>21630</v>
      </c>
      <c r="AB3721" t="s">
        <v>27542</v>
      </c>
    </row>
    <row r="3722" spans="1:28">
      <c r="A3722" t="s">
        <v>3748</v>
      </c>
      <c r="B3722">
        <v>0.996172204351003</v>
      </c>
      <c r="C3722">
        <v>0.943759231654729</v>
      </c>
      <c r="D3722">
        <v>0.8679510850903051</v>
      </c>
      <c r="E3722">
        <v>0.87253773710668</v>
      </c>
      <c r="F3722">
        <v>0.642607671763248</v>
      </c>
      <c r="G3722">
        <v>0.349217711744426</v>
      </c>
      <c r="H3722">
        <v>0.121497632192909</v>
      </c>
      <c r="I3722">
        <v>0.0438343148578127</v>
      </c>
      <c r="J3722">
        <v>0.0966491287188197</v>
      </c>
      <c r="K3722">
        <v>0.07183694244065281</v>
      </c>
      <c r="L3722">
        <v>995.446658220906</v>
      </c>
      <c r="M3722">
        <v>18.2740727711277</v>
      </c>
      <c r="N3722">
        <v>54.6568410047489</v>
      </c>
      <c r="O3722">
        <v>53.8334156057081</v>
      </c>
      <c r="P3722">
        <v>-0.08234049820464311</v>
      </c>
      <c r="Q3722">
        <v>0.029780767045715</v>
      </c>
      <c r="R3722">
        <v>0.987397713548986</v>
      </c>
      <c r="S3722" t="s">
        <v>9764</v>
      </c>
      <c r="T3722" t="s">
        <v>12060</v>
      </c>
      <c r="U3722" t="s">
        <v>12060</v>
      </c>
      <c r="V3722" t="s">
        <v>12060</v>
      </c>
      <c r="W3722">
        <v>2</v>
      </c>
      <c r="X3722" t="s">
        <v>15782</v>
      </c>
      <c r="Y3722">
        <v>0.512826533225038</v>
      </c>
      <c r="Z3722">
        <f>HYPERLINK("Melting_Curves/meltCurve_Q5T1C6_.pdf", "Melting_Curves/meltCurve_Q5T1C6_.pdf")</f>
        <v>0</v>
      </c>
      <c r="AA3722" t="s">
        <v>21631</v>
      </c>
      <c r="AB3722" t="s">
        <v>27543</v>
      </c>
    </row>
    <row r="3723" spans="1:28">
      <c r="A3723" t="s">
        <v>3749</v>
      </c>
      <c r="B3723">
        <v>0.996172204351003</v>
      </c>
      <c r="C3723">
        <v>0.874368987931136</v>
      </c>
      <c r="D3723">
        <v>0.68321035136026</v>
      </c>
      <c r="E3723">
        <v>0.344273174787197</v>
      </c>
      <c r="F3723">
        <v>0.187172836394689</v>
      </c>
      <c r="G3723">
        <v>0.103276976692928</v>
      </c>
      <c r="H3723">
        <v>0.06361579779581519</v>
      </c>
      <c r="I3723">
        <v>0.062400112226565</v>
      </c>
      <c r="J3723">
        <v>0.0886929158528057</v>
      </c>
      <c r="K3723">
        <v>0.0838748793537534</v>
      </c>
      <c r="L3723">
        <v>910.645341104716</v>
      </c>
      <c r="M3723">
        <v>19.1837864883476</v>
      </c>
      <c r="N3723">
        <v>47.8414053606206</v>
      </c>
      <c r="O3723">
        <v>46.9627207481822</v>
      </c>
      <c r="P3723">
        <v>-0.0950523283017724</v>
      </c>
      <c r="Q3723">
        <v>0.06926689686181429</v>
      </c>
      <c r="R3723">
        <v>0.9981932280678379</v>
      </c>
      <c r="S3723" t="s">
        <v>9765</v>
      </c>
      <c r="T3723" t="s">
        <v>12060</v>
      </c>
      <c r="U3723" t="s">
        <v>12060</v>
      </c>
      <c r="V3723" t="s">
        <v>12060</v>
      </c>
      <c r="W3723">
        <v>15</v>
      </c>
      <c r="X3723" t="s">
        <v>15783</v>
      </c>
      <c r="Y3723">
        <v>0.3156736432973555</v>
      </c>
      <c r="Z3723">
        <f>HYPERLINK("Melting_Curves/meltCurve_Q5T1M5_.pdf", "Melting_Curves/meltCurve_Q5T1M5_.pdf")</f>
        <v>0</v>
      </c>
      <c r="AA3723" t="s">
        <v>21632</v>
      </c>
      <c r="AB3723" t="s">
        <v>27544</v>
      </c>
    </row>
    <row r="3724" spans="1:28">
      <c r="A3724" t="s">
        <v>3750</v>
      </c>
      <c r="B3724">
        <v>0.996172204351003</v>
      </c>
      <c r="C3724">
        <v>1.00873186729139</v>
      </c>
      <c r="D3724">
        <v>0.693504240725664</v>
      </c>
      <c r="E3724">
        <v>0.631969624951911</v>
      </c>
      <c r="F3724">
        <v>0.608978141823014</v>
      </c>
      <c r="G3724">
        <v>0.224704693083497</v>
      </c>
      <c r="H3724">
        <v>0.07558363298182889</v>
      </c>
      <c r="I3724">
        <v>0.0726944075111398</v>
      </c>
      <c r="J3724">
        <v>0.090158178458336</v>
      </c>
      <c r="K3724">
        <v>0.102386417600544</v>
      </c>
      <c r="L3724">
        <v>611.085319382619</v>
      </c>
      <c r="M3724">
        <v>11.6962013707438</v>
      </c>
      <c r="N3724">
        <v>52.246499182521</v>
      </c>
      <c r="O3724">
        <v>50.7893186474518</v>
      </c>
      <c r="P3724">
        <v>-0.0575874785610309</v>
      </c>
      <c r="Q3724">
        <v>0</v>
      </c>
      <c r="R3724">
        <v>0.948815986252238</v>
      </c>
      <c r="S3724" t="s">
        <v>9766</v>
      </c>
      <c r="T3724" t="s">
        <v>12060</v>
      </c>
      <c r="U3724" t="s">
        <v>12060</v>
      </c>
      <c r="V3724" t="s">
        <v>12060</v>
      </c>
      <c r="W3724">
        <v>2</v>
      </c>
      <c r="X3724" t="s">
        <v>15784</v>
      </c>
      <c r="Y3724">
        <v>0.4392731835162351</v>
      </c>
      <c r="Z3724">
        <f>HYPERLINK("Melting_Curves/meltCurve_Q5T2R2_3_.pdf", "Melting_Curves/meltCurve_Q5T2R2_3_.pdf")</f>
        <v>0</v>
      </c>
      <c r="AA3724" t="s">
        <v>21633</v>
      </c>
      <c r="AB3724" t="s">
        <v>27545</v>
      </c>
    </row>
    <row r="3725" spans="1:28">
      <c r="A3725" t="s">
        <v>3751</v>
      </c>
      <c r="B3725">
        <v>0.996172204351003</v>
      </c>
      <c r="C3725">
        <v>0.845770013018205</v>
      </c>
      <c r="D3725">
        <v>0.830527767692496</v>
      </c>
      <c r="E3725">
        <v>0.816938819847597</v>
      </c>
      <c r="F3725">
        <v>0.6205164704909381</v>
      </c>
      <c r="G3725">
        <v>0.450512074175678</v>
      </c>
      <c r="H3725">
        <v>0.285668886216957</v>
      </c>
      <c r="I3725">
        <v>0.226685674634606</v>
      </c>
      <c r="J3725">
        <v>0.5075823697085941</v>
      </c>
      <c r="K3725">
        <v>0.335293967112242</v>
      </c>
      <c r="L3725">
        <v>659.986794084086</v>
      </c>
      <c r="M3725">
        <v>12.7865338556972</v>
      </c>
      <c r="N3725">
        <v>55.5554908923413</v>
      </c>
      <c r="O3725">
        <v>50.4021526222526</v>
      </c>
      <c r="P3725">
        <v>-0.044525677532705</v>
      </c>
      <c r="Q3725">
        <v>0.29808429654031</v>
      </c>
      <c r="R3725">
        <v>0.880894754924494</v>
      </c>
      <c r="S3725" t="s">
        <v>9767</v>
      </c>
      <c r="T3725" t="s">
        <v>12060</v>
      </c>
      <c r="U3725" t="s">
        <v>12060</v>
      </c>
      <c r="V3725" t="s">
        <v>12060</v>
      </c>
      <c r="W3725">
        <v>6</v>
      </c>
      <c r="X3725" t="s">
        <v>15785</v>
      </c>
      <c r="Y3725">
        <v>0.5900464053385096</v>
      </c>
      <c r="Z3725">
        <f>HYPERLINK("Melting_Curves/meltCurve_Q5T3F8_.pdf", "Melting_Curves/meltCurve_Q5T3F8_.pdf")</f>
        <v>0</v>
      </c>
      <c r="AA3725" t="s">
        <v>21634</v>
      </c>
      <c r="AB3725" t="s">
        <v>27546</v>
      </c>
    </row>
    <row r="3726" spans="1:28">
      <c r="A3726" t="s">
        <v>3752</v>
      </c>
      <c r="B3726">
        <v>0.996172204351003</v>
      </c>
      <c r="C3726">
        <v>0.9202303804241589</v>
      </c>
      <c r="D3726">
        <v>0.906107369991683</v>
      </c>
      <c r="E3726">
        <v>1.19894486175791</v>
      </c>
      <c r="F3726">
        <v>0.913519665388506</v>
      </c>
      <c r="G3726">
        <v>0.687472084418344</v>
      </c>
      <c r="H3726">
        <v>0.456071816401166</v>
      </c>
      <c r="I3726">
        <v>0.63179115794608</v>
      </c>
      <c r="J3726">
        <v>1.64129319007001</v>
      </c>
      <c r="K3726">
        <v>1.00317120172976</v>
      </c>
      <c r="L3726">
        <v>2072.07794005181</v>
      </c>
      <c r="M3726">
        <v>30.9251276914318</v>
      </c>
      <c r="O3726">
        <v>66.7247687807091</v>
      </c>
      <c r="P3726">
        <v>0.0296878989133114</v>
      </c>
      <c r="Q3726">
        <v>1.2562196268479</v>
      </c>
      <c r="R3726">
        <v>0.0199820108542542</v>
      </c>
      <c r="S3726" t="s">
        <v>9768</v>
      </c>
      <c r="T3726" t="s">
        <v>12060</v>
      </c>
      <c r="U3726" t="s">
        <v>12060</v>
      </c>
      <c r="V3726" t="s">
        <v>12060</v>
      </c>
      <c r="W3726">
        <v>7</v>
      </c>
      <c r="X3726" t="s">
        <v>15786</v>
      </c>
      <c r="Y3726">
        <v>1.028745648701057</v>
      </c>
      <c r="Z3726">
        <f>HYPERLINK("Melting_Curves/meltCurve_Q5T3J3_2_.pdf", "Melting_Curves/meltCurve_Q5T3J3_2_.pdf")</f>
        <v>0</v>
      </c>
      <c r="AA3726" t="s">
        <v>21635</v>
      </c>
      <c r="AB3726" t="s">
        <v>27547</v>
      </c>
    </row>
    <row r="3727" spans="1:28">
      <c r="A3727" t="s">
        <v>3753</v>
      </c>
      <c r="B3727">
        <v>0.996172204351003</v>
      </c>
      <c r="C3727">
        <v>0.833372479740447</v>
      </c>
      <c r="D3727">
        <v>0.776218335405594</v>
      </c>
      <c r="E3727">
        <v>1.00440342119738</v>
      </c>
      <c r="F3727">
        <v>0.649262109095736</v>
      </c>
      <c r="G3727">
        <v>0.103529841184707</v>
      </c>
      <c r="H3727">
        <v>0.0137017193235816</v>
      </c>
      <c r="I3727">
        <v>0</v>
      </c>
      <c r="J3727">
        <v>0.0321882467209399</v>
      </c>
      <c r="K3727">
        <v>0.0409298954438775</v>
      </c>
      <c r="L3727">
        <v>2559.33427522803</v>
      </c>
      <c r="M3727">
        <v>47.5148349541665</v>
      </c>
      <c r="N3727">
        <v>53.9136407063488</v>
      </c>
      <c r="O3727">
        <v>53.7687468498251</v>
      </c>
      <c r="P3727">
        <v>-0.216185223795603</v>
      </c>
      <c r="Q3727">
        <v>0.0214427595510831</v>
      </c>
      <c r="R3727">
        <v>0.954771497978306</v>
      </c>
      <c r="S3727" t="s">
        <v>9769</v>
      </c>
      <c r="T3727" t="s">
        <v>12060</v>
      </c>
      <c r="U3727" t="s">
        <v>12060</v>
      </c>
      <c r="V3727" t="s">
        <v>12060</v>
      </c>
      <c r="W3727">
        <v>17</v>
      </c>
      <c r="X3727" t="s">
        <v>15787</v>
      </c>
      <c r="Y3727">
        <v>0.4762383744354154</v>
      </c>
      <c r="Z3727">
        <f>HYPERLINK("Melting_Curves/meltCurve_Q5T3N1_.pdf", "Melting_Curves/meltCurve_Q5T3N1_.pdf")</f>
        <v>0</v>
      </c>
      <c r="AA3727" t="s">
        <v>19964</v>
      </c>
      <c r="AB3727" t="s">
        <v>27548</v>
      </c>
    </row>
    <row r="3728" spans="1:28">
      <c r="A3728" t="s">
        <v>3754</v>
      </c>
      <c r="B3728">
        <v>0.996172204351003</v>
      </c>
      <c r="C3728">
        <v>0.834822894902692</v>
      </c>
      <c r="D3728">
        <v>0.455748809145679</v>
      </c>
      <c r="E3728">
        <v>0.223820525974</v>
      </c>
      <c r="F3728">
        <v>0.266693160875103</v>
      </c>
      <c r="G3728">
        <v>0.133613368923565</v>
      </c>
      <c r="H3728">
        <v>0.0684641324177986</v>
      </c>
      <c r="I3728">
        <v>0.0718147204618548</v>
      </c>
      <c r="J3728">
        <v>0.131646099833894</v>
      </c>
      <c r="K3728">
        <v>0.0823923587468843</v>
      </c>
      <c r="L3728">
        <v>1033.55740086749</v>
      </c>
      <c r="M3728">
        <v>22.771471533423</v>
      </c>
      <c r="N3728">
        <v>45.9150927547161</v>
      </c>
      <c r="O3728">
        <v>45.0425722704341</v>
      </c>
      <c r="P3728">
        <v>-0.111860095495107</v>
      </c>
      <c r="Q3728">
        <v>0.114968399975962</v>
      </c>
      <c r="R3728">
        <v>0.976528685976959</v>
      </c>
      <c r="S3728" t="s">
        <v>9770</v>
      </c>
      <c r="T3728" t="s">
        <v>12060</v>
      </c>
      <c r="U3728" t="s">
        <v>12060</v>
      </c>
      <c r="V3728" t="s">
        <v>12060</v>
      </c>
      <c r="W3728">
        <v>2</v>
      </c>
      <c r="X3728" t="s">
        <v>15788</v>
      </c>
      <c r="Y3728">
        <v>0.2845413048901353</v>
      </c>
      <c r="Z3728">
        <f>HYPERLINK("Melting_Curves/meltCurve_Q5T3Q7_.pdf", "Melting_Curves/meltCurve_Q5T3Q7_.pdf")</f>
        <v>0</v>
      </c>
      <c r="AA3728" t="s">
        <v>21636</v>
      </c>
      <c r="AB3728" t="s">
        <v>27549</v>
      </c>
    </row>
    <row r="3729" spans="1:28">
      <c r="A3729" t="s">
        <v>3755</v>
      </c>
      <c r="B3729">
        <v>0.996172204351003</v>
      </c>
      <c r="C3729">
        <v>1.01816920922518</v>
      </c>
      <c r="D3729">
        <v>0.959929835047575</v>
      </c>
      <c r="E3729">
        <v>0.783579044761692</v>
      </c>
      <c r="F3729">
        <v>0.463726894869052</v>
      </c>
      <c r="G3729">
        <v>0.149550601869071</v>
      </c>
      <c r="H3729">
        <v>0.0597927506240662</v>
      </c>
      <c r="I3729">
        <v>0.0529729999766263</v>
      </c>
      <c r="J3729">
        <v>0.08415196005708959</v>
      </c>
      <c r="K3729">
        <v>0.08629613534126671</v>
      </c>
      <c r="L3729">
        <v>1286.42544455053</v>
      </c>
      <c r="M3729">
        <v>24.5922809803272</v>
      </c>
      <c r="N3729">
        <v>52.5705159885072</v>
      </c>
      <c r="O3729">
        <v>51.9679196177323</v>
      </c>
      <c r="P3729">
        <v>-0.111523049054197</v>
      </c>
      <c r="Q3729">
        <v>0.0573403660989627</v>
      </c>
      <c r="R3729">
        <v>0.997071346085487</v>
      </c>
      <c r="S3729" t="s">
        <v>9771</v>
      </c>
      <c r="T3729" t="s">
        <v>12060</v>
      </c>
      <c r="U3729" t="s">
        <v>12060</v>
      </c>
      <c r="V3729" t="s">
        <v>12060</v>
      </c>
      <c r="W3729">
        <v>7</v>
      </c>
      <c r="X3729" t="s">
        <v>15789</v>
      </c>
      <c r="Y3729">
        <v>0.4530547949134077</v>
      </c>
      <c r="Z3729">
        <f>HYPERLINK("Melting_Curves/meltCurve_Q5T440_.pdf", "Melting_Curves/meltCurve_Q5T440_.pdf")</f>
        <v>0</v>
      </c>
      <c r="AA3729" t="s">
        <v>21637</v>
      </c>
      <c r="AB3729" t="s">
        <v>27550</v>
      </c>
    </row>
    <row r="3730" spans="1:28">
      <c r="A3730" t="s">
        <v>3756</v>
      </c>
      <c r="B3730">
        <v>0.996172204351003</v>
      </c>
      <c r="C3730">
        <v>0.62007208102929</v>
      </c>
      <c r="D3730">
        <v>0.5252625420659029</v>
      </c>
      <c r="E3730">
        <v>0.504615944886418</v>
      </c>
      <c r="F3730">
        <v>0.23269313632123</v>
      </c>
      <c r="G3730">
        <v>0.128244840320044</v>
      </c>
      <c r="H3730">
        <v>0.0413845202428391</v>
      </c>
      <c r="I3730">
        <v>0.0519780037176723</v>
      </c>
      <c r="J3730">
        <v>0.0809470596274077</v>
      </c>
      <c r="K3730">
        <v>0.0780615148762005</v>
      </c>
      <c r="L3730">
        <v>493.750804429399</v>
      </c>
      <c r="M3730">
        <v>10.4686275877808</v>
      </c>
      <c r="N3730">
        <v>47.2754541007541</v>
      </c>
      <c r="O3730">
        <v>45.5412128080556</v>
      </c>
      <c r="P3730">
        <v>-0.0567955751279575</v>
      </c>
      <c r="Q3730">
        <v>0.0121015399091673</v>
      </c>
      <c r="R3730">
        <v>0.941366731584101</v>
      </c>
      <c r="S3730" t="s">
        <v>9772</v>
      </c>
      <c r="T3730" t="s">
        <v>12060</v>
      </c>
      <c r="U3730" t="s">
        <v>12060</v>
      </c>
      <c r="V3730" t="s">
        <v>12060</v>
      </c>
      <c r="W3730">
        <v>7</v>
      </c>
      <c r="X3730" t="s">
        <v>15790</v>
      </c>
      <c r="Y3730">
        <v>0.2999982980660186</v>
      </c>
      <c r="Z3730">
        <f>HYPERLINK("Melting_Curves/meltCurve_Q5T447_.pdf", "Melting_Curves/meltCurve_Q5T447_.pdf")</f>
        <v>0</v>
      </c>
      <c r="AA3730" t="s">
        <v>21638</v>
      </c>
      <c r="AB3730" t="s">
        <v>27551</v>
      </c>
    </row>
    <row r="3731" spans="1:28">
      <c r="A3731" t="s">
        <v>3757</v>
      </c>
      <c r="B3731">
        <v>0.996172204351003</v>
      </c>
      <c r="C3731">
        <v>0.330276766193044</v>
      </c>
      <c r="D3731">
        <v>0.55107208239321</v>
      </c>
      <c r="E3731">
        <v>0.415772947815159</v>
      </c>
      <c r="F3731">
        <v>0.192988833756332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491.373865764885</v>
      </c>
      <c r="M3731">
        <v>10.8689350297319</v>
      </c>
      <c r="N3731">
        <v>45.2090226853935</v>
      </c>
      <c r="O3731">
        <v>43.7593771485006</v>
      </c>
      <c r="P3731">
        <v>-0.0621168301837143</v>
      </c>
      <c r="Q3731">
        <v>0</v>
      </c>
      <c r="R3731">
        <v>0.819869824949945</v>
      </c>
      <c r="S3731" t="s">
        <v>9773</v>
      </c>
      <c r="T3731" t="s">
        <v>12060</v>
      </c>
      <c r="U3731" t="s">
        <v>12060</v>
      </c>
      <c r="V3731" t="s">
        <v>12060</v>
      </c>
      <c r="W3731">
        <v>2</v>
      </c>
      <c r="X3731" t="s">
        <v>15791</v>
      </c>
      <c r="Y3731">
        <v>0.2320761158489102</v>
      </c>
      <c r="Z3731">
        <f>HYPERLINK("Melting_Curves/meltCurve_Q5T4K5_.pdf", "Melting_Curves/meltCurve_Q5T4K5_.pdf")</f>
        <v>0</v>
      </c>
      <c r="AA3731" t="s">
        <v>21639</v>
      </c>
      <c r="AB3731" t="s">
        <v>27552</v>
      </c>
    </row>
    <row r="3732" spans="1:28">
      <c r="A3732" t="s">
        <v>3758</v>
      </c>
      <c r="B3732">
        <v>0.996172204351003</v>
      </c>
      <c r="C3732">
        <v>0.629916282670354</v>
      </c>
      <c r="D3732">
        <v>0.562225890722664</v>
      </c>
      <c r="E3732">
        <v>0.416005752262996</v>
      </c>
      <c r="F3732">
        <v>0.170765669037728</v>
      </c>
      <c r="G3732">
        <v>0.098952364760131</v>
      </c>
      <c r="H3732">
        <v>0.055155324142001</v>
      </c>
      <c r="I3732">
        <v>0.0504806940032104</v>
      </c>
      <c r="J3732">
        <v>0.0614223483773412</v>
      </c>
      <c r="K3732">
        <v>0.0560167817426287</v>
      </c>
      <c r="L3732">
        <v>566.18985305697</v>
      </c>
      <c r="M3732">
        <v>12.1330078315665</v>
      </c>
      <c r="N3732">
        <v>46.8307246933609</v>
      </c>
      <c r="O3732">
        <v>45.4518439241575</v>
      </c>
      <c r="P3732">
        <v>-0.0653504446738928</v>
      </c>
      <c r="Q3732">
        <v>0.0209806811678164</v>
      </c>
      <c r="R3732">
        <v>0.964451633708537</v>
      </c>
      <c r="S3732" t="s">
        <v>9774</v>
      </c>
      <c r="T3732" t="s">
        <v>12060</v>
      </c>
      <c r="U3732" t="s">
        <v>12060</v>
      </c>
      <c r="V3732" t="s">
        <v>12060</v>
      </c>
      <c r="W3732">
        <v>69</v>
      </c>
      <c r="X3732" t="s">
        <v>15792</v>
      </c>
      <c r="Y3732">
        <v>0.2798128398077042</v>
      </c>
      <c r="Z3732">
        <f>HYPERLINK("Melting_Curves/meltCurve_Q5T4S7_3_.pdf", "Melting_Curves/meltCurve_Q5T4S7_3_.pdf")</f>
        <v>0</v>
      </c>
      <c r="AA3732" t="s">
        <v>21640</v>
      </c>
      <c r="AB3732" t="s">
        <v>27553</v>
      </c>
    </row>
    <row r="3733" spans="1:28">
      <c r="A3733" t="s">
        <v>3759</v>
      </c>
      <c r="B3733">
        <v>0.996172204351003</v>
      </c>
      <c r="C3733">
        <v>0.972340392281648</v>
      </c>
      <c r="D3733">
        <v>0.96874638913066</v>
      </c>
      <c r="E3733">
        <v>0.942274455678534</v>
      </c>
      <c r="F3733">
        <v>0.778034310365479</v>
      </c>
      <c r="G3733">
        <v>0.441717596364971</v>
      </c>
      <c r="H3733">
        <v>0.09631490688613351</v>
      </c>
      <c r="I3733">
        <v>0.0649373205467236</v>
      </c>
      <c r="J3733">
        <v>0.117607286222315</v>
      </c>
      <c r="K3733">
        <v>0.08666312034228139</v>
      </c>
      <c r="L3733">
        <v>1513.14458208097</v>
      </c>
      <c r="M3733">
        <v>27.1955875927945</v>
      </c>
      <c r="N3733">
        <v>55.9330055518451</v>
      </c>
      <c r="O3733">
        <v>55.3411278393582</v>
      </c>
      <c r="P3733">
        <v>-0.114681862007917</v>
      </c>
      <c r="Q3733">
        <v>0.0665308564849682</v>
      </c>
      <c r="R3733">
        <v>0.9941850207678991</v>
      </c>
      <c r="S3733" t="s">
        <v>9775</v>
      </c>
      <c r="T3733" t="s">
        <v>12060</v>
      </c>
      <c r="U3733" t="s">
        <v>12060</v>
      </c>
      <c r="V3733" t="s">
        <v>12060</v>
      </c>
      <c r="W3733">
        <v>25</v>
      </c>
      <c r="X3733" t="s">
        <v>15793</v>
      </c>
      <c r="Y3733">
        <v>0.5605901390302819</v>
      </c>
      <c r="Z3733">
        <f>HYPERLINK("Melting_Curves/meltCurve_Q5T4U5_.pdf", "Melting_Curves/meltCurve_Q5T4U5_.pdf")</f>
        <v>0</v>
      </c>
      <c r="AA3733" t="s">
        <v>21641</v>
      </c>
      <c r="AB3733" t="s">
        <v>27554</v>
      </c>
    </row>
    <row r="3734" spans="1:28">
      <c r="A3734" t="s">
        <v>3760</v>
      </c>
      <c r="B3734">
        <v>0.996172204351003</v>
      </c>
      <c r="C3734">
        <v>0.942673297947844</v>
      </c>
      <c r="D3734">
        <v>0.874819332235521</v>
      </c>
      <c r="E3734">
        <v>0.549992864036815</v>
      </c>
      <c r="F3734">
        <v>0.290646207825947</v>
      </c>
      <c r="G3734">
        <v>0.114992744534052</v>
      </c>
      <c r="H3734">
        <v>0.0409163746407127</v>
      </c>
      <c r="I3734">
        <v>0.0356825586870901</v>
      </c>
      <c r="J3734">
        <v>0.0759766021523979</v>
      </c>
      <c r="K3734">
        <v>0.0618844313419693</v>
      </c>
      <c r="L3734">
        <v>996.153404975399</v>
      </c>
      <c r="M3734">
        <v>19.9004318671967</v>
      </c>
      <c r="N3734">
        <v>50.2800022445665</v>
      </c>
      <c r="O3734">
        <v>49.5596250913764</v>
      </c>
      <c r="P3734">
        <v>-0.09614689876677041</v>
      </c>
      <c r="Q3734">
        <v>0.0422626328942427</v>
      </c>
      <c r="R3734">
        <v>0.997358638749684</v>
      </c>
      <c r="S3734" t="s">
        <v>9776</v>
      </c>
      <c r="T3734" t="s">
        <v>12060</v>
      </c>
      <c r="U3734" t="s">
        <v>12060</v>
      </c>
      <c r="V3734" t="s">
        <v>12060</v>
      </c>
      <c r="W3734">
        <v>3</v>
      </c>
      <c r="X3734" t="s">
        <v>15794</v>
      </c>
      <c r="Y3734">
        <v>0.3767842458073777</v>
      </c>
      <c r="Z3734">
        <f>HYPERLINK("Melting_Curves/meltCurve_Q5T4U8_.pdf", "Melting_Curves/meltCurve_Q5T4U8_.pdf")</f>
        <v>0</v>
      </c>
      <c r="AA3734" t="s">
        <v>21642</v>
      </c>
      <c r="AB3734" t="s">
        <v>27555</v>
      </c>
    </row>
    <row r="3735" spans="1:28">
      <c r="A3735" t="s">
        <v>3761</v>
      </c>
      <c r="B3735">
        <v>0.996172204351003</v>
      </c>
      <c r="C3735">
        <v>0.95633146359029</v>
      </c>
      <c r="D3735">
        <v>0.863363279620715</v>
      </c>
      <c r="E3735">
        <v>0.609942046751608</v>
      </c>
      <c r="F3735">
        <v>0.350216164911641</v>
      </c>
      <c r="G3735">
        <v>0.107385826487523</v>
      </c>
      <c r="H3735">
        <v>0.0472112350876115</v>
      </c>
      <c r="I3735">
        <v>0.0410641053409891</v>
      </c>
      <c r="J3735">
        <v>0.09487820336555421</v>
      </c>
      <c r="K3735">
        <v>0.105068888613587</v>
      </c>
      <c r="L3735">
        <v>988.9937426757569</v>
      </c>
      <c r="M3735">
        <v>19.5799863959766</v>
      </c>
      <c r="N3735">
        <v>50.8079373498474</v>
      </c>
      <c r="O3735">
        <v>49.9924141567719</v>
      </c>
      <c r="P3735">
        <v>-0.0926150333353976</v>
      </c>
      <c r="Q3735">
        <v>0.0541595886354803</v>
      </c>
      <c r="R3735">
        <v>0.9932756836500251</v>
      </c>
      <c r="S3735" t="s">
        <v>9777</v>
      </c>
      <c r="T3735" t="s">
        <v>12060</v>
      </c>
      <c r="U3735" t="s">
        <v>12060</v>
      </c>
      <c r="V3735" t="s">
        <v>12060</v>
      </c>
      <c r="W3735">
        <v>16</v>
      </c>
      <c r="X3735" t="s">
        <v>15795</v>
      </c>
      <c r="Y3735">
        <v>0.399221210436687</v>
      </c>
      <c r="Z3735">
        <f>HYPERLINK("Melting_Curves/meltCurve_Q5T5C0_3_.pdf", "Melting_Curves/meltCurve_Q5T5C0_3_.pdf")</f>
        <v>0</v>
      </c>
      <c r="AA3735" t="s">
        <v>21643</v>
      </c>
      <c r="AB3735" t="s">
        <v>27556</v>
      </c>
    </row>
    <row r="3736" spans="1:28">
      <c r="A3736" t="s">
        <v>3762</v>
      </c>
      <c r="B3736">
        <v>0.996172204351003</v>
      </c>
      <c r="C3736">
        <v>0.977081588309872</v>
      </c>
      <c r="D3736">
        <v>1.00420342553586</v>
      </c>
      <c r="E3736">
        <v>0.950138628848136</v>
      </c>
      <c r="F3736">
        <v>0.798591848176347</v>
      </c>
      <c r="G3736">
        <v>0.372540906336618</v>
      </c>
      <c r="H3736">
        <v>0.0557135709331318</v>
      </c>
      <c r="I3736">
        <v>0.0450859148324708</v>
      </c>
      <c r="J3736">
        <v>0.08780264287076101</v>
      </c>
      <c r="K3736">
        <v>0.0980162709292112</v>
      </c>
      <c r="L3736">
        <v>1814.03487459088</v>
      </c>
      <c r="M3736">
        <v>32.7427540452298</v>
      </c>
      <c r="N3736">
        <v>55.6182298665019</v>
      </c>
      <c r="O3736">
        <v>55.1971949649675</v>
      </c>
      <c r="P3736">
        <v>-0.139461208579091</v>
      </c>
      <c r="Q3736">
        <v>0.0595985685445016</v>
      </c>
      <c r="R3736">
        <v>0.9957252893123399</v>
      </c>
      <c r="S3736" t="s">
        <v>9778</v>
      </c>
      <c r="T3736" t="s">
        <v>12060</v>
      </c>
      <c r="U3736" t="s">
        <v>12060</v>
      </c>
      <c r="V3736" t="s">
        <v>12060</v>
      </c>
      <c r="W3736">
        <v>37</v>
      </c>
      <c r="X3736" t="s">
        <v>15796</v>
      </c>
      <c r="Y3736">
        <v>0.5477210772491311</v>
      </c>
      <c r="Z3736">
        <f>HYPERLINK("Melting_Curves/meltCurve_Q5T5C7_.pdf", "Melting_Curves/meltCurve_Q5T5C7_.pdf")</f>
        <v>0</v>
      </c>
      <c r="AA3736" t="s">
        <v>21644</v>
      </c>
      <c r="AB3736" t="s">
        <v>27557</v>
      </c>
    </row>
    <row r="3737" spans="1:28">
      <c r="A3737" t="s">
        <v>3763</v>
      </c>
      <c r="B3737">
        <v>0.996172204351003</v>
      </c>
      <c r="C3737">
        <v>0.775339883050764</v>
      </c>
      <c r="D3737">
        <v>0.5372406960334291</v>
      </c>
      <c r="E3737">
        <v>0.444749158508362</v>
      </c>
      <c r="F3737">
        <v>0.359302649521488</v>
      </c>
      <c r="G3737">
        <v>0.176152937805974</v>
      </c>
      <c r="H3737">
        <v>0.0304006887367289</v>
      </c>
      <c r="I3737">
        <v>0.0283293417094594</v>
      </c>
      <c r="J3737">
        <v>0.0508980439100768</v>
      </c>
      <c r="K3737">
        <v>0.0424659001422972</v>
      </c>
      <c r="L3737">
        <v>518.820704247676</v>
      </c>
      <c r="M3737">
        <v>10.7533928197996</v>
      </c>
      <c r="N3737">
        <v>48.2471640178085</v>
      </c>
      <c r="O3737">
        <v>46.6684553779909</v>
      </c>
      <c r="P3737">
        <v>-0.0576264373982793</v>
      </c>
      <c r="Q3737">
        <v>0</v>
      </c>
      <c r="R3737">
        <v>0.969654068657569</v>
      </c>
      <c r="S3737" t="s">
        <v>9779</v>
      </c>
      <c r="T3737" t="s">
        <v>12060</v>
      </c>
      <c r="U3737" t="s">
        <v>12060</v>
      </c>
      <c r="V3737" t="s">
        <v>12060</v>
      </c>
      <c r="W3737">
        <v>8</v>
      </c>
      <c r="X3737" t="s">
        <v>15797</v>
      </c>
      <c r="Y3737">
        <v>0.3212214983734771</v>
      </c>
      <c r="Z3737">
        <f>HYPERLINK("Melting_Curves/meltCurve_Q5T5U3_.pdf", "Melting_Curves/meltCurve_Q5T5U3_.pdf")</f>
        <v>0</v>
      </c>
      <c r="AA3737" t="s">
        <v>21645</v>
      </c>
      <c r="AB3737" t="s">
        <v>27558</v>
      </c>
    </row>
    <row r="3738" spans="1:28">
      <c r="A3738" t="s">
        <v>3764</v>
      </c>
      <c r="B3738">
        <v>0.996172204351003</v>
      </c>
      <c r="C3738">
        <v>0.939185643807153</v>
      </c>
      <c r="D3738">
        <v>0.786645356246143</v>
      </c>
      <c r="E3738">
        <v>0.452925803576601</v>
      </c>
      <c r="F3738">
        <v>0.227247592151978</v>
      </c>
      <c r="G3738">
        <v>0.07143763160458171</v>
      </c>
      <c r="H3738">
        <v>0.050865472801215</v>
      </c>
      <c r="I3738">
        <v>0.0160931536512488</v>
      </c>
      <c r="J3738">
        <v>0.0667060163493564</v>
      </c>
      <c r="K3738">
        <v>0.0658419568735662</v>
      </c>
      <c r="L3738">
        <v>961.553997360622</v>
      </c>
      <c r="M3738">
        <v>19.6435233928615</v>
      </c>
      <c r="N3738">
        <v>49.1502520200847</v>
      </c>
      <c r="O3738">
        <v>48.4513466788587</v>
      </c>
      <c r="P3738">
        <v>-0.09746581594738719</v>
      </c>
      <c r="Q3738">
        <v>0.0384240392933083</v>
      </c>
      <c r="R3738">
        <v>0.997466279765823</v>
      </c>
      <c r="S3738" t="s">
        <v>9780</v>
      </c>
      <c r="T3738" t="s">
        <v>12060</v>
      </c>
      <c r="U3738" t="s">
        <v>12060</v>
      </c>
      <c r="V3738" t="s">
        <v>12060</v>
      </c>
      <c r="W3738">
        <v>9</v>
      </c>
      <c r="X3738" t="s">
        <v>15798</v>
      </c>
      <c r="Y3738">
        <v>0.3392780649814984</v>
      </c>
      <c r="Z3738">
        <f>HYPERLINK("Melting_Curves/meltCurve_Q5T5Y3_2_.pdf", "Melting_Curves/meltCurve_Q5T5Y3_2_.pdf")</f>
        <v>0</v>
      </c>
      <c r="AA3738" t="s">
        <v>21646</v>
      </c>
      <c r="AB3738" t="s">
        <v>27559</v>
      </c>
    </row>
    <row r="3739" spans="1:28">
      <c r="A3739" t="s">
        <v>3765</v>
      </c>
      <c r="B3739">
        <v>0.996172204351003</v>
      </c>
      <c r="C3739">
        <v>0.756108246101007</v>
      </c>
      <c r="D3739">
        <v>0.5518085020762959</v>
      </c>
      <c r="E3739">
        <v>0.766696301786746</v>
      </c>
      <c r="F3739">
        <v>0.374418716733589</v>
      </c>
      <c r="G3739">
        <v>0.127599844670594</v>
      </c>
      <c r="H3739">
        <v>0.0577842935960581</v>
      </c>
      <c r="I3739">
        <v>0.0372738628705177</v>
      </c>
      <c r="J3739">
        <v>0.0681605652481579</v>
      </c>
      <c r="K3739">
        <v>0.083047789653099</v>
      </c>
      <c r="L3739">
        <v>528.631237242664</v>
      </c>
      <c r="M3739">
        <v>10.575684578072</v>
      </c>
      <c r="N3739">
        <v>49.9855336391279</v>
      </c>
      <c r="O3739">
        <v>48.2976035177671</v>
      </c>
      <c r="P3739">
        <v>-0.0547637717609968</v>
      </c>
      <c r="Q3739">
        <v>0</v>
      </c>
      <c r="R3739">
        <v>0.89834439344873</v>
      </c>
      <c r="S3739" t="s">
        <v>9781</v>
      </c>
      <c r="T3739" t="s">
        <v>12060</v>
      </c>
      <c r="U3739" t="s">
        <v>12060</v>
      </c>
      <c r="V3739" t="s">
        <v>12060</v>
      </c>
      <c r="W3739">
        <v>5</v>
      </c>
      <c r="X3739" t="s">
        <v>15799</v>
      </c>
      <c r="Y3739">
        <v>0.3747054554920652</v>
      </c>
      <c r="Z3739">
        <f>HYPERLINK("Melting_Curves/meltCurve_Q5T653_.pdf", "Melting_Curves/meltCurve_Q5T653_.pdf")</f>
        <v>0</v>
      </c>
      <c r="AA3739" t="s">
        <v>21647</v>
      </c>
      <c r="AB3739" t="s">
        <v>27560</v>
      </c>
    </row>
    <row r="3740" spans="1:28">
      <c r="A3740" t="s">
        <v>3766</v>
      </c>
      <c r="B3740">
        <v>0.996172204351003</v>
      </c>
      <c r="C3740">
        <v>0.994176675544483</v>
      </c>
      <c r="D3740">
        <v>0.904020935613539</v>
      </c>
      <c r="E3740">
        <v>0.843859820892404</v>
      </c>
      <c r="F3740">
        <v>0.703250962038058</v>
      </c>
      <c r="G3740">
        <v>0.529116972215649</v>
      </c>
      <c r="H3740">
        <v>0.349384142490644</v>
      </c>
      <c r="I3740">
        <v>0.697182084631731</v>
      </c>
      <c r="J3740">
        <v>1.64417237773455</v>
      </c>
      <c r="K3740">
        <v>1.16813905772175</v>
      </c>
      <c r="L3740">
        <v>3451.85009183938</v>
      </c>
      <c r="M3740">
        <v>52.3905362950464</v>
      </c>
      <c r="O3740">
        <v>65.79111610266951</v>
      </c>
      <c r="P3740">
        <v>0.07683166444694629</v>
      </c>
      <c r="Q3740">
        <v>1.38593514888118</v>
      </c>
      <c r="R3740">
        <v>0.0685686289878817</v>
      </c>
      <c r="S3740" t="s">
        <v>9782</v>
      </c>
      <c r="T3740" t="s">
        <v>12060</v>
      </c>
      <c r="U3740" t="s">
        <v>12060</v>
      </c>
      <c r="V3740" t="s">
        <v>12060</v>
      </c>
      <c r="W3740">
        <v>15</v>
      </c>
      <c r="X3740" t="s">
        <v>15800</v>
      </c>
      <c r="Y3740">
        <v>1.052749694748469</v>
      </c>
      <c r="Z3740">
        <f>HYPERLINK("Melting_Curves/meltCurve_Q5T6F2_.pdf", "Melting_Curves/meltCurve_Q5T6F2_.pdf")</f>
        <v>0</v>
      </c>
      <c r="AA3740" t="s">
        <v>21648</v>
      </c>
      <c r="AB3740" t="s">
        <v>27561</v>
      </c>
    </row>
    <row r="3741" spans="1:28">
      <c r="A3741" t="s">
        <v>3767</v>
      </c>
      <c r="B3741">
        <v>0.996172204351003</v>
      </c>
      <c r="C3741">
        <v>0.909648364056461</v>
      </c>
      <c r="D3741">
        <v>1.00303988799552</v>
      </c>
      <c r="E3741">
        <v>0.766253274593947</v>
      </c>
      <c r="F3741">
        <v>0.471188970063312</v>
      </c>
      <c r="G3741">
        <v>0.146274738795891</v>
      </c>
      <c r="H3741">
        <v>0.0581442274461378</v>
      </c>
      <c r="I3741">
        <v>0</v>
      </c>
      <c r="J3741">
        <v>0</v>
      </c>
      <c r="K3741">
        <v>0.0245859074429208</v>
      </c>
      <c r="L3741">
        <v>1154.59865379019</v>
      </c>
      <c r="M3741">
        <v>21.9259611568371</v>
      </c>
      <c r="N3741">
        <v>52.6589756014654</v>
      </c>
      <c r="O3741">
        <v>52.2268081702138</v>
      </c>
      <c r="P3741">
        <v>-0.104957854104979</v>
      </c>
      <c r="Q3741">
        <v>0</v>
      </c>
      <c r="R3741">
        <v>0.993240755726819</v>
      </c>
      <c r="S3741" t="s">
        <v>9783</v>
      </c>
      <c r="T3741" t="s">
        <v>12060</v>
      </c>
      <c r="U3741" t="s">
        <v>12060</v>
      </c>
      <c r="V3741" t="s">
        <v>12060</v>
      </c>
      <c r="W3741">
        <v>2</v>
      </c>
      <c r="X3741" t="s">
        <v>15801</v>
      </c>
      <c r="Y3741">
        <v>0.4336794507497375</v>
      </c>
      <c r="Z3741">
        <f>HYPERLINK("Melting_Curves/meltCurve_Q5T6L5_.pdf", "Melting_Curves/meltCurve_Q5T6L5_.pdf")</f>
        <v>0</v>
      </c>
      <c r="AA3741" t="s">
        <v>21649</v>
      </c>
      <c r="AB3741" t="s">
        <v>27562</v>
      </c>
    </row>
    <row r="3742" spans="1:28">
      <c r="A3742" t="s">
        <v>3768</v>
      </c>
      <c r="B3742">
        <v>0.996172204351003</v>
      </c>
      <c r="C3742">
        <v>1.08722051847604</v>
      </c>
      <c r="D3742">
        <v>1.0068671611881</v>
      </c>
      <c r="E3742">
        <v>0.483224432198058</v>
      </c>
      <c r="F3742">
        <v>0.201706262925734</v>
      </c>
      <c r="G3742">
        <v>0.07411110118058011</v>
      </c>
      <c r="H3742">
        <v>0.0230492280265203</v>
      </c>
      <c r="I3742">
        <v>0.0206940800107048</v>
      </c>
      <c r="J3742">
        <v>0.0500019019454385</v>
      </c>
      <c r="K3742">
        <v>0.0505464924899076</v>
      </c>
      <c r="L3742">
        <v>1713.23999743525</v>
      </c>
      <c r="M3742">
        <v>34.5504694166866</v>
      </c>
      <c r="N3742">
        <v>49.7393355185159</v>
      </c>
      <c r="O3742">
        <v>49.4213587751536</v>
      </c>
      <c r="P3742">
        <v>-0.165978873268994</v>
      </c>
      <c r="Q3742">
        <v>0.0503317816621389</v>
      </c>
      <c r="R3742">
        <v>0.988806410230809</v>
      </c>
      <c r="S3742" t="s">
        <v>9784</v>
      </c>
      <c r="T3742" t="s">
        <v>12060</v>
      </c>
      <c r="U3742" t="s">
        <v>12060</v>
      </c>
      <c r="V3742" t="s">
        <v>12060</v>
      </c>
      <c r="W3742">
        <v>9</v>
      </c>
      <c r="X3742" t="s">
        <v>15802</v>
      </c>
      <c r="Y3742">
        <v>0.3581815775238354</v>
      </c>
      <c r="Z3742">
        <f>HYPERLINK("Melting_Curves/meltCurve_Q5T6V5_.pdf", "Melting_Curves/meltCurve_Q5T6V5_.pdf")</f>
        <v>0</v>
      </c>
      <c r="AA3742" t="s">
        <v>21650</v>
      </c>
      <c r="AB3742" t="s">
        <v>27563</v>
      </c>
    </row>
    <row r="3743" spans="1:28">
      <c r="A3743" t="s">
        <v>3769</v>
      </c>
      <c r="B3743">
        <v>0.996172204351003</v>
      </c>
      <c r="C3743">
        <v>1.01939953654766</v>
      </c>
      <c r="D3743">
        <v>0.926290924026551</v>
      </c>
      <c r="E3743">
        <v>0.777904088175241</v>
      </c>
      <c r="F3743">
        <v>0.514295047608381</v>
      </c>
      <c r="G3743">
        <v>0.292011712357675</v>
      </c>
      <c r="H3743">
        <v>0.187101927381788</v>
      </c>
      <c r="I3743">
        <v>0.184866023831134</v>
      </c>
      <c r="J3743">
        <v>0.497644937340832</v>
      </c>
      <c r="K3743">
        <v>0.365854726782346</v>
      </c>
      <c r="L3743">
        <v>1407.30916537962</v>
      </c>
      <c r="M3743">
        <v>27.5634401907425</v>
      </c>
      <c r="N3743">
        <v>52.823200348409</v>
      </c>
      <c r="O3743">
        <v>50.790617362535</v>
      </c>
      <c r="P3743">
        <v>-0.0948284902541925</v>
      </c>
      <c r="Q3743">
        <v>0.301051891356102</v>
      </c>
      <c r="R3743">
        <v>0.920180997025891</v>
      </c>
      <c r="S3743" t="s">
        <v>9785</v>
      </c>
      <c r="T3743" t="s">
        <v>12060</v>
      </c>
      <c r="U3743" t="s">
        <v>12060</v>
      </c>
      <c r="V3743" t="s">
        <v>12060</v>
      </c>
      <c r="W3743">
        <v>1</v>
      </c>
      <c r="X3743" t="s">
        <v>15803</v>
      </c>
      <c r="Y3743">
        <v>0.5638719770784129</v>
      </c>
      <c r="Z3743">
        <f>HYPERLINK("Melting_Curves/meltCurve_Q5T764_.pdf", "Melting_Curves/meltCurve_Q5T764_.pdf")</f>
        <v>0</v>
      </c>
      <c r="AA3743" t="s">
        <v>21651</v>
      </c>
      <c r="AB3743" t="s">
        <v>27564</v>
      </c>
    </row>
    <row r="3744" spans="1:28">
      <c r="A3744" t="s">
        <v>3770</v>
      </c>
      <c r="B3744">
        <v>0.996172204351003</v>
      </c>
      <c r="C3744">
        <v>0.759267195669691</v>
      </c>
      <c r="D3744">
        <v>0.788700079019967</v>
      </c>
      <c r="E3744">
        <v>0.75620793469458</v>
      </c>
      <c r="F3744">
        <v>0.498978971375493</v>
      </c>
      <c r="G3744">
        <v>0.316824611435174</v>
      </c>
      <c r="H3744">
        <v>0.162223867475948</v>
      </c>
      <c r="I3744">
        <v>0.116297236394129</v>
      </c>
      <c r="J3744">
        <v>0.245890366874124</v>
      </c>
      <c r="K3744">
        <v>0.232928243366264</v>
      </c>
      <c r="L3744">
        <v>560.798773125605</v>
      </c>
      <c r="M3744">
        <v>10.9088352171903</v>
      </c>
      <c r="N3744">
        <v>52.637086093156</v>
      </c>
      <c r="O3744">
        <v>49.7707640160008</v>
      </c>
      <c r="P3744">
        <v>-0.0486503898388246</v>
      </c>
      <c r="Q3744">
        <v>0.112453808233113</v>
      </c>
      <c r="R3744">
        <v>0.928212169703177</v>
      </c>
      <c r="S3744" t="s">
        <v>9786</v>
      </c>
      <c r="T3744" t="s">
        <v>12060</v>
      </c>
      <c r="U3744" t="s">
        <v>12060</v>
      </c>
      <c r="V3744" t="s">
        <v>12060</v>
      </c>
      <c r="W3744">
        <v>1</v>
      </c>
      <c r="X3744" t="s">
        <v>15804</v>
      </c>
      <c r="Y3744">
        <v>0.481966685348992</v>
      </c>
      <c r="Z3744">
        <f>HYPERLINK("Melting_Curves/meltCurve_Q5T7F6_.pdf", "Melting_Curves/meltCurve_Q5T7F6_.pdf")</f>
        <v>0</v>
      </c>
      <c r="AA3744" t="s">
        <v>21652</v>
      </c>
      <c r="AB3744" t="s">
        <v>27565</v>
      </c>
    </row>
    <row r="3745" spans="1:28">
      <c r="A3745" t="s">
        <v>3771</v>
      </c>
      <c r="B3745">
        <v>0.996172204351003</v>
      </c>
      <c r="C3745">
        <v>0.949746975009915</v>
      </c>
      <c r="D3745">
        <v>0.720772510007115</v>
      </c>
      <c r="E3745">
        <v>0.310292116920873</v>
      </c>
      <c r="F3745">
        <v>0.226286752071951</v>
      </c>
      <c r="G3745">
        <v>0.0967325766421657</v>
      </c>
      <c r="H3745">
        <v>0.0436631292291612</v>
      </c>
      <c r="I3745">
        <v>0.0223114852560705</v>
      </c>
      <c r="J3745">
        <v>0.0511878846034995</v>
      </c>
      <c r="K3745">
        <v>0.0383311687190579</v>
      </c>
      <c r="L3745">
        <v>988.777103278263</v>
      </c>
      <c r="M3745">
        <v>20.6437041542676</v>
      </c>
      <c r="N3745">
        <v>48.1218496473841</v>
      </c>
      <c r="O3745">
        <v>47.4546120250558</v>
      </c>
      <c r="P3745">
        <v>-0.103763490208594</v>
      </c>
      <c r="Q3745">
        <v>0.0459241790992409</v>
      </c>
      <c r="R3745">
        <v>0.992691035903341</v>
      </c>
      <c r="S3745" t="s">
        <v>9787</v>
      </c>
      <c r="T3745" t="s">
        <v>12060</v>
      </c>
      <c r="U3745" t="s">
        <v>12060</v>
      </c>
      <c r="V3745" t="s">
        <v>12060</v>
      </c>
      <c r="W3745">
        <v>10</v>
      </c>
      <c r="X3745" t="s">
        <v>15805</v>
      </c>
      <c r="Y3745">
        <v>0.309778383369892</v>
      </c>
      <c r="Z3745">
        <f>HYPERLINK("Melting_Curves/meltCurve_Q5T7U1_.pdf", "Melting_Curves/meltCurve_Q5T7U1_.pdf")</f>
        <v>0</v>
      </c>
      <c r="AA3745" t="s">
        <v>21653</v>
      </c>
      <c r="AB3745" t="s">
        <v>27566</v>
      </c>
    </row>
    <row r="3746" spans="1:28">
      <c r="A3746" t="s">
        <v>3772</v>
      </c>
      <c r="B3746">
        <v>0.996172204351003</v>
      </c>
      <c r="C3746">
        <v>1.05564918523337</v>
      </c>
      <c r="D3746">
        <v>0.866955620782818</v>
      </c>
      <c r="E3746">
        <v>0.648753102371225</v>
      </c>
      <c r="F3746">
        <v>0.329416033791801</v>
      </c>
      <c r="G3746">
        <v>0.208106342583278</v>
      </c>
      <c r="H3746">
        <v>0.182348060179946</v>
      </c>
      <c r="I3746">
        <v>0.117310790799314</v>
      </c>
      <c r="J3746">
        <v>0.22794311635079</v>
      </c>
      <c r="K3746">
        <v>0.221720609106567</v>
      </c>
      <c r="L3746">
        <v>1229.90512205542</v>
      </c>
      <c r="M3746">
        <v>24.601553186493</v>
      </c>
      <c r="N3746">
        <v>50.9214970893993</v>
      </c>
      <c r="O3746">
        <v>49.6661775121889</v>
      </c>
      <c r="P3746">
        <v>-0.101454688905632</v>
      </c>
      <c r="Q3746">
        <v>0.180735568163286</v>
      </c>
      <c r="R3746">
        <v>0.9870698822405251</v>
      </c>
      <c r="S3746" t="s">
        <v>9788</v>
      </c>
      <c r="T3746" t="s">
        <v>12060</v>
      </c>
      <c r="U3746" t="s">
        <v>12060</v>
      </c>
      <c r="V3746" t="s">
        <v>12060</v>
      </c>
      <c r="W3746">
        <v>1</v>
      </c>
      <c r="X3746" t="s">
        <v>15806</v>
      </c>
      <c r="Y3746">
        <v>0.4611943459979636</v>
      </c>
      <c r="Z3746">
        <f>HYPERLINK("Melting_Curves/meltCurve_Q5T7V8_3_.pdf", "Melting_Curves/meltCurve_Q5T7V8_3_.pdf")</f>
        <v>0</v>
      </c>
      <c r="AA3746" t="s">
        <v>21654</v>
      </c>
      <c r="AB3746" t="s">
        <v>27567</v>
      </c>
    </row>
    <row r="3747" spans="1:28">
      <c r="A3747" t="s">
        <v>3773</v>
      </c>
      <c r="B3747">
        <v>0.996172204351003</v>
      </c>
      <c r="C3747">
        <v>0.637539976175163</v>
      </c>
      <c r="D3747">
        <v>0.36063356324067</v>
      </c>
      <c r="E3747">
        <v>0.196658771157722</v>
      </c>
      <c r="F3747">
        <v>0.150672018548239</v>
      </c>
      <c r="G3747">
        <v>0.0898715117437232</v>
      </c>
      <c r="H3747">
        <v>0.0292260833422144</v>
      </c>
      <c r="I3747">
        <v>0.0366143004170309</v>
      </c>
      <c r="J3747">
        <v>0.0417891852770663</v>
      </c>
      <c r="K3747">
        <v>0.0253436967377328</v>
      </c>
      <c r="L3747">
        <v>862.393193429032</v>
      </c>
      <c r="M3747">
        <v>19.4029520908674</v>
      </c>
      <c r="N3747">
        <v>44.7075599719398</v>
      </c>
      <c r="O3747">
        <v>43.9824719694829</v>
      </c>
      <c r="P3747">
        <v>-0.104385188796843</v>
      </c>
      <c r="Q3747">
        <v>0.0535568148806745</v>
      </c>
      <c r="R3747">
        <v>0.980052517282832</v>
      </c>
      <c r="S3747" t="s">
        <v>9789</v>
      </c>
      <c r="T3747" t="s">
        <v>12060</v>
      </c>
      <c r="U3747" t="s">
        <v>12060</v>
      </c>
      <c r="V3747" t="s">
        <v>12060</v>
      </c>
      <c r="W3747">
        <v>4</v>
      </c>
      <c r="X3747" t="s">
        <v>15807</v>
      </c>
      <c r="Y3747">
        <v>0.2122686239790977</v>
      </c>
      <c r="Z3747">
        <f>HYPERLINK("Melting_Curves/meltCurve_Q5T8D3_4_.pdf", "Melting_Curves/meltCurve_Q5T8D3_4_.pdf")</f>
        <v>0</v>
      </c>
      <c r="AA3747" t="s">
        <v>21655</v>
      </c>
      <c r="AB3747" t="s">
        <v>27568</v>
      </c>
    </row>
    <row r="3748" spans="1:28">
      <c r="A3748" t="s">
        <v>3774</v>
      </c>
      <c r="B3748">
        <v>0.996172204351003</v>
      </c>
      <c r="C3748">
        <v>0.863877683521427</v>
      </c>
      <c r="D3748">
        <v>0.773766037098941</v>
      </c>
      <c r="E3748">
        <v>0.559789214610672</v>
      </c>
      <c r="F3748">
        <v>0.250019880870856</v>
      </c>
      <c r="G3748">
        <v>0.140320011269478</v>
      </c>
      <c r="H3748">
        <v>0.07118331890558</v>
      </c>
      <c r="I3748">
        <v>0.034516931271436</v>
      </c>
      <c r="J3748">
        <v>0.148805882175226</v>
      </c>
      <c r="K3748">
        <v>0.134567949923375</v>
      </c>
      <c r="L3748">
        <v>837.36611043669</v>
      </c>
      <c r="M3748">
        <v>17.0276091615635</v>
      </c>
      <c r="N3748">
        <v>49.6614268038581</v>
      </c>
      <c r="O3748">
        <v>48.5137221108832</v>
      </c>
      <c r="P3748">
        <v>-0.0810366917085843</v>
      </c>
      <c r="Q3748">
        <v>0.0765233896601821</v>
      </c>
      <c r="R3748">
        <v>0.982919452902751</v>
      </c>
      <c r="S3748" t="s">
        <v>9790</v>
      </c>
      <c r="T3748" t="s">
        <v>12060</v>
      </c>
      <c r="U3748" t="s">
        <v>12060</v>
      </c>
      <c r="V3748" t="s">
        <v>12060</v>
      </c>
      <c r="W3748">
        <v>2</v>
      </c>
      <c r="X3748" t="s">
        <v>15808</v>
      </c>
      <c r="Y3748">
        <v>0.3767942576829354</v>
      </c>
      <c r="Z3748">
        <f>HYPERLINK("Melting_Curves/meltCurve_Q5T8I3_2_.pdf", "Melting_Curves/meltCurve_Q5T8I3_2_.pdf")</f>
        <v>0</v>
      </c>
      <c r="AA3748" t="s">
        <v>21656</v>
      </c>
      <c r="AB3748" t="s">
        <v>27569</v>
      </c>
    </row>
    <row r="3749" spans="1:28">
      <c r="A3749" t="s">
        <v>3775</v>
      </c>
      <c r="B3749">
        <v>0.996172204351003</v>
      </c>
      <c r="C3749">
        <v>0.727897049671927</v>
      </c>
      <c r="D3749">
        <v>0.7998912930545951</v>
      </c>
      <c r="E3749">
        <v>0.83809705398663</v>
      </c>
      <c r="F3749">
        <v>0.586186498000577</v>
      </c>
      <c r="G3749">
        <v>0.340669470463325</v>
      </c>
      <c r="H3749">
        <v>0.086202710605434</v>
      </c>
      <c r="I3749">
        <v>0.295591782920818</v>
      </c>
      <c r="J3749">
        <v>0.345575381617248</v>
      </c>
      <c r="K3749">
        <v>0.318117051594805</v>
      </c>
      <c r="L3749">
        <v>620.065798759397</v>
      </c>
      <c r="M3749">
        <v>12.0785094794931</v>
      </c>
      <c r="N3749">
        <v>53.7956826586855</v>
      </c>
      <c r="O3749">
        <v>49.9898676381791</v>
      </c>
      <c r="P3749">
        <v>-0.0476005886161995</v>
      </c>
      <c r="Q3749">
        <v>0.212158443976272</v>
      </c>
      <c r="R3749">
        <v>0.821829713460254</v>
      </c>
      <c r="S3749" t="s">
        <v>9791</v>
      </c>
      <c r="T3749" t="s">
        <v>12060</v>
      </c>
      <c r="U3749" t="s">
        <v>12060</v>
      </c>
      <c r="V3749" t="s">
        <v>12060</v>
      </c>
      <c r="W3749">
        <v>2</v>
      </c>
      <c r="X3749" t="s">
        <v>15809</v>
      </c>
      <c r="Y3749">
        <v>0.5348061397494845</v>
      </c>
      <c r="Z3749">
        <f>HYPERLINK("Melting_Curves/meltCurve_Q5T8J1_.pdf", "Melting_Curves/meltCurve_Q5T8J1_.pdf")</f>
        <v>0</v>
      </c>
      <c r="AA3749" t="s">
        <v>21657</v>
      </c>
      <c r="AB3749" t="s">
        <v>27570</v>
      </c>
    </row>
    <row r="3750" spans="1:28">
      <c r="A3750" t="s">
        <v>3776</v>
      </c>
      <c r="B3750">
        <v>0.996172204351003</v>
      </c>
      <c r="C3750">
        <v>0.948065553521644</v>
      </c>
      <c r="D3750">
        <v>0.898069793728011</v>
      </c>
      <c r="E3750">
        <v>0.697470358774105</v>
      </c>
      <c r="F3750">
        <v>0.324358192240649</v>
      </c>
      <c r="G3750">
        <v>0.176405219662901</v>
      </c>
      <c r="H3750">
        <v>0.108977568186222</v>
      </c>
      <c r="I3750">
        <v>0.07971560941253759</v>
      </c>
      <c r="J3750">
        <v>0.163170836542136</v>
      </c>
      <c r="K3750">
        <v>0.121274354869786</v>
      </c>
      <c r="L3750">
        <v>1187.69717337308</v>
      </c>
      <c r="M3750">
        <v>23.4003255568461</v>
      </c>
      <c r="N3750">
        <v>51.299599120179</v>
      </c>
      <c r="O3750">
        <v>50.3892683886959</v>
      </c>
      <c r="P3750">
        <v>-0.103342882995156</v>
      </c>
      <c r="Q3750">
        <v>0.10987882989908</v>
      </c>
      <c r="R3750">
        <v>0.994377269565059</v>
      </c>
      <c r="S3750" t="s">
        <v>9792</v>
      </c>
      <c r="T3750" t="s">
        <v>12060</v>
      </c>
      <c r="U3750" t="s">
        <v>12060</v>
      </c>
      <c r="V3750" t="s">
        <v>12060</v>
      </c>
      <c r="W3750">
        <v>20</v>
      </c>
      <c r="X3750" t="s">
        <v>15810</v>
      </c>
      <c r="Y3750">
        <v>0.4381394973576238</v>
      </c>
      <c r="Z3750">
        <f>HYPERLINK("Melting_Curves/meltCurve_Q5T8M7_.pdf", "Melting_Curves/meltCurve_Q5T8M7_.pdf")</f>
        <v>0</v>
      </c>
      <c r="AA3750" t="s">
        <v>20930</v>
      </c>
      <c r="AB3750" t="s">
        <v>26826</v>
      </c>
    </row>
    <row r="3751" spans="1:28">
      <c r="A3751" t="s">
        <v>3777</v>
      </c>
      <c r="B3751">
        <v>0.996172204351003</v>
      </c>
      <c r="C3751">
        <v>0.661319111899793</v>
      </c>
      <c r="D3751">
        <v>0.539729139626418</v>
      </c>
      <c r="E3751">
        <v>0.580615265014094</v>
      </c>
      <c r="F3751">
        <v>0.311075920259905</v>
      </c>
      <c r="G3751">
        <v>0.139352082359473</v>
      </c>
      <c r="H3751">
        <v>0.0711385304412535</v>
      </c>
      <c r="I3751">
        <v>0.0757692654027133</v>
      </c>
      <c r="J3751">
        <v>0.159019318856851</v>
      </c>
      <c r="K3751">
        <v>0.156032098907591</v>
      </c>
      <c r="L3751">
        <v>495.336485948253</v>
      </c>
      <c r="M3751">
        <v>10.4264176567798</v>
      </c>
      <c r="N3751">
        <v>48.1282567905598</v>
      </c>
      <c r="O3751">
        <v>45.8599409593684</v>
      </c>
      <c r="P3751">
        <v>-0.0532863752798518</v>
      </c>
      <c r="Q3751">
        <v>0.062881543783406</v>
      </c>
      <c r="R3751">
        <v>0.917665394140964</v>
      </c>
      <c r="S3751" t="s">
        <v>9793</v>
      </c>
      <c r="T3751" t="s">
        <v>12060</v>
      </c>
      <c r="U3751" t="s">
        <v>12060</v>
      </c>
      <c r="V3751" t="s">
        <v>12060</v>
      </c>
      <c r="W3751">
        <v>9</v>
      </c>
      <c r="X3751" t="s">
        <v>15811</v>
      </c>
      <c r="Y3751">
        <v>0.3456904516184391</v>
      </c>
      <c r="Z3751">
        <f>HYPERLINK("Melting_Curves/meltCurve_Q5T8N1_.pdf", "Melting_Curves/meltCurve_Q5T8N1_.pdf")</f>
        <v>0</v>
      </c>
      <c r="AA3751" t="s">
        <v>21658</v>
      </c>
      <c r="AB3751" t="s">
        <v>27571</v>
      </c>
    </row>
    <row r="3752" spans="1:28">
      <c r="A3752" t="s">
        <v>3778</v>
      </c>
      <c r="B3752">
        <v>0.996172204351003</v>
      </c>
      <c r="C3752">
        <v>0.897110725507856</v>
      </c>
      <c r="D3752">
        <v>0.55159226905115</v>
      </c>
      <c r="E3752">
        <v>0.223214866753654</v>
      </c>
      <c r="F3752">
        <v>0.144157728797861</v>
      </c>
      <c r="G3752">
        <v>0.07123916349467189</v>
      </c>
      <c r="H3752">
        <v>0.0367283142266689</v>
      </c>
      <c r="I3752">
        <v>0.0338969855110638</v>
      </c>
      <c r="J3752">
        <v>0.0542120905356044</v>
      </c>
      <c r="K3752">
        <v>0.0566112052239578</v>
      </c>
      <c r="L3752">
        <v>1079.98567681875</v>
      </c>
      <c r="M3752">
        <v>23.2913229184821</v>
      </c>
      <c r="N3752">
        <v>46.5972311708212</v>
      </c>
      <c r="O3752">
        <v>46.0308080932475</v>
      </c>
      <c r="P3752">
        <v>-0.119669876469505</v>
      </c>
      <c r="Q3752">
        <v>0.0539986551519699</v>
      </c>
      <c r="R3752">
        <v>0.9966575226054331</v>
      </c>
      <c r="S3752" t="s">
        <v>9794</v>
      </c>
      <c r="T3752" t="s">
        <v>12060</v>
      </c>
      <c r="U3752" t="s">
        <v>12060</v>
      </c>
      <c r="V3752" t="s">
        <v>12060</v>
      </c>
      <c r="W3752">
        <v>13</v>
      </c>
      <c r="X3752" t="s">
        <v>15812</v>
      </c>
      <c r="Y3752">
        <v>0.2649206965742554</v>
      </c>
      <c r="Z3752">
        <f>HYPERLINK("Melting_Curves/meltCurve_Q5T8P6_3_.pdf", "Melting_Curves/meltCurve_Q5T8P6_3_.pdf")</f>
        <v>0</v>
      </c>
      <c r="AA3752" t="s">
        <v>21659</v>
      </c>
      <c r="AB3752" t="s">
        <v>27572</v>
      </c>
    </row>
    <row r="3753" spans="1:28">
      <c r="A3753" t="s">
        <v>3779</v>
      </c>
      <c r="B3753">
        <v>0.996172204351003</v>
      </c>
      <c r="C3753">
        <v>0.888154560817126</v>
      </c>
      <c r="D3753">
        <v>0.81153304405293</v>
      </c>
      <c r="E3753">
        <v>0.75710284283548</v>
      </c>
      <c r="F3753">
        <v>0.777506415874489</v>
      </c>
      <c r="G3753">
        <v>0.619135430696218</v>
      </c>
      <c r="H3753">
        <v>0.473099655772731</v>
      </c>
      <c r="I3753">
        <v>0.471950794779235</v>
      </c>
      <c r="J3753">
        <v>0.592183399150541</v>
      </c>
      <c r="K3753">
        <v>0.448557656090211</v>
      </c>
      <c r="L3753">
        <v>403.81875782333</v>
      </c>
      <c r="M3753">
        <v>7.63786264625143</v>
      </c>
      <c r="N3753">
        <v>66.00137802847649</v>
      </c>
      <c r="O3753">
        <v>49.6118991656623</v>
      </c>
      <c r="P3753">
        <v>-0.0234864414423152</v>
      </c>
      <c r="Q3753">
        <v>0.390592262910033</v>
      </c>
      <c r="R3753">
        <v>0.902337660641727</v>
      </c>
      <c r="S3753" t="s">
        <v>9795</v>
      </c>
      <c r="T3753" t="s">
        <v>12060</v>
      </c>
      <c r="U3753" t="s">
        <v>12060</v>
      </c>
      <c r="V3753" t="s">
        <v>12060</v>
      </c>
      <c r="W3753">
        <v>3</v>
      </c>
      <c r="X3753" t="s">
        <v>15813</v>
      </c>
      <c r="Y3753">
        <v>0.6781715414381825</v>
      </c>
      <c r="Z3753">
        <f>HYPERLINK("Melting_Curves/meltCurve_Q5T8U5_.pdf", "Melting_Curves/meltCurve_Q5T8U5_.pdf")</f>
        <v>0</v>
      </c>
      <c r="AA3753" t="s">
        <v>21660</v>
      </c>
      <c r="AB3753" t="s">
        <v>27573</v>
      </c>
    </row>
    <row r="3754" spans="1:28">
      <c r="A3754" t="s">
        <v>3780</v>
      </c>
      <c r="B3754">
        <v>0.996172204351003</v>
      </c>
      <c r="C3754">
        <v>0.582447266871908</v>
      </c>
      <c r="D3754">
        <v>0.41967597436863</v>
      </c>
      <c r="E3754">
        <v>0.406154304436958</v>
      </c>
      <c r="F3754">
        <v>0.260821170669031</v>
      </c>
      <c r="G3754">
        <v>0.181032565671271</v>
      </c>
      <c r="H3754">
        <v>0.0938011680964443</v>
      </c>
      <c r="I3754">
        <v>0.0552986913957945</v>
      </c>
      <c r="J3754">
        <v>0.133924600348953</v>
      </c>
      <c r="K3754">
        <v>0.120006339843786</v>
      </c>
      <c r="L3754">
        <v>565.313902123819</v>
      </c>
      <c r="M3754">
        <v>12.5507521473407</v>
      </c>
      <c r="N3754">
        <v>45.8594612240796</v>
      </c>
      <c r="O3754">
        <v>43.9446205938968</v>
      </c>
      <c r="P3754">
        <v>-0.0642591868230751</v>
      </c>
      <c r="Q3754">
        <v>0.100205694600462</v>
      </c>
      <c r="R3754">
        <v>0.927228468334933</v>
      </c>
      <c r="S3754" t="s">
        <v>9796</v>
      </c>
      <c r="T3754" t="s">
        <v>12060</v>
      </c>
      <c r="U3754" t="s">
        <v>12060</v>
      </c>
      <c r="V3754" t="s">
        <v>12060</v>
      </c>
      <c r="W3754">
        <v>19</v>
      </c>
      <c r="X3754" t="s">
        <v>15814</v>
      </c>
      <c r="Y3754">
        <v>0.2925750965158289</v>
      </c>
      <c r="Z3754">
        <f>HYPERLINK("Melting_Curves/meltCurve_Q5T9A4_.pdf", "Melting_Curves/meltCurve_Q5T9A4_.pdf")</f>
        <v>0</v>
      </c>
      <c r="AA3754" t="s">
        <v>21661</v>
      </c>
      <c r="AB3754" t="s">
        <v>27574</v>
      </c>
    </row>
    <row r="3755" spans="1:28">
      <c r="A3755" t="s">
        <v>3781</v>
      </c>
      <c r="B3755">
        <v>0.996172204351003</v>
      </c>
      <c r="C3755">
        <v>1.04612604734767</v>
      </c>
      <c r="D3755">
        <v>0.963380332763233</v>
      </c>
      <c r="E3755">
        <v>0.7363723301776181</v>
      </c>
      <c r="F3755">
        <v>0.304945233049659</v>
      </c>
      <c r="G3755">
        <v>0.142043713460827</v>
      </c>
      <c r="H3755">
        <v>0.0672386283169731</v>
      </c>
      <c r="I3755">
        <v>0.0730779196020543</v>
      </c>
      <c r="J3755">
        <v>0.163560414972355</v>
      </c>
      <c r="K3755">
        <v>0.129195200980735</v>
      </c>
      <c r="L3755">
        <v>1593.75066952998</v>
      </c>
      <c r="M3755">
        <v>31.2498051108373</v>
      </c>
      <c r="N3755">
        <v>51.3969052002841</v>
      </c>
      <c r="O3755">
        <v>50.7928553448896</v>
      </c>
      <c r="P3755">
        <v>-0.137333852646335</v>
      </c>
      <c r="Q3755">
        <v>0.107125342205954</v>
      </c>
      <c r="R3755">
        <v>0.994061328807081</v>
      </c>
      <c r="S3755" t="s">
        <v>9797</v>
      </c>
      <c r="T3755" t="s">
        <v>12060</v>
      </c>
      <c r="U3755" t="s">
        <v>12060</v>
      </c>
      <c r="V3755" t="s">
        <v>12060</v>
      </c>
      <c r="W3755">
        <v>14</v>
      </c>
      <c r="X3755" t="s">
        <v>15815</v>
      </c>
      <c r="Y3755">
        <v>0.4396956132828991</v>
      </c>
      <c r="Z3755">
        <f>HYPERLINK("Melting_Curves/meltCurve_Q5T9B7_.pdf", "Melting_Curves/meltCurve_Q5T9B7_.pdf")</f>
        <v>0</v>
      </c>
      <c r="AA3755" t="s">
        <v>21662</v>
      </c>
      <c r="AB3755" t="s">
        <v>27575</v>
      </c>
    </row>
    <row r="3756" spans="1:28">
      <c r="A3756" t="s">
        <v>3782</v>
      </c>
      <c r="B3756">
        <v>0.996172204351003</v>
      </c>
      <c r="C3756">
        <v>0.959641737800231</v>
      </c>
      <c r="D3756">
        <v>0.796546744385869</v>
      </c>
      <c r="E3756">
        <v>0.773524016686182</v>
      </c>
      <c r="F3756">
        <v>0.481025715368831</v>
      </c>
      <c r="G3756">
        <v>0.218266990078367</v>
      </c>
      <c r="H3756">
        <v>0.153836968161193</v>
      </c>
      <c r="I3756">
        <v>0.13087549365385</v>
      </c>
      <c r="J3756">
        <v>0.151835486067872</v>
      </c>
      <c r="K3756">
        <v>0.15082932453005</v>
      </c>
      <c r="L3756">
        <v>854.893154194743</v>
      </c>
      <c r="M3756">
        <v>16.5159922644991</v>
      </c>
      <c r="N3756">
        <v>52.5296550190608</v>
      </c>
      <c r="O3756">
        <v>51.0205497807262</v>
      </c>
      <c r="P3756">
        <v>-0.0722514188519648</v>
      </c>
      <c r="Q3756">
        <v>0.107276853880002</v>
      </c>
      <c r="R3756">
        <v>0.982145277290118</v>
      </c>
      <c r="S3756" t="s">
        <v>9798</v>
      </c>
      <c r="T3756" t="s">
        <v>12060</v>
      </c>
      <c r="U3756" t="s">
        <v>12060</v>
      </c>
      <c r="V3756" t="s">
        <v>12060</v>
      </c>
      <c r="W3756">
        <v>16</v>
      </c>
      <c r="X3756" t="s">
        <v>15816</v>
      </c>
      <c r="Y3756">
        <v>0.4745086009643084</v>
      </c>
      <c r="Z3756">
        <f>HYPERLINK("Melting_Curves/meltCurve_Q5T9W8_.pdf", "Melting_Curves/meltCurve_Q5T9W8_.pdf")</f>
        <v>0</v>
      </c>
      <c r="AA3756" t="s">
        <v>20028</v>
      </c>
      <c r="AB3756" t="s">
        <v>27576</v>
      </c>
    </row>
    <row r="3757" spans="1:28">
      <c r="A3757" t="s">
        <v>3783</v>
      </c>
      <c r="B3757">
        <v>0.996172204351003</v>
      </c>
      <c r="C3757">
        <v>0.821347201506768</v>
      </c>
      <c r="D3757">
        <v>0.704784705165046</v>
      </c>
      <c r="E3757">
        <v>0.627039542468387</v>
      </c>
      <c r="F3757">
        <v>0.518765921734998</v>
      </c>
      <c r="G3757">
        <v>0.244066624271023</v>
      </c>
      <c r="H3757">
        <v>0.126309596881862</v>
      </c>
      <c r="I3757">
        <v>0.14986881702918</v>
      </c>
      <c r="J3757">
        <v>0.317342569129372</v>
      </c>
      <c r="K3757">
        <v>0.234821895442272</v>
      </c>
      <c r="L3757">
        <v>572.335927003381</v>
      </c>
      <c r="M3757">
        <v>11.5694366081704</v>
      </c>
      <c r="N3757">
        <v>51.1995468956779</v>
      </c>
      <c r="O3757">
        <v>48.0609567358698</v>
      </c>
      <c r="P3757">
        <v>-0.0504591835714549</v>
      </c>
      <c r="Q3757">
        <v>0.161776531217085</v>
      </c>
      <c r="R3757">
        <v>0.926737258554211</v>
      </c>
      <c r="S3757" t="s">
        <v>9799</v>
      </c>
      <c r="T3757" t="s">
        <v>12060</v>
      </c>
      <c r="U3757" t="s">
        <v>12060</v>
      </c>
      <c r="V3757" t="s">
        <v>12060</v>
      </c>
      <c r="W3757">
        <v>5</v>
      </c>
      <c r="X3757" t="s">
        <v>15817</v>
      </c>
      <c r="Y3757">
        <v>0.458112409597872</v>
      </c>
      <c r="Z3757">
        <f>HYPERLINK("Melting_Curves/meltCurve_Q5TA31_.pdf", "Melting_Curves/meltCurve_Q5TA31_.pdf")</f>
        <v>0</v>
      </c>
      <c r="AA3757" t="s">
        <v>21663</v>
      </c>
      <c r="AB3757" t="s">
        <v>27577</v>
      </c>
    </row>
    <row r="3758" spans="1:28">
      <c r="A3758" t="s">
        <v>3784</v>
      </c>
      <c r="B3758">
        <v>0.996172204351003</v>
      </c>
      <c r="C3758">
        <v>0.823977520580037</v>
      </c>
      <c r="D3758">
        <v>0.609763107365725</v>
      </c>
      <c r="E3758">
        <v>0.695162513547197</v>
      </c>
      <c r="F3758">
        <v>0.634126380059306</v>
      </c>
      <c r="G3758">
        <v>0.29982617298009</v>
      </c>
      <c r="H3758">
        <v>0.052393562905278</v>
      </c>
      <c r="I3758">
        <v>0</v>
      </c>
      <c r="J3758">
        <v>0</v>
      </c>
      <c r="K3758">
        <v>0.0400529512957069</v>
      </c>
      <c r="L3758">
        <v>570.475986654751</v>
      </c>
      <c r="M3758">
        <v>10.9899384396589</v>
      </c>
      <c r="N3758">
        <v>51.9089230464496</v>
      </c>
      <c r="O3758">
        <v>50.2790338936287</v>
      </c>
      <c r="P3758">
        <v>-0.0546632390630412</v>
      </c>
      <c r="Q3758">
        <v>0</v>
      </c>
      <c r="R3758">
        <v>0.905128641370105</v>
      </c>
      <c r="S3758" t="s">
        <v>9800</v>
      </c>
      <c r="T3758" t="s">
        <v>12060</v>
      </c>
      <c r="U3758" t="s">
        <v>12060</v>
      </c>
      <c r="V3758" t="s">
        <v>12060</v>
      </c>
      <c r="W3758">
        <v>2</v>
      </c>
      <c r="X3758" t="s">
        <v>15818</v>
      </c>
      <c r="Y3758">
        <v>0.4313285971789266</v>
      </c>
      <c r="Z3758">
        <f>HYPERLINK("Melting_Curves/meltCurve_Q5TA45_2_.pdf", "Melting_Curves/meltCurve_Q5TA45_2_.pdf")</f>
        <v>0</v>
      </c>
      <c r="AA3758" t="s">
        <v>21664</v>
      </c>
      <c r="AB3758" t="s">
        <v>27578</v>
      </c>
    </row>
    <row r="3759" spans="1:28">
      <c r="A3759" t="s">
        <v>3785</v>
      </c>
      <c r="B3759">
        <v>0.996172204351003</v>
      </c>
      <c r="C3759">
        <v>1.05891658403993</v>
      </c>
      <c r="D3759">
        <v>0.699486737997232</v>
      </c>
      <c r="E3759">
        <v>0.59356994141095</v>
      </c>
      <c r="F3759">
        <v>0.513602575971827</v>
      </c>
      <c r="G3759">
        <v>0.2920057239505</v>
      </c>
      <c r="H3759">
        <v>0.143975787217811</v>
      </c>
      <c r="I3759">
        <v>0.154734205851964</v>
      </c>
      <c r="J3759">
        <v>0.129716368126046</v>
      </c>
      <c r="K3759">
        <v>0.07039468066231951</v>
      </c>
      <c r="L3759">
        <v>595.76465250568</v>
      </c>
      <c r="M3759">
        <v>11.5496797273145</v>
      </c>
      <c r="N3759">
        <v>52.0205355081154</v>
      </c>
      <c r="O3759">
        <v>50.1091239609987</v>
      </c>
      <c r="P3759">
        <v>-0.0549695967061961</v>
      </c>
      <c r="Q3759">
        <v>0.0463081578975278</v>
      </c>
      <c r="R3759">
        <v>0.963829214053684</v>
      </c>
      <c r="S3759" t="s">
        <v>9801</v>
      </c>
      <c r="T3759" t="s">
        <v>12060</v>
      </c>
      <c r="U3759" t="s">
        <v>12060</v>
      </c>
      <c r="V3759" t="s">
        <v>12060</v>
      </c>
      <c r="W3759">
        <v>2</v>
      </c>
      <c r="X3759" t="s">
        <v>15819</v>
      </c>
      <c r="Y3759">
        <v>0.446077482122421</v>
      </c>
      <c r="Z3759">
        <f>HYPERLINK("Melting_Curves/meltCurve_Q5TA50_.pdf", "Melting_Curves/meltCurve_Q5TA50_.pdf")</f>
        <v>0</v>
      </c>
      <c r="AA3759" t="s">
        <v>21665</v>
      </c>
      <c r="AB3759" t="s">
        <v>27579</v>
      </c>
    </row>
    <row r="3760" spans="1:28">
      <c r="A3760" t="s">
        <v>3786</v>
      </c>
      <c r="B3760">
        <v>0.996172204351003</v>
      </c>
      <c r="C3760">
        <v>0.876995436415555</v>
      </c>
      <c r="D3760">
        <v>0.811866695105312</v>
      </c>
      <c r="E3760">
        <v>0.64416181294109</v>
      </c>
      <c r="F3760">
        <v>0.473975093481277</v>
      </c>
      <c r="G3760">
        <v>0.327554571645534</v>
      </c>
      <c r="H3760">
        <v>0.260220961161409</v>
      </c>
      <c r="I3760">
        <v>0.255071293274361</v>
      </c>
      <c r="J3760">
        <v>0.776107968203128</v>
      </c>
      <c r="K3760">
        <v>0.703069812246865</v>
      </c>
      <c r="L3760">
        <v>1054.71361772877</v>
      </c>
      <c r="M3760">
        <v>22.4147137362744</v>
      </c>
      <c r="N3760">
        <v>53.3202245115158</v>
      </c>
      <c r="O3760">
        <v>46.6847757039197</v>
      </c>
      <c r="P3760">
        <v>-0.0643261684816646</v>
      </c>
      <c r="Q3760">
        <v>0.464103502253405</v>
      </c>
      <c r="R3760">
        <v>0.579676992792815</v>
      </c>
      <c r="S3760" t="s">
        <v>9802</v>
      </c>
      <c r="T3760" t="s">
        <v>12060</v>
      </c>
      <c r="U3760" t="s">
        <v>12060</v>
      </c>
      <c r="V3760" t="s">
        <v>12060</v>
      </c>
      <c r="W3760">
        <v>7</v>
      </c>
      <c r="X3760" t="s">
        <v>15820</v>
      </c>
      <c r="Y3760">
        <v>0.5962032692532357</v>
      </c>
      <c r="Z3760">
        <f>HYPERLINK("Melting_Curves/meltCurve_Q5TA58_.pdf", "Melting_Curves/meltCurve_Q5TA58_.pdf")</f>
        <v>0</v>
      </c>
      <c r="AA3760" t="s">
        <v>21666</v>
      </c>
      <c r="AB3760" t="s">
        <v>27580</v>
      </c>
    </row>
    <row r="3761" spans="1:28">
      <c r="A3761" t="s">
        <v>3787</v>
      </c>
      <c r="B3761">
        <v>0.996172204351003</v>
      </c>
      <c r="C3761">
        <v>0.927551238750476</v>
      </c>
      <c r="D3761">
        <v>0.840715791114962</v>
      </c>
      <c r="E3761">
        <v>0.787422302197527</v>
      </c>
      <c r="F3761">
        <v>0.611143666938497</v>
      </c>
      <c r="G3761">
        <v>0.402314730598622</v>
      </c>
      <c r="H3761">
        <v>0.188207561119396</v>
      </c>
      <c r="I3761">
        <v>0.141084616003937</v>
      </c>
      <c r="J3761">
        <v>0.237098891667241</v>
      </c>
      <c r="K3761">
        <v>0.176426716976399</v>
      </c>
      <c r="L3761">
        <v>707.907880130925</v>
      </c>
      <c r="M3761">
        <v>13.2586256495202</v>
      </c>
      <c r="N3761">
        <v>54.455713756258</v>
      </c>
      <c r="O3761">
        <v>52.2214994604157</v>
      </c>
      <c r="P3761">
        <v>-0.0562424764607669</v>
      </c>
      <c r="Q3761">
        <v>0.11406020609837</v>
      </c>
      <c r="R3761">
        <v>0.978112359712947</v>
      </c>
      <c r="S3761" t="s">
        <v>9803</v>
      </c>
      <c r="T3761" t="s">
        <v>12060</v>
      </c>
      <c r="U3761" t="s">
        <v>12060</v>
      </c>
      <c r="V3761" t="s">
        <v>12060</v>
      </c>
      <c r="W3761">
        <v>6</v>
      </c>
      <c r="X3761" t="s">
        <v>15821</v>
      </c>
      <c r="Y3761">
        <v>0.5314256599599888</v>
      </c>
      <c r="Z3761">
        <f>HYPERLINK("Melting_Curves/meltCurve_Q5TAQ0_.pdf", "Melting_Curves/meltCurve_Q5TAQ0_.pdf")</f>
        <v>0</v>
      </c>
      <c r="AA3761" t="s">
        <v>21667</v>
      </c>
      <c r="AB3761" t="s">
        <v>27581</v>
      </c>
    </row>
    <row r="3762" spans="1:28">
      <c r="A3762" t="s">
        <v>3788</v>
      </c>
      <c r="B3762">
        <v>0.996172204351003</v>
      </c>
      <c r="C3762">
        <v>0.8458926223595959</v>
      </c>
      <c r="D3762">
        <v>0.579681499343255</v>
      </c>
      <c r="E3762">
        <v>0.314247599459541</v>
      </c>
      <c r="F3762">
        <v>0.213635723057697</v>
      </c>
      <c r="G3762">
        <v>0.114239426695277</v>
      </c>
      <c r="H3762">
        <v>0.0572505165564995</v>
      </c>
      <c r="I3762">
        <v>0.0559108682960962</v>
      </c>
      <c r="J3762">
        <v>0.110801186453416</v>
      </c>
      <c r="K3762">
        <v>0.06415830654594119</v>
      </c>
      <c r="L3762">
        <v>820.02855543061</v>
      </c>
      <c r="M3762">
        <v>17.5434611474617</v>
      </c>
      <c r="N3762">
        <v>47.1608472273177</v>
      </c>
      <c r="O3762">
        <v>46.1480472422806</v>
      </c>
      <c r="P3762">
        <v>-0.0881983504751663</v>
      </c>
      <c r="Q3762">
        <v>0.07202845844354309</v>
      </c>
      <c r="R3762">
        <v>0.993681739286181</v>
      </c>
      <c r="S3762" t="s">
        <v>9804</v>
      </c>
      <c r="T3762" t="s">
        <v>12060</v>
      </c>
      <c r="U3762" t="s">
        <v>12060</v>
      </c>
      <c r="V3762" t="s">
        <v>12060</v>
      </c>
      <c r="W3762">
        <v>9</v>
      </c>
      <c r="X3762" t="s">
        <v>15822</v>
      </c>
      <c r="Y3762">
        <v>0.2989522552677745</v>
      </c>
      <c r="Z3762">
        <f>HYPERLINK("Melting_Curves/meltCurve_Q5TAX3_.pdf", "Melting_Curves/meltCurve_Q5TAX3_.pdf")</f>
        <v>0</v>
      </c>
      <c r="AA3762" t="s">
        <v>21668</v>
      </c>
      <c r="AB3762" t="s">
        <v>27582</v>
      </c>
    </row>
    <row r="3763" spans="1:28">
      <c r="A3763" t="s">
        <v>3789</v>
      </c>
      <c r="B3763">
        <v>0.996172204351003</v>
      </c>
      <c r="C3763">
        <v>1.01014335182274</v>
      </c>
      <c r="D3763">
        <v>0.810539929872776</v>
      </c>
      <c r="E3763">
        <v>0.386040227361311</v>
      </c>
      <c r="F3763">
        <v>0.207333871736067</v>
      </c>
      <c r="G3763">
        <v>0.0987776667147639</v>
      </c>
      <c r="H3763">
        <v>0.0579273141846394</v>
      </c>
      <c r="I3763">
        <v>0.0495659619147169</v>
      </c>
      <c r="J3763">
        <v>0.112845364527854</v>
      </c>
      <c r="K3763">
        <v>0.0840251037411496</v>
      </c>
      <c r="L3763">
        <v>1244.94070403781</v>
      </c>
      <c r="M3763">
        <v>25.7031751917725</v>
      </c>
      <c r="N3763">
        <v>48.7687202262975</v>
      </c>
      <c r="O3763">
        <v>48.1449678672787</v>
      </c>
      <c r="P3763">
        <v>-0.122714441836971</v>
      </c>
      <c r="Q3763">
        <v>0.0805789100024813</v>
      </c>
      <c r="R3763">
        <v>0.995229833229173</v>
      </c>
      <c r="S3763" t="s">
        <v>9805</v>
      </c>
      <c r="T3763" t="s">
        <v>12060</v>
      </c>
      <c r="U3763" t="s">
        <v>12060</v>
      </c>
      <c r="V3763" t="s">
        <v>12060</v>
      </c>
      <c r="W3763">
        <v>7</v>
      </c>
      <c r="X3763" t="s">
        <v>15823</v>
      </c>
      <c r="Y3763">
        <v>0.3467666823371867</v>
      </c>
      <c r="Z3763">
        <f>HYPERLINK("Melting_Curves/meltCurve_Q5TBB1_.pdf", "Melting_Curves/meltCurve_Q5TBB1_.pdf")</f>
        <v>0</v>
      </c>
      <c r="AA3763" t="s">
        <v>21669</v>
      </c>
      <c r="AB3763" t="s">
        <v>27583</v>
      </c>
    </row>
    <row r="3764" spans="1:28">
      <c r="A3764" t="s">
        <v>3790</v>
      </c>
      <c r="B3764">
        <v>0.996172204351003</v>
      </c>
      <c r="C3764">
        <v>0.868657444119173</v>
      </c>
      <c r="D3764">
        <v>1.06936604359413</v>
      </c>
      <c r="E3764">
        <v>0.841448109583256</v>
      </c>
      <c r="F3764">
        <v>0.215885005049804</v>
      </c>
      <c r="G3764">
        <v>0.133117777350946</v>
      </c>
      <c r="H3764">
        <v>0.09484381311274601</v>
      </c>
      <c r="I3764">
        <v>0.137267607453216</v>
      </c>
      <c r="J3764">
        <v>0.272798022363518</v>
      </c>
      <c r="K3764">
        <v>0.246873146882359</v>
      </c>
      <c r="L3764">
        <v>3358.55247640907</v>
      </c>
      <c r="M3764">
        <v>66.27017258111771</v>
      </c>
      <c r="N3764">
        <v>51.0175419448226</v>
      </c>
      <c r="O3764">
        <v>50.6336112852748</v>
      </c>
      <c r="P3764">
        <v>-0.269089022150389</v>
      </c>
      <c r="Q3764">
        <v>0.177612215472763</v>
      </c>
      <c r="R3764">
        <v>0.967814997320216</v>
      </c>
      <c r="S3764" t="s">
        <v>9806</v>
      </c>
      <c r="T3764" t="s">
        <v>12060</v>
      </c>
      <c r="U3764" t="s">
        <v>12060</v>
      </c>
      <c r="V3764" t="s">
        <v>12060</v>
      </c>
      <c r="W3764">
        <v>1</v>
      </c>
      <c r="X3764" t="s">
        <v>15824</v>
      </c>
      <c r="Y3764">
        <v>0.4714180599416168</v>
      </c>
      <c r="Z3764">
        <f>HYPERLINK("Melting_Curves/meltCurve_Q5TBP5_.pdf", "Melting_Curves/meltCurve_Q5TBP5_.pdf")</f>
        <v>0</v>
      </c>
      <c r="AA3764" t="s">
        <v>21670</v>
      </c>
      <c r="AB3764" t="s">
        <v>27584</v>
      </c>
    </row>
    <row r="3765" spans="1:28">
      <c r="A3765" t="s">
        <v>3791</v>
      </c>
      <c r="B3765">
        <v>0.996172204351003</v>
      </c>
      <c r="C3765">
        <v>1.03261872853285</v>
      </c>
      <c r="D3765">
        <v>0.84002936800658</v>
      </c>
      <c r="E3765">
        <v>0.508759504380035</v>
      </c>
      <c r="F3765">
        <v>0.371819744767749</v>
      </c>
      <c r="G3765">
        <v>0.245220071879502</v>
      </c>
      <c r="H3765">
        <v>0.102422854476616</v>
      </c>
      <c r="I3765">
        <v>0.101734317970037</v>
      </c>
      <c r="J3765">
        <v>0.204914601751484</v>
      </c>
      <c r="K3765">
        <v>0.161408737397291</v>
      </c>
      <c r="L3765">
        <v>967.398863570538</v>
      </c>
      <c r="M3765">
        <v>19.5684705540915</v>
      </c>
      <c r="N3765">
        <v>50.3309319154276</v>
      </c>
      <c r="O3765">
        <v>48.9290249038599</v>
      </c>
      <c r="P3765">
        <v>-0.08530469943784889</v>
      </c>
      <c r="Q3765">
        <v>0.146846600324319</v>
      </c>
      <c r="R3765">
        <v>0.981580333716722</v>
      </c>
      <c r="S3765" t="s">
        <v>9807</v>
      </c>
      <c r="T3765" t="s">
        <v>12060</v>
      </c>
      <c r="U3765" t="s">
        <v>12060</v>
      </c>
      <c r="V3765" t="s">
        <v>12060</v>
      </c>
      <c r="W3765">
        <v>3</v>
      </c>
      <c r="X3765" t="s">
        <v>15825</v>
      </c>
      <c r="Y3765">
        <v>0.4276485739200969</v>
      </c>
      <c r="Z3765">
        <f>HYPERLINK("Melting_Curves/meltCurve_Q5TBP9_.pdf", "Melting_Curves/meltCurve_Q5TBP9_.pdf")</f>
        <v>0</v>
      </c>
      <c r="AA3765" t="s">
        <v>21671</v>
      </c>
      <c r="AB3765" t="s">
        <v>27585</v>
      </c>
    </row>
    <row r="3766" spans="1:28">
      <c r="A3766" t="s">
        <v>3792</v>
      </c>
      <c r="B3766">
        <v>0.996172204351003</v>
      </c>
      <c r="C3766">
        <v>0.934141473663158</v>
      </c>
      <c r="D3766">
        <v>0.70122898582449</v>
      </c>
      <c r="E3766">
        <v>0.8343431080435481</v>
      </c>
      <c r="F3766">
        <v>0.616876177038583</v>
      </c>
      <c r="G3766">
        <v>0.275709226464252</v>
      </c>
      <c r="H3766">
        <v>0.104899585615595</v>
      </c>
      <c r="I3766">
        <v>0.120365037069033</v>
      </c>
      <c r="J3766">
        <v>0.161995691287311</v>
      </c>
      <c r="K3766">
        <v>0.190205321758703</v>
      </c>
      <c r="L3766">
        <v>731.985777605466</v>
      </c>
      <c r="M3766">
        <v>13.8412291661779</v>
      </c>
      <c r="N3766">
        <v>53.5567717682882</v>
      </c>
      <c r="O3766">
        <v>51.8172187015746</v>
      </c>
      <c r="P3766">
        <v>-0.0614620560722235</v>
      </c>
      <c r="Q3766">
        <v>0.0797487209616104</v>
      </c>
      <c r="R3766">
        <v>0.929712482684121</v>
      </c>
      <c r="S3766" t="s">
        <v>9808</v>
      </c>
      <c r="T3766" t="s">
        <v>12060</v>
      </c>
      <c r="U3766" t="s">
        <v>12060</v>
      </c>
      <c r="V3766" t="s">
        <v>12060</v>
      </c>
      <c r="W3766">
        <v>2</v>
      </c>
      <c r="X3766" t="s">
        <v>15826</v>
      </c>
      <c r="Y3766">
        <v>0.4971770323610143</v>
      </c>
      <c r="Z3766">
        <f>HYPERLINK("Melting_Curves/meltCurve_Q5TC82_2_.pdf", "Melting_Curves/meltCurve_Q5TC82_2_.pdf")</f>
        <v>0</v>
      </c>
      <c r="AA3766" t="s">
        <v>21672</v>
      </c>
      <c r="AB3766" t="s">
        <v>27586</v>
      </c>
    </row>
    <row r="3767" spans="1:28">
      <c r="A3767" t="s">
        <v>3793</v>
      </c>
      <c r="B3767">
        <v>0.996172204351003</v>
      </c>
      <c r="C3767">
        <v>1.05848166368146</v>
      </c>
      <c r="D3767">
        <v>0.992098514576831</v>
      </c>
      <c r="E3767">
        <v>1.21180177500622</v>
      </c>
      <c r="F3767">
        <v>0.694643140933233</v>
      </c>
      <c r="G3767">
        <v>0.305946080822821</v>
      </c>
      <c r="H3767">
        <v>0.154095377738051</v>
      </c>
      <c r="I3767">
        <v>0.169358666041664</v>
      </c>
      <c r="J3767">
        <v>0.524787944816109</v>
      </c>
      <c r="K3767">
        <v>0.725445245028528</v>
      </c>
      <c r="L3767">
        <v>13302.2780604796</v>
      </c>
      <c r="M3767">
        <v>250</v>
      </c>
      <c r="N3767">
        <v>53.5074127720006</v>
      </c>
      <c r="O3767">
        <v>53.2056976783407</v>
      </c>
      <c r="P3767">
        <v>-0.733090234952917</v>
      </c>
      <c r="Q3767">
        <v>0.375926650007577</v>
      </c>
      <c r="R3767">
        <v>0.781861565553834</v>
      </c>
      <c r="S3767" t="s">
        <v>9809</v>
      </c>
      <c r="T3767" t="s">
        <v>12060</v>
      </c>
      <c r="U3767" t="s">
        <v>12060</v>
      </c>
      <c r="V3767" t="s">
        <v>12060</v>
      </c>
      <c r="W3767">
        <v>7</v>
      </c>
      <c r="X3767" t="s">
        <v>15827</v>
      </c>
      <c r="Y3767">
        <v>0.6507667576113364</v>
      </c>
      <c r="Z3767">
        <f>HYPERLINK("Melting_Curves/meltCurve_Q5TD05_.pdf", "Melting_Curves/meltCurve_Q5TD05_.pdf")</f>
        <v>0</v>
      </c>
      <c r="AA3767" t="s">
        <v>21673</v>
      </c>
      <c r="AB3767" t="s">
        <v>27587</v>
      </c>
    </row>
    <row r="3768" spans="1:28">
      <c r="A3768" t="s">
        <v>3794</v>
      </c>
      <c r="B3768">
        <v>0.996172204351003</v>
      </c>
      <c r="C3768">
        <v>0.869210597520799</v>
      </c>
      <c r="D3768">
        <v>0.89464717821923</v>
      </c>
      <c r="E3768">
        <v>0.910927546190297</v>
      </c>
      <c r="F3768">
        <v>0.642777785517251</v>
      </c>
      <c r="G3768">
        <v>0.261168497047874</v>
      </c>
      <c r="H3768">
        <v>0.07658598678846321</v>
      </c>
      <c r="I3768">
        <v>0.0606705977244012</v>
      </c>
      <c r="J3768">
        <v>0.104368064689756</v>
      </c>
      <c r="K3768">
        <v>0.0653238133032237</v>
      </c>
      <c r="L3768">
        <v>1417.68910490574</v>
      </c>
      <c r="M3768">
        <v>26.2311965163085</v>
      </c>
      <c r="N3768">
        <v>54.3081227369351</v>
      </c>
      <c r="O3768">
        <v>53.734745380688</v>
      </c>
      <c r="P3768">
        <v>-0.114782837725533</v>
      </c>
      <c r="Q3768">
        <v>0.0594774803823861</v>
      </c>
      <c r="R3768">
        <v>0.980597586897443</v>
      </c>
      <c r="S3768" t="s">
        <v>9810</v>
      </c>
      <c r="T3768" t="s">
        <v>12060</v>
      </c>
      <c r="U3768" t="s">
        <v>12060</v>
      </c>
      <c r="V3768" t="s">
        <v>12060</v>
      </c>
      <c r="W3768">
        <v>3</v>
      </c>
      <c r="X3768" t="s">
        <v>15828</v>
      </c>
      <c r="Y3768">
        <v>0.5077966954572236</v>
      </c>
      <c r="Z3768">
        <f>HYPERLINK("Melting_Curves/meltCurve_Q5TDC2_.pdf", "Melting_Curves/meltCurve_Q5TDC2_.pdf")</f>
        <v>0</v>
      </c>
      <c r="AA3768" t="s">
        <v>21674</v>
      </c>
      <c r="AB3768" t="s">
        <v>27588</v>
      </c>
    </row>
    <row r="3769" spans="1:28">
      <c r="A3769" t="s">
        <v>3795</v>
      </c>
      <c r="B3769">
        <v>0.996172204351003</v>
      </c>
      <c r="C3769">
        <v>0.987821045214507</v>
      </c>
      <c r="D3769">
        <v>0.934493843781763</v>
      </c>
      <c r="E3769">
        <v>0.769705616462792</v>
      </c>
      <c r="F3769">
        <v>0.689613445729739</v>
      </c>
      <c r="G3769">
        <v>0.454720369149677</v>
      </c>
      <c r="H3769">
        <v>0.263210852960411</v>
      </c>
      <c r="I3769">
        <v>0.290174818302897</v>
      </c>
      <c r="J3769">
        <v>0.536711073075743</v>
      </c>
      <c r="K3769">
        <v>0.34274853830725</v>
      </c>
      <c r="L3769">
        <v>974.435802519966</v>
      </c>
      <c r="M3769">
        <v>18.705430419498</v>
      </c>
      <c r="N3769">
        <v>55.6274743984939</v>
      </c>
      <c r="O3769">
        <v>51.5093051947155</v>
      </c>
      <c r="P3769">
        <v>-0.0592294065285621</v>
      </c>
      <c r="Q3769">
        <v>0.347625570337523</v>
      </c>
      <c r="R3769">
        <v>0.916261050546988</v>
      </c>
      <c r="S3769" t="s">
        <v>9811</v>
      </c>
      <c r="T3769" t="s">
        <v>12060</v>
      </c>
      <c r="U3769" t="s">
        <v>12060</v>
      </c>
      <c r="V3769" t="s">
        <v>12060</v>
      </c>
      <c r="W3769">
        <v>3</v>
      </c>
      <c r="X3769" t="s">
        <v>15829</v>
      </c>
      <c r="Y3769">
        <v>0.6207645706889414</v>
      </c>
      <c r="Z3769">
        <f>HYPERLINK("Melting_Curves/meltCurve_Q5TDC5_.pdf", "Melting_Curves/meltCurve_Q5TDC5_.pdf")</f>
        <v>0</v>
      </c>
      <c r="AA3769" t="s">
        <v>21675</v>
      </c>
      <c r="AB3769" t="s">
        <v>27589</v>
      </c>
    </row>
    <row r="3770" spans="1:28">
      <c r="A3770" t="s">
        <v>3796</v>
      </c>
      <c r="B3770">
        <v>0.996172204351003</v>
      </c>
      <c r="C3770">
        <v>0.583675657248001</v>
      </c>
      <c r="D3770">
        <v>0.524838331959074</v>
      </c>
      <c r="E3770">
        <v>0.6978581864079521</v>
      </c>
      <c r="F3770">
        <v>0.352631408673229</v>
      </c>
      <c r="G3770">
        <v>0.247941789183264</v>
      </c>
      <c r="H3770">
        <v>0.111298529132754</v>
      </c>
      <c r="I3770">
        <v>0.16689959091447</v>
      </c>
      <c r="J3770">
        <v>0.321246167598762</v>
      </c>
      <c r="K3770">
        <v>0.195013013236727</v>
      </c>
      <c r="L3770">
        <v>421.126984356643</v>
      </c>
      <c r="M3770">
        <v>8.94910436095701</v>
      </c>
      <c r="N3770">
        <v>48.8503739612676</v>
      </c>
      <c r="O3770">
        <v>44.8862544208718</v>
      </c>
      <c r="P3770">
        <v>-0.0428996695502314</v>
      </c>
      <c r="Q3770">
        <v>0.13994587278438</v>
      </c>
      <c r="R3770">
        <v>0.797144394917401</v>
      </c>
      <c r="S3770" t="s">
        <v>9812</v>
      </c>
      <c r="T3770" t="s">
        <v>12060</v>
      </c>
      <c r="U3770" t="s">
        <v>12060</v>
      </c>
      <c r="V3770" t="s">
        <v>12060</v>
      </c>
      <c r="W3770">
        <v>1</v>
      </c>
      <c r="X3770" t="s">
        <v>15830</v>
      </c>
      <c r="Y3770">
        <v>0.4005839587992175</v>
      </c>
      <c r="Z3770">
        <f>HYPERLINK("Melting_Curves/meltCurve_Q5TDG9_.pdf", "Melting_Curves/meltCurve_Q5TDG9_.pdf")</f>
        <v>0</v>
      </c>
      <c r="AA3770" t="s">
        <v>21676</v>
      </c>
      <c r="AB3770" t="s">
        <v>27590</v>
      </c>
    </row>
    <row r="3771" spans="1:28">
      <c r="A3771" t="s">
        <v>3797</v>
      </c>
      <c r="B3771">
        <v>0.996172204351003</v>
      </c>
      <c r="C3771">
        <v>1.06016761072415</v>
      </c>
      <c r="D3771">
        <v>0.989592037930802</v>
      </c>
      <c r="E3771">
        <v>0.772628107819081</v>
      </c>
      <c r="F3771">
        <v>0.487683360802157</v>
      </c>
      <c r="G3771">
        <v>0.167136901452971</v>
      </c>
      <c r="H3771">
        <v>0.0664116568786287</v>
      </c>
      <c r="I3771">
        <v>0.0523859101956617</v>
      </c>
      <c r="J3771">
        <v>0.0730844558000594</v>
      </c>
      <c r="K3771">
        <v>0.0639749714661091</v>
      </c>
      <c r="L3771">
        <v>1234.09387312726</v>
      </c>
      <c r="M3771">
        <v>23.4916844120048</v>
      </c>
      <c r="N3771">
        <v>52.7601455002851</v>
      </c>
      <c r="O3771">
        <v>52.1569858667208</v>
      </c>
      <c r="P3771">
        <v>-0.107192193833497</v>
      </c>
      <c r="Q3771">
        <v>0.0480502892797137</v>
      </c>
      <c r="R3771">
        <v>0.995025733127596</v>
      </c>
      <c r="S3771" t="s">
        <v>9813</v>
      </c>
      <c r="T3771" t="s">
        <v>12060</v>
      </c>
      <c r="U3771" t="s">
        <v>12060</v>
      </c>
      <c r="V3771" t="s">
        <v>12060</v>
      </c>
      <c r="W3771">
        <v>19</v>
      </c>
      <c r="X3771" t="s">
        <v>15831</v>
      </c>
      <c r="Y3771">
        <v>0.4555689998394952</v>
      </c>
      <c r="Z3771">
        <f>HYPERLINK("Melting_Curves/meltCurve_Q5TDH0_.pdf", "Melting_Curves/meltCurve_Q5TDH0_.pdf")</f>
        <v>0</v>
      </c>
      <c r="AA3771" t="s">
        <v>21677</v>
      </c>
      <c r="AB3771" t="s">
        <v>27591</v>
      </c>
    </row>
    <row r="3772" spans="1:28">
      <c r="A3772" t="s">
        <v>3798</v>
      </c>
      <c r="B3772">
        <v>0.996172204351003</v>
      </c>
      <c r="C3772">
        <v>1.03503512693058</v>
      </c>
      <c r="D3772">
        <v>0.838719741355499</v>
      </c>
      <c r="E3772">
        <v>0.271715169047693</v>
      </c>
      <c r="F3772">
        <v>0.07147353080398559</v>
      </c>
      <c r="G3772">
        <v>0.0355629572095303</v>
      </c>
      <c r="H3772">
        <v>0.0277186792377226</v>
      </c>
      <c r="I3772">
        <v>0.0494866196319057</v>
      </c>
      <c r="J3772">
        <v>0.127127080715715</v>
      </c>
      <c r="K3772">
        <v>0.101901120319074</v>
      </c>
      <c r="L3772">
        <v>1868.68420012847</v>
      </c>
      <c r="M3772">
        <v>38.9847837819786</v>
      </c>
      <c r="N3772">
        <v>48.1086018825155</v>
      </c>
      <c r="O3772">
        <v>47.808074971077</v>
      </c>
      <c r="P3772">
        <v>-0.190390504210786</v>
      </c>
      <c r="Q3772">
        <v>0.0660784276055474</v>
      </c>
      <c r="R3772">
        <v>0.993695667226815</v>
      </c>
      <c r="S3772" t="s">
        <v>9814</v>
      </c>
      <c r="T3772" t="s">
        <v>12060</v>
      </c>
      <c r="U3772" t="s">
        <v>12060</v>
      </c>
      <c r="V3772" t="s">
        <v>12060</v>
      </c>
      <c r="W3772">
        <v>1</v>
      </c>
      <c r="X3772" t="s">
        <v>15832</v>
      </c>
      <c r="Y3772">
        <v>0.3163305462021079</v>
      </c>
      <c r="Z3772">
        <f>HYPERLINK("Melting_Curves/meltCurve_Q5TEJ8_6_.pdf", "Melting_Curves/meltCurve_Q5TEJ8_6_.pdf")</f>
        <v>0</v>
      </c>
      <c r="AA3772" t="s">
        <v>21678</v>
      </c>
      <c r="AB3772" t="s">
        <v>27592</v>
      </c>
    </row>
    <row r="3773" spans="1:28">
      <c r="A3773" t="s">
        <v>3799</v>
      </c>
      <c r="B3773">
        <v>0.996172204351003</v>
      </c>
      <c r="C3773">
        <v>0.938439331798994</v>
      </c>
      <c r="D3773">
        <v>0.855657540716116</v>
      </c>
      <c r="E3773">
        <v>0.802096040967182</v>
      </c>
      <c r="F3773">
        <v>0.710743669992337</v>
      </c>
      <c r="G3773">
        <v>0.44089692345822</v>
      </c>
      <c r="H3773">
        <v>0.0373956063998253</v>
      </c>
      <c r="I3773">
        <v>0.0413570189319096</v>
      </c>
      <c r="J3773">
        <v>0.0754120353316602</v>
      </c>
      <c r="K3773">
        <v>0.0633109243659382</v>
      </c>
      <c r="L3773">
        <v>953.514508439262</v>
      </c>
      <c r="M3773">
        <v>17.3077901592531</v>
      </c>
      <c r="N3773">
        <v>55.0916365092253</v>
      </c>
      <c r="O3773">
        <v>54.3719659209826</v>
      </c>
      <c r="P3773">
        <v>-0.0795850700907919</v>
      </c>
      <c r="Q3773">
        <v>0</v>
      </c>
      <c r="R3773">
        <v>0.967091437433362</v>
      </c>
      <c r="S3773" t="s">
        <v>9815</v>
      </c>
      <c r="T3773" t="s">
        <v>12060</v>
      </c>
      <c r="U3773" t="s">
        <v>12060</v>
      </c>
      <c r="V3773" t="s">
        <v>12060</v>
      </c>
      <c r="W3773">
        <v>5</v>
      </c>
      <c r="X3773" t="s">
        <v>15833</v>
      </c>
      <c r="Y3773">
        <v>0.5192760212570726</v>
      </c>
      <c r="Z3773">
        <f>HYPERLINK("Melting_Curves/meltCurve_Q5TEU4_.pdf", "Melting_Curves/meltCurve_Q5TEU4_.pdf")</f>
        <v>0</v>
      </c>
      <c r="AA3773" t="s">
        <v>21679</v>
      </c>
      <c r="AB3773" t="s">
        <v>27593</v>
      </c>
    </row>
    <row r="3774" spans="1:28">
      <c r="A3774" t="s">
        <v>3800</v>
      </c>
      <c r="B3774">
        <v>0.996172204351003</v>
      </c>
      <c r="C3774">
        <v>1.01114474456715</v>
      </c>
      <c r="D3774">
        <v>0.952171399019364</v>
      </c>
      <c r="E3774">
        <v>0.842528249375556</v>
      </c>
      <c r="F3774">
        <v>0.685854780304514</v>
      </c>
      <c r="G3774">
        <v>0.407767990430685</v>
      </c>
      <c r="H3774">
        <v>0.144812761951016</v>
      </c>
      <c r="I3774">
        <v>0.0746104501277258</v>
      </c>
      <c r="J3774">
        <v>0.109196974399905</v>
      </c>
      <c r="K3774">
        <v>0.09154237967195671</v>
      </c>
      <c r="L3774">
        <v>1011.11590079372</v>
      </c>
      <c r="M3774">
        <v>18.4105403153385</v>
      </c>
      <c r="N3774">
        <v>55.2255039712181</v>
      </c>
      <c r="O3774">
        <v>54.2848400373269</v>
      </c>
      <c r="P3774">
        <v>-0.08069166431953349</v>
      </c>
      <c r="Q3774">
        <v>0.0483418173938159</v>
      </c>
      <c r="R3774">
        <v>0.994445796421324</v>
      </c>
      <c r="S3774" t="s">
        <v>9816</v>
      </c>
      <c r="T3774" t="s">
        <v>12060</v>
      </c>
      <c r="U3774" t="s">
        <v>12060</v>
      </c>
      <c r="V3774" t="s">
        <v>12060</v>
      </c>
      <c r="W3774">
        <v>16</v>
      </c>
      <c r="X3774" t="s">
        <v>15834</v>
      </c>
      <c r="Y3774">
        <v>0.5359661098295662</v>
      </c>
      <c r="Z3774">
        <f>HYPERLINK("Melting_Curves/meltCurve_Q5TFE4_.pdf", "Melting_Curves/meltCurve_Q5TFE4_.pdf")</f>
        <v>0</v>
      </c>
      <c r="AA3774" t="s">
        <v>21680</v>
      </c>
      <c r="AB3774" t="s">
        <v>27594</v>
      </c>
    </row>
    <row r="3775" spans="1:28">
      <c r="A3775" t="s">
        <v>3801</v>
      </c>
      <c r="B3775">
        <v>0.996172204351003</v>
      </c>
      <c r="C3775">
        <v>0.996720881732266</v>
      </c>
      <c r="D3775">
        <v>1.01821420497202</v>
      </c>
      <c r="E3775">
        <v>0.842864453387551</v>
      </c>
      <c r="F3775">
        <v>0.401539924699519</v>
      </c>
      <c r="G3775">
        <v>0.198685207286256</v>
      </c>
      <c r="H3775">
        <v>0.06484790833296671</v>
      </c>
      <c r="I3775">
        <v>0.0273096915106537</v>
      </c>
      <c r="J3775">
        <v>0.0566997156187468</v>
      </c>
      <c r="K3775">
        <v>0.0874299938082491</v>
      </c>
      <c r="L3775">
        <v>1471.97595244676</v>
      </c>
      <c r="M3775">
        <v>28.1258110881178</v>
      </c>
      <c r="N3775">
        <v>52.5739246360742</v>
      </c>
      <c r="O3775">
        <v>52.0729911072961</v>
      </c>
      <c r="P3775">
        <v>-0.126943813944535</v>
      </c>
      <c r="Q3775">
        <v>0.0598972514965009</v>
      </c>
      <c r="R3775">
        <v>0.996302099629178</v>
      </c>
      <c r="S3775" t="s">
        <v>9817</v>
      </c>
      <c r="T3775" t="s">
        <v>12060</v>
      </c>
      <c r="U3775" t="s">
        <v>12060</v>
      </c>
      <c r="V3775" t="s">
        <v>12060</v>
      </c>
      <c r="W3775">
        <v>8</v>
      </c>
      <c r="X3775" t="s">
        <v>15835</v>
      </c>
      <c r="Y3775">
        <v>0.4533034847267133</v>
      </c>
      <c r="Z3775">
        <f>HYPERLINK("Melting_Curves/meltCurve_Q5TH30_.pdf", "Melting_Curves/meltCurve_Q5TH30_.pdf")</f>
        <v>0</v>
      </c>
      <c r="AA3775" t="s">
        <v>21681</v>
      </c>
      <c r="AB3775" t="s">
        <v>27595</v>
      </c>
    </row>
    <row r="3776" spans="1:28">
      <c r="A3776" t="s">
        <v>3802</v>
      </c>
      <c r="B3776">
        <v>0.996172204351003</v>
      </c>
      <c r="C3776">
        <v>0.812576942552438</v>
      </c>
      <c r="D3776">
        <v>0.702844630439155</v>
      </c>
      <c r="E3776">
        <v>0.526266383881519</v>
      </c>
      <c r="F3776">
        <v>0.513026248446482</v>
      </c>
      <c r="G3776">
        <v>0.422340614546046</v>
      </c>
      <c r="H3776">
        <v>0.19099102162697</v>
      </c>
      <c r="I3776">
        <v>0.265016768076445</v>
      </c>
      <c r="J3776">
        <v>0.375453592862644</v>
      </c>
      <c r="K3776">
        <v>0.341456268838156</v>
      </c>
      <c r="L3776">
        <v>579.919284249532</v>
      </c>
      <c r="M3776">
        <v>12.2150583975766</v>
      </c>
      <c r="N3776">
        <v>51.0676235405871</v>
      </c>
      <c r="O3776">
        <v>46.2571170208071</v>
      </c>
      <c r="P3776">
        <v>-0.0469990369571648</v>
      </c>
      <c r="Q3776">
        <v>0.288238903438483</v>
      </c>
      <c r="R3776">
        <v>0.925613822838299</v>
      </c>
      <c r="S3776" t="s">
        <v>9818</v>
      </c>
      <c r="T3776" t="s">
        <v>12060</v>
      </c>
      <c r="U3776" t="s">
        <v>12060</v>
      </c>
      <c r="V3776" t="s">
        <v>12060</v>
      </c>
      <c r="W3776">
        <v>5</v>
      </c>
      <c r="X3776" t="s">
        <v>15836</v>
      </c>
      <c r="Y3776">
        <v>0.4935558830015568</v>
      </c>
      <c r="Z3776">
        <f>HYPERLINK("Melting_Curves/meltCurve_Q5THJ4_2_.pdf", "Melting_Curves/meltCurve_Q5THJ4_2_.pdf")</f>
        <v>0</v>
      </c>
      <c r="AA3776" t="s">
        <v>21682</v>
      </c>
      <c r="AB3776" t="s">
        <v>27596</v>
      </c>
    </row>
    <row r="3777" spans="1:28">
      <c r="A3777" t="s">
        <v>3803</v>
      </c>
      <c r="B3777">
        <v>0.996172204351003</v>
      </c>
      <c r="C3777">
        <v>0.745577067102456</v>
      </c>
      <c r="D3777">
        <v>0.760323264777777</v>
      </c>
      <c r="E3777">
        <v>0.836577134823843</v>
      </c>
      <c r="F3777">
        <v>0.69940115653137</v>
      </c>
      <c r="G3777">
        <v>0.251607899600923</v>
      </c>
      <c r="H3777">
        <v>0.0647012839158444</v>
      </c>
      <c r="I3777">
        <v>0.0596030014643369</v>
      </c>
      <c r="J3777">
        <v>0.0953646973164214</v>
      </c>
      <c r="K3777">
        <v>0.156469236297268</v>
      </c>
      <c r="S3777" t="s">
        <v>9819</v>
      </c>
      <c r="T3777" t="s">
        <v>12060</v>
      </c>
      <c r="U3777" t="s">
        <v>12061</v>
      </c>
      <c r="V3777" t="s">
        <v>12060</v>
      </c>
      <c r="W3777">
        <v>5</v>
      </c>
      <c r="X3777" t="s">
        <v>15837</v>
      </c>
      <c r="Z3777">
        <f>HYPERLINK("Melting_Curves/meltCurve_Q5THK1_3_.pdf", "Melting_Curves/meltCurve_Q5THK1_3_.pdf")</f>
        <v>0</v>
      </c>
      <c r="AA3777" t="s">
        <v>21683</v>
      </c>
      <c r="AB3777" t="s">
        <v>27597</v>
      </c>
    </row>
    <row r="3778" spans="1:28">
      <c r="A3778" t="s">
        <v>3804</v>
      </c>
      <c r="B3778">
        <v>0.996172204351003</v>
      </c>
      <c r="C3778">
        <v>0.957096285343032</v>
      </c>
      <c r="D3778">
        <v>1.20860097679035</v>
      </c>
      <c r="E3778">
        <v>0.913265011765075</v>
      </c>
      <c r="F3778">
        <v>0.914064531658859</v>
      </c>
      <c r="G3778">
        <v>1.0336518163636</v>
      </c>
      <c r="H3778">
        <v>0.564783362396425</v>
      </c>
      <c r="I3778">
        <v>0.674184759983807</v>
      </c>
      <c r="J3778">
        <v>1.74424026743314</v>
      </c>
      <c r="K3778">
        <v>0.758212958491649</v>
      </c>
      <c r="L3778">
        <v>11980.7762306911</v>
      </c>
      <c r="M3778">
        <v>250</v>
      </c>
      <c r="O3778">
        <v>47.9200380331671</v>
      </c>
      <c r="P3778">
        <v>-0.0740811840185871</v>
      </c>
      <c r="Q3778">
        <v>0.943200429422559</v>
      </c>
      <c r="R3778">
        <v>0.0176650843651405</v>
      </c>
      <c r="S3778" t="s">
        <v>9820</v>
      </c>
      <c r="T3778" t="s">
        <v>12060</v>
      </c>
      <c r="U3778" t="s">
        <v>12060</v>
      </c>
      <c r="V3778" t="s">
        <v>12060</v>
      </c>
      <c r="W3778">
        <v>1</v>
      </c>
      <c r="X3778" t="s">
        <v>15838</v>
      </c>
      <c r="Y3778">
        <v>0.9582061717526322</v>
      </c>
      <c r="Z3778">
        <f>HYPERLINK("Melting_Curves/meltCurve_Q5TIH2_.pdf", "Melting_Curves/meltCurve_Q5TIH2_.pdf")</f>
        <v>0</v>
      </c>
      <c r="AA3778" t="s">
        <v>21684</v>
      </c>
      <c r="AB3778" t="s">
        <v>27598</v>
      </c>
    </row>
    <row r="3779" spans="1:28">
      <c r="A3779" t="s">
        <v>3805</v>
      </c>
      <c r="B3779">
        <v>0.996172204351003</v>
      </c>
      <c r="C3779">
        <v>0.981459189366503</v>
      </c>
      <c r="D3779">
        <v>0.946059327971139</v>
      </c>
      <c r="E3779">
        <v>0.864322329450833</v>
      </c>
      <c r="F3779">
        <v>0.530439648438259</v>
      </c>
      <c r="G3779">
        <v>0.239981460012867</v>
      </c>
      <c r="H3779">
        <v>0.09726860036689319</v>
      </c>
      <c r="I3779">
        <v>0.0841556160586715</v>
      </c>
      <c r="J3779">
        <v>0.191626656401562</v>
      </c>
      <c r="K3779">
        <v>0.135013372067222</v>
      </c>
      <c r="L3779">
        <v>1416.04361693662</v>
      </c>
      <c r="M3779">
        <v>26.7984665757975</v>
      </c>
      <c r="N3779">
        <v>53.384754971763</v>
      </c>
      <c r="O3779">
        <v>52.5488677746041</v>
      </c>
      <c r="P3779">
        <v>-0.112254223915473</v>
      </c>
      <c r="Q3779">
        <v>0.119535931309727</v>
      </c>
      <c r="R3779">
        <v>0.992336969137154</v>
      </c>
      <c r="S3779" t="s">
        <v>9821</v>
      </c>
      <c r="T3779" t="s">
        <v>12060</v>
      </c>
      <c r="U3779" t="s">
        <v>12060</v>
      </c>
      <c r="V3779" t="s">
        <v>12060</v>
      </c>
      <c r="W3779">
        <v>9</v>
      </c>
      <c r="X3779" t="s">
        <v>15839</v>
      </c>
      <c r="Y3779">
        <v>0.5034824494123217</v>
      </c>
      <c r="Z3779">
        <f>HYPERLINK("Melting_Curves/meltCurve_Q5U5X0_.pdf", "Melting_Curves/meltCurve_Q5U5X0_.pdf")</f>
        <v>0</v>
      </c>
      <c r="AA3779" t="s">
        <v>21685</v>
      </c>
      <c r="AB3779" t="s">
        <v>27599</v>
      </c>
    </row>
    <row r="3780" spans="1:28">
      <c r="A3780" t="s">
        <v>3806</v>
      </c>
      <c r="B3780">
        <v>0.996172204351003</v>
      </c>
      <c r="C3780">
        <v>0.895889264260578</v>
      </c>
      <c r="D3780">
        <v>0.487766918486714</v>
      </c>
      <c r="E3780">
        <v>0.186400834412933</v>
      </c>
      <c r="F3780">
        <v>0.136134581259983</v>
      </c>
      <c r="G3780">
        <v>0.0690045925396045</v>
      </c>
      <c r="H3780">
        <v>0.0368932704682694</v>
      </c>
      <c r="I3780">
        <v>0.0312454926840501</v>
      </c>
      <c r="J3780">
        <v>0.0702430185407303</v>
      </c>
      <c r="K3780">
        <v>0.0516762623178159</v>
      </c>
      <c r="L3780">
        <v>1217.2310611488</v>
      </c>
      <c r="M3780">
        <v>26.5416993390657</v>
      </c>
      <c r="N3780">
        <v>46.0869362485637</v>
      </c>
      <c r="O3780">
        <v>45.6031166912322</v>
      </c>
      <c r="P3780">
        <v>-0.136631566960305</v>
      </c>
      <c r="Q3780">
        <v>0.0609856361625157</v>
      </c>
      <c r="R3780">
        <v>0.995069000845285</v>
      </c>
      <c r="S3780" t="s">
        <v>9822</v>
      </c>
      <c r="T3780" t="s">
        <v>12060</v>
      </c>
      <c r="U3780" t="s">
        <v>12060</v>
      </c>
      <c r="V3780" t="s">
        <v>12060</v>
      </c>
      <c r="W3780">
        <v>40</v>
      </c>
      <c r="X3780" t="s">
        <v>15840</v>
      </c>
      <c r="Y3780">
        <v>0.2520499046156994</v>
      </c>
      <c r="Z3780">
        <f>HYPERLINK("Melting_Curves/meltCurve_Q5UIP0_2_.pdf", "Melting_Curves/meltCurve_Q5UIP0_2_.pdf")</f>
        <v>0</v>
      </c>
      <c r="AA3780" t="s">
        <v>21686</v>
      </c>
      <c r="AB3780" t="s">
        <v>27600</v>
      </c>
    </row>
    <row r="3781" spans="1:28">
      <c r="A3781" t="s">
        <v>3807</v>
      </c>
      <c r="B3781">
        <v>0.996172204351003</v>
      </c>
      <c r="C3781">
        <v>0.761158106925121</v>
      </c>
      <c r="D3781">
        <v>0.709649219183441</v>
      </c>
      <c r="E3781">
        <v>0.36037753896836</v>
      </c>
      <c r="F3781">
        <v>0.112101422904913</v>
      </c>
      <c r="G3781">
        <v>0.06590291024029871</v>
      </c>
      <c r="H3781">
        <v>0.0231331994987415</v>
      </c>
      <c r="I3781">
        <v>0.0106190858218837</v>
      </c>
      <c r="J3781">
        <v>0.0482054466433872</v>
      </c>
      <c r="K3781">
        <v>0.0696501412887732</v>
      </c>
      <c r="L3781">
        <v>806.73383072439</v>
      </c>
      <c r="M3781">
        <v>16.9593258713675</v>
      </c>
      <c r="N3781">
        <v>47.6743461406091</v>
      </c>
      <c r="O3781">
        <v>46.9221444395777</v>
      </c>
      <c r="P3781">
        <v>-0.08869881329221189</v>
      </c>
      <c r="Q3781">
        <v>0.0184333033023707</v>
      </c>
      <c r="R3781">
        <v>0.982109570549611</v>
      </c>
      <c r="S3781" t="s">
        <v>9823</v>
      </c>
      <c r="T3781" t="s">
        <v>12060</v>
      </c>
      <c r="U3781" t="s">
        <v>12060</v>
      </c>
      <c r="V3781" t="s">
        <v>12060</v>
      </c>
      <c r="W3781">
        <v>6</v>
      </c>
      <c r="X3781" t="s">
        <v>15841</v>
      </c>
      <c r="Y3781">
        <v>0.286116208292694</v>
      </c>
      <c r="Z3781">
        <f>HYPERLINK("Melting_Curves/meltCurve_Q5VIR6_4_.pdf", "Melting_Curves/meltCurve_Q5VIR6_4_.pdf")</f>
        <v>0</v>
      </c>
      <c r="AA3781" t="s">
        <v>21687</v>
      </c>
      <c r="AB3781" t="s">
        <v>27601</v>
      </c>
    </row>
    <row r="3782" spans="1:28">
      <c r="A3782" t="s">
        <v>3808</v>
      </c>
      <c r="B3782">
        <v>0.996172204351003</v>
      </c>
      <c r="C3782">
        <v>0.82959910576125</v>
      </c>
      <c r="D3782">
        <v>0.600709269451505</v>
      </c>
      <c r="E3782">
        <v>0.405636597925605</v>
      </c>
      <c r="F3782">
        <v>0.257806750215709</v>
      </c>
      <c r="G3782">
        <v>0.09486391053067519</v>
      </c>
      <c r="H3782">
        <v>0.0427896643933297</v>
      </c>
      <c r="I3782">
        <v>0.0311653013379472</v>
      </c>
      <c r="J3782">
        <v>0.076487250359886</v>
      </c>
      <c r="K3782">
        <v>0.0651796218147232</v>
      </c>
      <c r="L3782">
        <v>676.014381641763</v>
      </c>
      <c r="M3782">
        <v>14.1719623844702</v>
      </c>
      <c r="N3782">
        <v>47.9286737529736</v>
      </c>
      <c r="O3782">
        <v>46.7812009937865</v>
      </c>
      <c r="P3782">
        <v>-0.0732775707565782</v>
      </c>
      <c r="Q3782">
        <v>0.0325742555385439</v>
      </c>
      <c r="R3782">
        <v>0.990509367732497</v>
      </c>
      <c r="S3782" t="s">
        <v>9824</v>
      </c>
      <c r="T3782" t="s">
        <v>12060</v>
      </c>
      <c r="U3782" t="s">
        <v>12060</v>
      </c>
      <c r="V3782" t="s">
        <v>12060</v>
      </c>
      <c r="W3782">
        <v>6</v>
      </c>
      <c r="X3782" t="s">
        <v>15842</v>
      </c>
      <c r="Y3782">
        <v>0.3091796378709615</v>
      </c>
      <c r="Z3782">
        <f>HYPERLINK("Melting_Curves/meltCurve_Q5VSL9_.pdf", "Melting_Curves/meltCurve_Q5VSL9_.pdf")</f>
        <v>0</v>
      </c>
      <c r="AA3782" t="s">
        <v>21688</v>
      </c>
      <c r="AB3782" t="s">
        <v>27602</v>
      </c>
    </row>
    <row r="3783" spans="1:28">
      <c r="A3783" t="s">
        <v>3809</v>
      </c>
      <c r="B3783">
        <v>0.996172204351003</v>
      </c>
      <c r="C3783">
        <v>0.879917488980271</v>
      </c>
      <c r="D3783">
        <v>0.637052024388568</v>
      </c>
      <c r="E3783">
        <v>0.410804065306311</v>
      </c>
      <c r="F3783">
        <v>0.358367185033271</v>
      </c>
      <c r="G3783">
        <v>0.267450376197912</v>
      </c>
      <c r="H3783">
        <v>0.125062741633847</v>
      </c>
      <c r="I3783">
        <v>0.101991309693744</v>
      </c>
      <c r="J3783">
        <v>0.318193191535907</v>
      </c>
      <c r="K3783">
        <v>0.314484228728174</v>
      </c>
      <c r="L3783">
        <v>863.261728511197</v>
      </c>
      <c r="M3783">
        <v>18.522451682918</v>
      </c>
      <c r="N3783">
        <v>48.1653892036206</v>
      </c>
      <c r="O3783">
        <v>46.0731908005378</v>
      </c>
      <c r="P3783">
        <v>-0.0778469393260544</v>
      </c>
      <c r="Q3783">
        <v>0.225480966397553</v>
      </c>
      <c r="R3783">
        <v>0.939059650296394</v>
      </c>
      <c r="S3783" t="s">
        <v>9825</v>
      </c>
      <c r="T3783" t="s">
        <v>12060</v>
      </c>
      <c r="U3783" t="s">
        <v>12060</v>
      </c>
      <c r="V3783" t="s">
        <v>12060</v>
      </c>
      <c r="W3783">
        <v>14</v>
      </c>
      <c r="X3783" t="s">
        <v>15843</v>
      </c>
      <c r="Y3783">
        <v>0.4097367603881718</v>
      </c>
      <c r="Z3783">
        <f>HYPERLINK("Melting_Curves/meltCurve_Q5VT52_3_.pdf", "Melting_Curves/meltCurve_Q5VT52_3_.pdf")</f>
        <v>0</v>
      </c>
      <c r="AA3783" t="s">
        <v>21689</v>
      </c>
      <c r="AB3783" t="s">
        <v>27603</v>
      </c>
    </row>
    <row r="3784" spans="1:28">
      <c r="A3784" t="s">
        <v>3810</v>
      </c>
      <c r="B3784">
        <v>0.996172204351003</v>
      </c>
      <c r="C3784">
        <v>0.871527947701553</v>
      </c>
      <c r="D3784">
        <v>0.693531886631224</v>
      </c>
      <c r="E3784">
        <v>0.732260056788985</v>
      </c>
      <c r="F3784">
        <v>0.5664010119891461</v>
      </c>
      <c r="G3784">
        <v>0.454867099467242</v>
      </c>
      <c r="H3784">
        <v>0.332593957543117</v>
      </c>
      <c r="I3784">
        <v>0.395456010717586</v>
      </c>
      <c r="J3784">
        <v>0.901071935474269</v>
      </c>
      <c r="K3784">
        <v>0.557779731558683</v>
      </c>
      <c r="L3784">
        <v>803.671846192915</v>
      </c>
      <c r="M3784">
        <v>17.6741226957859</v>
      </c>
      <c r="O3784">
        <v>44.901524849052</v>
      </c>
      <c r="P3784">
        <v>-0.0456386258498917</v>
      </c>
      <c r="Q3784">
        <v>0.536240559913539</v>
      </c>
      <c r="R3784">
        <v>0.518256885241468</v>
      </c>
      <c r="S3784" t="s">
        <v>9826</v>
      </c>
      <c r="T3784" t="s">
        <v>12060</v>
      </c>
      <c r="U3784" t="s">
        <v>12060</v>
      </c>
      <c r="V3784" t="s">
        <v>12060</v>
      </c>
      <c r="W3784">
        <v>4</v>
      </c>
      <c r="X3784" t="s">
        <v>15844</v>
      </c>
      <c r="Y3784">
        <v>0.6307508252317621</v>
      </c>
      <c r="Z3784">
        <f>HYPERLINK("Melting_Curves/meltCurve_Q5VT94_.pdf", "Melting_Curves/meltCurve_Q5VT94_.pdf")</f>
        <v>0</v>
      </c>
      <c r="AA3784" t="s">
        <v>21690</v>
      </c>
      <c r="AB3784" t="s">
        <v>27604</v>
      </c>
    </row>
    <row r="3785" spans="1:28">
      <c r="A3785" t="s">
        <v>3811</v>
      </c>
      <c r="B3785">
        <v>0.996172204351003</v>
      </c>
      <c r="C3785">
        <v>0.847081879544513</v>
      </c>
      <c r="D3785">
        <v>0.665424429773703</v>
      </c>
      <c r="E3785">
        <v>0.596466553153232</v>
      </c>
      <c r="F3785">
        <v>0.361758898248461</v>
      </c>
      <c r="G3785">
        <v>0.173640700798074</v>
      </c>
      <c r="H3785">
        <v>0.0911475249325143</v>
      </c>
      <c r="I3785">
        <v>0.0753752636001911</v>
      </c>
      <c r="J3785">
        <v>0.0429399011394946</v>
      </c>
      <c r="K3785">
        <v>0.153125371695109</v>
      </c>
      <c r="L3785">
        <v>592.1637655228089</v>
      </c>
      <c r="M3785">
        <v>11.9135335738635</v>
      </c>
      <c r="N3785">
        <v>50.0004929677546</v>
      </c>
      <c r="O3785">
        <v>48.3667409341654</v>
      </c>
      <c r="P3785">
        <v>-0.0595015674268575</v>
      </c>
      <c r="Q3785">
        <v>0.0339778919541938</v>
      </c>
      <c r="R3785">
        <v>0.97636149871002</v>
      </c>
      <c r="S3785" t="s">
        <v>9827</v>
      </c>
      <c r="T3785" t="s">
        <v>12060</v>
      </c>
      <c r="U3785" t="s">
        <v>12060</v>
      </c>
      <c r="V3785" t="s">
        <v>12060</v>
      </c>
      <c r="W3785">
        <v>3</v>
      </c>
      <c r="X3785" t="s">
        <v>15845</v>
      </c>
      <c r="Y3785">
        <v>0.3809107372074977</v>
      </c>
      <c r="Z3785">
        <f>HYPERLINK("Melting_Curves/meltCurve_Q5VTL8_.pdf", "Melting_Curves/meltCurve_Q5VTL8_.pdf")</f>
        <v>0</v>
      </c>
      <c r="AA3785" t="s">
        <v>21691</v>
      </c>
      <c r="AB3785" t="s">
        <v>27605</v>
      </c>
    </row>
    <row r="3786" spans="1:28">
      <c r="A3786" t="s">
        <v>3812</v>
      </c>
      <c r="B3786">
        <v>0.996172204351003</v>
      </c>
      <c r="C3786">
        <v>0.8658474252045461</v>
      </c>
      <c r="D3786">
        <v>0.650126192314787</v>
      </c>
      <c r="E3786">
        <v>0.297861596573064</v>
      </c>
      <c r="F3786">
        <v>0.192404747846091</v>
      </c>
      <c r="G3786">
        <v>0.08319665484529271</v>
      </c>
      <c r="H3786">
        <v>0.0425345604916783</v>
      </c>
      <c r="I3786">
        <v>0.0365129026816982</v>
      </c>
      <c r="J3786">
        <v>0.0674885091895315</v>
      </c>
      <c r="K3786">
        <v>0.0512311687650107</v>
      </c>
      <c r="L3786">
        <v>886.17272653282</v>
      </c>
      <c r="M3786">
        <v>18.7604324534643</v>
      </c>
      <c r="N3786">
        <v>47.4882826425506</v>
      </c>
      <c r="O3786">
        <v>46.7093691605747</v>
      </c>
      <c r="P3786">
        <v>-0.095656756499824</v>
      </c>
      <c r="Q3786">
        <v>0.0473824069620593</v>
      </c>
      <c r="R3786">
        <v>0.996531347918213</v>
      </c>
      <c r="S3786" t="s">
        <v>9828</v>
      </c>
      <c r="T3786" t="s">
        <v>12060</v>
      </c>
      <c r="U3786" t="s">
        <v>12060</v>
      </c>
      <c r="V3786" t="s">
        <v>12060</v>
      </c>
      <c r="W3786">
        <v>24</v>
      </c>
      <c r="X3786" t="s">
        <v>15846</v>
      </c>
      <c r="Y3786">
        <v>0.2930558142835176</v>
      </c>
      <c r="Z3786">
        <f>HYPERLINK("Melting_Curves/meltCurve_Q5VTR2_.pdf", "Melting_Curves/meltCurve_Q5VTR2_.pdf")</f>
        <v>0</v>
      </c>
      <c r="AA3786" t="s">
        <v>21692</v>
      </c>
      <c r="AB3786" t="s">
        <v>27606</v>
      </c>
    </row>
    <row r="3787" spans="1:28">
      <c r="A3787" t="s">
        <v>3813</v>
      </c>
      <c r="B3787">
        <v>0.996172204351003</v>
      </c>
      <c r="C3787">
        <v>0.677292566310993</v>
      </c>
      <c r="D3787">
        <v>0.608630373776759</v>
      </c>
      <c r="E3787">
        <v>0.576205527407138</v>
      </c>
      <c r="F3787">
        <v>0.284545754083486</v>
      </c>
      <c r="G3787">
        <v>0.0975996819902511</v>
      </c>
      <c r="H3787">
        <v>0.0323420174702526</v>
      </c>
      <c r="I3787">
        <v>0.0338572865953041</v>
      </c>
      <c r="J3787">
        <v>0.0807981187391838</v>
      </c>
      <c r="K3787">
        <v>0.0425284849034821</v>
      </c>
      <c r="L3787">
        <v>531.272835018069</v>
      </c>
      <c r="M3787">
        <v>10.962716714846</v>
      </c>
      <c r="N3787">
        <v>48.4617864408844</v>
      </c>
      <c r="O3787">
        <v>46.9329492050431</v>
      </c>
      <c r="P3787">
        <v>-0.0584155919217925</v>
      </c>
      <c r="Q3787">
        <v>0</v>
      </c>
      <c r="R3787">
        <v>0.948354706257507</v>
      </c>
      <c r="S3787" t="s">
        <v>9829</v>
      </c>
      <c r="T3787" t="s">
        <v>12060</v>
      </c>
      <c r="U3787" t="s">
        <v>12060</v>
      </c>
      <c r="V3787" t="s">
        <v>12060</v>
      </c>
      <c r="W3787">
        <v>1</v>
      </c>
      <c r="X3787" t="s">
        <v>15847</v>
      </c>
      <c r="Y3787">
        <v>0.3262566145296162</v>
      </c>
      <c r="Z3787">
        <f>HYPERLINK("Melting_Curves/meltCurve_Q5VTU3_.pdf", "Melting_Curves/meltCurve_Q5VTU3_.pdf")</f>
        <v>0</v>
      </c>
      <c r="AA3787" t="s">
        <v>21693</v>
      </c>
      <c r="AB3787" t="s">
        <v>27607</v>
      </c>
    </row>
    <row r="3788" spans="1:28">
      <c r="A3788" t="s">
        <v>3814</v>
      </c>
      <c r="B3788">
        <v>0.996172204351003</v>
      </c>
      <c r="C3788">
        <v>0.717710271523763</v>
      </c>
      <c r="D3788">
        <v>0.6798133238683161</v>
      </c>
      <c r="E3788">
        <v>0.648512696531414</v>
      </c>
      <c r="F3788">
        <v>0.654474443239384</v>
      </c>
      <c r="G3788">
        <v>0.623561517790903</v>
      </c>
      <c r="H3788">
        <v>0.436082507593269</v>
      </c>
      <c r="I3788">
        <v>0.499058914662361</v>
      </c>
      <c r="J3788">
        <v>0.666025492260486</v>
      </c>
      <c r="K3788">
        <v>0.27581616939341</v>
      </c>
      <c r="L3788">
        <v>271.92040797149</v>
      </c>
      <c r="M3788">
        <v>5.43917424459142</v>
      </c>
      <c r="N3788">
        <v>62.5196062315951</v>
      </c>
      <c r="O3788">
        <v>44.4466748096891</v>
      </c>
      <c r="P3788">
        <v>-0.0205345614315773</v>
      </c>
      <c r="Q3788">
        <v>0.331860127834441</v>
      </c>
      <c r="R3788">
        <v>0.65454131623153</v>
      </c>
      <c r="S3788" t="s">
        <v>9830</v>
      </c>
      <c r="T3788" t="s">
        <v>12060</v>
      </c>
      <c r="U3788" t="s">
        <v>12060</v>
      </c>
      <c r="V3788" t="s">
        <v>12060</v>
      </c>
      <c r="W3788">
        <v>3</v>
      </c>
      <c r="X3788" t="s">
        <v>15848</v>
      </c>
      <c r="Y3788">
        <v>0.6114737272131497</v>
      </c>
      <c r="Z3788">
        <f>HYPERLINK("Melting_Curves/meltCurve_Q5VTU8_.pdf", "Melting_Curves/meltCurve_Q5VTU8_.pdf")</f>
        <v>0</v>
      </c>
      <c r="AA3788" t="s">
        <v>21694</v>
      </c>
      <c r="AB3788" t="s">
        <v>27608</v>
      </c>
    </row>
    <row r="3789" spans="1:28">
      <c r="A3789" t="s">
        <v>3815</v>
      </c>
      <c r="B3789">
        <v>0.996172204351003</v>
      </c>
      <c r="C3789">
        <v>0.999562921036533</v>
      </c>
      <c r="D3789">
        <v>0.958779577676998</v>
      </c>
      <c r="E3789">
        <v>0.913853583361343</v>
      </c>
      <c r="F3789">
        <v>0.787470483229079</v>
      </c>
      <c r="G3789">
        <v>0.600340052691935</v>
      </c>
      <c r="H3789">
        <v>0.426063053998861</v>
      </c>
      <c r="I3789">
        <v>0.662376402282038</v>
      </c>
      <c r="J3789">
        <v>1.32887298571204</v>
      </c>
      <c r="K3789">
        <v>0.944894775118971</v>
      </c>
      <c r="L3789">
        <v>3590.818338448</v>
      </c>
      <c r="M3789">
        <v>72.05897960413721</v>
      </c>
      <c r="O3789">
        <v>49.7933185815909</v>
      </c>
      <c r="P3789">
        <v>-0.0754846320249291</v>
      </c>
      <c r="Q3789">
        <v>0.791358156556028</v>
      </c>
      <c r="R3789">
        <v>0.133197095416822</v>
      </c>
      <c r="S3789" t="s">
        <v>9831</v>
      </c>
      <c r="T3789" t="s">
        <v>12060</v>
      </c>
      <c r="U3789" t="s">
        <v>12060</v>
      </c>
      <c r="V3789" t="s">
        <v>12060</v>
      </c>
      <c r="W3789">
        <v>48</v>
      </c>
      <c r="X3789" t="s">
        <v>15849</v>
      </c>
      <c r="Y3789">
        <v>0.8599548216418162</v>
      </c>
      <c r="Z3789">
        <f>HYPERLINK("Melting_Curves/meltCurve_Q5VU58_.pdf", "Melting_Curves/meltCurve_Q5VU58_.pdf")</f>
        <v>0</v>
      </c>
      <c r="AA3789" t="s">
        <v>19209</v>
      </c>
      <c r="AB3789" t="s">
        <v>27609</v>
      </c>
    </row>
    <row r="3790" spans="1:28">
      <c r="A3790" t="s">
        <v>3816</v>
      </c>
      <c r="B3790">
        <v>0.996172204351003</v>
      </c>
      <c r="C3790">
        <v>0.574061878508663</v>
      </c>
      <c r="D3790">
        <v>0.833889761172697</v>
      </c>
      <c r="E3790">
        <v>0.593895708284879</v>
      </c>
      <c r="F3790">
        <v>0.271772784368937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699.166770019091</v>
      </c>
      <c r="M3790">
        <v>14.1850591621229</v>
      </c>
      <c r="N3790">
        <v>49.2889566908956</v>
      </c>
      <c r="O3790">
        <v>48.3404074813154</v>
      </c>
      <c r="P3790">
        <v>-0.0733694808795643</v>
      </c>
      <c r="Q3790">
        <v>0</v>
      </c>
      <c r="R3790">
        <v>0.8911593813856</v>
      </c>
      <c r="S3790" t="s">
        <v>9832</v>
      </c>
      <c r="T3790" t="s">
        <v>12060</v>
      </c>
      <c r="U3790" t="s">
        <v>12060</v>
      </c>
      <c r="V3790" t="s">
        <v>12060</v>
      </c>
      <c r="W3790">
        <v>3</v>
      </c>
      <c r="X3790" t="s">
        <v>15850</v>
      </c>
      <c r="Y3790">
        <v>0.3366800773294958</v>
      </c>
      <c r="Z3790">
        <f>HYPERLINK("Melting_Curves/meltCurve_Q5VUA4_.pdf", "Melting_Curves/meltCurve_Q5VUA4_.pdf")</f>
        <v>0</v>
      </c>
      <c r="AA3790" t="s">
        <v>21695</v>
      </c>
      <c r="AB3790" t="s">
        <v>27610</v>
      </c>
    </row>
    <row r="3791" spans="1:28">
      <c r="A3791" t="s">
        <v>3817</v>
      </c>
      <c r="B3791">
        <v>0.996172204351003</v>
      </c>
      <c r="C3791">
        <v>0.951893679104311</v>
      </c>
      <c r="D3791">
        <v>0.8391665490845051</v>
      </c>
      <c r="E3791">
        <v>0.622113252343986</v>
      </c>
      <c r="F3791">
        <v>0.426622943412654</v>
      </c>
      <c r="G3791">
        <v>0.219657627626109</v>
      </c>
      <c r="H3791">
        <v>0.06478128259162901</v>
      </c>
      <c r="I3791">
        <v>0.0365433940127494</v>
      </c>
      <c r="J3791">
        <v>0.0714835996551824</v>
      </c>
      <c r="K3791">
        <v>0.0664961949915773</v>
      </c>
      <c r="L3791">
        <v>749.953283787828</v>
      </c>
      <c r="M3791">
        <v>14.5786199783043</v>
      </c>
      <c r="N3791">
        <v>51.5552214940593</v>
      </c>
      <c r="O3791">
        <v>50.5031508887582</v>
      </c>
      <c r="P3791">
        <v>-0.071037885250458</v>
      </c>
      <c r="Q3791">
        <v>0.0157554435597033</v>
      </c>
      <c r="R3791">
        <v>0.9953943422971629</v>
      </c>
      <c r="S3791" t="s">
        <v>9833</v>
      </c>
      <c r="T3791" t="s">
        <v>12060</v>
      </c>
      <c r="U3791" t="s">
        <v>12060</v>
      </c>
      <c r="V3791" t="s">
        <v>12060</v>
      </c>
      <c r="W3791">
        <v>18</v>
      </c>
      <c r="X3791" t="s">
        <v>15851</v>
      </c>
      <c r="Y3791">
        <v>0.4146033835862818</v>
      </c>
      <c r="Z3791">
        <f>HYPERLINK("Melting_Curves/meltCurve_Q5VV42_.pdf", "Melting_Curves/meltCurve_Q5VV42_.pdf")</f>
        <v>0</v>
      </c>
      <c r="AA3791" t="s">
        <v>21696</v>
      </c>
      <c r="AB3791" t="s">
        <v>27611</v>
      </c>
    </row>
    <row r="3792" spans="1:28">
      <c r="A3792" t="s">
        <v>3818</v>
      </c>
      <c r="B3792">
        <v>0.996172204351003</v>
      </c>
      <c r="C3792">
        <v>0.853428891687431</v>
      </c>
      <c r="D3792">
        <v>0.830826909009728</v>
      </c>
      <c r="E3792">
        <v>0.718116887175686</v>
      </c>
      <c r="F3792">
        <v>0.544747346250183</v>
      </c>
      <c r="G3792">
        <v>0.354300918615028</v>
      </c>
      <c r="H3792">
        <v>0.0928826789398992</v>
      </c>
      <c r="I3792">
        <v>0.149860446632804</v>
      </c>
      <c r="J3792">
        <v>0.162319129373914</v>
      </c>
      <c r="K3792">
        <v>0.116340105418255</v>
      </c>
      <c r="L3792">
        <v>603.4658471634669</v>
      </c>
      <c r="M3792">
        <v>11.4200368233527</v>
      </c>
      <c r="N3792">
        <v>53.2042774105661</v>
      </c>
      <c r="O3792">
        <v>51.3002531408207</v>
      </c>
      <c r="P3792">
        <v>-0.0535906825153957</v>
      </c>
      <c r="Q3792">
        <v>0.0373365215952246</v>
      </c>
      <c r="R3792">
        <v>0.97438572419637</v>
      </c>
      <c r="S3792" t="s">
        <v>9834</v>
      </c>
      <c r="T3792" t="s">
        <v>12060</v>
      </c>
      <c r="U3792" t="s">
        <v>12060</v>
      </c>
      <c r="V3792" t="s">
        <v>12060</v>
      </c>
      <c r="W3792">
        <v>2</v>
      </c>
      <c r="X3792" t="s">
        <v>15852</v>
      </c>
      <c r="Y3792">
        <v>0.4787615083422336</v>
      </c>
      <c r="Z3792">
        <f>HYPERLINK("Melting_Curves/meltCurve_Q5VV87_.pdf", "Melting_Curves/meltCurve_Q5VV87_.pdf")</f>
        <v>0</v>
      </c>
      <c r="AA3792" t="s">
        <v>21697</v>
      </c>
      <c r="AB3792" t="s">
        <v>27612</v>
      </c>
    </row>
    <row r="3793" spans="1:28">
      <c r="A3793" t="s">
        <v>3819</v>
      </c>
      <c r="B3793">
        <v>0.996172204351003</v>
      </c>
      <c r="C3793">
        <v>0.822947153870196</v>
      </c>
      <c r="D3793">
        <v>0.815305243779215</v>
      </c>
      <c r="E3793">
        <v>0.631860988332239</v>
      </c>
      <c r="F3793">
        <v>0.369357783180312</v>
      </c>
      <c r="G3793">
        <v>0.159748629108509</v>
      </c>
      <c r="H3793">
        <v>0.0447816658804061</v>
      </c>
      <c r="I3793">
        <v>0.0828956483726726</v>
      </c>
      <c r="J3793">
        <v>0.160659980568723</v>
      </c>
      <c r="K3793">
        <v>0.170023503583848</v>
      </c>
      <c r="L3793">
        <v>785.439775680304</v>
      </c>
      <c r="M3793">
        <v>15.6777837840834</v>
      </c>
      <c r="N3793">
        <v>50.7035404786794</v>
      </c>
      <c r="O3793">
        <v>49.3050294196865</v>
      </c>
      <c r="P3793">
        <v>-0.0727223357408819</v>
      </c>
      <c r="Q3793">
        <v>0.0852601239200113</v>
      </c>
      <c r="R3793">
        <v>0.966658118566874</v>
      </c>
      <c r="S3793" t="s">
        <v>9835</v>
      </c>
      <c r="T3793" t="s">
        <v>12060</v>
      </c>
      <c r="U3793" t="s">
        <v>12060</v>
      </c>
      <c r="V3793" t="s">
        <v>12060</v>
      </c>
      <c r="W3793">
        <v>5</v>
      </c>
      <c r="X3793" t="s">
        <v>15853</v>
      </c>
      <c r="Y3793">
        <v>0.4132899593291052</v>
      </c>
      <c r="Z3793">
        <f>HYPERLINK("Melting_Curves/meltCurve_Q5VVD7_.pdf", "Melting_Curves/meltCurve_Q5VVD7_.pdf")</f>
        <v>0</v>
      </c>
      <c r="AA3793" t="s">
        <v>21698</v>
      </c>
      <c r="AB3793" t="s">
        <v>27613</v>
      </c>
    </row>
    <row r="3794" spans="1:28">
      <c r="A3794" t="s">
        <v>3820</v>
      </c>
      <c r="B3794">
        <v>0.996172204351003</v>
      </c>
      <c r="C3794">
        <v>0.681622972806071</v>
      </c>
      <c r="D3794">
        <v>0.575649917506717</v>
      </c>
      <c r="E3794">
        <v>0.663451316841515</v>
      </c>
      <c r="F3794">
        <v>0.393164723905073</v>
      </c>
      <c r="G3794">
        <v>0.219965316731628</v>
      </c>
      <c r="H3794">
        <v>0.0994269198012119</v>
      </c>
      <c r="I3794">
        <v>0.0559262003352207</v>
      </c>
      <c r="J3794">
        <v>0.102398043869968</v>
      </c>
      <c r="K3794">
        <v>0.0399543453954648</v>
      </c>
      <c r="L3794">
        <v>453.402137651354</v>
      </c>
      <c r="M3794">
        <v>9.13427994232698</v>
      </c>
      <c r="N3794">
        <v>49.6374212480271</v>
      </c>
      <c r="O3794">
        <v>47.4319378744652</v>
      </c>
      <c r="P3794">
        <v>-0.0481771987190762</v>
      </c>
      <c r="Q3794">
        <v>0</v>
      </c>
      <c r="R3794">
        <v>0.928833616675116</v>
      </c>
      <c r="S3794" t="s">
        <v>9836</v>
      </c>
      <c r="T3794" t="s">
        <v>12060</v>
      </c>
      <c r="U3794" t="s">
        <v>12060</v>
      </c>
      <c r="V3794" t="s">
        <v>12060</v>
      </c>
      <c r="W3794">
        <v>2</v>
      </c>
      <c r="X3794" t="s">
        <v>15854</v>
      </c>
      <c r="Y3794">
        <v>0.3738612015381512</v>
      </c>
      <c r="Z3794">
        <f>HYPERLINK("Melting_Curves/meltCurve_Q5VVL7_.pdf", "Melting_Curves/meltCurve_Q5VVL7_.pdf")</f>
        <v>0</v>
      </c>
      <c r="AA3794" t="s">
        <v>21699</v>
      </c>
      <c r="AB3794" t="s">
        <v>27614</v>
      </c>
    </row>
    <row r="3795" spans="1:28">
      <c r="A3795" t="s">
        <v>3821</v>
      </c>
      <c r="B3795">
        <v>0.996172204351003</v>
      </c>
      <c r="C3795">
        <v>1.02084212105383</v>
      </c>
      <c r="D3795">
        <v>0.833283627747617</v>
      </c>
      <c r="E3795">
        <v>0.407390407351117</v>
      </c>
      <c r="F3795">
        <v>0.193943333086979</v>
      </c>
      <c r="G3795">
        <v>0.103533560696576</v>
      </c>
      <c r="H3795">
        <v>0.0512878695297031</v>
      </c>
      <c r="I3795">
        <v>0.0365961343326912</v>
      </c>
      <c r="J3795">
        <v>0.102942095851947</v>
      </c>
      <c r="K3795">
        <v>0.09721925511756339</v>
      </c>
      <c r="L3795">
        <v>1297.45768676995</v>
      </c>
      <c r="M3795">
        <v>26.6742679691699</v>
      </c>
      <c r="N3795">
        <v>48.9481499987818</v>
      </c>
      <c r="O3795">
        <v>48.369860842805</v>
      </c>
      <c r="P3795">
        <v>-0.127236868364486</v>
      </c>
      <c r="Q3795">
        <v>0.0771077718873385</v>
      </c>
      <c r="R3795">
        <v>0.995225754581037</v>
      </c>
      <c r="S3795" t="s">
        <v>9837</v>
      </c>
      <c r="T3795" t="s">
        <v>12060</v>
      </c>
      <c r="U3795" t="s">
        <v>12060</v>
      </c>
      <c r="V3795" t="s">
        <v>12060</v>
      </c>
      <c r="W3795">
        <v>16</v>
      </c>
      <c r="X3795" t="s">
        <v>15855</v>
      </c>
      <c r="Y3795">
        <v>0.3500587935996124</v>
      </c>
      <c r="Z3795">
        <f>HYPERLINK("Melting_Curves/meltCurve_Q5VVQ6_.pdf", "Melting_Curves/meltCurve_Q5VVQ6_.pdf")</f>
        <v>0</v>
      </c>
      <c r="AA3795" t="s">
        <v>21700</v>
      </c>
      <c r="AB3795" t="s">
        <v>27615</v>
      </c>
    </row>
    <row r="3796" spans="1:28">
      <c r="A3796" t="s">
        <v>3822</v>
      </c>
      <c r="B3796">
        <v>0.996172204351003</v>
      </c>
      <c r="C3796">
        <v>0.785845766362521</v>
      </c>
      <c r="D3796">
        <v>0.754181099256229</v>
      </c>
      <c r="E3796">
        <v>0.723869176575125</v>
      </c>
      <c r="F3796">
        <v>0.559113562778966</v>
      </c>
      <c r="G3796">
        <v>0.469563921285654</v>
      </c>
      <c r="H3796">
        <v>0.143533789474398</v>
      </c>
      <c r="I3796">
        <v>0.103503047954646</v>
      </c>
      <c r="J3796">
        <v>0.168868962098759</v>
      </c>
      <c r="K3796">
        <v>0.125433282448772</v>
      </c>
      <c r="L3796">
        <v>477.645715705815</v>
      </c>
      <c r="M3796">
        <v>8.92665965217927</v>
      </c>
      <c r="N3796">
        <v>53.5077767272513</v>
      </c>
      <c r="O3796">
        <v>51.0268893188087</v>
      </c>
      <c r="P3796">
        <v>-0.0437678336091046</v>
      </c>
      <c r="Q3796">
        <v>0</v>
      </c>
      <c r="R3796">
        <v>0.94543254574751</v>
      </c>
      <c r="S3796" t="s">
        <v>9838</v>
      </c>
      <c r="T3796" t="s">
        <v>12060</v>
      </c>
      <c r="U3796" t="s">
        <v>12060</v>
      </c>
      <c r="V3796" t="s">
        <v>12060</v>
      </c>
      <c r="W3796">
        <v>1</v>
      </c>
      <c r="X3796" t="s">
        <v>15856</v>
      </c>
      <c r="Y3796">
        <v>0.4852493208439016</v>
      </c>
      <c r="Z3796">
        <f>HYPERLINK("Melting_Curves/meltCurve_Q5VVW5_.pdf", "Melting_Curves/meltCurve_Q5VVW5_.pdf")</f>
        <v>0</v>
      </c>
      <c r="AA3796" t="s">
        <v>21701</v>
      </c>
      <c r="AB3796" t="s">
        <v>27616</v>
      </c>
    </row>
    <row r="3797" spans="1:28">
      <c r="A3797" t="s">
        <v>3823</v>
      </c>
      <c r="B3797">
        <v>0.996172204351003</v>
      </c>
      <c r="C3797">
        <v>1.07325637681426</v>
      </c>
      <c r="D3797">
        <v>0.988217594453372</v>
      </c>
      <c r="E3797">
        <v>0.418787059355607</v>
      </c>
      <c r="F3797">
        <v>0.200380599299454</v>
      </c>
      <c r="G3797">
        <v>0.111056802626152</v>
      </c>
      <c r="H3797">
        <v>0.0593464085762435</v>
      </c>
      <c r="I3797">
        <v>0.0596965092920988</v>
      </c>
      <c r="J3797">
        <v>0.0972041836424349</v>
      </c>
      <c r="K3797">
        <v>0.0971421065007686</v>
      </c>
      <c r="L3797">
        <v>2174.30361302149</v>
      </c>
      <c r="M3797">
        <v>44.347104895765</v>
      </c>
      <c r="N3797">
        <v>49.269917357326</v>
      </c>
      <c r="O3797">
        <v>48.929828411171</v>
      </c>
      <c r="P3797">
        <v>-0.20451866942512</v>
      </c>
      <c r="Q3797">
        <v>0.0973886855366162</v>
      </c>
      <c r="R3797">
        <v>0.990619372768507</v>
      </c>
      <c r="S3797" t="s">
        <v>9839</v>
      </c>
      <c r="T3797" t="s">
        <v>12060</v>
      </c>
      <c r="U3797" t="s">
        <v>12060</v>
      </c>
      <c r="V3797" t="s">
        <v>12060</v>
      </c>
      <c r="W3797">
        <v>7</v>
      </c>
      <c r="X3797" t="s">
        <v>15857</v>
      </c>
      <c r="Y3797">
        <v>0.371537086878121</v>
      </c>
      <c r="Z3797">
        <f>HYPERLINK("Melting_Curves/meltCurve_Q5VW32_.pdf", "Melting_Curves/meltCurve_Q5VW32_.pdf")</f>
        <v>0</v>
      </c>
      <c r="AA3797" t="s">
        <v>21702</v>
      </c>
      <c r="AB3797" t="s">
        <v>27617</v>
      </c>
    </row>
    <row r="3798" spans="1:28">
      <c r="A3798" t="s">
        <v>3824</v>
      </c>
      <c r="B3798">
        <v>0.996172204351003</v>
      </c>
      <c r="C3798">
        <v>0.769856149328307</v>
      </c>
      <c r="D3798">
        <v>0.692462568394142</v>
      </c>
      <c r="E3798">
        <v>0.798072637900281</v>
      </c>
      <c r="F3798">
        <v>0.745790480088499</v>
      </c>
      <c r="G3798">
        <v>0.471291111279601</v>
      </c>
      <c r="H3798">
        <v>0.123808777561743</v>
      </c>
      <c r="I3798">
        <v>0.119416045601686</v>
      </c>
      <c r="J3798">
        <v>0.248174353342017</v>
      </c>
      <c r="K3798">
        <v>0.226077433538415</v>
      </c>
      <c r="L3798">
        <v>448.578263177823</v>
      </c>
      <c r="M3798">
        <v>8.16482230906761</v>
      </c>
      <c r="N3798">
        <v>54.9403582798538</v>
      </c>
      <c r="O3798">
        <v>51.9396632890585</v>
      </c>
      <c r="P3798">
        <v>-0.0393407423699987</v>
      </c>
      <c r="Q3798">
        <v>0</v>
      </c>
      <c r="R3798">
        <v>0.8467941764218579</v>
      </c>
      <c r="S3798" t="s">
        <v>9840</v>
      </c>
      <c r="T3798" t="s">
        <v>12060</v>
      </c>
      <c r="U3798" t="s">
        <v>12060</v>
      </c>
      <c r="V3798" t="s">
        <v>12060</v>
      </c>
      <c r="W3798">
        <v>12</v>
      </c>
      <c r="X3798" t="s">
        <v>15858</v>
      </c>
      <c r="Y3798">
        <v>0.5255455523459116</v>
      </c>
      <c r="Z3798">
        <f>HYPERLINK("Melting_Curves/meltCurve_Q5VWC4_.pdf", "Melting_Curves/meltCurve_Q5VWC4_.pdf")</f>
        <v>0</v>
      </c>
      <c r="AA3798" t="s">
        <v>20765</v>
      </c>
      <c r="AB3798" t="s">
        <v>26646</v>
      </c>
    </row>
    <row r="3799" spans="1:28">
      <c r="A3799" t="s">
        <v>3825</v>
      </c>
      <c r="B3799">
        <v>0.996172204351003</v>
      </c>
      <c r="C3799">
        <v>0.926813603982299</v>
      </c>
      <c r="D3799">
        <v>0.595933604091926</v>
      </c>
      <c r="E3799">
        <v>0.618463034014644</v>
      </c>
      <c r="F3799">
        <v>0.210500892266631</v>
      </c>
      <c r="G3799">
        <v>0</v>
      </c>
      <c r="H3799">
        <v>0</v>
      </c>
      <c r="I3799">
        <v>0</v>
      </c>
      <c r="J3799">
        <v>0.280730025856356</v>
      </c>
      <c r="K3799">
        <v>0</v>
      </c>
      <c r="L3799">
        <v>785.07309268476</v>
      </c>
      <c r="M3799">
        <v>16.0926462273023</v>
      </c>
      <c r="N3799">
        <v>48.9918294872818</v>
      </c>
      <c r="O3799">
        <v>48.0499186451295</v>
      </c>
      <c r="P3799">
        <v>-0.08097994553809559</v>
      </c>
      <c r="Q3799">
        <v>0.032904492331546</v>
      </c>
      <c r="R3799">
        <v>0.907618361099534</v>
      </c>
      <c r="S3799" t="s">
        <v>9841</v>
      </c>
      <c r="T3799" t="s">
        <v>12060</v>
      </c>
      <c r="U3799" t="s">
        <v>12060</v>
      </c>
      <c r="V3799" t="s">
        <v>12060</v>
      </c>
      <c r="W3799">
        <v>4</v>
      </c>
      <c r="X3799" t="s">
        <v>15859</v>
      </c>
      <c r="Y3799">
        <v>0.3371018285127411</v>
      </c>
      <c r="Z3799">
        <f>HYPERLINK("Melting_Curves/meltCurve_Q5VWJ9_.pdf", "Melting_Curves/meltCurve_Q5VWJ9_.pdf")</f>
        <v>0</v>
      </c>
      <c r="AA3799" t="s">
        <v>21703</v>
      </c>
      <c r="AB3799" t="s">
        <v>27618</v>
      </c>
    </row>
    <row r="3800" spans="1:28">
      <c r="A3800" t="s">
        <v>3826</v>
      </c>
      <c r="B3800">
        <v>0.996172204351003</v>
      </c>
      <c r="C3800">
        <v>0.654294929861716</v>
      </c>
      <c r="D3800">
        <v>0.532459934141156</v>
      </c>
      <c r="E3800">
        <v>1.05848880467189</v>
      </c>
      <c r="F3800">
        <v>0.90323872276859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13418.8349684642</v>
      </c>
      <c r="M3800">
        <v>250</v>
      </c>
      <c r="N3800">
        <v>53.6753238472074</v>
      </c>
      <c r="O3800">
        <v>53.6719046814086</v>
      </c>
      <c r="P3800">
        <v>-1.16448261085121</v>
      </c>
      <c r="Q3800">
        <v>0</v>
      </c>
      <c r="R3800">
        <v>0.822335714476909</v>
      </c>
      <c r="S3800" t="s">
        <v>9842</v>
      </c>
      <c r="T3800" t="s">
        <v>12060</v>
      </c>
      <c r="U3800" t="s">
        <v>12060</v>
      </c>
      <c r="V3800" t="s">
        <v>12060</v>
      </c>
      <c r="W3800">
        <v>1</v>
      </c>
      <c r="X3800" t="s">
        <v>15860</v>
      </c>
      <c r="Y3800">
        <v>0.4559388618479991</v>
      </c>
      <c r="Z3800">
        <f>HYPERLINK("Melting_Curves/meltCurve_Q5VWP2_.pdf", "Melting_Curves/meltCurve_Q5VWP2_.pdf")</f>
        <v>0</v>
      </c>
      <c r="AA3800" t="s">
        <v>21704</v>
      </c>
      <c r="AB3800" t="s">
        <v>27619</v>
      </c>
    </row>
    <row r="3801" spans="1:28">
      <c r="A3801" t="s">
        <v>3827</v>
      </c>
      <c r="B3801">
        <v>0.996172204351003</v>
      </c>
      <c r="C3801">
        <v>0.762123643976241</v>
      </c>
      <c r="D3801">
        <v>0.527090475599162</v>
      </c>
      <c r="E3801">
        <v>0.298825249371972</v>
      </c>
      <c r="F3801">
        <v>0.211291462079523</v>
      </c>
      <c r="G3801">
        <v>0.0621348339088601</v>
      </c>
      <c r="H3801">
        <v>0.0622418268059457</v>
      </c>
      <c r="I3801">
        <v>0.0260335372856503</v>
      </c>
      <c r="J3801">
        <v>0.08768988127445319</v>
      </c>
      <c r="K3801">
        <v>0.0528057560443342</v>
      </c>
      <c r="L3801">
        <v>732.624958954593</v>
      </c>
      <c r="M3801">
        <v>15.830470615176</v>
      </c>
      <c r="N3801">
        <v>46.5807973506253</v>
      </c>
      <c r="O3801">
        <v>45.5597987572924</v>
      </c>
      <c r="P3801">
        <v>-0.0826448408252921</v>
      </c>
      <c r="Q3801">
        <v>0.048676571716234</v>
      </c>
      <c r="R3801">
        <v>0.988216740688568</v>
      </c>
      <c r="S3801" t="s">
        <v>9843</v>
      </c>
      <c r="T3801" t="s">
        <v>12060</v>
      </c>
      <c r="U3801" t="s">
        <v>12060</v>
      </c>
      <c r="V3801" t="s">
        <v>12060</v>
      </c>
      <c r="W3801">
        <v>6</v>
      </c>
      <c r="X3801" t="s">
        <v>15861</v>
      </c>
      <c r="Y3801">
        <v>0.2720414940363776</v>
      </c>
      <c r="Z3801">
        <f>HYPERLINK("Melting_Curves/meltCurve_Q5VWV2_.pdf", "Melting_Curves/meltCurve_Q5VWV2_.pdf")</f>
        <v>0</v>
      </c>
      <c r="AA3801" t="s">
        <v>21705</v>
      </c>
      <c r="AB3801" t="s">
        <v>27620</v>
      </c>
    </row>
    <row r="3802" spans="1:28">
      <c r="A3802" t="s">
        <v>3828</v>
      </c>
      <c r="B3802">
        <v>0.996172204351003</v>
      </c>
      <c r="C3802">
        <v>1.01509537341724</v>
      </c>
      <c r="D3802">
        <v>0.886460491587957</v>
      </c>
      <c r="E3802">
        <v>0.713609115125765</v>
      </c>
      <c r="F3802">
        <v>0.389824572376121</v>
      </c>
      <c r="G3802">
        <v>0.129952803585566</v>
      </c>
      <c r="H3802">
        <v>0.0544710602225935</v>
      </c>
      <c r="I3802">
        <v>0.0405272786391936</v>
      </c>
      <c r="J3802">
        <v>0.0599448873130392</v>
      </c>
      <c r="K3802">
        <v>0.06986084472840209</v>
      </c>
      <c r="L3802">
        <v>1086.86240276852</v>
      </c>
      <c r="M3802">
        <v>21.0829304678046</v>
      </c>
      <c r="N3802">
        <v>51.7445912339513</v>
      </c>
      <c r="O3802">
        <v>51.0946935716215</v>
      </c>
      <c r="P3802">
        <v>-0.09926175758091529</v>
      </c>
      <c r="Q3802">
        <v>0.0377779813839349</v>
      </c>
      <c r="R3802">
        <v>0.996463935793223</v>
      </c>
      <c r="S3802" t="s">
        <v>9844</v>
      </c>
      <c r="T3802" t="s">
        <v>12060</v>
      </c>
      <c r="U3802" t="s">
        <v>12060</v>
      </c>
      <c r="V3802" t="s">
        <v>12060</v>
      </c>
      <c r="W3802">
        <v>5</v>
      </c>
      <c r="X3802" t="s">
        <v>15862</v>
      </c>
      <c r="Y3802">
        <v>0.4203909084074923</v>
      </c>
      <c r="Z3802">
        <f>HYPERLINK("Melting_Curves/meltCurve_Q5VWZ2_.pdf", "Melting_Curves/meltCurve_Q5VWZ2_.pdf")</f>
        <v>0</v>
      </c>
      <c r="AA3802" t="s">
        <v>21706</v>
      </c>
      <c r="AB3802" t="s">
        <v>27621</v>
      </c>
    </row>
    <row r="3803" spans="1:28">
      <c r="A3803" t="s">
        <v>3829</v>
      </c>
      <c r="B3803">
        <v>0.996172204351003</v>
      </c>
      <c r="C3803">
        <v>0.72607492485881</v>
      </c>
      <c r="D3803">
        <v>0.401086664641849</v>
      </c>
      <c r="E3803">
        <v>0.188018964749436</v>
      </c>
      <c r="F3803">
        <v>0.146322150352462</v>
      </c>
      <c r="G3803">
        <v>0.108768909166715</v>
      </c>
      <c r="H3803">
        <v>0.0517828083137366</v>
      </c>
      <c r="I3803">
        <v>0.0480293222288427</v>
      </c>
      <c r="J3803">
        <v>0.115710808044795</v>
      </c>
      <c r="K3803">
        <v>0.09752541601414599</v>
      </c>
      <c r="L3803">
        <v>1019.65906370976</v>
      </c>
      <c r="M3803">
        <v>22.8077185662839</v>
      </c>
      <c r="N3803">
        <v>45.0984656126484</v>
      </c>
      <c r="O3803">
        <v>44.3673299743725</v>
      </c>
      <c r="P3803">
        <v>-0.116970848285792</v>
      </c>
      <c r="Q3803">
        <v>0.0898549291273639</v>
      </c>
      <c r="R3803">
        <v>0.990534208483729</v>
      </c>
      <c r="S3803" t="s">
        <v>9845</v>
      </c>
      <c r="T3803" t="s">
        <v>12060</v>
      </c>
      <c r="U3803" t="s">
        <v>12060</v>
      </c>
      <c r="V3803" t="s">
        <v>12060</v>
      </c>
      <c r="W3803">
        <v>18</v>
      </c>
      <c r="X3803" t="s">
        <v>15863</v>
      </c>
      <c r="Y3803">
        <v>0.2443455682942016</v>
      </c>
      <c r="Z3803">
        <f>HYPERLINK("Melting_Curves/meltCurve_Q5VY93_.pdf", "Melting_Curves/meltCurve_Q5VY93_.pdf")</f>
        <v>0</v>
      </c>
      <c r="AA3803" t="s">
        <v>21707</v>
      </c>
      <c r="AB3803" t="s">
        <v>27622</v>
      </c>
    </row>
    <row r="3804" spans="1:28">
      <c r="A3804" t="s">
        <v>3830</v>
      </c>
      <c r="B3804">
        <v>0.996172204351003</v>
      </c>
      <c r="C3804">
        <v>0.768144675169172</v>
      </c>
      <c r="D3804">
        <v>0.712909306978695</v>
      </c>
      <c r="E3804">
        <v>0.525311268212569</v>
      </c>
      <c r="F3804">
        <v>0.428798773769647</v>
      </c>
      <c r="G3804">
        <v>0.126667530556069</v>
      </c>
      <c r="H3804">
        <v>0.0564650671877335</v>
      </c>
      <c r="I3804">
        <v>0.061688877121763</v>
      </c>
      <c r="J3804">
        <v>0</v>
      </c>
      <c r="K3804">
        <v>0.08425505657494629</v>
      </c>
      <c r="L3804">
        <v>568.662388363667</v>
      </c>
      <c r="M3804">
        <v>11.4268310755976</v>
      </c>
      <c r="N3804">
        <v>49.7655373161425</v>
      </c>
      <c r="O3804">
        <v>48.3145360017499</v>
      </c>
      <c r="P3804">
        <v>-0.0591445209840046</v>
      </c>
      <c r="Q3804">
        <v>0</v>
      </c>
      <c r="R3804">
        <v>0.969339627968149</v>
      </c>
      <c r="S3804" t="s">
        <v>9846</v>
      </c>
      <c r="T3804" t="s">
        <v>12060</v>
      </c>
      <c r="U3804" t="s">
        <v>12060</v>
      </c>
      <c r="V3804" t="s">
        <v>12060</v>
      </c>
      <c r="W3804">
        <v>3</v>
      </c>
      <c r="X3804" t="s">
        <v>15864</v>
      </c>
      <c r="Y3804">
        <v>0.3634070793598161</v>
      </c>
      <c r="Z3804">
        <f>HYPERLINK("Melting_Curves/meltCurve_Q5VZE5_.pdf", "Melting_Curves/meltCurve_Q5VZE5_.pdf")</f>
        <v>0</v>
      </c>
      <c r="AA3804" t="s">
        <v>21708</v>
      </c>
      <c r="AB3804" t="s">
        <v>27623</v>
      </c>
    </row>
    <row r="3805" spans="1:28">
      <c r="A3805" t="s">
        <v>3831</v>
      </c>
      <c r="B3805">
        <v>0.996172204351003</v>
      </c>
      <c r="C3805">
        <v>0.7602627445660211</v>
      </c>
      <c r="D3805">
        <v>0.766653950822358</v>
      </c>
      <c r="E3805">
        <v>0.910756527737427</v>
      </c>
      <c r="F3805">
        <v>0.624585778659167</v>
      </c>
      <c r="G3805">
        <v>0.404198595561543</v>
      </c>
      <c r="H3805">
        <v>0.296623889443231</v>
      </c>
      <c r="I3805">
        <v>0.312282690806232</v>
      </c>
      <c r="J3805">
        <v>0.6569249628848099</v>
      </c>
      <c r="K3805">
        <v>0.38183698122849</v>
      </c>
      <c r="L3805">
        <v>534.247606971014</v>
      </c>
      <c r="M3805">
        <v>10.6124356930517</v>
      </c>
      <c r="N3805">
        <v>57.2191819458253</v>
      </c>
      <c r="O3805">
        <v>48.6528091129272</v>
      </c>
      <c r="P3805">
        <v>-0.0348937857369833</v>
      </c>
      <c r="Q3805">
        <v>0.360364213246162</v>
      </c>
      <c r="R3805">
        <v>0.681159709846434</v>
      </c>
      <c r="S3805" t="s">
        <v>9847</v>
      </c>
      <c r="T3805" t="s">
        <v>12060</v>
      </c>
      <c r="U3805" t="s">
        <v>12060</v>
      </c>
      <c r="V3805" t="s">
        <v>12060</v>
      </c>
      <c r="W3805">
        <v>3</v>
      </c>
      <c r="X3805" t="s">
        <v>15865</v>
      </c>
      <c r="Y3805">
        <v>0.6068047105962419</v>
      </c>
      <c r="Z3805">
        <f>HYPERLINK("Melting_Curves/meltCurve_Q5VZI3_2_.pdf", "Melting_Curves/meltCurve_Q5VZI3_2_.pdf")</f>
        <v>0</v>
      </c>
      <c r="AA3805" t="s">
        <v>21709</v>
      </c>
      <c r="AB3805" t="s">
        <v>27624</v>
      </c>
    </row>
    <row r="3806" spans="1:28">
      <c r="A3806" t="s">
        <v>3832</v>
      </c>
      <c r="B3806">
        <v>0.996172204351003</v>
      </c>
      <c r="C3806">
        <v>0.7057770020501239</v>
      </c>
      <c r="D3806">
        <v>0.5681051765333039</v>
      </c>
      <c r="E3806">
        <v>0.469306802458182</v>
      </c>
      <c r="F3806">
        <v>0.378771031543588</v>
      </c>
      <c r="G3806">
        <v>0.181219587495805</v>
      </c>
      <c r="H3806">
        <v>0.104369594790191</v>
      </c>
      <c r="I3806">
        <v>0.110957051137268</v>
      </c>
      <c r="J3806">
        <v>0.346065414536749</v>
      </c>
      <c r="K3806">
        <v>0.211281836125496</v>
      </c>
      <c r="L3806">
        <v>603.645545984154</v>
      </c>
      <c r="M3806">
        <v>13.0796314174283</v>
      </c>
      <c r="N3806">
        <v>47.7808905026407</v>
      </c>
      <c r="O3806">
        <v>45.1127160100019</v>
      </c>
      <c r="P3806">
        <v>-0.059452702305298</v>
      </c>
      <c r="Q3806">
        <v>0.179912224140227</v>
      </c>
      <c r="R3806">
        <v>0.903633238694432</v>
      </c>
      <c r="S3806" t="s">
        <v>9848</v>
      </c>
      <c r="T3806" t="s">
        <v>12060</v>
      </c>
      <c r="U3806" t="s">
        <v>12060</v>
      </c>
      <c r="V3806" t="s">
        <v>12060</v>
      </c>
      <c r="W3806">
        <v>4</v>
      </c>
      <c r="X3806" t="s">
        <v>15866</v>
      </c>
      <c r="Y3806">
        <v>0.3793216510402687</v>
      </c>
      <c r="Z3806">
        <f>HYPERLINK("Melting_Curves/meltCurve_Q5VZL5_2_.pdf", "Melting_Curves/meltCurve_Q5VZL5_2_.pdf")</f>
        <v>0</v>
      </c>
      <c r="AA3806" t="s">
        <v>21710</v>
      </c>
      <c r="AB3806" t="s">
        <v>27625</v>
      </c>
    </row>
    <row r="3807" spans="1:28">
      <c r="A3807" t="s">
        <v>3833</v>
      </c>
      <c r="B3807">
        <v>0.996172204351003</v>
      </c>
      <c r="C3807">
        <v>0.537603134858424</v>
      </c>
      <c r="D3807">
        <v>0.471434970076167</v>
      </c>
      <c r="E3807">
        <v>0.5184341468949319</v>
      </c>
      <c r="F3807">
        <v>0.167734902786332</v>
      </c>
      <c r="G3807">
        <v>0.0623059023022136</v>
      </c>
      <c r="H3807">
        <v>0.0244371637848242</v>
      </c>
      <c r="I3807">
        <v>0</v>
      </c>
      <c r="J3807">
        <v>0.123774709694657</v>
      </c>
      <c r="K3807">
        <v>0.192215667064671</v>
      </c>
      <c r="L3807">
        <v>540.319512638497</v>
      </c>
      <c r="M3807">
        <v>11.8297029878449</v>
      </c>
      <c r="N3807">
        <v>46.1323674086082</v>
      </c>
      <c r="O3807">
        <v>44.428225432475</v>
      </c>
      <c r="P3807">
        <v>-0.06289764509977561</v>
      </c>
      <c r="Q3807">
        <v>0.0553539804111841</v>
      </c>
      <c r="R3807">
        <v>0.860557758018017</v>
      </c>
      <c r="S3807" t="s">
        <v>9849</v>
      </c>
      <c r="T3807" t="s">
        <v>12060</v>
      </c>
      <c r="U3807" t="s">
        <v>12060</v>
      </c>
      <c r="V3807" t="s">
        <v>12060</v>
      </c>
      <c r="W3807">
        <v>3</v>
      </c>
      <c r="X3807" t="s">
        <v>15867</v>
      </c>
      <c r="Y3807">
        <v>0.2794725075036519</v>
      </c>
      <c r="Z3807">
        <f>HYPERLINK("Melting_Curves/meltCurve_Q5VZR0_.pdf", "Melting_Curves/meltCurve_Q5VZR0_.pdf")</f>
        <v>0</v>
      </c>
      <c r="AA3807" t="s">
        <v>21711</v>
      </c>
      <c r="AB3807" t="s">
        <v>27626</v>
      </c>
    </row>
    <row r="3808" spans="1:28">
      <c r="A3808" t="s">
        <v>3834</v>
      </c>
      <c r="B3808">
        <v>0.996172204351003</v>
      </c>
      <c r="C3808">
        <v>0.769016205749198</v>
      </c>
      <c r="D3808">
        <v>0.795437142270158</v>
      </c>
      <c r="E3808">
        <v>0.85740510164698</v>
      </c>
      <c r="F3808">
        <v>1.01848601999383</v>
      </c>
      <c r="G3808">
        <v>1.00658039965625</v>
      </c>
      <c r="H3808">
        <v>0.0948859313572757</v>
      </c>
      <c r="I3808">
        <v>0.059339093476167</v>
      </c>
      <c r="J3808">
        <v>0.114230830543784</v>
      </c>
      <c r="K3808">
        <v>0.11692545326362</v>
      </c>
      <c r="L3808">
        <v>14724.5930955634</v>
      </c>
      <c r="M3808">
        <v>250</v>
      </c>
      <c r="N3808">
        <v>58.9487684925854</v>
      </c>
      <c r="O3808">
        <v>58.8945971778244</v>
      </c>
      <c r="P3808">
        <v>-0.959070382977301</v>
      </c>
      <c r="Q3808">
        <v>0.09625488538327261</v>
      </c>
      <c r="R3808">
        <v>0.928204690896285</v>
      </c>
      <c r="S3808" t="s">
        <v>9850</v>
      </c>
      <c r="T3808" t="s">
        <v>12060</v>
      </c>
      <c r="U3808" t="s">
        <v>12060</v>
      </c>
      <c r="V3808" t="s">
        <v>12060</v>
      </c>
      <c r="W3808">
        <v>34</v>
      </c>
      <c r="X3808" t="s">
        <v>15868</v>
      </c>
      <c r="Y3808">
        <v>0.6656586921432867</v>
      </c>
      <c r="Z3808">
        <f>HYPERLINK("Melting_Curves/meltCurve_Q5VZU9_.pdf", "Melting_Curves/meltCurve_Q5VZU9_.pdf")</f>
        <v>0</v>
      </c>
      <c r="AA3808" t="s">
        <v>21712</v>
      </c>
      <c r="AB3808" t="s">
        <v>27627</v>
      </c>
    </row>
    <row r="3809" spans="1:28">
      <c r="A3809" t="s">
        <v>3835</v>
      </c>
      <c r="B3809">
        <v>0.996172204351003</v>
      </c>
      <c r="C3809">
        <v>0.867872445704293</v>
      </c>
      <c r="D3809">
        <v>0.760606419280544</v>
      </c>
      <c r="E3809">
        <v>0.881096631683274</v>
      </c>
      <c r="F3809">
        <v>0.193209842540918</v>
      </c>
      <c r="G3809">
        <v>0.151212111614409</v>
      </c>
      <c r="H3809">
        <v>0.0469909041486591</v>
      </c>
      <c r="I3809">
        <v>0.025437228430676</v>
      </c>
      <c r="J3809">
        <v>0.131479351050675</v>
      </c>
      <c r="K3809">
        <v>0.07831009733672049</v>
      </c>
      <c r="L3809">
        <v>2687.04345563508</v>
      </c>
      <c r="M3809">
        <v>52.3882747863239</v>
      </c>
      <c r="N3809">
        <v>51.4707534286249</v>
      </c>
      <c r="O3809">
        <v>51.2163750508838</v>
      </c>
      <c r="P3809">
        <v>-0.234333923880752</v>
      </c>
      <c r="Q3809">
        <v>0.083632959893638</v>
      </c>
      <c r="R3809">
        <v>0.942590515276631</v>
      </c>
      <c r="S3809" t="s">
        <v>9851</v>
      </c>
      <c r="T3809" t="s">
        <v>12060</v>
      </c>
      <c r="U3809" t="s">
        <v>12060</v>
      </c>
      <c r="V3809" t="s">
        <v>12060</v>
      </c>
      <c r="W3809">
        <v>7</v>
      </c>
      <c r="X3809" t="s">
        <v>15869</v>
      </c>
      <c r="Y3809">
        <v>0.4304084382266372</v>
      </c>
      <c r="Z3809">
        <f>HYPERLINK("Melting_Curves/meltCurve_Q5VZZ6_.pdf", "Melting_Curves/meltCurve_Q5VZZ6_.pdf")</f>
        <v>0</v>
      </c>
      <c r="AA3809" t="s">
        <v>21713</v>
      </c>
      <c r="AB3809" t="s">
        <v>27628</v>
      </c>
    </row>
    <row r="3810" spans="1:28">
      <c r="A3810" t="s">
        <v>3836</v>
      </c>
      <c r="B3810">
        <v>0.996172204351003</v>
      </c>
      <c r="C3810">
        <v>1.04252713086727</v>
      </c>
      <c r="D3810">
        <v>0.963377311249331</v>
      </c>
      <c r="E3810">
        <v>0.83558189277821</v>
      </c>
      <c r="F3810">
        <v>0.540139573749337</v>
      </c>
      <c r="G3810">
        <v>0.263740806242029</v>
      </c>
      <c r="H3810">
        <v>0.13727076339959</v>
      </c>
      <c r="I3810">
        <v>0.148487388001295</v>
      </c>
      <c r="J3810">
        <v>1.45095833845911</v>
      </c>
      <c r="K3810">
        <v>0.779002918534737</v>
      </c>
      <c r="L3810">
        <v>12426.8143430287</v>
      </c>
      <c r="M3810">
        <v>250</v>
      </c>
      <c r="O3810">
        <v>49.704076707788</v>
      </c>
      <c r="P3810">
        <v>-0.561741368068789</v>
      </c>
      <c r="Q3810">
        <v>0.553266626179293</v>
      </c>
      <c r="R3810">
        <v>0.245308543317379</v>
      </c>
      <c r="S3810" t="s">
        <v>9852</v>
      </c>
      <c r="T3810" t="s">
        <v>12060</v>
      </c>
      <c r="U3810" t="s">
        <v>12060</v>
      </c>
      <c r="V3810" t="s">
        <v>12060</v>
      </c>
      <c r="W3810">
        <v>2</v>
      </c>
      <c r="X3810" t="s">
        <v>15870</v>
      </c>
      <c r="Y3810">
        <v>0.6978574583850538</v>
      </c>
      <c r="Z3810">
        <f>HYPERLINK("Melting_Curves/meltCurve_Q5W0A2_.pdf", "Melting_Curves/meltCurve_Q5W0A2_.pdf")</f>
        <v>0</v>
      </c>
      <c r="AA3810" t="s">
        <v>21714</v>
      </c>
      <c r="AB3810" t="s">
        <v>27629</v>
      </c>
    </row>
    <row r="3811" spans="1:28">
      <c r="A3811" t="s">
        <v>3837</v>
      </c>
      <c r="B3811">
        <v>0.996172204351003</v>
      </c>
      <c r="C3811">
        <v>0.989146651055456</v>
      </c>
      <c r="D3811">
        <v>0.783755164993405</v>
      </c>
      <c r="E3811">
        <v>0.602504443353797</v>
      </c>
      <c r="F3811">
        <v>0.322214990253245</v>
      </c>
      <c r="G3811">
        <v>0.109428576664467</v>
      </c>
      <c r="H3811">
        <v>0.132219593707227</v>
      </c>
      <c r="I3811">
        <v>0.0553836740920666</v>
      </c>
      <c r="J3811">
        <v>0.0792665698606112</v>
      </c>
      <c r="K3811">
        <v>0.0711040900034353</v>
      </c>
      <c r="L3811">
        <v>874.443702321833</v>
      </c>
      <c r="M3811">
        <v>17.4416087537607</v>
      </c>
      <c r="N3811">
        <v>50.4781445375397</v>
      </c>
      <c r="O3811">
        <v>49.4903630411217</v>
      </c>
      <c r="P3811">
        <v>-0.0831920053148418</v>
      </c>
      <c r="Q3811">
        <v>0.0558273072177953</v>
      </c>
      <c r="R3811">
        <v>0.992658640460785</v>
      </c>
      <c r="S3811" t="s">
        <v>9853</v>
      </c>
      <c r="T3811" t="s">
        <v>12060</v>
      </c>
      <c r="U3811" t="s">
        <v>12060</v>
      </c>
      <c r="V3811" t="s">
        <v>12060</v>
      </c>
      <c r="W3811">
        <v>3</v>
      </c>
      <c r="X3811" t="s">
        <v>15871</v>
      </c>
      <c r="Y3811">
        <v>0.3918685410109453</v>
      </c>
      <c r="Z3811">
        <f>HYPERLINK("Melting_Curves/meltCurve_Q5W0J8_.pdf", "Melting_Curves/meltCurve_Q5W0J8_.pdf")</f>
        <v>0</v>
      </c>
      <c r="AA3811" t="s">
        <v>21715</v>
      </c>
      <c r="AB3811" t="s">
        <v>27630</v>
      </c>
    </row>
    <row r="3812" spans="1:28">
      <c r="A3812" t="s">
        <v>3838</v>
      </c>
      <c r="B3812">
        <v>0.996172204351003</v>
      </c>
      <c r="C3812">
        <v>0.847714570294465</v>
      </c>
      <c r="D3812">
        <v>0.906537877088308</v>
      </c>
      <c r="E3812">
        <v>0.769049957218379</v>
      </c>
      <c r="F3812">
        <v>0.562647581779206</v>
      </c>
      <c r="G3812">
        <v>0.113950529608777</v>
      </c>
      <c r="H3812">
        <v>0.142526542686208</v>
      </c>
      <c r="I3812">
        <v>0.167615732040993</v>
      </c>
      <c r="J3812">
        <v>0.0946863433070194</v>
      </c>
      <c r="K3812">
        <v>0.0794934045638819</v>
      </c>
      <c r="L3812">
        <v>1063.02252839851</v>
      </c>
      <c r="M3812">
        <v>20.2825539432207</v>
      </c>
      <c r="N3812">
        <v>52.8821253308172</v>
      </c>
      <c r="O3812">
        <v>51.9091863695171</v>
      </c>
      <c r="P3812">
        <v>-0.0896066624862569</v>
      </c>
      <c r="Q3812">
        <v>0.0827061254736401</v>
      </c>
      <c r="R3812">
        <v>0.962084778456035</v>
      </c>
      <c r="S3812" t="s">
        <v>9854</v>
      </c>
      <c r="T3812" t="s">
        <v>12060</v>
      </c>
      <c r="U3812" t="s">
        <v>12060</v>
      </c>
      <c r="V3812" t="s">
        <v>12060</v>
      </c>
      <c r="W3812">
        <v>2</v>
      </c>
      <c r="X3812" t="s">
        <v>15872</v>
      </c>
      <c r="Y3812">
        <v>0.4745400778251413</v>
      </c>
      <c r="Z3812">
        <f>HYPERLINK("Melting_Curves/meltCurve_Q5W0V3_2_.pdf", "Melting_Curves/meltCurve_Q5W0V3_2_.pdf")</f>
        <v>0</v>
      </c>
      <c r="AA3812" t="s">
        <v>21716</v>
      </c>
      <c r="AB3812" t="s">
        <v>27631</v>
      </c>
    </row>
    <row r="3813" spans="1:28">
      <c r="A3813" t="s">
        <v>3839</v>
      </c>
      <c r="B3813">
        <v>0.996172204351003</v>
      </c>
      <c r="C3813">
        <v>0.97255815902543</v>
      </c>
      <c r="D3813">
        <v>0.908774540162006</v>
      </c>
      <c r="E3813">
        <v>0.829146815078335</v>
      </c>
      <c r="F3813">
        <v>0.67688414808817</v>
      </c>
      <c r="G3813">
        <v>0.472332007731625</v>
      </c>
      <c r="H3813">
        <v>0.290533729302572</v>
      </c>
      <c r="I3813">
        <v>0.246449900729505</v>
      </c>
      <c r="J3813">
        <v>0.340259950374158</v>
      </c>
      <c r="K3813">
        <v>0.260342026493983</v>
      </c>
      <c r="L3813">
        <v>854.371059582997</v>
      </c>
      <c r="M3813">
        <v>15.9302791166931</v>
      </c>
      <c r="N3813">
        <v>55.9309780414595</v>
      </c>
      <c r="O3813">
        <v>52.8081013053302</v>
      </c>
      <c r="P3813">
        <v>-0.0573030240265411</v>
      </c>
      <c r="Q3813">
        <v>0.240233649671484</v>
      </c>
      <c r="R3813">
        <v>0.985315229623145</v>
      </c>
      <c r="S3813" t="s">
        <v>9855</v>
      </c>
      <c r="T3813" t="s">
        <v>12060</v>
      </c>
      <c r="U3813" t="s">
        <v>12060</v>
      </c>
      <c r="V3813" t="s">
        <v>12060</v>
      </c>
      <c r="W3813">
        <v>4</v>
      </c>
      <c r="X3813" t="s">
        <v>15873</v>
      </c>
      <c r="Y3813">
        <v>0.6001266998992845</v>
      </c>
      <c r="Z3813">
        <f>HYPERLINK("Melting_Curves/meltCurve_Q5W0Z9_3_.pdf", "Melting_Curves/meltCurve_Q5W0Z9_3_.pdf")</f>
        <v>0</v>
      </c>
      <c r="AA3813" t="s">
        <v>21717</v>
      </c>
      <c r="AB3813" t="s">
        <v>27632</v>
      </c>
    </row>
    <row r="3814" spans="1:28">
      <c r="A3814" t="s">
        <v>3840</v>
      </c>
      <c r="B3814">
        <v>0.996172204351003</v>
      </c>
      <c r="C3814">
        <v>1.11029840166655</v>
      </c>
      <c r="D3814">
        <v>1.04944469031294</v>
      </c>
      <c r="E3814">
        <v>0.913810743586987</v>
      </c>
      <c r="F3814">
        <v>0.579125914762236</v>
      </c>
      <c r="G3814">
        <v>0.25909383332232</v>
      </c>
      <c r="H3814">
        <v>0.0602941479966311</v>
      </c>
      <c r="I3814">
        <v>0.0264482879160237</v>
      </c>
      <c r="J3814">
        <v>0.090565281469548</v>
      </c>
      <c r="K3814">
        <v>0.0741236484421742</v>
      </c>
      <c r="L3814">
        <v>1488.23010134123</v>
      </c>
      <c r="M3814">
        <v>27.690186699369</v>
      </c>
      <c r="N3814">
        <v>53.9716776948865</v>
      </c>
      <c r="O3814">
        <v>53.4678097715796</v>
      </c>
      <c r="P3814">
        <v>-0.122387594653046</v>
      </c>
      <c r="Q3814">
        <v>0.054721362781177</v>
      </c>
      <c r="R3814">
        <v>0.989184199821831</v>
      </c>
      <c r="S3814" t="s">
        <v>9856</v>
      </c>
      <c r="T3814" t="s">
        <v>12060</v>
      </c>
      <c r="U3814" t="s">
        <v>12060</v>
      </c>
      <c r="V3814" t="s">
        <v>12060</v>
      </c>
      <c r="W3814">
        <v>5</v>
      </c>
      <c r="X3814" t="s">
        <v>15874</v>
      </c>
      <c r="Y3814">
        <v>0.4950600730686003</v>
      </c>
      <c r="Z3814">
        <f>HYPERLINK("Melting_Curves/meltCurve_Q5W111_.pdf", "Melting_Curves/meltCurve_Q5W111_.pdf")</f>
        <v>0</v>
      </c>
      <c r="AA3814" t="s">
        <v>21718</v>
      </c>
      <c r="AB3814" t="s">
        <v>27633</v>
      </c>
    </row>
    <row r="3815" spans="1:28">
      <c r="A3815" t="s">
        <v>3841</v>
      </c>
      <c r="B3815">
        <v>0.996172204351003</v>
      </c>
      <c r="C3815">
        <v>0.602386535200522</v>
      </c>
      <c r="D3815">
        <v>0.5676809046774141</v>
      </c>
      <c r="E3815">
        <v>0.667093694396222</v>
      </c>
      <c r="F3815">
        <v>0.569177938475589</v>
      </c>
      <c r="G3815">
        <v>0.515553106440897</v>
      </c>
      <c r="H3815">
        <v>0.456863059763988</v>
      </c>
      <c r="I3815">
        <v>0.567836273603195</v>
      </c>
      <c r="J3815">
        <v>1.10926465719981</v>
      </c>
      <c r="K3815">
        <v>0.7715060571125399</v>
      </c>
      <c r="L3815">
        <v>10180.3493471378</v>
      </c>
      <c r="M3815">
        <v>250</v>
      </c>
      <c r="O3815">
        <v>40.7187977791447</v>
      </c>
      <c r="P3815">
        <v>-0.541082178694087</v>
      </c>
      <c r="Q3815">
        <v>0.64748460167766</v>
      </c>
      <c r="R3815">
        <v>0.264917159081385</v>
      </c>
      <c r="S3815" t="s">
        <v>9857</v>
      </c>
      <c r="T3815" t="s">
        <v>12060</v>
      </c>
      <c r="U3815" t="s">
        <v>12060</v>
      </c>
      <c r="V3815" t="s">
        <v>12060</v>
      </c>
      <c r="W3815">
        <v>6</v>
      </c>
      <c r="X3815" t="s">
        <v>15875</v>
      </c>
      <c r="Y3815">
        <v>0.6560066526629222</v>
      </c>
      <c r="Z3815">
        <f>HYPERLINK("Melting_Curves/meltCurve_Q5W145_.pdf", "Melting_Curves/meltCurve_Q5W145_.pdf")</f>
        <v>0</v>
      </c>
      <c r="AA3815" t="s">
        <v>21719</v>
      </c>
      <c r="AB3815" t="s">
        <v>27634</v>
      </c>
    </row>
    <row r="3816" spans="1:28">
      <c r="A3816" t="s">
        <v>3842</v>
      </c>
      <c r="B3816">
        <v>0.996172204351003</v>
      </c>
      <c r="C3816">
        <v>0.898818109888159</v>
      </c>
      <c r="D3816">
        <v>0.824299189324491</v>
      </c>
      <c r="E3816">
        <v>0.651141097291524</v>
      </c>
      <c r="F3816">
        <v>0.448126735488884</v>
      </c>
      <c r="G3816">
        <v>0.278858656756994</v>
      </c>
      <c r="H3816">
        <v>0.163699848726625</v>
      </c>
      <c r="I3816">
        <v>0.168982294805966</v>
      </c>
      <c r="J3816">
        <v>0.322927448865084</v>
      </c>
      <c r="K3816">
        <v>0.221697879449118</v>
      </c>
      <c r="L3816">
        <v>792.141221253303</v>
      </c>
      <c r="M3816">
        <v>15.839385824572</v>
      </c>
      <c r="N3816">
        <v>51.6574983961905</v>
      </c>
      <c r="O3816">
        <v>49.2340822115017</v>
      </c>
      <c r="P3816">
        <v>-0.06449172399588771</v>
      </c>
      <c r="Q3816">
        <v>0.198218721598796</v>
      </c>
      <c r="R3816">
        <v>0.971339237307226</v>
      </c>
      <c r="S3816" t="s">
        <v>9858</v>
      </c>
      <c r="T3816" t="s">
        <v>12060</v>
      </c>
      <c r="U3816" t="s">
        <v>12060</v>
      </c>
      <c r="V3816" t="s">
        <v>12060</v>
      </c>
      <c r="W3816">
        <v>2</v>
      </c>
      <c r="X3816" t="s">
        <v>15876</v>
      </c>
      <c r="Y3816">
        <v>0.4831054450876227</v>
      </c>
      <c r="Z3816">
        <f>HYPERLINK("Melting_Curves/meltCurve_Q5XKP0_.pdf", "Melting_Curves/meltCurve_Q5XKP0_.pdf")</f>
        <v>0</v>
      </c>
      <c r="AA3816" t="s">
        <v>21720</v>
      </c>
      <c r="AB3816" t="s">
        <v>27635</v>
      </c>
    </row>
    <row r="3817" spans="1:28">
      <c r="A3817" t="s">
        <v>3843</v>
      </c>
      <c r="B3817">
        <v>0.996172204351003</v>
      </c>
      <c r="C3817">
        <v>0.8577755153200221</v>
      </c>
      <c r="D3817">
        <v>0.792328028284349</v>
      </c>
      <c r="E3817">
        <v>0.37853677896017</v>
      </c>
      <c r="F3817">
        <v>0.149879000685199</v>
      </c>
      <c r="G3817">
        <v>0.0527547508594612</v>
      </c>
      <c r="H3817">
        <v>0.037066343402983</v>
      </c>
      <c r="I3817">
        <v>0.0385084521017238</v>
      </c>
      <c r="J3817">
        <v>0.0867147613746046</v>
      </c>
      <c r="K3817">
        <v>0.0449915820471822</v>
      </c>
      <c r="L3817">
        <v>1042.43413721645</v>
      </c>
      <c r="M3817">
        <v>21.6008728782565</v>
      </c>
      <c r="N3817">
        <v>48.4492542413959</v>
      </c>
      <c r="O3817">
        <v>47.850996642834</v>
      </c>
      <c r="P3817">
        <v>-0.108265902518294</v>
      </c>
      <c r="Q3817">
        <v>0.0406856305440385</v>
      </c>
      <c r="R3817">
        <v>0.991849869609192</v>
      </c>
      <c r="S3817" t="s">
        <v>9859</v>
      </c>
      <c r="T3817" t="s">
        <v>12060</v>
      </c>
      <c r="U3817" t="s">
        <v>12060</v>
      </c>
      <c r="V3817" t="s">
        <v>12060</v>
      </c>
      <c r="W3817">
        <v>3</v>
      </c>
      <c r="X3817" t="s">
        <v>15877</v>
      </c>
      <c r="Y3817">
        <v>0.3163192587638492</v>
      </c>
      <c r="Z3817">
        <f>HYPERLINK("Melting_Curves/meltCurve_Q5XPI4_.pdf", "Melting_Curves/meltCurve_Q5XPI4_.pdf")</f>
        <v>0</v>
      </c>
      <c r="AA3817" t="s">
        <v>21721</v>
      </c>
      <c r="AB3817" t="s">
        <v>27636</v>
      </c>
    </row>
    <row r="3818" spans="1:28">
      <c r="A3818" t="s">
        <v>3844</v>
      </c>
      <c r="B3818">
        <v>0.996172204351003</v>
      </c>
      <c r="C3818">
        <v>0.961084404588708</v>
      </c>
      <c r="D3818">
        <v>0.877671169906497</v>
      </c>
      <c r="E3818">
        <v>0.785270444173048</v>
      </c>
      <c r="F3818">
        <v>0.620293811670551</v>
      </c>
      <c r="G3818">
        <v>0.32687021342918</v>
      </c>
      <c r="H3818">
        <v>0.104012406692313</v>
      </c>
      <c r="I3818">
        <v>0.0591673966583848</v>
      </c>
      <c r="J3818">
        <v>0.122836757664879</v>
      </c>
      <c r="K3818">
        <v>0.105066260835207</v>
      </c>
      <c r="L3818">
        <v>873.947803926629</v>
      </c>
      <c r="M3818">
        <v>16.2620363699533</v>
      </c>
      <c r="N3818">
        <v>54.0405109238131</v>
      </c>
      <c r="O3818">
        <v>52.9486422357996</v>
      </c>
      <c r="P3818">
        <v>-0.073485107494266</v>
      </c>
      <c r="Q3818">
        <v>0.0430102872240858</v>
      </c>
      <c r="R3818">
        <v>0.986370356180002</v>
      </c>
      <c r="S3818" t="s">
        <v>9860</v>
      </c>
      <c r="T3818" t="s">
        <v>12060</v>
      </c>
      <c r="U3818" t="s">
        <v>12060</v>
      </c>
      <c r="V3818" t="s">
        <v>12060</v>
      </c>
      <c r="W3818">
        <v>6</v>
      </c>
      <c r="X3818" t="s">
        <v>15878</v>
      </c>
      <c r="Y3818">
        <v>0.4992296098238979</v>
      </c>
      <c r="Z3818">
        <f>HYPERLINK("Melting_Curves/meltCurve_Q5XUX1_3_.pdf", "Melting_Curves/meltCurve_Q5XUX1_3_.pdf")</f>
        <v>0</v>
      </c>
      <c r="AA3818" t="s">
        <v>21722</v>
      </c>
      <c r="AB3818" t="s">
        <v>27637</v>
      </c>
    </row>
    <row r="3819" spans="1:28">
      <c r="A3819" t="s">
        <v>3845</v>
      </c>
      <c r="B3819">
        <v>0.996172204351003</v>
      </c>
      <c r="C3819">
        <v>0.822373239327263</v>
      </c>
      <c r="D3819">
        <v>0.69540856678707</v>
      </c>
      <c r="E3819">
        <v>0.657730130038671</v>
      </c>
      <c r="F3819">
        <v>0.242136676243043</v>
      </c>
      <c r="G3819">
        <v>0.194568149920489</v>
      </c>
      <c r="H3819">
        <v>0.0402978574728462</v>
      </c>
      <c r="I3819">
        <v>0.0469730071236596</v>
      </c>
      <c r="J3819">
        <v>0.379809043326299</v>
      </c>
      <c r="K3819">
        <v>0.295051811146439</v>
      </c>
      <c r="L3819">
        <v>784.716752692393</v>
      </c>
      <c r="M3819">
        <v>16.243531124343</v>
      </c>
      <c r="N3819">
        <v>49.5727181043522</v>
      </c>
      <c r="O3819">
        <v>47.5951066428002</v>
      </c>
      <c r="P3819">
        <v>-0.0708669359363385</v>
      </c>
      <c r="Q3819">
        <v>0.169473722430509</v>
      </c>
      <c r="R3819">
        <v>0.858509990019575</v>
      </c>
      <c r="S3819" t="s">
        <v>9861</v>
      </c>
      <c r="T3819" t="s">
        <v>12060</v>
      </c>
      <c r="U3819" t="s">
        <v>12060</v>
      </c>
      <c r="V3819" t="s">
        <v>12060</v>
      </c>
      <c r="W3819">
        <v>2</v>
      </c>
      <c r="X3819" t="s">
        <v>15879</v>
      </c>
      <c r="Y3819">
        <v>0.4175168311210714</v>
      </c>
      <c r="Z3819">
        <f>HYPERLINK("Melting_Curves/meltCurve_Q5ZPR3_3_.pdf", "Melting_Curves/meltCurve_Q5ZPR3_3_.pdf")</f>
        <v>0</v>
      </c>
      <c r="AA3819" t="s">
        <v>21723</v>
      </c>
      <c r="AB3819" t="s">
        <v>27638</v>
      </c>
    </row>
    <row r="3820" spans="1:28">
      <c r="A3820" t="s">
        <v>3846</v>
      </c>
      <c r="B3820">
        <v>0.996172204351003</v>
      </c>
      <c r="C3820">
        <v>0.941341327876679</v>
      </c>
      <c r="D3820">
        <v>0.820182669288266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4659.79846030481</v>
      </c>
      <c r="M3820">
        <v>99.7831600963037</v>
      </c>
      <c r="N3820">
        <v>46.699249259368</v>
      </c>
      <c r="O3820">
        <v>46.6805003872946</v>
      </c>
      <c r="P3820">
        <v>-0.534394276288507</v>
      </c>
      <c r="Q3820">
        <v>0</v>
      </c>
      <c r="R3820">
        <v>0.9980750636292</v>
      </c>
      <c r="S3820" t="s">
        <v>9862</v>
      </c>
      <c r="T3820" t="s">
        <v>12060</v>
      </c>
      <c r="U3820" t="s">
        <v>12060</v>
      </c>
      <c r="V3820" t="s">
        <v>12060</v>
      </c>
      <c r="W3820">
        <v>5</v>
      </c>
      <c r="X3820" t="s">
        <v>15880</v>
      </c>
      <c r="Y3820">
        <v>0.2238232995784961</v>
      </c>
      <c r="Z3820">
        <f>HYPERLINK("Melting_Curves/meltCurve_Q63HN8_.pdf", "Melting_Curves/meltCurve_Q63HN8_.pdf")</f>
        <v>0</v>
      </c>
      <c r="AA3820" t="s">
        <v>21724</v>
      </c>
      <c r="AB3820" t="s">
        <v>27639</v>
      </c>
    </row>
    <row r="3821" spans="1:28">
      <c r="A3821" t="s">
        <v>3847</v>
      </c>
      <c r="B3821">
        <v>0.996172204351003</v>
      </c>
      <c r="C3821">
        <v>0.775270272352263</v>
      </c>
      <c r="D3821">
        <v>0.884206568813599</v>
      </c>
      <c r="E3821">
        <v>0.808491609228245</v>
      </c>
      <c r="F3821">
        <v>0.62693834163347</v>
      </c>
      <c r="G3821">
        <v>0.148369294984606</v>
      </c>
      <c r="H3821">
        <v>0.134847826143277</v>
      </c>
      <c r="I3821">
        <v>0.139176688833379</v>
      </c>
      <c r="J3821">
        <v>0.309364995598083</v>
      </c>
      <c r="K3821">
        <v>0.612051235189602</v>
      </c>
      <c r="L3821">
        <v>1582.67719155045</v>
      </c>
      <c r="M3821">
        <v>30.4192718411921</v>
      </c>
      <c r="N3821">
        <v>53.3964226993318</v>
      </c>
      <c r="O3821">
        <v>51.805452402522</v>
      </c>
      <c r="P3821">
        <v>-0.107073565309737</v>
      </c>
      <c r="Q3821">
        <v>0.270599023321449</v>
      </c>
      <c r="R3821">
        <v>0.736458978457498</v>
      </c>
      <c r="S3821" t="s">
        <v>9863</v>
      </c>
      <c r="T3821" t="s">
        <v>12060</v>
      </c>
      <c r="U3821" t="s">
        <v>12060</v>
      </c>
      <c r="V3821" t="s">
        <v>12060</v>
      </c>
      <c r="W3821">
        <v>4</v>
      </c>
      <c r="X3821" t="s">
        <v>15881</v>
      </c>
      <c r="Y3821">
        <v>0.5675946937989597</v>
      </c>
      <c r="Z3821">
        <f>HYPERLINK("Melting_Curves/meltCurve_Q63HQ0_.pdf", "Melting_Curves/meltCurve_Q63HQ0_.pdf")</f>
        <v>0</v>
      </c>
      <c r="AA3821" t="s">
        <v>21725</v>
      </c>
      <c r="AB3821" t="s">
        <v>27640</v>
      </c>
    </row>
    <row r="3822" spans="1:28">
      <c r="A3822" t="s">
        <v>3848</v>
      </c>
      <c r="B3822">
        <v>0.996172204351003</v>
      </c>
      <c r="C3822">
        <v>0.795451869841642</v>
      </c>
      <c r="D3822">
        <v>0.592334066041216</v>
      </c>
      <c r="E3822">
        <v>0.233230150874727</v>
      </c>
      <c r="F3822">
        <v>0.103987069723129</v>
      </c>
      <c r="G3822">
        <v>0.0917894094556866</v>
      </c>
      <c r="H3822">
        <v>0.0719861949361596</v>
      </c>
      <c r="I3822">
        <v>0</v>
      </c>
      <c r="J3822">
        <v>0</v>
      </c>
      <c r="K3822">
        <v>0.08142805939806939</v>
      </c>
      <c r="L3822">
        <v>898.7482438149279</v>
      </c>
      <c r="M3822">
        <v>19.3583608711775</v>
      </c>
      <c r="N3822">
        <v>46.6110385651119</v>
      </c>
      <c r="O3822">
        <v>45.9399844434179</v>
      </c>
      <c r="P3822">
        <v>-0.101471234710919</v>
      </c>
      <c r="Q3822">
        <v>0.0368168101007537</v>
      </c>
      <c r="R3822">
        <v>0.990620364450147</v>
      </c>
      <c r="S3822" t="s">
        <v>9864</v>
      </c>
      <c r="T3822" t="s">
        <v>12060</v>
      </c>
      <c r="U3822" t="s">
        <v>12060</v>
      </c>
      <c r="V3822" t="s">
        <v>12060</v>
      </c>
      <c r="W3822">
        <v>2</v>
      </c>
      <c r="X3822" t="s">
        <v>15882</v>
      </c>
      <c r="Y3822">
        <v>0.2587573260545273</v>
      </c>
      <c r="Z3822">
        <f>HYPERLINK("Melting_Curves/meltCurve_Q643R3_.pdf", "Melting_Curves/meltCurve_Q643R3_.pdf")</f>
        <v>0</v>
      </c>
      <c r="AA3822" t="s">
        <v>21726</v>
      </c>
      <c r="AB3822" t="s">
        <v>27641</v>
      </c>
    </row>
    <row r="3823" spans="1:28">
      <c r="A3823" t="s">
        <v>3849</v>
      </c>
      <c r="B3823">
        <v>0.996172204351003</v>
      </c>
      <c r="C3823">
        <v>0.832498210458179</v>
      </c>
      <c r="D3823">
        <v>0.830398426907909</v>
      </c>
      <c r="E3823">
        <v>0.7527827509112091</v>
      </c>
      <c r="F3823">
        <v>0.567909140204637</v>
      </c>
      <c r="G3823">
        <v>0.286121993768423</v>
      </c>
      <c r="H3823">
        <v>0.167141639887774</v>
      </c>
      <c r="I3823">
        <v>0.09399256456971181</v>
      </c>
      <c r="J3823">
        <v>0.301980333345561</v>
      </c>
      <c r="K3823">
        <v>0.332816856401936</v>
      </c>
      <c r="L3823">
        <v>783.672818046892</v>
      </c>
      <c r="M3823">
        <v>15.2679350319267</v>
      </c>
      <c r="N3823">
        <v>53.021902534847</v>
      </c>
      <c r="O3823">
        <v>50.4716510023184</v>
      </c>
      <c r="P3823">
        <v>-0.061036098044074</v>
      </c>
      <c r="Q3823">
        <v>0.193000946439436</v>
      </c>
      <c r="R3823">
        <v>0.910400278645533</v>
      </c>
      <c r="S3823" t="s">
        <v>9865</v>
      </c>
      <c r="T3823" t="s">
        <v>12060</v>
      </c>
      <c r="U3823" t="s">
        <v>12060</v>
      </c>
      <c r="V3823" t="s">
        <v>12060</v>
      </c>
      <c r="W3823">
        <v>5</v>
      </c>
      <c r="X3823" t="s">
        <v>15883</v>
      </c>
      <c r="Y3823">
        <v>0.515653516263393</v>
      </c>
      <c r="Z3823">
        <f>HYPERLINK("Melting_Curves/meltCurve_Q658P3_3_.pdf", "Melting_Curves/meltCurve_Q658P3_3_.pdf")</f>
        <v>0</v>
      </c>
      <c r="AA3823" t="s">
        <v>21727</v>
      </c>
      <c r="AB3823" t="s">
        <v>27642</v>
      </c>
    </row>
    <row r="3824" spans="1:28">
      <c r="A3824" t="s">
        <v>3850</v>
      </c>
      <c r="B3824">
        <v>0.996172204351003</v>
      </c>
      <c r="C3824">
        <v>0.720864876634598</v>
      </c>
      <c r="D3824">
        <v>0.656330788438093</v>
      </c>
      <c r="E3824">
        <v>0.202832130900616</v>
      </c>
      <c r="F3824">
        <v>0.138091864100645</v>
      </c>
      <c r="G3824">
        <v>0.0523053821752504</v>
      </c>
      <c r="H3824">
        <v>0.0275012971117548</v>
      </c>
      <c r="I3824">
        <v>0.0324884891461713</v>
      </c>
      <c r="J3824">
        <v>0.0540223206239079</v>
      </c>
      <c r="K3824">
        <v>0</v>
      </c>
      <c r="L3824">
        <v>813.309176012541</v>
      </c>
      <c r="M3824">
        <v>17.4643523677963</v>
      </c>
      <c r="N3824">
        <v>46.6668182850399</v>
      </c>
      <c r="O3824">
        <v>45.9719525092318</v>
      </c>
      <c r="P3824">
        <v>-0.09328267549192661</v>
      </c>
      <c r="Q3824">
        <v>0.017851154037962</v>
      </c>
      <c r="R3824">
        <v>0.976706338850021</v>
      </c>
      <c r="S3824" t="s">
        <v>9866</v>
      </c>
      <c r="T3824" t="s">
        <v>12060</v>
      </c>
      <c r="U3824" t="s">
        <v>12060</v>
      </c>
      <c r="V3824" t="s">
        <v>12060</v>
      </c>
      <c r="W3824">
        <v>2</v>
      </c>
      <c r="X3824" t="s">
        <v>15884</v>
      </c>
      <c r="Y3824">
        <v>0.2527553709842358</v>
      </c>
      <c r="Z3824">
        <f>HYPERLINK("Melting_Curves/meltCurve_Q66GS9_.pdf", "Melting_Curves/meltCurve_Q66GS9_.pdf")</f>
        <v>0</v>
      </c>
      <c r="AA3824" t="s">
        <v>21728</v>
      </c>
      <c r="AB3824" t="s">
        <v>27643</v>
      </c>
    </row>
    <row r="3825" spans="1:28">
      <c r="A3825" t="s">
        <v>3851</v>
      </c>
      <c r="B3825">
        <v>0.996172204351003</v>
      </c>
      <c r="C3825">
        <v>1.00098433640766</v>
      </c>
      <c r="D3825">
        <v>0.848101771448923</v>
      </c>
      <c r="E3825">
        <v>0.3752251852191</v>
      </c>
      <c r="F3825">
        <v>0.127844267070206</v>
      </c>
      <c r="G3825">
        <v>0.0426339941648125</v>
      </c>
      <c r="H3825">
        <v>0.0296007066618773</v>
      </c>
      <c r="I3825">
        <v>0.0249718748226652</v>
      </c>
      <c r="J3825">
        <v>0.0200823409994104</v>
      </c>
      <c r="K3825">
        <v>0.0202304276424823</v>
      </c>
      <c r="L3825">
        <v>1386.67495611658</v>
      </c>
      <c r="M3825">
        <v>28.4884934224072</v>
      </c>
      <c r="N3825">
        <v>48.7669022187059</v>
      </c>
      <c r="O3825">
        <v>48.4369684802542</v>
      </c>
      <c r="P3825">
        <v>-0.143193674089396</v>
      </c>
      <c r="Q3825">
        <v>0.026159537531777</v>
      </c>
      <c r="R3825">
        <v>0.999275432908184</v>
      </c>
      <c r="S3825" t="s">
        <v>9867</v>
      </c>
      <c r="T3825" t="s">
        <v>12060</v>
      </c>
      <c r="U3825" t="s">
        <v>12060</v>
      </c>
      <c r="V3825" t="s">
        <v>12060</v>
      </c>
      <c r="W3825">
        <v>5</v>
      </c>
      <c r="X3825" t="s">
        <v>15885</v>
      </c>
      <c r="Y3825">
        <v>0.3143289841142003</v>
      </c>
      <c r="Z3825">
        <f>HYPERLINK("Melting_Curves/meltCurve_Q66K14_2_.pdf", "Melting_Curves/meltCurve_Q66K14_2_.pdf")</f>
        <v>0</v>
      </c>
      <c r="AA3825" t="s">
        <v>21729</v>
      </c>
      <c r="AB3825" t="s">
        <v>27644</v>
      </c>
    </row>
    <row r="3826" spans="1:28">
      <c r="A3826" t="s">
        <v>3852</v>
      </c>
      <c r="B3826">
        <v>0.996172204351003</v>
      </c>
      <c r="C3826">
        <v>1.10174960143911</v>
      </c>
      <c r="D3826">
        <v>1.02372548219581</v>
      </c>
      <c r="E3826">
        <v>0.892427690995952</v>
      </c>
      <c r="F3826">
        <v>0.370397437218284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2155.47110207911</v>
      </c>
      <c r="M3826">
        <v>41.1061650011524</v>
      </c>
      <c r="N3826">
        <v>52.4366909957562</v>
      </c>
      <c r="O3826">
        <v>52.3130430992548</v>
      </c>
      <c r="P3826">
        <v>-0.19644355844706</v>
      </c>
      <c r="Q3826">
        <v>0</v>
      </c>
      <c r="R3826">
        <v>0.994084948035646</v>
      </c>
      <c r="S3826" t="s">
        <v>9868</v>
      </c>
      <c r="T3826" t="s">
        <v>12060</v>
      </c>
      <c r="U3826" t="s">
        <v>12060</v>
      </c>
      <c r="V3826" t="s">
        <v>12060</v>
      </c>
      <c r="W3826">
        <v>2</v>
      </c>
      <c r="X3826" t="s">
        <v>15886</v>
      </c>
      <c r="Y3826">
        <v>0.4179850915047185</v>
      </c>
      <c r="Z3826">
        <f>HYPERLINK("Melting_Curves/meltCurve_Q66K64_.pdf", "Melting_Curves/meltCurve_Q66K64_.pdf")</f>
        <v>0</v>
      </c>
      <c r="AA3826" t="s">
        <v>21730</v>
      </c>
      <c r="AB3826" t="s">
        <v>27645</v>
      </c>
    </row>
    <row r="3827" spans="1:28">
      <c r="A3827" t="s">
        <v>3853</v>
      </c>
      <c r="B3827">
        <v>0.996172204351003</v>
      </c>
      <c r="C3827">
        <v>0.900851845156998</v>
      </c>
      <c r="D3827">
        <v>0.907422641076588</v>
      </c>
      <c r="E3827">
        <v>0.898383793989975</v>
      </c>
      <c r="F3827">
        <v>0.6231979739238031</v>
      </c>
      <c r="G3827">
        <v>0.16594140303296</v>
      </c>
      <c r="H3827">
        <v>0.0633601600591151</v>
      </c>
      <c r="I3827">
        <v>0.08983919071951151</v>
      </c>
      <c r="J3827">
        <v>0.17836216069617</v>
      </c>
      <c r="K3827">
        <v>0.12522914151968</v>
      </c>
      <c r="L3827">
        <v>2034.69299646542</v>
      </c>
      <c r="M3827">
        <v>38.0408718073679</v>
      </c>
      <c r="N3827">
        <v>53.8277027922831</v>
      </c>
      <c r="O3827">
        <v>53.3398607519242</v>
      </c>
      <c r="P3827">
        <v>-0.159219947286448</v>
      </c>
      <c r="Q3827">
        <v>0.106987080681917</v>
      </c>
      <c r="R3827">
        <v>0.978513326426958</v>
      </c>
      <c r="S3827" t="s">
        <v>9869</v>
      </c>
      <c r="T3827" t="s">
        <v>12060</v>
      </c>
      <c r="U3827" t="s">
        <v>12060</v>
      </c>
      <c r="V3827" t="s">
        <v>12060</v>
      </c>
      <c r="W3827">
        <v>7</v>
      </c>
      <c r="X3827" t="s">
        <v>15887</v>
      </c>
      <c r="Y3827">
        <v>0.5121018491109569</v>
      </c>
      <c r="Z3827">
        <f>HYPERLINK("Melting_Curves/meltCurve_Q66LE6_.pdf", "Melting_Curves/meltCurve_Q66LE6_.pdf")</f>
        <v>0</v>
      </c>
      <c r="AA3827" t="s">
        <v>21731</v>
      </c>
      <c r="AB3827" t="s">
        <v>27646</v>
      </c>
    </row>
    <row r="3828" spans="1:28">
      <c r="A3828" t="s">
        <v>3854</v>
      </c>
      <c r="B3828">
        <v>0.996172204351003</v>
      </c>
      <c r="C3828">
        <v>0.840147948153786</v>
      </c>
      <c r="D3828">
        <v>0.812282603439143</v>
      </c>
      <c r="E3828">
        <v>0.844736330395073</v>
      </c>
      <c r="F3828">
        <v>0.713837118519047</v>
      </c>
      <c r="G3828">
        <v>0.575702660353557</v>
      </c>
      <c r="H3828">
        <v>0.377839203016216</v>
      </c>
      <c r="I3828">
        <v>0.507495040462397</v>
      </c>
      <c r="J3828">
        <v>1.76628140866954</v>
      </c>
      <c r="K3828">
        <v>1.24231288754636</v>
      </c>
      <c r="L3828">
        <v>504.913230584024</v>
      </c>
      <c r="M3828">
        <v>1.00000000005096e-05</v>
      </c>
      <c r="Q3828">
        <v>1.5</v>
      </c>
      <c r="R3828">
        <v>-0.120860980087399</v>
      </c>
      <c r="S3828" t="s">
        <v>9870</v>
      </c>
      <c r="T3828" t="s">
        <v>12060</v>
      </c>
      <c r="U3828" t="s">
        <v>12060</v>
      </c>
      <c r="V3828" t="s">
        <v>12060</v>
      </c>
      <c r="W3828">
        <v>7</v>
      </c>
      <c r="X3828" t="s">
        <v>15888</v>
      </c>
      <c r="Y3828">
        <v>1.000095054293769</v>
      </c>
      <c r="Z3828">
        <f>HYPERLINK("Melting_Curves/meltCurve_Q66PJ3_.pdf", "Melting_Curves/meltCurve_Q66PJ3_.pdf")</f>
        <v>0</v>
      </c>
      <c r="AA3828" t="s">
        <v>21732</v>
      </c>
      <c r="AB3828" t="s">
        <v>27647</v>
      </c>
    </row>
    <row r="3829" spans="1:28">
      <c r="A3829" t="s">
        <v>3855</v>
      </c>
      <c r="B3829">
        <v>0.996172204351003</v>
      </c>
      <c r="C3829">
        <v>0.9458740186104559</v>
      </c>
      <c r="D3829">
        <v>0.858809715499686</v>
      </c>
      <c r="E3829">
        <v>0.937279428704866</v>
      </c>
      <c r="F3829">
        <v>0.6460665736450329</v>
      </c>
      <c r="G3829">
        <v>0.363123019714464</v>
      </c>
      <c r="H3829">
        <v>0.281976943910831</v>
      </c>
      <c r="I3829">
        <v>0.280676911813122</v>
      </c>
      <c r="J3829">
        <v>0.627936169340763</v>
      </c>
      <c r="K3829">
        <v>0.530648940850474</v>
      </c>
      <c r="L3829">
        <v>2582.23518275335</v>
      </c>
      <c r="M3829">
        <v>49.0807648018002</v>
      </c>
      <c r="N3829">
        <v>54.5914332449771</v>
      </c>
      <c r="O3829">
        <v>52.5248382687825</v>
      </c>
      <c r="P3829">
        <v>-0.136508457500159</v>
      </c>
      <c r="Q3829">
        <v>0.41565066520293</v>
      </c>
      <c r="R3829">
        <v>0.824333748706047</v>
      </c>
      <c r="S3829" t="s">
        <v>9871</v>
      </c>
      <c r="T3829" t="s">
        <v>12060</v>
      </c>
      <c r="U3829" t="s">
        <v>12060</v>
      </c>
      <c r="V3829" t="s">
        <v>12060</v>
      </c>
      <c r="W3829">
        <v>5</v>
      </c>
      <c r="X3829" t="s">
        <v>15889</v>
      </c>
      <c r="Y3829">
        <v>0.6627178242245007</v>
      </c>
      <c r="Z3829">
        <f>HYPERLINK("Melting_Curves/meltCurve_Q674X7_3_.pdf", "Melting_Curves/meltCurve_Q674X7_3_.pdf")</f>
        <v>0</v>
      </c>
      <c r="AA3829" t="s">
        <v>21733</v>
      </c>
      <c r="AB3829" t="s">
        <v>27648</v>
      </c>
    </row>
    <row r="3830" spans="1:28">
      <c r="A3830" t="s">
        <v>3856</v>
      </c>
      <c r="B3830">
        <v>0.996172204351003</v>
      </c>
      <c r="C3830">
        <v>1.00219876649067</v>
      </c>
      <c r="D3830">
        <v>0.67285703889714</v>
      </c>
      <c r="E3830">
        <v>0.366980858369158</v>
      </c>
      <c r="F3830">
        <v>0.246998043853872</v>
      </c>
      <c r="G3830">
        <v>0.100252123815966</v>
      </c>
      <c r="H3830">
        <v>0.0946951074445854</v>
      </c>
      <c r="I3830">
        <v>0.0413492565257892</v>
      </c>
      <c r="J3830">
        <v>0.06429665965665669</v>
      </c>
      <c r="K3830">
        <v>0</v>
      </c>
      <c r="L3830">
        <v>900.889405094792</v>
      </c>
      <c r="M3830">
        <v>18.7213983015465</v>
      </c>
      <c r="N3830">
        <v>48.3863226007823</v>
      </c>
      <c r="O3830">
        <v>47.5818795593099</v>
      </c>
      <c r="P3830">
        <v>-0.09356650647089559</v>
      </c>
      <c r="Q3830">
        <v>0.0488141867082665</v>
      </c>
      <c r="R3830">
        <v>0.986349331133541</v>
      </c>
      <c r="S3830" t="s">
        <v>9872</v>
      </c>
      <c r="T3830" t="s">
        <v>12060</v>
      </c>
      <c r="U3830" t="s">
        <v>12060</v>
      </c>
      <c r="V3830" t="s">
        <v>12060</v>
      </c>
      <c r="W3830">
        <v>3</v>
      </c>
      <c r="X3830" t="s">
        <v>15890</v>
      </c>
      <c r="Y3830">
        <v>0.3217888555874708</v>
      </c>
      <c r="Z3830">
        <f>HYPERLINK("Melting_Curves/meltCurve_Q68CQ4_.pdf", "Melting_Curves/meltCurve_Q68CQ4_.pdf")</f>
        <v>0</v>
      </c>
      <c r="AA3830" t="s">
        <v>21734</v>
      </c>
      <c r="AB3830" t="s">
        <v>27649</v>
      </c>
    </row>
    <row r="3831" spans="1:28">
      <c r="A3831" t="s">
        <v>3857</v>
      </c>
      <c r="B3831">
        <v>0.996172204351003</v>
      </c>
      <c r="C3831">
        <v>0.9778443500370499</v>
      </c>
      <c r="D3831">
        <v>0.881376578946256</v>
      </c>
      <c r="E3831">
        <v>0.783862706850579</v>
      </c>
      <c r="F3831">
        <v>0.398267362614137</v>
      </c>
      <c r="G3831">
        <v>0.265497926882653</v>
      </c>
      <c r="H3831">
        <v>0.117279397343273</v>
      </c>
      <c r="I3831">
        <v>0.1052099368457</v>
      </c>
      <c r="J3831">
        <v>0.171512068940102</v>
      </c>
      <c r="K3831">
        <v>0.138713216146126</v>
      </c>
      <c r="L3831">
        <v>1098.8061849188</v>
      </c>
      <c r="M3831">
        <v>21.2824324968323</v>
      </c>
      <c r="N3831">
        <v>52.3258890157854</v>
      </c>
      <c r="O3831">
        <v>51.1803768525979</v>
      </c>
      <c r="P3831">
        <v>-0.09114267034827921</v>
      </c>
      <c r="Q3831">
        <v>0.123296187650513</v>
      </c>
      <c r="R3831">
        <v>0.990973431076217</v>
      </c>
      <c r="S3831" t="s">
        <v>9873</v>
      </c>
      <c r="T3831" t="s">
        <v>12060</v>
      </c>
      <c r="U3831" t="s">
        <v>12060</v>
      </c>
      <c r="V3831" t="s">
        <v>12060</v>
      </c>
      <c r="W3831">
        <v>5</v>
      </c>
      <c r="X3831" t="s">
        <v>15891</v>
      </c>
      <c r="Y3831">
        <v>0.4739915790226062</v>
      </c>
      <c r="Z3831">
        <f>HYPERLINK("Melting_Curves/meltCurve_Q68D85_.pdf", "Melting_Curves/meltCurve_Q68D85_.pdf")</f>
        <v>0</v>
      </c>
      <c r="AA3831" t="s">
        <v>21735</v>
      </c>
      <c r="AB3831" t="s">
        <v>27650</v>
      </c>
    </row>
    <row r="3832" spans="1:28">
      <c r="A3832" t="s">
        <v>3858</v>
      </c>
      <c r="B3832">
        <v>0.996172204351003</v>
      </c>
      <c r="C3832">
        <v>1.07729754155978</v>
      </c>
      <c r="D3832">
        <v>0.995874088766377</v>
      </c>
      <c r="E3832">
        <v>0.856498902741898</v>
      </c>
      <c r="F3832">
        <v>0.695916445792552</v>
      </c>
      <c r="G3832">
        <v>0.472023570784732</v>
      </c>
      <c r="H3832">
        <v>0.294613277181478</v>
      </c>
      <c r="I3832">
        <v>0.338605036414795</v>
      </c>
      <c r="J3832">
        <v>0.6179489764302249</v>
      </c>
      <c r="K3832">
        <v>0.493289073380297</v>
      </c>
      <c r="L3832">
        <v>1501.61570228359</v>
      </c>
      <c r="M3832">
        <v>28.6993145833885</v>
      </c>
      <c r="N3832">
        <v>56.3108444993781</v>
      </c>
      <c r="O3832">
        <v>52.0702959181082</v>
      </c>
      <c r="P3832">
        <v>-0.0779196407706463</v>
      </c>
      <c r="Q3832">
        <v>0.43451375215982</v>
      </c>
      <c r="R3832">
        <v>0.8918860930392219</v>
      </c>
      <c r="S3832" t="s">
        <v>9874</v>
      </c>
      <c r="T3832" t="s">
        <v>12060</v>
      </c>
      <c r="U3832" t="s">
        <v>12060</v>
      </c>
      <c r="V3832" t="s">
        <v>12060</v>
      </c>
      <c r="W3832">
        <v>4</v>
      </c>
      <c r="X3832" t="s">
        <v>15892</v>
      </c>
      <c r="Y3832">
        <v>0.6707468047372382</v>
      </c>
      <c r="Z3832">
        <f>HYPERLINK("Melting_Curves/meltCurve_Q68D91_.pdf", "Melting_Curves/meltCurve_Q68D91_.pdf")</f>
        <v>0</v>
      </c>
      <c r="AA3832" t="s">
        <v>21736</v>
      </c>
      <c r="AB3832" t="s">
        <v>27651</v>
      </c>
    </row>
    <row r="3833" spans="1:28">
      <c r="A3833" t="s">
        <v>3859</v>
      </c>
      <c r="B3833">
        <v>0.996172204351003</v>
      </c>
      <c r="C3833">
        <v>0.8898924696585691</v>
      </c>
      <c r="D3833">
        <v>0.774487338629863</v>
      </c>
      <c r="E3833">
        <v>0.761006462168646</v>
      </c>
      <c r="F3833">
        <v>0.710178747425771</v>
      </c>
      <c r="G3833">
        <v>0.373096005689436</v>
      </c>
      <c r="H3833">
        <v>0.170020038448331</v>
      </c>
      <c r="I3833">
        <v>0.07465927880975171</v>
      </c>
      <c r="J3833">
        <v>0.185598448663028</v>
      </c>
      <c r="K3833">
        <v>0.173481296832762</v>
      </c>
      <c r="L3833">
        <v>603.76582457192</v>
      </c>
      <c r="M3833">
        <v>11.1266068649411</v>
      </c>
      <c r="N3833">
        <v>54.5440911693846</v>
      </c>
      <c r="O3833">
        <v>52.5989299550349</v>
      </c>
      <c r="P3833">
        <v>-0.0514284907461763</v>
      </c>
      <c r="Q3833">
        <v>0.0278399824119196</v>
      </c>
      <c r="R3833">
        <v>0.9425616635138701</v>
      </c>
      <c r="S3833" t="s">
        <v>9875</v>
      </c>
      <c r="T3833" t="s">
        <v>12060</v>
      </c>
      <c r="U3833" t="s">
        <v>12060</v>
      </c>
      <c r="V3833" t="s">
        <v>12060</v>
      </c>
      <c r="W3833">
        <v>3</v>
      </c>
      <c r="X3833" t="s">
        <v>15893</v>
      </c>
      <c r="Y3833">
        <v>0.516351619853466</v>
      </c>
      <c r="Z3833">
        <f>HYPERLINK("Melting_Curves/meltCurve_Q68DH5_.pdf", "Melting_Curves/meltCurve_Q68DH5_.pdf")</f>
        <v>0</v>
      </c>
      <c r="AA3833" t="s">
        <v>21737</v>
      </c>
      <c r="AB3833" t="s">
        <v>27652</v>
      </c>
    </row>
    <row r="3834" spans="1:28">
      <c r="A3834" t="s">
        <v>3860</v>
      </c>
      <c r="B3834">
        <v>0.996172204351003</v>
      </c>
      <c r="C3834">
        <v>0.74165493081002</v>
      </c>
      <c r="D3834">
        <v>0.7696598193573621</v>
      </c>
      <c r="E3834">
        <v>0.40175376474885</v>
      </c>
      <c r="F3834">
        <v>0.129294559643156</v>
      </c>
      <c r="G3834">
        <v>0.0337535152782426</v>
      </c>
      <c r="H3834">
        <v>0.0340085938626806</v>
      </c>
      <c r="I3834">
        <v>0</v>
      </c>
      <c r="J3834">
        <v>0.0382700452615405</v>
      </c>
      <c r="K3834">
        <v>0.0254839570247216</v>
      </c>
      <c r="L3834">
        <v>803.470813617443</v>
      </c>
      <c r="M3834">
        <v>16.6780355601894</v>
      </c>
      <c r="N3834">
        <v>48.1753867633081</v>
      </c>
      <c r="O3834">
        <v>47.4987606674746</v>
      </c>
      <c r="P3834">
        <v>-0.0877872647643082</v>
      </c>
      <c r="Q3834">
        <v>0</v>
      </c>
      <c r="R3834">
        <v>0.97436256000841</v>
      </c>
      <c r="S3834" t="s">
        <v>9876</v>
      </c>
      <c r="T3834" t="s">
        <v>12060</v>
      </c>
      <c r="U3834" t="s">
        <v>12060</v>
      </c>
      <c r="V3834" t="s">
        <v>12060</v>
      </c>
      <c r="W3834">
        <v>1</v>
      </c>
      <c r="X3834" t="s">
        <v>15894</v>
      </c>
      <c r="Y3834">
        <v>0.2931597697449882</v>
      </c>
      <c r="Z3834">
        <f>HYPERLINK("Melting_Curves/meltCurve_Q68DM5_.pdf", "Melting_Curves/meltCurve_Q68DM5_.pdf")</f>
        <v>0</v>
      </c>
      <c r="AA3834" t="s">
        <v>21738</v>
      </c>
      <c r="AB3834" t="s">
        <v>27653</v>
      </c>
    </row>
    <row r="3835" spans="1:28">
      <c r="A3835" t="s">
        <v>3861</v>
      </c>
      <c r="B3835">
        <v>0.996172204351003</v>
      </c>
      <c r="C3835">
        <v>0.857382687334949</v>
      </c>
      <c r="D3835">
        <v>0.5312638864358989</v>
      </c>
      <c r="E3835">
        <v>0.299896608934772</v>
      </c>
      <c r="F3835">
        <v>0.15014487489622</v>
      </c>
      <c r="G3835">
        <v>0.0461134745477827</v>
      </c>
      <c r="H3835">
        <v>0.017177798931987</v>
      </c>
      <c r="I3835">
        <v>0.0143214450896097</v>
      </c>
      <c r="J3835">
        <v>0.0350309203908472</v>
      </c>
      <c r="K3835">
        <v>0</v>
      </c>
      <c r="L3835">
        <v>820.707919225197</v>
      </c>
      <c r="M3835">
        <v>17.5420001728933</v>
      </c>
      <c r="N3835">
        <v>46.8558622178169</v>
      </c>
      <c r="O3835">
        <v>46.1900347010265</v>
      </c>
      <c r="P3835">
        <v>-0.093712389209281</v>
      </c>
      <c r="Q3835">
        <v>0.013033822363931</v>
      </c>
      <c r="R3835">
        <v>0.99430732568102</v>
      </c>
      <c r="S3835" t="s">
        <v>9877</v>
      </c>
      <c r="T3835" t="s">
        <v>12060</v>
      </c>
      <c r="U3835" t="s">
        <v>12060</v>
      </c>
      <c r="V3835" t="s">
        <v>12060</v>
      </c>
      <c r="W3835">
        <v>8</v>
      </c>
      <c r="X3835" t="s">
        <v>15895</v>
      </c>
      <c r="Y3835">
        <v>0.2557425931714388</v>
      </c>
      <c r="Z3835">
        <f>HYPERLINK("Melting_Curves/meltCurve_Q68E01_2_.pdf", "Melting_Curves/meltCurve_Q68E01_2_.pdf")</f>
        <v>0</v>
      </c>
      <c r="AA3835" t="s">
        <v>21739</v>
      </c>
      <c r="AB3835" t="s">
        <v>27654</v>
      </c>
    </row>
    <row r="3836" spans="1:28">
      <c r="A3836" t="s">
        <v>3862</v>
      </c>
      <c r="B3836">
        <v>0.996172204351003</v>
      </c>
      <c r="C3836">
        <v>0.961836744492951</v>
      </c>
      <c r="D3836">
        <v>0.70887401362706</v>
      </c>
      <c r="E3836">
        <v>0.314277640003228</v>
      </c>
      <c r="F3836">
        <v>0.24628667602748</v>
      </c>
      <c r="G3836">
        <v>0.12266192867475</v>
      </c>
      <c r="H3836">
        <v>0.0616113468065976</v>
      </c>
      <c r="I3836">
        <v>0.0491338441415052</v>
      </c>
      <c r="J3836">
        <v>0.0305873267296373</v>
      </c>
      <c r="K3836">
        <v>0.0409031545482841</v>
      </c>
      <c r="L3836">
        <v>952.437417593736</v>
      </c>
      <c r="M3836">
        <v>19.8862758563451</v>
      </c>
      <c r="N3836">
        <v>48.1741290749642</v>
      </c>
      <c r="O3836">
        <v>47.4177828568796</v>
      </c>
      <c r="P3836">
        <v>-0.0991285941077454</v>
      </c>
      <c r="Q3836">
        <v>0.0545637216777616</v>
      </c>
      <c r="R3836">
        <v>0.989949316506068</v>
      </c>
      <c r="S3836" t="s">
        <v>9878</v>
      </c>
      <c r="T3836" t="s">
        <v>12060</v>
      </c>
      <c r="U3836" t="s">
        <v>12060</v>
      </c>
      <c r="V3836" t="s">
        <v>12060</v>
      </c>
      <c r="W3836">
        <v>4</v>
      </c>
      <c r="X3836" t="s">
        <v>15896</v>
      </c>
      <c r="Y3836">
        <v>0.3169770913055059</v>
      </c>
      <c r="Z3836">
        <f>HYPERLINK("Melting_Curves/meltCurve_Q68EM7_2_.pdf", "Melting_Curves/meltCurve_Q68EM7_2_.pdf")</f>
        <v>0</v>
      </c>
      <c r="AA3836" t="s">
        <v>21740</v>
      </c>
      <c r="AB3836" t="s">
        <v>27655</v>
      </c>
    </row>
    <row r="3837" spans="1:28">
      <c r="A3837" t="s">
        <v>3863</v>
      </c>
      <c r="B3837">
        <v>0.996172204351003</v>
      </c>
      <c r="C3837">
        <v>0.857397327394015</v>
      </c>
      <c r="D3837">
        <v>0.645363414495287</v>
      </c>
      <c r="E3837">
        <v>0.37107906187505</v>
      </c>
      <c r="F3837">
        <v>0.314351060250168</v>
      </c>
      <c r="G3837">
        <v>0.187812464755532</v>
      </c>
      <c r="H3837">
        <v>0.0333171831641433</v>
      </c>
      <c r="I3837">
        <v>0.0890861499166211</v>
      </c>
      <c r="J3837">
        <v>0.234763298522</v>
      </c>
      <c r="K3837">
        <v>0.4676147535979</v>
      </c>
      <c r="L3837">
        <v>959.467561815069</v>
      </c>
      <c r="M3837">
        <v>20.6680314942046</v>
      </c>
      <c r="N3837">
        <v>47.6545666547874</v>
      </c>
      <c r="O3837">
        <v>45.9947442181797</v>
      </c>
      <c r="P3837">
        <v>-0.0890942012251993</v>
      </c>
      <c r="Q3837">
        <v>0.206939865595702</v>
      </c>
      <c r="R3837">
        <v>0.871602381145416</v>
      </c>
      <c r="S3837" t="s">
        <v>9879</v>
      </c>
      <c r="T3837" t="s">
        <v>12060</v>
      </c>
      <c r="U3837" t="s">
        <v>12060</v>
      </c>
      <c r="V3837" t="s">
        <v>12060</v>
      </c>
      <c r="W3837">
        <v>4</v>
      </c>
      <c r="X3837" t="s">
        <v>15897</v>
      </c>
      <c r="Y3837">
        <v>0.3878090738920427</v>
      </c>
      <c r="Z3837">
        <f>HYPERLINK("Melting_Curves/meltCurve_Q69YH5_.pdf", "Melting_Curves/meltCurve_Q69YH5_.pdf")</f>
        <v>0</v>
      </c>
      <c r="AA3837" t="s">
        <v>21741</v>
      </c>
      <c r="AB3837" t="s">
        <v>27656</v>
      </c>
    </row>
    <row r="3838" spans="1:28">
      <c r="A3838" t="s">
        <v>3864</v>
      </c>
      <c r="B3838">
        <v>0.996172204351003</v>
      </c>
      <c r="C3838">
        <v>1.05486328983996</v>
      </c>
      <c r="D3838">
        <v>0.835008087455657</v>
      </c>
      <c r="E3838">
        <v>0.656869632626589</v>
      </c>
      <c r="F3838">
        <v>0.420302646378211</v>
      </c>
      <c r="G3838">
        <v>0.258929923071635</v>
      </c>
      <c r="H3838">
        <v>0.164476312820058</v>
      </c>
      <c r="I3838">
        <v>0.239890000073455</v>
      </c>
      <c r="J3838">
        <v>0.441015951995445</v>
      </c>
      <c r="K3838">
        <v>0.320409055250235</v>
      </c>
      <c r="L3838">
        <v>1173.28170168799</v>
      </c>
      <c r="M3838">
        <v>23.7083391399085</v>
      </c>
      <c r="N3838">
        <v>51.2793787569764</v>
      </c>
      <c r="O3838">
        <v>49.1400894844476</v>
      </c>
      <c r="P3838">
        <v>-0.0866554740648612</v>
      </c>
      <c r="Q3838">
        <v>0.281571425161272</v>
      </c>
      <c r="R3838">
        <v>0.9395448584562039</v>
      </c>
      <c r="S3838" t="s">
        <v>9880</v>
      </c>
      <c r="T3838" t="s">
        <v>12060</v>
      </c>
      <c r="U3838" t="s">
        <v>12060</v>
      </c>
      <c r="V3838" t="s">
        <v>12060</v>
      </c>
      <c r="W3838">
        <v>3</v>
      </c>
      <c r="X3838" t="s">
        <v>15898</v>
      </c>
      <c r="Y3838">
        <v>0.5159075782325039</v>
      </c>
      <c r="Z3838">
        <f>HYPERLINK("Melting_Curves/meltCurve_Q69YL0_.pdf", "Melting_Curves/meltCurve_Q69YL0_.pdf")</f>
        <v>0</v>
      </c>
      <c r="AB3838" t="s">
        <v>27657</v>
      </c>
    </row>
    <row r="3839" spans="1:28">
      <c r="A3839" t="s">
        <v>3865</v>
      </c>
      <c r="B3839">
        <v>0.996172204351003</v>
      </c>
      <c r="C3839">
        <v>0.973972817018478</v>
      </c>
      <c r="D3839">
        <v>0.824901251415309</v>
      </c>
      <c r="E3839">
        <v>0.498709406420971</v>
      </c>
      <c r="F3839">
        <v>0.150617631653318</v>
      </c>
      <c r="G3839">
        <v>0.08594114352630811</v>
      </c>
      <c r="H3839">
        <v>0.0304818445939541</v>
      </c>
      <c r="I3839">
        <v>0.0282804037228052</v>
      </c>
      <c r="J3839">
        <v>0.0585774779237708</v>
      </c>
      <c r="K3839">
        <v>0.0460824001208028</v>
      </c>
      <c r="L3839">
        <v>1161.32830063354</v>
      </c>
      <c r="M3839">
        <v>23.5902177830609</v>
      </c>
      <c r="N3839">
        <v>49.3843357040543</v>
      </c>
      <c r="O3839">
        <v>48.8795815265071</v>
      </c>
      <c r="P3839">
        <v>-0.116348638042732</v>
      </c>
      <c r="Q3839">
        <v>0.0357063443144224</v>
      </c>
      <c r="R3839">
        <v>0.998247040343659</v>
      </c>
      <c r="S3839" t="s">
        <v>9881</v>
      </c>
      <c r="T3839" t="s">
        <v>12060</v>
      </c>
      <c r="U3839" t="s">
        <v>12060</v>
      </c>
      <c r="V3839" t="s">
        <v>12060</v>
      </c>
      <c r="W3839">
        <v>11</v>
      </c>
      <c r="X3839" t="s">
        <v>15899</v>
      </c>
      <c r="Y3839">
        <v>0.342001178616197</v>
      </c>
      <c r="Z3839">
        <f>HYPERLINK("Melting_Curves/meltCurve_Q69YN2_.pdf", "Melting_Curves/meltCurve_Q69YN2_.pdf")</f>
        <v>0</v>
      </c>
      <c r="AA3839" t="s">
        <v>21742</v>
      </c>
      <c r="AB3839" t="s">
        <v>27658</v>
      </c>
    </row>
    <row r="3840" spans="1:28">
      <c r="A3840" t="s">
        <v>3866</v>
      </c>
      <c r="B3840">
        <v>0.996172204351003</v>
      </c>
      <c r="C3840">
        <v>0.950250097170513</v>
      </c>
      <c r="D3840">
        <v>0.902406655038589</v>
      </c>
      <c r="E3840">
        <v>0.831855546627303</v>
      </c>
      <c r="F3840">
        <v>0.738133427037298</v>
      </c>
      <c r="G3840">
        <v>0.519950197510857</v>
      </c>
      <c r="H3840">
        <v>0.402247978670906</v>
      </c>
      <c r="I3840">
        <v>0.73158216003831</v>
      </c>
      <c r="J3840">
        <v>1.68701106246954</v>
      </c>
      <c r="K3840">
        <v>1.19998103734146</v>
      </c>
      <c r="L3840">
        <v>4888.81013967539</v>
      </c>
      <c r="M3840">
        <v>74.5422894434416</v>
      </c>
      <c r="O3840">
        <v>65.537246304653</v>
      </c>
      <c r="P3840">
        <v>0.122820686130039</v>
      </c>
      <c r="Q3840">
        <v>1.43193339112923</v>
      </c>
      <c r="R3840">
        <v>0.179972529505649</v>
      </c>
      <c r="S3840" t="s">
        <v>9882</v>
      </c>
      <c r="T3840" t="s">
        <v>12060</v>
      </c>
      <c r="U3840" t="s">
        <v>12060</v>
      </c>
      <c r="V3840" t="s">
        <v>12060</v>
      </c>
      <c r="W3840">
        <v>4</v>
      </c>
      <c r="X3840" t="s">
        <v>15900</v>
      </c>
      <c r="Y3840">
        <v>1.0631488863401</v>
      </c>
      <c r="Z3840">
        <f>HYPERLINK("Melting_Curves/meltCurve_Q69YU5_.pdf", "Melting_Curves/meltCurve_Q69YU5_.pdf")</f>
        <v>0</v>
      </c>
      <c r="AA3840" t="s">
        <v>21743</v>
      </c>
      <c r="AB3840" t="s">
        <v>27659</v>
      </c>
    </row>
    <row r="3841" spans="1:28">
      <c r="A3841" t="s">
        <v>3867</v>
      </c>
      <c r="B3841">
        <v>0.996172204351003</v>
      </c>
      <c r="C3841">
        <v>0.9548190318223591</v>
      </c>
      <c r="D3841">
        <v>0.854724182936517</v>
      </c>
      <c r="E3841">
        <v>0.640795156083161</v>
      </c>
      <c r="F3841">
        <v>0.285958519255488</v>
      </c>
      <c r="G3841">
        <v>0.182051902907351</v>
      </c>
      <c r="H3841">
        <v>0.0826001714574264</v>
      </c>
      <c r="I3841">
        <v>0.0438249487259652</v>
      </c>
      <c r="J3841">
        <v>0.184418068365777</v>
      </c>
      <c r="K3841">
        <v>0.133072118581742</v>
      </c>
      <c r="L3841">
        <v>1076.16599014358</v>
      </c>
      <c r="M3841">
        <v>21.4500161265953</v>
      </c>
      <c r="N3841">
        <v>50.7184942467862</v>
      </c>
      <c r="O3841">
        <v>49.7409162531453</v>
      </c>
      <c r="P3841">
        <v>-0.0966670734981394</v>
      </c>
      <c r="Q3841">
        <v>0.103368472454688</v>
      </c>
      <c r="R3841">
        <v>0.987592314448768</v>
      </c>
      <c r="S3841" t="s">
        <v>9883</v>
      </c>
      <c r="T3841" t="s">
        <v>12060</v>
      </c>
      <c r="U3841" t="s">
        <v>12060</v>
      </c>
      <c r="V3841" t="s">
        <v>12060</v>
      </c>
      <c r="W3841">
        <v>7</v>
      </c>
      <c r="X3841" t="s">
        <v>15901</v>
      </c>
      <c r="Y3841">
        <v>0.4182346226535813</v>
      </c>
      <c r="Z3841">
        <f>HYPERLINK("Melting_Curves/meltCurve_Q6AI08_.pdf", "Melting_Curves/meltCurve_Q6AI08_.pdf")</f>
        <v>0</v>
      </c>
      <c r="AA3841" t="s">
        <v>21744</v>
      </c>
      <c r="AB3841" t="s">
        <v>27660</v>
      </c>
    </row>
    <row r="3842" spans="1:28">
      <c r="A3842" t="s">
        <v>3868</v>
      </c>
      <c r="B3842">
        <v>0.996172204351003</v>
      </c>
      <c r="C3842">
        <v>1.01233231508811</v>
      </c>
      <c r="D3842">
        <v>0.932576910368443</v>
      </c>
      <c r="E3842">
        <v>0.827160757879045</v>
      </c>
      <c r="F3842">
        <v>0.668050778856158</v>
      </c>
      <c r="G3842">
        <v>0.455080642109758</v>
      </c>
      <c r="H3842">
        <v>0.359775877483427</v>
      </c>
      <c r="I3842">
        <v>0.528406823050281</v>
      </c>
      <c r="J3842">
        <v>0.619134490294595</v>
      </c>
      <c r="K3842">
        <v>0.277075848918375</v>
      </c>
      <c r="L3842">
        <v>1142.44190617378</v>
      </c>
      <c r="M3842">
        <v>22.1407539559716</v>
      </c>
      <c r="N3842">
        <v>56.8084221282343</v>
      </c>
      <c r="O3842">
        <v>51.1836586463037</v>
      </c>
      <c r="P3842">
        <v>-0.0611724023407476</v>
      </c>
      <c r="Q3842">
        <v>0.434353676853008</v>
      </c>
      <c r="R3842">
        <v>0.874919236163308</v>
      </c>
      <c r="S3842" t="s">
        <v>9884</v>
      </c>
      <c r="T3842" t="s">
        <v>12060</v>
      </c>
      <c r="U3842" t="s">
        <v>12060</v>
      </c>
      <c r="V3842" t="s">
        <v>12060</v>
      </c>
      <c r="W3842">
        <v>4</v>
      </c>
      <c r="X3842" t="s">
        <v>15902</v>
      </c>
      <c r="Y3842">
        <v>0.6595428574549037</v>
      </c>
      <c r="Z3842">
        <f>HYPERLINK("Melting_Curves/meltCurve_Q6BCY4_.pdf", "Melting_Curves/meltCurve_Q6BCY4_.pdf")</f>
        <v>0</v>
      </c>
      <c r="AA3842" t="s">
        <v>21745</v>
      </c>
      <c r="AB3842" t="s">
        <v>27661</v>
      </c>
    </row>
    <row r="3843" spans="1:28">
      <c r="A3843" t="s">
        <v>3869</v>
      </c>
      <c r="B3843">
        <v>0.996172204351003</v>
      </c>
      <c r="C3843">
        <v>0.928468811275126</v>
      </c>
      <c r="D3843">
        <v>0.882406647392538</v>
      </c>
      <c r="E3843">
        <v>0.809226356723047</v>
      </c>
      <c r="F3843">
        <v>0.636845960042516</v>
      </c>
      <c r="G3843">
        <v>0.296027954680451</v>
      </c>
      <c r="H3843">
        <v>0.09050037610470529</v>
      </c>
      <c r="I3843">
        <v>0.0729392543529277</v>
      </c>
      <c r="J3843">
        <v>0.0753245923472448</v>
      </c>
      <c r="K3843">
        <v>0.0675922032655203</v>
      </c>
      <c r="L3843">
        <v>926.31109407246</v>
      </c>
      <c r="M3843">
        <v>17.1514040337936</v>
      </c>
      <c r="N3843">
        <v>54.1354486120344</v>
      </c>
      <c r="O3843">
        <v>53.2897306941121</v>
      </c>
      <c r="P3843">
        <v>-0.0788741895922765</v>
      </c>
      <c r="Q3843">
        <v>0.0198041820985102</v>
      </c>
      <c r="R3843">
        <v>0.987807327443039</v>
      </c>
      <c r="S3843" t="s">
        <v>9885</v>
      </c>
      <c r="T3843" t="s">
        <v>12060</v>
      </c>
      <c r="U3843" t="s">
        <v>12060</v>
      </c>
      <c r="V3843" t="s">
        <v>12060</v>
      </c>
      <c r="W3843">
        <v>7</v>
      </c>
      <c r="X3843" t="s">
        <v>15903</v>
      </c>
      <c r="Y3843">
        <v>0.4943054031263029</v>
      </c>
      <c r="Z3843">
        <f>HYPERLINK("Melting_Curves/meltCurve_Q6BDS2_.pdf", "Melting_Curves/meltCurve_Q6BDS2_.pdf")</f>
        <v>0</v>
      </c>
      <c r="AA3843" t="s">
        <v>21746</v>
      </c>
      <c r="AB3843" t="s">
        <v>27662</v>
      </c>
    </row>
    <row r="3844" spans="1:28">
      <c r="A3844" t="s">
        <v>3870</v>
      </c>
      <c r="B3844">
        <v>0.996172204351003</v>
      </c>
      <c r="C3844">
        <v>1.1585680455934</v>
      </c>
      <c r="D3844">
        <v>1.02170447978533</v>
      </c>
      <c r="E3844">
        <v>0.970637404906073</v>
      </c>
      <c r="F3844">
        <v>0.916717539901346</v>
      </c>
      <c r="G3844">
        <v>0.37983402983146</v>
      </c>
      <c r="H3844">
        <v>0.206090174085689</v>
      </c>
      <c r="I3844">
        <v>0.08294076820878191</v>
      </c>
      <c r="J3844">
        <v>0.613756579026752</v>
      </c>
      <c r="K3844">
        <v>0.60762135572618</v>
      </c>
      <c r="L3844">
        <v>6275.75300042933</v>
      </c>
      <c r="M3844">
        <v>116.097745857833</v>
      </c>
      <c r="N3844">
        <v>54.7190431887826</v>
      </c>
      <c r="O3844">
        <v>54.0397400176129</v>
      </c>
      <c r="P3844">
        <v>-0.334290716517466</v>
      </c>
      <c r="Q3844">
        <v>0.377594067983287</v>
      </c>
      <c r="R3844">
        <v>0.801206645903676</v>
      </c>
      <c r="S3844" t="s">
        <v>9886</v>
      </c>
      <c r="T3844" t="s">
        <v>12060</v>
      </c>
      <c r="U3844" t="s">
        <v>12060</v>
      </c>
      <c r="V3844" t="s">
        <v>12060</v>
      </c>
      <c r="W3844">
        <v>4</v>
      </c>
      <c r="X3844" t="s">
        <v>15904</v>
      </c>
      <c r="Y3844">
        <v>0.6694812269687063</v>
      </c>
      <c r="Z3844">
        <f>HYPERLINK("Melting_Curves/meltCurve_Q6DD87_.pdf", "Melting_Curves/meltCurve_Q6DD87_.pdf")</f>
        <v>0</v>
      </c>
      <c r="AA3844" t="s">
        <v>21747</v>
      </c>
      <c r="AB3844" t="s">
        <v>27663</v>
      </c>
    </row>
    <row r="3845" spans="1:28">
      <c r="A3845" t="s">
        <v>3871</v>
      </c>
      <c r="B3845">
        <v>0.996172204351003</v>
      </c>
      <c r="C3845">
        <v>0.985366952694822</v>
      </c>
      <c r="D3845">
        <v>0.971615686201344</v>
      </c>
      <c r="E3845">
        <v>0.860797448213271</v>
      </c>
      <c r="F3845">
        <v>0.304575008056535</v>
      </c>
      <c r="G3845">
        <v>0.12138906521307</v>
      </c>
      <c r="H3845">
        <v>0.06619803441476579</v>
      </c>
      <c r="I3845">
        <v>0.06886388972347569</v>
      </c>
      <c r="J3845">
        <v>0.110544250719837</v>
      </c>
      <c r="K3845">
        <v>0.0886775868478928</v>
      </c>
      <c r="L3845">
        <v>2066.83853780138</v>
      </c>
      <c r="M3845">
        <v>39.9848370908504</v>
      </c>
      <c r="N3845">
        <v>51.9333029581938</v>
      </c>
      <c r="O3845">
        <v>51.5617702072763</v>
      </c>
      <c r="P3845">
        <v>-0.177344589581958</v>
      </c>
      <c r="Q3845">
        <v>0.0852350369065311</v>
      </c>
      <c r="R3845">
        <v>0.998670984038851</v>
      </c>
      <c r="S3845" t="s">
        <v>9887</v>
      </c>
      <c r="T3845" t="s">
        <v>12060</v>
      </c>
      <c r="U3845" t="s">
        <v>12060</v>
      </c>
      <c r="V3845" t="s">
        <v>12060</v>
      </c>
      <c r="W3845">
        <v>15</v>
      </c>
      <c r="X3845" t="s">
        <v>15905</v>
      </c>
      <c r="Y3845">
        <v>0.4449753219870941</v>
      </c>
      <c r="Z3845">
        <f>HYPERLINK("Melting_Curves/meltCurve_Q6DD88_.pdf", "Melting_Curves/meltCurve_Q6DD88_.pdf")</f>
        <v>0</v>
      </c>
      <c r="AA3845" t="s">
        <v>21748</v>
      </c>
      <c r="AB3845" t="s">
        <v>27664</v>
      </c>
    </row>
    <row r="3846" spans="1:28">
      <c r="A3846" t="s">
        <v>3872</v>
      </c>
      <c r="B3846">
        <v>0.996172204351003</v>
      </c>
      <c r="C3846">
        <v>0.9758004813173911</v>
      </c>
      <c r="D3846">
        <v>0.879155251864696</v>
      </c>
      <c r="E3846">
        <v>0.864295533533161</v>
      </c>
      <c r="F3846">
        <v>0.6445423606246961</v>
      </c>
      <c r="G3846">
        <v>0.437320990043371</v>
      </c>
      <c r="H3846">
        <v>0.348454263995386</v>
      </c>
      <c r="I3846">
        <v>0.474319777494275</v>
      </c>
      <c r="J3846">
        <v>0.510366627769079</v>
      </c>
      <c r="K3846">
        <v>0.178069599713274</v>
      </c>
      <c r="L3846">
        <v>872.90486731103</v>
      </c>
      <c r="M3846">
        <v>16.6409624987027</v>
      </c>
      <c r="N3846">
        <v>56.3516467447449</v>
      </c>
      <c r="O3846">
        <v>51.7152507301991</v>
      </c>
      <c r="P3846">
        <v>-0.0529538557953752</v>
      </c>
      <c r="Q3846">
        <v>0.341783778874456</v>
      </c>
      <c r="R3846">
        <v>0.8971713527802671</v>
      </c>
      <c r="S3846" t="s">
        <v>9888</v>
      </c>
      <c r="T3846" t="s">
        <v>12060</v>
      </c>
      <c r="U3846" t="s">
        <v>12060</v>
      </c>
      <c r="V3846" t="s">
        <v>12060</v>
      </c>
      <c r="W3846">
        <v>11</v>
      </c>
      <c r="X3846" t="s">
        <v>15906</v>
      </c>
      <c r="Y3846">
        <v>0.6274132194661308</v>
      </c>
      <c r="Z3846">
        <f>HYPERLINK("Melting_Curves/meltCurve_Q6DHV7_2_.pdf", "Melting_Curves/meltCurve_Q6DHV7_2_.pdf")</f>
        <v>0</v>
      </c>
      <c r="AA3846" t="s">
        <v>21749</v>
      </c>
      <c r="AB3846" t="s">
        <v>27665</v>
      </c>
    </row>
    <row r="3847" spans="1:28">
      <c r="A3847" t="s">
        <v>3873</v>
      </c>
      <c r="B3847">
        <v>0.996172204351003</v>
      </c>
      <c r="C3847">
        <v>0.984417199714427</v>
      </c>
      <c r="D3847">
        <v>0.918397088814574</v>
      </c>
      <c r="E3847">
        <v>0.723226320321109</v>
      </c>
      <c r="F3847">
        <v>0.583604671989744</v>
      </c>
      <c r="G3847">
        <v>0.306642623017175</v>
      </c>
      <c r="H3847">
        <v>0.216786445718787</v>
      </c>
      <c r="I3847">
        <v>0.222359438634445</v>
      </c>
      <c r="J3847">
        <v>0.417098099184092</v>
      </c>
      <c r="K3847">
        <v>0.275336311527441</v>
      </c>
      <c r="L3847">
        <v>1029.51359303425</v>
      </c>
      <c r="M3847">
        <v>20.0804782729841</v>
      </c>
      <c r="N3847">
        <v>53.3185162105792</v>
      </c>
      <c r="O3847">
        <v>50.7690328148712</v>
      </c>
      <c r="P3847">
        <v>-0.07229511751209119</v>
      </c>
      <c r="Q3847">
        <v>0.268894745769958</v>
      </c>
      <c r="R3847">
        <v>0.956355920632451</v>
      </c>
      <c r="S3847" t="s">
        <v>9889</v>
      </c>
      <c r="T3847" t="s">
        <v>12060</v>
      </c>
      <c r="U3847" t="s">
        <v>12060</v>
      </c>
      <c r="V3847" t="s">
        <v>12060</v>
      </c>
      <c r="W3847">
        <v>4</v>
      </c>
      <c r="X3847" t="s">
        <v>15907</v>
      </c>
      <c r="Y3847">
        <v>0.5535982168911739</v>
      </c>
      <c r="Z3847">
        <f>HYPERLINK("Melting_Curves/meltCurve_Q6DKK2_.pdf", "Melting_Curves/meltCurve_Q6DKK2_.pdf")</f>
        <v>0</v>
      </c>
      <c r="AA3847" t="s">
        <v>21750</v>
      </c>
      <c r="AB3847" t="s">
        <v>27666</v>
      </c>
    </row>
    <row r="3848" spans="1:28">
      <c r="A3848" t="s">
        <v>3874</v>
      </c>
      <c r="B3848">
        <v>0.996172204351003</v>
      </c>
      <c r="C3848">
        <v>0.814326875997285</v>
      </c>
      <c r="D3848">
        <v>0.666377311504765</v>
      </c>
      <c r="E3848">
        <v>0.602188315578892</v>
      </c>
      <c r="F3848">
        <v>0.378429678957821</v>
      </c>
      <c r="G3848">
        <v>0.21672424129176</v>
      </c>
      <c r="H3848">
        <v>0.127517881150059</v>
      </c>
      <c r="I3848">
        <v>0.08748928141835451</v>
      </c>
      <c r="J3848">
        <v>0.236489620932934</v>
      </c>
      <c r="K3848">
        <v>0.196874247845503</v>
      </c>
      <c r="L3848">
        <v>595.60239590898</v>
      </c>
      <c r="M3848">
        <v>12.2014283383718</v>
      </c>
      <c r="N3848">
        <v>49.9656284652308</v>
      </c>
      <c r="O3848">
        <v>47.558464624705</v>
      </c>
      <c r="P3848">
        <v>-0.0562911834188711</v>
      </c>
      <c r="Q3848">
        <v>0.122556055687937</v>
      </c>
      <c r="R3848">
        <v>0.958437064582466</v>
      </c>
      <c r="S3848" t="s">
        <v>9890</v>
      </c>
      <c r="T3848" t="s">
        <v>12060</v>
      </c>
      <c r="U3848" t="s">
        <v>12060</v>
      </c>
      <c r="V3848" t="s">
        <v>12060</v>
      </c>
      <c r="W3848">
        <v>3</v>
      </c>
      <c r="X3848" t="s">
        <v>15908</v>
      </c>
      <c r="Y3848">
        <v>0.412046511246663</v>
      </c>
      <c r="Z3848">
        <f>HYPERLINK("Melting_Curves/meltCurve_Q6DU44_.pdf", "Melting_Curves/meltCurve_Q6DU44_.pdf")</f>
        <v>0</v>
      </c>
      <c r="AA3848" t="s">
        <v>21751</v>
      </c>
      <c r="AB3848" t="s">
        <v>27667</v>
      </c>
    </row>
    <row r="3849" spans="1:28">
      <c r="A3849" t="s">
        <v>3875</v>
      </c>
      <c r="B3849">
        <v>0.996172204351003</v>
      </c>
      <c r="C3849">
        <v>1.09250327645964</v>
      </c>
      <c r="D3849">
        <v>0.945532965550531</v>
      </c>
      <c r="E3849">
        <v>0.854854478281619</v>
      </c>
      <c r="F3849">
        <v>0.709390533977189</v>
      </c>
      <c r="G3849">
        <v>0.536034566166194</v>
      </c>
      <c r="H3849">
        <v>0.39760881872387</v>
      </c>
      <c r="I3849">
        <v>0.663221151121331</v>
      </c>
      <c r="J3849">
        <v>1.4014867693285</v>
      </c>
      <c r="K3849">
        <v>0.943827482035158</v>
      </c>
      <c r="L3849">
        <v>2041.62727336952</v>
      </c>
      <c r="M3849">
        <v>42.2994648186674</v>
      </c>
      <c r="O3849">
        <v>48.1585294677963</v>
      </c>
      <c r="P3849">
        <v>-0.0489063513961782</v>
      </c>
      <c r="Q3849">
        <v>0.777278125968525</v>
      </c>
      <c r="R3849">
        <v>0.146857671445127</v>
      </c>
      <c r="S3849" t="s">
        <v>9891</v>
      </c>
      <c r="T3849" t="s">
        <v>12060</v>
      </c>
      <c r="U3849" t="s">
        <v>12060</v>
      </c>
      <c r="V3849" t="s">
        <v>12060</v>
      </c>
      <c r="W3849">
        <v>3</v>
      </c>
      <c r="X3849" t="s">
        <v>15909</v>
      </c>
      <c r="Y3849">
        <v>0.8393105508392735</v>
      </c>
      <c r="Z3849">
        <f>HYPERLINK("Melting_Curves/meltCurve_Q6EEV4_2_.pdf", "Melting_Curves/meltCurve_Q6EEV4_2_.pdf")</f>
        <v>0</v>
      </c>
      <c r="AA3849" t="s">
        <v>21752</v>
      </c>
      <c r="AB3849" t="s">
        <v>27668</v>
      </c>
    </row>
    <row r="3850" spans="1:28">
      <c r="A3850" t="s">
        <v>3876</v>
      </c>
      <c r="B3850">
        <v>0.996172204351003</v>
      </c>
      <c r="C3850">
        <v>0.768594655567867</v>
      </c>
      <c r="D3850">
        <v>0.730406283642333</v>
      </c>
      <c r="E3850">
        <v>0.521287177349291</v>
      </c>
      <c r="F3850">
        <v>0.558969917511669</v>
      </c>
      <c r="G3850">
        <v>0.630515665643167</v>
      </c>
      <c r="H3850">
        <v>0.161297686039169</v>
      </c>
      <c r="I3850">
        <v>0.133312333532205</v>
      </c>
      <c r="J3850">
        <v>0.237850620571997</v>
      </c>
      <c r="K3850">
        <v>0.324737506128096</v>
      </c>
      <c r="L3850">
        <v>378.015354760574</v>
      </c>
      <c r="M3850">
        <v>7.32781067331781</v>
      </c>
      <c r="N3850">
        <v>53.1914833360404</v>
      </c>
      <c r="O3850">
        <v>48.1614746829611</v>
      </c>
      <c r="P3850">
        <v>-0.0343184323492973</v>
      </c>
      <c r="Q3850">
        <v>0.0991902334480638</v>
      </c>
      <c r="R3850">
        <v>0.817928470391736</v>
      </c>
      <c r="S3850" t="s">
        <v>9892</v>
      </c>
      <c r="T3850" t="s">
        <v>12060</v>
      </c>
      <c r="U3850" t="s">
        <v>12060</v>
      </c>
      <c r="V3850" t="s">
        <v>12060</v>
      </c>
      <c r="W3850">
        <v>3</v>
      </c>
      <c r="X3850" t="s">
        <v>15910</v>
      </c>
      <c r="Y3850">
        <v>0.4954765088566332</v>
      </c>
      <c r="Z3850">
        <f>HYPERLINK("Melting_Curves/meltCurve_Q6EMK4_.pdf", "Melting_Curves/meltCurve_Q6EMK4_.pdf")</f>
        <v>0</v>
      </c>
      <c r="AA3850" t="s">
        <v>21753</v>
      </c>
      <c r="AB3850" t="s">
        <v>27669</v>
      </c>
    </row>
    <row r="3851" spans="1:28">
      <c r="A3851" t="s">
        <v>3877</v>
      </c>
      <c r="B3851">
        <v>0.996172204351003</v>
      </c>
      <c r="C3851">
        <v>1.02909401276566</v>
      </c>
      <c r="D3851">
        <v>0.933904547950767</v>
      </c>
      <c r="E3851">
        <v>0.689795872073059</v>
      </c>
      <c r="F3851">
        <v>0.287712378994988</v>
      </c>
      <c r="G3851">
        <v>0.140892660875633</v>
      </c>
      <c r="H3851">
        <v>0.0637509561236862</v>
      </c>
      <c r="I3851">
        <v>0.0716982185767947</v>
      </c>
      <c r="J3851">
        <v>0.167191268388775</v>
      </c>
      <c r="K3851">
        <v>0.140794529736301</v>
      </c>
      <c r="L3851">
        <v>1478.45850813954</v>
      </c>
      <c r="M3851">
        <v>29.1971693367096</v>
      </c>
      <c r="N3851">
        <v>51.0649758375096</v>
      </c>
      <c r="O3851">
        <v>50.401289490281</v>
      </c>
      <c r="P3851">
        <v>-0.129108695281377</v>
      </c>
      <c r="Q3851">
        <v>0.108516638399967</v>
      </c>
      <c r="R3851">
        <v>0.993273482160502</v>
      </c>
      <c r="S3851" t="s">
        <v>9893</v>
      </c>
      <c r="T3851" t="s">
        <v>12060</v>
      </c>
      <c r="U3851" t="s">
        <v>12060</v>
      </c>
      <c r="V3851" t="s">
        <v>12060</v>
      </c>
      <c r="W3851">
        <v>16</v>
      </c>
      <c r="X3851" t="s">
        <v>15911</v>
      </c>
      <c r="Y3851">
        <v>0.4304922440722743</v>
      </c>
      <c r="Z3851">
        <f>HYPERLINK("Melting_Curves/meltCurve_Q6FI81_.pdf", "Melting_Curves/meltCurve_Q6FI81_.pdf")</f>
        <v>0</v>
      </c>
      <c r="AA3851" t="s">
        <v>21754</v>
      </c>
      <c r="AB3851" t="s">
        <v>27670</v>
      </c>
    </row>
    <row r="3852" spans="1:28">
      <c r="A3852" t="s">
        <v>3878</v>
      </c>
      <c r="B3852">
        <v>0.996172204351003</v>
      </c>
      <c r="C3852">
        <v>0.948442774976303</v>
      </c>
      <c r="D3852">
        <v>0.821612980044119</v>
      </c>
      <c r="E3852">
        <v>0.802245942821875</v>
      </c>
      <c r="F3852">
        <v>0.610601375644496</v>
      </c>
      <c r="G3852">
        <v>0.467928642138049</v>
      </c>
      <c r="H3852">
        <v>0.318685487693585</v>
      </c>
      <c r="I3852">
        <v>0.623690015143008</v>
      </c>
      <c r="J3852">
        <v>1.60372554568973</v>
      </c>
      <c r="K3852">
        <v>1.02944665443964</v>
      </c>
      <c r="L3852">
        <v>1738.75592099586</v>
      </c>
      <c r="M3852">
        <v>39.2977982268762</v>
      </c>
      <c r="O3852">
        <v>44.1315250559761</v>
      </c>
      <c r="P3852">
        <v>-0.0491605250279551</v>
      </c>
      <c r="Q3852">
        <v>0.779170939669552</v>
      </c>
      <c r="R3852">
        <v>0.0506905191864342</v>
      </c>
      <c r="S3852" t="s">
        <v>9894</v>
      </c>
      <c r="T3852" t="s">
        <v>12060</v>
      </c>
      <c r="U3852" t="s">
        <v>12060</v>
      </c>
      <c r="V3852" t="s">
        <v>12060</v>
      </c>
      <c r="W3852">
        <v>10</v>
      </c>
      <c r="X3852" t="s">
        <v>15912</v>
      </c>
      <c r="Y3852">
        <v>0.8112223164063247</v>
      </c>
      <c r="Z3852">
        <f>HYPERLINK("Melting_Curves/meltCurve_Q6FIF0_2_.pdf", "Melting_Curves/meltCurve_Q6FIF0_2_.pdf")</f>
        <v>0</v>
      </c>
      <c r="AA3852" t="s">
        <v>21755</v>
      </c>
      <c r="AB3852" t="s">
        <v>27671</v>
      </c>
    </row>
    <row r="3853" spans="1:28">
      <c r="A3853" t="s">
        <v>3879</v>
      </c>
      <c r="B3853">
        <v>0.996172204351003</v>
      </c>
      <c r="C3853">
        <v>1.02834743693537</v>
      </c>
      <c r="D3853">
        <v>0.974365806297141</v>
      </c>
      <c r="E3853">
        <v>0.867228599122674</v>
      </c>
      <c r="F3853">
        <v>0.516131398954992</v>
      </c>
      <c r="G3853">
        <v>0.123194050229066</v>
      </c>
      <c r="H3853">
        <v>0.0476231687737662</v>
      </c>
      <c r="I3853">
        <v>0.054843345882788</v>
      </c>
      <c r="J3853">
        <v>0.0854018566949183</v>
      </c>
      <c r="K3853">
        <v>0.033111821432889</v>
      </c>
      <c r="L3853">
        <v>1619.15195324835</v>
      </c>
      <c r="M3853">
        <v>30.5623930886366</v>
      </c>
      <c r="N3853">
        <v>53.1415900575249</v>
      </c>
      <c r="O3853">
        <v>52.7533055525231</v>
      </c>
      <c r="P3853">
        <v>-0.138356291895834</v>
      </c>
      <c r="Q3853">
        <v>0.0447466148199202</v>
      </c>
      <c r="R3853">
        <v>0.997091015979197</v>
      </c>
      <c r="S3853" t="s">
        <v>9895</v>
      </c>
      <c r="T3853" t="s">
        <v>12060</v>
      </c>
      <c r="U3853" t="s">
        <v>12060</v>
      </c>
      <c r="V3853" t="s">
        <v>12060</v>
      </c>
      <c r="W3853">
        <v>9</v>
      </c>
      <c r="X3853" t="s">
        <v>15913</v>
      </c>
      <c r="Y3853">
        <v>0.4639787694131241</v>
      </c>
      <c r="Z3853">
        <f>HYPERLINK("Melting_Curves/meltCurve_Q6GMV2_.pdf", "Melting_Curves/meltCurve_Q6GMV2_.pdf")</f>
        <v>0</v>
      </c>
      <c r="AA3853" t="s">
        <v>21756</v>
      </c>
      <c r="AB3853" t="s">
        <v>27672</v>
      </c>
    </row>
    <row r="3854" spans="1:28">
      <c r="A3854" t="s">
        <v>3880</v>
      </c>
      <c r="B3854">
        <v>0.996172204351003</v>
      </c>
      <c r="C3854">
        <v>0.947421229315028</v>
      </c>
      <c r="D3854">
        <v>0.8897324450641521</v>
      </c>
      <c r="E3854">
        <v>0.757118648891809</v>
      </c>
      <c r="F3854">
        <v>0.5400750313531441</v>
      </c>
      <c r="G3854">
        <v>0.404002963493155</v>
      </c>
      <c r="H3854">
        <v>0.239019197267154</v>
      </c>
      <c r="I3854">
        <v>0.259932717379276</v>
      </c>
      <c r="J3854">
        <v>0.433450867702637</v>
      </c>
      <c r="K3854">
        <v>0.270421894524812</v>
      </c>
      <c r="L3854">
        <v>907.407971157429</v>
      </c>
      <c r="M3854">
        <v>17.7325552068866</v>
      </c>
      <c r="N3854">
        <v>53.7680553216519</v>
      </c>
      <c r="O3854">
        <v>50.5343890164394</v>
      </c>
      <c r="P3854">
        <v>-0.0624972131577416</v>
      </c>
      <c r="Q3854">
        <v>0.287616894791685</v>
      </c>
      <c r="R3854">
        <v>0.961274095194405</v>
      </c>
      <c r="S3854" t="s">
        <v>9896</v>
      </c>
      <c r="T3854" t="s">
        <v>12060</v>
      </c>
      <c r="U3854" t="s">
        <v>12060</v>
      </c>
      <c r="V3854" t="s">
        <v>12060</v>
      </c>
      <c r="W3854">
        <v>5</v>
      </c>
      <c r="X3854" t="s">
        <v>15914</v>
      </c>
      <c r="Y3854">
        <v>0.565208029385355</v>
      </c>
      <c r="Z3854">
        <f>HYPERLINK("Melting_Curves/meltCurve_Q6GMV3_.pdf", "Melting_Curves/meltCurve_Q6GMV3_.pdf")</f>
        <v>0</v>
      </c>
      <c r="AA3854" t="s">
        <v>21757</v>
      </c>
      <c r="AB3854" t="s">
        <v>27673</v>
      </c>
    </row>
    <row r="3855" spans="1:28">
      <c r="A3855" t="s">
        <v>3881</v>
      </c>
      <c r="B3855">
        <v>0.996172204351003</v>
      </c>
      <c r="C3855">
        <v>0.951364238104019</v>
      </c>
      <c r="D3855">
        <v>0.806405580582442</v>
      </c>
      <c r="E3855">
        <v>0.351203152886749</v>
      </c>
      <c r="F3855">
        <v>0.271390710033459</v>
      </c>
      <c r="G3855">
        <v>0.128934151302212</v>
      </c>
      <c r="H3855">
        <v>0.0499877844242825</v>
      </c>
      <c r="I3855">
        <v>0.0536826068088224</v>
      </c>
      <c r="J3855">
        <v>0.176070375059866</v>
      </c>
      <c r="K3855">
        <v>0.104406406268149</v>
      </c>
      <c r="L3855">
        <v>1147.37394471829</v>
      </c>
      <c r="M3855">
        <v>23.8282682279109</v>
      </c>
      <c r="N3855">
        <v>48.6341550177624</v>
      </c>
      <c r="O3855">
        <v>47.8165055132259</v>
      </c>
      <c r="P3855">
        <v>-0.111472614185038</v>
      </c>
      <c r="Q3855">
        <v>0.105240249897449</v>
      </c>
      <c r="R3855">
        <v>0.983260675407538</v>
      </c>
      <c r="S3855" t="s">
        <v>9897</v>
      </c>
      <c r="T3855" t="s">
        <v>12060</v>
      </c>
      <c r="U3855" t="s">
        <v>12060</v>
      </c>
      <c r="V3855" t="s">
        <v>12060</v>
      </c>
      <c r="W3855">
        <v>7</v>
      </c>
      <c r="X3855" t="s">
        <v>15915</v>
      </c>
      <c r="Y3855">
        <v>0.3571220296299897</v>
      </c>
      <c r="Z3855">
        <f>HYPERLINK("Melting_Curves/meltCurve_Q6GQQ9_.pdf", "Melting_Curves/meltCurve_Q6GQQ9_.pdf")</f>
        <v>0</v>
      </c>
      <c r="AA3855" t="s">
        <v>21758</v>
      </c>
      <c r="AB3855" t="s">
        <v>27674</v>
      </c>
    </row>
    <row r="3856" spans="1:28">
      <c r="A3856" t="s">
        <v>3882</v>
      </c>
      <c r="B3856">
        <v>0.996172204351003</v>
      </c>
      <c r="C3856">
        <v>0.9625404678332889</v>
      </c>
      <c r="D3856">
        <v>0.836848499137031</v>
      </c>
      <c r="E3856">
        <v>0.851339446936131</v>
      </c>
      <c r="F3856">
        <v>0.5985800500891439</v>
      </c>
      <c r="G3856">
        <v>0.441204663729311</v>
      </c>
      <c r="H3856">
        <v>0.341063891659083</v>
      </c>
      <c r="I3856">
        <v>0.380281206293941</v>
      </c>
      <c r="J3856">
        <v>0.932854294285189</v>
      </c>
      <c r="K3856">
        <v>0.688525609711291</v>
      </c>
      <c r="L3856">
        <v>1258.03828510676</v>
      </c>
      <c r="M3856">
        <v>25.4693930646064</v>
      </c>
      <c r="O3856">
        <v>49.092638823073</v>
      </c>
      <c r="P3856">
        <v>-0.0575260676493366</v>
      </c>
      <c r="Q3856">
        <v>0.556476107695566</v>
      </c>
      <c r="R3856">
        <v>0.51052155525346</v>
      </c>
      <c r="S3856" t="s">
        <v>9898</v>
      </c>
      <c r="T3856" t="s">
        <v>12060</v>
      </c>
      <c r="U3856" t="s">
        <v>12060</v>
      </c>
      <c r="V3856" t="s">
        <v>12060</v>
      </c>
      <c r="W3856">
        <v>7</v>
      </c>
      <c r="X3856" t="s">
        <v>15916</v>
      </c>
      <c r="Y3856">
        <v>0.6991549822537448</v>
      </c>
      <c r="Z3856">
        <f>HYPERLINK("Melting_Curves/meltCurve_Q6GYA4_.pdf", "Melting_Curves/meltCurve_Q6GYA4_.pdf")</f>
        <v>0</v>
      </c>
      <c r="AA3856" t="s">
        <v>21759</v>
      </c>
      <c r="AB3856" t="s">
        <v>27675</v>
      </c>
    </row>
    <row r="3857" spans="1:28">
      <c r="A3857" t="s">
        <v>3883</v>
      </c>
      <c r="B3857">
        <v>0.996172204351003</v>
      </c>
      <c r="C3857">
        <v>0.691058186712674</v>
      </c>
      <c r="D3857">
        <v>0.674952821063483</v>
      </c>
      <c r="E3857">
        <v>0.467613640716445</v>
      </c>
      <c r="F3857">
        <v>0.258558247742677</v>
      </c>
      <c r="G3857">
        <v>0.105583497673656</v>
      </c>
      <c r="H3857">
        <v>0.0479459191393207</v>
      </c>
      <c r="I3857">
        <v>0.0117229207030046</v>
      </c>
      <c r="J3857">
        <v>0.04765213742345</v>
      </c>
      <c r="K3857">
        <v>0.0426043190075344</v>
      </c>
      <c r="L3857">
        <v>575.1883210648271</v>
      </c>
      <c r="M3857">
        <v>11.9195539885415</v>
      </c>
      <c r="N3857">
        <v>48.2558594969302</v>
      </c>
      <c r="O3857">
        <v>46.957755082767</v>
      </c>
      <c r="P3857">
        <v>-0.06347462218851781</v>
      </c>
      <c r="Q3857">
        <v>0</v>
      </c>
      <c r="R3857">
        <v>0.973895427515153</v>
      </c>
      <c r="S3857" t="s">
        <v>9899</v>
      </c>
      <c r="T3857" t="s">
        <v>12060</v>
      </c>
      <c r="U3857" t="s">
        <v>12060</v>
      </c>
      <c r="V3857" t="s">
        <v>12060</v>
      </c>
      <c r="W3857">
        <v>2</v>
      </c>
      <c r="X3857" t="s">
        <v>15917</v>
      </c>
      <c r="Y3857">
        <v>0.3141328757487491</v>
      </c>
      <c r="Z3857">
        <f>HYPERLINK("Melting_Curves/meltCurve_Q6GYQ0_4_.pdf", "Melting_Curves/meltCurve_Q6GYQ0_4_.pdf")</f>
        <v>0</v>
      </c>
      <c r="AA3857" t="s">
        <v>21760</v>
      </c>
      <c r="AB3857" t="s">
        <v>27676</v>
      </c>
    </row>
    <row r="3858" spans="1:28">
      <c r="A3858" t="s">
        <v>3884</v>
      </c>
      <c r="B3858">
        <v>0.996172204351003</v>
      </c>
      <c r="C3858">
        <v>0.8435435857710331</v>
      </c>
      <c r="D3858">
        <v>0.794651986212488</v>
      </c>
      <c r="E3858">
        <v>0.912432755978236</v>
      </c>
      <c r="F3858">
        <v>0.584309515796466</v>
      </c>
      <c r="G3858">
        <v>0.453821349055262</v>
      </c>
      <c r="H3858">
        <v>0.212967005467332</v>
      </c>
      <c r="I3858">
        <v>0.135053588410656</v>
      </c>
      <c r="J3858">
        <v>0.262720256934418</v>
      </c>
      <c r="K3858">
        <v>0.172174971992337</v>
      </c>
      <c r="L3858">
        <v>673.248993520746</v>
      </c>
      <c r="M3858">
        <v>12.4400393522963</v>
      </c>
      <c r="N3858">
        <v>55.1275678089564</v>
      </c>
      <c r="O3858">
        <v>52.778096005548</v>
      </c>
      <c r="P3858">
        <v>-0.052942875884943</v>
      </c>
      <c r="Q3858">
        <v>0.101726794674814</v>
      </c>
      <c r="R3858">
        <v>0.933213719454567</v>
      </c>
      <c r="S3858" t="s">
        <v>9900</v>
      </c>
      <c r="T3858" t="s">
        <v>12060</v>
      </c>
      <c r="U3858" t="s">
        <v>12060</v>
      </c>
      <c r="V3858" t="s">
        <v>12060</v>
      </c>
      <c r="W3858">
        <v>2</v>
      </c>
      <c r="X3858" t="s">
        <v>15918</v>
      </c>
      <c r="Y3858">
        <v>0.5469317207797469</v>
      </c>
      <c r="Z3858">
        <f>HYPERLINK("Melting_Curves/meltCurve_Q6I9Y2_.pdf", "Melting_Curves/meltCurve_Q6I9Y2_.pdf")</f>
        <v>0</v>
      </c>
      <c r="AA3858" t="s">
        <v>21761</v>
      </c>
      <c r="AB3858" t="s">
        <v>27677</v>
      </c>
    </row>
    <row r="3859" spans="1:28">
      <c r="A3859" t="s">
        <v>3885</v>
      </c>
      <c r="B3859">
        <v>0.996172204351003</v>
      </c>
      <c r="C3859">
        <v>0.678562397673129</v>
      </c>
      <c r="D3859">
        <v>0.696610543592137</v>
      </c>
      <c r="E3859">
        <v>0.808791704933009</v>
      </c>
      <c r="F3859">
        <v>0.645231513914741</v>
      </c>
      <c r="G3859">
        <v>0.57204357778584</v>
      </c>
      <c r="H3859">
        <v>0.338820210357266</v>
      </c>
      <c r="I3859">
        <v>0.0783868328745676</v>
      </c>
      <c r="J3859">
        <v>0.08855669944206621</v>
      </c>
      <c r="K3859">
        <v>0.09963158464838701</v>
      </c>
      <c r="L3859">
        <v>460.294035533175</v>
      </c>
      <c r="M3859">
        <v>8.38721456519826</v>
      </c>
      <c r="N3859">
        <v>54.8804411395921</v>
      </c>
      <c r="O3859">
        <v>52.0266421085797</v>
      </c>
      <c r="P3859">
        <v>-0.0403406923092449</v>
      </c>
      <c r="Q3859">
        <v>0</v>
      </c>
      <c r="R3859">
        <v>0.849625862628654</v>
      </c>
      <c r="S3859" t="s">
        <v>9901</v>
      </c>
      <c r="T3859" t="s">
        <v>12060</v>
      </c>
      <c r="U3859" t="s">
        <v>12060</v>
      </c>
      <c r="V3859" t="s">
        <v>12060</v>
      </c>
      <c r="W3859">
        <v>4</v>
      </c>
      <c r="X3859" t="s">
        <v>15919</v>
      </c>
      <c r="Y3859">
        <v>0.5238440958037897</v>
      </c>
      <c r="Z3859">
        <f>HYPERLINK("Melting_Curves/meltCurve_Q6IA69_.pdf", "Melting_Curves/meltCurve_Q6IA69_.pdf")</f>
        <v>0</v>
      </c>
      <c r="AA3859" t="s">
        <v>21762</v>
      </c>
      <c r="AB3859" t="s">
        <v>27678</v>
      </c>
    </row>
    <row r="3860" spans="1:28">
      <c r="A3860" t="s">
        <v>3886</v>
      </c>
      <c r="B3860">
        <v>0.996172204351003</v>
      </c>
      <c r="C3860">
        <v>0.839505566874586</v>
      </c>
      <c r="D3860">
        <v>0.750183282081576</v>
      </c>
      <c r="E3860">
        <v>0.7882424168212701</v>
      </c>
      <c r="F3860">
        <v>0.6083851603839669</v>
      </c>
      <c r="G3860">
        <v>0.298638924221647</v>
      </c>
      <c r="H3860">
        <v>0.113516633233226</v>
      </c>
      <c r="I3860">
        <v>0.0713855722235105</v>
      </c>
      <c r="J3860">
        <v>0.143796816728812</v>
      </c>
      <c r="K3860">
        <v>0.132873141845559</v>
      </c>
      <c r="L3860">
        <v>593.659594423655</v>
      </c>
      <c r="M3860">
        <v>11.1149682056004</v>
      </c>
      <c r="N3860">
        <v>53.4160130835793</v>
      </c>
      <c r="O3860">
        <v>51.7693902529156</v>
      </c>
      <c r="P3860">
        <v>-0.0536637990673158</v>
      </c>
      <c r="Q3860">
        <v>0.000539847514645611</v>
      </c>
      <c r="R3860">
        <v>0.9477316936123</v>
      </c>
      <c r="S3860" t="s">
        <v>9902</v>
      </c>
      <c r="T3860" t="s">
        <v>12060</v>
      </c>
      <c r="U3860" t="s">
        <v>12060</v>
      </c>
      <c r="V3860" t="s">
        <v>12060</v>
      </c>
      <c r="W3860">
        <v>18</v>
      </c>
      <c r="X3860" t="s">
        <v>15920</v>
      </c>
      <c r="Y3860">
        <v>0.4770206867251428</v>
      </c>
      <c r="Z3860">
        <f>HYPERLINK("Melting_Curves/meltCurve_Q6IA86_3_.pdf", "Melting_Curves/meltCurve_Q6IA86_3_.pdf")</f>
        <v>0</v>
      </c>
      <c r="AA3860" t="s">
        <v>21763</v>
      </c>
      <c r="AB3860" t="s">
        <v>27679</v>
      </c>
    </row>
    <row r="3861" spans="1:28">
      <c r="A3861" t="s">
        <v>3887</v>
      </c>
      <c r="B3861">
        <v>0.996172204351003</v>
      </c>
      <c r="C3861">
        <v>0.9573493599771939</v>
      </c>
      <c r="D3861">
        <v>0.910255999337656</v>
      </c>
      <c r="E3861">
        <v>0.890389693675354</v>
      </c>
      <c r="F3861">
        <v>0.793370221995175</v>
      </c>
      <c r="G3861">
        <v>0.55475722518774</v>
      </c>
      <c r="H3861">
        <v>0.335375067872186</v>
      </c>
      <c r="I3861">
        <v>0.156081018194442</v>
      </c>
      <c r="J3861">
        <v>0.184578187799488</v>
      </c>
      <c r="K3861">
        <v>0.16086336115554</v>
      </c>
      <c r="L3861">
        <v>887.936503418187</v>
      </c>
      <c r="M3861">
        <v>15.6355191341139</v>
      </c>
      <c r="N3861">
        <v>57.512496473064</v>
      </c>
      <c r="O3861">
        <v>55.8850837587467</v>
      </c>
      <c r="P3861">
        <v>-0.0637114290197598</v>
      </c>
      <c r="Q3861">
        <v>0.0891987105601191</v>
      </c>
      <c r="R3861">
        <v>0.988603766326805</v>
      </c>
      <c r="S3861" t="s">
        <v>9903</v>
      </c>
      <c r="T3861" t="s">
        <v>12060</v>
      </c>
      <c r="U3861" t="s">
        <v>12060</v>
      </c>
      <c r="V3861" t="s">
        <v>12060</v>
      </c>
      <c r="W3861">
        <v>6</v>
      </c>
      <c r="X3861" t="s">
        <v>15921</v>
      </c>
      <c r="Y3861">
        <v>0.6133303982725125</v>
      </c>
      <c r="Z3861">
        <f>HYPERLINK("Melting_Curves/meltCurve_Q6IAA8_.pdf", "Melting_Curves/meltCurve_Q6IAA8_.pdf")</f>
        <v>0</v>
      </c>
      <c r="AA3861" t="s">
        <v>21764</v>
      </c>
      <c r="AB3861" t="s">
        <v>27680</v>
      </c>
    </row>
    <row r="3862" spans="1:28">
      <c r="A3862" t="s">
        <v>3888</v>
      </c>
      <c r="B3862">
        <v>0.996172204351003</v>
      </c>
      <c r="C3862">
        <v>1.02433797242148</v>
      </c>
      <c r="D3862">
        <v>0.869782184479806</v>
      </c>
      <c r="E3862">
        <v>0.5106443545155031</v>
      </c>
      <c r="F3862">
        <v>0.276047201820179</v>
      </c>
      <c r="G3862">
        <v>0.154281189371989</v>
      </c>
      <c r="H3862">
        <v>0.0485504067426965</v>
      </c>
      <c r="I3862">
        <v>0.0410128043776709</v>
      </c>
      <c r="J3862">
        <v>0.104369416694418</v>
      </c>
      <c r="K3862">
        <v>0.0489862122327211</v>
      </c>
      <c r="L3862">
        <v>1058.9470778109</v>
      </c>
      <c r="M3862">
        <v>21.2909188967225</v>
      </c>
      <c r="N3862">
        <v>50.0473000168314</v>
      </c>
      <c r="O3862">
        <v>49.3044816094274</v>
      </c>
      <c r="P3862">
        <v>-0.101284284028427</v>
      </c>
      <c r="Q3862">
        <v>0.0618266319770797</v>
      </c>
      <c r="R3862">
        <v>0.993718366590936</v>
      </c>
      <c r="S3862" t="s">
        <v>9904</v>
      </c>
      <c r="T3862" t="s">
        <v>12060</v>
      </c>
      <c r="U3862" t="s">
        <v>12060</v>
      </c>
      <c r="V3862" t="s">
        <v>12060</v>
      </c>
      <c r="W3862">
        <v>2</v>
      </c>
      <c r="X3862" t="s">
        <v>15922</v>
      </c>
      <c r="Y3862">
        <v>0.3778777894995708</v>
      </c>
      <c r="Z3862">
        <f>HYPERLINK("Melting_Curves/meltCurve_Q6IAN0_.pdf", "Melting_Curves/meltCurve_Q6IAN0_.pdf")</f>
        <v>0</v>
      </c>
      <c r="AA3862" t="s">
        <v>21765</v>
      </c>
      <c r="AB3862" t="s">
        <v>27681</v>
      </c>
    </row>
    <row r="3863" spans="1:28">
      <c r="A3863" t="s">
        <v>3889</v>
      </c>
      <c r="B3863">
        <v>0.996172204351003</v>
      </c>
      <c r="C3863">
        <v>0.8495193999196921</v>
      </c>
      <c r="D3863">
        <v>0.853811103338695</v>
      </c>
      <c r="E3863">
        <v>0.838571308233939</v>
      </c>
      <c r="F3863">
        <v>0.511811113281229</v>
      </c>
      <c r="G3863">
        <v>0.115399344207185</v>
      </c>
      <c r="H3863">
        <v>0.044818500918965</v>
      </c>
      <c r="I3863">
        <v>0.0249867527251641</v>
      </c>
      <c r="J3863">
        <v>0.0541112818735829</v>
      </c>
      <c r="K3863">
        <v>0.051738045938489</v>
      </c>
      <c r="L3863">
        <v>1270.46946552275</v>
      </c>
      <c r="M3863">
        <v>24.0549102073583</v>
      </c>
      <c r="N3863">
        <v>52.9112587089675</v>
      </c>
      <c r="O3863">
        <v>52.4544416910929</v>
      </c>
      <c r="P3863">
        <v>-0.112203692543278</v>
      </c>
      <c r="Q3863">
        <v>0.0213241883221748</v>
      </c>
      <c r="R3863">
        <v>0.972137239682118</v>
      </c>
      <c r="S3863" t="s">
        <v>9905</v>
      </c>
      <c r="T3863" t="s">
        <v>12060</v>
      </c>
      <c r="U3863" t="s">
        <v>12060</v>
      </c>
      <c r="V3863" t="s">
        <v>12060</v>
      </c>
      <c r="W3863">
        <v>13</v>
      </c>
      <c r="X3863" t="s">
        <v>15923</v>
      </c>
      <c r="Y3863">
        <v>0.4490677054432671</v>
      </c>
      <c r="Z3863">
        <f>HYPERLINK("Melting_Curves/meltCurve_Q6IBS0_.pdf", "Melting_Curves/meltCurve_Q6IBS0_.pdf")</f>
        <v>0</v>
      </c>
      <c r="AA3863" t="s">
        <v>21766</v>
      </c>
      <c r="AB3863" t="s">
        <v>27682</v>
      </c>
    </row>
    <row r="3864" spans="1:28">
      <c r="A3864" t="s">
        <v>3890</v>
      </c>
      <c r="B3864">
        <v>0.996172204351003</v>
      </c>
      <c r="C3864">
        <v>0.646301522714541</v>
      </c>
      <c r="D3864">
        <v>0.49917088605124</v>
      </c>
      <c r="E3864">
        <v>0.300605483513342</v>
      </c>
      <c r="F3864">
        <v>0.161706484862796</v>
      </c>
      <c r="G3864">
        <v>0.08891891456842969</v>
      </c>
      <c r="H3864">
        <v>0.0298745968913061</v>
      </c>
      <c r="I3864">
        <v>0.014674539234849</v>
      </c>
      <c r="J3864">
        <v>0.0563741454005801</v>
      </c>
      <c r="K3864">
        <v>0.06407126246244139</v>
      </c>
      <c r="L3864">
        <v>656.93753301701</v>
      </c>
      <c r="M3864">
        <v>14.3610749395873</v>
      </c>
      <c r="N3864">
        <v>45.9621643188191</v>
      </c>
      <c r="O3864">
        <v>44.8847712557682</v>
      </c>
      <c r="P3864">
        <v>-0.0773661062268886</v>
      </c>
      <c r="Q3864">
        <v>0.0329015344641107</v>
      </c>
      <c r="R3864">
        <v>0.977323747167957</v>
      </c>
      <c r="S3864" t="s">
        <v>9906</v>
      </c>
      <c r="T3864" t="s">
        <v>12060</v>
      </c>
      <c r="U3864" t="s">
        <v>12060</v>
      </c>
      <c r="V3864" t="s">
        <v>12060</v>
      </c>
      <c r="W3864">
        <v>4</v>
      </c>
      <c r="X3864" t="s">
        <v>15924</v>
      </c>
      <c r="Y3864">
        <v>0.2496960661887865</v>
      </c>
      <c r="Z3864">
        <f>HYPERLINK("Melting_Curves/meltCurve_Q6IBW4_.pdf", "Melting_Curves/meltCurve_Q6IBW4_.pdf")</f>
        <v>0</v>
      </c>
      <c r="AA3864" t="s">
        <v>21767</v>
      </c>
      <c r="AB3864" t="s">
        <v>27683</v>
      </c>
    </row>
    <row r="3865" spans="1:28">
      <c r="A3865" t="s">
        <v>3891</v>
      </c>
      <c r="B3865">
        <v>0.996172204351003</v>
      </c>
      <c r="C3865">
        <v>0.89263344964458</v>
      </c>
      <c r="D3865">
        <v>0.744239983136753</v>
      </c>
      <c r="E3865">
        <v>0.722829426269889</v>
      </c>
      <c r="F3865">
        <v>0.566740245748697</v>
      </c>
      <c r="G3865">
        <v>0.289285360305012</v>
      </c>
      <c r="H3865">
        <v>0.111071291098525</v>
      </c>
      <c r="I3865">
        <v>0.126868928518795</v>
      </c>
      <c r="J3865">
        <v>0.230059318386958</v>
      </c>
      <c r="K3865">
        <v>0.209179342214071</v>
      </c>
      <c r="L3865">
        <v>631.338658635152</v>
      </c>
      <c r="M3865">
        <v>12.2270584535422</v>
      </c>
      <c r="N3865">
        <v>52.6922579386625</v>
      </c>
      <c r="O3865">
        <v>50.3116474968111</v>
      </c>
      <c r="P3865">
        <v>-0.0541572899006871</v>
      </c>
      <c r="Q3865">
        <v>0.108818763624856</v>
      </c>
      <c r="R3865">
        <v>0.949093385875509</v>
      </c>
      <c r="S3865" t="s">
        <v>9907</v>
      </c>
      <c r="T3865" t="s">
        <v>12060</v>
      </c>
      <c r="U3865" t="s">
        <v>12060</v>
      </c>
      <c r="V3865" t="s">
        <v>12060</v>
      </c>
      <c r="W3865">
        <v>3</v>
      </c>
      <c r="X3865" t="s">
        <v>15925</v>
      </c>
      <c r="Y3865">
        <v>0.4816730240291355</v>
      </c>
      <c r="Z3865">
        <f>HYPERLINK("Melting_Curves/meltCurve_Q6IN84_.pdf", "Melting_Curves/meltCurve_Q6IN84_.pdf")</f>
        <v>0</v>
      </c>
      <c r="AA3865" t="s">
        <v>21768</v>
      </c>
      <c r="AB3865" t="s">
        <v>27684</v>
      </c>
    </row>
    <row r="3866" spans="1:28">
      <c r="A3866" t="s">
        <v>3892</v>
      </c>
      <c r="B3866">
        <v>0.996172204351003</v>
      </c>
      <c r="C3866">
        <v>0.839115663739737</v>
      </c>
      <c r="D3866">
        <v>0.733002375280972</v>
      </c>
      <c r="E3866">
        <v>0.585243563763808</v>
      </c>
      <c r="F3866">
        <v>0.322864962570728</v>
      </c>
      <c r="G3866">
        <v>0.114213487089813</v>
      </c>
      <c r="H3866">
        <v>0.0552044364312739</v>
      </c>
      <c r="I3866">
        <v>0.0478630365142241</v>
      </c>
      <c r="J3866">
        <v>0.08546829794917531</v>
      </c>
      <c r="K3866">
        <v>0.075467822765767</v>
      </c>
      <c r="L3866">
        <v>677.647712262501</v>
      </c>
      <c r="M3866">
        <v>13.6133481814276</v>
      </c>
      <c r="N3866">
        <v>49.9231733465209</v>
      </c>
      <c r="O3866">
        <v>48.7408887214067</v>
      </c>
      <c r="P3866">
        <v>-0.0684817816855843</v>
      </c>
      <c r="Q3866">
        <v>0.0193829612746556</v>
      </c>
      <c r="R3866">
        <v>0.985455710870366</v>
      </c>
      <c r="S3866" t="s">
        <v>9908</v>
      </c>
      <c r="T3866" t="s">
        <v>12060</v>
      </c>
      <c r="U3866" t="s">
        <v>12060</v>
      </c>
      <c r="V3866" t="s">
        <v>12060</v>
      </c>
      <c r="W3866">
        <v>13</v>
      </c>
      <c r="X3866" t="s">
        <v>15926</v>
      </c>
      <c r="Y3866">
        <v>0.3669300529308234</v>
      </c>
      <c r="Z3866">
        <f>HYPERLINK("Melting_Curves/meltCurve_Q6IN85_.pdf", "Melting_Curves/meltCurve_Q6IN85_.pdf")</f>
        <v>0</v>
      </c>
      <c r="AA3866" t="s">
        <v>21769</v>
      </c>
      <c r="AB3866" t="s">
        <v>27685</v>
      </c>
    </row>
    <row r="3867" spans="1:28">
      <c r="A3867" t="s">
        <v>3893</v>
      </c>
      <c r="B3867">
        <v>0.996172204351003</v>
      </c>
      <c r="C3867">
        <v>1.09842865040723</v>
      </c>
      <c r="D3867">
        <v>0.948357677577306</v>
      </c>
      <c r="E3867">
        <v>1.03509895464392</v>
      </c>
      <c r="F3867">
        <v>0.671271703391506</v>
      </c>
      <c r="G3867">
        <v>0.305736308188547</v>
      </c>
      <c r="H3867">
        <v>0.192693701095452</v>
      </c>
      <c r="I3867">
        <v>0.07977498509547661</v>
      </c>
      <c r="J3867">
        <v>0.356469778325247</v>
      </c>
      <c r="K3867">
        <v>0.249496940838853</v>
      </c>
      <c r="L3867">
        <v>2477.91273400971</v>
      </c>
      <c r="M3867">
        <v>46.2099809588236</v>
      </c>
      <c r="N3867">
        <v>54.3221445802771</v>
      </c>
      <c r="O3867">
        <v>53.5227331661964</v>
      </c>
      <c r="P3867">
        <v>-0.167457881979726</v>
      </c>
      <c r="Q3867">
        <v>0.224167886375793</v>
      </c>
      <c r="R3867">
        <v>0.9605093599667019</v>
      </c>
      <c r="S3867" t="s">
        <v>9909</v>
      </c>
      <c r="T3867" t="s">
        <v>12060</v>
      </c>
      <c r="U3867" t="s">
        <v>12060</v>
      </c>
      <c r="V3867" t="s">
        <v>12060</v>
      </c>
      <c r="W3867">
        <v>2</v>
      </c>
      <c r="X3867" t="s">
        <v>15927</v>
      </c>
      <c r="Y3867">
        <v>0.5786198520936217</v>
      </c>
      <c r="Z3867">
        <f>HYPERLINK("Melting_Curves/meltCurve_Q6IPR3_.pdf", "Melting_Curves/meltCurve_Q6IPR3_.pdf")</f>
        <v>0</v>
      </c>
      <c r="AA3867" t="s">
        <v>21770</v>
      </c>
      <c r="AB3867" t="s">
        <v>27686</v>
      </c>
    </row>
    <row r="3868" spans="1:28">
      <c r="A3868" t="s">
        <v>3894</v>
      </c>
      <c r="B3868">
        <v>0.996172204351003</v>
      </c>
      <c r="C3868">
        <v>1.05447799840468</v>
      </c>
      <c r="D3868">
        <v>0.937549403185254</v>
      </c>
      <c r="E3868">
        <v>0.865898146261916</v>
      </c>
      <c r="F3868">
        <v>0.604672136267045</v>
      </c>
      <c r="G3868">
        <v>0.338879999216639</v>
      </c>
      <c r="H3868">
        <v>0.0636625464568801</v>
      </c>
      <c r="I3868">
        <v>0.0247673154661507</v>
      </c>
      <c r="J3868">
        <v>0.125390464527184</v>
      </c>
      <c r="K3868">
        <v>0.0995528241517224</v>
      </c>
      <c r="L3868">
        <v>1177.73495691689</v>
      </c>
      <c r="M3868">
        <v>21.8113456724674</v>
      </c>
      <c r="N3868">
        <v>54.2920088777351</v>
      </c>
      <c r="O3868">
        <v>53.5486924897889</v>
      </c>
      <c r="P3868">
        <v>-0.09613108297707081</v>
      </c>
      <c r="Q3868">
        <v>0.0559821278042791</v>
      </c>
      <c r="R3868">
        <v>0.987687021961199</v>
      </c>
      <c r="S3868" t="s">
        <v>9910</v>
      </c>
      <c r="T3868" t="s">
        <v>12060</v>
      </c>
      <c r="U3868" t="s">
        <v>12060</v>
      </c>
      <c r="V3868" t="s">
        <v>12060</v>
      </c>
      <c r="W3868">
        <v>4</v>
      </c>
      <c r="X3868" t="s">
        <v>15928</v>
      </c>
      <c r="Y3868">
        <v>0.5075253849654454</v>
      </c>
      <c r="Z3868">
        <f>HYPERLINK("Melting_Curves/meltCurve_Q6IQ22_.pdf", "Melting_Curves/meltCurve_Q6IQ22_.pdf")</f>
        <v>0</v>
      </c>
      <c r="AA3868" t="s">
        <v>21771</v>
      </c>
      <c r="AB3868" t="s">
        <v>27687</v>
      </c>
    </row>
    <row r="3869" spans="1:28">
      <c r="A3869" t="s">
        <v>3895</v>
      </c>
      <c r="B3869">
        <v>0.996172204351003</v>
      </c>
      <c r="C3869">
        <v>0.863170997394665</v>
      </c>
      <c r="D3869">
        <v>0.759371288345757</v>
      </c>
      <c r="E3869">
        <v>0.736683742337413</v>
      </c>
      <c r="F3869">
        <v>0.678970376399759</v>
      </c>
      <c r="G3869">
        <v>0.493528497353357</v>
      </c>
      <c r="H3869">
        <v>0.283051554056959</v>
      </c>
      <c r="I3869">
        <v>0.254280487471679</v>
      </c>
      <c r="J3869">
        <v>0.345171242106817</v>
      </c>
      <c r="K3869">
        <v>0.184129159308238</v>
      </c>
      <c r="L3869">
        <v>396.651047269096</v>
      </c>
      <c r="M3869">
        <v>7.07859448408053</v>
      </c>
      <c r="N3869">
        <v>56.224126871308</v>
      </c>
      <c r="O3869">
        <v>52.0787212010672</v>
      </c>
      <c r="P3869">
        <v>-0.0336408436305456</v>
      </c>
      <c r="Q3869">
        <v>0.0117474612082991</v>
      </c>
      <c r="R3869">
        <v>0.951038194592313</v>
      </c>
      <c r="S3869" t="s">
        <v>9911</v>
      </c>
      <c r="T3869" t="s">
        <v>12060</v>
      </c>
      <c r="U3869" t="s">
        <v>12060</v>
      </c>
      <c r="V3869" t="s">
        <v>12060</v>
      </c>
      <c r="W3869">
        <v>6</v>
      </c>
      <c r="X3869" t="s">
        <v>15929</v>
      </c>
      <c r="Y3869">
        <v>0.557579136648186</v>
      </c>
      <c r="Z3869">
        <f>HYPERLINK("Melting_Curves/meltCurve_Q6IQ49_2_.pdf", "Melting_Curves/meltCurve_Q6IQ49_2_.pdf")</f>
        <v>0</v>
      </c>
      <c r="AA3869" t="s">
        <v>21772</v>
      </c>
      <c r="AB3869" t="s">
        <v>27688</v>
      </c>
    </row>
    <row r="3870" spans="1:28">
      <c r="A3870" t="s">
        <v>3896</v>
      </c>
      <c r="B3870">
        <v>0.996172204351003</v>
      </c>
      <c r="C3870">
        <v>0.984036532401338</v>
      </c>
      <c r="D3870">
        <v>0.937548210798139</v>
      </c>
      <c r="E3870">
        <v>0.973042649935703</v>
      </c>
      <c r="F3870">
        <v>0.83040192517017</v>
      </c>
      <c r="G3870">
        <v>0.5425920576215461</v>
      </c>
      <c r="H3870">
        <v>0.412254777533963</v>
      </c>
      <c r="I3870">
        <v>0.655257379712006</v>
      </c>
      <c r="J3870">
        <v>1.7775362342908</v>
      </c>
      <c r="K3870">
        <v>1.068849331543</v>
      </c>
      <c r="L3870">
        <v>2544.68619391674</v>
      </c>
      <c r="M3870">
        <v>38.5069902838665</v>
      </c>
      <c r="O3870">
        <v>65.9062759992607</v>
      </c>
      <c r="P3870">
        <v>0.0526452981681004</v>
      </c>
      <c r="Q3870">
        <v>1.36041738128515</v>
      </c>
      <c r="R3870">
        <v>0.0816664472982823</v>
      </c>
      <c r="S3870" t="s">
        <v>9912</v>
      </c>
      <c r="T3870" t="s">
        <v>12060</v>
      </c>
      <c r="U3870" t="s">
        <v>12060</v>
      </c>
      <c r="V3870" t="s">
        <v>12060</v>
      </c>
      <c r="W3870">
        <v>24</v>
      </c>
      <c r="X3870" t="s">
        <v>15930</v>
      </c>
      <c r="Y3870">
        <v>1.047966925054759</v>
      </c>
      <c r="Z3870">
        <f>HYPERLINK("Melting_Curves/meltCurve_Q6JBY9_.pdf", "Melting_Curves/meltCurve_Q6JBY9_.pdf")</f>
        <v>0</v>
      </c>
      <c r="AA3870" t="s">
        <v>21773</v>
      </c>
      <c r="AB3870" t="s">
        <v>27689</v>
      </c>
    </row>
    <row r="3871" spans="1:28">
      <c r="A3871" t="s">
        <v>3897</v>
      </c>
      <c r="B3871">
        <v>0.996172204351003</v>
      </c>
      <c r="C3871">
        <v>0.958035749630925</v>
      </c>
      <c r="D3871">
        <v>0.733045283252427</v>
      </c>
      <c r="E3871">
        <v>0.450065147278567</v>
      </c>
      <c r="F3871">
        <v>0.222698827033718</v>
      </c>
      <c r="G3871">
        <v>0.103163974663588</v>
      </c>
      <c r="H3871">
        <v>0.0536681147463385</v>
      </c>
      <c r="I3871">
        <v>0.0366421080057304</v>
      </c>
      <c r="J3871">
        <v>0.06834645531884651</v>
      </c>
      <c r="K3871">
        <v>0.0648870252132014</v>
      </c>
      <c r="L3871">
        <v>903.578429608491</v>
      </c>
      <c r="M3871">
        <v>18.5566955510482</v>
      </c>
      <c r="N3871">
        <v>48.9490866522976</v>
      </c>
      <c r="O3871">
        <v>48.1379418644762</v>
      </c>
      <c r="P3871">
        <v>-0.09191590759636691</v>
      </c>
      <c r="Q3871">
        <v>0.0462850902845888</v>
      </c>
      <c r="R3871">
        <v>0.9976730737071881</v>
      </c>
      <c r="S3871" t="s">
        <v>9913</v>
      </c>
      <c r="T3871" t="s">
        <v>12060</v>
      </c>
      <c r="U3871" t="s">
        <v>12060</v>
      </c>
      <c r="V3871" t="s">
        <v>12060</v>
      </c>
      <c r="W3871">
        <v>10</v>
      </c>
      <c r="X3871" t="s">
        <v>15931</v>
      </c>
      <c r="Y3871">
        <v>0.3382608304508807</v>
      </c>
      <c r="Z3871">
        <f>HYPERLINK("Melting_Curves/meltCurve_Q6JHV3_.pdf", "Melting_Curves/meltCurve_Q6JHV3_.pdf")</f>
        <v>0</v>
      </c>
      <c r="AA3871" t="s">
        <v>21774</v>
      </c>
      <c r="AB3871" t="s">
        <v>24138</v>
      </c>
    </row>
    <row r="3872" spans="1:28">
      <c r="A3872" t="s">
        <v>3898</v>
      </c>
      <c r="B3872">
        <v>0.996172204351003</v>
      </c>
      <c r="C3872">
        <v>0.880680275265855</v>
      </c>
      <c r="D3872">
        <v>0.7972826077392861</v>
      </c>
      <c r="E3872">
        <v>0.552262400932848</v>
      </c>
      <c r="F3872">
        <v>0.217937552895997</v>
      </c>
      <c r="G3872">
        <v>0.075949400242992</v>
      </c>
      <c r="H3872">
        <v>0.0548654043642445</v>
      </c>
      <c r="I3872">
        <v>0.046074905700687</v>
      </c>
      <c r="J3872">
        <v>0.0537428082287549</v>
      </c>
      <c r="K3872">
        <v>0.101591629417336</v>
      </c>
      <c r="L3872">
        <v>929.970240773098</v>
      </c>
      <c r="M3872">
        <v>18.8252282104384</v>
      </c>
      <c r="N3872">
        <v>49.633037917984</v>
      </c>
      <c r="O3872">
        <v>48.8528930090966</v>
      </c>
      <c r="P3872">
        <v>-0.0922688587702469</v>
      </c>
      <c r="Q3872">
        <v>0.042260826541974</v>
      </c>
      <c r="R3872">
        <v>0.9905326362333861</v>
      </c>
      <c r="S3872" t="s">
        <v>9914</v>
      </c>
      <c r="T3872" t="s">
        <v>12060</v>
      </c>
      <c r="U3872" t="s">
        <v>12060</v>
      </c>
      <c r="V3872" t="s">
        <v>12060</v>
      </c>
      <c r="W3872">
        <v>3</v>
      </c>
      <c r="X3872" t="s">
        <v>15932</v>
      </c>
      <c r="Y3872">
        <v>0.3574433353626963</v>
      </c>
      <c r="Z3872">
        <f>HYPERLINK("Melting_Curves/meltCurve_Q6JQN1_.pdf", "Melting_Curves/meltCurve_Q6JQN1_.pdf")</f>
        <v>0</v>
      </c>
      <c r="AA3872" t="s">
        <v>21775</v>
      </c>
      <c r="AB3872" t="s">
        <v>27690</v>
      </c>
    </row>
    <row r="3873" spans="1:28">
      <c r="A3873" t="s">
        <v>3899</v>
      </c>
      <c r="B3873">
        <v>0.996172204351003</v>
      </c>
      <c r="C3873">
        <v>0.66536965120915</v>
      </c>
      <c r="D3873">
        <v>0.281468167090266</v>
      </c>
      <c r="E3873">
        <v>0.162602581664481</v>
      </c>
      <c r="F3873">
        <v>0.125271577075213</v>
      </c>
      <c r="G3873">
        <v>0.0594494677839196</v>
      </c>
      <c r="H3873">
        <v>0.0359776607447794</v>
      </c>
      <c r="I3873">
        <v>0.0319518938848075</v>
      </c>
      <c r="J3873">
        <v>0.0508361343963634</v>
      </c>
      <c r="K3873">
        <v>0.0430868050635869</v>
      </c>
      <c r="L3873">
        <v>1138.33910979178</v>
      </c>
      <c r="M3873">
        <v>25.8499122890005</v>
      </c>
      <c r="N3873">
        <v>44.2604855760633</v>
      </c>
      <c r="O3873">
        <v>43.7754733343842</v>
      </c>
      <c r="P3873">
        <v>-0.138577209804155</v>
      </c>
      <c r="Q3873">
        <v>0.0613180518887654</v>
      </c>
      <c r="R3873">
        <v>0.987731468189827</v>
      </c>
      <c r="S3873" t="s">
        <v>9915</v>
      </c>
      <c r="T3873" t="s">
        <v>12060</v>
      </c>
      <c r="U3873" t="s">
        <v>12060</v>
      </c>
      <c r="V3873" t="s">
        <v>12060</v>
      </c>
      <c r="W3873">
        <v>10</v>
      </c>
      <c r="X3873" t="s">
        <v>15933</v>
      </c>
      <c r="Y3873">
        <v>0.1974599059331321</v>
      </c>
      <c r="Z3873">
        <f>HYPERLINK("Melting_Curves/meltCurve_Q6KC79_2_.pdf", "Melting_Curves/meltCurve_Q6KC79_2_.pdf")</f>
        <v>0</v>
      </c>
      <c r="AA3873" t="s">
        <v>21776</v>
      </c>
      <c r="AB3873" t="s">
        <v>27691</v>
      </c>
    </row>
    <row r="3874" spans="1:28">
      <c r="A3874" t="s">
        <v>3900</v>
      </c>
      <c r="B3874">
        <v>0.996172204351003</v>
      </c>
      <c r="C3874">
        <v>1.01249757090913</v>
      </c>
      <c r="D3874">
        <v>0.827641786752133</v>
      </c>
      <c r="E3874">
        <v>0.671354895189516</v>
      </c>
      <c r="F3874">
        <v>0.63840477266747</v>
      </c>
      <c r="G3874">
        <v>0.474098514656758</v>
      </c>
      <c r="H3874">
        <v>0.265190591987726</v>
      </c>
      <c r="I3874">
        <v>0.163278441947659</v>
      </c>
      <c r="J3874">
        <v>0.147502341766773</v>
      </c>
      <c r="K3874">
        <v>0.209053561927993</v>
      </c>
      <c r="L3874">
        <v>557.525441381665</v>
      </c>
      <c r="M3874">
        <v>10.2674401464135</v>
      </c>
      <c r="N3874">
        <v>54.9688233246973</v>
      </c>
      <c r="O3874">
        <v>52.3614841427362</v>
      </c>
      <c r="P3874">
        <v>-0.0461650105722691</v>
      </c>
      <c r="Q3874">
        <v>0.05869188681524</v>
      </c>
      <c r="R3874">
        <v>0.97315626392423</v>
      </c>
      <c r="S3874" t="s">
        <v>9916</v>
      </c>
      <c r="T3874" t="s">
        <v>12060</v>
      </c>
      <c r="U3874" t="s">
        <v>12060</v>
      </c>
      <c r="V3874" t="s">
        <v>12060</v>
      </c>
      <c r="W3874">
        <v>4</v>
      </c>
      <c r="X3874" t="s">
        <v>15934</v>
      </c>
      <c r="Y3874">
        <v>0.5342009357073507</v>
      </c>
      <c r="Z3874">
        <f>HYPERLINK("Melting_Curves/meltCurve_Q6KCM7_.pdf", "Melting_Curves/meltCurve_Q6KCM7_.pdf")</f>
        <v>0</v>
      </c>
      <c r="AA3874" t="s">
        <v>21777</v>
      </c>
      <c r="AB3874" t="s">
        <v>27692</v>
      </c>
    </row>
    <row r="3875" spans="1:28">
      <c r="A3875" t="s">
        <v>3901</v>
      </c>
      <c r="B3875">
        <v>0.996172204351003</v>
      </c>
      <c r="C3875">
        <v>0.918830576797437</v>
      </c>
      <c r="D3875">
        <v>0.501356933889086</v>
      </c>
      <c r="E3875">
        <v>0.300024216079008</v>
      </c>
      <c r="F3875">
        <v>0.118808825998818</v>
      </c>
      <c r="G3875">
        <v>0.09172028055549911</v>
      </c>
      <c r="H3875">
        <v>0</v>
      </c>
      <c r="I3875">
        <v>0</v>
      </c>
      <c r="J3875">
        <v>0.141975076131783</v>
      </c>
      <c r="K3875">
        <v>0.07539892238902671</v>
      </c>
      <c r="L3875">
        <v>1015.81035338705</v>
      </c>
      <c r="M3875">
        <v>21.9211321614684</v>
      </c>
      <c r="N3875">
        <v>46.6235190509355</v>
      </c>
      <c r="O3875">
        <v>45.9588626084566</v>
      </c>
      <c r="P3875">
        <v>-0.11178835991865</v>
      </c>
      <c r="Q3875">
        <v>0.06253949654248291</v>
      </c>
      <c r="R3875">
        <v>0.9781757674723101</v>
      </c>
      <c r="S3875" t="s">
        <v>9917</v>
      </c>
      <c r="T3875" t="s">
        <v>12060</v>
      </c>
      <c r="U3875" t="s">
        <v>12060</v>
      </c>
      <c r="V3875" t="s">
        <v>12060</v>
      </c>
      <c r="W3875">
        <v>2</v>
      </c>
      <c r="X3875" t="s">
        <v>15935</v>
      </c>
      <c r="Y3875">
        <v>0.2721424871401148</v>
      </c>
      <c r="Z3875">
        <f>HYPERLINK("Melting_Curves/meltCurve_Q6MZP7_2_.pdf", "Melting_Curves/meltCurve_Q6MZP7_2_.pdf")</f>
        <v>0</v>
      </c>
      <c r="AA3875" t="s">
        <v>21778</v>
      </c>
      <c r="AB3875" t="s">
        <v>27693</v>
      </c>
    </row>
    <row r="3876" spans="1:28">
      <c r="A3876" t="s">
        <v>3902</v>
      </c>
      <c r="B3876">
        <v>0.996172204351003</v>
      </c>
      <c r="C3876">
        <v>1.05976973653819</v>
      </c>
      <c r="D3876">
        <v>0.919281624812633</v>
      </c>
      <c r="E3876">
        <v>0.426406330950906</v>
      </c>
      <c r="F3876">
        <v>0.148967934578525</v>
      </c>
      <c r="G3876">
        <v>0.0909165675479649</v>
      </c>
      <c r="H3876">
        <v>0.0740476324602186</v>
      </c>
      <c r="I3876">
        <v>0.0599252895901905</v>
      </c>
      <c r="J3876">
        <v>0.106284639904215</v>
      </c>
      <c r="K3876">
        <v>0.09592387149196439</v>
      </c>
      <c r="L3876">
        <v>1805.00373325555</v>
      </c>
      <c r="M3876">
        <v>36.8943106636645</v>
      </c>
      <c r="N3876">
        <v>49.1782206078391</v>
      </c>
      <c r="O3876">
        <v>48.7805679377341</v>
      </c>
      <c r="P3876">
        <v>-0.172645854687609</v>
      </c>
      <c r="Q3876">
        <v>0.08693363675627321</v>
      </c>
      <c r="R3876">
        <v>0.996346110783317</v>
      </c>
      <c r="S3876" t="s">
        <v>9918</v>
      </c>
      <c r="T3876" t="s">
        <v>12060</v>
      </c>
      <c r="U3876" t="s">
        <v>12060</v>
      </c>
      <c r="V3876" t="s">
        <v>12060</v>
      </c>
      <c r="W3876">
        <v>3</v>
      </c>
      <c r="X3876" t="s">
        <v>15936</v>
      </c>
      <c r="Y3876">
        <v>0.3621710492372104</v>
      </c>
      <c r="Z3876">
        <f>HYPERLINK("Melting_Curves/meltCurve_Q6N063_.pdf", "Melting_Curves/meltCurve_Q6N063_.pdf")</f>
        <v>0</v>
      </c>
      <c r="AA3876" t="s">
        <v>21779</v>
      </c>
      <c r="AB3876" t="s">
        <v>27694</v>
      </c>
    </row>
    <row r="3877" spans="1:28">
      <c r="A3877" t="s">
        <v>3903</v>
      </c>
      <c r="B3877">
        <v>0.996172204351003</v>
      </c>
      <c r="C3877">
        <v>0.819821651962076</v>
      </c>
      <c r="D3877">
        <v>0.847799744213742</v>
      </c>
      <c r="E3877">
        <v>0.684399904419742</v>
      </c>
      <c r="F3877">
        <v>0.51071951953973</v>
      </c>
      <c r="G3877">
        <v>0.264279715794143</v>
      </c>
      <c r="H3877">
        <v>0</v>
      </c>
      <c r="I3877">
        <v>0.117175239801396</v>
      </c>
      <c r="J3877">
        <v>0</v>
      </c>
      <c r="K3877">
        <v>0</v>
      </c>
      <c r="L3877">
        <v>723.035345846181</v>
      </c>
      <c r="M3877">
        <v>13.8326672710787</v>
      </c>
      <c r="N3877">
        <v>52.2701087353083</v>
      </c>
      <c r="O3877">
        <v>51.2140384500838</v>
      </c>
      <c r="P3877">
        <v>-0.0675331744452463</v>
      </c>
      <c r="Q3877">
        <v>0</v>
      </c>
      <c r="R3877">
        <v>0.968348255282515</v>
      </c>
      <c r="S3877" t="s">
        <v>9919</v>
      </c>
      <c r="T3877" t="s">
        <v>12060</v>
      </c>
      <c r="U3877" t="s">
        <v>12060</v>
      </c>
      <c r="V3877" t="s">
        <v>12060</v>
      </c>
      <c r="W3877">
        <v>1</v>
      </c>
      <c r="X3877" t="s">
        <v>15937</v>
      </c>
      <c r="Y3877">
        <v>0.4339023779220005</v>
      </c>
      <c r="Z3877">
        <f>HYPERLINK("Melting_Curves/meltCurve_Q6NSB6_.pdf", "Melting_Curves/meltCurve_Q6NSB6_.pdf")</f>
        <v>0</v>
      </c>
      <c r="AA3877" t="s">
        <v>21780</v>
      </c>
      <c r="AB3877" t="s">
        <v>27695</v>
      </c>
    </row>
    <row r="3878" spans="1:28">
      <c r="A3878" t="s">
        <v>3904</v>
      </c>
      <c r="B3878">
        <v>0.996172204351003</v>
      </c>
      <c r="C3878">
        <v>0.888580913485744</v>
      </c>
      <c r="D3878">
        <v>0.826977361988814</v>
      </c>
      <c r="E3878">
        <v>0.729969912552826</v>
      </c>
      <c r="F3878">
        <v>0.54292060513392</v>
      </c>
      <c r="G3878">
        <v>0.34006803034388</v>
      </c>
      <c r="H3878">
        <v>0.145779041900841</v>
      </c>
      <c r="I3878">
        <v>0.09814901507884199</v>
      </c>
      <c r="J3878">
        <v>0.317582829815557</v>
      </c>
      <c r="K3878">
        <v>0.297943368429719</v>
      </c>
      <c r="L3878">
        <v>766.7435239613631</v>
      </c>
      <c r="M3878">
        <v>14.9496667118072</v>
      </c>
      <c r="N3878">
        <v>52.9718641799971</v>
      </c>
      <c r="O3878">
        <v>50.3968676134758</v>
      </c>
      <c r="P3878">
        <v>-0.0601425594404592</v>
      </c>
      <c r="Q3878">
        <v>0.189095948194814</v>
      </c>
      <c r="R3878">
        <v>0.934433319113351</v>
      </c>
      <c r="S3878" t="s">
        <v>9920</v>
      </c>
      <c r="T3878" t="s">
        <v>12060</v>
      </c>
      <c r="U3878" t="s">
        <v>12060</v>
      </c>
      <c r="V3878" t="s">
        <v>12060</v>
      </c>
      <c r="W3878">
        <v>9</v>
      </c>
      <c r="X3878" t="s">
        <v>15938</v>
      </c>
      <c r="Y3878">
        <v>0.5128869128352745</v>
      </c>
      <c r="Z3878">
        <f>HYPERLINK("Melting_Curves/meltCurve_Q6NSH3_.pdf", "Melting_Curves/meltCurve_Q6NSH3_.pdf")</f>
        <v>0</v>
      </c>
      <c r="AA3878" t="s">
        <v>21781</v>
      </c>
      <c r="AB3878" t="s">
        <v>27696</v>
      </c>
    </row>
    <row r="3879" spans="1:28">
      <c r="A3879" t="s">
        <v>3905</v>
      </c>
      <c r="B3879">
        <v>0.996172204351003</v>
      </c>
      <c r="C3879">
        <v>0.933855847494777</v>
      </c>
      <c r="D3879">
        <v>0.694058403102862</v>
      </c>
      <c r="E3879">
        <v>0.646715458942812</v>
      </c>
      <c r="F3879">
        <v>0.457620778442898</v>
      </c>
      <c r="G3879">
        <v>0.349669750333902</v>
      </c>
      <c r="H3879">
        <v>0.318090174854833</v>
      </c>
      <c r="I3879">
        <v>0.382458592820009</v>
      </c>
      <c r="J3879">
        <v>1.06817683577687</v>
      </c>
      <c r="K3879">
        <v>0.627792820576494</v>
      </c>
      <c r="L3879">
        <v>1371.52371437671</v>
      </c>
      <c r="M3879">
        <v>30.3435699625147</v>
      </c>
      <c r="O3879">
        <v>45.0048660591332</v>
      </c>
      <c r="P3879">
        <v>-0.0770035025393693</v>
      </c>
      <c r="Q3879">
        <v>0.543163810651748</v>
      </c>
      <c r="R3879">
        <v>0.400943205927801</v>
      </c>
      <c r="S3879" t="s">
        <v>9921</v>
      </c>
      <c r="T3879" t="s">
        <v>12060</v>
      </c>
      <c r="U3879" t="s">
        <v>12060</v>
      </c>
      <c r="V3879" t="s">
        <v>12060</v>
      </c>
      <c r="W3879">
        <v>2</v>
      </c>
      <c r="X3879" t="s">
        <v>15939</v>
      </c>
      <c r="Y3879">
        <v>0.6251644569379482</v>
      </c>
      <c r="Z3879">
        <f>HYPERLINK("Melting_Curves/meltCurve_Q6NT16_.pdf", "Melting_Curves/meltCurve_Q6NT16_.pdf")</f>
        <v>0</v>
      </c>
      <c r="AA3879" t="s">
        <v>21782</v>
      </c>
      <c r="AB3879" t="s">
        <v>27697</v>
      </c>
    </row>
    <row r="3880" spans="1:28">
      <c r="A3880" t="s">
        <v>3906</v>
      </c>
      <c r="B3880">
        <v>0.996172204351003</v>
      </c>
      <c r="C3880">
        <v>0.9945696633598921</v>
      </c>
      <c r="D3880">
        <v>1.0032219641202</v>
      </c>
      <c r="E3880">
        <v>0.927257121299794</v>
      </c>
      <c r="F3880">
        <v>0.895568824520878</v>
      </c>
      <c r="G3880">
        <v>0.798241792972973</v>
      </c>
      <c r="H3880">
        <v>0.48132594775655</v>
      </c>
      <c r="I3880">
        <v>0.361767599675243</v>
      </c>
      <c r="J3880">
        <v>0.27587430925409</v>
      </c>
      <c r="K3880">
        <v>0.160172934227198</v>
      </c>
      <c r="L3880">
        <v>931.629294048121</v>
      </c>
      <c r="M3880">
        <v>15.3867068676574</v>
      </c>
      <c r="N3880">
        <v>61.2079016814743</v>
      </c>
      <c r="O3880">
        <v>59.5525986683134</v>
      </c>
      <c r="P3880">
        <v>-0.0596593174781107</v>
      </c>
      <c r="Q3880">
        <v>0.0764644917792779</v>
      </c>
      <c r="R3880">
        <v>0.992921137182718</v>
      </c>
      <c r="S3880" t="s">
        <v>9922</v>
      </c>
      <c r="T3880" t="s">
        <v>12060</v>
      </c>
      <c r="U3880" t="s">
        <v>12060</v>
      </c>
      <c r="V3880" t="s">
        <v>12060</v>
      </c>
      <c r="W3880">
        <v>16</v>
      </c>
      <c r="X3880" t="s">
        <v>15940</v>
      </c>
      <c r="Y3880">
        <v>0.7136241231420606</v>
      </c>
      <c r="Z3880">
        <f>HYPERLINK("Melting_Curves/meltCurve_Q6NUK1_.pdf", "Melting_Curves/meltCurve_Q6NUK1_.pdf")</f>
        <v>0</v>
      </c>
      <c r="AA3880" t="s">
        <v>21783</v>
      </c>
      <c r="AB3880" t="s">
        <v>27698</v>
      </c>
    </row>
    <row r="3881" spans="1:28">
      <c r="A3881" t="s">
        <v>3907</v>
      </c>
      <c r="B3881">
        <v>0.996172204351003</v>
      </c>
      <c r="C3881">
        <v>0.93652359892083</v>
      </c>
      <c r="D3881">
        <v>0.876152669650527</v>
      </c>
      <c r="E3881">
        <v>0.827914451103561</v>
      </c>
      <c r="F3881">
        <v>0.714618138833927</v>
      </c>
      <c r="G3881">
        <v>0.455719364844095</v>
      </c>
      <c r="H3881">
        <v>0.248817309132709</v>
      </c>
      <c r="I3881">
        <v>0.301688086826473</v>
      </c>
      <c r="J3881">
        <v>0.639890033632777</v>
      </c>
      <c r="K3881">
        <v>0.479087555462414</v>
      </c>
      <c r="L3881">
        <v>1114.811441913</v>
      </c>
      <c r="M3881">
        <v>21.4874714796104</v>
      </c>
      <c r="N3881">
        <v>56.4587994900242</v>
      </c>
      <c r="O3881">
        <v>51.4388367652161</v>
      </c>
      <c r="P3881">
        <v>-0.0613651922998241</v>
      </c>
      <c r="Q3881">
        <v>0.412406108488656</v>
      </c>
      <c r="R3881">
        <v>0.8066580419766201</v>
      </c>
      <c r="S3881" t="s">
        <v>9923</v>
      </c>
      <c r="T3881" t="s">
        <v>12060</v>
      </c>
      <c r="U3881" t="s">
        <v>12060</v>
      </c>
      <c r="V3881" t="s">
        <v>12060</v>
      </c>
      <c r="W3881">
        <v>5</v>
      </c>
      <c r="X3881" t="s">
        <v>15941</v>
      </c>
      <c r="Y3881">
        <v>0.6522672407283299</v>
      </c>
      <c r="Z3881">
        <f>HYPERLINK("Melting_Curves/meltCurve_Q6NUK4_.pdf", "Melting_Curves/meltCurve_Q6NUK4_.pdf")</f>
        <v>0</v>
      </c>
      <c r="AA3881" t="s">
        <v>21784</v>
      </c>
      <c r="AB3881" t="s">
        <v>27699</v>
      </c>
    </row>
    <row r="3882" spans="1:28">
      <c r="A3882" t="s">
        <v>3908</v>
      </c>
      <c r="B3882">
        <v>0.996172204351003</v>
      </c>
      <c r="C3882">
        <v>0.99026681767109</v>
      </c>
      <c r="D3882">
        <v>0.855876527664885</v>
      </c>
      <c r="E3882">
        <v>0.66912574162008</v>
      </c>
      <c r="F3882">
        <v>0.389920876010885</v>
      </c>
      <c r="G3882">
        <v>0.133547035878662</v>
      </c>
      <c r="H3882">
        <v>0.114648673822981</v>
      </c>
      <c r="I3882">
        <v>0.0192825149836208</v>
      </c>
      <c r="J3882">
        <v>0.137561296127418</v>
      </c>
      <c r="K3882">
        <v>0.0543729197861044</v>
      </c>
      <c r="L3882">
        <v>955.7975428916041</v>
      </c>
      <c r="M3882">
        <v>18.7009812073517</v>
      </c>
      <c r="N3882">
        <v>51.4301548418145</v>
      </c>
      <c r="O3882">
        <v>50.5358282903646</v>
      </c>
      <c r="P3882">
        <v>-0.08742624063245159</v>
      </c>
      <c r="Q3882">
        <v>0.0550293148183167</v>
      </c>
      <c r="R3882">
        <v>0.990678848826432</v>
      </c>
      <c r="S3882" t="s">
        <v>9924</v>
      </c>
      <c r="T3882" t="s">
        <v>12060</v>
      </c>
      <c r="U3882" t="s">
        <v>12060</v>
      </c>
      <c r="V3882" t="s">
        <v>12060</v>
      </c>
      <c r="W3882">
        <v>8</v>
      </c>
      <c r="X3882" t="s">
        <v>15942</v>
      </c>
      <c r="Y3882">
        <v>0.4198084252163625</v>
      </c>
      <c r="Z3882">
        <f>HYPERLINK("Melting_Curves/meltCurve_Q6NUM9_.pdf", "Melting_Curves/meltCurve_Q6NUM9_.pdf")</f>
        <v>0</v>
      </c>
      <c r="AA3882" t="s">
        <v>21785</v>
      </c>
      <c r="AB3882" t="s">
        <v>27700</v>
      </c>
    </row>
    <row r="3883" spans="1:28">
      <c r="A3883" t="s">
        <v>3909</v>
      </c>
      <c r="B3883">
        <v>0.996172204351003</v>
      </c>
      <c r="C3883">
        <v>0.706163853908836</v>
      </c>
      <c r="D3883">
        <v>0.384268746546179</v>
      </c>
      <c r="E3883">
        <v>0.12511243504615</v>
      </c>
      <c r="F3883">
        <v>0.12670169046669</v>
      </c>
      <c r="G3883">
        <v>0.0580118433983236</v>
      </c>
      <c r="H3883">
        <v>0.0318558199982246</v>
      </c>
      <c r="I3883">
        <v>0.0346748714996459</v>
      </c>
      <c r="J3883">
        <v>0.0192036866414618</v>
      </c>
      <c r="K3883">
        <v>0.0219670162837884</v>
      </c>
      <c r="L3883">
        <v>999.6874099660899</v>
      </c>
      <c r="M3883">
        <v>22.3419321563398</v>
      </c>
      <c r="N3883">
        <v>44.912839553227</v>
      </c>
      <c r="O3883">
        <v>44.3910557976983</v>
      </c>
      <c r="P3883">
        <v>-0.120784675802741</v>
      </c>
      <c r="Q3883">
        <v>0.0400747619526877</v>
      </c>
      <c r="R3883">
        <v>0.991286156725886</v>
      </c>
      <c r="S3883" t="s">
        <v>9925</v>
      </c>
      <c r="T3883" t="s">
        <v>12060</v>
      </c>
      <c r="U3883" t="s">
        <v>12060</v>
      </c>
      <c r="V3883" t="s">
        <v>12060</v>
      </c>
      <c r="W3883">
        <v>4</v>
      </c>
      <c r="X3883" t="s">
        <v>15943</v>
      </c>
      <c r="Y3883">
        <v>0.2047976036754255</v>
      </c>
      <c r="Z3883">
        <f>HYPERLINK("Melting_Curves/meltCurve_Q6NUQ1_.pdf", "Melting_Curves/meltCurve_Q6NUQ1_.pdf")</f>
        <v>0</v>
      </c>
      <c r="AA3883" t="s">
        <v>21786</v>
      </c>
      <c r="AB3883" t="s">
        <v>27701</v>
      </c>
    </row>
    <row r="3884" spans="1:28">
      <c r="A3884" t="s">
        <v>3910</v>
      </c>
      <c r="B3884">
        <v>0.996172204351003</v>
      </c>
      <c r="C3884">
        <v>1.00621938371856</v>
      </c>
      <c r="D3884">
        <v>0.932062265304179</v>
      </c>
      <c r="E3884">
        <v>0.656885712226374</v>
      </c>
      <c r="F3884">
        <v>0.178609359087524</v>
      </c>
      <c r="G3884">
        <v>0.08355945678170371</v>
      </c>
      <c r="H3884">
        <v>0.0312007626793052</v>
      </c>
      <c r="I3884">
        <v>0.0289296460356346</v>
      </c>
      <c r="J3884">
        <v>0.072472798426382</v>
      </c>
      <c r="K3884">
        <v>0.0598842139456074</v>
      </c>
      <c r="L3884">
        <v>1656.84094756697</v>
      </c>
      <c r="M3884">
        <v>32.878379849593</v>
      </c>
      <c r="N3884">
        <v>50.5486860266425</v>
      </c>
      <c r="O3884">
        <v>50.2077157121409</v>
      </c>
      <c r="P3884">
        <v>-0.155830907674928</v>
      </c>
      <c r="Q3884">
        <v>0.0481434612434698</v>
      </c>
      <c r="R3884">
        <v>0.998333425557883</v>
      </c>
      <c r="S3884" t="s">
        <v>9926</v>
      </c>
      <c r="T3884" t="s">
        <v>12060</v>
      </c>
      <c r="U3884" t="s">
        <v>12060</v>
      </c>
      <c r="V3884" t="s">
        <v>12060</v>
      </c>
      <c r="W3884">
        <v>14</v>
      </c>
      <c r="X3884" t="s">
        <v>15944</v>
      </c>
      <c r="Y3884">
        <v>0.3828245830647262</v>
      </c>
      <c r="Z3884">
        <f>HYPERLINK("Melting_Curves/meltCurve_Q6NUQ4_2_.pdf", "Melting_Curves/meltCurve_Q6NUQ4_2_.pdf")</f>
        <v>0</v>
      </c>
      <c r="AA3884" t="s">
        <v>21787</v>
      </c>
      <c r="AB3884" t="s">
        <v>27702</v>
      </c>
    </row>
    <row r="3885" spans="1:28">
      <c r="A3885" t="s">
        <v>3911</v>
      </c>
      <c r="B3885">
        <v>0.996172204351003</v>
      </c>
      <c r="C3885">
        <v>0.93213904307881</v>
      </c>
      <c r="D3885">
        <v>1.07337793321836</v>
      </c>
      <c r="E3885">
        <v>0.775967230525175</v>
      </c>
      <c r="F3885">
        <v>0.773669875905567</v>
      </c>
      <c r="G3885">
        <v>0.150231550898769</v>
      </c>
      <c r="H3885">
        <v>0.293224685977621</v>
      </c>
      <c r="I3885">
        <v>0.25163214210885</v>
      </c>
      <c r="J3885">
        <v>0.25184051338972</v>
      </c>
      <c r="K3885">
        <v>0.0876081878286005</v>
      </c>
      <c r="L3885">
        <v>13348.8346820219</v>
      </c>
      <c r="M3885">
        <v>250</v>
      </c>
      <c r="N3885">
        <v>53.5096659433171</v>
      </c>
      <c r="O3885">
        <v>53.3919277384409</v>
      </c>
      <c r="P3885">
        <v>-0.928385557931567</v>
      </c>
      <c r="Q3885">
        <v>0.206907375315101</v>
      </c>
      <c r="R3885">
        <v>0.9333440766693329</v>
      </c>
      <c r="S3885" t="s">
        <v>9927</v>
      </c>
      <c r="T3885" t="s">
        <v>12060</v>
      </c>
      <c r="U3885" t="s">
        <v>12060</v>
      </c>
      <c r="V3885" t="s">
        <v>12060</v>
      </c>
      <c r="W3885">
        <v>1</v>
      </c>
      <c r="X3885" t="s">
        <v>15945</v>
      </c>
      <c r="Y3885">
        <v>0.5611065061096937</v>
      </c>
      <c r="Z3885">
        <f>HYPERLINK("Melting_Curves/meltCurve_Q6NVH7_.pdf", "Melting_Curves/meltCurve_Q6NVH7_.pdf")</f>
        <v>0</v>
      </c>
      <c r="AA3885" t="s">
        <v>21788</v>
      </c>
      <c r="AB3885" t="s">
        <v>27703</v>
      </c>
    </row>
    <row r="3886" spans="1:28">
      <c r="A3886" t="s">
        <v>3912</v>
      </c>
      <c r="B3886">
        <v>0.996172204351003</v>
      </c>
      <c r="C3886">
        <v>1.03463351521271</v>
      </c>
      <c r="D3886">
        <v>0.982928714163663</v>
      </c>
      <c r="E3886">
        <v>0.688272667588563</v>
      </c>
      <c r="F3886">
        <v>0.215161975289943</v>
      </c>
      <c r="G3886">
        <v>0.0975319777265108</v>
      </c>
      <c r="H3886">
        <v>0.036096068756322</v>
      </c>
      <c r="I3886">
        <v>0.0346813832120009</v>
      </c>
      <c r="J3886">
        <v>0.0534228026407092</v>
      </c>
      <c r="K3886">
        <v>0.0389829315714444</v>
      </c>
      <c r="L3886">
        <v>1652.82041526557</v>
      </c>
      <c r="M3886">
        <v>32.578341598278</v>
      </c>
      <c r="N3886">
        <v>50.8796627040059</v>
      </c>
      <c r="O3886">
        <v>50.5437061181952</v>
      </c>
      <c r="P3886">
        <v>-0.15395270855207</v>
      </c>
      <c r="Q3886">
        <v>0.0446040430195309</v>
      </c>
      <c r="R3886">
        <v>0.998554890241086</v>
      </c>
      <c r="S3886" t="s">
        <v>9928</v>
      </c>
      <c r="T3886" t="s">
        <v>12060</v>
      </c>
      <c r="U3886" t="s">
        <v>12060</v>
      </c>
      <c r="V3886" t="s">
        <v>12060</v>
      </c>
      <c r="W3886">
        <v>12</v>
      </c>
      <c r="X3886" t="s">
        <v>15946</v>
      </c>
      <c r="Y3886">
        <v>0.3915026352445407</v>
      </c>
      <c r="Z3886">
        <f>HYPERLINK("Melting_Curves/meltCurve_Q6NVY1_.pdf", "Melting_Curves/meltCurve_Q6NVY1_.pdf")</f>
        <v>0</v>
      </c>
      <c r="AA3886" t="s">
        <v>21789</v>
      </c>
      <c r="AB3886" t="s">
        <v>27704</v>
      </c>
    </row>
    <row r="3887" spans="1:28">
      <c r="A3887" t="s">
        <v>3913</v>
      </c>
      <c r="B3887">
        <v>0.996172204351003</v>
      </c>
      <c r="C3887">
        <v>1.22603743997286</v>
      </c>
      <c r="D3887">
        <v>1.18332979210401</v>
      </c>
      <c r="E3887">
        <v>0.96167605522064</v>
      </c>
      <c r="F3887">
        <v>0.873850342520732</v>
      </c>
      <c r="G3887">
        <v>0.745477448119887</v>
      </c>
      <c r="H3887">
        <v>0.525441743055976</v>
      </c>
      <c r="I3887">
        <v>0.663024124878872</v>
      </c>
      <c r="J3887">
        <v>1.01012401403261</v>
      </c>
      <c r="K3887">
        <v>0.507876134575334</v>
      </c>
      <c r="L3887">
        <v>2097.54635239543</v>
      </c>
      <c r="M3887">
        <v>38.9828132355045</v>
      </c>
      <c r="O3887">
        <v>53.6659503262974</v>
      </c>
      <c r="P3887">
        <v>-0.0578012425852558</v>
      </c>
      <c r="Q3887">
        <v>0.681710918188843</v>
      </c>
      <c r="R3887">
        <v>0.566301015702646</v>
      </c>
      <c r="S3887" t="s">
        <v>9929</v>
      </c>
      <c r="T3887" t="s">
        <v>12060</v>
      </c>
      <c r="U3887" t="s">
        <v>12060</v>
      </c>
      <c r="V3887" t="s">
        <v>12060</v>
      </c>
      <c r="W3887">
        <v>6</v>
      </c>
      <c r="X3887" t="s">
        <v>15947</v>
      </c>
      <c r="Y3887">
        <v>0.8294417767754826</v>
      </c>
      <c r="Z3887">
        <f>HYPERLINK("Melting_Curves/meltCurve_Q6NXT6_.pdf", "Melting_Curves/meltCurve_Q6NXT6_.pdf")</f>
        <v>0</v>
      </c>
      <c r="AA3887" t="s">
        <v>21790</v>
      </c>
      <c r="AB3887" t="s">
        <v>27705</v>
      </c>
    </row>
    <row r="3888" spans="1:28">
      <c r="A3888" t="s">
        <v>3914</v>
      </c>
      <c r="B3888">
        <v>0.996172204351003</v>
      </c>
      <c r="C3888">
        <v>0.94115379606936</v>
      </c>
      <c r="D3888">
        <v>0.6729041762764399</v>
      </c>
      <c r="E3888">
        <v>0.229022102527568</v>
      </c>
      <c r="F3888">
        <v>0.140429070002405</v>
      </c>
      <c r="G3888">
        <v>0.0296849437418753</v>
      </c>
      <c r="H3888">
        <v>0.0332689879906663</v>
      </c>
      <c r="I3888">
        <v>0.0266995842054645</v>
      </c>
      <c r="J3888">
        <v>0.085017307794613</v>
      </c>
      <c r="K3888">
        <v>0.0590117081102204</v>
      </c>
      <c r="L3888">
        <v>1270.1857859683</v>
      </c>
      <c r="M3888">
        <v>26.9785940013558</v>
      </c>
      <c r="N3888">
        <v>47.271253980331</v>
      </c>
      <c r="O3888">
        <v>46.8248465016109</v>
      </c>
      <c r="P3888">
        <v>-0.136639892733472</v>
      </c>
      <c r="Q3888">
        <v>0.0513844522415577</v>
      </c>
      <c r="R3888">
        <v>0.995829662877368</v>
      </c>
      <c r="S3888" t="s">
        <v>9930</v>
      </c>
      <c r="T3888" t="s">
        <v>12060</v>
      </c>
      <c r="U3888" t="s">
        <v>12060</v>
      </c>
      <c r="V3888" t="s">
        <v>12060</v>
      </c>
      <c r="W3888">
        <v>8</v>
      </c>
      <c r="X3888" t="s">
        <v>15948</v>
      </c>
      <c r="Y3888">
        <v>0.2824547331585544</v>
      </c>
      <c r="Z3888">
        <f>HYPERLINK("Melting_Curves/meltCurve_Q6NYC1_.pdf", "Melting_Curves/meltCurve_Q6NYC1_.pdf")</f>
        <v>0</v>
      </c>
      <c r="AA3888" t="s">
        <v>21791</v>
      </c>
      <c r="AB3888" t="s">
        <v>27706</v>
      </c>
    </row>
    <row r="3889" spans="1:28">
      <c r="A3889" t="s">
        <v>3915</v>
      </c>
      <c r="B3889">
        <v>0.996172204351003</v>
      </c>
      <c r="C3889">
        <v>0.876321418502643</v>
      </c>
      <c r="D3889">
        <v>0.770935830463674</v>
      </c>
      <c r="E3889">
        <v>0.551395804309483</v>
      </c>
      <c r="F3889">
        <v>0.276061491983759</v>
      </c>
      <c r="G3889">
        <v>0.158475609401853</v>
      </c>
      <c r="H3889">
        <v>0.0735249951335859</v>
      </c>
      <c r="I3889">
        <v>0.066249042989871</v>
      </c>
      <c r="J3889">
        <v>0.208942145504343</v>
      </c>
      <c r="K3889">
        <v>0.220758037885356</v>
      </c>
      <c r="L3889">
        <v>881.100949152068</v>
      </c>
      <c r="M3889">
        <v>18.0481626204778</v>
      </c>
      <c r="N3889">
        <v>49.6233686924783</v>
      </c>
      <c r="O3889">
        <v>48.231914711286</v>
      </c>
      <c r="P3889">
        <v>-0.0816942623388346</v>
      </c>
      <c r="Q3889">
        <v>0.126763510174896</v>
      </c>
      <c r="R3889">
        <v>0.970592334650128</v>
      </c>
      <c r="S3889" t="s">
        <v>9931</v>
      </c>
      <c r="T3889" t="s">
        <v>12060</v>
      </c>
      <c r="U3889" t="s">
        <v>12060</v>
      </c>
      <c r="V3889" t="s">
        <v>12060</v>
      </c>
      <c r="W3889">
        <v>16</v>
      </c>
      <c r="X3889" t="s">
        <v>15949</v>
      </c>
      <c r="Y3889">
        <v>0.3985758688089988</v>
      </c>
      <c r="Z3889">
        <f>HYPERLINK("Melting_Curves/meltCurve_Q6NYC8_.pdf", "Melting_Curves/meltCurve_Q6NYC8_.pdf")</f>
        <v>0</v>
      </c>
      <c r="AA3889" t="s">
        <v>21792</v>
      </c>
      <c r="AB3889" t="s">
        <v>27707</v>
      </c>
    </row>
    <row r="3890" spans="1:28">
      <c r="A3890" t="s">
        <v>3916</v>
      </c>
      <c r="B3890">
        <v>0.996172204351003</v>
      </c>
      <c r="C3890">
        <v>1.06839421756627</v>
      </c>
      <c r="D3890">
        <v>0.9625814120692</v>
      </c>
      <c r="E3890">
        <v>0.677966093139265</v>
      </c>
      <c r="F3890">
        <v>0.472257594169618</v>
      </c>
      <c r="G3890">
        <v>0.228343029326867</v>
      </c>
      <c r="H3890">
        <v>0.0772958981176899</v>
      </c>
      <c r="I3890">
        <v>0.0582436262028508</v>
      </c>
      <c r="J3890">
        <v>0.0794850031290843</v>
      </c>
      <c r="K3890">
        <v>0.0624076205107295</v>
      </c>
      <c r="L3890">
        <v>974.233524191768</v>
      </c>
      <c r="M3890">
        <v>18.6725560070795</v>
      </c>
      <c r="N3890">
        <v>52.4424139691865</v>
      </c>
      <c r="O3890">
        <v>51.5872535609006</v>
      </c>
      <c r="P3890">
        <v>-0.08637902255517869</v>
      </c>
      <c r="Q3890">
        <v>0.0454726608864722</v>
      </c>
      <c r="R3890">
        <v>0.990764387225872</v>
      </c>
      <c r="S3890" t="s">
        <v>9932</v>
      </c>
      <c r="T3890" t="s">
        <v>12060</v>
      </c>
      <c r="U3890" t="s">
        <v>12060</v>
      </c>
      <c r="V3890" t="s">
        <v>12060</v>
      </c>
      <c r="W3890">
        <v>9</v>
      </c>
      <c r="X3890" t="s">
        <v>15950</v>
      </c>
      <c r="Y3890">
        <v>0.4477241866620303</v>
      </c>
      <c r="Z3890">
        <f>HYPERLINK("Melting_Curves/meltCurve_Q6NZ53_.pdf", "Melting_Curves/meltCurve_Q6NZ53_.pdf")</f>
        <v>0</v>
      </c>
      <c r="AA3890" t="s">
        <v>21793</v>
      </c>
      <c r="AB3890" t="s">
        <v>27708</v>
      </c>
    </row>
    <row r="3891" spans="1:28">
      <c r="A3891" t="s">
        <v>3917</v>
      </c>
      <c r="B3891">
        <v>0.996172204351003</v>
      </c>
      <c r="C3891">
        <v>0.951711382111775</v>
      </c>
      <c r="D3891">
        <v>0.869436434287158</v>
      </c>
      <c r="E3891">
        <v>0.604525999730311</v>
      </c>
      <c r="F3891">
        <v>0.310787727647501</v>
      </c>
      <c r="G3891">
        <v>0.14276538927334</v>
      </c>
      <c r="H3891">
        <v>0.0547914253108104</v>
      </c>
      <c r="I3891">
        <v>0.0431133648425991</v>
      </c>
      <c r="J3891">
        <v>0.14350185890865</v>
      </c>
      <c r="K3891">
        <v>0.159204824008875</v>
      </c>
      <c r="L3891">
        <v>1071.6145462723</v>
      </c>
      <c r="M3891">
        <v>21.3815453161402</v>
      </c>
      <c r="N3891">
        <v>50.5949008201564</v>
      </c>
      <c r="O3891">
        <v>49.686443916986</v>
      </c>
      <c r="P3891">
        <v>-0.0977788313791693</v>
      </c>
      <c r="Q3891">
        <v>0.09114875534197631</v>
      </c>
      <c r="R3891">
        <v>0.989319797486248</v>
      </c>
      <c r="S3891" t="s">
        <v>9933</v>
      </c>
      <c r="T3891" t="s">
        <v>12060</v>
      </c>
      <c r="U3891" t="s">
        <v>12060</v>
      </c>
      <c r="V3891" t="s">
        <v>12060</v>
      </c>
      <c r="W3891">
        <v>14</v>
      </c>
      <c r="X3891" t="s">
        <v>15951</v>
      </c>
      <c r="Y3891">
        <v>0.4087931158044564</v>
      </c>
      <c r="Z3891">
        <f>HYPERLINK("Melting_Curves/meltCurve_Q6NZI2_.pdf", "Melting_Curves/meltCurve_Q6NZI2_.pdf")</f>
        <v>0</v>
      </c>
      <c r="AA3891" t="s">
        <v>21794</v>
      </c>
      <c r="AB3891" t="s">
        <v>27709</v>
      </c>
    </row>
    <row r="3892" spans="1:28">
      <c r="A3892" t="s">
        <v>3918</v>
      </c>
      <c r="B3892">
        <v>0.996172204351003</v>
      </c>
      <c r="C3892">
        <v>0.77574284783956</v>
      </c>
      <c r="D3892">
        <v>0.999035481632273</v>
      </c>
      <c r="E3892">
        <v>1.48835838165266</v>
      </c>
      <c r="F3892">
        <v>0.628026850810288</v>
      </c>
      <c r="G3892">
        <v>0.16696854473912</v>
      </c>
      <c r="H3892">
        <v>0.07236204432071421</v>
      </c>
      <c r="I3892">
        <v>0.0655647548883732</v>
      </c>
      <c r="J3892">
        <v>0.147702501065009</v>
      </c>
      <c r="K3892">
        <v>0.15177781127363</v>
      </c>
      <c r="L3892">
        <v>10849.7901711634</v>
      </c>
      <c r="M3892">
        <v>203.633428703224</v>
      </c>
      <c r="N3892">
        <v>53.3534926435961</v>
      </c>
      <c r="O3892">
        <v>53.2758691817763</v>
      </c>
      <c r="P3892">
        <v>-0.840058660109173</v>
      </c>
      <c r="Q3892">
        <v>0.120874440468205</v>
      </c>
      <c r="R3892">
        <v>0.868613405236779</v>
      </c>
      <c r="S3892" t="s">
        <v>9934</v>
      </c>
      <c r="T3892" t="s">
        <v>12060</v>
      </c>
      <c r="U3892" t="s">
        <v>12060</v>
      </c>
      <c r="V3892" t="s">
        <v>12060</v>
      </c>
      <c r="W3892">
        <v>18</v>
      </c>
      <c r="X3892" t="s">
        <v>15952</v>
      </c>
      <c r="Y3892">
        <v>0.5101868755432792</v>
      </c>
      <c r="Z3892">
        <f>HYPERLINK("Melting_Curves/meltCurve_Q6NZY4_.pdf", "Melting_Curves/meltCurve_Q6NZY4_.pdf")</f>
        <v>0</v>
      </c>
      <c r="AA3892" t="s">
        <v>21795</v>
      </c>
      <c r="AB3892" t="s">
        <v>27710</v>
      </c>
    </row>
    <row r="3893" spans="1:28">
      <c r="A3893" t="s">
        <v>3919</v>
      </c>
      <c r="B3893">
        <v>0.996172204351003</v>
      </c>
      <c r="C3893">
        <v>0.932311126198634</v>
      </c>
      <c r="D3893">
        <v>0.62590942944118</v>
      </c>
      <c r="E3893">
        <v>0.313769648449896</v>
      </c>
      <c r="F3893">
        <v>0.30488303901815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795.579638500456</v>
      </c>
      <c r="M3893">
        <v>16.5963985070117</v>
      </c>
      <c r="N3893">
        <v>47.9368982438304</v>
      </c>
      <c r="O3893">
        <v>47.2571278278548</v>
      </c>
      <c r="P3893">
        <v>-0.0878043495498808</v>
      </c>
      <c r="Q3893">
        <v>0</v>
      </c>
      <c r="R3893">
        <v>0.9756554653176021</v>
      </c>
      <c r="S3893" t="s">
        <v>9935</v>
      </c>
      <c r="T3893" t="s">
        <v>12060</v>
      </c>
      <c r="U3893" t="s">
        <v>12060</v>
      </c>
      <c r="V3893" t="s">
        <v>12060</v>
      </c>
      <c r="W3893">
        <v>2</v>
      </c>
      <c r="X3893" t="s">
        <v>15953</v>
      </c>
      <c r="Y3893">
        <v>0.2856021231553603</v>
      </c>
      <c r="Z3893">
        <f>HYPERLINK("Melting_Curves/meltCurve_Q6P087_2_.pdf", "Melting_Curves/meltCurve_Q6P087_2_.pdf")</f>
        <v>0</v>
      </c>
      <c r="AA3893" t="s">
        <v>21796</v>
      </c>
      <c r="AB3893" t="s">
        <v>27711</v>
      </c>
    </row>
    <row r="3894" spans="1:28">
      <c r="A3894" t="s">
        <v>3920</v>
      </c>
      <c r="B3894">
        <v>0.996172204351003</v>
      </c>
      <c r="C3894">
        <v>0.7572368464482609</v>
      </c>
      <c r="D3894">
        <v>0.397640272781977</v>
      </c>
      <c r="E3894">
        <v>0.203479748441114</v>
      </c>
      <c r="F3894">
        <v>0.135701404539987</v>
      </c>
      <c r="G3894">
        <v>0.0648902591986124</v>
      </c>
      <c r="H3894">
        <v>0.0242352810109612</v>
      </c>
      <c r="I3894">
        <v>0.0250108120705048</v>
      </c>
      <c r="J3894">
        <v>0.0550444742469221</v>
      </c>
      <c r="K3894">
        <v>0.06588788729175769</v>
      </c>
      <c r="L3894">
        <v>964.163224739384</v>
      </c>
      <c r="M3894">
        <v>21.3876482188667</v>
      </c>
      <c r="N3894">
        <v>45.3254320283127</v>
      </c>
      <c r="O3894">
        <v>44.6918221086645</v>
      </c>
      <c r="P3894">
        <v>-0.113109907003117</v>
      </c>
      <c r="Q3894">
        <v>0.0546016846806612</v>
      </c>
      <c r="R3894">
        <v>0.991181055088699</v>
      </c>
      <c r="S3894" t="s">
        <v>9936</v>
      </c>
      <c r="T3894" t="s">
        <v>12060</v>
      </c>
      <c r="U3894" t="s">
        <v>12060</v>
      </c>
      <c r="V3894" t="s">
        <v>12060</v>
      </c>
      <c r="W3894">
        <v>10</v>
      </c>
      <c r="X3894" t="s">
        <v>15954</v>
      </c>
      <c r="Y3894">
        <v>0.2282530655159205</v>
      </c>
      <c r="Z3894">
        <f>HYPERLINK("Melting_Curves/meltCurve_Q6P1J9_.pdf", "Melting_Curves/meltCurve_Q6P1J9_.pdf")</f>
        <v>0</v>
      </c>
      <c r="AA3894" t="s">
        <v>21797</v>
      </c>
      <c r="AB3894" t="s">
        <v>27712</v>
      </c>
    </row>
    <row r="3895" spans="1:28">
      <c r="A3895" t="s">
        <v>3921</v>
      </c>
      <c r="B3895">
        <v>0.996172204351003</v>
      </c>
      <c r="C3895">
        <v>0.863397927239357</v>
      </c>
      <c r="D3895">
        <v>0.794608023038027</v>
      </c>
      <c r="E3895">
        <v>0.660941535265316</v>
      </c>
      <c r="F3895">
        <v>0.284323497584011</v>
      </c>
      <c r="G3895">
        <v>0.184797491922638</v>
      </c>
      <c r="H3895">
        <v>0.116855566905824</v>
      </c>
      <c r="I3895">
        <v>0.0562165368792076</v>
      </c>
      <c r="J3895">
        <v>0.114318124137519</v>
      </c>
      <c r="K3895">
        <v>0.0779602537987753</v>
      </c>
      <c r="L3895">
        <v>771.882371072398</v>
      </c>
      <c r="M3895">
        <v>15.351678824941</v>
      </c>
      <c r="N3895">
        <v>50.6648962471402</v>
      </c>
      <c r="O3895">
        <v>49.4499953446471</v>
      </c>
      <c r="P3895">
        <v>-0.0733470511881964</v>
      </c>
      <c r="Q3895">
        <v>0.0550410033053012</v>
      </c>
      <c r="R3895">
        <v>0.984578809619194</v>
      </c>
      <c r="S3895" t="s">
        <v>9937</v>
      </c>
      <c r="T3895" t="s">
        <v>12060</v>
      </c>
      <c r="U3895" t="s">
        <v>12060</v>
      </c>
      <c r="V3895" t="s">
        <v>12060</v>
      </c>
      <c r="W3895">
        <v>3</v>
      </c>
      <c r="X3895" t="s">
        <v>15955</v>
      </c>
      <c r="Y3895">
        <v>0.4002930480156002</v>
      </c>
      <c r="Z3895">
        <f>HYPERLINK("Melting_Curves/meltCurve_Q6P1K2_4_.pdf", "Melting_Curves/meltCurve_Q6P1K2_4_.pdf")</f>
        <v>0</v>
      </c>
      <c r="AA3895" t="s">
        <v>21798</v>
      </c>
      <c r="AB3895" t="s">
        <v>27713</v>
      </c>
    </row>
    <row r="3896" spans="1:28">
      <c r="A3896" t="s">
        <v>3922</v>
      </c>
      <c r="B3896">
        <v>0.996172204351003</v>
      </c>
      <c r="C3896">
        <v>0.855974787243054</v>
      </c>
      <c r="D3896">
        <v>0.744296676423136</v>
      </c>
      <c r="E3896">
        <v>0.609674663732924</v>
      </c>
      <c r="F3896">
        <v>0.480133970488304</v>
      </c>
      <c r="G3896">
        <v>0.314577478930996</v>
      </c>
      <c r="H3896">
        <v>0.156979676498671</v>
      </c>
      <c r="I3896">
        <v>0.178676980463182</v>
      </c>
      <c r="J3896">
        <v>0.490976908614715</v>
      </c>
      <c r="K3896">
        <v>0.445307159453912</v>
      </c>
      <c r="L3896">
        <v>747.63982027805</v>
      </c>
      <c r="M3896">
        <v>15.6170678408438</v>
      </c>
      <c r="N3896">
        <v>51.0409592217068</v>
      </c>
      <c r="O3896">
        <v>47.1088874802706</v>
      </c>
      <c r="P3896">
        <v>-0.0571645249711037</v>
      </c>
      <c r="Q3896">
        <v>0.310312008581094</v>
      </c>
      <c r="R3896">
        <v>0.842417609483625</v>
      </c>
      <c r="S3896" t="s">
        <v>9938</v>
      </c>
      <c r="T3896" t="s">
        <v>12060</v>
      </c>
      <c r="U3896" t="s">
        <v>12060</v>
      </c>
      <c r="V3896" t="s">
        <v>12060</v>
      </c>
      <c r="W3896">
        <v>4</v>
      </c>
      <c r="X3896" t="s">
        <v>15956</v>
      </c>
      <c r="Y3896">
        <v>0.5077841545336621</v>
      </c>
      <c r="Z3896">
        <f>HYPERLINK("Melting_Curves/meltCurve_Q6P1L8_.pdf", "Melting_Curves/meltCurve_Q6P1L8_.pdf")</f>
        <v>0</v>
      </c>
      <c r="AA3896" t="s">
        <v>21799</v>
      </c>
      <c r="AB3896" t="s">
        <v>27714</v>
      </c>
    </row>
    <row r="3897" spans="1:28">
      <c r="A3897" t="s">
        <v>3923</v>
      </c>
      <c r="B3897">
        <v>0.996172204351003</v>
      </c>
      <c r="C3897">
        <v>0.973859558749665</v>
      </c>
      <c r="D3897">
        <v>0.8833066241602761</v>
      </c>
      <c r="E3897">
        <v>0.501558168300769</v>
      </c>
      <c r="F3897">
        <v>0.295542326394274</v>
      </c>
      <c r="G3897">
        <v>0.132487043237255</v>
      </c>
      <c r="H3897">
        <v>0.07010597323662771</v>
      </c>
      <c r="I3897">
        <v>0.0603210080365341</v>
      </c>
      <c r="J3897">
        <v>0.0808040999295102</v>
      </c>
      <c r="K3897">
        <v>0.0689147033625106</v>
      </c>
      <c r="L3897">
        <v>1031.13477898125</v>
      </c>
      <c r="M3897">
        <v>20.7431534039813</v>
      </c>
      <c r="N3897">
        <v>50.0482591226074</v>
      </c>
      <c r="O3897">
        <v>49.2545733389468</v>
      </c>
      <c r="P3897">
        <v>-0.0983951792828759</v>
      </c>
      <c r="Q3897">
        <v>0.0654699620698968</v>
      </c>
      <c r="R3897">
        <v>0.996605436385732</v>
      </c>
      <c r="S3897" t="s">
        <v>9939</v>
      </c>
      <c r="T3897" t="s">
        <v>12060</v>
      </c>
      <c r="U3897" t="s">
        <v>12060</v>
      </c>
      <c r="V3897" t="s">
        <v>12060</v>
      </c>
      <c r="W3897">
        <v>11</v>
      </c>
      <c r="X3897" t="s">
        <v>15957</v>
      </c>
      <c r="Y3897">
        <v>0.3800534390550933</v>
      </c>
      <c r="Z3897">
        <f>HYPERLINK("Melting_Curves/meltCurve_Q6P1M0_.pdf", "Melting_Curves/meltCurve_Q6P1M0_.pdf")</f>
        <v>0</v>
      </c>
      <c r="AA3897" t="s">
        <v>21800</v>
      </c>
      <c r="AB3897" t="s">
        <v>27715</v>
      </c>
    </row>
    <row r="3898" spans="1:28">
      <c r="A3898" t="s">
        <v>3924</v>
      </c>
      <c r="B3898">
        <v>0.996172204351003</v>
      </c>
      <c r="C3898">
        <v>0.928362279302592</v>
      </c>
      <c r="D3898">
        <v>0.800665762700602</v>
      </c>
      <c r="E3898">
        <v>0.432335872400115</v>
      </c>
      <c r="F3898">
        <v>0.223001524021293</v>
      </c>
      <c r="G3898">
        <v>0.150134080388378</v>
      </c>
      <c r="H3898">
        <v>0.0652729903937159</v>
      </c>
      <c r="I3898">
        <v>0.0745319086136563</v>
      </c>
      <c r="J3898">
        <v>0.143762773497289</v>
      </c>
      <c r="K3898">
        <v>0.125697186242335</v>
      </c>
      <c r="L3898">
        <v>1058.20894139508</v>
      </c>
      <c r="M3898">
        <v>21.8334440824891</v>
      </c>
      <c r="N3898">
        <v>48.979070530235</v>
      </c>
      <c r="O3898">
        <v>48.06625468575</v>
      </c>
      <c r="P3898">
        <v>-0.101980308583876</v>
      </c>
      <c r="Q3898">
        <v>0.101983584719739</v>
      </c>
      <c r="R3898">
        <v>0.994923752292207</v>
      </c>
      <c r="S3898" t="s">
        <v>9940</v>
      </c>
      <c r="T3898" t="s">
        <v>12060</v>
      </c>
      <c r="U3898" t="s">
        <v>12060</v>
      </c>
      <c r="V3898" t="s">
        <v>12060</v>
      </c>
      <c r="W3898">
        <v>9</v>
      </c>
      <c r="X3898" t="s">
        <v>15958</v>
      </c>
      <c r="Y3898">
        <v>0.3659850697332166</v>
      </c>
      <c r="Z3898">
        <f>HYPERLINK("Melting_Curves/meltCurve_Q6P1N0_2_.pdf", "Melting_Curves/meltCurve_Q6P1N0_2_.pdf")</f>
        <v>0</v>
      </c>
      <c r="AA3898" t="s">
        <v>21801</v>
      </c>
      <c r="AB3898" t="s">
        <v>27716</v>
      </c>
    </row>
    <row r="3899" spans="1:28">
      <c r="A3899" t="s">
        <v>3925</v>
      </c>
      <c r="B3899">
        <v>0.996172204351003</v>
      </c>
      <c r="C3899">
        <v>0.967692652094599</v>
      </c>
      <c r="D3899">
        <v>0.727910695775303</v>
      </c>
      <c r="E3899">
        <v>0.304815221482322</v>
      </c>
      <c r="F3899">
        <v>0.217205063454115</v>
      </c>
      <c r="G3899">
        <v>0.08216371358393181</v>
      </c>
      <c r="H3899">
        <v>0.0372528108114739</v>
      </c>
      <c r="I3899">
        <v>0.0450187174326966</v>
      </c>
      <c r="J3899">
        <v>0.0238328316042961</v>
      </c>
      <c r="K3899">
        <v>0.0398960491664508</v>
      </c>
      <c r="L3899">
        <v>1050.27371771562</v>
      </c>
      <c r="M3899">
        <v>21.9257405014197</v>
      </c>
      <c r="N3899">
        <v>48.1065077546387</v>
      </c>
      <c r="O3899">
        <v>47.508272834063</v>
      </c>
      <c r="P3899">
        <v>-0.110232370825331</v>
      </c>
      <c r="Q3899">
        <v>0.0446240032286589</v>
      </c>
      <c r="R3899">
        <v>0.992861486216028</v>
      </c>
      <c r="S3899" t="s">
        <v>9941</v>
      </c>
      <c r="T3899" t="s">
        <v>12060</v>
      </c>
      <c r="U3899" t="s">
        <v>12060</v>
      </c>
      <c r="V3899" t="s">
        <v>12060</v>
      </c>
      <c r="W3899">
        <v>6</v>
      </c>
      <c r="X3899" t="s">
        <v>15959</v>
      </c>
      <c r="Y3899">
        <v>0.3074315676375317</v>
      </c>
      <c r="Z3899">
        <f>HYPERLINK("Melting_Curves/meltCurve_Q6P1Q9_.pdf", "Melting_Curves/meltCurve_Q6P1Q9_.pdf")</f>
        <v>0</v>
      </c>
      <c r="AA3899" t="s">
        <v>21802</v>
      </c>
      <c r="AB3899" t="s">
        <v>27717</v>
      </c>
    </row>
    <row r="3900" spans="1:28">
      <c r="A3900" t="s">
        <v>3926</v>
      </c>
      <c r="B3900">
        <v>0.996172204351003</v>
      </c>
      <c r="C3900">
        <v>0.983890940018524</v>
      </c>
      <c r="D3900">
        <v>0.773322046920724</v>
      </c>
      <c r="E3900">
        <v>0.453979359880674</v>
      </c>
      <c r="F3900">
        <v>0.18140672032145</v>
      </c>
      <c r="G3900">
        <v>0.0876814736544352</v>
      </c>
      <c r="H3900">
        <v>0.0366218479832485</v>
      </c>
      <c r="I3900">
        <v>0.0318727602039867</v>
      </c>
      <c r="J3900">
        <v>0.06457817760216771</v>
      </c>
      <c r="K3900">
        <v>0.0541992591425657</v>
      </c>
      <c r="L3900">
        <v>1041.62146873566</v>
      </c>
      <c r="M3900">
        <v>21.3309446865049</v>
      </c>
      <c r="N3900">
        <v>49.0300009503183</v>
      </c>
      <c r="O3900">
        <v>48.4083854552666</v>
      </c>
      <c r="P3900">
        <v>-0.105606377325959</v>
      </c>
      <c r="Q3900">
        <v>0.0413730319496812</v>
      </c>
      <c r="R3900">
        <v>0.998060221180529</v>
      </c>
      <c r="S3900" t="s">
        <v>9942</v>
      </c>
      <c r="T3900" t="s">
        <v>12060</v>
      </c>
      <c r="U3900" t="s">
        <v>12060</v>
      </c>
      <c r="V3900" t="s">
        <v>12060</v>
      </c>
      <c r="W3900">
        <v>6</v>
      </c>
      <c r="X3900" t="s">
        <v>15960</v>
      </c>
      <c r="Y3900">
        <v>0.3353592453860361</v>
      </c>
      <c r="Z3900">
        <f>HYPERLINK("Melting_Curves/meltCurve_Q6P1R4_.pdf", "Melting_Curves/meltCurve_Q6P1R4_.pdf")</f>
        <v>0</v>
      </c>
      <c r="AA3900" t="s">
        <v>21803</v>
      </c>
      <c r="AB3900" t="s">
        <v>27718</v>
      </c>
    </row>
    <row r="3901" spans="1:28">
      <c r="A3901" t="s">
        <v>3927</v>
      </c>
      <c r="B3901">
        <v>0.996172204351003</v>
      </c>
      <c r="C3901">
        <v>0.81257481821498</v>
      </c>
      <c r="D3901">
        <v>0.6939412119545399</v>
      </c>
      <c r="E3901">
        <v>0.458105838356122</v>
      </c>
      <c r="F3901">
        <v>0.210434212580994</v>
      </c>
      <c r="G3901">
        <v>0.102607073620421</v>
      </c>
      <c r="H3901">
        <v>0.0390299214866789</v>
      </c>
      <c r="I3901">
        <v>0.0274823668989413</v>
      </c>
      <c r="J3901">
        <v>0.0501550960240755</v>
      </c>
      <c r="K3901">
        <v>0.0547161119773084</v>
      </c>
      <c r="L3901">
        <v>702.632721480308</v>
      </c>
      <c r="M3901">
        <v>14.5070178102684</v>
      </c>
      <c r="N3901">
        <v>48.531332581955</v>
      </c>
      <c r="O3901">
        <v>47.5415607358248</v>
      </c>
      <c r="P3901">
        <v>-0.0752007425437816</v>
      </c>
      <c r="Q3901">
        <v>0.0143393809462439</v>
      </c>
      <c r="R3901">
        <v>0.993061505870894</v>
      </c>
      <c r="S3901" t="s">
        <v>9943</v>
      </c>
      <c r="T3901" t="s">
        <v>12060</v>
      </c>
      <c r="U3901" t="s">
        <v>12060</v>
      </c>
      <c r="V3901" t="s">
        <v>12060</v>
      </c>
      <c r="W3901">
        <v>30</v>
      </c>
      <c r="X3901" t="s">
        <v>15961</v>
      </c>
      <c r="Y3901">
        <v>0.3179723089041293</v>
      </c>
      <c r="Z3901">
        <f>HYPERLINK("Melting_Curves/meltCurve_Q6P2E9_.pdf", "Melting_Curves/meltCurve_Q6P2E9_.pdf")</f>
        <v>0</v>
      </c>
      <c r="AA3901" t="s">
        <v>21804</v>
      </c>
      <c r="AB3901" t="s">
        <v>27719</v>
      </c>
    </row>
    <row r="3902" spans="1:28">
      <c r="A3902" t="s">
        <v>3928</v>
      </c>
      <c r="B3902">
        <v>0.996172204351003</v>
      </c>
      <c r="C3902">
        <v>0.766361552526075</v>
      </c>
      <c r="D3902">
        <v>0.49564196700836</v>
      </c>
      <c r="E3902">
        <v>0.35976993007784</v>
      </c>
      <c r="F3902">
        <v>0.262548328574701</v>
      </c>
      <c r="G3902">
        <v>0.188890740713246</v>
      </c>
      <c r="H3902">
        <v>0.0791297856566263</v>
      </c>
      <c r="I3902">
        <v>0.0491951197810401</v>
      </c>
      <c r="J3902">
        <v>0.101919060995076</v>
      </c>
      <c r="K3902">
        <v>0.07654825702141151</v>
      </c>
      <c r="L3902">
        <v>634.631184897483</v>
      </c>
      <c r="M3902">
        <v>13.6752931402188</v>
      </c>
      <c r="N3902">
        <v>46.9626247172904</v>
      </c>
      <c r="O3902">
        <v>45.4485341604702</v>
      </c>
      <c r="P3902">
        <v>-0.0696167588277613</v>
      </c>
      <c r="Q3902">
        <v>0.0746755318021254</v>
      </c>
      <c r="R3902">
        <v>0.97789136396501</v>
      </c>
      <c r="S3902" t="s">
        <v>9944</v>
      </c>
      <c r="T3902" t="s">
        <v>12060</v>
      </c>
      <c r="U3902" t="s">
        <v>12060</v>
      </c>
      <c r="V3902" t="s">
        <v>12060</v>
      </c>
      <c r="W3902">
        <v>6</v>
      </c>
      <c r="X3902" t="s">
        <v>15962</v>
      </c>
      <c r="Y3902">
        <v>0.3039245275208673</v>
      </c>
      <c r="Z3902">
        <f>HYPERLINK("Melting_Curves/meltCurve_Q6P2H3_2_.pdf", "Melting_Curves/meltCurve_Q6P2H3_2_.pdf")</f>
        <v>0</v>
      </c>
      <c r="AA3902" t="s">
        <v>21805</v>
      </c>
      <c r="AB3902" t="s">
        <v>27720</v>
      </c>
    </row>
    <row r="3903" spans="1:28">
      <c r="A3903" t="s">
        <v>3929</v>
      </c>
      <c r="B3903">
        <v>0.996172204351003</v>
      </c>
      <c r="C3903">
        <v>1.35207122002816</v>
      </c>
      <c r="D3903">
        <v>1.00325662908791</v>
      </c>
      <c r="E3903">
        <v>1.0397539260507</v>
      </c>
      <c r="F3903">
        <v>0.965189713351797</v>
      </c>
      <c r="G3903">
        <v>0.557597489381302</v>
      </c>
      <c r="H3903">
        <v>0.276845989921199</v>
      </c>
      <c r="I3903">
        <v>0.25417428501923</v>
      </c>
      <c r="J3903">
        <v>0.265281513551985</v>
      </c>
      <c r="K3903">
        <v>0.141301955436187</v>
      </c>
      <c r="L3903">
        <v>2453.89110342356</v>
      </c>
      <c r="M3903">
        <v>43.4405176277164</v>
      </c>
      <c r="N3903">
        <v>57.2686854772959</v>
      </c>
      <c r="O3903">
        <v>56.3692166247942</v>
      </c>
      <c r="P3903">
        <v>-0.149634321957753</v>
      </c>
      <c r="Q3903">
        <v>0.2233281381853</v>
      </c>
      <c r="R3903">
        <v>0.919708438936586</v>
      </c>
      <c r="S3903" t="s">
        <v>9945</v>
      </c>
      <c r="T3903" t="s">
        <v>12060</v>
      </c>
      <c r="U3903" t="s">
        <v>12060</v>
      </c>
      <c r="V3903" t="s">
        <v>12060</v>
      </c>
      <c r="W3903">
        <v>8</v>
      </c>
      <c r="X3903" t="s">
        <v>15963</v>
      </c>
      <c r="Y3903">
        <v>0.6527567941788381</v>
      </c>
      <c r="Z3903">
        <f>HYPERLINK("Melting_Curves/meltCurve_Q6P2I3_.pdf", "Melting_Curves/meltCurve_Q6P2I3_.pdf")</f>
        <v>0</v>
      </c>
      <c r="AA3903" t="s">
        <v>21806</v>
      </c>
      <c r="AB3903" t="s">
        <v>27721</v>
      </c>
    </row>
    <row r="3904" spans="1:28">
      <c r="A3904" t="s">
        <v>3930</v>
      </c>
      <c r="B3904">
        <v>0.996172204351003</v>
      </c>
      <c r="C3904">
        <v>0.892711023504871</v>
      </c>
      <c r="D3904">
        <v>0.907634937105313</v>
      </c>
      <c r="E3904">
        <v>0.569075099871414</v>
      </c>
      <c r="F3904">
        <v>0.141305679187648</v>
      </c>
      <c r="G3904">
        <v>0.0708081460584678</v>
      </c>
      <c r="H3904">
        <v>0.0189422600651638</v>
      </c>
      <c r="I3904">
        <v>0.0468720575440957</v>
      </c>
      <c r="J3904">
        <v>0.14553602923159</v>
      </c>
      <c r="K3904">
        <v>0.101355099624345</v>
      </c>
      <c r="L3904">
        <v>1599.34048224371</v>
      </c>
      <c r="M3904">
        <v>32.1897083701872</v>
      </c>
      <c r="N3904">
        <v>49.9170471882814</v>
      </c>
      <c r="O3904">
        <v>49.4942642736384</v>
      </c>
      <c r="P3904">
        <v>-0.15128845472881</v>
      </c>
      <c r="Q3904">
        <v>0.0695319494759143</v>
      </c>
      <c r="R3904">
        <v>0.984750984436739</v>
      </c>
      <c r="S3904" t="s">
        <v>9946</v>
      </c>
      <c r="T3904" t="s">
        <v>12060</v>
      </c>
      <c r="U3904" t="s">
        <v>12060</v>
      </c>
      <c r="V3904" t="s">
        <v>12060</v>
      </c>
      <c r="W3904">
        <v>5</v>
      </c>
      <c r="X3904" t="s">
        <v>15964</v>
      </c>
      <c r="Y3904">
        <v>0.3748761068333402</v>
      </c>
      <c r="Z3904">
        <f>HYPERLINK("Melting_Curves/meltCurve_Q6P2P2_.pdf", "Melting_Curves/meltCurve_Q6P2P2_.pdf")</f>
        <v>0</v>
      </c>
      <c r="AA3904" t="s">
        <v>21807</v>
      </c>
      <c r="AB3904" t="s">
        <v>27722</v>
      </c>
    </row>
    <row r="3905" spans="1:28">
      <c r="A3905" t="s">
        <v>3931</v>
      </c>
      <c r="B3905">
        <v>0.996172204351003</v>
      </c>
      <c r="C3905">
        <v>0.638129766362028</v>
      </c>
      <c r="D3905">
        <v>0.598744241470495</v>
      </c>
      <c r="E3905">
        <v>0.566322264446853</v>
      </c>
      <c r="F3905">
        <v>0.221927947907485</v>
      </c>
      <c r="G3905">
        <v>0.13442585976681</v>
      </c>
      <c r="H3905">
        <v>0.06675496869918041</v>
      </c>
      <c r="I3905">
        <v>0.0494822510343962</v>
      </c>
      <c r="J3905">
        <v>0.119577875050745</v>
      </c>
      <c r="K3905">
        <v>0.11690998000617</v>
      </c>
      <c r="L3905">
        <v>515.382517290857</v>
      </c>
      <c r="M3905">
        <v>10.802471487054</v>
      </c>
      <c r="N3905">
        <v>48.0077123534907</v>
      </c>
      <c r="O3905">
        <v>46.1619852042413</v>
      </c>
      <c r="P3905">
        <v>-0.0566262817155011</v>
      </c>
      <c r="Q3905">
        <v>0.0324302452448837</v>
      </c>
      <c r="R3905">
        <v>0.930253690824847</v>
      </c>
      <c r="S3905" t="s">
        <v>9947</v>
      </c>
      <c r="T3905" t="s">
        <v>12060</v>
      </c>
      <c r="U3905" t="s">
        <v>12060</v>
      </c>
      <c r="V3905" t="s">
        <v>12060</v>
      </c>
      <c r="W3905">
        <v>20</v>
      </c>
      <c r="X3905" t="s">
        <v>15965</v>
      </c>
      <c r="Y3905">
        <v>0.3273819973924441</v>
      </c>
      <c r="Z3905">
        <f>HYPERLINK("Melting_Curves/meltCurve_Q6P2Q9_.pdf", "Melting_Curves/meltCurve_Q6P2Q9_.pdf")</f>
        <v>0</v>
      </c>
      <c r="AA3905" t="s">
        <v>21808</v>
      </c>
      <c r="AB3905" t="s">
        <v>27723</v>
      </c>
    </row>
    <row r="3906" spans="1:28">
      <c r="A3906" t="s">
        <v>3932</v>
      </c>
      <c r="B3906">
        <v>0.996172204351003</v>
      </c>
      <c r="C3906">
        <v>0.901920716365195</v>
      </c>
      <c r="D3906">
        <v>0.961939149829683</v>
      </c>
      <c r="E3906">
        <v>0.946986818873097</v>
      </c>
      <c r="F3906">
        <v>0.628918682943494</v>
      </c>
      <c r="G3906">
        <v>0.318270738754759</v>
      </c>
      <c r="H3906">
        <v>0.0859028766227692</v>
      </c>
      <c r="I3906">
        <v>0.103608268215797</v>
      </c>
      <c r="J3906">
        <v>0.104677307624206</v>
      </c>
      <c r="K3906">
        <v>0.227552792161154</v>
      </c>
      <c r="L3906">
        <v>1588.56229611013</v>
      </c>
      <c r="M3906">
        <v>29.4955467146823</v>
      </c>
      <c r="N3906">
        <v>54.3981424228676</v>
      </c>
      <c r="O3906">
        <v>53.6119517057207</v>
      </c>
      <c r="P3906">
        <v>-0.120074494089498</v>
      </c>
      <c r="Q3906">
        <v>0.127002646884506</v>
      </c>
      <c r="R3906">
        <v>0.979874490579661</v>
      </c>
      <c r="S3906" t="s">
        <v>9948</v>
      </c>
      <c r="T3906" t="s">
        <v>12060</v>
      </c>
      <c r="U3906" t="s">
        <v>12060</v>
      </c>
      <c r="V3906" t="s">
        <v>12060</v>
      </c>
      <c r="W3906">
        <v>2</v>
      </c>
      <c r="X3906" t="s">
        <v>15966</v>
      </c>
      <c r="Y3906">
        <v>0.5361758889426115</v>
      </c>
      <c r="Z3906">
        <f>HYPERLINK("Melting_Curves/meltCurve_Q6P3S6_.pdf", "Melting_Curves/meltCurve_Q6P3S6_.pdf")</f>
        <v>0</v>
      </c>
      <c r="AA3906" t="s">
        <v>21809</v>
      </c>
      <c r="AB3906" t="s">
        <v>27724</v>
      </c>
    </row>
    <row r="3907" spans="1:28">
      <c r="A3907" t="s">
        <v>3933</v>
      </c>
      <c r="B3907">
        <v>0.996172204351003</v>
      </c>
      <c r="C3907">
        <v>0.96278063061144</v>
      </c>
      <c r="D3907">
        <v>0.882935270939521</v>
      </c>
      <c r="E3907">
        <v>0.857193326920654</v>
      </c>
      <c r="F3907">
        <v>0.440440502190526</v>
      </c>
      <c r="G3907">
        <v>0.150582348647859</v>
      </c>
      <c r="H3907">
        <v>0.0850911305792949</v>
      </c>
      <c r="I3907">
        <v>0.07829200189643309</v>
      </c>
      <c r="J3907">
        <v>0.142531683969495</v>
      </c>
      <c r="K3907">
        <v>0.08933355860124841</v>
      </c>
      <c r="L3907">
        <v>1515.69051571624</v>
      </c>
      <c r="M3907">
        <v>28.9954301401924</v>
      </c>
      <c r="N3907">
        <v>52.6334156752467</v>
      </c>
      <c r="O3907">
        <v>52.0266777388878</v>
      </c>
      <c r="P3907">
        <v>-0.126799111471546</v>
      </c>
      <c r="Q3907">
        <v>0.08994109252264471</v>
      </c>
      <c r="R3907">
        <v>0.98978075150614</v>
      </c>
      <c r="S3907" t="s">
        <v>9949</v>
      </c>
      <c r="T3907" t="s">
        <v>12060</v>
      </c>
      <c r="U3907" t="s">
        <v>12060</v>
      </c>
      <c r="V3907" t="s">
        <v>12060</v>
      </c>
      <c r="W3907">
        <v>11</v>
      </c>
      <c r="X3907" t="s">
        <v>15967</v>
      </c>
      <c r="Y3907">
        <v>0.4685041461125372</v>
      </c>
      <c r="Z3907">
        <f>HYPERLINK("Melting_Curves/meltCurve_Q6P3W7_.pdf", "Melting_Curves/meltCurve_Q6P3W7_.pdf")</f>
        <v>0</v>
      </c>
      <c r="AA3907" t="s">
        <v>21810</v>
      </c>
      <c r="AB3907" t="s">
        <v>27725</v>
      </c>
    </row>
    <row r="3908" spans="1:28">
      <c r="A3908" t="s">
        <v>3934</v>
      </c>
      <c r="B3908">
        <v>0.996172204351003</v>
      </c>
      <c r="C3908">
        <v>0.942881535436492</v>
      </c>
      <c r="D3908">
        <v>0.573154651644855</v>
      </c>
      <c r="E3908">
        <v>0.192241096059291</v>
      </c>
      <c r="F3908">
        <v>0.128591502787063</v>
      </c>
      <c r="G3908">
        <v>0.07097425800618259</v>
      </c>
      <c r="H3908">
        <v>0.0366127970260917</v>
      </c>
      <c r="I3908">
        <v>0.0273247654553141</v>
      </c>
      <c r="J3908">
        <v>0.0430122553363298</v>
      </c>
      <c r="K3908">
        <v>0.043299646761095</v>
      </c>
      <c r="L3908">
        <v>1279.66587652757</v>
      </c>
      <c r="M3908">
        <v>27.5458537080419</v>
      </c>
      <c r="N3908">
        <v>46.6389653410972</v>
      </c>
      <c r="O3908">
        <v>46.2130833006572</v>
      </c>
      <c r="P3908">
        <v>-0.141378978208301</v>
      </c>
      <c r="Q3908">
        <v>0.0512550382609373</v>
      </c>
      <c r="R3908">
        <v>0.996363135583384</v>
      </c>
      <c r="S3908" t="s">
        <v>9950</v>
      </c>
      <c r="T3908" t="s">
        <v>12060</v>
      </c>
      <c r="U3908" t="s">
        <v>12060</v>
      </c>
      <c r="V3908" t="s">
        <v>12060</v>
      </c>
      <c r="W3908">
        <v>19</v>
      </c>
      <c r="X3908" t="s">
        <v>15968</v>
      </c>
      <c r="Y3908">
        <v>0.2623326796274016</v>
      </c>
      <c r="Z3908">
        <f>HYPERLINK("Melting_Curves/meltCurve_Q6P3X3_.pdf", "Melting_Curves/meltCurve_Q6P3X3_.pdf")</f>
        <v>0</v>
      </c>
      <c r="AA3908" t="s">
        <v>21811</v>
      </c>
      <c r="AB3908" t="s">
        <v>27726</v>
      </c>
    </row>
    <row r="3909" spans="1:28">
      <c r="A3909" t="s">
        <v>3935</v>
      </c>
      <c r="B3909">
        <v>0.996172204351003</v>
      </c>
      <c r="C3909">
        <v>0.736809050646289</v>
      </c>
      <c r="D3909">
        <v>0.66023335152554</v>
      </c>
      <c r="E3909">
        <v>0.557006209933584</v>
      </c>
      <c r="F3909">
        <v>0.383405250864623</v>
      </c>
      <c r="G3909">
        <v>0.322652609365378</v>
      </c>
      <c r="H3909">
        <v>0.148106873265548</v>
      </c>
      <c r="I3909">
        <v>0.11259678033366</v>
      </c>
      <c r="J3909">
        <v>0.294837473565836</v>
      </c>
      <c r="K3909">
        <v>0.281030711112054</v>
      </c>
      <c r="L3909">
        <v>547.427925327126</v>
      </c>
      <c r="M3909">
        <v>11.5009905139909</v>
      </c>
      <c r="N3909">
        <v>49.6097435273142</v>
      </c>
      <c r="O3909">
        <v>46.2275104860235</v>
      </c>
      <c r="P3909">
        <v>-0.0506221567342914</v>
      </c>
      <c r="Q3909">
        <v>0.186340844412089</v>
      </c>
      <c r="R3909">
        <v>0.92652570748791</v>
      </c>
      <c r="S3909" t="s">
        <v>9951</v>
      </c>
      <c r="T3909" t="s">
        <v>12060</v>
      </c>
      <c r="U3909" t="s">
        <v>12060</v>
      </c>
      <c r="V3909" t="s">
        <v>12060</v>
      </c>
      <c r="W3909">
        <v>4</v>
      </c>
      <c r="X3909" t="s">
        <v>15969</v>
      </c>
      <c r="Y3909">
        <v>0.427696601989118</v>
      </c>
      <c r="Z3909">
        <f>HYPERLINK("Melting_Curves/meltCurve_Q6P444_.pdf", "Melting_Curves/meltCurve_Q6P444_.pdf")</f>
        <v>0</v>
      </c>
      <c r="AA3909" t="s">
        <v>21812</v>
      </c>
      <c r="AB3909" t="s">
        <v>27727</v>
      </c>
    </row>
    <row r="3910" spans="1:28">
      <c r="A3910" t="s">
        <v>3936</v>
      </c>
      <c r="B3910">
        <v>0.996172204351003</v>
      </c>
      <c r="C3910">
        <v>0.857740100317626</v>
      </c>
      <c r="D3910">
        <v>0.7949439937980169</v>
      </c>
      <c r="E3910">
        <v>0.780539134678135</v>
      </c>
      <c r="F3910">
        <v>0.645518927564748</v>
      </c>
      <c r="G3910">
        <v>0.444808806089647</v>
      </c>
      <c r="H3910">
        <v>0.278729409199044</v>
      </c>
      <c r="I3910">
        <v>0.123206138625099</v>
      </c>
      <c r="J3910">
        <v>0.168381688277386</v>
      </c>
      <c r="K3910">
        <v>0.134698972247917</v>
      </c>
      <c r="L3910">
        <v>524.534173045146</v>
      </c>
      <c r="M3910">
        <v>9.51777080351636</v>
      </c>
      <c r="N3910">
        <v>55.1110321660414</v>
      </c>
      <c r="O3910">
        <v>52.8426895878667</v>
      </c>
      <c r="P3910">
        <v>-0.0450552211676377</v>
      </c>
      <c r="Q3910">
        <v>0</v>
      </c>
      <c r="R3910">
        <v>0.973872103444124</v>
      </c>
      <c r="S3910" t="s">
        <v>9952</v>
      </c>
      <c r="T3910" t="s">
        <v>12060</v>
      </c>
      <c r="U3910" t="s">
        <v>12060</v>
      </c>
      <c r="V3910" t="s">
        <v>12060</v>
      </c>
      <c r="W3910">
        <v>4</v>
      </c>
      <c r="X3910" t="s">
        <v>15970</v>
      </c>
      <c r="Y3910">
        <v>0.5294593456728829</v>
      </c>
      <c r="Z3910">
        <f>HYPERLINK("Melting_Curves/meltCurve_Q6P4A7_.pdf", "Melting_Curves/meltCurve_Q6P4A7_.pdf")</f>
        <v>0</v>
      </c>
      <c r="AA3910" t="s">
        <v>21813</v>
      </c>
      <c r="AB3910" t="s">
        <v>27728</v>
      </c>
    </row>
    <row r="3911" spans="1:28">
      <c r="A3911" t="s">
        <v>3937</v>
      </c>
      <c r="B3911">
        <v>0.996172204351003</v>
      </c>
      <c r="C3911">
        <v>0.910384752129146</v>
      </c>
      <c r="D3911">
        <v>0.842869464530681</v>
      </c>
      <c r="E3911">
        <v>0.820805253565868</v>
      </c>
      <c r="F3911">
        <v>0.559044312861394</v>
      </c>
      <c r="G3911">
        <v>0.464988767816188</v>
      </c>
      <c r="H3911">
        <v>0.2667174598868</v>
      </c>
      <c r="I3911">
        <v>0.480381171205123</v>
      </c>
      <c r="J3911">
        <v>0.690083271367489</v>
      </c>
      <c r="K3911">
        <v>0.672891277466598</v>
      </c>
      <c r="L3911">
        <v>1063.91447684858</v>
      </c>
      <c r="M3911">
        <v>21.6823423696325</v>
      </c>
      <c r="O3911">
        <v>48.6565778451647</v>
      </c>
      <c r="P3911">
        <v>-0.0544231743372596</v>
      </c>
      <c r="Q3911">
        <v>0.511495067643002</v>
      </c>
      <c r="R3911">
        <v>0.690894162463042</v>
      </c>
      <c r="S3911" t="s">
        <v>9953</v>
      </c>
      <c r="T3911" t="s">
        <v>12060</v>
      </c>
      <c r="U3911" t="s">
        <v>12060</v>
      </c>
      <c r="V3911" t="s">
        <v>12060</v>
      </c>
      <c r="W3911">
        <v>4</v>
      </c>
      <c r="X3911" t="s">
        <v>15971</v>
      </c>
      <c r="Y3911">
        <v>0.6649589665373196</v>
      </c>
      <c r="Z3911">
        <f>HYPERLINK("Melting_Curves/meltCurve_Q6P4A8_.pdf", "Melting_Curves/meltCurve_Q6P4A8_.pdf")</f>
        <v>0</v>
      </c>
      <c r="AA3911" t="s">
        <v>21814</v>
      </c>
      <c r="AB3911" t="s">
        <v>27729</v>
      </c>
    </row>
    <row r="3912" spans="1:28">
      <c r="A3912" t="s">
        <v>3938</v>
      </c>
      <c r="B3912">
        <v>0.996172204351003</v>
      </c>
      <c r="C3912">
        <v>1.04005486354393</v>
      </c>
      <c r="D3912">
        <v>0.983379723118824</v>
      </c>
      <c r="E3912">
        <v>0.86070339593128</v>
      </c>
      <c r="F3912">
        <v>0.787598527028143</v>
      </c>
      <c r="G3912">
        <v>0.493112157953821</v>
      </c>
      <c r="H3912">
        <v>0.321595105249158</v>
      </c>
      <c r="I3912">
        <v>0.398488996913701</v>
      </c>
      <c r="J3912">
        <v>1.10719541096171</v>
      </c>
      <c r="K3912">
        <v>0.82408875485068</v>
      </c>
      <c r="L3912">
        <v>1690.69772849644</v>
      </c>
      <c r="M3912">
        <v>33.2550323174932</v>
      </c>
      <c r="O3912">
        <v>50.6575741000752</v>
      </c>
      <c r="P3912">
        <v>-0.059249416800919</v>
      </c>
      <c r="Q3912">
        <v>0.6389817359921099</v>
      </c>
      <c r="R3912">
        <v>0.369981779628981</v>
      </c>
      <c r="S3912" t="s">
        <v>9954</v>
      </c>
      <c r="T3912" t="s">
        <v>12060</v>
      </c>
      <c r="U3912" t="s">
        <v>12060</v>
      </c>
      <c r="V3912" t="s">
        <v>12060</v>
      </c>
      <c r="W3912">
        <v>8</v>
      </c>
      <c r="X3912" t="s">
        <v>15972</v>
      </c>
      <c r="Y3912">
        <v>0.7712744955357257</v>
      </c>
      <c r="Z3912">
        <f>HYPERLINK("Melting_Curves/meltCurve_Q6P4E1_.pdf", "Melting_Curves/meltCurve_Q6P4E1_.pdf")</f>
        <v>0</v>
      </c>
      <c r="AA3912" t="s">
        <v>21815</v>
      </c>
      <c r="AB3912" t="s">
        <v>27730</v>
      </c>
    </row>
    <row r="3913" spans="1:28">
      <c r="A3913" t="s">
        <v>3939</v>
      </c>
      <c r="B3913">
        <v>0.996172204351003</v>
      </c>
      <c r="C3913">
        <v>0.916298802729265</v>
      </c>
      <c r="D3913">
        <v>0.804891999906138</v>
      </c>
      <c r="E3913">
        <v>0.883599147529287</v>
      </c>
      <c r="F3913">
        <v>0.707077700376826</v>
      </c>
      <c r="G3913">
        <v>0.412239447837777</v>
      </c>
      <c r="H3913">
        <v>0.299077186914213</v>
      </c>
      <c r="I3913">
        <v>0.5024874817538419</v>
      </c>
      <c r="J3913">
        <v>0.946386284481652</v>
      </c>
      <c r="K3913">
        <v>0.581593452799181</v>
      </c>
      <c r="L3913">
        <v>928.219170622846</v>
      </c>
      <c r="M3913">
        <v>18.8126071615886</v>
      </c>
      <c r="O3913">
        <v>48.7929188760527</v>
      </c>
      <c r="P3913">
        <v>-0.0426548765729358</v>
      </c>
      <c r="Q3913">
        <v>0.557494837390599</v>
      </c>
      <c r="R3913">
        <v>0.4588281369558</v>
      </c>
      <c r="S3913" t="s">
        <v>9955</v>
      </c>
      <c r="T3913" t="s">
        <v>12060</v>
      </c>
      <c r="U3913" t="s">
        <v>12060</v>
      </c>
      <c r="V3913" t="s">
        <v>12060</v>
      </c>
      <c r="W3913">
        <v>4</v>
      </c>
      <c r="X3913" t="s">
        <v>15973</v>
      </c>
      <c r="Y3913">
        <v>0.7022491034591059</v>
      </c>
      <c r="Z3913">
        <f>HYPERLINK("Melting_Curves/meltCurve_Q6P4F2_.pdf", "Melting_Curves/meltCurve_Q6P4F2_.pdf")</f>
        <v>0</v>
      </c>
      <c r="AA3913" t="s">
        <v>21816</v>
      </c>
      <c r="AB3913" t="s">
        <v>27731</v>
      </c>
    </row>
    <row r="3914" spans="1:28">
      <c r="A3914" t="s">
        <v>3940</v>
      </c>
      <c r="B3914">
        <v>0.996172204351003</v>
      </c>
      <c r="C3914">
        <v>0.858711164909886</v>
      </c>
      <c r="D3914">
        <v>0.892085456645756</v>
      </c>
      <c r="E3914">
        <v>1.0010060981487</v>
      </c>
      <c r="F3914">
        <v>0.837853657986198</v>
      </c>
      <c r="G3914">
        <v>0.476074693896125</v>
      </c>
      <c r="H3914">
        <v>0.404294621643313</v>
      </c>
      <c r="I3914">
        <v>0.663258953140986</v>
      </c>
      <c r="J3914">
        <v>1.33176999937682</v>
      </c>
      <c r="K3914">
        <v>0.9307070673307311</v>
      </c>
      <c r="L3914">
        <v>723.170580638881</v>
      </c>
      <c r="M3914">
        <v>15.8584277587597</v>
      </c>
      <c r="O3914">
        <v>44.8950256141339</v>
      </c>
      <c r="P3914">
        <v>-0.0186259244301914</v>
      </c>
      <c r="Q3914">
        <v>0.789098092702866</v>
      </c>
      <c r="R3914">
        <v>0.0564955508818005</v>
      </c>
      <c r="S3914" t="s">
        <v>9956</v>
      </c>
      <c r="T3914" t="s">
        <v>12060</v>
      </c>
      <c r="U3914" t="s">
        <v>12060</v>
      </c>
      <c r="V3914" t="s">
        <v>12060</v>
      </c>
      <c r="W3914">
        <v>2</v>
      </c>
      <c r="X3914" t="s">
        <v>15974</v>
      </c>
      <c r="Y3914">
        <v>0.8341419125520269</v>
      </c>
      <c r="Z3914">
        <f>HYPERLINK("Melting_Curves/meltCurve_Q6P582_.pdf", "Melting_Curves/meltCurve_Q6P582_.pdf")</f>
        <v>0</v>
      </c>
      <c r="AA3914" t="s">
        <v>21817</v>
      </c>
      <c r="AB3914" t="s">
        <v>27732</v>
      </c>
    </row>
    <row r="3915" spans="1:28">
      <c r="A3915" t="s">
        <v>3941</v>
      </c>
      <c r="B3915">
        <v>0.996172204351003</v>
      </c>
      <c r="C3915">
        <v>1.37529762196284</v>
      </c>
      <c r="D3915">
        <v>1.17282435744079</v>
      </c>
      <c r="E3915">
        <v>0.999568668440905</v>
      </c>
      <c r="F3915">
        <v>0.882761522266837</v>
      </c>
      <c r="G3915">
        <v>0.7624089442195821</v>
      </c>
      <c r="H3915">
        <v>0.7016892541605551</v>
      </c>
      <c r="I3915">
        <v>1.25538715159035</v>
      </c>
      <c r="J3915">
        <v>2.88316601025544</v>
      </c>
      <c r="K3915">
        <v>1.86273943130325</v>
      </c>
      <c r="L3915">
        <v>15000</v>
      </c>
      <c r="M3915">
        <v>234.418901044228</v>
      </c>
      <c r="O3915">
        <v>63.9833444879114</v>
      </c>
      <c r="P3915">
        <v>0.457968508666947</v>
      </c>
      <c r="Q3915">
        <v>1.5</v>
      </c>
      <c r="R3915">
        <v>0.383105612527703</v>
      </c>
      <c r="S3915" t="s">
        <v>9957</v>
      </c>
      <c r="T3915" t="s">
        <v>12060</v>
      </c>
      <c r="U3915" t="s">
        <v>12060</v>
      </c>
      <c r="V3915" t="s">
        <v>12060</v>
      </c>
      <c r="W3915">
        <v>3</v>
      </c>
      <c r="X3915" t="s">
        <v>15975</v>
      </c>
      <c r="Y3915">
        <v>1.100135898040863</v>
      </c>
      <c r="Z3915">
        <f>HYPERLINK("Melting_Curves/meltCurve_Q6P587_.pdf", "Melting_Curves/meltCurve_Q6P587_.pdf")</f>
        <v>0</v>
      </c>
      <c r="AA3915" t="s">
        <v>21818</v>
      </c>
      <c r="AB3915" t="s">
        <v>27733</v>
      </c>
    </row>
    <row r="3916" spans="1:28">
      <c r="A3916" t="s">
        <v>3942</v>
      </c>
      <c r="B3916">
        <v>0.996172204351003</v>
      </c>
      <c r="C3916">
        <v>0.951661203466882</v>
      </c>
      <c r="D3916">
        <v>0.857485137178108</v>
      </c>
      <c r="E3916">
        <v>0.588614848911729</v>
      </c>
      <c r="F3916">
        <v>0.424383818049336</v>
      </c>
      <c r="G3916">
        <v>0.2149269933148</v>
      </c>
      <c r="H3916">
        <v>0.147220014628621</v>
      </c>
      <c r="I3916">
        <v>0.155047959070873</v>
      </c>
      <c r="J3916">
        <v>0.464358651935729</v>
      </c>
      <c r="K3916">
        <v>0.34250510898617</v>
      </c>
      <c r="L3916">
        <v>1122.32906983237</v>
      </c>
      <c r="M3916">
        <v>22.8817821247237</v>
      </c>
      <c r="N3916">
        <v>50.7282105650277</v>
      </c>
      <c r="O3916">
        <v>48.6790018964159</v>
      </c>
      <c r="P3916">
        <v>-0.086307880839118</v>
      </c>
      <c r="Q3916">
        <v>0.265563971297236</v>
      </c>
      <c r="R3916">
        <v>0.910738912367802</v>
      </c>
      <c r="S3916" t="s">
        <v>9958</v>
      </c>
      <c r="T3916" t="s">
        <v>12060</v>
      </c>
      <c r="U3916" t="s">
        <v>12060</v>
      </c>
      <c r="V3916" t="s">
        <v>12060</v>
      </c>
      <c r="W3916">
        <v>3</v>
      </c>
      <c r="X3916" t="s">
        <v>15976</v>
      </c>
      <c r="Y3916">
        <v>0.4949052668183146</v>
      </c>
      <c r="Z3916">
        <f>HYPERLINK("Melting_Curves/meltCurve_Q6P5X5_.pdf", "Melting_Curves/meltCurve_Q6P5X5_.pdf")</f>
        <v>0</v>
      </c>
      <c r="AA3916" t="s">
        <v>21819</v>
      </c>
      <c r="AB3916" t="s">
        <v>27734</v>
      </c>
    </row>
    <row r="3917" spans="1:28">
      <c r="A3917" t="s">
        <v>3943</v>
      </c>
      <c r="B3917">
        <v>0.996172204351003</v>
      </c>
      <c r="C3917">
        <v>0.825141901982963</v>
      </c>
      <c r="D3917">
        <v>0.638183956192238</v>
      </c>
      <c r="E3917">
        <v>0.397779666337558</v>
      </c>
      <c r="F3917">
        <v>0.159749478674073</v>
      </c>
      <c r="G3917">
        <v>0.120402337916835</v>
      </c>
      <c r="H3917">
        <v>0.040550127395906</v>
      </c>
      <c r="I3917">
        <v>0.061248582068105</v>
      </c>
      <c r="J3917">
        <v>0.258391845349547</v>
      </c>
      <c r="K3917">
        <v>0.358878586651565</v>
      </c>
      <c r="L3917">
        <v>954.731179924041</v>
      </c>
      <c r="M3917">
        <v>20.519401549524</v>
      </c>
      <c r="N3917">
        <v>47.4125886607338</v>
      </c>
      <c r="O3917">
        <v>46.093065832322</v>
      </c>
      <c r="P3917">
        <v>-0.0935995687216626</v>
      </c>
      <c r="Q3917">
        <v>0.159007791266877</v>
      </c>
      <c r="R3917">
        <v>0.911349243899277</v>
      </c>
      <c r="S3917" t="s">
        <v>9959</v>
      </c>
      <c r="T3917" t="s">
        <v>12060</v>
      </c>
      <c r="U3917" t="s">
        <v>12060</v>
      </c>
      <c r="V3917" t="s">
        <v>12060</v>
      </c>
      <c r="W3917">
        <v>4</v>
      </c>
      <c r="X3917" t="s">
        <v>15977</v>
      </c>
      <c r="Y3917">
        <v>0.3538918871297213</v>
      </c>
      <c r="Z3917">
        <f>HYPERLINK("Melting_Curves/meltCurve_Q6P6C2_3_.pdf", "Melting_Curves/meltCurve_Q6P6C2_3_.pdf")</f>
        <v>0</v>
      </c>
      <c r="AA3917" t="s">
        <v>21820</v>
      </c>
      <c r="AB3917" t="s">
        <v>27735</v>
      </c>
    </row>
    <row r="3918" spans="1:28">
      <c r="A3918" t="s">
        <v>3944</v>
      </c>
      <c r="B3918">
        <v>0.996172204351003</v>
      </c>
      <c r="C3918">
        <v>0.834493557851411</v>
      </c>
      <c r="D3918">
        <v>0.884999388401149</v>
      </c>
      <c r="E3918">
        <v>0.678899178999814</v>
      </c>
      <c r="F3918">
        <v>0.300491981562379</v>
      </c>
      <c r="G3918">
        <v>0.132813699882429</v>
      </c>
      <c r="H3918">
        <v>0.0347231167613148</v>
      </c>
      <c r="I3918">
        <v>0.042216048916109</v>
      </c>
      <c r="J3918">
        <v>0.07959915457293371</v>
      </c>
      <c r="K3918">
        <v>0.0652780383687136</v>
      </c>
      <c r="L3918">
        <v>1004.29447402622</v>
      </c>
      <c r="M3918">
        <v>19.7563446546391</v>
      </c>
      <c r="N3918">
        <v>51.0313938773739</v>
      </c>
      <c r="O3918">
        <v>50.3218058768939</v>
      </c>
      <c r="P3918">
        <v>-0.09454311358175289</v>
      </c>
      <c r="Q3918">
        <v>0.0367820490070061</v>
      </c>
      <c r="R3918">
        <v>0.98171807576502</v>
      </c>
      <c r="S3918" t="s">
        <v>9960</v>
      </c>
      <c r="T3918" t="s">
        <v>12060</v>
      </c>
      <c r="U3918" t="s">
        <v>12060</v>
      </c>
      <c r="V3918" t="s">
        <v>12060</v>
      </c>
      <c r="W3918">
        <v>6</v>
      </c>
      <c r="X3918" t="s">
        <v>15978</v>
      </c>
      <c r="Y3918">
        <v>0.3983213640920521</v>
      </c>
      <c r="Z3918">
        <f>HYPERLINK("Melting_Curves/meltCurve_Q6P9B6_.pdf", "Melting_Curves/meltCurve_Q6P9B6_.pdf")</f>
        <v>0</v>
      </c>
      <c r="AA3918" t="s">
        <v>21821</v>
      </c>
      <c r="AB3918" t="s">
        <v>27736</v>
      </c>
    </row>
    <row r="3919" spans="1:28">
      <c r="A3919" t="s">
        <v>3945</v>
      </c>
      <c r="B3919">
        <v>0.996172204351003</v>
      </c>
      <c r="C3919">
        <v>0.814867682257388</v>
      </c>
      <c r="D3919">
        <v>0.538543635345718</v>
      </c>
      <c r="E3919">
        <v>0.29722774459912</v>
      </c>
      <c r="F3919">
        <v>0.204010325893892</v>
      </c>
      <c r="G3919">
        <v>0.110718380812224</v>
      </c>
      <c r="H3919">
        <v>0.0504528645116495</v>
      </c>
      <c r="I3919">
        <v>0.0279722374756334</v>
      </c>
      <c r="J3919">
        <v>0.0669846802495849</v>
      </c>
      <c r="K3919">
        <v>0.0642733591895059</v>
      </c>
      <c r="L3919">
        <v>776.331917887765</v>
      </c>
      <c r="M3919">
        <v>16.6988541994713</v>
      </c>
      <c r="N3919">
        <v>46.8109032050674</v>
      </c>
      <c r="O3919">
        <v>45.8387899263152</v>
      </c>
      <c r="P3919">
        <v>-0.08615589637744291</v>
      </c>
      <c r="Q3919">
        <v>0.0540624418116379</v>
      </c>
      <c r="R3919">
        <v>0.992458990037265</v>
      </c>
      <c r="S3919" t="s">
        <v>9961</v>
      </c>
      <c r="T3919" t="s">
        <v>12060</v>
      </c>
      <c r="U3919" t="s">
        <v>12060</v>
      </c>
      <c r="V3919" t="s">
        <v>12060</v>
      </c>
      <c r="W3919">
        <v>8</v>
      </c>
      <c r="X3919" t="s">
        <v>15979</v>
      </c>
      <c r="Y3919">
        <v>0.2798673798270879</v>
      </c>
      <c r="Z3919">
        <f>HYPERLINK("Melting_Curves/meltCurve_Q6PD62_.pdf", "Melting_Curves/meltCurve_Q6PD62_.pdf")</f>
        <v>0</v>
      </c>
      <c r="AA3919" t="s">
        <v>21822</v>
      </c>
      <c r="AB3919" t="s">
        <v>27737</v>
      </c>
    </row>
    <row r="3920" spans="1:28">
      <c r="A3920" t="s">
        <v>3946</v>
      </c>
      <c r="B3920">
        <v>0.996172204351003</v>
      </c>
      <c r="C3920">
        <v>1.06071563974409</v>
      </c>
      <c r="D3920">
        <v>0.810328578356634</v>
      </c>
      <c r="E3920">
        <v>0.432777095721535</v>
      </c>
      <c r="F3920">
        <v>0.292620377464384</v>
      </c>
      <c r="G3920">
        <v>0.130190698647966</v>
      </c>
      <c r="H3920">
        <v>0.0843926707879273</v>
      </c>
      <c r="I3920">
        <v>0.08291118465176189</v>
      </c>
      <c r="J3920">
        <v>0.0661776243595828</v>
      </c>
      <c r="K3920">
        <v>0.0818324642702881</v>
      </c>
      <c r="L3920">
        <v>1056.97968541425</v>
      </c>
      <c r="M3920">
        <v>21.5734081823124</v>
      </c>
      <c r="N3920">
        <v>49.4060276359586</v>
      </c>
      <c r="O3920">
        <v>48.5794195643269</v>
      </c>
      <c r="P3920">
        <v>-0.101894934952385</v>
      </c>
      <c r="Q3920">
        <v>0.0822263390813554</v>
      </c>
      <c r="R3920">
        <v>0.987611240784702</v>
      </c>
      <c r="S3920" t="s">
        <v>9962</v>
      </c>
      <c r="T3920" t="s">
        <v>12060</v>
      </c>
      <c r="U3920" t="s">
        <v>12060</v>
      </c>
      <c r="V3920" t="s">
        <v>12060</v>
      </c>
      <c r="W3920">
        <v>6</v>
      </c>
      <c r="X3920" t="s">
        <v>15980</v>
      </c>
      <c r="Y3920">
        <v>0.368406242936262</v>
      </c>
      <c r="Z3920">
        <f>HYPERLINK("Melting_Curves/meltCurve_Q6PD74_.pdf", "Melting_Curves/meltCurve_Q6PD74_.pdf")</f>
        <v>0</v>
      </c>
      <c r="AA3920" t="s">
        <v>21823</v>
      </c>
      <c r="AB3920" t="s">
        <v>27738</v>
      </c>
    </row>
    <row r="3921" spans="1:28">
      <c r="A3921" t="s">
        <v>3947</v>
      </c>
      <c r="B3921">
        <v>0.996172204351003</v>
      </c>
      <c r="C3921">
        <v>1.07098233552748</v>
      </c>
      <c r="D3921">
        <v>0.841941652646401</v>
      </c>
      <c r="E3921">
        <v>0.7305478324171309</v>
      </c>
      <c r="F3921">
        <v>0.474632122072793</v>
      </c>
      <c r="G3921">
        <v>0.332362953988709</v>
      </c>
      <c r="H3921">
        <v>0.202123155229508</v>
      </c>
      <c r="I3921">
        <v>0.108798856945983</v>
      </c>
      <c r="J3921">
        <v>0.460400938681363</v>
      </c>
      <c r="K3921">
        <v>0.451962348395936</v>
      </c>
      <c r="L3921">
        <v>1158.38552837021</v>
      </c>
      <c r="M3921">
        <v>23.0534998517329</v>
      </c>
      <c r="N3921">
        <v>52.3590334184459</v>
      </c>
      <c r="O3921">
        <v>49.8742003207653</v>
      </c>
      <c r="P3921">
        <v>-0.0805866330298108</v>
      </c>
      <c r="Q3921">
        <v>0.302644819556207</v>
      </c>
      <c r="R3921">
        <v>0.882682392949846</v>
      </c>
      <c r="S3921" t="s">
        <v>9963</v>
      </c>
      <c r="T3921" t="s">
        <v>12060</v>
      </c>
      <c r="U3921" t="s">
        <v>12060</v>
      </c>
      <c r="V3921" t="s">
        <v>12060</v>
      </c>
      <c r="W3921">
        <v>4</v>
      </c>
      <c r="X3921" t="s">
        <v>15981</v>
      </c>
      <c r="Y3921">
        <v>0.5481979824272574</v>
      </c>
      <c r="Z3921">
        <f>HYPERLINK("Melting_Curves/meltCurve_Q6PGN9_2_.pdf", "Melting_Curves/meltCurve_Q6PGN9_2_.pdf")</f>
        <v>0</v>
      </c>
      <c r="AA3921" t="s">
        <v>21824</v>
      </c>
      <c r="AB3921" t="s">
        <v>27739</v>
      </c>
    </row>
    <row r="3922" spans="1:28">
      <c r="A3922" t="s">
        <v>3948</v>
      </c>
      <c r="B3922">
        <v>0.996172204351003</v>
      </c>
      <c r="C3922">
        <v>1.13406069152245</v>
      </c>
      <c r="D3922">
        <v>0.738135953266838</v>
      </c>
      <c r="E3922">
        <v>0.414134650306139</v>
      </c>
      <c r="F3922">
        <v>0.386021818970142</v>
      </c>
      <c r="G3922">
        <v>0.167563562810977</v>
      </c>
      <c r="H3922">
        <v>0.0586351187961826</v>
      </c>
      <c r="I3922">
        <v>0.0275409769763664</v>
      </c>
      <c r="J3922">
        <v>0.06647125161813169</v>
      </c>
      <c r="K3922">
        <v>0.0471819133496147</v>
      </c>
      <c r="L3922">
        <v>839.1965243879069</v>
      </c>
      <c r="M3922">
        <v>16.9595506470721</v>
      </c>
      <c r="N3922">
        <v>49.7708319124826</v>
      </c>
      <c r="O3922">
        <v>48.809628078242</v>
      </c>
      <c r="P3922">
        <v>-0.08280311111381169</v>
      </c>
      <c r="Q3922">
        <v>0.0468292395999553</v>
      </c>
      <c r="R3922">
        <v>0.955260611693484</v>
      </c>
      <c r="S3922" t="s">
        <v>9964</v>
      </c>
      <c r="T3922" t="s">
        <v>12060</v>
      </c>
      <c r="U3922" t="s">
        <v>12060</v>
      </c>
      <c r="V3922" t="s">
        <v>12060</v>
      </c>
      <c r="W3922">
        <v>2</v>
      </c>
      <c r="X3922" t="s">
        <v>15982</v>
      </c>
      <c r="Y3922">
        <v>0.3664729955593225</v>
      </c>
      <c r="Z3922">
        <f>HYPERLINK("Melting_Curves/meltCurve_Q6PHR2_3_.pdf", "Melting_Curves/meltCurve_Q6PHR2_3_.pdf")</f>
        <v>0</v>
      </c>
      <c r="AA3922" t="s">
        <v>21825</v>
      </c>
      <c r="AB3922" t="s">
        <v>27740</v>
      </c>
    </row>
    <row r="3923" spans="1:28">
      <c r="A3923" t="s">
        <v>3949</v>
      </c>
      <c r="B3923">
        <v>0.996172204351003</v>
      </c>
      <c r="C3923">
        <v>0.850352579309768</v>
      </c>
      <c r="D3923">
        <v>0.792111157666985</v>
      </c>
      <c r="E3923">
        <v>0.733491541675021</v>
      </c>
      <c r="F3923">
        <v>0.680497151069864</v>
      </c>
      <c r="G3923">
        <v>0.437774892809153</v>
      </c>
      <c r="H3923">
        <v>0.193411991189937</v>
      </c>
      <c r="I3923">
        <v>0.0841018050599663</v>
      </c>
      <c r="J3923">
        <v>0.102851163600926</v>
      </c>
      <c r="K3923">
        <v>0.07953238628227489</v>
      </c>
      <c r="L3923">
        <v>595.079043123765</v>
      </c>
      <c r="M3923">
        <v>10.9141743460396</v>
      </c>
      <c r="N3923">
        <v>54.5235052647788</v>
      </c>
      <c r="O3923">
        <v>52.7889019632639</v>
      </c>
      <c r="P3923">
        <v>-0.0517057976203148</v>
      </c>
      <c r="Q3923">
        <v>0</v>
      </c>
      <c r="R3923">
        <v>0.96247275527589</v>
      </c>
      <c r="S3923" t="s">
        <v>9965</v>
      </c>
      <c r="T3923" t="s">
        <v>12060</v>
      </c>
      <c r="U3923" t="s">
        <v>12060</v>
      </c>
      <c r="V3923" t="s">
        <v>12060</v>
      </c>
      <c r="W3923">
        <v>19</v>
      </c>
      <c r="X3923" t="s">
        <v>15983</v>
      </c>
      <c r="Y3923">
        <v>0.5106726023851345</v>
      </c>
      <c r="Z3923">
        <f>HYPERLINK("Melting_Curves/meltCurve_Q6PI48_.pdf", "Melting_Curves/meltCurve_Q6PI48_.pdf")</f>
        <v>0</v>
      </c>
      <c r="AA3923" t="s">
        <v>21826</v>
      </c>
      <c r="AB3923" t="s">
        <v>27741</v>
      </c>
    </row>
    <row r="3924" spans="1:28">
      <c r="A3924" t="s">
        <v>3950</v>
      </c>
      <c r="B3924">
        <v>0.996172204351003</v>
      </c>
      <c r="C3924">
        <v>0.791771750520364</v>
      </c>
      <c r="D3924">
        <v>0.753346832610455</v>
      </c>
      <c r="E3924">
        <v>0.534691510772623</v>
      </c>
      <c r="F3924">
        <v>0.335311738450587</v>
      </c>
      <c r="G3924">
        <v>0.208059340979496</v>
      </c>
      <c r="H3924">
        <v>0.132249609977323</v>
      </c>
      <c r="I3924">
        <v>0.188759457248461</v>
      </c>
      <c r="J3924">
        <v>0.558822183436893</v>
      </c>
      <c r="K3924">
        <v>0.369679472960336</v>
      </c>
      <c r="L3924">
        <v>857.511224712496</v>
      </c>
      <c r="M3924">
        <v>18.2564436339294</v>
      </c>
      <c r="N3924">
        <v>49.2624415626981</v>
      </c>
      <c r="O3924">
        <v>46.4176498554686</v>
      </c>
      <c r="P3924">
        <v>-0.0701916837782751</v>
      </c>
      <c r="Q3924">
        <v>0.286174013772817</v>
      </c>
      <c r="R3924">
        <v>0.809601517141582</v>
      </c>
      <c r="S3924" t="s">
        <v>9966</v>
      </c>
      <c r="T3924" t="s">
        <v>12060</v>
      </c>
      <c r="U3924" t="s">
        <v>12060</v>
      </c>
      <c r="V3924" t="s">
        <v>12060</v>
      </c>
      <c r="W3924">
        <v>5</v>
      </c>
      <c r="X3924" t="s">
        <v>15984</v>
      </c>
      <c r="Y3924">
        <v>0.4648157366964828</v>
      </c>
      <c r="Z3924">
        <f>HYPERLINK("Melting_Curves/meltCurve_Q6PID6_.pdf", "Melting_Curves/meltCurve_Q6PID6_.pdf")</f>
        <v>0</v>
      </c>
      <c r="AA3924" t="s">
        <v>21827</v>
      </c>
      <c r="AB3924" t="s">
        <v>27742</v>
      </c>
    </row>
    <row r="3925" spans="1:28">
      <c r="A3925" t="s">
        <v>3951</v>
      </c>
      <c r="B3925">
        <v>0.996172204351003</v>
      </c>
      <c r="C3925">
        <v>0.9571889835844259</v>
      </c>
      <c r="D3925">
        <v>0.87895613234185</v>
      </c>
      <c r="E3925">
        <v>0.751891084961959</v>
      </c>
      <c r="F3925">
        <v>0.6847572752340449</v>
      </c>
      <c r="G3925">
        <v>0.501848408063407</v>
      </c>
      <c r="H3925">
        <v>0.334857981075512</v>
      </c>
      <c r="I3925">
        <v>0.438798720367632</v>
      </c>
      <c r="J3925">
        <v>0.933860858773273</v>
      </c>
      <c r="K3925">
        <v>0.605407119650787</v>
      </c>
      <c r="L3925">
        <v>1048.24769515373</v>
      </c>
      <c r="M3925">
        <v>21.6088757535922</v>
      </c>
      <c r="O3925">
        <v>48.1003469042583</v>
      </c>
      <c r="P3925">
        <v>-0.0482897540306855</v>
      </c>
      <c r="Q3925">
        <v>0.570047469456002</v>
      </c>
      <c r="R3925">
        <v>0.552599840029658</v>
      </c>
      <c r="S3925" t="s">
        <v>9967</v>
      </c>
      <c r="T3925" t="s">
        <v>12060</v>
      </c>
      <c r="U3925" t="s">
        <v>12060</v>
      </c>
      <c r="V3925" t="s">
        <v>12060</v>
      </c>
      <c r="W3925">
        <v>5</v>
      </c>
      <c r="X3925" t="s">
        <v>15985</v>
      </c>
      <c r="Y3925">
        <v>0.6971669604780518</v>
      </c>
      <c r="Z3925">
        <f>HYPERLINK("Melting_Curves/meltCurve_Q6PII3_.pdf", "Melting_Curves/meltCurve_Q6PII3_.pdf")</f>
        <v>0</v>
      </c>
      <c r="AA3925" t="s">
        <v>21828</v>
      </c>
      <c r="AB3925" t="s">
        <v>27743</v>
      </c>
    </row>
    <row r="3926" spans="1:28">
      <c r="A3926" t="s">
        <v>3952</v>
      </c>
      <c r="B3926">
        <v>0.996172204351003</v>
      </c>
      <c r="C3926">
        <v>0.989095756822171</v>
      </c>
      <c r="D3926">
        <v>0.773470392602127</v>
      </c>
      <c r="E3926">
        <v>0.7608593414860489</v>
      </c>
      <c r="F3926">
        <v>0.58658275012675</v>
      </c>
      <c r="G3926">
        <v>0.418606094747827</v>
      </c>
      <c r="H3926">
        <v>0.259365607524889</v>
      </c>
      <c r="I3926">
        <v>0.290576678996442</v>
      </c>
      <c r="J3926">
        <v>0.532763445620146</v>
      </c>
      <c r="K3926">
        <v>0.342730330616441</v>
      </c>
      <c r="L3926">
        <v>759.977189455945</v>
      </c>
      <c r="M3926">
        <v>15.0979575883801</v>
      </c>
      <c r="N3926">
        <v>54.4320559129073</v>
      </c>
      <c r="O3926">
        <v>49.478121369993</v>
      </c>
      <c r="P3926">
        <v>-0.0503955686320256</v>
      </c>
      <c r="Q3926">
        <v>0.339451710273193</v>
      </c>
      <c r="R3926">
        <v>0.897783683023566</v>
      </c>
      <c r="S3926" t="s">
        <v>9968</v>
      </c>
      <c r="T3926" t="s">
        <v>12060</v>
      </c>
      <c r="U3926" t="s">
        <v>12060</v>
      </c>
      <c r="V3926" t="s">
        <v>12060</v>
      </c>
      <c r="W3926">
        <v>3</v>
      </c>
      <c r="X3926" t="s">
        <v>15986</v>
      </c>
      <c r="Y3926">
        <v>0.5824504878853738</v>
      </c>
      <c r="Z3926">
        <f>HYPERLINK("Melting_Curves/meltCurve_Q6PII5_2_.pdf", "Melting_Curves/meltCurve_Q6PII5_2_.pdf")</f>
        <v>0</v>
      </c>
      <c r="AA3926" t="s">
        <v>21829</v>
      </c>
      <c r="AB3926" t="s">
        <v>27744</v>
      </c>
    </row>
    <row r="3927" spans="1:28">
      <c r="A3927" t="s">
        <v>3953</v>
      </c>
      <c r="B3927">
        <v>0.996172204351003</v>
      </c>
      <c r="C3927">
        <v>0.896119588848589</v>
      </c>
      <c r="D3927">
        <v>0.472143073650385</v>
      </c>
      <c r="E3927">
        <v>0.146446494066314</v>
      </c>
      <c r="F3927">
        <v>0.0986867047384631</v>
      </c>
      <c r="G3927">
        <v>0.0207566339438204</v>
      </c>
      <c r="H3927">
        <v>0.00711997513551474</v>
      </c>
      <c r="I3927">
        <v>0.008148404077867769</v>
      </c>
      <c r="J3927">
        <v>0.02297181432894</v>
      </c>
      <c r="K3927">
        <v>0.024686696135631</v>
      </c>
      <c r="L3927">
        <v>1265.26891651975</v>
      </c>
      <c r="M3927">
        <v>27.5918626794895</v>
      </c>
      <c r="N3927">
        <v>45.9463343087869</v>
      </c>
      <c r="O3927">
        <v>45.6177507471573</v>
      </c>
      <c r="P3927">
        <v>-0.147247315049921</v>
      </c>
      <c r="Q3927">
        <v>0.0262302606172552</v>
      </c>
      <c r="R3927">
        <v>0.9964259584834581</v>
      </c>
      <c r="S3927" t="s">
        <v>9969</v>
      </c>
      <c r="T3927" t="s">
        <v>12060</v>
      </c>
      <c r="U3927" t="s">
        <v>12060</v>
      </c>
      <c r="V3927" t="s">
        <v>12060</v>
      </c>
      <c r="W3927">
        <v>5</v>
      </c>
      <c r="X3927" t="s">
        <v>15987</v>
      </c>
      <c r="Y3927">
        <v>0.2235475167620606</v>
      </c>
      <c r="Z3927">
        <f>HYPERLINK("Melting_Curves/meltCurve_Q6PIW4_2_.pdf", "Melting_Curves/meltCurve_Q6PIW4_2_.pdf")</f>
        <v>0</v>
      </c>
      <c r="AA3927" t="s">
        <v>21830</v>
      </c>
      <c r="AB3927" t="s">
        <v>27745</v>
      </c>
    </row>
    <row r="3928" spans="1:28">
      <c r="A3928" t="s">
        <v>3954</v>
      </c>
      <c r="B3928">
        <v>0.996172204351003</v>
      </c>
      <c r="C3928">
        <v>0.969796067645919</v>
      </c>
      <c r="D3928">
        <v>0.510680770912583</v>
      </c>
      <c r="E3928">
        <v>0.156412377249069</v>
      </c>
      <c r="F3928">
        <v>0.0792272245461203</v>
      </c>
      <c r="G3928">
        <v>0.0282689448557382</v>
      </c>
      <c r="H3928">
        <v>0.0126804047943243</v>
      </c>
      <c r="I3928">
        <v>0.0114228314103446</v>
      </c>
      <c r="J3928">
        <v>0.0573957707373807</v>
      </c>
      <c r="K3928">
        <v>0.0484751058250842</v>
      </c>
      <c r="L3928">
        <v>1545.54303062096</v>
      </c>
      <c r="M3928">
        <v>33.5400842416368</v>
      </c>
      <c r="N3928">
        <v>46.1989513399488</v>
      </c>
      <c r="O3928">
        <v>45.9175914142685</v>
      </c>
      <c r="P3928">
        <v>-0.175085882665401</v>
      </c>
      <c r="Q3928">
        <v>0.041208368045758</v>
      </c>
      <c r="R3928">
        <v>0.9952954997674029</v>
      </c>
      <c r="S3928" t="s">
        <v>9970</v>
      </c>
      <c r="T3928" t="s">
        <v>12060</v>
      </c>
      <c r="U3928" t="s">
        <v>12060</v>
      </c>
      <c r="V3928" t="s">
        <v>12060</v>
      </c>
      <c r="W3928">
        <v>9</v>
      </c>
      <c r="X3928" t="s">
        <v>15988</v>
      </c>
      <c r="Y3928">
        <v>0.240090594309619</v>
      </c>
      <c r="Z3928">
        <f>HYPERLINK("Melting_Curves/meltCurve_Q6PJ69_.pdf", "Melting_Curves/meltCurve_Q6PJ69_.pdf")</f>
        <v>0</v>
      </c>
      <c r="AA3928" t="s">
        <v>21831</v>
      </c>
      <c r="AB3928" t="s">
        <v>27746</v>
      </c>
    </row>
    <row r="3929" spans="1:28">
      <c r="A3929" t="s">
        <v>3955</v>
      </c>
      <c r="B3929">
        <v>0.996172204351003</v>
      </c>
      <c r="C3929">
        <v>0.734907436403386</v>
      </c>
      <c r="D3929">
        <v>0.467667589674719</v>
      </c>
      <c r="E3929">
        <v>0.298346045394235</v>
      </c>
      <c r="F3929">
        <v>0.167259008703698</v>
      </c>
      <c r="G3929">
        <v>0.101662137898138</v>
      </c>
      <c r="H3929">
        <v>0.0411241691845744</v>
      </c>
      <c r="I3929">
        <v>0.0361975747040238</v>
      </c>
      <c r="J3929">
        <v>0.08183628936264151</v>
      </c>
      <c r="K3929">
        <v>0.0446049242317557</v>
      </c>
      <c r="L3929">
        <v>738.520937948075</v>
      </c>
      <c r="M3929">
        <v>16.136065396073</v>
      </c>
      <c r="N3929">
        <v>46.082537797851</v>
      </c>
      <c r="O3929">
        <v>45.0827327695908</v>
      </c>
      <c r="P3929">
        <v>-0.08482565887789929</v>
      </c>
      <c r="Q3929">
        <v>0.052091021913548</v>
      </c>
      <c r="R3929">
        <v>0.987423068898674</v>
      </c>
      <c r="S3929" t="s">
        <v>9971</v>
      </c>
      <c r="T3929" t="s">
        <v>12060</v>
      </c>
      <c r="U3929" t="s">
        <v>12060</v>
      </c>
      <c r="V3929" t="s">
        <v>12060</v>
      </c>
      <c r="W3929">
        <v>13</v>
      </c>
      <c r="X3929" t="s">
        <v>15989</v>
      </c>
      <c r="Y3929">
        <v>0.2585056760070424</v>
      </c>
      <c r="Z3929">
        <f>HYPERLINK("Melting_Curves/meltCurve_Q6PJG6_.pdf", "Melting_Curves/meltCurve_Q6PJG6_.pdf")</f>
        <v>0</v>
      </c>
      <c r="AA3929" t="s">
        <v>21832</v>
      </c>
      <c r="AB3929" t="s">
        <v>27747</v>
      </c>
    </row>
    <row r="3930" spans="1:28">
      <c r="A3930" t="s">
        <v>3956</v>
      </c>
      <c r="B3930">
        <v>0.996172204351003</v>
      </c>
      <c r="C3930">
        <v>0.908056576531208</v>
      </c>
      <c r="D3930">
        <v>0.713759887212491</v>
      </c>
      <c r="E3930">
        <v>0.497617252291269</v>
      </c>
      <c r="F3930">
        <v>0.271710555777376</v>
      </c>
      <c r="G3930">
        <v>0.173370932468167</v>
      </c>
      <c r="H3930">
        <v>0.09192110573365191</v>
      </c>
      <c r="I3930">
        <v>0.113305227967749</v>
      </c>
      <c r="J3930">
        <v>0.237007826844307</v>
      </c>
      <c r="K3930">
        <v>0.271999162313108</v>
      </c>
      <c r="L3930">
        <v>909.889953004493</v>
      </c>
      <c r="M3930">
        <v>18.9920974446106</v>
      </c>
      <c r="N3930">
        <v>48.9622390204724</v>
      </c>
      <c r="O3930">
        <v>47.3871889562604</v>
      </c>
      <c r="P3930">
        <v>-0.0833959781767984</v>
      </c>
      <c r="Q3930">
        <v>0.167707729050614</v>
      </c>
      <c r="R3930">
        <v>0.969169630706966</v>
      </c>
      <c r="S3930" t="s">
        <v>9972</v>
      </c>
      <c r="T3930" t="s">
        <v>12060</v>
      </c>
      <c r="U3930" t="s">
        <v>12060</v>
      </c>
      <c r="V3930" t="s">
        <v>12060</v>
      </c>
      <c r="W3930">
        <v>12</v>
      </c>
      <c r="X3930" t="s">
        <v>15990</v>
      </c>
      <c r="Y3930">
        <v>0.4003501392279334</v>
      </c>
      <c r="Z3930">
        <f>HYPERLINK("Melting_Curves/meltCurve_Q6PJT7_5_.pdf", "Melting_Curves/meltCurve_Q6PJT7_5_.pdf")</f>
        <v>0</v>
      </c>
      <c r="AA3930" t="s">
        <v>21833</v>
      </c>
      <c r="AB3930" t="s">
        <v>27748</v>
      </c>
    </row>
    <row r="3931" spans="1:28">
      <c r="A3931" t="s">
        <v>3957</v>
      </c>
      <c r="B3931">
        <v>0.996172204351003</v>
      </c>
      <c r="C3931">
        <v>0.9492635520927259</v>
      </c>
      <c r="D3931">
        <v>0.863702989182365</v>
      </c>
      <c r="E3931">
        <v>0.7233306737864</v>
      </c>
      <c r="F3931">
        <v>0.492206632386961</v>
      </c>
      <c r="G3931">
        <v>0.277849747945804</v>
      </c>
      <c r="H3931">
        <v>0.158700661216629</v>
      </c>
      <c r="I3931">
        <v>0.199926846493276</v>
      </c>
      <c r="J3931">
        <v>0.540363906296582</v>
      </c>
      <c r="K3931">
        <v>0.378637586541601</v>
      </c>
      <c r="L3931">
        <v>1149.38551889649</v>
      </c>
      <c r="M3931">
        <v>22.9328589977617</v>
      </c>
      <c r="N3931">
        <v>52.2921712678408</v>
      </c>
      <c r="O3931">
        <v>49.7431550383895</v>
      </c>
      <c r="P3931">
        <v>-0.0798548161604959</v>
      </c>
      <c r="Q3931">
        <v>0.307167881777492</v>
      </c>
      <c r="R3931">
        <v>0.87445114395177</v>
      </c>
      <c r="S3931" t="s">
        <v>9973</v>
      </c>
      <c r="T3931" t="s">
        <v>12060</v>
      </c>
      <c r="U3931" t="s">
        <v>12060</v>
      </c>
      <c r="V3931" t="s">
        <v>12060</v>
      </c>
      <c r="W3931">
        <v>10</v>
      </c>
      <c r="X3931" t="s">
        <v>15991</v>
      </c>
      <c r="Y3931">
        <v>0.5482401180378751</v>
      </c>
      <c r="Z3931">
        <f>HYPERLINK("Melting_Curves/meltCurve_Q6PJW8_.pdf", "Melting_Curves/meltCurve_Q6PJW8_.pdf")</f>
        <v>0</v>
      </c>
      <c r="AA3931" t="s">
        <v>21834</v>
      </c>
      <c r="AB3931" t="s">
        <v>27749</v>
      </c>
    </row>
    <row r="3932" spans="1:28">
      <c r="A3932" t="s">
        <v>3958</v>
      </c>
      <c r="B3932">
        <v>0.996172204351003</v>
      </c>
      <c r="C3932">
        <v>0.754347464507183</v>
      </c>
      <c r="D3932">
        <v>0.437065803639524</v>
      </c>
      <c r="E3932">
        <v>0.346241264545207</v>
      </c>
      <c r="F3932">
        <v>0.180277248719467</v>
      </c>
      <c r="G3932">
        <v>0.113619126544972</v>
      </c>
      <c r="H3932">
        <v>0</v>
      </c>
      <c r="I3932">
        <v>0.0478572704470789</v>
      </c>
      <c r="J3932">
        <v>0.223218268269522</v>
      </c>
      <c r="K3932">
        <v>0.157518743095421</v>
      </c>
      <c r="L3932">
        <v>827.144402946273</v>
      </c>
      <c r="M3932">
        <v>18.2585080102948</v>
      </c>
      <c r="N3932">
        <v>45.9367245119148</v>
      </c>
      <c r="O3932">
        <v>44.7689295958119</v>
      </c>
      <c r="P3932">
        <v>-0.09059445388418259</v>
      </c>
      <c r="Q3932">
        <v>0.111509536835867</v>
      </c>
      <c r="R3932">
        <v>0.9480190252816471</v>
      </c>
      <c r="S3932" t="s">
        <v>9974</v>
      </c>
      <c r="T3932" t="s">
        <v>12060</v>
      </c>
      <c r="U3932" t="s">
        <v>12060</v>
      </c>
      <c r="V3932" t="s">
        <v>12060</v>
      </c>
      <c r="W3932">
        <v>1</v>
      </c>
      <c r="X3932" t="s">
        <v>15992</v>
      </c>
      <c r="Y3932">
        <v>0.2864952913722336</v>
      </c>
      <c r="Z3932">
        <f>HYPERLINK("Melting_Curves/meltCurve_Q6PK81_2_.pdf", "Melting_Curves/meltCurve_Q6PK81_2_.pdf")</f>
        <v>0</v>
      </c>
      <c r="AA3932" t="s">
        <v>21835</v>
      </c>
      <c r="AB3932" t="s">
        <v>27750</v>
      </c>
    </row>
    <row r="3933" spans="1:28">
      <c r="A3933" t="s">
        <v>3959</v>
      </c>
      <c r="B3933">
        <v>0.996172204351003</v>
      </c>
      <c r="C3933">
        <v>0.8641293261430401</v>
      </c>
      <c r="D3933">
        <v>0.791543970396046</v>
      </c>
      <c r="E3933">
        <v>0.846687122252699</v>
      </c>
      <c r="F3933">
        <v>0.67475050769788</v>
      </c>
      <c r="G3933">
        <v>0.380938079739112</v>
      </c>
      <c r="H3933">
        <v>0.191255514126309</v>
      </c>
      <c r="I3933">
        <v>0.0530330847660213</v>
      </c>
      <c r="J3933">
        <v>0.189364820765712</v>
      </c>
      <c r="K3933">
        <v>0.237197269113493</v>
      </c>
      <c r="L3933">
        <v>797.00778168814</v>
      </c>
      <c r="M3933">
        <v>14.7860892897989</v>
      </c>
      <c r="N3933">
        <v>54.7637888272013</v>
      </c>
      <c r="O3933">
        <v>52.9454001585924</v>
      </c>
      <c r="P3933">
        <v>-0.06258151035199511</v>
      </c>
      <c r="Q3933">
        <v>0.103738934777321</v>
      </c>
      <c r="R3933">
        <v>0.931545701328144</v>
      </c>
      <c r="S3933" t="s">
        <v>9975</v>
      </c>
      <c r="T3933" t="s">
        <v>12060</v>
      </c>
      <c r="U3933" t="s">
        <v>12060</v>
      </c>
      <c r="V3933" t="s">
        <v>12060</v>
      </c>
      <c r="W3933">
        <v>6</v>
      </c>
      <c r="X3933" t="s">
        <v>15993</v>
      </c>
      <c r="Y3933">
        <v>0.5379008338754144</v>
      </c>
      <c r="Z3933">
        <f>HYPERLINK("Melting_Curves/meltCurve_Q6PKG0_.pdf", "Melting_Curves/meltCurve_Q6PKG0_.pdf")</f>
        <v>0</v>
      </c>
      <c r="AA3933" t="s">
        <v>21836</v>
      </c>
      <c r="AB3933" t="s">
        <v>27751</v>
      </c>
    </row>
    <row r="3934" spans="1:28">
      <c r="A3934" t="s">
        <v>3960</v>
      </c>
      <c r="B3934">
        <v>0.996172204351003</v>
      </c>
      <c r="C3934">
        <v>1.08935901448472</v>
      </c>
      <c r="D3934">
        <v>0.90660616498382</v>
      </c>
      <c r="E3934">
        <v>0.396243373969421</v>
      </c>
      <c r="F3934">
        <v>0.23663420247704</v>
      </c>
      <c r="G3934">
        <v>0.150052515622186</v>
      </c>
      <c r="H3934">
        <v>0.0254383015659859</v>
      </c>
      <c r="I3934">
        <v>0.0421475663146552</v>
      </c>
      <c r="J3934">
        <v>0.0606834783536987</v>
      </c>
      <c r="K3934">
        <v>0.0476773874458741</v>
      </c>
      <c r="L3934">
        <v>1411.00677644609</v>
      </c>
      <c r="M3934">
        <v>28.8151597335493</v>
      </c>
      <c r="N3934">
        <v>49.2256358460679</v>
      </c>
      <c r="O3934">
        <v>48.7334934960626</v>
      </c>
      <c r="P3934">
        <v>-0.13745655202857</v>
      </c>
      <c r="Q3934">
        <v>0.0701163186353926</v>
      </c>
      <c r="R3934">
        <v>0.982611669159296</v>
      </c>
      <c r="S3934" t="s">
        <v>9976</v>
      </c>
      <c r="T3934" t="s">
        <v>12060</v>
      </c>
      <c r="U3934" t="s">
        <v>12060</v>
      </c>
      <c r="V3934" t="s">
        <v>12060</v>
      </c>
      <c r="W3934">
        <v>7</v>
      </c>
      <c r="X3934" t="s">
        <v>15994</v>
      </c>
      <c r="Y3934">
        <v>0.3542236660507955</v>
      </c>
      <c r="Z3934">
        <f>HYPERLINK("Melting_Curves/meltCurve_Q6PL24_.pdf", "Melting_Curves/meltCurve_Q6PL24_.pdf")</f>
        <v>0</v>
      </c>
      <c r="AA3934" t="s">
        <v>21837</v>
      </c>
      <c r="AB3934" t="s">
        <v>27752</v>
      </c>
    </row>
    <row r="3935" spans="1:28">
      <c r="A3935" t="s">
        <v>3961</v>
      </c>
      <c r="B3935">
        <v>0.996172204351003</v>
      </c>
      <c r="C3935">
        <v>0.871068728520194</v>
      </c>
      <c r="D3935">
        <v>0.833829441683139</v>
      </c>
      <c r="E3935">
        <v>0.604771452566347</v>
      </c>
      <c r="F3935">
        <v>0.279999187004458</v>
      </c>
      <c r="G3935">
        <v>0.160029480518017</v>
      </c>
      <c r="H3935">
        <v>0.08383358121240569</v>
      </c>
      <c r="I3935">
        <v>0.07519980121736131</v>
      </c>
      <c r="J3935">
        <v>0.10160954049976</v>
      </c>
      <c r="K3935">
        <v>0.0544480635288869</v>
      </c>
      <c r="L3935">
        <v>845.516276410322</v>
      </c>
      <c r="M3935">
        <v>16.8825618440542</v>
      </c>
      <c r="N3935">
        <v>50.4188008437141</v>
      </c>
      <c r="O3935">
        <v>49.3953786204299</v>
      </c>
      <c r="P3935">
        <v>-0.08089768408397879</v>
      </c>
      <c r="Q3935">
        <v>0.0532910856059762</v>
      </c>
      <c r="R3935">
        <v>0.99231947268652</v>
      </c>
      <c r="S3935" t="s">
        <v>9977</v>
      </c>
      <c r="T3935" t="s">
        <v>12060</v>
      </c>
      <c r="U3935" t="s">
        <v>12060</v>
      </c>
      <c r="V3935" t="s">
        <v>12060</v>
      </c>
      <c r="W3935">
        <v>6</v>
      </c>
      <c r="X3935" t="s">
        <v>15995</v>
      </c>
      <c r="Y3935">
        <v>0.3896382478455563</v>
      </c>
      <c r="Z3935">
        <f>HYPERLINK("Melting_Curves/meltCurve_Q6PML9_.pdf", "Melting_Curves/meltCurve_Q6PML9_.pdf")</f>
        <v>0</v>
      </c>
      <c r="AA3935" t="s">
        <v>21838</v>
      </c>
      <c r="AB3935" t="s">
        <v>27753</v>
      </c>
    </row>
    <row r="3936" spans="1:28">
      <c r="A3936" t="s">
        <v>3962</v>
      </c>
      <c r="B3936">
        <v>0.996172204351003</v>
      </c>
      <c r="C3936">
        <v>0.932504496289967</v>
      </c>
      <c r="D3936">
        <v>0.871283483881533</v>
      </c>
      <c r="E3936">
        <v>0.787755116798569</v>
      </c>
      <c r="F3936">
        <v>0.667122509399027</v>
      </c>
      <c r="G3936">
        <v>0.387855713850341</v>
      </c>
      <c r="H3936">
        <v>0.172052797872792</v>
      </c>
      <c r="I3936">
        <v>0.184516106764701</v>
      </c>
      <c r="J3936">
        <v>0.497795085907268</v>
      </c>
      <c r="K3936">
        <v>0.356180849163753</v>
      </c>
      <c r="L3936">
        <v>1002.93663287592</v>
      </c>
      <c r="M3936">
        <v>19.259508752622</v>
      </c>
      <c r="N3936">
        <v>54.5664101310235</v>
      </c>
      <c r="O3936">
        <v>51.5232131644671</v>
      </c>
      <c r="P3936">
        <v>-0.066120491119073</v>
      </c>
      <c r="Q3936">
        <v>0.292482249867181</v>
      </c>
      <c r="R3936">
        <v>0.879068919505439</v>
      </c>
      <c r="S3936" t="s">
        <v>9978</v>
      </c>
      <c r="T3936" t="s">
        <v>12060</v>
      </c>
      <c r="U3936" t="s">
        <v>12060</v>
      </c>
      <c r="V3936" t="s">
        <v>12060</v>
      </c>
      <c r="W3936">
        <v>14</v>
      </c>
      <c r="X3936" t="s">
        <v>15996</v>
      </c>
      <c r="Y3936">
        <v>0.5877197685044838</v>
      </c>
      <c r="Z3936">
        <f>HYPERLINK("Melting_Curves/meltCurve_Q6QNY0_.pdf", "Melting_Curves/meltCurve_Q6QNY0_.pdf")</f>
        <v>0</v>
      </c>
      <c r="AA3936" t="s">
        <v>21839</v>
      </c>
      <c r="AB3936" t="s">
        <v>27754</v>
      </c>
    </row>
    <row r="3937" spans="1:28">
      <c r="A3937" t="s">
        <v>3963</v>
      </c>
      <c r="B3937">
        <v>0.996172204351003</v>
      </c>
      <c r="C3937">
        <v>0.961933179526171</v>
      </c>
      <c r="D3937">
        <v>0.807508614461463</v>
      </c>
      <c r="E3937">
        <v>0.931778375008828</v>
      </c>
      <c r="F3937">
        <v>0.606584919872979</v>
      </c>
      <c r="G3937">
        <v>0.375543305550406</v>
      </c>
      <c r="H3937">
        <v>0.203711140407541</v>
      </c>
      <c r="I3937">
        <v>0.213531722632455</v>
      </c>
      <c r="J3937">
        <v>0.468888338046864</v>
      </c>
      <c r="K3937">
        <v>0.340489439925629</v>
      </c>
      <c r="L3937">
        <v>1697.48637428087</v>
      </c>
      <c r="M3937">
        <v>32.2101640700534</v>
      </c>
      <c r="N3937">
        <v>54.2993931226059</v>
      </c>
      <c r="O3937">
        <v>52.4984458539858</v>
      </c>
      <c r="P3937">
        <v>-0.106396917520313</v>
      </c>
      <c r="Q3937">
        <v>0.306349958761634</v>
      </c>
      <c r="R3937">
        <v>0.903231005117513</v>
      </c>
      <c r="S3937" t="s">
        <v>9979</v>
      </c>
      <c r="T3937" t="s">
        <v>12060</v>
      </c>
      <c r="U3937" t="s">
        <v>12060</v>
      </c>
      <c r="V3937" t="s">
        <v>12060</v>
      </c>
      <c r="W3937">
        <v>2</v>
      </c>
      <c r="X3937" t="s">
        <v>15997</v>
      </c>
      <c r="Y3937">
        <v>0.6038950917895139</v>
      </c>
      <c r="Z3937">
        <f>HYPERLINK("Melting_Curves/meltCurve_Q6QNY1_.pdf", "Melting_Curves/meltCurve_Q6QNY1_.pdf")</f>
        <v>0</v>
      </c>
      <c r="AA3937" t="s">
        <v>21840</v>
      </c>
      <c r="AB3937" t="s">
        <v>27755</v>
      </c>
    </row>
    <row r="3938" spans="1:28">
      <c r="A3938" t="s">
        <v>3964</v>
      </c>
      <c r="B3938">
        <v>0.996172204351003</v>
      </c>
      <c r="C3938">
        <v>0.884040456522369</v>
      </c>
      <c r="D3938">
        <v>0.5748429503578401</v>
      </c>
      <c r="E3938">
        <v>0.301638758883762</v>
      </c>
      <c r="F3938">
        <v>0.223324630160426</v>
      </c>
      <c r="G3938">
        <v>0.0874609121761508</v>
      </c>
      <c r="H3938">
        <v>0</v>
      </c>
      <c r="I3938">
        <v>0</v>
      </c>
      <c r="J3938">
        <v>0</v>
      </c>
      <c r="K3938">
        <v>0</v>
      </c>
      <c r="L3938">
        <v>755.343581399628</v>
      </c>
      <c r="M3938">
        <v>15.9316850259774</v>
      </c>
      <c r="N3938">
        <v>47.4114085794275</v>
      </c>
      <c r="O3938">
        <v>46.6833068763399</v>
      </c>
      <c r="P3938">
        <v>-0.08532473496138911</v>
      </c>
      <c r="Q3938">
        <v>0</v>
      </c>
      <c r="R3938">
        <v>0.989537072764447</v>
      </c>
      <c r="S3938" t="s">
        <v>9980</v>
      </c>
      <c r="T3938" t="s">
        <v>12060</v>
      </c>
      <c r="U3938" t="s">
        <v>12060</v>
      </c>
      <c r="V3938" t="s">
        <v>12060</v>
      </c>
      <c r="W3938">
        <v>3</v>
      </c>
      <c r="X3938" t="s">
        <v>15998</v>
      </c>
      <c r="Y3938">
        <v>0.2704824636670359</v>
      </c>
      <c r="Z3938">
        <f>HYPERLINK("Melting_Curves/meltCurve_Q6R327_.pdf", "Melting_Curves/meltCurve_Q6R327_.pdf")</f>
        <v>0</v>
      </c>
      <c r="AA3938" t="s">
        <v>21841</v>
      </c>
      <c r="AB3938" t="s">
        <v>27756</v>
      </c>
    </row>
    <row r="3939" spans="1:28">
      <c r="A3939" t="s">
        <v>3965</v>
      </c>
      <c r="B3939">
        <v>0.996172204351003</v>
      </c>
      <c r="C3939">
        <v>1.09140413482079</v>
      </c>
      <c r="D3939">
        <v>0.9637488617177939</v>
      </c>
      <c r="E3939">
        <v>0.960789274279697</v>
      </c>
      <c r="F3939">
        <v>0.779391703601415</v>
      </c>
      <c r="G3939">
        <v>0.5627989543551279</v>
      </c>
      <c r="H3939">
        <v>0.442218135318514</v>
      </c>
      <c r="I3939">
        <v>0.70397907435538</v>
      </c>
      <c r="J3939">
        <v>1.45352847644551</v>
      </c>
      <c r="K3939">
        <v>1.05106108374872</v>
      </c>
      <c r="L3939">
        <v>12458.9228296376</v>
      </c>
      <c r="M3939">
        <v>250</v>
      </c>
      <c r="O3939">
        <v>49.8325025165701</v>
      </c>
      <c r="P3939">
        <v>-0.210501541952762</v>
      </c>
      <c r="Q3939">
        <v>0.832162903475529</v>
      </c>
      <c r="R3939">
        <v>0.09428216071456209</v>
      </c>
      <c r="S3939" t="s">
        <v>9981</v>
      </c>
      <c r="T3939" t="s">
        <v>12060</v>
      </c>
      <c r="U3939" t="s">
        <v>12060</v>
      </c>
      <c r="V3939" t="s">
        <v>12060</v>
      </c>
      <c r="W3939">
        <v>3</v>
      </c>
      <c r="X3939" t="s">
        <v>15999</v>
      </c>
      <c r="Y3939">
        <v>0.8872040450933212</v>
      </c>
      <c r="Z3939">
        <f>HYPERLINK("Melting_Curves/meltCurve_Q6RW13_.pdf", "Melting_Curves/meltCurve_Q6RW13_.pdf")</f>
        <v>0</v>
      </c>
      <c r="AA3939" t="s">
        <v>21842</v>
      </c>
      <c r="AB3939" t="s">
        <v>27757</v>
      </c>
    </row>
    <row r="3940" spans="1:28">
      <c r="A3940" t="s">
        <v>3966</v>
      </c>
      <c r="B3940">
        <v>0.996172204351003</v>
      </c>
      <c r="C3940">
        <v>0.993758492440711</v>
      </c>
      <c r="D3940">
        <v>0.82380027983504</v>
      </c>
      <c r="E3940">
        <v>0.816458592628878</v>
      </c>
      <c r="F3940">
        <v>0.577817472354509</v>
      </c>
      <c r="G3940">
        <v>0.173456778863964</v>
      </c>
      <c r="H3940">
        <v>0.0434306279959099</v>
      </c>
      <c r="I3940">
        <v>0.0577467939733316</v>
      </c>
      <c r="J3940">
        <v>0.167284787874046</v>
      </c>
      <c r="K3940">
        <v>0.07442683768594061</v>
      </c>
      <c r="L3940">
        <v>1176.93121974766</v>
      </c>
      <c r="M3940">
        <v>22.232726644237</v>
      </c>
      <c r="N3940">
        <v>53.2533899943833</v>
      </c>
      <c r="O3940">
        <v>52.5141948786868</v>
      </c>
      <c r="P3940">
        <v>-0.0992933770913817</v>
      </c>
      <c r="Q3940">
        <v>0.0618875586624966</v>
      </c>
      <c r="R3940">
        <v>0.970336456658576</v>
      </c>
      <c r="S3940" t="s">
        <v>9982</v>
      </c>
      <c r="T3940" t="s">
        <v>12060</v>
      </c>
      <c r="U3940" t="s">
        <v>12060</v>
      </c>
      <c r="V3940" t="s">
        <v>12060</v>
      </c>
      <c r="W3940">
        <v>1</v>
      </c>
      <c r="X3940" t="s">
        <v>16000</v>
      </c>
      <c r="Y3940">
        <v>0.4771465116552359</v>
      </c>
      <c r="Z3940">
        <f>HYPERLINK("Melting_Curves/meltCurve_Q6T4P5_4_.pdf", "Melting_Curves/meltCurve_Q6T4P5_4_.pdf")</f>
        <v>0</v>
      </c>
      <c r="AA3940" t="s">
        <v>21843</v>
      </c>
      <c r="AB3940" t="s">
        <v>27758</v>
      </c>
    </row>
    <row r="3941" spans="1:28">
      <c r="A3941" t="s">
        <v>3967</v>
      </c>
      <c r="B3941">
        <v>0.996172204351003</v>
      </c>
      <c r="C3941">
        <v>0.962818892340827</v>
      </c>
      <c r="D3941">
        <v>0.903951697410621</v>
      </c>
      <c r="E3941">
        <v>0.819826842673707</v>
      </c>
      <c r="F3941">
        <v>0.569492509995558</v>
      </c>
      <c r="G3941">
        <v>0.328628221367778</v>
      </c>
      <c r="H3941">
        <v>0.128135078669867</v>
      </c>
      <c r="I3941">
        <v>0.0347595730409656</v>
      </c>
      <c r="J3941">
        <v>0.09296252299756839</v>
      </c>
      <c r="K3941">
        <v>0.0479551960422773</v>
      </c>
      <c r="L3941">
        <v>877.681337050287</v>
      </c>
      <c r="M3941">
        <v>16.2698567558331</v>
      </c>
      <c r="N3941">
        <v>54.031271999877</v>
      </c>
      <c r="O3941">
        <v>53.1500273465348</v>
      </c>
      <c r="P3941">
        <v>-0.0755550128745642</v>
      </c>
      <c r="Q3941">
        <v>0.0127863674727631</v>
      </c>
      <c r="R3941">
        <v>0.995189454885986</v>
      </c>
      <c r="S3941" t="s">
        <v>9983</v>
      </c>
      <c r="T3941" t="s">
        <v>12060</v>
      </c>
      <c r="U3941" t="s">
        <v>12060</v>
      </c>
      <c r="V3941" t="s">
        <v>12060</v>
      </c>
      <c r="W3941">
        <v>4</v>
      </c>
      <c r="X3941" t="s">
        <v>16001</v>
      </c>
      <c r="Y3941">
        <v>0.4899555792444567</v>
      </c>
      <c r="Z3941">
        <f>HYPERLINK("Melting_Curves/meltCurve_Q6UB28_.pdf", "Melting_Curves/meltCurve_Q6UB28_.pdf")</f>
        <v>0</v>
      </c>
      <c r="AA3941" t="s">
        <v>21844</v>
      </c>
      <c r="AB3941" t="s">
        <v>27759</v>
      </c>
    </row>
    <row r="3942" spans="1:28">
      <c r="A3942" t="s">
        <v>3968</v>
      </c>
      <c r="B3942">
        <v>0.996172204351003</v>
      </c>
      <c r="C3942">
        <v>0.97606607831338</v>
      </c>
      <c r="D3942">
        <v>0.892147617028081</v>
      </c>
      <c r="E3942">
        <v>0.750063887842885</v>
      </c>
      <c r="F3942">
        <v>0.207929312097586</v>
      </c>
      <c r="G3942">
        <v>0.104548592223146</v>
      </c>
      <c r="H3942">
        <v>0.0451441943655815</v>
      </c>
      <c r="I3942">
        <v>0.0370012858910309</v>
      </c>
      <c r="J3942">
        <v>0.07808947533255919</v>
      </c>
      <c r="K3942">
        <v>0.0484887739990533</v>
      </c>
      <c r="L3942">
        <v>1723.41337561281</v>
      </c>
      <c r="M3942">
        <v>33.8538169888352</v>
      </c>
      <c r="N3942">
        <v>51.0771509756742</v>
      </c>
      <c r="O3942">
        <v>50.7308625082545</v>
      </c>
      <c r="P3942">
        <v>-0.157960905680142</v>
      </c>
      <c r="Q3942">
        <v>0.0531691161425782</v>
      </c>
      <c r="R3942">
        <v>0.993833566742869</v>
      </c>
      <c r="S3942" t="s">
        <v>9984</v>
      </c>
      <c r="T3942" t="s">
        <v>12060</v>
      </c>
      <c r="U3942" t="s">
        <v>12060</v>
      </c>
      <c r="V3942" t="s">
        <v>12060</v>
      </c>
      <c r="W3942">
        <v>29</v>
      </c>
      <c r="X3942" t="s">
        <v>16002</v>
      </c>
      <c r="Y3942">
        <v>0.4020836538127481</v>
      </c>
      <c r="Z3942">
        <f>HYPERLINK("Melting_Curves/meltCurve_Q6UB35_.pdf", "Melting_Curves/meltCurve_Q6UB35_.pdf")</f>
        <v>0</v>
      </c>
      <c r="AA3942" t="s">
        <v>21845</v>
      </c>
      <c r="AB3942" t="s">
        <v>27760</v>
      </c>
    </row>
    <row r="3943" spans="1:28">
      <c r="A3943" t="s">
        <v>3969</v>
      </c>
      <c r="B3943">
        <v>0.996172204351003</v>
      </c>
      <c r="C3943">
        <v>0.937935207173813</v>
      </c>
      <c r="D3943">
        <v>0.916203404236669</v>
      </c>
      <c r="E3943">
        <v>0.693254630970784</v>
      </c>
      <c r="F3943">
        <v>0.276061995916802</v>
      </c>
      <c r="G3943">
        <v>0.144594538580974</v>
      </c>
      <c r="H3943">
        <v>0.0544172067592437</v>
      </c>
      <c r="I3943">
        <v>0.0672764036220319</v>
      </c>
      <c r="J3943">
        <v>0.174025565712224</v>
      </c>
      <c r="K3943">
        <v>0.182144221595247</v>
      </c>
      <c r="L3943">
        <v>1469.25137509193</v>
      </c>
      <c r="M3943">
        <v>29.0729027378664</v>
      </c>
      <c r="N3943">
        <v>50.9978203737305</v>
      </c>
      <c r="O3943">
        <v>50.2995075914199</v>
      </c>
      <c r="P3943">
        <v>-0.12780112665678</v>
      </c>
      <c r="Q3943">
        <v>0.115563246144663</v>
      </c>
      <c r="R3943">
        <v>0.985736704484471</v>
      </c>
      <c r="S3943" t="s">
        <v>9985</v>
      </c>
      <c r="T3943" t="s">
        <v>12060</v>
      </c>
      <c r="U3943" t="s">
        <v>12060</v>
      </c>
      <c r="V3943" t="s">
        <v>12060</v>
      </c>
      <c r="W3943">
        <v>9</v>
      </c>
      <c r="X3943" t="s">
        <v>16003</v>
      </c>
      <c r="Y3943">
        <v>0.4320791570875461</v>
      </c>
      <c r="Z3943">
        <f>HYPERLINK("Melting_Curves/meltCurve_Q6ULP2_5_.pdf", "Melting_Curves/meltCurve_Q6ULP2_5_.pdf")</f>
        <v>0</v>
      </c>
      <c r="AA3943" t="s">
        <v>21846</v>
      </c>
      <c r="AB3943" t="s">
        <v>27761</v>
      </c>
    </row>
    <row r="3944" spans="1:28">
      <c r="A3944" t="s">
        <v>3970</v>
      </c>
      <c r="B3944">
        <v>0.996172204351003</v>
      </c>
      <c r="C3944">
        <v>0.745404409546673</v>
      </c>
      <c r="D3944">
        <v>0.647478882209896</v>
      </c>
      <c r="E3944">
        <v>0.637036831783827</v>
      </c>
      <c r="F3944">
        <v>0.697840266586458</v>
      </c>
      <c r="G3944">
        <v>0.6404284962488</v>
      </c>
      <c r="H3944">
        <v>0.523006853277029</v>
      </c>
      <c r="I3944">
        <v>1.27817332655153</v>
      </c>
      <c r="J3944">
        <v>5.56077123941122</v>
      </c>
      <c r="K3944">
        <v>3.97492393946353</v>
      </c>
      <c r="L3944">
        <v>15000</v>
      </c>
      <c r="M3944">
        <v>234.603366732358</v>
      </c>
      <c r="O3944">
        <v>63.9330552556233</v>
      </c>
      <c r="P3944">
        <v>0.458689496543858</v>
      </c>
      <c r="Q3944">
        <v>1.5</v>
      </c>
      <c r="R3944">
        <v>0.141763719653216</v>
      </c>
      <c r="S3944" t="s">
        <v>9986</v>
      </c>
      <c r="T3944" t="s">
        <v>12060</v>
      </c>
      <c r="U3944" t="s">
        <v>12060</v>
      </c>
      <c r="V3944" t="s">
        <v>12060</v>
      </c>
      <c r="W3944">
        <v>10</v>
      </c>
      <c r="X3944" t="s">
        <v>16004</v>
      </c>
      <c r="Y3944">
        <v>1.100974598157249</v>
      </c>
      <c r="Z3944">
        <f>HYPERLINK("Melting_Curves/meltCurve_Q6UN15_.pdf", "Melting_Curves/meltCurve_Q6UN15_.pdf")</f>
        <v>0</v>
      </c>
      <c r="AA3944" t="s">
        <v>21847</v>
      </c>
      <c r="AB3944" t="s">
        <v>27762</v>
      </c>
    </row>
    <row r="3945" spans="1:28">
      <c r="A3945" t="s">
        <v>3971</v>
      </c>
      <c r="B3945">
        <v>0.996172204351003</v>
      </c>
      <c r="C3945">
        <v>0.902452336254984</v>
      </c>
      <c r="D3945">
        <v>0.7215184891886161</v>
      </c>
      <c r="E3945">
        <v>0.534317957744511</v>
      </c>
      <c r="F3945">
        <v>0.261512692711697</v>
      </c>
      <c r="G3945">
        <v>0.218722412520919</v>
      </c>
      <c r="H3945">
        <v>0.130273685928517</v>
      </c>
      <c r="I3945">
        <v>0.134184340954476</v>
      </c>
      <c r="J3945">
        <v>0.456097390028198</v>
      </c>
      <c r="K3945">
        <v>0.461083111126278</v>
      </c>
      <c r="L3945">
        <v>1048.28328351435</v>
      </c>
      <c r="M3945">
        <v>22.1916646794924</v>
      </c>
      <c r="N3945">
        <v>48.9731805044316</v>
      </c>
      <c r="O3945">
        <v>46.8591382114723</v>
      </c>
      <c r="P3945">
        <v>-0.0861628493279932</v>
      </c>
      <c r="Q3945">
        <v>0.272261934393499</v>
      </c>
      <c r="R3945">
        <v>0.853893215744754</v>
      </c>
      <c r="S3945" t="s">
        <v>9987</v>
      </c>
      <c r="T3945" t="s">
        <v>12060</v>
      </c>
      <c r="U3945" t="s">
        <v>12060</v>
      </c>
      <c r="V3945" t="s">
        <v>12060</v>
      </c>
      <c r="W3945">
        <v>2</v>
      </c>
      <c r="X3945" t="s">
        <v>16005</v>
      </c>
      <c r="Y3945">
        <v>0.4562375666360629</v>
      </c>
      <c r="Z3945">
        <f>HYPERLINK("Melting_Curves/meltCurve_Q6UUV7_3_.pdf", "Melting_Curves/meltCurve_Q6UUV7_3_.pdf")</f>
        <v>0</v>
      </c>
      <c r="AA3945" t="s">
        <v>21848</v>
      </c>
      <c r="AB3945" t="s">
        <v>27763</v>
      </c>
    </row>
    <row r="3946" spans="1:28">
      <c r="A3946" t="s">
        <v>3972</v>
      </c>
      <c r="B3946">
        <v>0.996172204351003</v>
      </c>
      <c r="C3946">
        <v>0.81856067411681</v>
      </c>
      <c r="D3946">
        <v>0.645327331210486</v>
      </c>
      <c r="E3946">
        <v>0.577962360660718</v>
      </c>
      <c r="F3946">
        <v>0.467026432406512</v>
      </c>
      <c r="G3946">
        <v>0.183208842906892</v>
      </c>
      <c r="H3946">
        <v>0.050388597835563</v>
      </c>
      <c r="I3946">
        <v>0.028722795488559</v>
      </c>
      <c r="J3946">
        <v>0.0612627927164775</v>
      </c>
      <c r="K3946">
        <v>0.0486177377795482</v>
      </c>
      <c r="L3946">
        <v>550.296130652938</v>
      </c>
      <c r="M3946">
        <v>10.9654682624492</v>
      </c>
      <c r="N3946">
        <v>50.1844624779838</v>
      </c>
      <c r="O3946">
        <v>48.6020341603823</v>
      </c>
      <c r="P3946">
        <v>-0.056423632049772</v>
      </c>
      <c r="Q3946">
        <v>0</v>
      </c>
      <c r="R3946">
        <v>0.966779685883676</v>
      </c>
      <c r="S3946" t="s">
        <v>9988</v>
      </c>
      <c r="T3946" t="s">
        <v>12060</v>
      </c>
      <c r="U3946" t="s">
        <v>12060</v>
      </c>
      <c r="V3946" t="s">
        <v>12060</v>
      </c>
      <c r="W3946">
        <v>12</v>
      </c>
      <c r="X3946" t="s">
        <v>16006</v>
      </c>
      <c r="Y3946">
        <v>0.3786507147428295</v>
      </c>
      <c r="Z3946">
        <f>HYPERLINK("Melting_Curves/meltCurve_Q6UVJ0_.pdf", "Melting_Curves/meltCurve_Q6UVJ0_.pdf")</f>
        <v>0</v>
      </c>
      <c r="AA3946" t="s">
        <v>21849</v>
      </c>
      <c r="AB3946" t="s">
        <v>27764</v>
      </c>
    </row>
    <row r="3947" spans="1:28">
      <c r="A3947" t="s">
        <v>3973</v>
      </c>
      <c r="B3947">
        <v>0.996172204351003</v>
      </c>
      <c r="C3947">
        <v>0.874106559261917</v>
      </c>
      <c r="D3947">
        <v>0.771068708886178</v>
      </c>
      <c r="E3947">
        <v>0.584518112451495</v>
      </c>
      <c r="F3947">
        <v>0.5927456634061889</v>
      </c>
      <c r="G3947">
        <v>0.339974669605121</v>
      </c>
      <c r="H3947">
        <v>0.213358668173869</v>
      </c>
      <c r="I3947">
        <v>0.223371251807442</v>
      </c>
      <c r="J3947">
        <v>0.5984566702590161</v>
      </c>
      <c r="K3947">
        <v>0.388388849829916</v>
      </c>
      <c r="L3947">
        <v>716.473180358975</v>
      </c>
      <c r="M3947">
        <v>14.9294710808469</v>
      </c>
      <c r="N3947">
        <v>52.1785903730389</v>
      </c>
      <c r="O3947">
        <v>47.1541826685913</v>
      </c>
      <c r="P3947">
        <v>-0.0515219151247229</v>
      </c>
      <c r="Q3947">
        <v>0.349146678618364</v>
      </c>
      <c r="R3947">
        <v>0.805077632120602</v>
      </c>
      <c r="S3947" t="s">
        <v>9989</v>
      </c>
      <c r="T3947" t="s">
        <v>12060</v>
      </c>
      <c r="U3947" t="s">
        <v>12060</v>
      </c>
      <c r="V3947" t="s">
        <v>12060</v>
      </c>
      <c r="W3947">
        <v>1</v>
      </c>
      <c r="X3947" t="s">
        <v>16007</v>
      </c>
      <c r="Y3947">
        <v>0.5394151648761127</v>
      </c>
      <c r="Z3947">
        <f>HYPERLINK("Melting_Curves/meltCurve_Q6UW56_.pdf", "Melting_Curves/meltCurve_Q6UW56_.pdf")</f>
        <v>0</v>
      </c>
      <c r="AA3947" t="s">
        <v>21850</v>
      </c>
      <c r="AB3947" t="s">
        <v>27765</v>
      </c>
    </row>
    <row r="3948" spans="1:28">
      <c r="A3948" t="s">
        <v>3974</v>
      </c>
      <c r="B3948">
        <v>0.996172204351003</v>
      </c>
      <c r="C3948">
        <v>0.973713808527502</v>
      </c>
      <c r="D3948">
        <v>0.7892470875063931</v>
      </c>
      <c r="E3948">
        <v>0.633554459957325</v>
      </c>
      <c r="F3948">
        <v>0.456715507220776</v>
      </c>
      <c r="G3948">
        <v>0.403569526302869</v>
      </c>
      <c r="H3948">
        <v>0.140752586163243</v>
      </c>
      <c r="I3948">
        <v>0.0734015863451465</v>
      </c>
      <c r="J3948">
        <v>0.29269401894569</v>
      </c>
      <c r="K3948">
        <v>0.248917143246489</v>
      </c>
      <c r="L3948">
        <v>711.4710166935949</v>
      </c>
      <c r="M3948">
        <v>14.0937397815765</v>
      </c>
      <c r="N3948">
        <v>52.047843800595</v>
      </c>
      <c r="O3948">
        <v>49.4976224825706</v>
      </c>
      <c r="P3948">
        <v>-0.0588876045167065</v>
      </c>
      <c r="Q3948">
        <v>0.172846627960785</v>
      </c>
      <c r="R3948">
        <v>0.946080222913628</v>
      </c>
      <c r="S3948" t="s">
        <v>9990</v>
      </c>
      <c r="T3948" t="s">
        <v>12060</v>
      </c>
      <c r="U3948" t="s">
        <v>12060</v>
      </c>
      <c r="V3948" t="s">
        <v>12060</v>
      </c>
      <c r="W3948">
        <v>5</v>
      </c>
      <c r="X3948" t="s">
        <v>16008</v>
      </c>
      <c r="Y3948">
        <v>0.4834160742800261</v>
      </c>
      <c r="Z3948">
        <f>HYPERLINK("Melting_Curves/meltCurve_Q6UW63_.pdf", "Melting_Curves/meltCurve_Q6UW63_.pdf")</f>
        <v>0</v>
      </c>
      <c r="AA3948" t="s">
        <v>21851</v>
      </c>
      <c r="AB3948" t="s">
        <v>27766</v>
      </c>
    </row>
    <row r="3949" spans="1:28">
      <c r="A3949" t="s">
        <v>3975</v>
      </c>
      <c r="B3949">
        <v>0.996172204351003</v>
      </c>
      <c r="C3949">
        <v>0.7107034945163549</v>
      </c>
      <c r="D3949">
        <v>0.673863607785573</v>
      </c>
      <c r="E3949">
        <v>0.531616073963556</v>
      </c>
      <c r="F3949">
        <v>0.57666286159973</v>
      </c>
      <c r="G3949">
        <v>0.31944538858406</v>
      </c>
      <c r="H3949">
        <v>0.239336954559873</v>
      </c>
      <c r="I3949">
        <v>0.284921657493191</v>
      </c>
      <c r="J3949">
        <v>0.5492767876031071</v>
      </c>
      <c r="K3949">
        <v>0.394946641737287</v>
      </c>
      <c r="L3949">
        <v>593.116501740927</v>
      </c>
      <c r="M3949">
        <v>13.0160415202504</v>
      </c>
      <c r="N3949">
        <v>50.5440033870711</v>
      </c>
      <c r="O3949">
        <v>44.5327560504304</v>
      </c>
      <c r="P3949">
        <v>-0.0466872839075814</v>
      </c>
      <c r="Q3949">
        <v>0.361173707884299</v>
      </c>
      <c r="R3949">
        <v>0.7863935542036961</v>
      </c>
      <c r="S3949" t="s">
        <v>9991</v>
      </c>
      <c r="T3949" t="s">
        <v>12060</v>
      </c>
      <c r="U3949" t="s">
        <v>12060</v>
      </c>
      <c r="V3949" t="s">
        <v>12060</v>
      </c>
      <c r="W3949">
        <v>3</v>
      </c>
      <c r="X3949" t="s">
        <v>16009</v>
      </c>
      <c r="Y3949">
        <v>0.5056105849166388</v>
      </c>
      <c r="Z3949">
        <f>HYPERLINK("Melting_Curves/meltCurve_Q6UW78_.pdf", "Melting_Curves/meltCurve_Q6UW78_.pdf")</f>
        <v>0</v>
      </c>
      <c r="AA3949" t="s">
        <v>21852</v>
      </c>
      <c r="AB3949" t="s">
        <v>27767</v>
      </c>
    </row>
    <row r="3950" spans="1:28">
      <c r="A3950" t="s">
        <v>3976</v>
      </c>
      <c r="B3950">
        <v>0.996172204351003</v>
      </c>
      <c r="C3950">
        <v>0.868928539723278</v>
      </c>
      <c r="D3950">
        <v>0.822869518782393</v>
      </c>
      <c r="E3950">
        <v>0.775611382558042</v>
      </c>
      <c r="F3950">
        <v>0.702134494551424</v>
      </c>
      <c r="G3950">
        <v>0.467220577616835</v>
      </c>
      <c r="H3950">
        <v>0.251317269206623</v>
      </c>
      <c r="I3950">
        <v>0.375811656062995</v>
      </c>
      <c r="J3950">
        <v>0.573093085351167</v>
      </c>
      <c r="K3950">
        <v>0.476163551375978</v>
      </c>
      <c r="L3950">
        <v>661.6910142062339</v>
      </c>
      <c r="M3950">
        <v>13.1398026645636</v>
      </c>
      <c r="N3950">
        <v>57.4156402253477</v>
      </c>
      <c r="O3950">
        <v>49.2342315332675</v>
      </c>
      <c r="P3950">
        <v>-0.0400007749209449</v>
      </c>
      <c r="Q3950">
        <v>0.400577490841193</v>
      </c>
      <c r="R3950">
        <v>0.816408869381519</v>
      </c>
      <c r="S3950" t="s">
        <v>9992</v>
      </c>
      <c r="T3950" t="s">
        <v>12060</v>
      </c>
      <c r="U3950" t="s">
        <v>12060</v>
      </c>
      <c r="V3950" t="s">
        <v>12060</v>
      </c>
      <c r="W3950">
        <v>3</v>
      </c>
      <c r="X3950" t="s">
        <v>16010</v>
      </c>
      <c r="Y3950">
        <v>0.625163714154054</v>
      </c>
      <c r="Z3950">
        <f>HYPERLINK("Melting_Curves/meltCurve_Q6UWB1_.pdf", "Melting_Curves/meltCurve_Q6UWB1_.pdf")</f>
        <v>0</v>
      </c>
      <c r="AA3950" t="s">
        <v>21853</v>
      </c>
      <c r="AB3950" t="s">
        <v>27768</v>
      </c>
    </row>
    <row r="3951" spans="1:28">
      <c r="A3951" t="s">
        <v>3977</v>
      </c>
      <c r="B3951">
        <v>0.996172204351003</v>
      </c>
      <c r="C3951">
        <v>1.07187821967853</v>
      </c>
      <c r="D3951">
        <v>0.998087127274604</v>
      </c>
      <c r="E3951">
        <v>0.701069895261099</v>
      </c>
      <c r="F3951">
        <v>0.284889112931698</v>
      </c>
      <c r="G3951">
        <v>0.16166920852879</v>
      </c>
      <c r="H3951">
        <v>0.046793411484443</v>
      </c>
      <c r="I3951">
        <v>0.0406321398874211</v>
      </c>
      <c r="J3951">
        <v>0.06939370491557829</v>
      </c>
      <c r="K3951">
        <v>0.06297526255562511</v>
      </c>
      <c r="L3951">
        <v>1435.14712581611</v>
      </c>
      <c r="M3951">
        <v>28.1018201566881</v>
      </c>
      <c r="N3951">
        <v>51.3070203996808</v>
      </c>
      <c r="O3951">
        <v>50.8130319844948</v>
      </c>
      <c r="P3951">
        <v>-0.12983038527035</v>
      </c>
      <c r="Q3951">
        <v>0.0609832755382284</v>
      </c>
      <c r="R3951">
        <v>0.993747754743415</v>
      </c>
      <c r="S3951" t="s">
        <v>9993</v>
      </c>
      <c r="T3951" t="s">
        <v>12060</v>
      </c>
      <c r="U3951" t="s">
        <v>12060</v>
      </c>
      <c r="V3951" t="s">
        <v>12060</v>
      </c>
      <c r="W3951">
        <v>21</v>
      </c>
      <c r="X3951" t="s">
        <v>16011</v>
      </c>
      <c r="Y3951">
        <v>0.4142010862737119</v>
      </c>
      <c r="Z3951">
        <f>HYPERLINK("Melting_Curves/meltCurve_Q6UWE0_.pdf", "Melting_Curves/meltCurve_Q6UWE0_.pdf")</f>
        <v>0</v>
      </c>
      <c r="AA3951" t="s">
        <v>21854</v>
      </c>
      <c r="AB3951" t="s">
        <v>27769</v>
      </c>
    </row>
    <row r="3952" spans="1:28">
      <c r="A3952" t="s">
        <v>3978</v>
      </c>
      <c r="B3952">
        <v>0.996172204351003</v>
      </c>
      <c r="C3952">
        <v>0.984831421083841</v>
      </c>
      <c r="D3952">
        <v>0.941085909932289</v>
      </c>
      <c r="E3952">
        <v>0.877052253048478</v>
      </c>
      <c r="F3952">
        <v>0.720718587238776</v>
      </c>
      <c r="G3952">
        <v>0.344555483216735</v>
      </c>
      <c r="H3952">
        <v>0.0560405426310746</v>
      </c>
      <c r="I3952">
        <v>0.0461103965106161</v>
      </c>
      <c r="J3952">
        <v>0.0769127458267571</v>
      </c>
      <c r="K3952">
        <v>0.0815828914235899</v>
      </c>
      <c r="L3952">
        <v>1367.99424379975</v>
      </c>
      <c r="M3952">
        <v>24.9406420534934</v>
      </c>
      <c r="N3952">
        <v>55.0384400219072</v>
      </c>
      <c r="O3952">
        <v>54.5010220627762</v>
      </c>
      <c r="P3952">
        <v>-0.109724140669691</v>
      </c>
      <c r="Q3952">
        <v>0.0409233809225839</v>
      </c>
      <c r="R3952">
        <v>0.991840566716502</v>
      </c>
      <c r="S3952" t="s">
        <v>9994</v>
      </c>
      <c r="T3952" t="s">
        <v>12060</v>
      </c>
      <c r="U3952" t="s">
        <v>12060</v>
      </c>
      <c r="V3952" t="s">
        <v>12060</v>
      </c>
      <c r="W3952">
        <v>12</v>
      </c>
      <c r="X3952" t="s">
        <v>16012</v>
      </c>
      <c r="Y3952">
        <v>0.5245807236067445</v>
      </c>
      <c r="Z3952">
        <f>HYPERLINK("Melting_Curves/meltCurve_Q6UWP2_.pdf", "Melting_Curves/meltCurve_Q6UWP2_.pdf")</f>
        <v>0</v>
      </c>
      <c r="AA3952" t="s">
        <v>21855</v>
      </c>
      <c r="AB3952" t="s">
        <v>27770</v>
      </c>
    </row>
    <row r="3953" spans="1:28">
      <c r="A3953" t="s">
        <v>3979</v>
      </c>
      <c r="B3953">
        <v>0.996172204351003</v>
      </c>
      <c r="C3953">
        <v>0.940834912919651</v>
      </c>
      <c r="D3953">
        <v>0.893105560718525</v>
      </c>
      <c r="E3953">
        <v>0.743407588708513</v>
      </c>
      <c r="F3953">
        <v>0.568379605466113</v>
      </c>
      <c r="G3953">
        <v>0.374352088591864</v>
      </c>
      <c r="H3953">
        <v>0.151866831600897</v>
      </c>
      <c r="I3953">
        <v>0.104488407011289</v>
      </c>
      <c r="J3953">
        <v>0.349306027849701</v>
      </c>
      <c r="K3953">
        <v>0.260905187711116</v>
      </c>
      <c r="L3953">
        <v>892.298621818841</v>
      </c>
      <c r="M3953">
        <v>17.1715314795272</v>
      </c>
      <c r="N3953">
        <v>53.5556457162515</v>
      </c>
      <c r="O3953">
        <v>51.2744434686209</v>
      </c>
      <c r="P3953">
        <v>-0.0669940350490047</v>
      </c>
      <c r="Q3953">
        <v>0.199866869800273</v>
      </c>
      <c r="R3953">
        <v>0.947574405046491</v>
      </c>
      <c r="S3953" t="s">
        <v>9995</v>
      </c>
      <c r="T3953" t="s">
        <v>12060</v>
      </c>
      <c r="U3953" t="s">
        <v>12060</v>
      </c>
      <c r="V3953" t="s">
        <v>12060</v>
      </c>
      <c r="W3953">
        <v>7</v>
      </c>
      <c r="X3953" t="s">
        <v>16013</v>
      </c>
      <c r="Y3953">
        <v>0.5333800893389384</v>
      </c>
      <c r="Z3953">
        <f>HYPERLINK("Melting_Curves/meltCurve_Q6UWP7_3_.pdf", "Melting_Curves/meltCurve_Q6UWP7_3_.pdf")</f>
        <v>0</v>
      </c>
      <c r="AA3953" t="s">
        <v>21856</v>
      </c>
      <c r="AB3953" t="s">
        <v>27771</v>
      </c>
    </row>
    <row r="3954" spans="1:28">
      <c r="A3954" t="s">
        <v>3980</v>
      </c>
      <c r="B3954">
        <v>0.996172204351003</v>
      </c>
      <c r="C3954">
        <v>0.821899802649802</v>
      </c>
      <c r="D3954">
        <v>0.805637839561262</v>
      </c>
      <c r="E3954">
        <v>0.372077936477236</v>
      </c>
      <c r="F3954">
        <v>0.229798244233161</v>
      </c>
      <c r="G3954">
        <v>0.117940545286791</v>
      </c>
      <c r="H3954">
        <v>0.0580539056802152</v>
      </c>
      <c r="I3954">
        <v>0.0656466589905009</v>
      </c>
      <c r="J3954">
        <v>0.135166900605986</v>
      </c>
      <c r="K3954">
        <v>0.130855986141991</v>
      </c>
      <c r="L3954">
        <v>952.435750731812</v>
      </c>
      <c r="M3954">
        <v>19.8190786494027</v>
      </c>
      <c r="N3954">
        <v>48.5433745364319</v>
      </c>
      <c r="O3954">
        <v>47.5752778565549</v>
      </c>
      <c r="P3954">
        <v>-0.0947618989163538</v>
      </c>
      <c r="Q3954">
        <v>0.0901349881953013</v>
      </c>
      <c r="R3954">
        <v>0.979604871763567</v>
      </c>
      <c r="S3954" t="s">
        <v>9996</v>
      </c>
      <c r="T3954" t="s">
        <v>12060</v>
      </c>
      <c r="U3954" t="s">
        <v>12060</v>
      </c>
      <c r="V3954" t="s">
        <v>12060</v>
      </c>
      <c r="W3954">
        <v>10</v>
      </c>
      <c r="X3954" t="s">
        <v>16014</v>
      </c>
      <c r="Y3954">
        <v>0.3476457259100778</v>
      </c>
      <c r="Z3954">
        <f>HYPERLINK("Melting_Curves/meltCurve_Q6UX04_.pdf", "Melting_Curves/meltCurve_Q6UX04_.pdf")</f>
        <v>0</v>
      </c>
      <c r="AA3954" t="s">
        <v>21857</v>
      </c>
      <c r="AB3954" t="s">
        <v>27772</v>
      </c>
    </row>
    <row r="3955" spans="1:28">
      <c r="A3955" t="s">
        <v>3981</v>
      </c>
      <c r="B3955">
        <v>0.996172204351003</v>
      </c>
      <c r="C3955">
        <v>0.857667143298383</v>
      </c>
      <c r="D3955">
        <v>0.689523197304733</v>
      </c>
      <c r="E3955">
        <v>0.635594060246339</v>
      </c>
      <c r="F3955">
        <v>0.567517242181816</v>
      </c>
      <c r="G3955">
        <v>0.103504705003116</v>
      </c>
      <c r="H3955">
        <v>0.120074027371696</v>
      </c>
      <c r="I3955">
        <v>0.20058218431287</v>
      </c>
      <c r="J3955">
        <v>0.311735070456752</v>
      </c>
      <c r="K3955">
        <v>0.218403223258379</v>
      </c>
      <c r="L3955">
        <v>631.671443644652</v>
      </c>
      <c r="M3955">
        <v>12.7749810398516</v>
      </c>
      <c r="N3955">
        <v>51.0277899148864</v>
      </c>
      <c r="O3955">
        <v>48.2813565882087</v>
      </c>
      <c r="P3955">
        <v>-0.0553437571763788</v>
      </c>
      <c r="Q3955">
        <v>0.163500433818712</v>
      </c>
      <c r="R3955">
        <v>0.886463451198222</v>
      </c>
      <c r="S3955" t="s">
        <v>9997</v>
      </c>
      <c r="T3955" t="s">
        <v>12060</v>
      </c>
      <c r="U3955" t="s">
        <v>12060</v>
      </c>
      <c r="V3955" t="s">
        <v>12060</v>
      </c>
      <c r="W3955">
        <v>2</v>
      </c>
      <c r="X3955" t="s">
        <v>16015</v>
      </c>
      <c r="Y3955">
        <v>0.4538563872764369</v>
      </c>
      <c r="Z3955">
        <f>HYPERLINK("Melting_Curves/meltCurve_Q6UX07_.pdf", "Melting_Curves/meltCurve_Q6UX07_.pdf")</f>
        <v>0</v>
      </c>
      <c r="AA3955" t="s">
        <v>21858</v>
      </c>
      <c r="AB3955" t="s">
        <v>27773</v>
      </c>
    </row>
    <row r="3956" spans="1:28">
      <c r="A3956" t="s">
        <v>3982</v>
      </c>
      <c r="B3956">
        <v>0.996172204351003</v>
      </c>
      <c r="C3956">
        <v>0.959014239407365</v>
      </c>
      <c r="D3956">
        <v>0.874454982218366</v>
      </c>
      <c r="E3956">
        <v>0.901403622577469</v>
      </c>
      <c r="F3956">
        <v>0.654628033149146</v>
      </c>
      <c r="G3956">
        <v>0.427314111846601</v>
      </c>
      <c r="H3956">
        <v>0.307614543466346</v>
      </c>
      <c r="I3956">
        <v>0.480127502507824</v>
      </c>
      <c r="J3956">
        <v>1.20616187493707</v>
      </c>
      <c r="K3956">
        <v>0.86929468060778</v>
      </c>
      <c r="L3956">
        <v>3879.47014641716</v>
      </c>
      <c r="M3956">
        <v>77.3218199648295</v>
      </c>
      <c r="O3956">
        <v>50.1395074978488</v>
      </c>
      <c r="P3956">
        <v>-0.132287113964036</v>
      </c>
      <c r="Q3956">
        <v>0.656872590974266</v>
      </c>
      <c r="R3956">
        <v>0.233261656681144</v>
      </c>
      <c r="S3956" t="s">
        <v>9998</v>
      </c>
      <c r="T3956" t="s">
        <v>12060</v>
      </c>
      <c r="U3956" t="s">
        <v>12060</v>
      </c>
      <c r="V3956" t="s">
        <v>12060</v>
      </c>
      <c r="W3956">
        <v>8</v>
      </c>
      <c r="X3956" t="s">
        <v>16016</v>
      </c>
      <c r="Y3956">
        <v>0.7735439706971323</v>
      </c>
      <c r="Z3956">
        <f>HYPERLINK("Melting_Curves/meltCurve_Q6UXH1_4_.pdf", "Melting_Curves/meltCurve_Q6UXH1_4_.pdf")</f>
        <v>0</v>
      </c>
      <c r="AA3956" t="s">
        <v>21859</v>
      </c>
      <c r="AB3956" t="s">
        <v>27774</v>
      </c>
    </row>
    <row r="3957" spans="1:28">
      <c r="A3957" t="s">
        <v>3983</v>
      </c>
      <c r="B3957">
        <v>0.996172204351003</v>
      </c>
      <c r="C3957">
        <v>0.855667207466884</v>
      </c>
      <c r="D3957">
        <v>0.736641635640589</v>
      </c>
      <c r="E3957">
        <v>0.749973664948585</v>
      </c>
      <c r="F3957">
        <v>0.50312345474392</v>
      </c>
      <c r="G3957">
        <v>0.395674306947214</v>
      </c>
      <c r="H3957">
        <v>0.172647590404899</v>
      </c>
      <c r="I3957">
        <v>0.0893042932897655</v>
      </c>
      <c r="J3957">
        <v>0.188396986012147</v>
      </c>
      <c r="K3957">
        <v>0.215431364307925</v>
      </c>
      <c r="L3957">
        <v>532.922833931023</v>
      </c>
      <c r="M3957">
        <v>10.1880323117491</v>
      </c>
      <c r="N3957">
        <v>53.0637382158594</v>
      </c>
      <c r="O3957">
        <v>50.4134823104371</v>
      </c>
      <c r="P3957">
        <v>-0.0471348942368498</v>
      </c>
      <c r="Q3957">
        <v>0.0674712933957729</v>
      </c>
      <c r="R3957">
        <v>0.953602621613486</v>
      </c>
      <c r="S3957" t="s">
        <v>9999</v>
      </c>
      <c r="T3957" t="s">
        <v>12060</v>
      </c>
      <c r="U3957" t="s">
        <v>12060</v>
      </c>
      <c r="V3957" t="s">
        <v>12060</v>
      </c>
      <c r="W3957">
        <v>8</v>
      </c>
      <c r="X3957" t="s">
        <v>16017</v>
      </c>
      <c r="Y3957">
        <v>0.4837612905446259</v>
      </c>
      <c r="Z3957">
        <f>HYPERLINK("Melting_Curves/meltCurve_Q6UXN9_.pdf", "Melting_Curves/meltCurve_Q6UXN9_.pdf")</f>
        <v>0</v>
      </c>
      <c r="AA3957" t="s">
        <v>21860</v>
      </c>
      <c r="AB3957" t="s">
        <v>27775</v>
      </c>
    </row>
    <row r="3958" spans="1:28">
      <c r="A3958" t="s">
        <v>3984</v>
      </c>
      <c r="B3958">
        <v>0.996172204351003</v>
      </c>
      <c r="C3958">
        <v>0.95998327267478</v>
      </c>
      <c r="D3958">
        <v>0.880070767618181</v>
      </c>
      <c r="E3958">
        <v>0.915186173792224</v>
      </c>
      <c r="F3958">
        <v>0.814396716477012</v>
      </c>
      <c r="G3958">
        <v>0.58622185625241</v>
      </c>
      <c r="H3958">
        <v>0.479825610375202</v>
      </c>
      <c r="I3958">
        <v>0.685705203399164</v>
      </c>
      <c r="J3958">
        <v>1.62866166949985</v>
      </c>
      <c r="K3958">
        <v>1.08144813096157</v>
      </c>
      <c r="L3958">
        <v>2846.68517869776</v>
      </c>
      <c r="M3958">
        <v>43.2489326197469</v>
      </c>
      <c r="O3958">
        <v>65.6806765869607</v>
      </c>
      <c r="P3958">
        <v>0.049704088717549</v>
      </c>
      <c r="Q3958">
        <v>1.30193514820117</v>
      </c>
      <c r="R3958">
        <v>0.0394774419793504</v>
      </c>
      <c r="S3958" t="s">
        <v>10000</v>
      </c>
      <c r="T3958" t="s">
        <v>12060</v>
      </c>
      <c r="U3958" t="s">
        <v>12060</v>
      </c>
      <c r="V3958" t="s">
        <v>12060</v>
      </c>
      <c r="W3958">
        <v>11</v>
      </c>
      <c r="X3958" t="s">
        <v>16018</v>
      </c>
      <c r="Y3958">
        <v>1.042217717431332</v>
      </c>
      <c r="Z3958">
        <f>HYPERLINK("Melting_Curves/meltCurve_Q6UXV4_.pdf", "Melting_Curves/meltCurve_Q6UXV4_.pdf")</f>
        <v>0</v>
      </c>
      <c r="AA3958" t="s">
        <v>21861</v>
      </c>
      <c r="AB3958" t="s">
        <v>27776</v>
      </c>
    </row>
    <row r="3959" spans="1:28">
      <c r="A3959" t="s">
        <v>3985</v>
      </c>
      <c r="B3959">
        <v>0.996172204351003</v>
      </c>
      <c r="C3959">
        <v>0.973088645546196</v>
      </c>
      <c r="D3959">
        <v>1.01538730860521</v>
      </c>
      <c r="E3959">
        <v>1.28469260432841</v>
      </c>
      <c r="F3959">
        <v>0.789548841215175</v>
      </c>
      <c r="G3959">
        <v>0.462784994269674</v>
      </c>
      <c r="H3959">
        <v>0.369204076575296</v>
      </c>
      <c r="I3959">
        <v>0.280006481570503</v>
      </c>
      <c r="J3959">
        <v>0.57984619704019</v>
      </c>
      <c r="K3959">
        <v>0.628076961053086</v>
      </c>
      <c r="L3959">
        <v>13323.2116377583</v>
      </c>
      <c r="M3959">
        <v>250</v>
      </c>
      <c r="N3959">
        <v>53.8596033240183</v>
      </c>
      <c r="O3959">
        <v>53.2894361650767</v>
      </c>
      <c r="P3959">
        <v>-0.628661512296537</v>
      </c>
      <c r="Q3959">
        <v>0.463983720192366</v>
      </c>
      <c r="R3959">
        <v>0.827728521584517</v>
      </c>
      <c r="S3959" t="s">
        <v>10001</v>
      </c>
      <c r="T3959" t="s">
        <v>12060</v>
      </c>
      <c r="U3959" t="s">
        <v>12060</v>
      </c>
      <c r="V3959" t="s">
        <v>12060</v>
      </c>
      <c r="W3959">
        <v>2</v>
      </c>
      <c r="X3959" t="s">
        <v>16019</v>
      </c>
      <c r="Y3959">
        <v>0.7015399246632616</v>
      </c>
      <c r="Z3959">
        <f>HYPERLINK("Melting_Curves/meltCurve_Q6UY14_2_.pdf", "Melting_Curves/meltCurve_Q6UY14_2_.pdf")</f>
        <v>0</v>
      </c>
      <c r="AA3959" t="s">
        <v>21862</v>
      </c>
      <c r="AB3959" t="s">
        <v>27777</v>
      </c>
    </row>
    <row r="3960" spans="1:28">
      <c r="A3960" t="s">
        <v>3986</v>
      </c>
      <c r="B3960">
        <v>0.996172204351003</v>
      </c>
      <c r="C3960">
        <v>0.814887475389396</v>
      </c>
      <c r="D3960">
        <v>0.741972583481282</v>
      </c>
      <c r="E3960">
        <v>0.6564432496678489</v>
      </c>
      <c r="F3960">
        <v>0.327244407290844</v>
      </c>
      <c r="G3960">
        <v>0.105289625369597</v>
      </c>
      <c r="H3960">
        <v>0.0569339991737408</v>
      </c>
      <c r="I3960">
        <v>0.0175813710013967</v>
      </c>
      <c r="J3960">
        <v>0.06277236086905751</v>
      </c>
      <c r="K3960">
        <v>0.0796539474514181</v>
      </c>
      <c r="L3960">
        <v>680.685547030605</v>
      </c>
      <c r="M3960">
        <v>13.5209614574068</v>
      </c>
      <c r="N3960">
        <v>50.3429833426851</v>
      </c>
      <c r="O3960">
        <v>49.2800396056281</v>
      </c>
      <c r="P3960">
        <v>-0.06860288424522699</v>
      </c>
      <c r="Q3960">
        <v>0</v>
      </c>
      <c r="R3960">
        <v>0.972939627326641</v>
      </c>
      <c r="S3960" t="s">
        <v>10002</v>
      </c>
      <c r="T3960" t="s">
        <v>12060</v>
      </c>
      <c r="U3960" t="s">
        <v>12060</v>
      </c>
      <c r="V3960" t="s">
        <v>12060</v>
      </c>
      <c r="W3960">
        <v>6</v>
      </c>
      <c r="X3960" t="s">
        <v>16020</v>
      </c>
      <c r="Y3960">
        <v>0.3728636326465182</v>
      </c>
      <c r="Z3960">
        <f>HYPERLINK("Melting_Curves/meltCurve_Q6VY07_.pdf", "Melting_Curves/meltCurve_Q6VY07_.pdf")</f>
        <v>0</v>
      </c>
      <c r="AA3960" t="s">
        <v>21863</v>
      </c>
      <c r="AB3960" t="s">
        <v>27778</v>
      </c>
    </row>
    <row r="3961" spans="1:28">
      <c r="A3961" t="s">
        <v>3987</v>
      </c>
      <c r="B3961">
        <v>0.996172204351003</v>
      </c>
      <c r="C3961">
        <v>0.987080866549528</v>
      </c>
      <c r="D3961">
        <v>0.880112248606434</v>
      </c>
      <c r="E3961">
        <v>0.674499878652811</v>
      </c>
      <c r="F3961">
        <v>0.36481843724617</v>
      </c>
      <c r="G3961">
        <v>0.157500993062517</v>
      </c>
      <c r="H3961">
        <v>0.0700096887500094</v>
      </c>
      <c r="I3961">
        <v>0.064337945407644</v>
      </c>
      <c r="J3961">
        <v>0.129115453515064</v>
      </c>
      <c r="K3961">
        <v>0.141778837060639</v>
      </c>
      <c r="L3961">
        <v>1084.37827495474</v>
      </c>
      <c r="M3961">
        <v>21.3189373545587</v>
      </c>
      <c r="N3961">
        <v>51.3368449757141</v>
      </c>
      <c r="O3961">
        <v>50.4233576021538</v>
      </c>
      <c r="P3961">
        <v>-0.09628986726938291</v>
      </c>
      <c r="Q3961">
        <v>0.08904735042749801</v>
      </c>
      <c r="R3961">
        <v>0.993499693010451</v>
      </c>
      <c r="S3961" t="s">
        <v>10003</v>
      </c>
      <c r="T3961" t="s">
        <v>12060</v>
      </c>
      <c r="U3961" t="s">
        <v>12060</v>
      </c>
      <c r="V3961" t="s">
        <v>12060</v>
      </c>
      <c r="W3961">
        <v>22</v>
      </c>
      <c r="X3961" t="s">
        <v>16021</v>
      </c>
      <c r="Y3961">
        <v>0.43015528374652</v>
      </c>
      <c r="Z3961">
        <f>HYPERLINK("Melting_Curves/meltCurve_Q6WKZ4_.pdf", "Melting_Curves/meltCurve_Q6WKZ4_.pdf")</f>
        <v>0</v>
      </c>
      <c r="AA3961" t="s">
        <v>21864</v>
      </c>
      <c r="AB3961" t="s">
        <v>27779</v>
      </c>
    </row>
    <row r="3962" spans="1:28">
      <c r="A3962" t="s">
        <v>3988</v>
      </c>
      <c r="B3962">
        <v>0.996172204351003</v>
      </c>
      <c r="C3962">
        <v>1.02097683896296</v>
      </c>
      <c r="D3962">
        <v>0.958990303757277</v>
      </c>
      <c r="E3962">
        <v>0.880251969350024</v>
      </c>
      <c r="F3962">
        <v>0.743258702146998</v>
      </c>
      <c r="G3962">
        <v>0.590060217353188</v>
      </c>
      <c r="H3962">
        <v>0.425801726534567</v>
      </c>
      <c r="I3962">
        <v>0.305209608495191</v>
      </c>
      <c r="J3962">
        <v>0.15348635026867</v>
      </c>
      <c r="K3962">
        <v>0.163354133780817</v>
      </c>
      <c r="L3962">
        <v>648.7593695184549</v>
      </c>
      <c r="M3962">
        <v>11.0477309019767</v>
      </c>
      <c r="N3962">
        <v>58.7232893800618</v>
      </c>
      <c r="O3962">
        <v>56.8977070810049</v>
      </c>
      <c r="P3962">
        <v>-0.048558180785901</v>
      </c>
      <c r="Q3962">
        <v>0</v>
      </c>
      <c r="R3962">
        <v>0.995262882604911</v>
      </c>
      <c r="S3962" t="s">
        <v>10004</v>
      </c>
      <c r="T3962" t="s">
        <v>12060</v>
      </c>
      <c r="U3962" t="s">
        <v>12060</v>
      </c>
      <c r="V3962" t="s">
        <v>12060</v>
      </c>
      <c r="W3962">
        <v>20</v>
      </c>
      <c r="X3962" t="s">
        <v>16022</v>
      </c>
      <c r="Y3962">
        <v>0.6318554246176943</v>
      </c>
      <c r="Z3962">
        <f>HYPERLINK("Melting_Curves/meltCurve_Q6XQN6_.pdf", "Melting_Curves/meltCurve_Q6XQN6_.pdf")</f>
        <v>0</v>
      </c>
      <c r="AA3962" t="s">
        <v>21865</v>
      </c>
      <c r="AB3962" t="s">
        <v>27780</v>
      </c>
    </row>
    <row r="3963" spans="1:28">
      <c r="A3963" t="s">
        <v>3989</v>
      </c>
      <c r="B3963">
        <v>0.996172204351003</v>
      </c>
      <c r="C3963">
        <v>0.753233273192718</v>
      </c>
      <c r="D3963">
        <v>0.687012640607736</v>
      </c>
      <c r="E3963">
        <v>0.78226320888263</v>
      </c>
      <c r="F3963">
        <v>0.655332718717873</v>
      </c>
      <c r="G3963">
        <v>0.396246644239023</v>
      </c>
      <c r="H3963">
        <v>0.23736600781797</v>
      </c>
      <c r="I3963">
        <v>0.195678790759451</v>
      </c>
      <c r="J3963">
        <v>0.601886523769407</v>
      </c>
      <c r="K3963">
        <v>0.646656386902654</v>
      </c>
      <c r="L3963">
        <v>521.887352573881</v>
      </c>
      <c r="M3963">
        <v>11.0356976412046</v>
      </c>
      <c r="N3963">
        <v>55.982910740401</v>
      </c>
      <c r="O3963">
        <v>45.8176124459964</v>
      </c>
      <c r="P3963">
        <v>-0.0355463108681639</v>
      </c>
      <c r="Q3963">
        <v>0.409877210953477</v>
      </c>
      <c r="R3963">
        <v>0.557225278935213</v>
      </c>
      <c r="S3963" t="s">
        <v>10005</v>
      </c>
      <c r="T3963" t="s">
        <v>12060</v>
      </c>
      <c r="U3963" t="s">
        <v>12060</v>
      </c>
      <c r="V3963" t="s">
        <v>12060</v>
      </c>
      <c r="W3963">
        <v>3</v>
      </c>
      <c r="X3963" t="s">
        <v>16023</v>
      </c>
      <c r="Y3963">
        <v>0.5814100216973803</v>
      </c>
      <c r="Z3963">
        <f>HYPERLINK("Melting_Curves/meltCurve_Q6XR72_3_.pdf", "Melting_Curves/meltCurve_Q6XR72_3_.pdf")</f>
        <v>0</v>
      </c>
      <c r="AA3963" t="s">
        <v>21866</v>
      </c>
      <c r="AB3963" t="s">
        <v>27781</v>
      </c>
    </row>
    <row r="3964" spans="1:28">
      <c r="A3964" t="s">
        <v>3990</v>
      </c>
      <c r="B3964">
        <v>0.996172204351003</v>
      </c>
      <c r="C3964">
        <v>1.20914315716572</v>
      </c>
      <c r="D3964">
        <v>0.900120527474357</v>
      </c>
      <c r="E3964">
        <v>0.823349671904623</v>
      </c>
      <c r="F3964">
        <v>1.33163669036759</v>
      </c>
      <c r="G3964">
        <v>0.448508479168321</v>
      </c>
      <c r="H3964">
        <v>0.172843156632914</v>
      </c>
      <c r="I3964">
        <v>0.191874161451291</v>
      </c>
      <c r="J3964">
        <v>0</v>
      </c>
      <c r="K3964">
        <v>0.232246421405609</v>
      </c>
      <c r="S3964" t="s">
        <v>10006</v>
      </c>
      <c r="T3964" t="s">
        <v>12060</v>
      </c>
      <c r="U3964" t="s">
        <v>12061</v>
      </c>
      <c r="V3964" t="s">
        <v>12060</v>
      </c>
      <c r="W3964">
        <v>2</v>
      </c>
      <c r="X3964" t="s">
        <v>16024</v>
      </c>
      <c r="Z3964">
        <f>HYPERLINK("Melting_Curves/meltCurve_Q6XUX3_2_.pdf", "Melting_Curves/meltCurve_Q6XUX3_2_.pdf")</f>
        <v>0</v>
      </c>
      <c r="AA3964" t="s">
        <v>21867</v>
      </c>
      <c r="AB3964" t="s">
        <v>27782</v>
      </c>
    </row>
    <row r="3965" spans="1:28">
      <c r="A3965" t="s">
        <v>3991</v>
      </c>
      <c r="B3965">
        <v>0.996172204351003</v>
      </c>
      <c r="C3965">
        <v>0.943249513411014</v>
      </c>
      <c r="D3965">
        <v>1.00531861563405</v>
      </c>
      <c r="E3965">
        <v>0.925562912965028</v>
      </c>
      <c r="F3965">
        <v>0.66353831623481</v>
      </c>
      <c r="G3965">
        <v>0.345965169064761</v>
      </c>
      <c r="H3965">
        <v>0.180405090018596</v>
      </c>
      <c r="I3965">
        <v>0.0641329587065934</v>
      </c>
      <c r="J3965">
        <v>0.218903402835986</v>
      </c>
      <c r="K3965">
        <v>0.248416028612283</v>
      </c>
      <c r="L3965">
        <v>1554.38792243048</v>
      </c>
      <c r="M3965">
        <v>28.8285824174118</v>
      </c>
      <c r="N3965">
        <v>54.7130060970442</v>
      </c>
      <c r="O3965">
        <v>53.6608444339838</v>
      </c>
      <c r="P3965">
        <v>-0.111335400037026</v>
      </c>
      <c r="Q3965">
        <v>0.171057916622301</v>
      </c>
      <c r="R3965">
        <v>0.980828445423915</v>
      </c>
      <c r="S3965" t="s">
        <v>10007</v>
      </c>
      <c r="T3965" t="s">
        <v>12060</v>
      </c>
      <c r="U3965" t="s">
        <v>12060</v>
      </c>
      <c r="V3965" t="s">
        <v>12060</v>
      </c>
      <c r="W3965">
        <v>2</v>
      </c>
      <c r="X3965" t="s">
        <v>16025</v>
      </c>
      <c r="Y3965">
        <v>0.5615127106118186</v>
      </c>
      <c r="Z3965">
        <f>HYPERLINK("Melting_Curves/meltCurve_Q6Y288_.pdf", "Melting_Curves/meltCurve_Q6Y288_.pdf")</f>
        <v>0</v>
      </c>
      <c r="AA3965" t="s">
        <v>21868</v>
      </c>
      <c r="AB3965" t="s">
        <v>27783</v>
      </c>
    </row>
    <row r="3966" spans="1:28">
      <c r="A3966" t="s">
        <v>3992</v>
      </c>
      <c r="B3966">
        <v>0.996172204351003</v>
      </c>
      <c r="C3966">
        <v>0.811726306802139</v>
      </c>
      <c r="D3966">
        <v>0.565184483969464</v>
      </c>
      <c r="E3966">
        <v>0.410950480339999</v>
      </c>
      <c r="F3966">
        <v>0.227389870294529</v>
      </c>
      <c r="G3966">
        <v>0.120859192566854</v>
      </c>
      <c r="H3966">
        <v>0.06623384006610079</v>
      </c>
      <c r="I3966">
        <v>0.0530537304137049</v>
      </c>
      <c r="J3966">
        <v>0.111342135876459</v>
      </c>
      <c r="K3966">
        <v>0.121550142321895</v>
      </c>
      <c r="L3966">
        <v>703.894396213375</v>
      </c>
      <c r="M3966">
        <v>14.9754296856477</v>
      </c>
      <c r="N3966">
        <v>47.5168792710603</v>
      </c>
      <c r="O3966">
        <v>46.1890277129904</v>
      </c>
      <c r="P3966">
        <v>-0.0750061856811836</v>
      </c>
      <c r="Q3966">
        <v>0.0747215989004313</v>
      </c>
      <c r="R3966">
        <v>0.986582806250379</v>
      </c>
      <c r="S3966" t="s">
        <v>10008</v>
      </c>
      <c r="T3966" t="s">
        <v>12060</v>
      </c>
      <c r="U3966" t="s">
        <v>12060</v>
      </c>
      <c r="V3966" t="s">
        <v>12060</v>
      </c>
      <c r="W3966">
        <v>14</v>
      </c>
      <c r="X3966" t="s">
        <v>16026</v>
      </c>
      <c r="Y3966">
        <v>0.3159403630573521</v>
      </c>
      <c r="Z3966">
        <f>HYPERLINK("Melting_Curves/meltCurve_Q6Y7W6_4_.pdf", "Melting_Curves/meltCurve_Q6Y7W6_4_.pdf")</f>
        <v>0</v>
      </c>
      <c r="AA3966" t="s">
        <v>21869</v>
      </c>
      <c r="AB3966" t="s">
        <v>27784</v>
      </c>
    </row>
    <row r="3967" spans="1:28">
      <c r="A3967" t="s">
        <v>3993</v>
      </c>
      <c r="B3967">
        <v>0.996172204351003</v>
      </c>
      <c r="C3967">
        <v>0.93122279898364</v>
      </c>
      <c r="D3967">
        <v>0.878550659594766</v>
      </c>
      <c r="E3967">
        <v>0.722008652111032</v>
      </c>
      <c r="F3967">
        <v>0.30602258193548</v>
      </c>
      <c r="G3967">
        <v>0.09988252128148629</v>
      </c>
      <c r="H3967">
        <v>0.0500104979585823</v>
      </c>
      <c r="I3967">
        <v>0.0543517936659002</v>
      </c>
      <c r="J3967">
        <v>0.0794088007112474</v>
      </c>
      <c r="K3967">
        <v>0.07177409867196891</v>
      </c>
      <c r="L3967">
        <v>1233.8015647959</v>
      </c>
      <c r="M3967">
        <v>24.1630937740492</v>
      </c>
      <c r="N3967">
        <v>51.2888246769933</v>
      </c>
      <c r="O3967">
        <v>50.7155165511904</v>
      </c>
      <c r="P3967">
        <v>-0.113061819879189</v>
      </c>
      <c r="Q3967">
        <v>0.0508001027157041</v>
      </c>
      <c r="R3967">
        <v>0.9931179279328241</v>
      </c>
      <c r="S3967" t="s">
        <v>10009</v>
      </c>
      <c r="T3967" t="s">
        <v>12060</v>
      </c>
      <c r="U3967" t="s">
        <v>12060</v>
      </c>
      <c r="V3967" t="s">
        <v>12060</v>
      </c>
      <c r="W3967">
        <v>12</v>
      </c>
      <c r="X3967" t="s">
        <v>16027</v>
      </c>
      <c r="Y3967">
        <v>0.4099558382801996</v>
      </c>
      <c r="Z3967">
        <f>HYPERLINK("Melting_Curves/meltCurve_Q6YHU6_3_.pdf", "Melting_Curves/meltCurve_Q6YHU6_3_.pdf")</f>
        <v>0</v>
      </c>
      <c r="AA3967" t="s">
        <v>21870</v>
      </c>
      <c r="AB3967" t="s">
        <v>27785</v>
      </c>
    </row>
    <row r="3968" spans="1:28">
      <c r="A3968" t="s">
        <v>3994</v>
      </c>
      <c r="B3968">
        <v>0.996172204351003</v>
      </c>
      <c r="C3968">
        <v>1.02888581779198</v>
      </c>
      <c r="D3968">
        <v>0.950351756676286</v>
      </c>
      <c r="E3968">
        <v>0.60273940502634</v>
      </c>
      <c r="F3968">
        <v>0.209793540028984</v>
      </c>
      <c r="G3968">
        <v>0.110012148922487</v>
      </c>
      <c r="H3968">
        <v>0.0727743949597678</v>
      </c>
      <c r="I3968">
        <v>0.0429743315524037</v>
      </c>
      <c r="J3968">
        <v>0.08479946119008271</v>
      </c>
      <c r="K3968">
        <v>0.0540053666979735</v>
      </c>
      <c r="L3968">
        <v>1503.77395663447</v>
      </c>
      <c r="M3968">
        <v>29.9900614034911</v>
      </c>
      <c r="N3968">
        <v>50.3805103593255</v>
      </c>
      <c r="O3968">
        <v>49.9210388330469</v>
      </c>
      <c r="P3968">
        <v>-0.140264896530764</v>
      </c>
      <c r="Q3968">
        <v>0.06607397676125321</v>
      </c>
      <c r="R3968">
        <v>0.998366826381213</v>
      </c>
      <c r="S3968" t="s">
        <v>10010</v>
      </c>
      <c r="T3968" t="s">
        <v>12060</v>
      </c>
      <c r="U3968" t="s">
        <v>12060</v>
      </c>
      <c r="V3968" t="s">
        <v>12060</v>
      </c>
      <c r="W3968">
        <v>8</v>
      </c>
      <c r="X3968" t="s">
        <v>16028</v>
      </c>
      <c r="Y3968">
        <v>0.3876097349133403</v>
      </c>
      <c r="Z3968">
        <f>HYPERLINK("Melting_Curves/meltCurve_Q6YN16_.pdf", "Melting_Curves/meltCurve_Q6YN16_.pdf")</f>
        <v>0</v>
      </c>
      <c r="AA3968" t="s">
        <v>21871</v>
      </c>
      <c r="AB3968" t="s">
        <v>27786</v>
      </c>
    </row>
    <row r="3969" spans="1:28">
      <c r="A3969" t="s">
        <v>3995</v>
      </c>
      <c r="B3969">
        <v>0.996172204351003</v>
      </c>
      <c r="C3969">
        <v>0.98943720820599</v>
      </c>
      <c r="D3969">
        <v>0.9496716659918</v>
      </c>
      <c r="E3969">
        <v>0.876612798634973</v>
      </c>
      <c r="F3969">
        <v>0.73301572374724</v>
      </c>
      <c r="G3969">
        <v>0.551057209480913</v>
      </c>
      <c r="H3969">
        <v>0.404752774543433</v>
      </c>
      <c r="I3969">
        <v>0.513169579010735</v>
      </c>
      <c r="J3969">
        <v>0.632120314539902</v>
      </c>
      <c r="K3969">
        <v>0.396151267367174</v>
      </c>
      <c r="L3969">
        <v>1187.32575007751</v>
      </c>
      <c r="M3969">
        <v>22.6097663256683</v>
      </c>
      <c r="N3969">
        <v>61.1631005997456</v>
      </c>
      <c r="O3969">
        <v>52.1082263457303</v>
      </c>
      <c r="P3969">
        <v>-0.0564554418931986</v>
      </c>
      <c r="Q3969">
        <v>0.479564089928424</v>
      </c>
      <c r="R3969">
        <v>0.917686272659552</v>
      </c>
      <c r="S3969" t="s">
        <v>10011</v>
      </c>
      <c r="T3969" t="s">
        <v>12060</v>
      </c>
      <c r="U3969" t="s">
        <v>12060</v>
      </c>
      <c r="V3969" t="s">
        <v>12060</v>
      </c>
      <c r="W3969">
        <v>14</v>
      </c>
      <c r="X3969" t="s">
        <v>16029</v>
      </c>
      <c r="Y3969">
        <v>0.7024147077785273</v>
      </c>
      <c r="Z3969">
        <f>HYPERLINK("Melting_Curves/meltCurve_Q6YP21_3_.pdf", "Melting_Curves/meltCurve_Q6YP21_3_.pdf")</f>
        <v>0</v>
      </c>
      <c r="AA3969" t="s">
        <v>21872</v>
      </c>
      <c r="AB3969" t="s">
        <v>27787</v>
      </c>
    </row>
    <row r="3970" spans="1:28">
      <c r="A3970" t="s">
        <v>3996</v>
      </c>
      <c r="B3970">
        <v>0.996172204351003</v>
      </c>
      <c r="C3970">
        <v>0.968462387609097</v>
      </c>
      <c r="D3970">
        <v>0.966012294922829</v>
      </c>
      <c r="E3970">
        <v>0.935477160023424</v>
      </c>
      <c r="F3970">
        <v>0.711850793988388</v>
      </c>
      <c r="G3970">
        <v>0.392492206532057</v>
      </c>
      <c r="H3970">
        <v>0.159484184894283</v>
      </c>
      <c r="I3970">
        <v>0.0474496787296203</v>
      </c>
      <c r="J3970">
        <v>0.190456168049721</v>
      </c>
      <c r="K3970">
        <v>0.155194222070947</v>
      </c>
      <c r="L3970">
        <v>1419.23202263786</v>
      </c>
      <c r="M3970">
        <v>25.9222807705465</v>
      </c>
      <c r="N3970">
        <v>55.3322395044327</v>
      </c>
      <c r="O3970">
        <v>54.4267892193101</v>
      </c>
      <c r="P3970">
        <v>-0.104847317510221</v>
      </c>
      <c r="Q3970">
        <v>0.119454501299215</v>
      </c>
      <c r="R3970">
        <v>0.988456583399992</v>
      </c>
      <c r="S3970" t="s">
        <v>10012</v>
      </c>
      <c r="T3970" t="s">
        <v>12060</v>
      </c>
      <c r="U3970" t="s">
        <v>12060</v>
      </c>
      <c r="V3970" t="s">
        <v>12060</v>
      </c>
      <c r="W3970">
        <v>2</v>
      </c>
      <c r="X3970" t="s">
        <v>16030</v>
      </c>
      <c r="Y3970">
        <v>0.5600161398845619</v>
      </c>
      <c r="Z3970">
        <f>HYPERLINK("Melting_Curves/meltCurve_Q6ZMG9_.pdf", "Melting_Curves/meltCurve_Q6ZMG9_.pdf")</f>
        <v>0</v>
      </c>
      <c r="AA3970" t="s">
        <v>21873</v>
      </c>
      <c r="AB3970" t="s">
        <v>27788</v>
      </c>
    </row>
    <row r="3971" spans="1:28">
      <c r="A3971" t="s">
        <v>3997</v>
      </c>
      <c r="B3971">
        <v>0.996172204351003</v>
      </c>
      <c r="C3971">
        <v>0.694032498544877</v>
      </c>
      <c r="D3971">
        <v>0.871563258706063</v>
      </c>
      <c r="E3971">
        <v>0.335097476818085</v>
      </c>
      <c r="F3971">
        <v>0.147518879249142</v>
      </c>
      <c r="G3971">
        <v>0.0855518331473706</v>
      </c>
      <c r="H3971">
        <v>0.0447357528633744</v>
      </c>
      <c r="I3971">
        <v>0</v>
      </c>
      <c r="J3971">
        <v>0</v>
      </c>
      <c r="K3971">
        <v>0.0523712805886671</v>
      </c>
      <c r="L3971">
        <v>849.484238218341</v>
      </c>
      <c r="M3971">
        <v>17.5888740122792</v>
      </c>
      <c r="N3971">
        <v>48.339154320934</v>
      </c>
      <c r="O3971">
        <v>47.6853571064867</v>
      </c>
      <c r="P3971">
        <v>-0.091511050662999</v>
      </c>
      <c r="Q3971">
        <v>0.00766784661434777</v>
      </c>
      <c r="R3971">
        <v>0.942808003470971</v>
      </c>
      <c r="S3971" t="s">
        <v>10013</v>
      </c>
      <c r="T3971" t="s">
        <v>12060</v>
      </c>
      <c r="U3971" t="s">
        <v>12060</v>
      </c>
      <c r="V3971" t="s">
        <v>12060</v>
      </c>
      <c r="W3971">
        <v>3</v>
      </c>
      <c r="X3971" t="s">
        <v>16031</v>
      </c>
      <c r="Y3971">
        <v>0.3004121711054566</v>
      </c>
      <c r="Z3971">
        <f>HYPERLINK("Melting_Curves/meltCurve_Q6ZMI0_3_.pdf", "Melting_Curves/meltCurve_Q6ZMI0_3_.pdf")</f>
        <v>0</v>
      </c>
      <c r="AA3971" t="s">
        <v>21874</v>
      </c>
      <c r="AB3971" t="s">
        <v>27789</v>
      </c>
    </row>
    <row r="3972" spans="1:28">
      <c r="A3972" t="s">
        <v>3998</v>
      </c>
      <c r="B3972">
        <v>0.996172204351003</v>
      </c>
      <c r="C3972">
        <v>0.757651757355173</v>
      </c>
      <c r="D3972">
        <v>0.804285184894447</v>
      </c>
      <c r="E3972">
        <v>0.793482022834571</v>
      </c>
      <c r="F3972">
        <v>0.467670088571815</v>
      </c>
      <c r="G3972">
        <v>0.315295209165857</v>
      </c>
      <c r="H3972">
        <v>0.244826893631182</v>
      </c>
      <c r="I3972">
        <v>0.227392505556738</v>
      </c>
      <c r="J3972">
        <v>0.777225403817515</v>
      </c>
      <c r="K3972">
        <v>0.693373882848083</v>
      </c>
      <c r="L3972">
        <v>752.35242819159</v>
      </c>
      <c r="M3972">
        <v>15.9530109062262</v>
      </c>
      <c r="N3972">
        <v>55.2630004527176</v>
      </c>
      <c r="O3972">
        <v>46.438168884672</v>
      </c>
      <c r="P3972">
        <v>-0.0470860093343964</v>
      </c>
      <c r="Q3972">
        <v>0.451786608397314</v>
      </c>
      <c r="R3972">
        <v>0.475505766788042</v>
      </c>
      <c r="S3972" t="s">
        <v>10014</v>
      </c>
      <c r="T3972" t="s">
        <v>12060</v>
      </c>
      <c r="U3972" t="s">
        <v>12060</v>
      </c>
      <c r="V3972" t="s">
        <v>12060</v>
      </c>
      <c r="W3972">
        <v>4</v>
      </c>
      <c r="X3972" t="s">
        <v>16032</v>
      </c>
      <c r="Y3972">
        <v>0.5956195664355608</v>
      </c>
      <c r="Z3972">
        <f>HYPERLINK("Melting_Curves/meltCurve_Q6ZN04_.pdf", "Melting_Curves/meltCurve_Q6ZN04_.pdf")</f>
        <v>0</v>
      </c>
      <c r="AA3972" t="s">
        <v>21875</v>
      </c>
      <c r="AB3972" t="s">
        <v>27790</v>
      </c>
    </row>
    <row r="3973" spans="1:28">
      <c r="A3973" t="s">
        <v>3999</v>
      </c>
      <c r="B3973">
        <v>0.996172204351003</v>
      </c>
      <c r="C3973">
        <v>1.05223285247429</v>
      </c>
      <c r="D3973">
        <v>0.95790086633778</v>
      </c>
      <c r="E3973">
        <v>0.750261059402576</v>
      </c>
      <c r="F3973">
        <v>0.383007770082582</v>
      </c>
      <c r="G3973">
        <v>0.276788187175364</v>
      </c>
      <c r="H3973">
        <v>0.176196404820638</v>
      </c>
      <c r="I3973">
        <v>0.126684717793458</v>
      </c>
      <c r="J3973">
        <v>0.51221783777745</v>
      </c>
      <c r="K3973">
        <v>0.395654511896776</v>
      </c>
      <c r="L3973">
        <v>1937.3833019551</v>
      </c>
      <c r="M3973">
        <v>38.4751156771027</v>
      </c>
      <c r="N3973">
        <v>51.5608662506291</v>
      </c>
      <c r="O3973">
        <v>50.2187386326049</v>
      </c>
      <c r="P3973">
        <v>-0.134688713722064</v>
      </c>
      <c r="Q3973">
        <v>0.296804617523666</v>
      </c>
      <c r="R3973">
        <v>0.905494639724167</v>
      </c>
      <c r="S3973" t="s">
        <v>10015</v>
      </c>
      <c r="T3973" t="s">
        <v>12060</v>
      </c>
      <c r="U3973" t="s">
        <v>12060</v>
      </c>
      <c r="V3973" t="s">
        <v>12060</v>
      </c>
      <c r="W3973">
        <v>8</v>
      </c>
      <c r="X3973" t="s">
        <v>16033</v>
      </c>
      <c r="Y3973">
        <v>0.542152902813355</v>
      </c>
      <c r="Z3973">
        <f>HYPERLINK("Melting_Curves/meltCurve_Q6ZN17_.pdf", "Melting_Curves/meltCurve_Q6ZN17_.pdf")</f>
        <v>0</v>
      </c>
      <c r="AA3973" t="s">
        <v>21876</v>
      </c>
      <c r="AB3973" t="s">
        <v>27791</v>
      </c>
    </row>
    <row r="3974" spans="1:28">
      <c r="A3974" t="s">
        <v>4000</v>
      </c>
      <c r="B3974">
        <v>0.996172204351003</v>
      </c>
      <c r="C3974">
        <v>0.6985341977135739</v>
      </c>
      <c r="D3974">
        <v>0.804723353663842</v>
      </c>
      <c r="E3974">
        <v>0.718092341595421</v>
      </c>
      <c r="F3974">
        <v>0.737363551051284</v>
      </c>
      <c r="G3974">
        <v>0.330787502964071</v>
      </c>
      <c r="H3974">
        <v>0.202957203006737</v>
      </c>
      <c r="I3974">
        <v>0.0759942928916344</v>
      </c>
      <c r="J3974">
        <v>0</v>
      </c>
      <c r="K3974">
        <v>0.12394050013209</v>
      </c>
      <c r="L3974">
        <v>579.1153526659371</v>
      </c>
      <c r="M3974">
        <v>10.743059757662</v>
      </c>
      <c r="N3974">
        <v>53.9059971950624</v>
      </c>
      <c r="O3974">
        <v>52.1389338058316</v>
      </c>
      <c r="P3974">
        <v>-0.0515307307440313</v>
      </c>
      <c r="Q3974">
        <v>0</v>
      </c>
      <c r="R3974">
        <v>0.892355938163924</v>
      </c>
      <c r="S3974" t="s">
        <v>10016</v>
      </c>
      <c r="T3974" t="s">
        <v>12060</v>
      </c>
      <c r="U3974" t="s">
        <v>12060</v>
      </c>
      <c r="V3974" t="s">
        <v>12060</v>
      </c>
      <c r="W3974">
        <v>1</v>
      </c>
      <c r="X3974" t="s">
        <v>16034</v>
      </c>
      <c r="Y3974">
        <v>0.4925387117546504</v>
      </c>
      <c r="Z3974">
        <f>HYPERLINK("Melting_Curves/meltCurve_Q6ZN28_.pdf", "Melting_Curves/meltCurve_Q6ZN28_.pdf")</f>
        <v>0</v>
      </c>
      <c r="AA3974" t="s">
        <v>21877</v>
      </c>
      <c r="AB3974" t="s">
        <v>27792</v>
      </c>
    </row>
    <row r="3975" spans="1:28">
      <c r="A3975" t="s">
        <v>4001</v>
      </c>
      <c r="B3975">
        <v>0.996172204351003</v>
      </c>
      <c r="C3975">
        <v>0.677967791877735</v>
      </c>
      <c r="D3975">
        <v>0.470772685045473</v>
      </c>
      <c r="E3975">
        <v>0.44563167735219</v>
      </c>
      <c r="F3975">
        <v>0.279602973277781</v>
      </c>
      <c r="G3975">
        <v>0.144075977498687</v>
      </c>
      <c r="H3975">
        <v>0.0720503939695197</v>
      </c>
      <c r="I3975">
        <v>0.0784410077527478</v>
      </c>
      <c r="J3975">
        <v>0.0322208073230882</v>
      </c>
      <c r="K3975">
        <v>0.0529752545377575</v>
      </c>
      <c r="L3975">
        <v>495.421366260788</v>
      </c>
      <c r="M3975">
        <v>10.5284985119626</v>
      </c>
      <c r="N3975">
        <v>47.1765187110669</v>
      </c>
      <c r="O3975">
        <v>45.4528042867677</v>
      </c>
      <c r="P3975">
        <v>-0.0571588176532649</v>
      </c>
      <c r="Q3975">
        <v>0.0133475956250135</v>
      </c>
      <c r="R3975">
        <v>0.95999614172785</v>
      </c>
      <c r="S3975" t="s">
        <v>10017</v>
      </c>
      <c r="T3975" t="s">
        <v>12060</v>
      </c>
      <c r="U3975" t="s">
        <v>12060</v>
      </c>
      <c r="V3975" t="s">
        <v>12060</v>
      </c>
      <c r="W3975">
        <v>2</v>
      </c>
      <c r="X3975" t="s">
        <v>16035</v>
      </c>
      <c r="Y3975">
        <v>0.297243443705552</v>
      </c>
      <c r="Z3975">
        <f>HYPERLINK("Melting_Curves/meltCurve_Q6ZN55_.pdf", "Melting_Curves/meltCurve_Q6ZN55_.pdf")</f>
        <v>0</v>
      </c>
      <c r="AA3975" t="s">
        <v>21878</v>
      </c>
      <c r="AB3975" t="s">
        <v>27793</v>
      </c>
    </row>
    <row r="3976" spans="1:28">
      <c r="A3976" t="s">
        <v>4002</v>
      </c>
      <c r="B3976">
        <v>0.996172204351003</v>
      </c>
      <c r="C3976">
        <v>1.05954655475818</v>
      </c>
      <c r="D3976">
        <v>0.917519733874537</v>
      </c>
      <c r="E3976">
        <v>0.883937777828913</v>
      </c>
      <c r="F3976">
        <v>0.59072321554121</v>
      </c>
      <c r="G3976">
        <v>0.44747022442714</v>
      </c>
      <c r="H3976">
        <v>0.314307646816387</v>
      </c>
      <c r="I3976">
        <v>0.313836315376444</v>
      </c>
      <c r="J3976">
        <v>0.834069070136091</v>
      </c>
      <c r="K3976">
        <v>0.454657091708576</v>
      </c>
      <c r="L3976">
        <v>1915.53560273713</v>
      </c>
      <c r="M3976">
        <v>37.3807900690249</v>
      </c>
      <c r="N3976">
        <v>55.5237726124132</v>
      </c>
      <c r="O3976">
        <v>51.0978609539768</v>
      </c>
      <c r="P3976">
        <v>-0.09657031818388701</v>
      </c>
      <c r="Q3976">
        <v>0.471972348320338</v>
      </c>
      <c r="R3976">
        <v>0.741924065470026</v>
      </c>
      <c r="S3976" t="s">
        <v>10018</v>
      </c>
      <c r="T3976" t="s">
        <v>12060</v>
      </c>
      <c r="U3976" t="s">
        <v>12060</v>
      </c>
      <c r="V3976" t="s">
        <v>12060</v>
      </c>
      <c r="W3976">
        <v>5</v>
      </c>
      <c r="X3976" t="s">
        <v>16036</v>
      </c>
      <c r="Y3976">
        <v>0.6720177015795438</v>
      </c>
      <c r="Z3976">
        <f>HYPERLINK("Melting_Curves/meltCurve_Q6ZNA5_.pdf", "Melting_Curves/meltCurve_Q6ZNA5_.pdf")</f>
        <v>0</v>
      </c>
      <c r="AA3976" t="s">
        <v>21879</v>
      </c>
      <c r="AB3976" t="s">
        <v>27794</v>
      </c>
    </row>
    <row r="3977" spans="1:28">
      <c r="A3977" t="s">
        <v>4003</v>
      </c>
      <c r="B3977">
        <v>0.996172204351003</v>
      </c>
      <c r="C3977">
        <v>0.860811413483749</v>
      </c>
      <c r="D3977">
        <v>0.667908573669956</v>
      </c>
      <c r="E3977">
        <v>0.573174874044878</v>
      </c>
      <c r="F3977">
        <v>0.201086018560325</v>
      </c>
      <c r="G3977">
        <v>0.0602187452841297</v>
      </c>
      <c r="H3977">
        <v>0.0582411888084114</v>
      </c>
      <c r="I3977">
        <v>0.0383027116378351</v>
      </c>
      <c r="J3977">
        <v>0.0728766883095594</v>
      </c>
      <c r="K3977">
        <v>0.07441146278511911</v>
      </c>
      <c r="L3977">
        <v>744.038061211479</v>
      </c>
      <c r="M3977">
        <v>15.2226469940304</v>
      </c>
      <c r="N3977">
        <v>49.035867127877</v>
      </c>
      <c r="O3977">
        <v>48.0568510308423</v>
      </c>
      <c r="P3977">
        <v>-0.07729335232970699</v>
      </c>
      <c r="Q3977">
        <v>0.0240538483671538</v>
      </c>
      <c r="R3977">
        <v>0.977628685271111</v>
      </c>
      <c r="S3977" t="s">
        <v>10019</v>
      </c>
      <c r="T3977" t="s">
        <v>12060</v>
      </c>
      <c r="U3977" t="s">
        <v>12060</v>
      </c>
      <c r="V3977" t="s">
        <v>12060</v>
      </c>
      <c r="W3977">
        <v>12</v>
      </c>
      <c r="X3977" t="s">
        <v>16037</v>
      </c>
      <c r="Y3977">
        <v>0.33636890914658</v>
      </c>
      <c r="Z3977">
        <f>HYPERLINK("Melting_Curves/meltCurve_Q6ZNB6_.pdf", "Melting_Curves/meltCurve_Q6ZNB6_.pdf")</f>
        <v>0</v>
      </c>
      <c r="AA3977" t="s">
        <v>21880</v>
      </c>
      <c r="AB3977" t="s">
        <v>27795</v>
      </c>
    </row>
    <row r="3978" spans="1:28">
      <c r="A3978" t="s">
        <v>4004</v>
      </c>
      <c r="B3978">
        <v>0.996172204351003</v>
      </c>
      <c r="C3978">
        <v>0.7530154104658801</v>
      </c>
      <c r="D3978">
        <v>0.638375775066689</v>
      </c>
      <c r="E3978">
        <v>0.520189123188687</v>
      </c>
      <c r="F3978">
        <v>0.287732045694043</v>
      </c>
      <c r="G3978">
        <v>0.14727264232166</v>
      </c>
      <c r="H3978">
        <v>0.103696052162428</v>
      </c>
      <c r="I3978">
        <v>0.124734005989136</v>
      </c>
      <c r="J3978">
        <v>0.534773815603186</v>
      </c>
      <c r="K3978">
        <v>0.594618583122643</v>
      </c>
      <c r="L3978">
        <v>847.979355569793</v>
      </c>
      <c r="M3978">
        <v>18.6421105328628</v>
      </c>
      <c r="N3978">
        <v>47.85388589928</v>
      </c>
      <c r="O3978">
        <v>44.9735786280433</v>
      </c>
      <c r="P3978">
        <v>-0.0724261901421203</v>
      </c>
      <c r="Q3978">
        <v>0.301125268661311</v>
      </c>
      <c r="R3978">
        <v>0.670352110439223</v>
      </c>
      <c r="S3978" t="s">
        <v>10020</v>
      </c>
      <c r="T3978" t="s">
        <v>12060</v>
      </c>
      <c r="U3978" t="s">
        <v>12060</v>
      </c>
      <c r="V3978" t="s">
        <v>12060</v>
      </c>
      <c r="W3978">
        <v>2</v>
      </c>
      <c r="X3978" t="s">
        <v>16038</v>
      </c>
      <c r="Y3978">
        <v>0.4421927022470556</v>
      </c>
      <c r="Z3978">
        <f>HYPERLINK("Melting_Curves/meltCurve_Q6ZNW5_.pdf", "Melting_Curves/meltCurve_Q6ZNW5_.pdf")</f>
        <v>0</v>
      </c>
      <c r="AA3978" t="s">
        <v>21881</v>
      </c>
      <c r="AB3978" t="s">
        <v>27796</v>
      </c>
    </row>
    <row r="3979" spans="1:28">
      <c r="A3979" t="s">
        <v>4005</v>
      </c>
      <c r="B3979">
        <v>0.996172204351003</v>
      </c>
      <c r="C3979">
        <v>0.95077264442983</v>
      </c>
      <c r="D3979">
        <v>0.846421540747188</v>
      </c>
      <c r="E3979">
        <v>0.738850579186322</v>
      </c>
      <c r="F3979">
        <v>0.586964701968531</v>
      </c>
      <c r="G3979">
        <v>0.27442000912055</v>
      </c>
      <c r="H3979">
        <v>0.0917065255894096</v>
      </c>
      <c r="I3979">
        <v>0.0721089778871829</v>
      </c>
      <c r="J3979">
        <v>0.163853889147286</v>
      </c>
      <c r="K3979">
        <v>0.131841295875455</v>
      </c>
      <c r="L3979">
        <v>821.555801790784</v>
      </c>
      <c r="M3979">
        <v>15.572672977017</v>
      </c>
      <c r="N3979">
        <v>53.2546791658625</v>
      </c>
      <c r="O3979">
        <v>51.9092604760875</v>
      </c>
      <c r="P3979">
        <v>-0.0699196243498021</v>
      </c>
      <c r="Q3979">
        <v>0.0678133637991013</v>
      </c>
      <c r="R3979">
        <v>0.977985784227117</v>
      </c>
      <c r="S3979" t="s">
        <v>10021</v>
      </c>
      <c r="T3979" t="s">
        <v>12060</v>
      </c>
      <c r="U3979" t="s">
        <v>12060</v>
      </c>
      <c r="V3979" t="s">
        <v>12060</v>
      </c>
      <c r="W3979">
        <v>6</v>
      </c>
      <c r="X3979" t="s">
        <v>16039</v>
      </c>
      <c r="Y3979">
        <v>0.4833781974071964</v>
      </c>
      <c r="Z3979">
        <f>HYPERLINK("Melting_Curves/meltCurve_Q6ZRP7_.pdf", "Melting_Curves/meltCurve_Q6ZRP7_.pdf")</f>
        <v>0</v>
      </c>
      <c r="AA3979" t="s">
        <v>21882</v>
      </c>
      <c r="AB3979" t="s">
        <v>27797</v>
      </c>
    </row>
    <row r="3980" spans="1:28">
      <c r="A3980" t="s">
        <v>4006</v>
      </c>
      <c r="B3980">
        <v>0.996172204351003</v>
      </c>
      <c r="C3980">
        <v>0.982296768208188</v>
      </c>
      <c r="D3980">
        <v>0.903809231093863</v>
      </c>
      <c r="E3980">
        <v>0.773503953583936</v>
      </c>
      <c r="F3980">
        <v>0.605098008435319</v>
      </c>
      <c r="G3980">
        <v>0.464677417287871</v>
      </c>
      <c r="H3980">
        <v>0.24050616654135</v>
      </c>
      <c r="I3980">
        <v>0.350466196848151</v>
      </c>
      <c r="J3980">
        <v>0.885680753260855</v>
      </c>
      <c r="K3980">
        <v>0.640616198131697</v>
      </c>
      <c r="L3980">
        <v>1359.61585877092</v>
      </c>
      <c r="M3980">
        <v>27.4695268007759</v>
      </c>
      <c r="O3980">
        <v>49.2353429084077</v>
      </c>
      <c r="P3980">
        <v>-0.06710145084684351</v>
      </c>
      <c r="Q3980">
        <v>0.518924018738153</v>
      </c>
      <c r="R3980">
        <v>0.591580952981555</v>
      </c>
      <c r="S3980" t="s">
        <v>10022</v>
      </c>
      <c r="T3980" t="s">
        <v>12060</v>
      </c>
      <c r="U3980" t="s">
        <v>12060</v>
      </c>
      <c r="V3980" t="s">
        <v>12060</v>
      </c>
      <c r="W3980">
        <v>4</v>
      </c>
      <c r="X3980" t="s">
        <v>16040</v>
      </c>
      <c r="Y3980">
        <v>0.674723499616217</v>
      </c>
      <c r="Z3980">
        <f>HYPERLINK("Melting_Curves/meltCurve_Q6ZSJ8_.pdf", "Melting_Curves/meltCurve_Q6ZSJ8_.pdf")</f>
        <v>0</v>
      </c>
      <c r="AA3980" t="s">
        <v>21883</v>
      </c>
      <c r="AB3980" t="s">
        <v>27798</v>
      </c>
    </row>
    <row r="3981" spans="1:28">
      <c r="A3981" t="s">
        <v>4007</v>
      </c>
      <c r="B3981">
        <v>0.996172204351003</v>
      </c>
      <c r="C3981">
        <v>0.87002890341995</v>
      </c>
      <c r="D3981">
        <v>0.6509985751355279</v>
      </c>
      <c r="E3981">
        <v>0.224631737168732</v>
      </c>
      <c r="F3981">
        <v>0.138322248291309</v>
      </c>
      <c r="G3981">
        <v>0.0816379353178782</v>
      </c>
      <c r="H3981">
        <v>0.0351634139504231</v>
      </c>
      <c r="I3981">
        <v>0.0397266663044137</v>
      </c>
      <c r="J3981">
        <v>0.0516288884565074</v>
      </c>
      <c r="K3981">
        <v>0.0591085199804721</v>
      </c>
      <c r="L3981">
        <v>1079.77667727819</v>
      </c>
      <c r="M3981">
        <v>23.047096695473</v>
      </c>
      <c r="N3981">
        <v>47.0688941259052</v>
      </c>
      <c r="O3981">
        <v>46.5024280150431</v>
      </c>
      <c r="P3981">
        <v>-0.117632202705758</v>
      </c>
      <c r="Q3981">
        <v>0.0506255030122903</v>
      </c>
      <c r="R3981">
        <v>0.9963993181356</v>
      </c>
      <c r="S3981" t="s">
        <v>10023</v>
      </c>
      <c r="T3981" t="s">
        <v>12060</v>
      </c>
      <c r="U3981" t="s">
        <v>12060</v>
      </c>
      <c r="V3981" t="s">
        <v>12060</v>
      </c>
      <c r="W3981">
        <v>9</v>
      </c>
      <c r="X3981" t="s">
        <v>16041</v>
      </c>
      <c r="Y3981">
        <v>0.2776192702336503</v>
      </c>
      <c r="Z3981">
        <f>HYPERLINK("Melting_Curves/meltCurve_Q6ZT12_.pdf", "Melting_Curves/meltCurve_Q6ZT12_.pdf")</f>
        <v>0</v>
      </c>
      <c r="AA3981" t="s">
        <v>21884</v>
      </c>
      <c r="AB3981" t="s">
        <v>27799</v>
      </c>
    </row>
    <row r="3982" spans="1:28">
      <c r="A3982" t="s">
        <v>4008</v>
      </c>
      <c r="B3982">
        <v>0.996172204351003</v>
      </c>
      <c r="C3982">
        <v>0.957314614674336</v>
      </c>
      <c r="D3982">
        <v>0.939213642743304</v>
      </c>
      <c r="E3982">
        <v>0.910145900689639</v>
      </c>
      <c r="F3982">
        <v>0.942678681195997</v>
      </c>
      <c r="G3982">
        <v>0.652600422510777</v>
      </c>
      <c r="H3982">
        <v>0.341023411326398</v>
      </c>
      <c r="I3982">
        <v>0.384606325414613</v>
      </c>
      <c r="J3982">
        <v>0.920700073304581</v>
      </c>
      <c r="K3982">
        <v>0.805603098939728</v>
      </c>
      <c r="L3982">
        <v>3580.84577102296</v>
      </c>
      <c r="M3982">
        <v>65.5459595092622</v>
      </c>
      <c r="O3982">
        <v>54.5802833010833</v>
      </c>
      <c r="P3982">
        <v>-0.115627490420507</v>
      </c>
      <c r="Q3982">
        <v>0.614866918481682</v>
      </c>
      <c r="R3982">
        <v>0.489475518730917</v>
      </c>
      <c r="S3982" t="s">
        <v>10024</v>
      </c>
      <c r="T3982" t="s">
        <v>12060</v>
      </c>
      <c r="U3982" t="s">
        <v>12060</v>
      </c>
      <c r="V3982" t="s">
        <v>12060</v>
      </c>
      <c r="W3982">
        <v>2</v>
      </c>
      <c r="X3982" t="s">
        <v>16042</v>
      </c>
      <c r="Y3982">
        <v>0.8032359764211275</v>
      </c>
      <c r="Z3982">
        <f>HYPERLINK("Melting_Curves/meltCurve_Q6ZT21_2_.pdf", "Melting_Curves/meltCurve_Q6ZT21_2_.pdf")</f>
        <v>0</v>
      </c>
      <c r="AA3982" t="s">
        <v>21885</v>
      </c>
      <c r="AB3982" t="s">
        <v>27800</v>
      </c>
    </row>
    <row r="3983" spans="1:28">
      <c r="A3983" t="s">
        <v>4009</v>
      </c>
      <c r="B3983">
        <v>0.996172204351003</v>
      </c>
      <c r="C3983">
        <v>0.967362198732987</v>
      </c>
      <c r="D3983">
        <v>0.998838413065244</v>
      </c>
      <c r="E3983">
        <v>0.9225204385639419</v>
      </c>
      <c r="F3983">
        <v>1.02684118732183</v>
      </c>
      <c r="G3983">
        <v>1.05218894365485</v>
      </c>
      <c r="H3983">
        <v>0</v>
      </c>
      <c r="I3983">
        <v>0.472653053214211</v>
      </c>
      <c r="J3983">
        <v>1.23210312888737</v>
      </c>
      <c r="K3983">
        <v>0.991699493458901</v>
      </c>
      <c r="L3983">
        <v>4059.30121655754</v>
      </c>
      <c r="M3983">
        <v>70.1929810640073</v>
      </c>
      <c r="O3983">
        <v>57.7836999301217</v>
      </c>
      <c r="P3983">
        <v>-0.09606905391379771</v>
      </c>
      <c r="Q3983">
        <v>0.683659301855441</v>
      </c>
      <c r="R3983">
        <v>0.188391724922992</v>
      </c>
      <c r="S3983" t="s">
        <v>10025</v>
      </c>
      <c r="T3983" t="s">
        <v>12060</v>
      </c>
      <c r="U3983" t="s">
        <v>12060</v>
      </c>
      <c r="V3983" t="s">
        <v>12060</v>
      </c>
      <c r="W3983">
        <v>15</v>
      </c>
      <c r="X3983" t="s">
        <v>16043</v>
      </c>
      <c r="Y3983">
        <v>0.8720855602897689</v>
      </c>
      <c r="Z3983">
        <f>HYPERLINK("Melting_Curves/meltCurve_Q6ZT62_.pdf", "Melting_Curves/meltCurve_Q6ZT62_.pdf")</f>
        <v>0</v>
      </c>
      <c r="AA3983" t="s">
        <v>21886</v>
      </c>
      <c r="AB3983" t="s">
        <v>27801</v>
      </c>
    </row>
    <row r="3984" spans="1:28">
      <c r="A3984" t="s">
        <v>4010</v>
      </c>
      <c r="B3984">
        <v>0.996172204351003</v>
      </c>
      <c r="C3984">
        <v>0.977981348373216</v>
      </c>
      <c r="D3984">
        <v>0.747710727735145</v>
      </c>
      <c r="E3984">
        <v>0.5878563151112191</v>
      </c>
      <c r="F3984">
        <v>0.405107118538799</v>
      </c>
      <c r="G3984">
        <v>0.174845113214694</v>
      </c>
      <c r="H3984">
        <v>0.0830644208411865</v>
      </c>
      <c r="I3984">
        <v>0.0238012743000544</v>
      </c>
      <c r="J3984">
        <v>0.0896055463215583</v>
      </c>
      <c r="K3984">
        <v>0.0484749794494348</v>
      </c>
      <c r="L3984">
        <v>700.077460688275</v>
      </c>
      <c r="M3984">
        <v>13.7905967339907</v>
      </c>
      <c r="N3984">
        <v>50.8639100072965</v>
      </c>
      <c r="O3984">
        <v>49.7331210339032</v>
      </c>
      <c r="P3984">
        <v>-0.068413821129679</v>
      </c>
      <c r="Q3984">
        <v>0.0132539879285773</v>
      </c>
      <c r="R3984">
        <v>0.989567281365768</v>
      </c>
      <c r="S3984" t="s">
        <v>10026</v>
      </c>
      <c r="T3984" t="s">
        <v>12060</v>
      </c>
      <c r="U3984" t="s">
        <v>12060</v>
      </c>
      <c r="V3984" t="s">
        <v>12060</v>
      </c>
      <c r="W3984">
        <v>7</v>
      </c>
      <c r="X3984" t="s">
        <v>16044</v>
      </c>
      <c r="Y3984">
        <v>0.3936966216444978</v>
      </c>
      <c r="Z3984">
        <f>HYPERLINK("Melting_Curves/meltCurve_Q6ZW49_4_.pdf", "Melting_Curves/meltCurve_Q6ZW49_4_.pdf")</f>
        <v>0</v>
      </c>
      <c r="AA3984" t="s">
        <v>21887</v>
      </c>
      <c r="AB3984" t="s">
        <v>27802</v>
      </c>
    </row>
    <row r="3985" spans="1:28">
      <c r="A3985" t="s">
        <v>4011</v>
      </c>
      <c r="B3985">
        <v>0.996172204351003</v>
      </c>
      <c r="C3985">
        <v>1.01724188163208</v>
      </c>
      <c r="D3985">
        <v>1.11047538898606</v>
      </c>
      <c r="E3985">
        <v>0.93784587860151</v>
      </c>
      <c r="F3985">
        <v>0.692836895265844</v>
      </c>
      <c r="G3985">
        <v>0.294902955483662</v>
      </c>
      <c r="H3985">
        <v>0.0290285094464293</v>
      </c>
      <c r="I3985">
        <v>0.0147329226440437</v>
      </c>
      <c r="J3985">
        <v>0.0794219285377518</v>
      </c>
      <c r="K3985">
        <v>0.0768212389995525</v>
      </c>
      <c r="L3985">
        <v>1655.82741867123</v>
      </c>
      <c r="M3985">
        <v>30.3250146391667</v>
      </c>
      <c r="N3985">
        <v>54.7560100222996</v>
      </c>
      <c r="O3985">
        <v>54.366895241221</v>
      </c>
      <c r="P3985">
        <v>-0.133771253685923</v>
      </c>
      <c r="Q3985">
        <v>0.0407018994904829</v>
      </c>
      <c r="R3985">
        <v>0.989224037441257</v>
      </c>
      <c r="S3985" t="s">
        <v>10027</v>
      </c>
      <c r="T3985" t="s">
        <v>12060</v>
      </c>
      <c r="U3985" t="s">
        <v>12060</v>
      </c>
      <c r="V3985" t="s">
        <v>12060</v>
      </c>
      <c r="W3985">
        <v>4</v>
      </c>
      <c r="X3985" t="s">
        <v>16045</v>
      </c>
      <c r="Y3985">
        <v>0.5138587740952489</v>
      </c>
      <c r="Z3985">
        <f>HYPERLINK("Melting_Curves/meltCurve_Q6ZWT7_.pdf", "Melting_Curves/meltCurve_Q6ZWT7_.pdf")</f>
        <v>0</v>
      </c>
      <c r="AA3985" t="s">
        <v>21888</v>
      </c>
      <c r="AB3985" t="s">
        <v>27803</v>
      </c>
    </row>
    <row r="3986" spans="1:28">
      <c r="A3986" t="s">
        <v>4012</v>
      </c>
      <c r="B3986">
        <v>0.996172204351003</v>
      </c>
      <c r="C3986">
        <v>0.918525747367918</v>
      </c>
      <c r="D3986">
        <v>0.937906636345115</v>
      </c>
      <c r="E3986">
        <v>0.7182712384282161</v>
      </c>
      <c r="F3986">
        <v>0.487643666546133</v>
      </c>
      <c r="G3986">
        <v>0.201466994395316</v>
      </c>
      <c r="H3986">
        <v>0.126825391167188</v>
      </c>
      <c r="I3986">
        <v>0.08856686827147429</v>
      </c>
      <c r="J3986">
        <v>0.176088107596904</v>
      </c>
      <c r="K3986">
        <v>0.174513974941215</v>
      </c>
      <c r="L3986">
        <v>1055.45991242264</v>
      </c>
      <c r="M3986">
        <v>20.4229724085528</v>
      </c>
      <c r="N3986">
        <v>52.4011168460811</v>
      </c>
      <c r="O3986">
        <v>51.1921972146756</v>
      </c>
      <c r="P3986">
        <v>-0.0875216369315409</v>
      </c>
      <c r="Q3986">
        <v>0.122499788997227</v>
      </c>
      <c r="R3986">
        <v>0.986156543874709</v>
      </c>
      <c r="S3986" t="s">
        <v>10028</v>
      </c>
      <c r="T3986" t="s">
        <v>12060</v>
      </c>
      <c r="U3986" t="s">
        <v>12060</v>
      </c>
      <c r="V3986" t="s">
        <v>12060</v>
      </c>
      <c r="W3986">
        <v>1</v>
      </c>
      <c r="X3986" t="s">
        <v>16046</v>
      </c>
      <c r="Y3986">
        <v>0.4758432425528781</v>
      </c>
      <c r="Z3986">
        <f>HYPERLINK("Melting_Curves/meltCurve_Q6ZXV5_2_.pdf", "Melting_Curves/meltCurve_Q6ZXV5_2_.pdf")</f>
        <v>0</v>
      </c>
      <c r="AA3986" t="s">
        <v>21889</v>
      </c>
      <c r="AB3986" t="s">
        <v>27804</v>
      </c>
    </row>
    <row r="3987" spans="1:28">
      <c r="A3987" t="s">
        <v>4013</v>
      </c>
      <c r="B3987">
        <v>0.996172204351003</v>
      </c>
      <c r="C3987">
        <v>0.760094525277917</v>
      </c>
      <c r="D3987">
        <v>0.678587850656464</v>
      </c>
      <c r="E3987">
        <v>0.587763289683959</v>
      </c>
      <c r="F3987">
        <v>0.572508659017523</v>
      </c>
      <c r="G3987">
        <v>0.848547792449179</v>
      </c>
      <c r="H3987">
        <v>0.680319105425034</v>
      </c>
      <c r="I3987">
        <v>1.10057762351534</v>
      </c>
      <c r="J3987">
        <v>1.87785499750218</v>
      </c>
      <c r="K3987">
        <v>1.6767149543972</v>
      </c>
      <c r="L3987">
        <v>15000</v>
      </c>
      <c r="M3987">
        <v>232.998178381856</v>
      </c>
      <c r="O3987">
        <v>64.373467490857</v>
      </c>
      <c r="P3987">
        <v>0.45243459102603</v>
      </c>
      <c r="Q3987">
        <v>1.5</v>
      </c>
      <c r="R3987">
        <v>0.565967314981217</v>
      </c>
      <c r="S3987" t="s">
        <v>10029</v>
      </c>
      <c r="T3987" t="s">
        <v>12060</v>
      </c>
      <c r="U3987" t="s">
        <v>12060</v>
      </c>
      <c r="V3987" t="s">
        <v>12060</v>
      </c>
      <c r="W3987">
        <v>2</v>
      </c>
      <c r="X3987" t="s">
        <v>16047</v>
      </c>
      <c r="Y3987">
        <v>1.093631866079771</v>
      </c>
      <c r="Z3987">
        <f>HYPERLINK("Melting_Curves/meltCurve_Q6ZYL4_.pdf", "Melting_Curves/meltCurve_Q6ZYL4_.pdf")</f>
        <v>0</v>
      </c>
      <c r="AA3987" t="s">
        <v>21890</v>
      </c>
      <c r="AB3987" t="s">
        <v>27805</v>
      </c>
    </row>
    <row r="3988" spans="1:28">
      <c r="A3988" t="s">
        <v>4014</v>
      </c>
      <c r="B3988">
        <v>0.996172204351003</v>
      </c>
      <c r="C3988">
        <v>0.805290537611551</v>
      </c>
      <c r="D3988">
        <v>0.850557414752511</v>
      </c>
      <c r="E3988">
        <v>0.8179217780911719</v>
      </c>
      <c r="F3988">
        <v>0.550338356414605</v>
      </c>
      <c r="G3988">
        <v>0.194233267000113</v>
      </c>
      <c r="H3988">
        <v>0.08482850739854519</v>
      </c>
      <c r="I3988">
        <v>0.0958530276339561</v>
      </c>
      <c r="J3988">
        <v>0.152286921258153</v>
      </c>
      <c r="K3988">
        <v>0.131736527978277</v>
      </c>
      <c r="L3988">
        <v>1047.61192483219</v>
      </c>
      <c r="M3988">
        <v>19.9195653222705</v>
      </c>
      <c r="N3988">
        <v>53.1000415430374</v>
      </c>
      <c r="O3988">
        <v>52.0706697156552</v>
      </c>
      <c r="P3988">
        <v>-0.0873440461262418</v>
      </c>
      <c r="Q3988">
        <v>0.08674461954067481</v>
      </c>
      <c r="R3988">
        <v>0.951296328366814</v>
      </c>
      <c r="S3988" t="s">
        <v>10030</v>
      </c>
      <c r="T3988" t="s">
        <v>12060</v>
      </c>
      <c r="U3988" t="s">
        <v>12060</v>
      </c>
      <c r="V3988" t="s">
        <v>12060</v>
      </c>
      <c r="W3988">
        <v>15</v>
      </c>
      <c r="X3988" t="s">
        <v>16048</v>
      </c>
      <c r="Y3988">
        <v>0.4827594448375889</v>
      </c>
      <c r="Z3988">
        <f>HYPERLINK("Melting_Curves/meltCurve_Q709C8_3_.pdf", "Melting_Curves/meltCurve_Q709C8_3_.pdf")</f>
        <v>0</v>
      </c>
      <c r="AA3988" t="s">
        <v>21891</v>
      </c>
      <c r="AB3988" t="s">
        <v>27806</v>
      </c>
    </row>
    <row r="3989" spans="1:28">
      <c r="A3989" t="s">
        <v>4015</v>
      </c>
      <c r="B3989">
        <v>0.996172204351003</v>
      </c>
      <c r="C3989">
        <v>0.69677920199299</v>
      </c>
      <c r="D3989">
        <v>0.644744804969033</v>
      </c>
      <c r="E3989">
        <v>0.352225031909901</v>
      </c>
      <c r="F3989">
        <v>0.148664511612311</v>
      </c>
      <c r="G3989">
        <v>0.12896675857084</v>
      </c>
      <c r="H3989">
        <v>0.0556905755388467</v>
      </c>
      <c r="I3989">
        <v>0.0230801243725949</v>
      </c>
      <c r="J3989">
        <v>0.0579034096574529</v>
      </c>
      <c r="K3989">
        <v>0.0651523728003446</v>
      </c>
      <c r="L3989">
        <v>661.60900053035</v>
      </c>
      <c r="M3989">
        <v>14.0803300846611</v>
      </c>
      <c r="N3989">
        <v>47.1960282859474</v>
      </c>
      <c r="O3989">
        <v>46.0708362438118</v>
      </c>
      <c r="P3989">
        <v>-0.0741183009948823</v>
      </c>
      <c r="Q3989">
        <v>0.0300652882330391</v>
      </c>
      <c r="R3989">
        <v>0.978544673246137</v>
      </c>
      <c r="S3989" t="s">
        <v>10031</v>
      </c>
      <c r="T3989" t="s">
        <v>12060</v>
      </c>
      <c r="U3989" t="s">
        <v>12060</v>
      </c>
      <c r="V3989" t="s">
        <v>12060</v>
      </c>
      <c r="W3989">
        <v>11</v>
      </c>
      <c r="X3989" t="s">
        <v>16049</v>
      </c>
      <c r="Y3989">
        <v>0.2859888552249589</v>
      </c>
      <c r="Z3989">
        <f>HYPERLINK("Melting_Curves/meltCurve_Q70CQ2_.pdf", "Melting_Curves/meltCurve_Q70CQ2_.pdf")</f>
        <v>0</v>
      </c>
      <c r="AA3989" t="s">
        <v>21892</v>
      </c>
      <c r="AB3989" t="s">
        <v>27807</v>
      </c>
    </row>
    <row r="3990" spans="1:28">
      <c r="A3990" t="s">
        <v>4016</v>
      </c>
      <c r="B3990">
        <v>0.996172204351003</v>
      </c>
      <c r="C3990">
        <v>0.966676490503329</v>
      </c>
      <c r="D3990">
        <v>0.790029717270246</v>
      </c>
      <c r="E3990">
        <v>0.31851681802361</v>
      </c>
      <c r="F3990">
        <v>0.177510192744816</v>
      </c>
      <c r="G3990">
        <v>0.11246502054973</v>
      </c>
      <c r="H3990">
        <v>0.0763102291944724</v>
      </c>
      <c r="I3990">
        <v>0.0607399736354728</v>
      </c>
      <c r="J3990">
        <v>0.0968438650675901</v>
      </c>
      <c r="K3990">
        <v>0.0939826254229691</v>
      </c>
      <c r="L3990">
        <v>1350.07107973444</v>
      </c>
      <c r="M3990">
        <v>28.2031332527172</v>
      </c>
      <c r="N3990">
        <v>48.208205776606</v>
      </c>
      <c r="O3990">
        <v>47.6308149603029</v>
      </c>
      <c r="P3990">
        <v>-0.134728069549341</v>
      </c>
      <c r="Q3990">
        <v>0.0898664935595896</v>
      </c>
      <c r="R3990">
        <v>0.997691997423237</v>
      </c>
      <c r="S3990" t="s">
        <v>10032</v>
      </c>
      <c r="T3990" t="s">
        <v>12060</v>
      </c>
      <c r="U3990" t="s">
        <v>12060</v>
      </c>
      <c r="V3990" t="s">
        <v>12060</v>
      </c>
      <c r="W3990">
        <v>5</v>
      </c>
      <c r="X3990" t="s">
        <v>16050</v>
      </c>
      <c r="Y3990">
        <v>0.3348417596348854</v>
      </c>
      <c r="Z3990">
        <f>HYPERLINK("Melting_Curves/meltCurve_Q70IA6_.pdf", "Melting_Curves/meltCurve_Q70IA6_.pdf")</f>
        <v>0</v>
      </c>
      <c r="AA3990" t="s">
        <v>21893</v>
      </c>
      <c r="AB3990" t="s">
        <v>27808</v>
      </c>
    </row>
    <row r="3991" spans="1:28">
      <c r="A3991" t="s">
        <v>4017</v>
      </c>
      <c r="B3991">
        <v>0.996172204351003</v>
      </c>
      <c r="C3991">
        <v>0.960006320777121</v>
      </c>
      <c r="D3991">
        <v>0.5934768574695261</v>
      </c>
      <c r="E3991">
        <v>0.252664938916566</v>
      </c>
      <c r="F3991">
        <v>0.19808240940058</v>
      </c>
      <c r="G3991">
        <v>0.096166171746437</v>
      </c>
      <c r="H3991">
        <v>0.050191384022932</v>
      </c>
      <c r="I3991">
        <v>0.037615563935068</v>
      </c>
      <c r="J3991">
        <v>0.095692142343116</v>
      </c>
      <c r="K3991">
        <v>0.0661083215280213</v>
      </c>
      <c r="L3991">
        <v>1138.82300147557</v>
      </c>
      <c r="M3991">
        <v>24.375460878849</v>
      </c>
      <c r="N3991">
        <v>47.046057500953</v>
      </c>
      <c r="O3991">
        <v>46.4090176770111</v>
      </c>
      <c r="P3991">
        <v>-0.121106301676943</v>
      </c>
      <c r="Q3991">
        <v>0.0777050827737224</v>
      </c>
      <c r="R3991">
        <v>0.989827113764473</v>
      </c>
      <c r="S3991" t="s">
        <v>10033</v>
      </c>
      <c r="T3991" t="s">
        <v>12060</v>
      </c>
      <c r="U3991" t="s">
        <v>12060</v>
      </c>
      <c r="V3991" t="s">
        <v>12060</v>
      </c>
      <c r="W3991">
        <v>22</v>
      </c>
      <c r="X3991" t="s">
        <v>16051</v>
      </c>
      <c r="Y3991">
        <v>0.2930713891094823</v>
      </c>
      <c r="Z3991">
        <f>HYPERLINK("Melting_Curves/meltCurve_Q70J99_.pdf", "Melting_Curves/meltCurve_Q70J99_.pdf")</f>
        <v>0</v>
      </c>
      <c r="AA3991" t="s">
        <v>19366</v>
      </c>
      <c r="AB3991" t="s">
        <v>27809</v>
      </c>
    </row>
    <row r="3992" spans="1:28">
      <c r="A3992" t="s">
        <v>4018</v>
      </c>
      <c r="B3992">
        <v>0.996172204351003</v>
      </c>
      <c r="C3992">
        <v>0.889605909168811</v>
      </c>
      <c r="D3992">
        <v>0.8777657022086091</v>
      </c>
      <c r="E3992">
        <v>0.831225242003428</v>
      </c>
      <c r="F3992">
        <v>0.518135537732707</v>
      </c>
      <c r="G3992">
        <v>0.212600790925563</v>
      </c>
      <c r="H3992">
        <v>0.0848120034381582</v>
      </c>
      <c r="I3992">
        <v>0.06478692017793659</v>
      </c>
      <c r="J3992">
        <v>0.149116103429715</v>
      </c>
      <c r="K3992">
        <v>0.110643942593122</v>
      </c>
      <c r="L3992">
        <v>1158.80687993217</v>
      </c>
      <c r="M3992">
        <v>21.9993436768335</v>
      </c>
      <c r="N3992">
        <v>53.1091786962552</v>
      </c>
      <c r="O3992">
        <v>52.2451621562763</v>
      </c>
      <c r="P3992">
        <v>-0.0966009459668908</v>
      </c>
      <c r="Q3992">
        <v>0.0823691075675472</v>
      </c>
      <c r="R3992">
        <v>0.980080998408826</v>
      </c>
      <c r="S3992" t="s">
        <v>10034</v>
      </c>
      <c r="T3992" t="s">
        <v>12060</v>
      </c>
      <c r="U3992" t="s">
        <v>12060</v>
      </c>
      <c r="V3992" t="s">
        <v>12060</v>
      </c>
      <c r="W3992">
        <v>9</v>
      </c>
      <c r="X3992" t="s">
        <v>16052</v>
      </c>
      <c r="Y3992">
        <v>0.4807402543559703</v>
      </c>
      <c r="Z3992">
        <f>HYPERLINK("Melting_Curves/meltCurve_Q70UQ0_.pdf", "Melting_Curves/meltCurve_Q70UQ0_.pdf")</f>
        <v>0</v>
      </c>
      <c r="AA3992" t="s">
        <v>21894</v>
      </c>
      <c r="AB3992" t="s">
        <v>27810</v>
      </c>
    </row>
    <row r="3993" spans="1:28">
      <c r="A3993" t="s">
        <v>4019</v>
      </c>
      <c r="B3993">
        <v>0.996172204351003</v>
      </c>
      <c r="C3993">
        <v>0.905441666128179</v>
      </c>
      <c r="D3993">
        <v>0.828015504929373</v>
      </c>
      <c r="E3993">
        <v>0.807637898448058</v>
      </c>
      <c r="F3993">
        <v>0.603082684060409</v>
      </c>
      <c r="G3993">
        <v>0.355967606904525</v>
      </c>
      <c r="H3993">
        <v>0.172831918709004</v>
      </c>
      <c r="I3993">
        <v>0.108692410431735</v>
      </c>
      <c r="J3993">
        <v>0.308888199311392</v>
      </c>
      <c r="K3993">
        <v>0.297645746627532</v>
      </c>
      <c r="L3993">
        <v>878.567952979713</v>
      </c>
      <c r="M3993">
        <v>16.7770671082684</v>
      </c>
      <c r="N3993">
        <v>53.9634090268919</v>
      </c>
      <c r="O3993">
        <v>51.640158725747</v>
      </c>
      <c r="P3993">
        <v>-0.06533862866616801</v>
      </c>
      <c r="Q3993">
        <v>0.195597772539343</v>
      </c>
      <c r="R3993">
        <v>0.936564178653737</v>
      </c>
      <c r="S3993" t="s">
        <v>10035</v>
      </c>
      <c r="T3993" t="s">
        <v>12060</v>
      </c>
      <c r="U3993" t="s">
        <v>12060</v>
      </c>
      <c r="V3993" t="s">
        <v>12060</v>
      </c>
      <c r="W3993">
        <v>18</v>
      </c>
      <c r="X3993" t="s">
        <v>16053</v>
      </c>
      <c r="Y3993">
        <v>0.5421413805910908</v>
      </c>
      <c r="Z3993">
        <f>HYPERLINK("Melting_Curves/meltCurve_Q70UQ0_4_.pdf", "Melting_Curves/meltCurve_Q70UQ0_4_.pdf")</f>
        <v>0</v>
      </c>
      <c r="AA3993" t="s">
        <v>21894</v>
      </c>
      <c r="AB3993" t="s">
        <v>27811</v>
      </c>
    </row>
    <row r="3994" spans="1:28">
      <c r="A3994" t="s">
        <v>4020</v>
      </c>
      <c r="B3994">
        <v>0.996172204351003</v>
      </c>
      <c r="C3994">
        <v>0.97242870853103</v>
      </c>
      <c r="D3994">
        <v>0.649751987195319</v>
      </c>
      <c r="E3994">
        <v>0.345933699814712</v>
      </c>
      <c r="F3994">
        <v>0.198557325008283</v>
      </c>
      <c r="G3994">
        <v>0.111641446619954</v>
      </c>
      <c r="H3994">
        <v>0.0372541985850947</v>
      </c>
      <c r="I3994">
        <v>0.0217334766052185</v>
      </c>
      <c r="J3994">
        <v>0.0680678344992711</v>
      </c>
      <c r="K3994">
        <v>0.079263300809533</v>
      </c>
      <c r="L3994">
        <v>963.616204990792</v>
      </c>
      <c r="M3994">
        <v>20.2301802284657</v>
      </c>
      <c r="N3994">
        <v>47.9226874518348</v>
      </c>
      <c r="O3994">
        <v>47.174509682145</v>
      </c>
      <c r="P3994">
        <v>-0.101034245639392</v>
      </c>
      <c r="Q3994">
        <v>0.057627394033138</v>
      </c>
      <c r="R3994">
        <v>0.991621607620478</v>
      </c>
      <c r="S3994" t="s">
        <v>10036</v>
      </c>
      <c r="T3994" t="s">
        <v>12060</v>
      </c>
      <c r="U3994" t="s">
        <v>12060</v>
      </c>
      <c r="V3994" t="s">
        <v>12060</v>
      </c>
      <c r="W3994">
        <v>3</v>
      </c>
      <c r="X3994" t="s">
        <v>16054</v>
      </c>
      <c r="Y3994">
        <v>0.3105661764693123</v>
      </c>
      <c r="Z3994">
        <f>HYPERLINK("Melting_Curves/meltCurve_Q70Z53_2_.pdf", "Melting_Curves/meltCurve_Q70Z53_2_.pdf")</f>
        <v>0</v>
      </c>
      <c r="AA3994" t="s">
        <v>21895</v>
      </c>
      <c r="AB3994" t="s">
        <v>27812</v>
      </c>
    </row>
    <row r="3995" spans="1:28">
      <c r="A3995" t="s">
        <v>4021</v>
      </c>
      <c r="B3995">
        <v>0.996172204351003</v>
      </c>
      <c r="C3995">
        <v>0.904719235905713</v>
      </c>
      <c r="D3995">
        <v>0.811264866220924</v>
      </c>
      <c r="E3995">
        <v>0.784226174568508</v>
      </c>
      <c r="F3995">
        <v>0.385133757345795</v>
      </c>
      <c r="G3995">
        <v>0.146456545108636</v>
      </c>
      <c r="H3995">
        <v>0.0809710812204063</v>
      </c>
      <c r="I3995">
        <v>0.0936781236549034</v>
      </c>
      <c r="J3995">
        <v>0.219739029116299</v>
      </c>
      <c r="K3995">
        <v>0.179519059456504</v>
      </c>
      <c r="L3995">
        <v>1199.58049325516</v>
      </c>
      <c r="M3995">
        <v>23.4382039850596</v>
      </c>
      <c r="N3995">
        <v>51.8221104542858</v>
      </c>
      <c r="O3995">
        <v>50.8123403590204</v>
      </c>
      <c r="P3995">
        <v>-0.100797480216799</v>
      </c>
      <c r="Q3995">
        <v>0.125928081929774</v>
      </c>
      <c r="R3995">
        <v>0.960330443271494</v>
      </c>
      <c r="S3995" t="s">
        <v>10037</v>
      </c>
      <c r="T3995" t="s">
        <v>12060</v>
      </c>
      <c r="U3995" t="s">
        <v>12060</v>
      </c>
      <c r="V3995" t="s">
        <v>12060</v>
      </c>
      <c r="W3995">
        <v>3</v>
      </c>
      <c r="X3995" t="s">
        <v>16055</v>
      </c>
      <c r="Y3995">
        <v>0.460653743807954</v>
      </c>
      <c r="Z3995">
        <f>HYPERLINK("Melting_Curves/meltCurve_Q712K3_.pdf", "Melting_Curves/meltCurve_Q712K3_.pdf")</f>
        <v>0</v>
      </c>
      <c r="AA3995" t="s">
        <v>21896</v>
      </c>
      <c r="AB3995" t="s">
        <v>27813</v>
      </c>
    </row>
    <row r="3996" spans="1:28">
      <c r="A3996" t="s">
        <v>4022</v>
      </c>
      <c r="B3996">
        <v>0.996172204351003</v>
      </c>
      <c r="C3996">
        <v>0.851405099662926</v>
      </c>
      <c r="D3996">
        <v>0.761281577702459</v>
      </c>
      <c r="E3996">
        <v>0.585512067835703</v>
      </c>
      <c r="F3996">
        <v>0.400855830209523</v>
      </c>
      <c r="G3996">
        <v>0.17006852977773</v>
      </c>
      <c r="H3996">
        <v>0.0610375145598467</v>
      </c>
      <c r="I3996">
        <v>0.0577253287600926</v>
      </c>
      <c r="J3996">
        <v>0.135315581034253</v>
      </c>
      <c r="K3996">
        <v>0.168632892599941</v>
      </c>
      <c r="L3996">
        <v>687.549961491924</v>
      </c>
      <c r="M3996">
        <v>13.7776104597106</v>
      </c>
      <c r="N3996">
        <v>50.4443242595543</v>
      </c>
      <c r="O3996">
        <v>48.8873448027233</v>
      </c>
      <c r="P3996">
        <v>-0.0656270039716616</v>
      </c>
      <c r="Q3996">
        <v>0.06866924456751961</v>
      </c>
      <c r="R3996">
        <v>0.9749161970228331</v>
      </c>
      <c r="S3996" t="s">
        <v>10038</v>
      </c>
      <c r="T3996" t="s">
        <v>12060</v>
      </c>
      <c r="U3996" t="s">
        <v>12060</v>
      </c>
      <c r="V3996" t="s">
        <v>12060</v>
      </c>
      <c r="W3996">
        <v>4</v>
      </c>
      <c r="X3996" t="s">
        <v>16056</v>
      </c>
      <c r="Y3996">
        <v>0.4019577305313771</v>
      </c>
      <c r="Z3996">
        <f>HYPERLINK("Melting_Curves/meltCurve_Q71RC2_5_.pdf", "Melting_Curves/meltCurve_Q71RC2_5_.pdf")</f>
        <v>0</v>
      </c>
      <c r="AA3996" t="s">
        <v>21897</v>
      </c>
      <c r="AB3996" t="s">
        <v>27814</v>
      </c>
    </row>
    <row r="3997" spans="1:28">
      <c r="A3997" t="s">
        <v>4023</v>
      </c>
      <c r="B3997">
        <v>0.996172204351003</v>
      </c>
      <c r="C3997">
        <v>0.852730561447654</v>
      </c>
      <c r="D3997">
        <v>0.724402891304935</v>
      </c>
      <c r="E3997">
        <v>0.465524802674676</v>
      </c>
      <c r="F3997">
        <v>0.288955428899587</v>
      </c>
      <c r="G3997">
        <v>0.142646951248335</v>
      </c>
      <c r="H3997">
        <v>0.114846804442472</v>
      </c>
      <c r="I3997">
        <v>0.0969790363550434</v>
      </c>
      <c r="J3997">
        <v>0.212940064756324</v>
      </c>
      <c r="K3997">
        <v>0.384323456160098</v>
      </c>
      <c r="L3997">
        <v>904.129878755728</v>
      </c>
      <c r="M3997">
        <v>19.0364961310734</v>
      </c>
      <c r="N3997">
        <v>48.6768963207824</v>
      </c>
      <c r="O3997">
        <v>46.9797369718131</v>
      </c>
      <c r="P3997">
        <v>-0.0825524884256445</v>
      </c>
      <c r="Q3997">
        <v>0.185114219714824</v>
      </c>
      <c r="R3997">
        <v>0.931030889736658</v>
      </c>
      <c r="S3997" t="s">
        <v>10039</v>
      </c>
      <c r="T3997" t="s">
        <v>12060</v>
      </c>
      <c r="U3997" t="s">
        <v>12060</v>
      </c>
      <c r="V3997" t="s">
        <v>12060</v>
      </c>
      <c r="W3997">
        <v>4</v>
      </c>
      <c r="X3997" t="s">
        <v>16057</v>
      </c>
      <c r="Y3997">
        <v>0.4017349071806945</v>
      </c>
      <c r="Z3997">
        <f>HYPERLINK("Melting_Curves/meltCurve_Q71TU5_.pdf", "Melting_Curves/meltCurve_Q71TU5_.pdf")</f>
        <v>0</v>
      </c>
      <c r="AA3997" t="s">
        <v>21898</v>
      </c>
      <c r="AB3997" t="s">
        <v>27815</v>
      </c>
    </row>
    <row r="3998" spans="1:28">
      <c r="A3998" t="s">
        <v>4024</v>
      </c>
      <c r="B3998">
        <v>0.996172204351003</v>
      </c>
      <c r="C3998">
        <v>1.0112449922592</v>
      </c>
      <c r="D3998">
        <v>1.00469888859403</v>
      </c>
      <c r="E3998">
        <v>0.891078334897789</v>
      </c>
      <c r="F3998">
        <v>0.709575880105534</v>
      </c>
      <c r="G3998">
        <v>0.5030312586714391</v>
      </c>
      <c r="H3998">
        <v>0.221364054271066</v>
      </c>
      <c r="I3998">
        <v>0.06833012199152</v>
      </c>
      <c r="J3998">
        <v>0.099263340901773</v>
      </c>
      <c r="K3998">
        <v>0.0884740613906608</v>
      </c>
      <c r="L3998">
        <v>991.568892586079</v>
      </c>
      <c r="M3998">
        <v>17.6848600744494</v>
      </c>
      <c r="N3998">
        <v>56.2805098887071</v>
      </c>
      <c r="O3998">
        <v>55.3666233063581</v>
      </c>
      <c r="P3998">
        <v>-0.0772881015740389</v>
      </c>
      <c r="Q3998">
        <v>0.0321767120610215</v>
      </c>
      <c r="R3998">
        <v>0.994489739742791</v>
      </c>
      <c r="S3998" t="s">
        <v>10040</v>
      </c>
      <c r="T3998" t="s">
        <v>12060</v>
      </c>
      <c r="U3998" t="s">
        <v>12060</v>
      </c>
      <c r="V3998" t="s">
        <v>12060</v>
      </c>
      <c r="W3998">
        <v>31</v>
      </c>
      <c r="X3998" t="s">
        <v>16058</v>
      </c>
      <c r="Y3998">
        <v>0.5650610472003279</v>
      </c>
      <c r="Z3998">
        <f>HYPERLINK("Melting_Curves/meltCurve_Q71U36_2_.pdf", "Melting_Curves/meltCurve_Q71U36_2_.pdf")</f>
        <v>0</v>
      </c>
      <c r="AA3998" t="s">
        <v>21899</v>
      </c>
      <c r="AB3998" t="s">
        <v>27816</v>
      </c>
    </row>
    <row r="3999" spans="1:28">
      <c r="A3999" t="s">
        <v>4025</v>
      </c>
      <c r="B3999">
        <v>0.996172204351003</v>
      </c>
      <c r="C3999">
        <v>0.957417760431682</v>
      </c>
      <c r="D3999">
        <v>0.636704388962226</v>
      </c>
      <c r="E3999">
        <v>0.32755258270858</v>
      </c>
      <c r="F3999">
        <v>0.208008576142522</v>
      </c>
      <c r="G3999">
        <v>0.174713699327514</v>
      </c>
      <c r="H3999">
        <v>0.192313659126695</v>
      </c>
      <c r="I3999">
        <v>0.113939989968449</v>
      </c>
      <c r="J3999">
        <v>1.02653397608509</v>
      </c>
      <c r="K3999">
        <v>1.72813525840829</v>
      </c>
      <c r="L3999">
        <v>2653.45484038639</v>
      </c>
      <c r="M3999">
        <v>59.1460402174331</v>
      </c>
      <c r="O3999">
        <v>44.8115645121225</v>
      </c>
      <c r="P3999">
        <v>-0.151885308782803</v>
      </c>
      <c r="Q3999">
        <v>0.539701033076658</v>
      </c>
      <c r="R3999">
        <v>0.117461244757046</v>
      </c>
      <c r="S3999" t="s">
        <v>10041</v>
      </c>
      <c r="T3999" t="s">
        <v>12060</v>
      </c>
      <c r="U3999" t="s">
        <v>12060</v>
      </c>
      <c r="V3999" t="s">
        <v>12060</v>
      </c>
      <c r="W3999">
        <v>5</v>
      </c>
      <c r="X3999" t="s">
        <v>16059</v>
      </c>
      <c r="Y3999">
        <v>0.6149685634681882</v>
      </c>
      <c r="Z3999">
        <f>HYPERLINK("Melting_Curves/meltCurve_Q71UI9_.pdf", "Melting_Curves/meltCurve_Q71UI9_.pdf")</f>
        <v>0</v>
      </c>
      <c r="AA3999" t="s">
        <v>21900</v>
      </c>
      <c r="AB3999" t="s">
        <v>27817</v>
      </c>
    </row>
    <row r="4000" spans="1:28">
      <c r="A4000" t="s">
        <v>4026</v>
      </c>
      <c r="B4000">
        <v>0.996172204351003</v>
      </c>
      <c r="C4000">
        <v>0.937802115735253</v>
      </c>
      <c r="D4000">
        <v>1.00444406450495</v>
      </c>
      <c r="E4000">
        <v>0.878392784278052</v>
      </c>
      <c r="F4000">
        <v>0.710178809620285</v>
      </c>
      <c r="G4000">
        <v>0.219522616973734</v>
      </c>
      <c r="H4000">
        <v>0.104399322411504</v>
      </c>
      <c r="I4000">
        <v>0.131574722305501</v>
      </c>
      <c r="J4000">
        <v>0.194908290043774</v>
      </c>
      <c r="K4000">
        <v>0.149033525590064</v>
      </c>
      <c r="L4000">
        <v>2153.74935252457</v>
      </c>
      <c r="M4000">
        <v>39.9256300996612</v>
      </c>
      <c r="N4000">
        <v>54.3875360655382</v>
      </c>
      <c r="O4000">
        <v>53.80922963207</v>
      </c>
      <c r="P4000">
        <v>-0.159722744473126</v>
      </c>
      <c r="Q4000">
        <v>0.13894509650325</v>
      </c>
      <c r="R4000">
        <v>0.986677780892982</v>
      </c>
      <c r="S4000" t="s">
        <v>10042</v>
      </c>
      <c r="T4000" t="s">
        <v>12060</v>
      </c>
      <c r="U4000" t="s">
        <v>12060</v>
      </c>
      <c r="V4000" t="s">
        <v>12060</v>
      </c>
      <c r="W4000">
        <v>4</v>
      </c>
      <c r="X4000" t="s">
        <v>16060</v>
      </c>
      <c r="Y4000">
        <v>0.5423805709155509</v>
      </c>
      <c r="Z4000">
        <f>HYPERLINK("Melting_Curves/meltCurve_Q765P7_.pdf", "Melting_Curves/meltCurve_Q765P7_.pdf")</f>
        <v>0</v>
      </c>
      <c r="AA4000" t="s">
        <v>21901</v>
      </c>
      <c r="AB4000" t="s">
        <v>27818</v>
      </c>
    </row>
    <row r="4001" spans="1:28">
      <c r="A4001" t="s">
        <v>4027</v>
      </c>
      <c r="B4001">
        <v>0.996172204351003</v>
      </c>
      <c r="C4001">
        <v>0.930071055719226</v>
      </c>
      <c r="D4001">
        <v>0.8616294685784039</v>
      </c>
      <c r="E4001">
        <v>0.384502682096985</v>
      </c>
      <c r="F4001">
        <v>0.239740765056018</v>
      </c>
      <c r="G4001">
        <v>0.1111288451004</v>
      </c>
      <c r="H4001">
        <v>0.0539990685502297</v>
      </c>
      <c r="I4001">
        <v>0.0503213092422939</v>
      </c>
      <c r="J4001">
        <v>0.0943513288495296</v>
      </c>
      <c r="K4001">
        <v>0.07476995804069241</v>
      </c>
      <c r="L4001">
        <v>1165.83181110228</v>
      </c>
      <c r="M4001">
        <v>23.9534811341583</v>
      </c>
      <c r="N4001">
        <v>49.0002060183409</v>
      </c>
      <c r="O4001">
        <v>48.3352285217909</v>
      </c>
      <c r="P4001">
        <v>-0.114677332416304</v>
      </c>
      <c r="Q4001">
        <v>0.07439440004016171</v>
      </c>
      <c r="R4001">
        <v>0.991939285373901</v>
      </c>
      <c r="S4001" t="s">
        <v>10043</v>
      </c>
      <c r="T4001" t="s">
        <v>12060</v>
      </c>
      <c r="U4001" t="s">
        <v>12060</v>
      </c>
      <c r="V4001" t="s">
        <v>12060</v>
      </c>
      <c r="W4001">
        <v>41</v>
      </c>
      <c r="X4001" t="s">
        <v>16061</v>
      </c>
      <c r="Y4001">
        <v>0.3508643409696616</v>
      </c>
      <c r="Z4001">
        <f>HYPERLINK("Melting_Curves/meltCurve_Q7KZ85_.pdf", "Melting_Curves/meltCurve_Q7KZ85_.pdf")</f>
        <v>0</v>
      </c>
      <c r="AA4001" t="s">
        <v>21902</v>
      </c>
      <c r="AB4001" t="s">
        <v>27819</v>
      </c>
    </row>
    <row r="4002" spans="1:28">
      <c r="A4002" t="s">
        <v>4028</v>
      </c>
      <c r="B4002">
        <v>0.996172204351003</v>
      </c>
      <c r="C4002">
        <v>0.805668511859438</v>
      </c>
      <c r="D4002">
        <v>0.682252901647707</v>
      </c>
      <c r="E4002">
        <v>0.633306590705595</v>
      </c>
      <c r="F4002">
        <v>0.688520882757203</v>
      </c>
      <c r="G4002">
        <v>0.204371623379723</v>
      </c>
      <c r="H4002">
        <v>0.147590697959518</v>
      </c>
      <c r="I4002">
        <v>0.285637034418052</v>
      </c>
      <c r="J4002">
        <v>0.872093450026955</v>
      </c>
      <c r="K4002">
        <v>0.610912793758535</v>
      </c>
      <c r="L4002">
        <v>740.227746377179</v>
      </c>
      <c r="M4002">
        <v>16.2710384103626</v>
      </c>
      <c r="N4002">
        <v>53.7187125191326</v>
      </c>
      <c r="O4002">
        <v>44.8230463554749</v>
      </c>
      <c r="P4002">
        <v>-0.049136438617186</v>
      </c>
      <c r="Q4002">
        <v>0.458600462972066</v>
      </c>
      <c r="R4002">
        <v>0.407938807324969</v>
      </c>
      <c r="S4002" t="s">
        <v>10044</v>
      </c>
      <c r="T4002" t="s">
        <v>12060</v>
      </c>
      <c r="U4002" t="s">
        <v>12060</v>
      </c>
      <c r="V4002" t="s">
        <v>12060</v>
      </c>
      <c r="W4002">
        <v>14</v>
      </c>
      <c r="X4002" t="s">
        <v>16062</v>
      </c>
      <c r="Y4002">
        <v>0.5716314599059399</v>
      </c>
      <c r="Z4002">
        <f>HYPERLINK("Melting_Curves/meltCurve_Q7KZ85_2_.pdf", "Melting_Curves/meltCurve_Q7KZ85_2_.pdf")</f>
        <v>0</v>
      </c>
      <c r="AA4002" t="s">
        <v>21902</v>
      </c>
      <c r="AB4002" t="s">
        <v>27820</v>
      </c>
    </row>
    <row r="4003" spans="1:28">
      <c r="A4003" t="s">
        <v>4029</v>
      </c>
      <c r="B4003">
        <v>0.996172204351003</v>
      </c>
      <c r="C4003">
        <v>0.8781039348034479</v>
      </c>
      <c r="D4003">
        <v>0.298708547911292</v>
      </c>
      <c r="E4003">
        <v>0.185189251457744</v>
      </c>
      <c r="F4003">
        <v>0.126155324210759</v>
      </c>
      <c r="G4003">
        <v>0.0733371897038031</v>
      </c>
      <c r="H4003">
        <v>0.0353609111141354</v>
      </c>
      <c r="I4003">
        <v>0.0270087549378416</v>
      </c>
      <c r="J4003">
        <v>0.0649599276311139</v>
      </c>
      <c r="K4003">
        <v>0.0737636207345619</v>
      </c>
      <c r="L4003">
        <v>1777.94993611801</v>
      </c>
      <c r="M4003">
        <v>39.6965142784666</v>
      </c>
      <c r="N4003">
        <v>44.9824650406</v>
      </c>
      <c r="O4003">
        <v>44.675353178168</v>
      </c>
      <c r="P4003">
        <v>-0.204670846574871</v>
      </c>
      <c r="Q4003">
        <v>0.07863718254513349</v>
      </c>
      <c r="R4003">
        <v>0.986942570420231</v>
      </c>
      <c r="S4003" t="s">
        <v>10045</v>
      </c>
      <c r="T4003" t="s">
        <v>12060</v>
      </c>
      <c r="U4003" t="s">
        <v>12060</v>
      </c>
      <c r="V4003" t="s">
        <v>12060</v>
      </c>
      <c r="W4003">
        <v>47</v>
      </c>
      <c r="X4003" t="s">
        <v>16063</v>
      </c>
      <c r="Y4003">
        <v>0.2288289899151386</v>
      </c>
      <c r="Z4003">
        <f>HYPERLINK("Melting_Curves/meltCurve_Q7KZF4_.pdf", "Melting_Curves/meltCurve_Q7KZF4_.pdf")</f>
        <v>0</v>
      </c>
      <c r="AA4003" t="s">
        <v>21903</v>
      </c>
      <c r="AB4003" t="s">
        <v>27821</v>
      </c>
    </row>
    <row r="4004" spans="1:28">
      <c r="A4004" t="s">
        <v>4030</v>
      </c>
      <c r="B4004">
        <v>0.996172204351003</v>
      </c>
      <c r="C4004">
        <v>0.953662376224954</v>
      </c>
      <c r="D4004">
        <v>0.85065812976111</v>
      </c>
      <c r="E4004">
        <v>0.6059726607529941</v>
      </c>
      <c r="F4004">
        <v>0.379857095235247</v>
      </c>
      <c r="G4004">
        <v>0.0812388698808144</v>
      </c>
      <c r="H4004">
        <v>0.0240930433587076</v>
      </c>
      <c r="I4004">
        <v>0.0160526064255881</v>
      </c>
      <c r="J4004">
        <v>0.0299620371309088</v>
      </c>
      <c r="K4004">
        <v>0.036472248816998</v>
      </c>
      <c r="L4004">
        <v>898.57532918716</v>
      </c>
      <c r="M4004">
        <v>17.6440147480976</v>
      </c>
      <c r="N4004">
        <v>50.9280536416749</v>
      </c>
      <c r="O4004">
        <v>50.2873720995332</v>
      </c>
      <c r="P4004">
        <v>-0.0877206321756403</v>
      </c>
      <c r="Q4004">
        <v>0</v>
      </c>
      <c r="R4004">
        <v>0.9939212788016411</v>
      </c>
      <c r="S4004" t="s">
        <v>10046</v>
      </c>
      <c r="T4004" t="s">
        <v>12060</v>
      </c>
      <c r="U4004" t="s">
        <v>12060</v>
      </c>
      <c r="V4004" t="s">
        <v>12060</v>
      </c>
      <c r="W4004">
        <v>3</v>
      </c>
      <c r="X4004" t="s">
        <v>16064</v>
      </c>
      <c r="Y4004">
        <v>0.3817504957194846</v>
      </c>
      <c r="Z4004">
        <f>HYPERLINK("Melting_Curves/meltCurve_Q7KZJ0_.pdf", "Melting_Curves/meltCurve_Q7KZJ0_.pdf")</f>
        <v>0</v>
      </c>
      <c r="AA4004" t="s">
        <v>21904</v>
      </c>
      <c r="AB4004" t="s">
        <v>27822</v>
      </c>
    </row>
    <row r="4005" spans="1:28">
      <c r="A4005" t="s">
        <v>4031</v>
      </c>
      <c r="B4005">
        <v>0.996172204351003</v>
      </c>
      <c r="C4005">
        <v>0.808490074126473</v>
      </c>
      <c r="D4005">
        <v>0.7531723967430211</v>
      </c>
      <c r="E4005">
        <v>0.726790496821144</v>
      </c>
      <c r="F4005">
        <v>0.581440991077786</v>
      </c>
      <c r="G4005">
        <v>0.430192353047294</v>
      </c>
      <c r="H4005">
        <v>0.298330174294288</v>
      </c>
      <c r="I4005">
        <v>0.338342454485699</v>
      </c>
      <c r="J4005">
        <v>0.503622099784748</v>
      </c>
      <c r="K4005">
        <v>0.215976037279611</v>
      </c>
      <c r="L4005">
        <v>446.50930617365</v>
      </c>
      <c r="M4005">
        <v>8.78194031141426</v>
      </c>
      <c r="N4005">
        <v>55.066739023469</v>
      </c>
      <c r="O4005">
        <v>48.4144142572699</v>
      </c>
      <c r="P4005">
        <v>-0.0342639063257172</v>
      </c>
      <c r="Q4005">
        <v>0.245020497241374</v>
      </c>
      <c r="R4005">
        <v>0.888781140234702</v>
      </c>
      <c r="S4005" t="s">
        <v>10047</v>
      </c>
      <c r="T4005" t="s">
        <v>12060</v>
      </c>
      <c r="U4005" t="s">
        <v>12060</v>
      </c>
      <c r="V4005" t="s">
        <v>12060</v>
      </c>
      <c r="W4005">
        <v>3</v>
      </c>
      <c r="X4005" t="s">
        <v>16065</v>
      </c>
      <c r="Y4005">
        <v>0.5550562225907769</v>
      </c>
      <c r="Z4005">
        <f>HYPERLINK("Melting_Curves/meltCurve_Q7KZN9_2_.pdf", "Melting_Curves/meltCurve_Q7KZN9_2_.pdf")</f>
        <v>0</v>
      </c>
      <c r="AA4005" t="s">
        <v>21905</v>
      </c>
      <c r="AB4005" t="s">
        <v>27823</v>
      </c>
    </row>
    <row r="4006" spans="1:28">
      <c r="A4006" t="s">
        <v>4032</v>
      </c>
      <c r="B4006">
        <v>0.996172204351003</v>
      </c>
      <c r="C4006">
        <v>0.743472995963727</v>
      </c>
      <c r="D4006">
        <v>0.647582556172389</v>
      </c>
      <c r="E4006">
        <v>0.269975298712302</v>
      </c>
      <c r="F4006">
        <v>0.153377130557919</v>
      </c>
      <c r="G4006">
        <v>0.07671871567913489</v>
      </c>
      <c r="H4006">
        <v>0.0460237744550389</v>
      </c>
      <c r="I4006">
        <v>0.0322942943360877</v>
      </c>
      <c r="J4006">
        <v>0.0647723842000943</v>
      </c>
      <c r="K4006">
        <v>0.0632604949130344</v>
      </c>
      <c r="L4006">
        <v>790.168285560099</v>
      </c>
      <c r="M4006">
        <v>16.9137068981761</v>
      </c>
      <c r="N4006">
        <v>46.9471931062162</v>
      </c>
      <c r="O4006">
        <v>46.0792317067551</v>
      </c>
      <c r="P4006">
        <v>-0.0881278136881173</v>
      </c>
      <c r="Q4006">
        <v>0.0396887647095408</v>
      </c>
      <c r="R4006">
        <v>0.986035546732277</v>
      </c>
      <c r="S4006" t="s">
        <v>10048</v>
      </c>
      <c r="T4006" t="s">
        <v>12060</v>
      </c>
      <c r="U4006" t="s">
        <v>12060</v>
      </c>
      <c r="V4006" t="s">
        <v>12060</v>
      </c>
      <c r="W4006">
        <v>37</v>
      </c>
      <c r="X4006" t="s">
        <v>16066</v>
      </c>
      <c r="Y4006">
        <v>0.2753202281735924</v>
      </c>
      <c r="Z4006">
        <f>HYPERLINK("Melting_Curves/meltCurve_Q7L014_.pdf", "Melting_Curves/meltCurve_Q7L014_.pdf")</f>
        <v>0</v>
      </c>
      <c r="AA4006" t="s">
        <v>21906</v>
      </c>
      <c r="AB4006" t="s">
        <v>27824</v>
      </c>
    </row>
    <row r="4007" spans="1:28">
      <c r="A4007" t="s">
        <v>4033</v>
      </c>
      <c r="B4007">
        <v>0.996172204351003</v>
      </c>
      <c r="C4007">
        <v>1.05515625859672</v>
      </c>
      <c r="D4007">
        <v>0.874574093202223</v>
      </c>
      <c r="E4007">
        <v>0.414343773889455</v>
      </c>
      <c r="F4007">
        <v>0.195105254561128</v>
      </c>
      <c r="G4007">
        <v>0.0996787396285525</v>
      </c>
      <c r="H4007">
        <v>0.0739965543277144</v>
      </c>
      <c r="I4007">
        <v>0.0406471519868557</v>
      </c>
      <c r="J4007">
        <v>0.0650654042053522</v>
      </c>
      <c r="K4007">
        <v>0.0421704056136079</v>
      </c>
      <c r="L4007">
        <v>1387.00516813989</v>
      </c>
      <c r="M4007">
        <v>28.361964896711</v>
      </c>
      <c r="N4007">
        <v>49.14499943844</v>
      </c>
      <c r="O4007">
        <v>48.6625242878791</v>
      </c>
      <c r="P4007">
        <v>-0.136238241769703</v>
      </c>
      <c r="Q4007">
        <v>0.0649953489602656</v>
      </c>
      <c r="R4007">
        <v>0.994142259505737</v>
      </c>
      <c r="S4007" t="s">
        <v>10049</v>
      </c>
      <c r="T4007" t="s">
        <v>12060</v>
      </c>
      <c r="U4007" t="s">
        <v>12060</v>
      </c>
      <c r="V4007" t="s">
        <v>12060</v>
      </c>
      <c r="W4007">
        <v>10</v>
      </c>
      <c r="X4007" t="s">
        <v>16067</v>
      </c>
      <c r="Y4007">
        <v>0.34887842275191</v>
      </c>
      <c r="Z4007">
        <f>HYPERLINK("Melting_Curves/meltCurve_Q7L099_2_.pdf", "Melting_Curves/meltCurve_Q7L099_2_.pdf")</f>
        <v>0</v>
      </c>
      <c r="AA4007" t="s">
        <v>21907</v>
      </c>
      <c r="AB4007" t="s">
        <v>27825</v>
      </c>
    </row>
    <row r="4008" spans="1:28">
      <c r="A4008" t="s">
        <v>4034</v>
      </c>
      <c r="B4008">
        <v>0.996172204351003</v>
      </c>
      <c r="C4008">
        <v>0.972367216919481</v>
      </c>
      <c r="D4008">
        <v>0.885983746696851</v>
      </c>
      <c r="E4008">
        <v>0.461122904895323</v>
      </c>
      <c r="F4008">
        <v>0.233501217943063</v>
      </c>
      <c r="G4008">
        <v>0.0992824904188833</v>
      </c>
      <c r="H4008">
        <v>0.0570049764721431</v>
      </c>
      <c r="I4008">
        <v>0.0559993008160146</v>
      </c>
      <c r="J4008">
        <v>0.08020800294673951</v>
      </c>
      <c r="K4008">
        <v>0.06472013185867111</v>
      </c>
      <c r="L4008">
        <v>1203.23907664467</v>
      </c>
      <c r="M4008">
        <v>24.4332175339003</v>
      </c>
      <c r="N4008">
        <v>49.5306687248499</v>
      </c>
      <c r="O4008">
        <v>48.9197061360435</v>
      </c>
      <c r="P4008">
        <v>-0.116687255995544</v>
      </c>
      <c r="Q4008">
        <v>0.0654980754833097</v>
      </c>
      <c r="R4008">
        <v>0.997479927670179</v>
      </c>
      <c r="S4008" t="s">
        <v>10050</v>
      </c>
      <c r="T4008" t="s">
        <v>12060</v>
      </c>
      <c r="U4008" t="s">
        <v>12060</v>
      </c>
      <c r="V4008" t="s">
        <v>12060</v>
      </c>
      <c r="W4008">
        <v>12</v>
      </c>
      <c r="X4008" t="s">
        <v>16068</v>
      </c>
      <c r="Y4008">
        <v>0.3622067446882087</v>
      </c>
      <c r="Z4008">
        <f>HYPERLINK("Melting_Curves/meltCurve_Q7L099_4_.pdf", "Melting_Curves/meltCurve_Q7L099_4_.pdf")</f>
        <v>0</v>
      </c>
      <c r="AA4008" t="s">
        <v>21907</v>
      </c>
      <c r="AB4008" t="s">
        <v>27826</v>
      </c>
    </row>
    <row r="4009" spans="1:28">
      <c r="A4009" t="s">
        <v>4035</v>
      </c>
      <c r="B4009">
        <v>0.996172204351003</v>
      </c>
      <c r="C4009">
        <v>0.908401318957582</v>
      </c>
      <c r="D4009">
        <v>0.869671954623108</v>
      </c>
      <c r="E4009">
        <v>0.846859366385836</v>
      </c>
      <c r="F4009">
        <v>0.265970035400585</v>
      </c>
      <c r="G4009">
        <v>0.112461877267252</v>
      </c>
      <c r="H4009">
        <v>0.0553048099518639</v>
      </c>
      <c r="I4009">
        <v>0.0550637218983042</v>
      </c>
      <c r="J4009">
        <v>0.0841018442427157</v>
      </c>
      <c r="K4009">
        <v>0.0574581495988694</v>
      </c>
      <c r="L4009">
        <v>1967.4821081632</v>
      </c>
      <c r="M4009">
        <v>38.1931282765962</v>
      </c>
      <c r="N4009">
        <v>51.703381355085</v>
      </c>
      <c r="O4009">
        <v>51.3734176333035</v>
      </c>
      <c r="P4009">
        <v>-0.173730709392883</v>
      </c>
      <c r="Q4009">
        <v>0.06526451742536341</v>
      </c>
      <c r="R4009">
        <v>0.984401622610656</v>
      </c>
      <c r="S4009" t="s">
        <v>10051</v>
      </c>
      <c r="T4009" t="s">
        <v>12060</v>
      </c>
      <c r="U4009" t="s">
        <v>12060</v>
      </c>
      <c r="V4009" t="s">
        <v>12060</v>
      </c>
      <c r="W4009">
        <v>14</v>
      </c>
      <c r="X4009" t="s">
        <v>16069</v>
      </c>
      <c r="Y4009">
        <v>0.4276689644607065</v>
      </c>
      <c r="Z4009">
        <f>HYPERLINK("Melting_Curves/meltCurve_Q7L0Y3_.pdf", "Melting_Curves/meltCurve_Q7L0Y3_.pdf")</f>
        <v>0</v>
      </c>
      <c r="AA4009" t="s">
        <v>21908</v>
      </c>
      <c r="AB4009" t="s">
        <v>27827</v>
      </c>
    </row>
    <row r="4010" spans="1:28">
      <c r="A4010" t="s">
        <v>4036</v>
      </c>
      <c r="B4010">
        <v>0.996172204351003</v>
      </c>
      <c r="C4010">
        <v>1.07497877070564</v>
      </c>
      <c r="D4010">
        <v>0.924823546479709</v>
      </c>
      <c r="E4010">
        <v>0.267082643150939</v>
      </c>
      <c r="F4010">
        <v>0.161750330180386</v>
      </c>
      <c r="G4010">
        <v>0.0846998247190572</v>
      </c>
      <c r="H4010">
        <v>0.0432368920618627</v>
      </c>
      <c r="I4010">
        <v>0.0321131458416671</v>
      </c>
      <c r="J4010">
        <v>0.0697964583923707</v>
      </c>
      <c r="K4010">
        <v>0.0571208663460341</v>
      </c>
      <c r="L4010">
        <v>2289.96742294001</v>
      </c>
      <c r="M4010">
        <v>47.4301963005301</v>
      </c>
      <c r="N4010">
        <v>48.4383505163333</v>
      </c>
      <c r="O4010">
        <v>48.1952013977955</v>
      </c>
      <c r="P4010">
        <v>-0.228444659771101</v>
      </c>
      <c r="Q4010">
        <v>0.0714839935332616</v>
      </c>
      <c r="R4010">
        <v>0.991353959812868</v>
      </c>
      <c r="S4010" t="s">
        <v>10052</v>
      </c>
      <c r="T4010" t="s">
        <v>12060</v>
      </c>
      <c r="U4010" t="s">
        <v>12060</v>
      </c>
      <c r="V4010" t="s">
        <v>12060</v>
      </c>
      <c r="W4010">
        <v>13</v>
      </c>
      <c r="X4010" t="s">
        <v>16070</v>
      </c>
      <c r="Y4010">
        <v>0.3299789344333734</v>
      </c>
      <c r="Z4010">
        <f>HYPERLINK("Melting_Curves/meltCurve_Q7L1Q6_2_.pdf", "Melting_Curves/meltCurve_Q7L1Q6_2_.pdf")</f>
        <v>0</v>
      </c>
      <c r="AA4010" t="s">
        <v>21909</v>
      </c>
      <c r="AB4010" t="s">
        <v>27828</v>
      </c>
    </row>
    <row r="4011" spans="1:28">
      <c r="A4011" t="s">
        <v>4037</v>
      </c>
      <c r="B4011">
        <v>0.996172204351003</v>
      </c>
      <c r="C4011">
        <v>1.1292704792345</v>
      </c>
      <c r="D4011">
        <v>0.983813175909328</v>
      </c>
      <c r="E4011">
        <v>0.9548005569881171</v>
      </c>
      <c r="F4011">
        <v>0.752338510939082</v>
      </c>
      <c r="G4011">
        <v>0.493833330038806</v>
      </c>
      <c r="H4011">
        <v>0.247304552652629</v>
      </c>
      <c r="I4011">
        <v>0.415132349217469</v>
      </c>
      <c r="J4011">
        <v>0.768339561574194</v>
      </c>
      <c r="K4011">
        <v>0.616201420096564</v>
      </c>
      <c r="L4011">
        <v>3644.58354570491</v>
      </c>
      <c r="M4011">
        <v>68.5361475149509</v>
      </c>
      <c r="O4011">
        <v>53.132317126095</v>
      </c>
      <c r="P4011">
        <v>-0.158934199361675</v>
      </c>
      <c r="Q4011">
        <v>0.507148239292379</v>
      </c>
      <c r="R4011">
        <v>0.765610558728076</v>
      </c>
      <c r="S4011" t="s">
        <v>10053</v>
      </c>
      <c r="T4011" t="s">
        <v>12060</v>
      </c>
      <c r="U4011" t="s">
        <v>12060</v>
      </c>
      <c r="V4011" t="s">
        <v>12060</v>
      </c>
      <c r="W4011">
        <v>4</v>
      </c>
      <c r="X4011" t="s">
        <v>16071</v>
      </c>
      <c r="Y4011">
        <v>0.72424767407946</v>
      </c>
      <c r="Z4011">
        <f>HYPERLINK("Melting_Curves/meltCurve_Q7L266_.pdf", "Melting_Curves/meltCurve_Q7L266_.pdf")</f>
        <v>0</v>
      </c>
      <c r="AA4011" t="s">
        <v>21910</v>
      </c>
      <c r="AB4011" t="s">
        <v>27829</v>
      </c>
    </row>
    <row r="4012" spans="1:28">
      <c r="A4012" t="s">
        <v>4038</v>
      </c>
      <c r="B4012">
        <v>0.996172204351003</v>
      </c>
      <c r="C4012">
        <v>0.850527384127179</v>
      </c>
      <c r="D4012">
        <v>0.816422222302389</v>
      </c>
      <c r="E4012">
        <v>0.756945898587133</v>
      </c>
      <c r="F4012">
        <v>0.449150491338757</v>
      </c>
      <c r="G4012">
        <v>0.147949247400723</v>
      </c>
      <c r="H4012">
        <v>0.0538073474511366</v>
      </c>
      <c r="I4012">
        <v>0.0248652236313225</v>
      </c>
      <c r="J4012">
        <v>0.110791462187885</v>
      </c>
      <c r="K4012">
        <v>0.09553620871171439</v>
      </c>
      <c r="L4012">
        <v>871.25779532825</v>
      </c>
      <c r="M4012">
        <v>16.8190099562714</v>
      </c>
      <c r="N4012">
        <v>52.0035988418011</v>
      </c>
      <c r="O4012">
        <v>51.0862779874501</v>
      </c>
      <c r="P4012">
        <v>-0.079713966289553</v>
      </c>
      <c r="Q4012">
        <v>0.0315655015412947</v>
      </c>
      <c r="R4012">
        <v>0.9689800286692341</v>
      </c>
      <c r="S4012" t="s">
        <v>10054</v>
      </c>
      <c r="T4012" t="s">
        <v>12060</v>
      </c>
      <c r="U4012" t="s">
        <v>12060</v>
      </c>
      <c r="V4012" t="s">
        <v>12060</v>
      </c>
      <c r="W4012">
        <v>4</v>
      </c>
      <c r="X4012" t="s">
        <v>16072</v>
      </c>
      <c r="Y4012">
        <v>0.4306758798293064</v>
      </c>
      <c r="Z4012">
        <f>HYPERLINK("Melting_Curves/meltCurve_Q7L273_.pdf", "Melting_Curves/meltCurve_Q7L273_.pdf")</f>
        <v>0</v>
      </c>
      <c r="AA4012" t="s">
        <v>21911</v>
      </c>
      <c r="AB4012" t="s">
        <v>27830</v>
      </c>
    </row>
    <row r="4013" spans="1:28">
      <c r="A4013" t="s">
        <v>4039</v>
      </c>
      <c r="B4013">
        <v>0.996172204351003</v>
      </c>
      <c r="C4013">
        <v>0.943426019010164</v>
      </c>
      <c r="D4013">
        <v>0.726310975637432</v>
      </c>
      <c r="E4013">
        <v>0.427981554386132</v>
      </c>
      <c r="F4013">
        <v>0.263624337890464</v>
      </c>
      <c r="G4013">
        <v>0.113748852278613</v>
      </c>
      <c r="H4013">
        <v>0.05565176654999</v>
      </c>
      <c r="I4013">
        <v>0.0568400524029194</v>
      </c>
      <c r="J4013">
        <v>0.0783898272538527</v>
      </c>
      <c r="K4013">
        <v>0.0745370941305537</v>
      </c>
      <c r="L4013">
        <v>857.046721125297</v>
      </c>
      <c r="M4013">
        <v>17.6477693504733</v>
      </c>
      <c r="N4013">
        <v>48.8988747530105</v>
      </c>
      <c r="O4013">
        <v>47.9533285221587</v>
      </c>
      <c r="P4013">
        <v>-0.08677302133249661</v>
      </c>
      <c r="Q4013">
        <v>0.0569157668829688</v>
      </c>
      <c r="R4013">
        <v>0.99648245518761</v>
      </c>
      <c r="S4013" t="s">
        <v>10055</v>
      </c>
      <c r="T4013" t="s">
        <v>12060</v>
      </c>
      <c r="U4013" t="s">
        <v>12060</v>
      </c>
      <c r="V4013" t="s">
        <v>12060</v>
      </c>
      <c r="W4013">
        <v>5</v>
      </c>
      <c r="X4013" t="s">
        <v>16073</v>
      </c>
      <c r="Y4013">
        <v>0.3432950388782474</v>
      </c>
      <c r="Z4013">
        <f>HYPERLINK("Melting_Curves/meltCurve_Q7L2H7_.pdf", "Melting_Curves/meltCurve_Q7L2H7_.pdf")</f>
        <v>0</v>
      </c>
      <c r="AA4013" t="s">
        <v>21912</v>
      </c>
      <c r="AB4013" t="s">
        <v>27831</v>
      </c>
    </row>
    <row r="4014" spans="1:28">
      <c r="A4014" t="s">
        <v>4040</v>
      </c>
      <c r="B4014">
        <v>0.996172204351003</v>
      </c>
      <c r="C4014">
        <v>0.72523298187624</v>
      </c>
      <c r="D4014">
        <v>0.6074802479743741</v>
      </c>
      <c r="E4014">
        <v>0.242140964083532</v>
      </c>
      <c r="F4014">
        <v>0.131283580923636</v>
      </c>
      <c r="G4014">
        <v>0.0622518240904932</v>
      </c>
      <c r="H4014">
        <v>0.0351431259995896</v>
      </c>
      <c r="I4014">
        <v>0.0249040950648027</v>
      </c>
      <c r="J4014">
        <v>0.0856956704517282</v>
      </c>
      <c r="K4014">
        <v>0.0713236260265767</v>
      </c>
      <c r="L4014">
        <v>811.812420223876</v>
      </c>
      <c r="M4014">
        <v>17.5478909318824</v>
      </c>
      <c r="N4014">
        <v>46.49942504418</v>
      </c>
      <c r="O4014">
        <v>45.6744187067697</v>
      </c>
      <c r="P4014">
        <v>-0.09194922660263009</v>
      </c>
      <c r="Q4014">
        <v>0.0427343254851636</v>
      </c>
      <c r="R4014">
        <v>0.9838571336604111</v>
      </c>
      <c r="S4014" t="s">
        <v>10056</v>
      </c>
      <c r="T4014" t="s">
        <v>12060</v>
      </c>
      <c r="U4014" t="s">
        <v>12060</v>
      </c>
      <c r="V4014" t="s">
        <v>12060</v>
      </c>
      <c r="W4014">
        <v>14</v>
      </c>
      <c r="X4014" t="s">
        <v>16074</v>
      </c>
      <c r="Y4014">
        <v>0.262079756850951</v>
      </c>
      <c r="Z4014">
        <f>HYPERLINK("Melting_Curves/meltCurve_Q7L2J0_.pdf", "Melting_Curves/meltCurve_Q7L2J0_.pdf")</f>
        <v>0</v>
      </c>
      <c r="AA4014" t="s">
        <v>21913</v>
      </c>
      <c r="AB4014" t="s">
        <v>27832</v>
      </c>
    </row>
    <row r="4015" spans="1:28">
      <c r="A4015" t="s">
        <v>4041</v>
      </c>
      <c r="B4015">
        <v>0.996172204351003</v>
      </c>
      <c r="C4015">
        <v>0.894322448072194</v>
      </c>
      <c r="D4015">
        <v>0.920757050155132</v>
      </c>
      <c r="E4015">
        <v>0.864905805126022</v>
      </c>
      <c r="F4015">
        <v>0.776366559814642</v>
      </c>
      <c r="G4015">
        <v>0.341997512067388</v>
      </c>
      <c r="H4015">
        <v>0.237687126629885</v>
      </c>
      <c r="I4015">
        <v>0.0448439904574566</v>
      </c>
      <c r="J4015">
        <v>0.132765465939135</v>
      </c>
      <c r="K4015">
        <v>0.112057432391014</v>
      </c>
      <c r="L4015">
        <v>1202.06491781646</v>
      </c>
      <c r="M4015">
        <v>21.8339548169776</v>
      </c>
      <c r="N4015">
        <v>55.5207784283672</v>
      </c>
      <c r="O4015">
        <v>54.5992547277932</v>
      </c>
      <c r="P4015">
        <v>-0.0916067270121929</v>
      </c>
      <c r="Q4015">
        <v>0.0837127023423343</v>
      </c>
      <c r="R4015">
        <v>0.973297735316726</v>
      </c>
      <c r="S4015" t="s">
        <v>10057</v>
      </c>
      <c r="T4015" t="s">
        <v>12060</v>
      </c>
      <c r="U4015" t="s">
        <v>12060</v>
      </c>
      <c r="V4015" t="s">
        <v>12060</v>
      </c>
      <c r="W4015">
        <v>3</v>
      </c>
      <c r="X4015" t="s">
        <v>16075</v>
      </c>
      <c r="Y4015">
        <v>0.5541676197635191</v>
      </c>
      <c r="Z4015">
        <f>HYPERLINK("Melting_Curves/meltCurve_Q7L3T8_.pdf", "Melting_Curves/meltCurve_Q7L3T8_.pdf")</f>
        <v>0</v>
      </c>
      <c r="AA4015" t="s">
        <v>21914</v>
      </c>
      <c r="AB4015" t="s">
        <v>27833</v>
      </c>
    </row>
    <row r="4016" spans="1:28">
      <c r="A4016" t="s">
        <v>4042</v>
      </c>
      <c r="B4016">
        <v>0.996172204351003</v>
      </c>
      <c r="C4016">
        <v>0.896654146324867</v>
      </c>
      <c r="D4016">
        <v>0.77055641983759</v>
      </c>
      <c r="E4016">
        <v>0.632610432426996</v>
      </c>
      <c r="F4016">
        <v>0.491795205305528</v>
      </c>
      <c r="G4016">
        <v>0.289797719257975</v>
      </c>
      <c r="H4016">
        <v>0.160970063969643</v>
      </c>
      <c r="I4016">
        <v>0.246492470843567</v>
      </c>
      <c r="J4016">
        <v>1.19797873608015</v>
      </c>
      <c r="K4016">
        <v>1.01781541995638</v>
      </c>
      <c r="L4016">
        <v>1275.92986300178</v>
      </c>
      <c r="M4016">
        <v>28.0884879545052</v>
      </c>
      <c r="O4016">
        <v>45.1969903930846</v>
      </c>
      <c r="P4016">
        <v>-0.0665914662399342</v>
      </c>
      <c r="Q4016">
        <v>0.571396175174138</v>
      </c>
      <c r="R4016">
        <v>0.192290764164397</v>
      </c>
      <c r="S4016" t="s">
        <v>10058</v>
      </c>
      <c r="T4016" t="s">
        <v>12060</v>
      </c>
      <c r="U4016" t="s">
        <v>12060</v>
      </c>
      <c r="V4016" t="s">
        <v>12060</v>
      </c>
      <c r="W4016">
        <v>8</v>
      </c>
      <c r="X4016" t="s">
        <v>16076</v>
      </c>
      <c r="Y4016">
        <v>0.6520295089979636</v>
      </c>
      <c r="Z4016">
        <f>HYPERLINK("Melting_Curves/meltCurve_Q7L4I2_.pdf", "Melting_Curves/meltCurve_Q7L4I2_.pdf")</f>
        <v>0</v>
      </c>
      <c r="AA4016" t="s">
        <v>21915</v>
      </c>
      <c r="AB4016" t="s">
        <v>27834</v>
      </c>
    </row>
    <row r="4017" spans="1:28">
      <c r="A4017" t="s">
        <v>4043</v>
      </c>
      <c r="B4017">
        <v>0.996172204351003</v>
      </c>
      <c r="C4017">
        <v>0.841637042009194</v>
      </c>
      <c r="D4017">
        <v>0.835228662420298</v>
      </c>
      <c r="E4017">
        <v>0.7980083550588269</v>
      </c>
      <c r="F4017">
        <v>0.587494596912044</v>
      </c>
      <c r="G4017">
        <v>0.407333491268554</v>
      </c>
      <c r="H4017">
        <v>0.289636538188612</v>
      </c>
      <c r="I4017">
        <v>0.356808425337105</v>
      </c>
      <c r="J4017">
        <v>0.421964070710055</v>
      </c>
      <c r="K4017">
        <v>0.30534758007284</v>
      </c>
      <c r="L4017">
        <v>633.525785135854</v>
      </c>
      <c r="M4017">
        <v>12.3733775998188</v>
      </c>
      <c r="N4017">
        <v>55.1420162494657</v>
      </c>
      <c r="O4017">
        <v>49.9184892122641</v>
      </c>
      <c r="P4017">
        <v>-0.0437886096260117</v>
      </c>
      <c r="Q4017">
        <v>0.293517587247852</v>
      </c>
      <c r="R4017">
        <v>0.939600279109615</v>
      </c>
      <c r="S4017" t="s">
        <v>10059</v>
      </c>
      <c r="T4017" t="s">
        <v>12060</v>
      </c>
      <c r="U4017" t="s">
        <v>12060</v>
      </c>
      <c r="V4017" t="s">
        <v>12060</v>
      </c>
      <c r="W4017">
        <v>8</v>
      </c>
      <c r="X4017" t="s">
        <v>16077</v>
      </c>
      <c r="Y4017">
        <v>0.5790791839922698</v>
      </c>
      <c r="Z4017">
        <f>HYPERLINK("Melting_Curves/meltCurve_Q7L523_.pdf", "Melting_Curves/meltCurve_Q7L523_.pdf")</f>
        <v>0</v>
      </c>
      <c r="AA4017" t="s">
        <v>21916</v>
      </c>
      <c r="AB4017" t="s">
        <v>27835</v>
      </c>
    </row>
    <row r="4018" spans="1:28">
      <c r="A4018" t="s">
        <v>4044</v>
      </c>
      <c r="B4018">
        <v>0.996172204351003</v>
      </c>
      <c r="C4018">
        <v>0.763327586836697</v>
      </c>
      <c r="D4018">
        <v>0.751612249758521</v>
      </c>
      <c r="E4018">
        <v>0.703952409109437</v>
      </c>
      <c r="F4018">
        <v>0.227579025017187</v>
      </c>
      <c r="G4018">
        <v>0.0613440216700141</v>
      </c>
      <c r="H4018">
        <v>0.0218396166176314</v>
      </c>
      <c r="I4018">
        <v>0.00936435303628444</v>
      </c>
      <c r="J4018">
        <v>0.0434273933435504</v>
      </c>
      <c r="K4018">
        <v>0.0414056543660755</v>
      </c>
      <c r="L4018">
        <v>788.021448712869</v>
      </c>
      <c r="M4018">
        <v>15.7289629665428</v>
      </c>
      <c r="N4018">
        <v>50.1000217673009</v>
      </c>
      <c r="O4018">
        <v>49.3111529563207</v>
      </c>
      <c r="P4018">
        <v>-0.0797500903150349</v>
      </c>
      <c r="Q4018">
        <v>0</v>
      </c>
      <c r="R4018">
        <v>0.9487184706977529</v>
      </c>
      <c r="S4018" t="s">
        <v>10060</v>
      </c>
      <c r="T4018" t="s">
        <v>12060</v>
      </c>
      <c r="U4018" t="s">
        <v>12060</v>
      </c>
      <c r="V4018" t="s">
        <v>12060</v>
      </c>
      <c r="W4018">
        <v>15</v>
      </c>
      <c r="X4018" t="s">
        <v>16078</v>
      </c>
      <c r="Y4018">
        <v>0.3585129572662197</v>
      </c>
      <c r="Z4018">
        <f>HYPERLINK("Melting_Curves/meltCurve_Q7L576_.pdf", "Melting_Curves/meltCurve_Q7L576_.pdf")</f>
        <v>0</v>
      </c>
      <c r="AA4018" t="s">
        <v>21917</v>
      </c>
      <c r="AB4018" t="s">
        <v>27836</v>
      </c>
    </row>
    <row r="4019" spans="1:28">
      <c r="A4019" t="s">
        <v>4045</v>
      </c>
      <c r="B4019">
        <v>0.996172204351003</v>
      </c>
      <c r="C4019">
        <v>1.06157171137932</v>
      </c>
      <c r="D4019">
        <v>0.859699822908417</v>
      </c>
      <c r="E4019">
        <v>0.517233848115113</v>
      </c>
      <c r="F4019">
        <v>0.295367491948887</v>
      </c>
      <c r="G4019">
        <v>0.176694425881584</v>
      </c>
      <c r="H4019">
        <v>0.0796807638632024</v>
      </c>
      <c r="I4019">
        <v>0.08502381581393301</v>
      </c>
      <c r="J4019">
        <v>0.0600968788847423</v>
      </c>
      <c r="K4019">
        <v>0.044469885206995</v>
      </c>
      <c r="L4019">
        <v>1009.55619733593</v>
      </c>
      <c r="M4019">
        <v>20.2447069113926</v>
      </c>
      <c r="N4019">
        <v>50.2205056759456</v>
      </c>
      <c r="O4019">
        <v>49.388714376362</v>
      </c>
      <c r="P4019">
        <v>-0.09568592379312101</v>
      </c>
      <c r="Q4019">
        <v>0.06629213610503081</v>
      </c>
      <c r="R4019">
        <v>0.990988803603981</v>
      </c>
      <c r="S4019" t="s">
        <v>10061</v>
      </c>
      <c r="T4019" t="s">
        <v>12060</v>
      </c>
      <c r="U4019" t="s">
        <v>12060</v>
      </c>
      <c r="V4019" t="s">
        <v>12060</v>
      </c>
      <c r="W4019">
        <v>3</v>
      </c>
      <c r="X4019" t="s">
        <v>16079</v>
      </c>
      <c r="Y4019">
        <v>0.3861077910464808</v>
      </c>
      <c r="Z4019">
        <f>HYPERLINK("Melting_Curves/meltCurve_Q7L592_2_.pdf", "Melting_Curves/meltCurve_Q7L592_2_.pdf")</f>
        <v>0</v>
      </c>
      <c r="AA4019" t="s">
        <v>21918</v>
      </c>
      <c r="AB4019" t="s">
        <v>27837</v>
      </c>
    </row>
    <row r="4020" spans="1:28">
      <c r="A4020" t="s">
        <v>4046</v>
      </c>
      <c r="B4020">
        <v>0.996172204351003</v>
      </c>
      <c r="C4020">
        <v>0.773533110784595</v>
      </c>
      <c r="D4020">
        <v>0.697236096419081</v>
      </c>
      <c r="E4020">
        <v>0.324116210229763</v>
      </c>
      <c r="F4020">
        <v>0.160786085955755</v>
      </c>
      <c r="G4020">
        <v>0.06820299387621651</v>
      </c>
      <c r="H4020">
        <v>0.03064911944032</v>
      </c>
      <c r="I4020">
        <v>0.028201733061022</v>
      </c>
      <c r="J4020">
        <v>0.0237822725133535</v>
      </c>
      <c r="K4020">
        <v>0.0337427988388249</v>
      </c>
      <c r="L4020">
        <v>772.600420189008</v>
      </c>
      <c r="M4020">
        <v>16.2518949950605</v>
      </c>
      <c r="N4020">
        <v>47.6116672370804</v>
      </c>
      <c r="O4020">
        <v>46.8368234858667</v>
      </c>
      <c r="P4020">
        <v>-0.085692627698438</v>
      </c>
      <c r="Q4020">
        <v>0.0122326163679693</v>
      </c>
      <c r="R4020">
        <v>0.989682464381515</v>
      </c>
      <c r="S4020" t="s">
        <v>10062</v>
      </c>
      <c r="T4020" t="s">
        <v>12060</v>
      </c>
      <c r="U4020" t="s">
        <v>12060</v>
      </c>
      <c r="V4020" t="s">
        <v>12060</v>
      </c>
      <c r="W4020">
        <v>4</v>
      </c>
      <c r="X4020" t="s">
        <v>16080</v>
      </c>
      <c r="Y4020">
        <v>0.2825362857409255</v>
      </c>
      <c r="Z4020">
        <f>HYPERLINK("Melting_Curves/meltCurve_Q7L5D6_.pdf", "Melting_Curves/meltCurve_Q7L5D6_.pdf")</f>
        <v>0</v>
      </c>
      <c r="AA4020" t="s">
        <v>21919</v>
      </c>
      <c r="AB4020" t="s">
        <v>27838</v>
      </c>
    </row>
    <row r="4021" spans="1:28">
      <c r="A4021" t="s">
        <v>4047</v>
      </c>
      <c r="B4021">
        <v>0.996172204351003</v>
      </c>
      <c r="C4021">
        <v>0.9142324770393641</v>
      </c>
      <c r="D4021">
        <v>0.781041959107923</v>
      </c>
      <c r="E4021">
        <v>0.83327851725748</v>
      </c>
      <c r="F4021">
        <v>0.7337557255724509</v>
      </c>
      <c r="G4021">
        <v>0.171837404455819</v>
      </c>
      <c r="H4021">
        <v>0.156571072714515</v>
      </c>
      <c r="I4021">
        <v>0.0859736466460497</v>
      </c>
      <c r="J4021">
        <v>0</v>
      </c>
      <c r="K4021">
        <v>0</v>
      </c>
      <c r="L4021">
        <v>1014.73868146723</v>
      </c>
      <c r="M4021">
        <v>18.6845486430417</v>
      </c>
      <c r="N4021">
        <v>54.3089748696412</v>
      </c>
      <c r="O4021">
        <v>53.6983499218536</v>
      </c>
      <c r="P4021">
        <v>-0.08699217199647929</v>
      </c>
      <c r="Q4021">
        <v>0</v>
      </c>
      <c r="R4021">
        <v>0.947444712555611</v>
      </c>
      <c r="S4021" t="s">
        <v>10063</v>
      </c>
      <c r="T4021" t="s">
        <v>12060</v>
      </c>
      <c r="U4021" t="s">
        <v>12060</v>
      </c>
      <c r="V4021" t="s">
        <v>12060</v>
      </c>
      <c r="W4021">
        <v>2</v>
      </c>
      <c r="X4021" t="s">
        <v>16081</v>
      </c>
      <c r="Y4021">
        <v>0.4919749535043005</v>
      </c>
      <c r="Z4021">
        <f>HYPERLINK("Melting_Curves/meltCurve_Q7L5L3_1_.pdf", "Melting_Curves/meltCurve_Q7L5L3_1_.pdf")</f>
        <v>0</v>
      </c>
      <c r="AA4021" t="s">
        <v>21920</v>
      </c>
      <c r="AB4021" t="s">
        <v>27839</v>
      </c>
    </row>
    <row r="4022" spans="1:28">
      <c r="A4022" t="s">
        <v>4048</v>
      </c>
      <c r="B4022">
        <v>0.996172204351003</v>
      </c>
      <c r="C4022">
        <v>1.07789586272882</v>
      </c>
      <c r="D4022">
        <v>0.876571739977784</v>
      </c>
      <c r="E4022">
        <v>0.763848249130784</v>
      </c>
      <c r="F4022">
        <v>0.541082956548392</v>
      </c>
      <c r="G4022">
        <v>0.383935035594455</v>
      </c>
      <c r="H4022">
        <v>0.243955340141296</v>
      </c>
      <c r="I4022">
        <v>0.179789575130317</v>
      </c>
      <c r="J4022">
        <v>0.156847335883889</v>
      </c>
      <c r="K4022">
        <v>0.123936885804653</v>
      </c>
      <c r="L4022">
        <v>756.2671697100581</v>
      </c>
      <c r="M4022">
        <v>14.2087249812673</v>
      </c>
      <c r="N4022">
        <v>54.1481926325381</v>
      </c>
      <c r="O4022">
        <v>52.2045412566485</v>
      </c>
      <c r="P4022">
        <v>-0.0607355146615822</v>
      </c>
      <c r="Q4022">
        <v>0.1075135229555</v>
      </c>
      <c r="R4022">
        <v>0.989048843140142</v>
      </c>
      <c r="S4022" t="s">
        <v>10064</v>
      </c>
      <c r="T4022" t="s">
        <v>12060</v>
      </c>
      <c r="U4022" t="s">
        <v>12060</v>
      </c>
      <c r="V4022" t="s">
        <v>12060</v>
      </c>
      <c r="W4022">
        <v>6</v>
      </c>
      <c r="X4022" t="s">
        <v>16082</v>
      </c>
      <c r="Y4022">
        <v>0.5214022082507063</v>
      </c>
      <c r="Z4022">
        <f>HYPERLINK("Melting_Curves/meltCurve_Q7L5Y1_.pdf", "Melting_Curves/meltCurve_Q7L5Y1_.pdf")</f>
        <v>0</v>
      </c>
      <c r="AA4022" t="s">
        <v>21921</v>
      </c>
      <c r="AB4022" t="s">
        <v>27840</v>
      </c>
    </row>
    <row r="4023" spans="1:28">
      <c r="A4023" t="s">
        <v>4049</v>
      </c>
      <c r="B4023">
        <v>0.996172204351003</v>
      </c>
      <c r="C4023">
        <v>0.932739560468255</v>
      </c>
      <c r="D4023">
        <v>0.907186625912594</v>
      </c>
      <c r="E4023">
        <v>0.6947800453333099</v>
      </c>
      <c r="F4023">
        <v>0.437773504949305</v>
      </c>
      <c r="G4023">
        <v>0.197494847680973</v>
      </c>
      <c r="H4023">
        <v>0.0940190010801307</v>
      </c>
      <c r="I4023">
        <v>0.09021593951011719</v>
      </c>
      <c r="J4023">
        <v>0.121417072705803</v>
      </c>
      <c r="K4023">
        <v>0.108869936696289</v>
      </c>
      <c r="L4023">
        <v>957.33137367067</v>
      </c>
      <c r="M4023">
        <v>18.582352499312</v>
      </c>
      <c r="N4023">
        <v>52.0071415429428</v>
      </c>
      <c r="O4023">
        <v>50.9327918742127</v>
      </c>
      <c r="P4023">
        <v>-0.083905278392225</v>
      </c>
      <c r="Q4023">
        <v>0.0801284931868135</v>
      </c>
      <c r="R4023">
        <v>0.995298537156298</v>
      </c>
      <c r="S4023" t="s">
        <v>10065</v>
      </c>
      <c r="T4023" t="s">
        <v>12060</v>
      </c>
      <c r="U4023" t="s">
        <v>12060</v>
      </c>
      <c r="V4023" t="s">
        <v>12060</v>
      </c>
      <c r="W4023">
        <v>16</v>
      </c>
      <c r="X4023" t="s">
        <v>16083</v>
      </c>
      <c r="Y4023">
        <v>0.4478687163449611</v>
      </c>
      <c r="Z4023">
        <f>HYPERLINK("Melting_Curves/meltCurve_Q7L775_.pdf", "Melting_Curves/meltCurve_Q7L775_.pdf")</f>
        <v>0</v>
      </c>
      <c r="AA4023" t="s">
        <v>21922</v>
      </c>
      <c r="AB4023" t="s">
        <v>27841</v>
      </c>
    </row>
    <row r="4024" spans="1:28">
      <c r="A4024" t="s">
        <v>4050</v>
      </c>
      <c r="B4024">
        <v>0.996172204351003</v>
      </c>
      <c r="C4024">
        <v>0.810910780075871</v>
      </c>
      <c r="D4024">
        <v>0.6569447210764</v>
      </c>
      <c r="E4024">
        <v>0.583644544262498</v>
      </c>
      <c r="F4024">
        <v>0.222009908946225</v>
      </c>
      <c r="G4024">
        <v>0.0736788742962812</v>
      </c>
      <c r="H4024">
        <v>0.0686675451502142</v>
      </c>
      <c r="I4024">
        <v>0.0279869100498299</v>
      </c>
      <c r="J4024">
        <v>0</v>
      </c>
      <c r="K4024">
        <v>0</v>
      </c>
      <c r="L4024">
        <v>671.184472115295</v>
      </c>
      <c r="M4024">
        <v>13.6907804918202</v>
      </c>
      <c r="N4024">
        <v>49.0245586822804</v>
      </c>
      <c r="O4024">
        <v>48.0141270964647</v>
      </c>
      <c r="P4024">
        <v>-0.07129549718560541</v>
      </c>
      <c r="Q4024">
        <v>0</v>
      </c>
      <c r="R4024">
        <v>0.977290610303053</v>
      </c>
      <c r="S4024" t="s">
        <v>10066</v>
      </c>
      <c r="T4024" t="s">
        <v>12060</v>
      </c>
      <c r="U4024" t="s">
        <v>12060</v>
      </c>
      <c r="V4024" t="s">
        <v>12060</v>
      </c>
      <c r="W4024">
        <v>11</v>
      </c>
      <c r="X4024" t="s">
        <v>16084</v>
      </c>
      <c r="Y4024">
        <v>0.3299910010014735</v>
      </c>
      <c r="Z4024">
        <f>HYPERLINK("Melting_Curves/meltCurve_Q7L7X3_.pdf", "Melting_Curves/meltCurve_Q7L7X3_.pdf")</f>
        <v>0</v>
      </c>
      <c r="AA4024" t="s">
        <v>21923</v>
      </c>
      <c r="AB4024" t="s">
        <v>27842</v>
      </c>
    </row>
    <row r="4025" spans="1:28">
      <c r="A4025" t="s">
        <v>4051</v>
      </c>
      <c r="B4025">
        <v>0.996172204351003</v>
      </c>
      <c r="C4025">
        <v>0.937086889828607</v>
      </c>
      <c r="D4025">
        <v>0.821472154939525</v>
      </c>
      <c r="E4025">
        <v>0.645015320004923</v>
      </c>
      <c r="F4025">
        <v>0.459936035083145</v>
      </c>
      <c r="G4025">
        <v>0.234391930596103</v>
      </c>
      <c r="H4025">
        <v>0.124646477363941</v>
      </c>
      <c r="I4025">
        <v>0.120511525825617</v>
      </c>
      <c r="J4025">
        <v>0.220955397070204</v>
      </c>
      <c r="K4025">
        <v>0.208403446194885</v>
      </c>
      <c r="L4025">
        <v>811.9493220366689</v>
      </c>
      <c r="M4025">
        <v>16.0742061145303</v>
      </c>
      <c r="N4025">
        <v>51.6080448089276</v>
      </c>
      <c r="O4025">
        <v>49.7501780381529</v>
      </c>
      <c r="P4025">
        <v>-0.0691045173301657</v>
      </c>
      <c r="Q4025">
        <v>0.144543357660262</v>
      </c>
      <c r="R4025">
        <v>0.981459315506402</v>
      </c>
      <c r="S4025" t="s">
        <v>10067</v>
      </c>
      <c r="T4025" t="s">
        <v>12060</v>
      </c>
      <c r="U4025" t="s">
        <v>12060</v>
      </c>
      <c r="V4025" t="s">
        <v>12060</v>
      </c>
      <c r="W4025">
        <v>6</v>
      </c>
      <c r="X4025" t="s">
        <v>16085</v>
      </c>
      <c r="Y4025">
        <v>0.4621046721913478</v>
      </c>
      <c r="Z4025">
        <f>HYPERLINK("Melting_Curves/meltCurve_Q7L8J4_.pdf", "Melting_Curves/meltCurve_Q7L8J4_.pdf")</f>
        <v>0</v>
      </c>
      <c r="AA4025" t="s">
        <v>21924</v>
      </c>
      <c r="AB4025" t="s">
        <v>27843</v>
      </c>
    </row>
    <row r="4026" spans="1:28">
      <c r="A4026" t="s">
        <v>4052</v>
      </c>
      <c r="B4026">
        <v>0.996172204351003</v>
      </c>
      <c r="C4026">
        <v>0.78422157985325</v>
      </c>
      <c r="D4026">
        <v>0.5556832826975761</v>
      </c>
      <c r="E4026">
        <v>0.187688614500098</v>
      </c>
      <c r="F4026">
        <v>0.123567087629743</v>
      </c>
      <c r="G4026">
        <v>0.0818363883090269</v>
      </c>
      <c r="H4026">
        <v>0.0263477470009061</v>
      </c>
      <c r="I4026">
        <v>0.0452814553377755</v>
      </c>
      <c r="J4026">
        <v>0.0874566865095268</v>
      </c>
      <c r="K4026">
        <v>0.0602852243721406</v>
      </c>
      <c r="L4026">
        <v>964.971890115989</v>
      </c>
      <c r="M4026">
        <v>21.0052753146344</v>
      </c>
      <c r="N4026">
        <v>46.196291121011</v>
      </c>
      <c r="O4026">
        <v>45.5292107949078</v>
      </c>
      <c r="P4026">
        <v>-0.108987284908932</v>
      </c>
      <c r="Q4026">
        <v>0.0550998137213345</v>
      </c>
      <c r="R4026">
        <v>0.992795235415425</v>
      </c>
      <c r="S4026" t="s">
        <v>10068</v>
      </c>
      <c r="T4026" t="s">
        <v>12060</v>
      </c>
      <c r="U4026" t="s">
        <v>12060</v>
      </c>
      <c r="V4026" t="s">
        <v>12060</v>
      </c>
      <c r="W4026">
        <v>5</v>
      </c>
      <c r="X4026" t="s">
        <v>16086</v>
      </c>
      <c r="Y4026">
        <v>0.2552792925547286</v>
      </c>
      <c r="Z4026">
        <f>HYPERLINK("Melting_Curves/meltCurve_Q7L8L6_.pdf", "Melting_Curves/meltCurve_Q7L8L6_.pdf")</f>
        <v>0</v>
      </c>
      <c r="AA4026" t="s">
        <v>21925</v>
      </c>
      <c r="AB4026" t="s">
        <v>27844</v>
      </c>
    </row>
    <row r="4027" spans="1:28">
      <c r="A4027" t="s">
        <v>4053</v>
      </c>
      <c r="B4027">
        <v>0.996172204351003</v>
      </c>
      <c r="C4027">
        <v>1.00292298140667</v>
      </c>
      <c r="D4027">
        <v>0.843398527842252</v>
      </c>
      <c r="E4027">
        <v>0.567277126866803</v>
      </c>
      <c r="F4027">
        <v>0.248290712583873</v>
      </c>
      <c r="G4027">
        <v>0.0906471436861928</v>
      </c>
      <c r="H4027">
        <v>0.0404360526964927</v>
      </c>
      <c r="I4027">
        <v>0.0438349193918236</v>
      </c>
      <c r="J4027">
        <v>0.0435588513052324</v>
      </c>
      <c r="K4027">
        <v>0.0317948566198742</v>
      </c>
      <c r="L4027">
        <v>1051.73735947037</v>
      </c>
      <c r="M4027">
        <v>21.0217775793337</v>
      </c>
      <c r="N4027">
        <v>50.1712736000385</v>
      </c>
      <c r="O4027">
        <v>49.5847039446749</v>
      </c>
      <c r="P4027">
        <v>-0.102963811135234</v>
      </c>
      <c r="Q4027">
        <v>0.0285704297559129</v>
      </c>
      <c r="R4027">
        <v>0.998710676111912</v>
      </c>
      <c r="S4027" t="s">
        <v>10069</v>
      </c>
      <c r="T4027" t="s">
        <v>12060</v>
      </c>
      <c r="U4027" t="s">
        <v>12060</v>
      </c>
      <c r="V4027" t="s">
        <v>12060</v>
      </c>
      <c r="W4027">
        <v>5</v>
      </c>
      <c r="X4027" t="s">
        <v>16087</v>
      </c>
      <c r="Y4027">
        <v>0.3656441961274434</v>
      </c>
      <c r="Z4027">
        <f>HYPERLINK("Melting_Curves/meltCurve_Q7L8W6_.pdf", "Melting_Curves/meltCurve_Q7L8W6_.pdf")</f>
        <v>0</v>
      </c>
      <c r="AA4027" t="s">
        <v>21926</v>
      </c>
      <c r="AB4027" t="s">
        <v>27845</v>
      </c>
    </row>
    <row r="4028" spans="1:28">
      <c r="A4028" t="s">
        <v>4054</v>
      </c>
      <c r="B4028">
        <v>0.996172204351003</v>
      </c>
      <c r="C4028">
        <v>0.987018312543699</v>
      </c>
      <c r="D4028">
        <v>0.766969934992525</v>
      </c>
      <c r="E4028">
        <v>0.352010403289858</v>
      </c>
      <c r="F4028">
        <v>0.206363823760125</v>
      </c>
      <c r="G4028">
        <v>0.125670845791282</v>
      </c>
      <c r="H4028">
        <v>0.0672563245292231</v>
      </c>
      <c r="I4028">
        <v>0.0518091055354035</v>
      </c>
      <c r="J4028">
        <v>0.08496451261687191</v>
      </c>
      <c r="K4028">
        <v>0.0754380390402916</v>
      </c>
      <c r="L4028">
        <v>1151.22134191189</v>
      </c>
      <c r="M4028">
        <v>23.9426744660198</v>
      </c>
      <c r="N4028">
        <v>48.4309741681233</v>
      </c>
      <c r="O4028">
        <v>47.7507485099546</v>
      </c>
      <c r="P4028">
        <v>-0.115433082236786</v>
      </c>
      <c r="Q4028">
        <v>0.07914581465109941</v>
      </c>
      <c r="R4028">
        <v>0.995897927904972</v>
      </c>
      <c r="S4028" t="s">
        <v>10070</v>
      </c>
      <c r="T4028" t="s">
        <v>12060</v>
      </c>
      <c r="U4028" t="s">
        <v>12060</v>
      </c>
      <c r="V4028" t="s">
        <v>12060</v>
      </c>
      <c r="W4028">
        <v>35</v>
      </c>
      <c r="X4028" t="s">
        <v>16088</v>
      </c>
      <c r="Y4028">
        <v>0.3361549714931089</v>
      </c>
      <c r="Z4028">
        <f>HYPERLINK("Melting_Curves/meltCurve_Q7LBC6_.pdf", "Melting_Curves/meltCurve_Q7LBC6_.pdf")</f>
        <v>0</v>
      </c>
      <c r="AA4028" t="s">
        <v>21927</v>
      </c>
      <c r="AB4028" t="s">
        <v>27846</v>
      </c>
    </row>
    <row r="4029" spans="1:28">
      <c r="A4029" t="s">
        <v>4055</v>
      </c>
      <c r="B4029">
        <v>0.996172204351003</v>
      </c>
      <c r="C4029">
        <v>0.91929953932009</v>
      </c>
      <c r="D4029">
        <v>0.967651242730952</v>
      </c>
      <c r="E4029">
        <v>0.8751331264850289</v>
      </c>
      <c r="F4029">
        <v>0.699912404526505</v>
      </c>
      <c r="G4029">
        <v>0.437796661864163</v>
      </c>
      <c r="H4029">
        <v>0.38289077149747</v>
      </c>
      <c r="I4029">
        <v>0.637116431927134</v>
      </c>
      <c r="J4029">
        <v>1.39674927359847</v>
      </c>
      <c r="K4029">
        <v>0.961611486861732</v>
      </c>
      <c r="L4029">
        <v>12399.0320092647</v>
      </c>
      <c r="M4029">
        <v>250</v>
      </c>
      <c r="O4029">
        <v>49.5929542254262</v>
      </c>
      <c r="P4029">
        <v>-0.311688046007419</v>
      </c>
      <c r="Q4029">
        <v>0.7526795043755961</v>
      </c>
      <c r="R4029">
        <v>0.105623061445465</v>
      </c>
      <c r="S4029" t="s">
        <v>10071</v>
      </c>
      <c r="T4029" t="s">
        <v>12060</v>
      </c>
      <c r="U4029" t="s">
        <v>12060</v>
      </c>
      <c r="V4029" t="s">
        <v>12060</v>
      </c>
      <c r="W4029">
        <v>9</v>
      </c>
      <c r="X4029" t="s">
        <v>16089</v>
      </c>
      <c r="Y4029">
        <v>0.8318116693319323</v>
      </c>
      <c r="Z4029">
        <f>HYPERLINK("Melting_Curves/meltCurve_Q7LG56_.pdf", "Melting_Curves/meltCurve_Q7LG56_.pdf")</f>
        <v>0</v>
      </c>
      <c r="AA4029" t="s">
        <v>21928</v>
      </c>
      <c r="AB4029" t="s">
        <v>27847</v>
      </c>
    </row>
    <row r="4030" spans="1:28">
      <c r="A4030" t="s">
        <v>4056</v>
      </c>
      <c r="B4030">
        <v>0.996172204351003</v>
      </c>
      <c r="C4030">
        <v>0.777641134468407</v>
      </c>
      <c r="D4030">
        <v>0.5505329105953241</v>
      </c>
      <c r="E4030">
        <v>0.712435003137625</v>
      </c>
      <c r="F4030">
        <v>0.702288842182946</v>
      </c>
      <c r="G4030">
        <v>0.478770284826002</v>
      </c>
      <c r="H4030">
        <v>0.295467344989219</v>
      </c>
      <c r="I4030">
        <v>0.247039027163803</v>
      </c>
      <c r="J4030">
        <v>0.765991190845686</v>
      </c>
      <c r="K4030">
        <v>0.6761218176857851</v>
      </c>
      <c r="L4030">
        <v>10725.3270168641</v>
      </c>
      <c r="M4030">
        <v>250</v>
      </c>
      <c r="O4030">
        <v>42.8985801142725</v>
      </c>
      <c r="P4030">
        <v>-0.650399412548341</v>
      </c>
      <c r="Q4030">
        <v>0.553580800032511</v>
      </c>
      <c r="R4030">
        <v>0.424198426657323</v>
      </c>
      <c r="S4030" t="s">
        <v>10072</v>
      </c>
      <c r="T4030" t="s">
        <v>12060</v>
      </c>
      <c r="U4030" t="s">
        <v>12060</v>
      </c>
      <c r="V4030" t="s">
        <v>12060</v>
      </c>
      <c r="W4030">
        <v>4</v>
      </c>
      <c r="X4030" t="s">
        <v>16090</v>
      </c>
      <c r="Y4030">
        <v>0.5967877323447676</v>
      </c>
      <c r="Z4030">
        <f>HYPERLINK("Melting_Curves/meltCurve_Q7LGA3_.pdf", "Melting_Curves/meltCurve_Q7LGA3_.pdf")</f>
        <v>0</v>
      </c>
      <c r="AA4030" t="s">
        <v>21929</v>
      </c>
      <c r="AB4030" t="s">
        <v>27848</v>
      </c>
    </row>
    <row r="4031" spans="1:28">
      <c r="A4031" t="s">
        <v>4057</v>
      </c>
      <c r="B4031">
        <v>0.996172204351003</v>
      </c>
      <c r="C4031">
        <v>0.816823171068492</v>
      </c>
      <c r="D4031">
        <v>0.769287223590714</v>
      </c>
      <c r="E4031">
        <v>0.5097982393409251</v>
      </c>
      <c r="F4031">
        <v>0.234741379180275</v>
      </c>
      <c r="G4031">
        <v>0.13461981959256</v>
      </c>
      <c r="H4031">
        <v>0.0560772365431654</v>
      </c>
      <c r="I4031">
        <v>0.0411100943076329</v>
      </c>
      <c r="J4031">
        <v>0.153097802492082</v>
      </c>
      <c r="K4031">
        <v>0.0956328837817372</v>
      </c>
      <c r="L4031">
        <v>782.194535633664</v>
      </c>
      <c r="M4031">
        <v>16.0307325398274</v>
      </c>
      <c r="N4031">
        <v>49.2124249749803</v>
      </c>
      <c r="O4031">
        <v>48.0530915279657</v>
      </c>
      <c r="P4031">
        <v>-0.0780870983112967</v>
      </c>
      <c r="Q4031">
        <v>0.0637896564030824</v>
      </c>
      <c r="R4031">
        <v>0.980979458758015</v>
      </c>
      <c r="S4031" t="s">
        <v>10073</v>
      </c>
      <c r="T4031" t="s">
        <v>12060</v>
      </c>
      <c r="U4031" t="s">
        <v>12060</v>
      </c>
      <c r="V4031" t="s">
        <v>12060</v>
      </c>
      <c r="W4031">
        <v>6</v>
      </c>
      <c r="X4031" t="s">
        <v>16091</v>
      </c>
      <c r="Y4031">
        <v>0.3586961361892373</v>
      </c>
      <c r="Z4031">
        <f>HYPERLINK("Melting_Curves/meltCurve_Q7RTP6_.pdf", "Melting_Curves/meltCurve_Q7RTP6_.pdf")</f>
        <v>0</v>
      </c>
      <c r="AA4031" t="s">
        <v>21930</v>
      </c>
      <c r="AB4031" t="s">
        <v>27849</v>
      </c>
    </row>
    <row r="4032" spans="1:28">
      <c r="A4032" t="s">
        <v>4058</v>
      </c>
      <c r="B4032">
        <v>0.996172204351003</v>
      </c>
      <c r="C4032">
        <v>0.755135992105427</v>
      </c>
      <c r="D4032">
        <v>0.744001085732242</v>
      </c>
      <c r="E4032">
        <v>1.04773528413547</v>
      </c>
      <c r="F4032">
        <v>1.20444908012119</v>
      </c>
      <c r="G4032">
        <v>0.90627312097222</v>
      </c>
      <c r="H4032">
        <v>0.54545092037162</v>
      </c>
      <c r="I4032">
        <v>0.6755502015590999</v>
      </c>
      <c r="J4032">
        <v>1.47771740352869</v>
      </c>
      <c r="K4032">
        <v>0.903687327720328</v>
      </c>
      <c r="L4032">
        <v>10120.7499515542</v>
      </c>
      <c r="M4032">
        <v>250</v>
      </c>
      <c r="O4032">
        <v>40.4804100349535</v>
      </c>
      <c r="P4032">
        <v>-0.126947450416176</v>
      </c>
      <c r="Q4032">
        <v>0.91777784433556</v>
      </c>
      <c r="R4032">
        <v>0.00822569790795835</v>
      </c>
      <c r="S4032" t="s">
        <v>10074</v>
      </c>
      <c r="T4032" t="s">
        <v>12060</v>
      </c>
      <c r="U4032" t="s">
        <v>12060</v>
      </c>
      <c r="V4032" t="s">
        <v>12060</v>
      </c>
      <c r="W4032">
        <v>12</v>
      </c>
      <c r="X4032" t="s">
        <v>16092</v>
      </c>
      <c r="Y4032">
        <v>0.9191279691266139</v>
      </c>
      <c r="Z4032">
        <f>HYPERLINK("Melting_Curves/meltCurve_Q7RTV0_.pdf", "Melting_Curves/meltCurve_Q7RTV0_.pdf")</f>
        <v>0</v>
      </c>
      <c r="AA4032" t="s">
        <v>21931</v>
      </c>
      <c r="AB4032" t="s">
        <v>27850</v>
      </c>
    </row>
    <row r="4033" spans="1:28">
      <c r="A4033" t="s">
        <v>4059</v>
      </c>
      <c r="B4033">
        <v>0.996172204351003</v>
      </c>
      <c r="C4033">
        <v>0.988881649842613</v>
      </c>
      <c r="D4033">
        <v>0.899801698197755</v>
      </c>
      <c r="E4033">
        <v>0.865869171614199</v>
      </c>
      <c r="F4033">
        <v>0.609241930732771</v>
      </c>
      <c r="G4033">
        <v>0.414266630874126</v>
      </c>
      <c r="H4033">
        <v>0.304757401434744</v>
      </c>
      <c r="I4033">
        <v>0.48547315434739</v>
      </c>
      <c r="J4033">
        <v>1.31165703596812</v>
      </c>
      <c r="K4033">
        <v>0.780992119068632</v>
      </c>
      <c r="L4033">
        <v>12423.3572516676</v>
      </c>
      <c r="M4033">
        <v>250</v>
      </c>
      <c r="O4033">
        <v>49.6902490803477</v>
      </c>
      <c r="P4033">
        <v>-0.438888034435319</v>
      </c>
      <c r="Q4033">
        <v>0.651064709284782</v>
      </c>
      <c r="R4033">
        <v>0.229910011110139</v>
      </c>
      <c r="S4033" t="s">
        <v>10075</v>
      </c>
      <c r="T4033" t="s">
        <v>12060</v>
      </c>
      <c r="U4033" t="s">
        <v>12060</v>
      </c>
      <c r="V4033" t="s">
        <v>12060</v>
      </c>
      <c r="W4033">
        <v>25</v>
      </c>
      <c r="X4033" t="s">
        <v>16093</v>
      </c>
      <c r="Y4033">
        <v>0.7638411226306194</v>
      </c>
      <c r="Z4033">
        <f>HYPERLINK("Melting_Curves/meltCurve_Q7Z2K8_.pdf", "Melting_Curves/meltCurve_Q7Z2K8_.pdf")</f>
        <v>0</v>
      </c>
      <c r="AA4033" t="s">
        <v>21932</v>
      </c>
      <c r="AB4033" t="s">
        <v>27851</v>
      </c>
    </row>
    <row r="4034" spans="1:28">
      <c r="A4034" t="s">
        <v>4060</v>
      </c>
      <c r="B4034">
        <v>0.996172204351003</v>
      </c>
      <c r="C4034">
        <v>0.800981800474945</v>
      </c>
      <c r="D4034">
        <v>0.76924141070574</v>
      </c>
      <c r="E4034">
        <v>0.481887574289942</v>
      </c>
      <c r="F4034">
        <v>0.250001683953931</v>
      </c>
      <c r="G4034">
        <v>0.0835802946617009</v>
      </c>
      <c r="H4034">
        <v>0.0413383411033729</v>
      </c>
      <c r="I4034">
        <v>0.0280140132968823</v>
      </c>
      <c r="J4034">
        <v>0.0569582323550604</v>
      </c>
      <c r="K4034">
        <v>0.0605881817675969</v>
      </c>
      <c r="L4034">
        <v>734.116510357826</v>
      </c>
      <c r="M4034">
        <v>14.9805678519612</v>
      </c>
      <c r="N4034">
        <v>49.09992577093</v>
      </c>
      <c r="O4034">
        <v>48.1562252879812</v>
      </c>
      <c r="P4034">
        <v>-0.0766636244667955</v>
      </c>
      <c r="Q4034">
        <v>0.0143349258957856</v>
      </c>
      <c r="R4034">
        <v>0.987222233486019</v>
      </c>
      <c r="S4034" t="s">
        <v>10076</v>
      </c>
      <c r="T4034" t="s">
        <v>12060</v>
      </c>
      <c r="U4034" t="s">
        <v>12060</v>
      </c>
      <c r="V4034" t="s">
        <v>12060</v>
      </c>
      <c r="W4034">
        <v>12</v>
      </c>
      <c r="X4034" t="s">
        <v>16094</v>
      </c>
      <c r="Y4034">
        <v>0.3345669683387084</v>
      </c>
      <c r="Z4034">
        <f>HYPERLINK("Melting_Curves/meltCurve_Q7Z2T5_.pdf", "Melting_Curves/meltCurve_Q7Z2T5_.pdf")</f>
        <v>0</v>
      </c>
      <c r="AA4034" t="s">
        <v>21933</v>
      </c>
      <c r="AB4034" t="s">
        <v>27852</v>
      </c>
    </row>
    <row r="4035" spans="1:28">
      <c r="A4035" t="s">
        <v>4061</v>
      </c>
      <c r="B4035">
        <v>0.996172204351003</v>
      </c>
      <c r="C4035">
        <v>0.958249681868573</v>
      </c>
      <c r="D4035">
        <v>0.729596029244601</v>
      </c>
      <c r="E4035">
        <v>0.297476256652662</v>
      </c>
      <c r="F4035">
        <v>0.186485486115774</v>
      </c>
      <c r="G4035">
        <v>0.117752535605485</v>
      </c>
      <c r="H4035">
        <v>0.0566615870947193</v>
      </c>
      <c r="I4035">
        <v>0.0384472402225942</v>
      </c>
      <c r="J4035">
        <v>0.0845899789335932</v>
      </c>
      <c r="K4035">
        <v>0.0874479287651606</v>
      </c>
      <c r="L4035">
        <v>1187.47213579923</v>
      </c>
      <c r="M4035">
        <v>24.9574254043344</v>
      </c>
      <c r="N4035">
        <v>47.9051930691525</v>
      </c>
      <c r="O4035">
        <v>47.2775769542509</v>
      </c>
      <c r="P4035">
        <v>-0.121688333210273</v>
      </c>
      <c r="Q4035">
        <v>0.07794118066664581</v>
      </c>
      <c r="R4035">
        <v>0.995410241375376</v>
      </c>
      <c r="S4035" t="s">
        <v>10077</v>
      </c>
      <c r="T4035" t="s">
        <v>12060</v>
      </c>
      <c r="U4035" t="s">
        <v>12060</v>
      </c>
      <c r="V4035" t="s">
        <v>12060</v>
      </c>
      <c r="W4035">
        <v>21</v>
      </c>
      <c r="X4035" t="s">
        <v>16095</v>
      </c>
      <c r="Y4035">
        <v>0.3191095569978221</v>
      </c>
      <c r="Z4035">
        <f>HYPERLINK("Melting_Curves/meltCurve_Q7Z2W4_.pdf", "Melting_Curves/meltCurve_Q7Z2W4_.pdf")</f>
        <v>0</v>
      </c>
      <c r="AA4035" t="s">
        <v>21934</v>
      </c>
      <c r="AB4035" t="s">
        <v>27853</v>
      </c>
    </row>
    <row r="4036" spans="1:28">
      <c r="A4036" t="s">
        <v>4062</v>
      </c>
      <c r="B4036">
        <v>0.996172204351003</v>
      </c>
      <c r="C4036">
        <v>0.697716517355821</v>
      </c>
      <c r="D4036">
        <v>0.584044807544802</v>
      </c>
      <c r="E4036">
        <v>0.739622037280578</v>
      </c>
      <c r="F4036">
        <v>0.437214197794283</v>
      </c>
      <c r="G4036">
        <v>0.139458466585481</v>
      </c>
      <c r="H4036">
        <v>0</v>
      </c>
      <c r="I4036">
        <v>0.0248581956789687</v>
      </c>
      <c r="J4036">
        <v>0.0354981273228686</v>
      </c>
      <c r="K4036">
        <v>0.025565639163441</v>
      </c>
      <c r="L4036">
        <v>540.964822084304</v>
      </c>
      <c r="M4036">
        <v>10.8264560536726</v>
      </c>
      <c r="N4036">
        <v>49.9669346442061</v>
      </c>
      <c r="O4036">
        <v>48.3528024002872</v>
      </c>
      <c r="P4036">
        <v>-0.0559964423197827</v>
      </c>
      <c r="Q4036">
        <v>0</v>
      </c>
      <c r="R4036">
        <v>0.893910260329739</v>
      </c>
      <c r="S4036" t="s">
        <v>10078</v>
      </c>
      <c r="T4036" t="s">
        <v>12060</v>
      </c>
      <c r="U4036" t="s">
        <v>12060</v>
      </c>
      <c r="V4036" t="s">
        <v>12060</v>
      </c>
      <c r="W4036">
        <v>2</v>
      </c>
      <c r="X4036" t="s">
        <v>16096</v>
      </c>
      <c r="Y4036">
        <v>0.3727497154046135</v>
      </c>
      <c r="Z4036">
        <f>HYPERLINK("Melting_Curves/meltCurve_Q7Z2W9_2_.pdf", "Melting_Curves/meltCurve_Q7Z2W9_2_.pdf")</f>
        <v>0</v>
      </c>
      <c r="AA4036" t="s">
        <v>21935</v>
      </c>
      <c r="AB4036" t="s">
        <v>27854</v>
      </c>
    </row>
    <row r="4037" spans="1:28">
      <c r="A4037" t="s">
        <v>4063</v>
      </c>
      <c r="B4037">
        <v>0.996172204351003</v>
      </c>
      <c r="C4037">
        <v>0.966567705897083</v>
      </c>
      <c r="D4037">
        <v>0.843760126740615</v>
      </c>
      <c r="E4037">
        <v>0.452745263172578</v>
      </c>
      <c r="F4037">
        <v>0.206284138162238</v>
      </c>
      <c r="G4037">
        <v>0.112375400884315</v>
      </c>
      <c r="H4037">
        <v>0.0574150712599004</v>
      </c>
      <c r="I4037">
        <v>0.0555347271034115</v>
      </c>
      <c r="J4037">
        <v>0.08744155822633561</v>
      </c>
      <c r="K4037">
        <v>0.07126416685233269</v>
      </c>
      <c r="L4037">
        <v>1154.57357220681</v>
      </c>
      <c r="M4037">
        <v>23.5730601766818</v>
      </c>
      <c r="N4037">
        <v>49.2840498610665</v>
      </c>
      <c r="O4037">
        <v>48.6301373386479</v>
      </c>
      <c r="P4037">
        <v>-0.112949095632868</v>
      </c>
      <c r="Q4037">
        <v>0.0679808299220242</v>
      </c>
      <c r="R4037">
        <v>0.998926954678249</v>
      </c>
      <c r="S4037" t="s">
        <v>10079</v>
      </c>
      <c r="T4037" t="s">
        <v>12060</v>
      </c>
      <c r="U4037" t="s">
        <v>12060</v>
      </c>
      <c r="V4037" t="s">
        <v>12060</v>
      </c>
      <c r="W4037">
        <v>16</v>
      </c>
      <c r="X4037" t="s">
        <v>16097</v>
      </c>
      <c r="Y4037">
        <v>0.3562407068461122</v>
      </c>
      <c r="Z4037">
        <f>HYPERLINK("Melting_Curves/meltCurve_Q7Z2Z2_.pdf", "Melting_Curves/meltCurve_Q7Z2Z2_.pdf")</f>
        <v>0</v>
      </c>
      <c r="AA4037" t="s">
        <v>21936</v>
      </c>
      <c r="AB4037" t="s">
        <v>27855</v>
      </c>
    </row>
    <row r="4038" spans="1:28">
      <c r="A4038" t="s">
        <v>4064</v>
      </c>
      <c r="B4038">
        <v>0.996172204351003</v>
      </c>
      <c r="C4038">
        <v>1.00440895543542</v>
      </c>
      <c r="D4038">
        <v>0.934201574102226</v>
      </c>
      <c r="E4038">
        <v>0.812596103283393</v>
      </c>
      <c r="F4038">
        <v>0.634279967412035</v>
      </c>
      <c r="G4038">
        <v>0.425703039980247</v>
      </c>
      <c r="H4038">
        <v>0.217620247572783</v>
      </c>
      <c r="I4038">
        <v>0.270053526577648</v>
      </c>
      <c r="J4038">
        <v>0.5908731315029579</v>
      </c>
      <c r="K4038">
        <v>0.306851328339244</v>
      </c>
      <c r="L4038">
        <v>1190.58987985191</v>
      </c>
      <c r="M4038">
        <v>22.9014479011172</v>
      </c>
      <c r="N4038">
        <v>54.7666606296791</v>
      </c>
      <c r="O4038">
        <v>51.5960252495262</v>
      </c>
      <c r="P4038">
        <v>-0.0728400241025934</v>
      </c>
      <c r="Q4038">
        <v>0.343590268377074</v>
      </c>
      <c r="R4038">
        <v>0.88928083094996</v>
      </c>
      <c r="S4038" t="s">
        <v>10080</v>
      </c>
      <c r="T4038" t="s">
        <v>12060</v>
      </c>
      <c r="U4038" t="s">
        <v>12060</v>
      </c>
      <c r="V4038" t="s">
        <v>12060</v>
      </c>
      <c r="W4038">
        <v>4</v>
      </c>
      <c r="X4038" t="s">
        <v>16098</v>
      </c>
      <c r="Y4038">
        <v>0.6129619608226944</v>
      </c>
      <c r="Z4038">
        <f>HYPERLINK("Melting_Curves/meltCurve_Q7Z309_.pdf", "Melting_Curves/meltCurve_Q7Z309_.pdf")</f>
        <v>0</v>
      </c>
      <c r="AA4038" t="s">
        <v>21937</v>
      </c>
      <c r="AB4038" t="s">
        <v>27856</v>
      </c>
    </row>
    <row r="4039" spans="1:28">
      <c r="A4039" t="s">
        <v>4065</v>
      </c>
      <c r="B4039">
        <v>0.996172204351003</v>
      </c>
      <c r="C4039">
        <v>0.80355165006128</v>
      </c>
      <c r="D4039">
        <v>0.862543808367071</v>
      </c>
      <c r="E4039">
        <v>0.777033796612163</v>
      </c>
      <c r="F4039">
        <v>0.543314230426193</v>
      </c>
      <c r="G4039">
        <v>0.200928682392345</v>
      </c>
      <c r="H4039">
        <v>0.0517104155654291</v>
      </c>
      <c r="I4039">
        <v>0.028404752470058</v>
      </c>
      <c r="J4039">
        <v>0.0352219062651242</v>
      </c>
      <c r="K4039">
        <v>0.0361174535344308</v>
      </c>
      <c r="L4039">
        <v>880.786604256617</v>
      </c>
      <c r="M4039">
        <v>16.6458155596373</v>
      </c>
      <c r="N4039">
        <v>52.913398639434</v>
      </c>
      <c r="O4039">
        <v>52.1674153568286</v>
      </c>
      <c r="P4039">
        <v>-0.07977648970586269</v>
      </c>
      <c r="Q4039">
        <v>0</v>
      </c>
      <c r="R4039">
        <v>0.968759366350683</v>
      </c>
      <c r="S4039" t="s">
        <v>10081</v>
      </c>
      <c r="T4039" t="s">
        <v>12060</v>
      </c>
      <c r="U4039" t="s">
        <v>12060</v>
      </c>
      <c r="V4039" t="s">
        <v>12060</v>
      </c>
      <c r="W4039">
        <v>2</v>
      </c>
      <c r="X4039" t="s">
        <v>16099</v>
      </c>
      <c r="Y4039">
        <v>0.4489875252711679</v>
      </c>
      <c r="Z4039">
        <f>HYPERLINK("Melting_Curves/meltCurve_Q7Z372_.pdf", "Melting_Curves/meltCurve_Q7Z372_.pdf")</f>
        <v>0</v>
      </c>
      <c r="AA4039" t="s">
        <v>21938</v>
      </c>
      <c r="AB4039" t="s">
        <v>27857</v>
      </c>
    </row>
    <row r="4040" spans="1:28">
      <c r="A4040" t="s">
        <v>4066</v>
      </c>
      <c r="B4040">
        <v>0.996172204351003</v>
      </c>
      <c r="C4040">
        <v>0.743933907877149</v>
      </c>
      <c r="D4040">
        <v>0.739990181576387</v>
      </c>
      <c r="E4040">
        <v>0.451420820024559</v>
      </c>
      <c r="F4040">
        <v>0.289175808171151</v>
      </c>
      <c r="G4040">
        <v>0.202395337415265</v>
      </c>
      <c r="H4040">
        <v>0.07541517319608811</v>
      </c>
      <c r="I4040">
        <v>0.035368284289093</v>
      </c>
      <c r="J4040">
        <v>0.106031884245158</v>
      </c>
      <c r="K4040">
        <v>0.08950278179124579</v>
      </c>
      <c r="L4040">
        <v>594.638312297652</v>
      </c>
      <c r="M4040">
        <v>12.2236733288897</v>
      </c>
      <c r="N4040">
        <v>48.9610156867977</v>
      </c>
      <c r="O4040">
        <v>47.399433616373</v>
      </c>
      <c r="P4040">
        <v>-0.0620507704652204</v>
      </c>
      <c r="Q4040">
        <v>0.0377650308650201</v>
      </c>
      <c r="R4040">
        <v>0.977423743573265</v>
      </c>
      <c r="S4040" t="s">
        <v>10082</v>
      </c>
      <c r="T4040" t="s">
        <v>12060</v>
      </c>
      <c r="U4040" t="s">
        <v>12060</v>
      </c>
      <c r="V4040" t="s">
        <v>12060</v>
      </c>
      <c r="W4040">
        <v>8</v>
      </c>
      <c r="X4040" t="s">
        <v>16100</v>
      </c>
      <c r="Y4040">
        <v>0.3500935513936485</v>
      </c>
      <c r="Z4040">
        <f>HYPERLINK("Melting_Curves/meltCurve_Q7Z392_4_.pdf", "Melting_Curves/meltCurve_Q7Z392_4_.pdf")</f>
        <v>0</v>
      </c>
      <c r="AA4040" t="s">
        <v>21939</v>
      </c>
      <c r="AB4040" t="s">
        <v>27858</v>
      </c>
    </row>
    <row r="4041" spans="1:28">
      <c r="A4041" t="s">
        <v>4067</v>
      </c>
      <c r="B4041">
        <v>0.996172204351003</v>
      </c>
      <c r="C4041">
        <v>0.737950220471454</v>
      </c>
      <c r="D4041">
        <v>0.7536547669175711</v>
      </c>
      <c r="E4041">
        <v>0.63528076469702</v>
      </c>
      <c r="F4041">
        <v>0.414589871772764</v>
      </c>
      <c r="G4041">
        <v>0.132733232548632</v>
      </c>
      <c r="H4041">
        <v>0.0571507837513918</v>
      </c>
      <c r="I4041">
        <v>0.0341603232537662</v>
      </c>
      <c r="J4041">
        <v>0.143401517496619</v>
      </c>
      <c r="K4041">
        <v>0.0786861758787181</v>
      </c>
      <c r="L4041">
        <v>570.54173251962</v>
      </c>
      <c r="M4041">
        <v>11.2993837038958</v>
      </c>
      <c r="N4041">
        <v>50.4931726431904</v>
      </c>
      <c r="O4041">
        <v>48.9891892978384</v>
      </c>
      <c r="P4041">
        <v>-0.057680180160194</v>
      </c>
      <c r="Q4041">
        <v>0</v>
      </c>
      <c r="R4041">
        <v>0.9501728695910751</v>
      </c>
      <c r="S4041" t="s">
        <v>10083</v>
      </c>
      <c r="T4041" t="s">
        <v>12060</v>
      </c>
      <c r="U4041" t="s">
        <v>12060</v>
      </c>
      <c r="V4041" t="s">
        <v>12060</v>
      </c>
      <c r="W4041">
        <v>5</v>
      </c>
      <c r="X4041" t="s">
        <v>16101</v>
      </c>
      <c r="Y4041">
        <v>0.3864981747156961</v>
      </c>
      <c r="Z4041">
        <f>HYPERLINK("Melting_Curves/meltCurve_Q7Z3C6_2_.pdf", "Melting_Curves/meltCurve_Q7Z3C6_2_.pdf")</f>
        <v>0</v>
      </c>
      <c r="AA4041" t="s">
        <v>21940</v>
      </c>
      <c r="AB4041" t="s">
        <v>27859</v>
      </c>
    </row>
    <row r="4042" spans="1:28">
      <c r="A4042" t="s">
        <v>4068</v>
      </c>
      <c r="B4042">
        <v>0.996172204351003</v>
      </c>
      <c r="C4042">
        <v>0.961250712106006</v>
      </c>
      <c r="D4042">
        <v>0.939560506248501</v>
      </c>
      <c r="E4042">
        <v>0.811672647029358</v>
      </c>
      <c r="F4042">
        <v>0.5730925200188139</v>
      </c>
      <c r="G4042">
        <v>0.36616039507655</v>
      </c>
      <c r="H4042">
        <v>0.202635654492684</v>
      </c>
      <c r="I4042">
        <v>0.207560123107478</v>
      </c>
      <c r="J4042">
        <v>0.300447323566584</v>
      </c>
      <c r="K4042">
        <v>0.254990121306774</v>
      </c>
      <c r="L4042">
        <v>1093.02304013745</v>
      </c>
      <c r="M4042">
        <v>20.8603285483319</v>
      </c>
      <c r="N4042">
        <v>53.9804829454734</v>
      </c>
      <c r="O4042">
        <v>51.9228213749474</v>
      </c>
      <c r="P4042">
        <v>-0.07745829763690699</v>
      </c>
      <c r="Q4042">
        <v>0.228824742487682</v>
      </c>
      <c r="R4042">
        <v>0.987698753144804</v>
      </c>
      <c r="S4042" t="s">
        <v>10084</v>
      </c>
      <c r="T4042" t="s">
        <v>12060</v>
      </c>
      <c r="U4042" t="s">
        <v>12060</v>
      </c>
      <c r="V4042" t="s">
        <v>12060</v>
      </c>
      <c r="W4042">
        <v>5</v>
      </c>
      <c r="X4042" t="s">
        <v>16102</v>
      </c>
      <c r="Y4042">
        <v>0.5573893246695654</v>
      </c>
      <c r="Z4042">
        <f>HYPERLINK("Melting_Curves/meltCurve_Q7Z3D4_.pdf", "Melting_Curves/meltCurve_Q7Z3D4_.pdf")</f>
        <v>0</v>
      </c>
      <c r="AA4042" t="s">
        <v>21941</v>
      </c>
      <c r="AB4042" t="s">
        <v>27860</v>
      </c>
    </row>
    <row r="4043" spans="1:28">
      <c r="A4043" t="s">
        <v>4069</v>
      </c>
      <c r="B4043">
        <v>0.996172204351003</v>
      </c>
      <c r="C4043">
        <v>0.902859268106987</v>
      </c>
      <c r="D4043">
        <v>0.781300321548167</v>
      </c>
      <c r="E4043">
        <v>0.481177377019662</v>
      </c>
      <c r="F4043">
        <v>0.332922989815816</v>
      </c>
      <c r="G4043">
        <v>0.191787420486438</v>
      </c>
      <c r="H4043">
        <v>0.128663253724771</v>
      </c>
      <c r="I4043">
        <v>0.171311984420468</v>
      </c>
      <c r="J4043">
        <v>0.312263886301436</v>
      </c>
      <c r="K4043">
        <v>0.216392041713595</v>
      </c>
      <c r="L4043">
        <v>958.594604700069</v>
      </c>
      <c r="M4043">
        <v>19.9216359226347</v>
      </c>
      <c r="N4043">
        <v>49.3685251038257</v>
      </c>
      <c r="O4043">
        <v>47.641284010821</v>
      </c>
      <c r="P4043">
        <v>-0.0838331907566235</v>
      </c>
      <c r="Q4043">
        <v>0.198100231887268</v>
      </c>
      <c r="R4043">
        <v>0.974272423699288</v>
      </c>
      <c r="S4043" t="s">
        <v>10085</v>
      </c>
      <c r="T4043" t="s">
        <v>12060</v>
      </c>
      <c r="U4043" t="s">
        <v>12060</v>
      </c>
      <c r="V4043" t="s">
        <v>12060</v>
      </c>
      <c r="W4043">
        <v>2</v>
      </c>
      <c r="X4043" t="s">
        <v>16103</v>
      </c>
      <c r="Y4043">
        <v>0.4265654150657033</v>
      </c>
      <c r="Z4043">
        <f>HYPERLINK("Melting_Curves/meltCurve_Q7Z3E2_.pdf", "Melting_Curves/meltCurve_Q7Z3E2_.pdf")</f>
        <v>0</v>
      </c>
      <c r="AA4043" t="s">
        <v>21942</v>
      </c>
      <c r="AB4043" t="s">
        <v>27861</v>
      </c>
    </row>
    <row r="4044" spans="1:28">
      <c r="A4044" t="s">
        <v>4070</v>
      </c>
      <c r="B4044">
        <v>0.996172204351003</v>
      </c>
      <c r="C4044">
        <v>1.01077514375347</v>
      </c>
      <c r="D4044">
        <v>1.01823439774043</v>
      </c>
      <c r="E4044">
        <v>0.873184241881154</v>
      </c>
      <c r="F4044">
        <v>0.6062954623787929</v>
      </c>
      <c r="G4044">
        <v>0.258063064292913</v>
      </c>
      <c r="H4044">
        <v>0.133611501822792</v>
      </c>
      <c r="I4044">
        <v>0.119435643131574</v>
      </c>
      <c r="J4044">
        <v>0.223322489155316</v>
      </c>
      <c r="K4044">
        <v>0.155099623873204</v>
      </c>
      <c r="L4044">
        <v>1552.74626582649</v>
      </c>
      <c r="M4044">
        <v>29.1474810887246</v>
      </c>
      <c r="N4044">
        <v>53.9304627563223</v>
      </c>
      <c r="O4044">
        <v>53.0231900700525</v>
      </c>
      <c r="P4044">
        <v>-0.116854586629799</v>
      </c>
      <c r="Q4044">
        <v>0.149709347066483</v>
      </c>
      <c r="R4044">
        <v>0.992397787350247</v>
      </c>
      <c r="S4044" t="s">
        <v>10086</v>
      </c>
      <c r="T4044" t="s">
        <v>12060</v>
      </c>
      <c r="U4044" t="s">
        <v>12060</v>
      </c>
      <c r="V4044" t="s">
        <v>12060</v>
      </c>
      <c r="W4044">
        <v>14</v>
      </c>
      <c r="X4044" t="s">
        <v>16104</v>
      </c>
      <c r="Y4044">
        <v>0.5317337166963589</v>
      </c>
      <c r="Z4044">
        <f>HYPERLINK("Melting_Curves/meltCurve_Q7Z3T8_.pdf", "Melting_Curves/meltCurve_Q7Z3T8_.pdf")</f>
        <v>0</v>
      </c>
      <c r="AA4044" t="s">
        <v>21943</v>
      </c>
      <c r="AB4044" t="s">
        <v>27862</v>
      </c>
    </row>
    <row r="4045" spans="1:28">
      <c r="A4045" t="s">
        <v>4071</v>
      </c>
      <c r="B4045">
        <v>0.996172204351003</v>
      </c>
      <c r="C4045">
        <v>0.79218238961398</v>
      </c>
      <c r="D4045">
        <v>0.560868363916061</v>
      </c>
      <c r="E4045">
        <v>0.267712822569213</v>
      </c>
      <c r="F4045">
        <v>0.157598714277272</v>
      </c>
      <c r="G4045">
        <v>0.0744185834421376</v>
      </c>
      <c r="H4045">
        <v>0.0417038608468787</v>
      </c>
      <c r="I4045">
        <v>0.014262659770655</v>
      </c>
      <c r="J4045">
        <v>0.0533743301819431</v>
      </c>
      <c r="K4045">
        <v>0.0925092426108426</v>
      </c>
      <c r="L4045">
        <v>833.504952868188</v>
      </c>
      <c r="M4045">
        <v>17.9803255931842</v>
      </c>
      <c r="N4045">
        <v>46.6137882211131</v>
      </c>
      <c r="O4045">
        <v>45.7944813968041</v>
      </c>
      <c r="P4045">
        <v>-0.0935254225773352</v>
      </c>
      <c r="Q4045">
        <v>0.0472391717942812</v>
      </c>
      <c r="R4045">
        <v>0.993330637651366</v>
      </c>
      <c r="S4045" t="s">
        <v>10087</v>
      </c>
      <c r="T4045" t="s">
        <v>12060</v>
      </c>
      <c r="U4045" t="s">
        <v>12060</v>
      </c>
      <c r="V4045" t="s">
        <v>12060</v>
      </c>
      <c r="W4045">
        <v>7</v>
      </c>
      <c r="X4045" t="s">
        <v>16105</v>
      </c>
      <c r="Y4045">
        <v>0.2673942874083174</v>
      </c>
      <c r="Z4045">
        <f>HYPERLINK("Melting_Curves/meltCurve_Q7Z401_.pdf", "Melting_Curves/meltCurve_Q7Z401_.pdf")</f>
        <v>0</v>
      </c>
      <c r="AA4045" t="s">
        <v>21944</v>
      </c>
      <c r="AB4045" t="s">
        <v>27863</v>
      </c>
    </row>
    <row r="4046" spans="1:28">
      <c r="A4046" t="s">
        <v>4072</v>
      </c>
      <c r="B4046">
        <v>0.996172204351003</v>
      </c>
      <c r="C4046">
        <v>0.927883839729744</v>
      </c>
      <c r="D4046">
        <v>0.769459514760228</v>
      </c>
      <c r="E4046">
        <v>0.760791934106408</v>
      </c>
      <c r="F4046">
        <v>0.728283026794</v>
      </c>
      <c r="G4046">
        <v>0.369317231105312</v>
      </c>
      <c r="H4046">
        <v>0.1206998767104</v>
      </c>
      <c r="I4046">
        <v>0.107909960015748</v>
      </c>
      <c r="J4046">
        <v>0.511801283339525</v>
      </c>
      <c r="K4046">
        <v>0.507022861262995</v>
      </c>
      <c r="L4046">
        <v>804.702477306293</v>
      </c>
      <c r="M4046">
        <v>15.6963803647305</v>
      </c>
      <c r="N4046">
        <v>54.4815328162459</v>
      </c>
      <c r="O4046">
        <v>50.4562651101831</v>
      </c>
      <c r="P4046">
        <v>-0.0542918456487428</v>
      </c>
      <c r="Q4046">
        <v>0.301971016346938</v>
      </c>
      <c r="R4046">
        <v>0.73213911777583</v>
      </c>
      <c r="S4046" t="s">
        <v>10088</v>
      </c>
      <c r="T4046" t="s">
        <v>12060</v>
      </c>
      <c r="U4046" t="s">
        <v>12060</v>
      </c>
      <c r="V4046" t="s">
        <v>12060</v>
      </c>
      <c r="W4046">
        <v>10</v>
      </c>
      <c r="X4046" t="s">
        <v>16106</v>
      </c>
      <c r="Y4046">
        <v>0.5789647923467933</v>
      </c>
      <c r="Z4046">
        <f>HYPERLINK("Melting_Curves/meltCurve_Q7Z417_.pdf", "Melting_Curves/meltCurve_Q7Z417_.pdf")</f>
        <v>0</v>
      </c>
      <c r="AA4046" t="s">
        <v>21945</v>
      </c>
      <c r="AB4046" t="s">
        <v>27864</v>
      </c>
    </row>
    <row r="4047" spans="1:28">
      <c r="A4047" t="s">
        <v>4073</v>
      </c>
      <c r="B4047">
        <v>0.996172204351003</v>
      </c>
      <c r="C4047">
        <v>0.933630152066253</v>
      </c>
      <c r="D4047">
        <v>0.891042119246831</v>
      </c>
      <c r="E4047">
        <v>0.956857708416604</v>
      </c>
      <c r="F4047">
        <v>0.761488503036811</v>
      </c>
      <c r="G4047">
        <v>0.567614773455298</v>
      </c>
      <c r="H4047">
        <v>0.488573104256881</v>
      </c>
      <c r="I4047">
        <v>0.735459411730354</v>
      </c>
      <c r="J4047">
        <v>1.70388917112017</v>
      </c>
      <c r="K4047">
        <v>1.14484353381166</v>
      </c>
      <c r="L4047">
        <v>15000</v>
      </c>
      <c r="M4047">
        <v>228.989429849419</v>
      </c>
      <c r="O4047">
        <v>65.50023285835169</v>
      </c>
      <c r="P4047">
        <v>0.370634509277768</v>
      </c>
      <c r="Q4047">
        <v>1.42406566007085</v>
      </c>
      <c r="R4047">
        <v>0.278909800121031</v>
      </c>
      <c r="S4047" t="s">
        <v>10089</v>
      </c>
      <c r="T4047" t="s">
        <v>12060</v>
      </c>
      <c r="U4047" t="s">
        <v>12060</v>
      </c>
      <c r="V4047" t="s">
        <v>12060</v>
      </c>
      <c r="W4047">
        <v>6</v>
      </c>
      <c r="X4047" t="s">
        <v>16107</v>
      </c>
      <c r="Y4047">
        <v>1.063478137602037</v>
      </c>
      <c r="Z4047">
        <f>HYPERLINK("Melting_Curves/meltCurve_Q7Z422_2_.pdf", "Melting_Curves/meltCurve_Q7Z422_2_.pdf")</f>
        <v>0</v>
      </c>
      <c r="AA4047" t="s">
        <v>21946</v>
      </c>
      <c r="AB4047" t="s">
        <v>27865</v>
      </c>
    </row>
    <row r="4048" spans="1:28">
      <c r="A4048" t="s">
        <v>4074</v>
      </c>
      <c r="B4048">
        <v>0.996172204351003</v>
      </c>
      <c r="C4048">
        <v>0.9683876983669339</v>
      </c>
      <c r="D4048">
        <v>0.868404744020663</v>
      </c>
      <c r="E4048">
        <v>0.829622836264399</v>
      </c>
      <c r="F4048">
        <v>0.712699470401557</v>
      </c>
      <c r="G4048">
        <v>0.452524593302916</v>
      </c>
      <c r="H4048">
        <v>0.190006723539747</v>
      </c>
      <c r="I4048">
        <v>0.281809515104758</v>
      </c>
      <c r="J4048">
        <v>0.739560946772532</v>
      </c>
      <c r="K4048">
        <v>0.446762665738776</v>
      </c>
      <c r="L4048">
        <v>1199.22401326524</v>
      </c>
      <c r="M4048">
        <v>23.1010407275601</v>
      </c>
      <c r="N4048">
        <v>56.1604137462097</v>
      </c>
      <c r="O4048">
        <v>51.5278238877999</v>
      </c>
      <c r="P4048">
        <v>-0.0658041890723903</v>
      </c>
      <c r="Q4048">
        <v>0.412895146025521</v>
      </c>
      <c r="R4048">
        <v>0.724820798158387</v>
      </c>
      <c r="S4048" t="s">
        <v>10090</v>
      </c>
      <c r="T4048" t="s">
        <v>12060</v>
      </c>
      <c r="U4048" t="s">
        <v>12060</v>
      </c>
      <c r="V4048" t="s">
        <v>12060</v>
      </c>
      <c r="W4048">
        <v>5</v>
      </c>
      <c r="X4048" t="s">
        <v>16108</v>
      </c>
      <c r="Y4048">
        <v>0.652244718614982</v>
      </c>
      <c r="Z4048">
        <f>HYPERLINK("Melting_Curves/meltCurve_Q7Z434_.pdf", "Melting_Curves/meltCurve_Q7Z434_.pdf")</f>
        <v>0</v>
      </c>
      <c r="AA4048" t="s">
        <v>21947</v>
      </c>
      <c r="AB4048" t="s">
        <v>27866</v>
      </c>
    </row>
    <row r="4049" spans="1:28">
      <c r="A4049" t="s">
        <v>4075</v>
      </c>
      <c r="B4049">
        <v>0.996172204351003</v>
      </c>
      <c r="C4049">
        <v>0.892652806376415</v>
      </c>
      <c r="D4049">
        <v>0.857217288628204</v>
      </c>
      <c r="E4049">
        <v>0.741756178063227</v>
      </c>
      <c r="F4049">
        <v>0.511492821538111</v>
      </c>
      <c r="G4049">
        <v>0.187760210854634</v>
      </c>
      <c r="H4049">
        <v>0.0640167663322742</v>
      </c>
      <c r="I4049">
        <v>0.0415874452440443</v>
      </c>
      <c r="J4049">
        <v>0.109336876848003</v>
      </c>
      <c r="K4049">
        <v>0.11568842458663</v>
      </c>
      <c r="L4049">
        <v>898.396814132779</v>
      </c>
      <c r="M4049">
        <v>17.2043207855264</v>
      </c>
      <c r="N4049">
        <v>52.5113257242106</v>
      </c>
      <c r="O4049">
        <v>51.5290674525326</v>
      </c>
      <c r="P4049">
        <v>-0.0796652211514628</v>
      </c>
      <c r="Q4049">
        <v>0.0456277488008706</v>
      </c>
      <c r="R4049">
        <v>0.979573353566897</v>
      </c>
      <c r="S4049" t="s">
        <v>10091</v>
      </c>
      <c r="T4049" t="s">
        <v>12060</v>
      </c>
      <c r="U4049" t="s">
        <v>12060</v>
      </c>
      <c r="V4049" t="s">
        <v>12060</v>
      </c>
      <c r="W4049">
        <v>27</v>
      </c>
      <c r="X4049" t="s">
        <v>16109</v>
      </c>
      <c r="Y4049">
        <v>0.451419550278305</v>
      </c>
      <c r="Z4049">
        <f>HYPERLINK("Melting_Curves/meltCurve_Q7Z451_.pdf", "Melting_Curves/meltCurve_Q7Z451_.pdf")</f>
        <v>0</v>
      </c>
      <c r="AA4049" t="s">
        <v>20920</v>
      </c>
      <c r="AB4049" t="s">
        <v>26810</v>
      </c>
    </row>
    <row r="4050" spans="1:28">
      <c r="A4050" t="s">
        <v>4076</v>
      </c>
      <c r="B4050">
        <v>0.996172204351003</v>
      </c>
      <c r="C4050">
        <v>0.828845455541626</v>
      </c>
      <c r="D4050">
        <v>0.86822552528028</v>
      </c>
      <c r="E4050">
        <v>0.815205720099012</v>
      </c>
      <c r="F4050">
        <v>0.617055190080354</v>
      </c>
      <c r="G4050">
        <v>0.5130601957018019</v>
      </c>
      <c r="H4050">
        <v>0.445964303077672</v>
      </c>
      <c r="I4050">
        <v>0.0821419540036183</v>
      </c>
      <c r="J4050">
        <v>1.40847645343724</v>
      </c>
      <c r="K4050">
        <v>1.39701284291625</v>
      </c>
      <c r="L4050">
        <v>1001.70304359188</v>
      </c>
      <c r="M4050">
        <v>23.302612047444</v>
      </c>
      <c r="O4050">
        <v>42.6739118042663</v>
      </c>
      <c r="P4050">
        <v>-0.0331521396798487</v>
      </c>
      <c r="Q4050">
        <v>0.757159208308832</v>
      </c>
      <c r="R4050">
        <v>0.0326467085121851</v>
      </c>
      <c r="S4050" t="s">
        <v>10092</v>
      </c>
      <c r="T4050" t="s">
        <v>12060</v>
      </c>
      <c r="U4050" t="s">
        <v>12060</v>
      </c>
      <c r="V4050" t="s">
        <v>12060</v>
      </c>
      <c r="W4050">
        <v>3</v>
      </c>
      <c r="X4050" t="s">
        <v>16110</v>
      </c>
      <c r="Y4050">
        <v>0.7854307537081683</v>
      </c>
      <c r="Z4050">
        <f>HYPERLINK("Melting_Curves/meltCurve_Q7Z4F1_.pdf", "Melting_Curves/meltCurve_Q7Z4F1_.pdf")</f>
        <v>0</v>
      </c>
      <c r="AA4050" t="s">
        <v>21948</v>
      </c>
      <c r="AB4050" t="s">
        <v>27867</v>
      </c>
    </row>
    <row r="4051" spans="1:28">
      <c r="A4051" t="s">
        <v>4077</v>
      </c>
      <c r="B4051">
        <v>0.996172204351003</v>
      </c>
      <c r="C4051">
        <v>0.843555335645278</v>
      </c>
      <c r="D4051">
        <v>0.682108104401062</v>
      </c>
      <c r="E4051">
        <v>0.551847984910584</v>
      </c>
      <c r="F4051">
        <v>0.359782587286356</v>
      </c>
      <c r="G4051">
        <v>0.248638045568949</v>
      </c>
      <c r="H4051">
        <v>0.0752855097606209</v>
      </c>
      <c r="I4051">
        <v>0.07920093906437239</v>
      </c>
      <c r="J4051">
        <v>0.09757213403483669</v>
      </c>
      <c r="K4051">
        <v>0.0744481078438642</v>
      </c>
      <c r="L4051">
        <v>551.027217525907</v>
      </c>
      <c r="M4051">
        <v>11.0375745237725</v>
      </c>
      <c r="N4051">
        <v>50.0836906799864</v>
      </c>
      <c r="O4051">
        <v>48.3681280668416</v>
      </c>
      <c r="P4051">
        <v>-0.0560751249045422</v>
      </c>
      <c r="Q4051">
        <v>0.0174124224667319</v>
      </c>
      <c r="R4051">
        <v>0.989117768231066</v>
      </c>
      <c r="S4051" t="s">
        <v>10093</v>
      </c>
      <c r="T4051" t="s">
        <v>12060</v>
      </c>
      <c r="U4051" t="s">
        <v>12060</v>
      </c>
      <c r="V4051" t="s">
        <v>12060</v>
      </c>
      <c r="W4051">
        <v>2</v>
      </c>
      <c r="X4051" t="s">
        <v>16111</v>
      </c>
      <c r="Y4051">
        <v>0.381234235587657</v>
      </c>
      <c r="Z4051">
        <f>HYPERLINK("Melting_Curves/meltCurve_Q7Z4G1_.pdf", "Melting_Curves/meltCurve_Q7Z4G1_.pdf")</f>
        <v>0</v>
      </c>
      <c r="AA4051" t="s">
        <v>21949</v>
      </c>
      <c r="AB4051" t="s">
        <v>27868</v>
      </c>
    </row>
    <row r="4052" spans="1:28">
      <c r="A4052" t="s">
        <v>4078</v>
      </c>
      <c r="B4052">
        <v>0.996172204351003</v>
      </c>
      <c r="C4052">
        <v>1.03539413770426</v>
      </c>
      <c r="D4052">
        <v>1.03809146061018</v>
      </c>
      <c r="E4052">
        <v>0.907881902640524</v>
      </c>
      <c r="F4052">
        <v>0.737923381853113</v>
      </c>
      <c r="G4052">
        <v>0.324951409781145</v>
      </c>
      <c r="H4052">
        <v>0.0723689685454429</v>
      </c>
      <c r="I4052">
        <v>0.0684519157502281</v>
      </c>
      <c r="J4052">
        <v>0.0871386151851709</v>
      </c>
      <c r="K4052">
        <v>0.0822216999173884</v>
      </c>
      <c r="L4052">
        <v>1591.36344144906</v>
      </c>
      <c r="M4052">
        <v>29.0171096123264</v>
      </c>
      <c r="N4052">
        <v>55.0941101617703</v>
      </c>
      <c r="O4052">
        <v>54.5837540303447</v>
      </c>
      <c r="P4052">
        <v>-0.124647468463838</v>
      </c>
      <c r="Q4052">
        <v>0.0621152507681238</v>
      </c>
      <c r="R4052">
        <v>0.995332348716888</v>
      </c>
      <c r="S4052" t="s">
        <v>10094</v>
      </c>
      <c r="T4052" t="s">
        <v>12060</v>
      </c>
      <c r="U4052" t="s">
        <v>12060</v>
      </c>
      <c r="V4052" t="s">
        <v>12060</v>
      </c>
      <c r="W4052">
        <v>2</v>
      </c>
      <c r="X4052" t="s">
        <v>16112</v>
      </c>
      <c r="Y4052">
        <v>0.5327418360207825</v>
      </c>
      <c r="Z4052">
        <f>HYPERLINK("Melting_Curves/meltCurve_Q7Z4G4_2_.pdf", "Melting_Curves/meltCurve_Q7Z4G4_2_.pdf")</f>
        <v>0</v>
      </c>
      <c r="AA4052" t="s">
        <v>21950</v>
      </c>
      <c r="AB4052" t="s">
        <v>27869</v>
      </c>
    </row>
    <row r="4053" spans="1:28">
      <c r="A4053" t="s">
        <v>4079</v>
      </c>
      <c r="B4053">
        <v>0.996172204351003</v>
      </c>
      <c r="C4053">
        <v>1.03164866945572</v>
      </c>
      <c r="D4053">
        <v>0.963107865165915</v>
      </c>
      <c r="E4053">
        <v>0.955382403778463</v>
      </c>
      <c r="F4053">
        <v>0.718229479718836</v>
      </c>
      <c r="G4053">
        <v>0.515614399773767</v>
      </c>
      <c r="H4053">
        <v>0.37191627055</v>
      </c>
      <c r="I4053">
        <v>0.303127009649728</v>
      </c>
      <c r="J4053">
        <v>0.193280321427903</v>
      </c>
      <c r="K4053">
        <v>0.151722113403878</v>
      </c>
      <c r="L4053">
        <v>839.747619153022</v>
      </c>
      <c r="M4053">
        <v>14.8944301901664</v>
      </c>
      <c r="N4053">
        <v>57.5719775602049</v>
      </c>
      <c r="O4053">
        <v>55.3929541701025</v>
      </c>
      <c r="P4053">
        <v>-0.0583086358586893</v>
      </c>
      <c r="Q4053">
        <v>0.132682203408606</v>
      </c>
      <c r="R4053">
        <v>0.991521512593492</v>
      </c>
      <c r="S4053" t="s">
        <v>10095</v>
      </c>
      <c r="T4053" t="s">
        <v>12060</v>
      </c>
      <c r="U4053" t="s">
        <v>12060</v>
      </c>
      <c r="V4053" t="s">
        <v>12060</v>
      </c>
      <c r="W4053">
        <v>10</v>
      </c>
      <c r="X4053" t="s">
        <v>16113</v>
      </c>
      <c r="Y4053">
        <v>0.6211123810203484</v>
      </c>
      <c r="Z4053">
        <f>HYPERLINK("Melting_Curves/meltCurve_Q7Z4H3_.pdf", "Melting_Curves/meltCurve_Q7Z4H3_.pdf")</f>
        <v>0</v>
      </c>
      <c r="AA4053" t="s">
        <v>21951</v>
      </c>
      <c r="AB4053" t="s">
        <v>27870</v>
      </c>
    </row>
    <row r="4054" spans="1:28">
      <c r="A4054" t="s">
        <v>4080</v>
      </c>
      <c r="B4054">
        <v>0.996172204351003</v>
      </c>
      <c r="C4054">
        <v>0.77621065511964</v>
      </c>
      <c r="D4054">
        <v>0.484560126963681</v>
      </c>
      <c r="E4054">
        <v>0.282404366481666</v>
      </c>
      <c r="F4054">
        <v>0.207100409558983</v>
      </c>
      <c r="G4054">
        <v>0.11937898767882</v>
      </c>
      <c r="H4054">
        <v>0.056049564847308</v>
      </c>
      <c r="I4054">
        <v>0.0421618478113439</v>
      </c>
      <c r="J4054">
        <v>0.08673635076374291</v>
      </c>
      <c r="K4054">
        <v>0.0731990595723388</v>
      </c>
      <c r="L4054">
        <v>783.093000058141</v>
      </c>
      <c r="M4054">
        <v>17.0779684988103</v>
      </c>
      <c r="N4054">
        <v>46.2740332070607</v>
      </c>
      <c r="O4054">
        <v>45.239121280162</v>
      </c>
      <c r="P4054">
        <v>-0.08760505033470389</v>
      </c>
      <c r="Q4054">
        <v>0.07180178750222289</v>
      </c>
      <c r="R4054">
        <v>0.988439259746304</v>
      </c>
      <c r="S4054" t="s">
        <v>10096</v>
      </c>
      <c r="T4054" t="s">
        <v>12060</v>
      </c>
      <c r="U4054" t="s">
        <v>12060</v>
      </c>
      <c r="V4054" t="s">
        <v>12060</v>
      </c>
      <c r="W4054">
        <v>15</v>
      </c>
      <c r="X4054" t="s">
        <v>16114</v>
      </c>
      <c r="Y4054">
        <v>0.2736536775997881</v>
      </c>
      <c r="Z4054">
        <f>HYPERLINK("Melting_Curves/meltCurve_Q7Z4H7_3_.pdf", "Melting_Curves/meltCurve_Q7Z4H7_3_.pdf")</f>
        <v>0</v>
      </c>
      <c r="AA4054" t="s">
        <v>21952</v>
      </c>
      <c r="AB4054" t="s">
        <v>27871</v>
      </c>
    </row>
    <row r="4055" spans="1:28">
      <c r="A4055" t="s">
        <v>4081</v>
      </c>
      <c r="B4055">
        <v>0.996172204351003</v>
      </c>
      <c r="C4055">
        <v>1.02368473755537</v>
      </c>
      <c r="D4055">
        <v>0.946619833537134</v>
      </c>
      <c r="E4055">
        <v>0.886583549135444</v>
      </c>
      <c r="F4055">
        <v>0.434005066164931</v>
      </c>
      <c r="G4055">
        <v>0.227192415068381</v>
      </c>
      <c r="H4055">
        <v>0.134873464268501</v>
      </c>
      <c r="I4055">
        <v>0.0946268551666128</v>
      </c>
      <c r="J4055">
        <v>0.255980866033696</v>
      </c>
      <c r="K4055">
        <v>0.269250892134506</v>
      </c>
      <c r="L4055">
        <v>1928.96380818753</v>
      </c>
      <c r="M4055">
        <v>37.1004831753978</v>
      </c>
      <c r="N4055">
        <v>52.666316777126</v>
      </c>
      <c r="O4055">
        <v>51.8425902991456</v>
      </c>
      <c r="P4055">
        <v>-0.145122019142366</v>
      </c>
      <c r="Q4055">
        <v>0.18885364367227</v>
      </c>
      <c r="R4055">
        <v>0.9806726151476099</v>
      </c>
      <c r="S4055" t="s">
        <v>10097</v>
      </c>
      <c r="T4055" t="s">
        <v>12060</v>
      </c>
      <c r="U4055" t="s">
        <v>12060</v>
      </c>
      <c r="V4055" t="s">
        <v>12060</v>
      </c>
      <c r="W4055">
        <v>10</v>
      </c>
      <c r="X4055" t="s">
        <v>16115</v>
      </c>
      <c r="Y4055">
        <v>0.5165112858002835</v>
      </c>
      <c r="Z4055">
        <f>HYPERLINK("Melting_Curves/meltCurve_Q7Z4H8_.pdf", "Melting_Curves/meltCurve_Q7Z4H8_.pdf")</f>
        <v>0</v>
      </c>
      <c r="AA4055" t="s">
        <v>21953</v>
      </c>
      <c r="AB4055" t="s">
        <v>27872</v>
      </c>
    </row>
    <row r="4056" spans="1:28">
      <c r="A4056" t="s">
        <v>4082</v>
      </c>
      <c r="B4056">
        <v>0.996172204351003</v>
      </c>
      <c r="C4056">
        <v>0.945882003541666</v>
      </c>
      <c r="D4056">
        <v>0.693642402251425</v>
      </c>
      <c r="E4056">
        <v>0.294846976397924</v>
      </c>
      <c r="F4056">
        <v>0.160897233325393</v>
      </c>
      <c r="G4056">
        <v>0.07000146963328401</v>
      </c>
      <c r="H4056">
        <v>0.0320839344996783</v>
      </c>
      <c r="I4056">
        <v>0.0425912059608111</v>
      </c>
      <c r="J4056">
        <v>0.0731696567439858</v>
      </c>
      <c r="K4056">
        <v>0.0763476908208951</v>
      </c>
      <c r="L4056">
        <v>1129.36315398637</v>
      </c>
      <c r="M4056">
        <v>23.7997603530912</v>
      </c>
      <c r="N4056">
        <v>47.7019094139952</v>
      </c>
      <c r="O4056">
        <v>47.1215013927456</v>
      </c>
      <c r="P4056">
        <v>-0.118888769465094</v>
      </c>
      <c r="Q4056">
        <v>0.0584567808883122</v>
      </c>
      <c r="R4056">
        <v>0.9973717481504421</v>
      </c>
      <c r="S4056" t="s">
        <v>10098</v>
      </c>
      <c r="T4056" t="s">
        <v>12060</v>
      </c>
      <c r="U4056" t="s">
        <v>12060</v>
      </c>
      <c r="V4056" t="s">
        <v>12060</v>
      </c>
      <c r="W4056">
        <v>6</v>
      </c>
      <c r="X4056" t="s">
        <v>16116</v>
      </c>
      <c r="Y4056">
        <v>0.3016493225685125</v>
      </c>
      <c r="Z4056">
        <f>HYPERLINK("Melting_Curves/meltCurve_Q7Z4Q2_.pdf", "Melting_Curves/meltCurve_Q7Z4Q2_.pdf")</f>
        <v>0</v>
      </c>
      <c r="AA4056" t="s">
        <v>21954</v>
      </c>
      <c r="AB4056" t="s">
        <v>27873</v>
      </c>
    </row>
    <row r="4057" spans="1:28">
      <c r="A4057" t="s">
        <v>4083</v>
      </c>
      <c r="B4057">
        <v>0.996172204351003</v>
      </c>
      <c r="C4057">
        <v>0.815307221122396</v>
      </c>
      <c r="D4057">
        <v>0.769239771017049</v>
      </c>
      <c r="E4057">
        <v>0.7044680326278</v>
      </c>
      <c r="F4057">
        <v>0.532674197199151</v>
      </c>
      <c r="G4057">
        <v>0.347318776395506</v>
      </c>
      <c r="H4057">
        <v>0.185694121186245</v>
      </c>
      <c r="I4057">
        <v>0.2445457077092</v>
      </c>
      <c r="J4057">
        <v>1.40017632157662</v>
      </c>
      <c r="K4057">
        <v>1.14468978190202</v>
      </c>
      <c r="L4057">
        <v>1100.40356664884</v>
      </c>
      <c r="M4057">
        <v>25.316369816996</v>
      </c>
      <c r="O4057">
        <v>43.1976056841157</v>
      </c>
      <c r="P4057">
        <v>-0.0509457657566641</v>
      </c>
      <c r="Q4057">
        <v>0.652287144345698</v>
      </c>
      <c r="R4057">
        <v>0.081397946729446</v>
      </c>
      <c r="S4057" t="s">
        <v>10099</v>
      </c>
      <c r="T4057" t="s">
        <v>12060</v>
      </c>
      <c r="U4057" t="s">
        <v>12060</v>
      </c>
      <c r="V4057" t="s">
        <v>12060</v>
      </c>
      <c r="W4057">
        <v>15</v>
      </c>
      <c r="X4057" t="s">
        <v>16117</v>
      </c>
      <c r="Y4057">
        <v>0.6967626589579403</v>
      </c>
      <c r="Z4057">
        <f>HYPERLINK("Melting_Curves/meltCurve_Q7Z4V5_.pdf", "Melting_Curves/meltCurve_Q7Z4V5_.pdf")</f>
        <v>0</v>
      </c>
      <c r="AA4057" t="s">
        <v>21955</v>
      </c>
      <c r="AB4057" t="s">
        <v>27874</v>
      </c>
    </row>
    <row r="4058" spans="1:28">
      <c r="A4058" t="s">
        <v>4084</v>
      </c>
      <c r="B4058">
        <v>0.996172204351003</v>
      </c>
      <c r="C4058">
        <v>1.04442282052722</v>
      </c>
      <c r="D4058">
        <v>1.01987177302121</v>
      </c>
      <c r="E4058">
        <v>0.9257680131988411</v>
      </c>
      <c r="F4058">
        <v>0.806183538519475</v>
      </c>
      <c r="G4058">
        <v>0.661497872291132</v>
      </c>
      <c r="H4058">
        <v>0.340675793405004</v>
      </c>
      <c r="I4058">
        <v>0.06800674598681029</v>
      </c>
      <c r="J4058">
        <v>0.112328634591817</v>
      </c>
      <c r="K4058">
        <v>0.0805632189569737</v>
      </c>
      <c r="L4058">
        <v>1087.46503079512</v>
      </c>
      <c r="M4058">
        <v>18.6931594598112</v>
      </c>
      <c r="N4058">
        <v>58.2385200187948</v>
      </c>
      <c r="O4058">
        <v>57.5209951252939</v>
      </c>
      <c r="P4058">
        <v>-0.0804220414565686</v>
      </c>
      <c r="Q4058">
        <v>0.0101707073083619</v>
      </c>
      <c r="R4058">
        <v>0.987189577382063</v>
      </c>
      <c r="S4058" t="s">
        <v>10100</v>
      </c>
      <c r="T4058" t="s">
        <v>12060</v>
      </c>
      <c r="U4058" t="s">
        <v>12060</v>
      </c>
      <c r="V4058" t="s">
        <v>12060</v>
      </c>
      <c r="W4058">
        <v>14</v>
      </c>
      <c r="X4058" t="s">
        <v>16118</v>
      </c>
      <c r="Y4058">
        <v>0.6214842481397594</v>
      </c>
      <c r="Z4058">
        <f>HYPERLINK("Melting_Curves/meltCurve_Q7Z4W1_.pdf", "Melting_Curves/meltCurve_Q7Z4W1_.pdf")</f>
        <v>0</v>
      </c>
      <c r="AA4058" t="s">
        <v>21956</v>
      </c>
      <c r="AB4058" t="s">
        <v>27875</v>
      </c>
    </row>
    <row r="4059" spans="1:28">
      <c r="A4059" t="s">
        <v>4085</v>
      </c>
      <c r="B4059">
        <v>0.996172204351003</v>
      </c>
      <c r="C4059">
        <v>0.8584224239061931</v>
      </c>
      <c r="D4059">
        <v>0.824930037580166</v>
      </c>
      <c r="E4059">
        <v>0.863043206136671</v>
      </c>
      <c r="F4059">
        <v>0.702722623381996</v>
      </c>
      <c r="G4059">
        <v>0.448340227822572</v>
      </c>
      <c r="H4059">
        <v>0.278514068395382</v>
      </c>
      <c r="I4059">
        <v>0.253968642062014</v>
      </c>
      <c r="J4059">
        <v>0.426866560780234</v>
      </c>
      <c r="K4059">
        <v>0.314634071022305</v>
      </c>
      <c r="L4059">
        <v>753.174471772623</v>
      </c>
      <c r="M4059">
        <v>14.189261966214</v>
      </c>
      <c r="N4059">
        <v>56.172438272425</v>
      </c>
      <c r="O4059">
        <v>52.0596628848231</v>
      </c>
      <c r="P4059">
        <v>-0.0496780183298866</v>
      </c>
      <c r="Q4059">
        <v>0.271027291550123</v>
      </c>
      <c r="R4059">
        <v>0.910537883068582</v>
      </c>
      <c r="S4059" t="s">
        <v>10101</v>
      </c>
      <c r="T4059" t="s">
        <v>12060</v>
      </c>
      <c r="U4059" t="s">
        <v>12060</v>
      </c>
      <c r="V4059" t="s">
        <v>12060</v>
      </c>
      <c r="W4059">
        <v>8</v>
      </c>
      <c r="X4059" t="s">
        <v>16119</v>
      </c>
      <c r="Y4059">
        <v>0.6057207492302871</v>
      </c>
      <c r="Z4059">
        <f>HYPERLINK("Melting_Curves/meltCurve_Q7Z5G4_.pdf", "Melting_Curves/meltCurve_Q7Z5G4_.pdf")</f>
        <v>0</v>
      </c>
      <c r="AA4059" t="s">
        <v>21957</v>
      </c>
      <c r="AB4059" t="s">
        <v>27876</v>
      </c>
    </row>
    <row r="4060" spans="1:28">
      <c r="A4060" t="s">
        <v>4086</v>
      </c>
      <c r="B4060">
        <v>0.996172204351003</v>
      </c>
      <c r="C4060">
        <v>0.876033543558464</v>
      </c>
      <c r="D4060">
        <v>0.619009802545721</v>
      </c>
      <c r="E4060">
        <v>0.289347617261101</v>
      </c>
      <c r="F4060">
        <v>0.208706159765594</v>
      </c>
      <c r="G4060">
        <v>0.10052231078516</v>
      </c>
      <c r="H4060">
        <v>0.0453914204998819</v>
      </c>
      <c r="I4060">
        <v>0.0534426320812058</v>
      </c>
      <c r="J4060">
        <v>0.122048898945086</v>
      </c>
      <c r="K4060">
        <v>0.08184435241201179</v>
      </c>
      <c r="L4060">
        <v>931.548001126577</v>
      </c>
      <c r="M4060">
        <v>19.8817796417238</v>
      </c>
      <c r="N4060">
        <v>47.2590496948458</v>
      </c>
      <c r="O4060">
        <v>46.3880690048341</v>
      </c>
      <c r="P4060">
        <v>-0.09876545466368949</v>
      </c>
      <c r="Q4060">
        <v>0.07827445073641549</v>
      </c>
      <c r="R4060">
        <v>0.992956414506414</v>
      </c>
      <c r="S4060" t="s">
        <v>10102</v>
      </c>
      <c r="T4060" t="s">
        <v>12060</v>
      </c>
      <c r="U4060" t="s">
        <v>12060</v>
      </c>
      <c r="V4060" t="s">
        <v>12060</v>
      </c>
      <c r="W4060">
        <v>11</v>
      </c>
      <c r="X4060" t="s">
        <v>16120</v>
      </c>
      <c r="Y4060">
        <v>0.3026255657730408</v>
      </c>
      <c r="Z4060">
        <f>HYPERLINK("Melting_Curves/meltCurve_Q7Z5K2_.pdf", "Melting_Curves/meltCurve_Q7Z5K2_.pdf")</f>
        <v>0</v>
      </c>
      <c r="AA4060" t="s">
        <v>21958</v>
      </c>
      <c r="AB4060" t="s">
        <v>27877</v>
      </c>
    </row>
    <row r="4061" spans="1:28">
      <c r="A4061" t="s">
        <v>4087</v>
      </c>
      <c r="B4061">
        <v>0.996172204351003</v>
      </c>
      <c r="C4061">
        <v>0.854525708201188</v>
      </c>
      <c r="D4061">
        <v>0.694652739907345</v>
      </c>
      <c r="E4061">
        <v>0.513319664732971</v>
      </c>
      <c r="F4061">
        <v>0.331026270569578</v>
      </c>
      <c r="G4061">
        <v>0.213112640447579</v>
      </c>
      <c r="H4061">
        <v>0.0668924916099945</v>
      </c>
      <c r="I4061">
        <v>0.118325512925108</v>
      </c>
      <c r="J4061">
        <v>0.216348166378991</v>
      </c>
      <c r="K4061">
        <v>0.179439942860831</v>
      </c>
      <c r="L4061">
        <v>703.152188581372</v>
      </c>
      <c r="M4061">
        <v>14.5559952949371</v>
      </c>
      <c r="N4061">
        <v>49.3200559480609</v>
      </c>
      <c r="O4061">
        <v>47.4224177336623</v>
      </c>
      <c r="P4061">
        <v>-0.0668255067664256</v>
      </c>
      <c r="Q4061">
        <v>0.129247479924679</v>
      </c>
      <c r="R4061">
        <v>0.976491286968356</v>
      </c>
      <c r="S4061" t="s">
        <v>10103</v>
      </c>
      <c r="T4061" t="s">
        <v>12060</v>
      </c>
      <c r="U4061" t="s">
        <v>12060</v>
      </c>
      <c r="V4061" t="s">
        <v>12060</v>
      </c>
      <c r="W4061">
        <v>2</v>
      </c>
      <c r="X4061" t="s">
        <v>16121</v>
      </c>
      <c r="Y4061">
        <v>0.3937740582299029</v>
      </c>
      <c r="Z4061">
        <f>HYPERLINK("Melting_Curves/meltCurve_Q7Z5L2_2_.pdf", "Melting_Curves/meltCurve_Q7Z5L2_2_.pdf")</f>
        <v>0</v>
      </c>
      <c r="AA4061" t="s">
        <v>21959</v>
      </c>
      <c r="AB4061" t="s">
        <v>27878</v>
      </c>
    </row>
    <row r="4062" spans="1:28">
      <c r="A4062" t="s">
        <v>4088</v>
      </c>
      <c r="B4062">
        <v>0.996172204351003</v>
      </c>
      <c r="C4062">
        <v>0.904599654341294</v>
      </c>
      <c r="D4062">
        <v>0.803640225643743</v>
      </c>
      <c r="E4062">
        <v>0.711038776051667</v>
      </c>
      <c r="F4062">
        <v>0.476954515697458</v>
      </c>
      <c r="G4062">
        <v>0.289864356480858</v>
      </c>
      <c r="H4062">
        <v>0.211538568688885</v>
      </c>
      <c r="I4062">
        <v>0.264103040574497</v>
      </c>
      <c r="J4062">
        <v>0.595347909324875</v>
      </c>
      <c r="K4062">
        <v>0.463312731610648</v>
      </c>
      <c r="L4062">
        <v>955.437532357657</v>
      </c>
      <c r="M4062">
        <v>19.5804331597068</v>
      </c>
      <c r="N4062">
        <v>52.2359589963108</v>
      </c>
      <c r="O4062">
        <v>48.2951350858812</v>
      </c>
      <c r="P4062">
        <v>-0.0646370173069763</v>
      </c>
      <c r="Q4062">
        <v>0.362314085745416</v>
      </c>
      <c r="R4062">
        <v>0.819408437863933</v>
      </c>
      <c r="S4062" t="s">
        <v>10104</v>
      </c>
      <c r="T4062" t="s">
        <v>12060</v>
      </c>
      <c r="U4062" t="s">
        <v>12060</v>
      </c>
      <c r="V4062" t="s">
        <v>12060</v>
      </c>
      <c r="W4062">
        <v>16</v>
      </c>
      <c r="X4062" t="s">
        <v>16122</v>
      </c>
      <c r="Y4062">
        <v>0.5586218244671995</v>
      </c>
      <c r="Z4062">
        <f>HYPERLINK("Melting_Curves/meltCurve_Q7Z5L9_.pdf", "Melting_Curves/meltCurve_Q7Z5L9_.pdf")</f>
        <v>0</v>
      </c>
      <c r="AA4062" t="s">
        <v>21960</v>
      </c>
      <c r="AB4062" t="s">
        <v>27879</v>
      </c>
    </row>
    <row r="4063" spans="1:28">
      <c r="A4063" t="s">
        <v>4089</v>
      </c>
      <c r="B4063">
        <v>0.996172204351003</v>
      </c>
      <c r="C4063">
        <v>1.00365996561163</v>
      </c>
      <c r="D4063">
        <v>0.90671110534445</v>
      </c>
      <c r="E4063">
        <v>0.789058426836574</v>
      </c>
      <c r="F4063">
        <v>0.560709811838226</v>
      </c>
      <c r="G4063">
        <v>0.343435729736775</v>
      </c>
      <c r="H4063">
        <v>0.05782328985938</v>
      </c>
      <c r="I4063">
        <v>0.113699799285706</v>
      </c>
      <c r="J4063">
        <v>0.233337527800748</v>
      </c>
      <c r="K4063">
        <v>0.0556494621300783</v>
      </c>
      <c r="L4063">
        <v>947.890580298563</v>
      </c>
      <c r="M4063">
        <v>17.8305919388048</v>
      </c>
      <c r="N4063">
        <v>53.720559427768</v>
      </c>
      <c r="O4063">
        <v>52.5057525684155</v>
      </c>
      <c r="P4063">
        <v>-0.0777061714450888</v>
      </c>
      <c r="Q4063">
        <v>0.0847609435239287</v>
      </c>
      <c r="R4063">
        <v>0.97483822274154</v>
      </c>
      <c r="S4063" t="s">
        <v>10105</v>
      </c>
      <c r="T4063" t="s">
        <v>12060</v>
      </c>
      <c r="U4063" t="s">
        <v>12060</v>
      </c>
      <c r="V4063" t="s">
        <v>12060</v>
      </c>
      <c r="W4063">
        <v>2</v>
      </c>
      <c r="X4063" t="s">
        <v>16123</v>
      </c>
      <c r="Y4063">
        <v>0.501437034495822</v>
      </c>
      <c r="Z4063">
        <f>HYPERLINK("Melting_Curves/meltCurve_Q7Z5U6_.pdf", "Melting_Curves/meltCurve_Q7Z5U6_.pdf")</f>
        <v>0</v>
      </c>
      <c r="AA4063" t="s">
        <v>21961</v>
      </c>
      <c r="AB4063" t="s">
        <v>27880</v>
      </c>
    </row>
    <row r="4064" spans="1:28">
      <c r="A4064" t="s">
        <v>4090</v>
      </c>
      <c r="B4064">
        <v>0.996172204351003</v>
      </c>
      <c r="C4064">
        <v>1.0356264131909</v>
      </c>
      <c r="D4064">
        <v>1.02167936010548</v>
      </c>
      <c r="E4064">
        <v>0.922764729816123</v>
      </c>
      <c r="F4064">
        <v>0.656790106280765</v>
      </c>
      <c r="G4064">
        <v>0.7519137896422931</v>
      </c>
      <c r="H4064">
        <v>0.908128030611858</v>
      </c>
      <c r="I4064">
        <v>1.40522132609174</v>
      </c>
      <c r="J4064">
        <v>2.49789728606511</v>
      </c>
      <c r="K4064">
        <v>1.77781082054102</v>
      </c>
      <c r="L4064">
        <v>15000</v>
      </c>
      <c r="M4064">
        <v>235.828134997703</v>
      </c>
      <c r="O4064">
        <v>63.6010677277753</v>
      </c>
      <c r="P4064">
        <v>0.463490909671451</v>
      </c>
      <c r="Q4064">
        <v>1.5</v>
      </c>
      <c r="R4064">
        <v>0.549978924137043</v>
      </c>
      <c r="S4064" t="s">
        <v>10106</v>
      </c>
      <c r="T4064" t="s">
        <v>12060</v>
      </c>
      <c r="U4064" t="s">
        <v>12060</v>
      </c>
      <c r="V4064" t="s">
        <v>12060</v>
      </c>
      <c r="W4064">
        <v>3</v>
      </c>
      <c r="X4064" t="s">
        <v>16124</v>
      </c>
      <c r="Y4064">
        <v>1.106509903415816</v>
      </c>
      <c r="Z4064">
        <f>HYPERLINK("Melting_Curves/meltCurve_Q7Z5Y7_.pdf", "Melting_Curves/meltCurve_Q7Z5Y7_.pdf")</f>
        <v>0</v>
      </c>
      <c r="AA4064" t="s">
        <v>21962</v>
      </c>
      <c r="AB4064" t="s">
        <v>27881</v>
      </c>
    </row>
    <row r="4065" spans="1:28">
      <c r="A4065" t="s">
        <v>4091</v>
      </c>
      <c r="B4065">
        <v>0.996172204351003</v>
      </c>
      <c r="C4065">
        <v>1.00026785295586</v>
      </c>
      <c r="D4065">
        <v>0.903970854908299</v>
      </c>
      <c r="E4065">
        <v>0.738367492245537</v>
      </c>
      <c r="F4065">
        <v>0.281317539901595</v>
      </c>
      <c r="G4065">
        <v>0.15110901491035</v>
      </c>
      <c r="H4065">
        <v>0.07588763252885621</v>
      </c>
      <c r="I4065">
        <v>0.0948561173882921</v>
      </c>
      <c r="J4065">
        <v>0.231265091424855</v>
      </c>
      <c r="K4065">
        <v>0.193070367857528</v>
      </c>
      <c r="L4065">
        <v>1701.45664837915</v>
      </c>
      <c r="M4065">
        <v>33.5747899765259</v>
      </c>
      <c r="N4065">
        <v>51.1926339636809</v>
      </c>
      <c r="O4065">
        <v>50.4978701029808</v>
      </c>
      <c r="P4065">
        <v>-0.142357693723976</v>
      </c>
      <c r="Q4065">
        <v>0.143556541428579</v>
      </c>
      <c r="R4065">
        <v>0.983492385067725</v>
      </c>
      <c r="S4065" t="s">
        <v>10107</v>
      </c>
      <c r="T4065" t="s">
        <v>12060</v>
      </c>
      <c r="U4065" t="s">
        <v>12060</v>
      </c>
      <c r="V4065" t="s">
        <v>12060</v>
      </c>
      <c r="W4065">
        <v>15</v>
      </c>
      <c r="X4065" t="s">
        <v>16125</v>
      </c>
      <c r="Y4065">
        <v>0.4526239744199337</v>
      </c>
      <c r="Z4065">
        <f>HYPERLINK("Melting_Curves/meltCurve_Q7Z6B0_2_.pdf", "Melting_Curves/meltCurve_Q7Z6B0_2_.pdf")</f>
        <v>0</v>
      </c>
      <c r="AA4065" t="s">
        <v>21963</v>
      </c>
      <c r="AB4065" t="s">
        <v>27882</v>
      </c>
    </row>
    <row r="4066" spans="1:28">
      <c r="A4066" t="s">
        <v>4092</v>
      </c>
      <c r="B4066">
        <v>0.996172204351003</v>
      </c>
      <c r="C4066">
        <v>0.831932753135443</v>
      </c>
      <c r="D4066">
        <v>0.872136301772902</v>
      </c>
      <c r="E4066">
        <v>0.516101024528637</v>
      </c>
      <c r="F4066">
        <v>0.334138518292609</v>
      </c>
      <c r="G4066">
        <v>0.205124250211534</v>
      </c>
      <c r="H4066">
        <v>0.12027952528018</v>
      </c>
      <c r="I4066">
        <v>0.06779633406958591</v>
      </c>
      <c r="J4066">
        <v>0.08667287716223671</v>
      </c>
      <c r="K4066">
        <v>0.0933216417347326</v>
      </c>
      <c r="L4066">
        <v>743.939255562531</v>
      </c>
      <c r="M4066">
        <v>14.910102517482</v>
      </c>
      <c r="N4066">
        <v>50.3438973519963</v>
      </c>
      <c r="O4066">
        <v>49.0232521745704</v>
      </c>
      <c r="P4066">
        <v>-0.07131022064277689</v>
      </c>
      <c r="Q4066">
        <v>0.0622472321591054</v>
      </c>
      <c r="R4066">
        <v>0.985239594571039</v>
      </c>
      <c r="S4066" t="s">
        <v>10108</v>
      </c>
      <c r="T4066" t="s">
        <v>12060</v>
      </c>
      <c r="U4066" t="s">
        <v>12060</v>
      </c>
      <c r="V4066" t="s">
        <v>12060</v>
      </c>
      <c r="W4066">
        <v>5</v>
      </c>
      <c r="X4066" t="s">
        <v>16126</v>
      </c>
      <c r="Y4066">
        <v>0.3942283517150713</v>
      </c>
      <c r="Z4066">
        <f>HYPERLINK("Melting_Curves/meltCurve_Q7Z6J9_.pdf", "Melting_Curves/meltCurve_Q7Z6J9_.pdf")</f>
        <v>0</v>
      </c>
      <c r="AA4066" t="s">
        <v>21964</v>
      </c>
      <c r="AB4066" t="s">
        <v>27883</v>
      </c>
    </row>
    <row r="4067" spans="1:28">
      <c r="A4067" t="s">
        <v>4093</v>
      </c>
      <c r="B4067">
        <v>0.996172204351003</v>
      </c>
      <c r="C4067">
        <v>0.7806717886230869</v>
      </c>
      <c r="D4067">
        <v>0.871815610265298</v>
      </c>
      <c r="E4067">
        <v>0.9442987677611629</v>
      </c>
      <c r="F4067">
        <v>0.83703219585432</v>
      </c>
      <c r="G4067">
        <v>0.360858819088253</v>
      </c>
      <c r="H4067">
        <v>0.106590664675845</v>
      </c>
      <c r="I4067">
        <v>0.0551935987865387</v>
      </c>
      <c r="J4067">
        <v>0.162568793393274</v>
      </c>
      <c r="K4067">
        <v>0.105494361695992</v>
      </c>
      <c r="L4067">
        <v>2032.57405029061</v>
      </c>
      <c r="M4067">
        <v>36.7136558007352</v>
      </c>
      <c r="N4067">
        <v>55.6966318113815</v>
      </c>
      <c r="O4067">
        <v>55.1993853826389</v>
      </c>
      <c r="P4067">
        <v>-0.149859926773238</v>
      </c>
      <c r="Q4067">
        <v>0.0987381564752991</v>
      </c>
      <c r="R4067">
        <v>0.948001829141228</v>
      </c>
      <c r="S4067" t="s">
        <v>10109</v>
      </c>
      <c r="T4067" t="s">
        <v>12060</v>
      </c>
      <c r="U4067" t="s">
        <v>12060</v>
      </c>
      <c r="V4067" t="s">
        <v>12060</v>
      </c>
      <c r="W4067">
        <v>3</v>
      </c>
      <c r="X4067" t="s">
        <v>16127</v>
      </c>
      <c r="Y4067">
        <v>0.5643369975720819</v>
      </c>
      <c r="Z4067">
        <f>HYPERLINK("Melting_Curves/meltCurve_Q7Z6L1_3_.pdf", "Melting_Curves/meltCurve_Q7Z6L1_3_.pdf")</f>
        <v>0</v>
      </c>
      <c r="AA4067" t="s">
        <v>21965</v>
      </c>
      <c r="AB4067" t="s">
        <v>27884</v>
      </c>
    </row>
    <row r="4068" spans="1:28">
      <c r="A4068" t="s">
        <v>4094</v>
      </c>
      <c r="B4068">
        <v>0.996172204351003</v>
      </c>
      <c r="C4068">
        <v>1.04618461929688</v>
      </c>
      <c r="D4068">
        <v>0.933202448415646</v>
      </c>
      <c r="E4068">
        <v>0.95494560662979</v>
      </c>
      <c r="F4068">
        <v>0.716946062722887</v>
      </c>
      <c r="G4068">
        <v>0.499609320217247</v>
      </c>
      <c r="H4068">
        <v>0.293153666541711</v>
      </c>
      <c r="I4068">
        <v>0.205202588563489</v>
      </c>
      <c r="J4068">
        <v>0.209305566168778</v>
      </c>
      <c r="K4068">
        <v>0.119757399097188</v>
      </c>
      <c r="L4068">
        <v>985.48576889935</v>
      </c>
      <c r="M4068">
        <v>17.6730822517473</v>
      </c>
      <c r="N4068">
        <v>56.7205478790864</v>
      </c>
      <c r="O4068">
        <v>55.0627110010058</v>
      </c>
      <c r="P4068">
        <v>-0.0698852857212176</v>
      </c>
      <c r="Q4068">
        <v>0.129100495130003</v>
      </c>
      <c r="R4068">
        <v>0.992305286794898</v>
      </c>
      <c r="S4068" t="s">
        <v>10110</v>
      </c>
      <c r="T4068" t="s">
        <v>12060</v>
      </c>
      <c r="U4068" t="s">
        <v>12060</v>
      </c>
      <c r="V4068" t="s">
        <v>12060</v>
      </c>
      <c r="W4068">
        <v>12</v>
      </c>
      <c r="X4068" t="s">
        <v>16128</v>
      </c>
      <c r="Y4068">
        <v>0.5999639140749984</v>
      </c>
      <c r="Z4068">
        <f>HYPERLINK("Melting_Curves/meltCurve_Q7Z6M1_.pdf", "Melting_Curves/meltCurve_Q7Z6M1_.pdf")</f>
        <v>0</v>
      </c>
      <c r="AA4068" t="s">
        <v>21966</v>
      </c>
      <c r="AB4068" t="s">
        <v>27885</v>
      </c>
    </row>
    <row r="4069" spans="1:28">
      <c r="A4069" t="s">
        <v>4095</v>
      </c>
      <c r="B4069">
        <v>0.996172204351003</v>
      </c>
      <c r="C4069">
        <v>0.936531715768082</v>
      </c>
      <c r="D4069">
        <v>0.891332463187528</v>
      </c>
      <c r="E4069">
        <v>0.971171160171576</v>
      </c>
      <c r="F4069">
        <v>0.548468504037652</v>
      </c>
      <c r="G4069">
        <v>0.492638841340909</v>
      </c>
      <c r="H4069">
        <v>0.312740860117035</v>
      </c>
      <c r="I4069">
        <v>0.271596151577623</v>
      </c>
      <c r="J4069">
        <v>0.637884135896176</v>
      </c>
      <c r="K4069">
        <v>0.435945975805168</v>
      </c>
      <c r="L4069">
        <v>2857.99498099181</v>
      </c>
      <c r="M4069">
        <v>54.9840215350201</v>
      </c>
      <c r="N4069">
        <v>53.8797411957479</v>
      </c>
      <c r="O4069">
        <v>51.9100251490669</v>
      </c>
      <c r="P4069">
        <v>-0.151427912983496</v>
      </c>
      <c r="Q4069">
        <v>0.428152254945903</v>
      </c>
      <c r="R4069">
        <v>0.85554855931162</v>
      </c>
      <c r="S4069" t="s">
        <v>10111</v>
      </c>
      <c r="T4069" t="s">
        <v>12060</v>
      </c>
      <c r="U4069" t="s">
        <v>12060</v>
      </c>
      <c r="V4069" t="s">
        <v>12060</v>
      </c>
      <c r="W4069">
        <v>2</v>
      </c>
      <c r="X4069" t="s">
        <v>16129</v>
      </c>
      <c r="Y4069">
        <v>0.6575674399444658</v>
      </c>
      <c r="Z4069">
        <f>HYPERLINK("Melting_Curves/meltCurve_Q7Z6M3_.pdf", "Melting_Curves/meltCurve_Q7Z6M3_.pdf")</f>
        <v>0</v>
      </c>
      <c r="AA4069" t="s">
        <v>21967</v>
      </c>
      <c r="AB4069" t="s">
        <v>27886</v>
      </c>
    </row>
    <row r="4070" spans="1:28">
      <c r="A4070" t="s">
        <v>4096</v>
      </c>
      <c r="B4070">
        <v>0.996172204351003</v>
      </c>
      <c r="C4070">
        <v>1.04644201330474</v>
      </c>
      <c r="D4070">
        <v>0.802404270217869</v>
      </c>
      <c r="E4070">
        <v>0.337769460556887</v>
      </c>
      <c r="F4070">
        <v>0.136582338394398</v>
      </c>
      <c r="G4070">
        <v>0.0451350340058212</v>
      </c>
      <c r="H4070">
        <v>0.0432990032711857</v>
      </c>
      <c r="I4070">
        <v>0.0507240083875119</v>
      </c>
      <c r="J4070">
        <v>0.0643622094480177</v>
      </c>
      <c r="K4070">
        <v>0.0534976804487432</v>
      </c>
      <c r="L4070">
        <v>1434.44307674022</v>
      </c>
      <c r="M4070">
        <v>29.7512366070494</v>
      </c>
      <c r="N4070">
        <v>48.3985029019566</v>
      </c>
      <c r="O4070">
        <v>47.9983186216549</v>
      </c>
      <c r="P4070">
        <v>-0.146677537984851</v>
      </c>
      <c r="Q4070">
        <v>0.0534542378781732</v>
      </c>
      <c r="R4070">
        <v>0.995928251778766</v>
      </c>
      <c r="S4070" t="s">
        <v>10112</v>
      </c>
      <c r="T4070" t="s">
        <v>12060</v>
      </c>
      <c r="U4070" t="s">
        <v>12060</v>
      </c>
      <c r="V4070" t="s">
        <v>12060</v>
      </c>
      <c r="W4070">
        <v>1</v>
      </c>
      <c r="X4070" t="s">
        <v>16130</v>
      </c>
      <c r="Y4070">
        <v>0.3184447915254536</v>
      </c>
      <c r="Z4070">
        <f>HYPERLINK("Melting_Curves/meltCurve_Q7Z6U0_.pdf", "Melting_Curves/meltCurve_Q7Z6U0_.pdf")</f>
        <v>0</v>
      </c>
      <c r="AA4070" t="s">
        <v>21968</v>
      </c>
      <c r="AB4070" t="s">
        <v>27887</v>
      </c>
    </row>
    <row r="4071" spans="1:28">
      <c r="A4071" t="s">
        <v>4097</v>
      </c>
      <c r="B4071">
        <v>0.996172204351003</v>
      </c>
      <c r="C4071">
        <v>0.903032883662915</v>
      </c>
      <c r="D4071">
        <v>0.859601404430639</v>
      </c>
      <c r="E4071">
        <v>0.7757228905845071</v>
      </c>
      <c r="F4071">
        <v>0.528622736911269</v>
      </c>
      <c r="G4071">
        <v>0.237544106253363</v>
      </c>
      <c r="H4071">
        <v>0.145634973696345</v>
      </c>
      <c r="I4071">
        <v>0.0935338814523652</v>
      </c>
      <c r="J4071">
        <v>0.203810848335201</v>
      </c>
      <c r="K4071">
        <v>0.161068110276307</v>
      </c>
      <c r="L4071">
        <v>927.628290815537</v>
      </c>
      <c r="M4071">
        <v>17.788886736121</v>
      </c>
      <c r="N4071">
        <v>52.9525161142768</v>
      </c>
      <c r="O4071">
        <v>51.5009090987552</v>
      </c>
      <c r="P4071">
        <v>-0.07611459334735041</v>
      </c>
      <c r="Q4071">
        <v>0.118602934138547</v>
      </c>
      <c r="R4071">
        <v>0.977833628009396</v>
      </c>
      <c r="S4071" t="s">
        <v>10113</v>
      </c>
      <c r="T4071" t="s">
        <v>12060</v>
      </c>
      <c r="U4071" t="s">
        <v>12060</v>
      </c>
      <c r="V4071" t="s">
        <v>12060</v>
      </c>
      <c r="W4071">
        <v>3</v>
      </c>
      <c r="X4071" t="s">
        <v>16131</v>
      </c>
      <c r="Y4071">
        <v>0.4903970976874401</v>
      </c>
      <c r="Z4071">
        <f>HYPERLINK("Melting_Curves/meltCurve_Q7Z6V5_.pdf", "Melting_Curves/meltCurve_Q7Z6V5_.pdf")</f>
        <v>0</v>
      </c>
      <c r="AA4071" t="s">
        <v>21969</v>
      </c>
      <c r="AB4071" t="s">
        <v>27888</v>
      </c>
    </row>
    <row r="4072" spans="1:28">
      <c r="A4072" t="s">
        <v>4098</v>
      </c>
      <c r="B4072">
        <v>0.996172204351003</v>
      </c>
      <c r="C4072">
        <v>0.861005918269019</v>
      </c>
      <c r="D4072">
        <v>0.859735835360784</v>
      </c>
      <c r="E4072">
        <v>0.728197366741859</v>
      </c>
      <c r="F4072">
        <v>0.234402665434862</v>
      </c>
      <c r="G4072">
        <v>0.103935025522743</v>
      </c>
      <c r="H4072">
        <v>0.0470647538771742</v>
      </c>
      <c r="I4072">
        <v>0.0412808043241409</v>
      </c>
      <c r="J4072">
        <v>0.0754503554807596</v>
      </c>
      <c r="K4072">
        <v>0.0566491870803609</v>
      </c>
      <c r="L4072">
        <v>1299.07739181882</v>
      </c>
      <c r="M4072">
        <v>25.5632591555495</v>
      </c>
      <c r="N4072">
        <v>51.0069389196963</v>
      </c>
      <c r="O4072">
        <v>50.5102028295327</v>
      </c>
      <c r="P4072">
        <v>-0.120815354686949</v>
      </c>
      <c r="Q4072">
        <v>0.0451397594344066</v>
      </c>
      <c r="R4072">
        <v>0.979856172085843</v>
      </c>
      <c r="S4072" t="s">
        <v>10114</v>
      </c>
      <c r="T4072" t="s">
        <v>12060</v>
      </c>
      <c r="U4072" t="s">
        <v>12060</v>
      </c>
      <c r="V4072" t="s">
        <v>12060</v>
      </c>
      <c r="W4072">
        <v>73</v>
      </c>
      <c r="X4072" t="s">
        <v>16132</v>
      </c>
      <c r="Y4072">
        <v>0.3977048347539397</v>
      </c>
      <c r="Z4072">
        <f>HYPERLINK("Melting_Curves/meltCurve_Q7Z6Z7_2_.pdf", "Melting_Curves/meltCurve_Q7Z6Z7_2_.pdf")</f>
        <v>0</v>
      </c>
      <c r="AA4072" t="s">
        <v>21970</v>
      </c>
      <c r="AB4072" t="s">
        <v>27889</v>
      </c>
    </row>
    <row r="4073" spans="1:28">
      <c r="A4073" t="s">
        <v>4099</v>
      </c>
      <c r="B4073">
        <v>0.996172204351003</v>
      </c>
      <c r="C4073">
        <v>0.949912439108812</v>
      </c>
      <c r="D4073">
        <v>0.914159574998458</v>
      </c>
      <c r="E4073">
        <v>0.8463435992482859</v>
      </c>
      <c r="F4073">
        <v>0.386245434713376</v>
      </c>
      <c r="G4073">
        <v>0.114831184702298</v>
      </c>
      <c r="H4073">
        <v>0.0353913421867674</v>
      </c>
      <c r="I4073">
        <v>0.0211172081850717</v>
      </c>
      <c r="J4073">
        <v>0.0768834213975043</v>
      </c>
      <c r="K4073">
        <v>0.0842447671322704</v>
      </c>
      <c r="L4073">
        <v>1589.58510990877</v>
      </c>
      <c r="M4073">
        <v>30.4877777475955</v>
      </c>
      <c r="N4073">
        <v>52.3164426935339</v>
      </c>
      <c r="O4073">
        <v>51.9156673445013</v>
      </c>
      <c r="P4073">
        <v>-0.139580999997562</v>
      </c>
      <c r="Q4073">
        <v>0.0492720104116954</v>
      </c>
      <c r="R4073">
        <v>0.993385314816145</v>
      </c>
      <c r="S4073" t="s">
        <v>10115</v>
      </c>
      <c r="T4073" t="s">
        <v>12060</v>
      </c>
      <c r="U4073" t="s">
        <v>12060</v>
      </c>
      <c r="V4073" t="s">
        <v>12060</v>
      </c>
      <c r="W4073">
        <v>10</v>
      </c>
      <c r="X4073" t="s">
        <v>16133</v>
      </c>
      <c r="Y4073">
        <v>0.4398465422215185</v>
      </c>
      <c r="Z4073">
        <f>HYPERLINK("Melting_Curves/meltCurve_Q7Z7A3_.pdf", "Melting_Curves/meltCurve_Q7Z7A3_.pdf")</f>
        <v>0</v>
      </c>
      <c r="AA4073" t="s">
        <v>21971</v>
      </c>
      <c r="AB4073" t="s">
        <v>27890</v>
      </c>
    </row>
    <row r="4074" spans="1:28">
      <c r="A4074" t="s">
        <v>4100</v>
      </c>
      <c r="B4074">
        <v>0.996172204351003</v>
      </c>
      <c r="C4074">
        <v>0.932285483790727</v>
      </c>
      <c r="D4074">
        <v>0.823247490482104</v>
      </c>
      <c r="E4074">
        <v>0.805203072574079</v>
      </c>
      <c r="F4074">
        <v>0.586533378067691</v>
      </c>
      <c r="G4074">
        <v>0.279968732488914</v>
      </c>
      <c r="H4074">
        <v>0.113271043785643</v>
      </c>
      <c r="I4074">
        <v>0.0941436110544675</v>
      </c>
      <c r="J4074">
        <v>0.200564556891595</v>
      </c>
      <c r="K4074">
        <v>0.185399226325433</v>
      </c>
      <c r="L4074">
        <v>930.399180150114</v>
      </c>
      <c r="M4074">
        <v>17.645265515357</v>
      </c>
      <c r="N4074">
        <v>53.5245456651109</v>
      </c>
      <c r="O4074">
        <v>52.0647343635499</v>
      </c>
      <c r="P4074">
        <v>-0.0749475690701661</v>
      </c>
      <c r="Q4074">
        <v>0.115475575103008</v>
      </c>
      <c r="R4074">
        <v>0.967266501220878</v>
      </c>
      <c r="S4074" t="s">
        <v>10116</v>
      </c>
      <c r="T4074" t="s">
        <v>12060</v>
      </c>
      <c r="U4074" t="s">
        <v>12060</v>
      </c>
      <c r="V4074" t="s">
        <v>12060</v>
      </c>
      <c r="W4074">
        <v>3</v>
      </c>
      <c r="X4074" t="s">
        <v>16134</v>
      </c>
      <c r="Y4074">
        <v>0.5057812061367954</v>
      </c>
      <c r="Z4074">
        <f>HYPERLINK("Melting_Curves/meltCurve_Q7Z7C8_.pdf", "Melting_Curves/meltCurve_Q7Z7C8_.pdf")</f>
        <v>0</v>
      </c>
      <c r="AA4074" t="s">
        <v>21972</v>
      </c>
      <c r="AB4074" t="s">
        <v>27891</v>
      </c>
    </row>
    <row r="4075" spans="1:28">
      <c r="A4075" t="s">
        <v>4101</v>
      </c>
      <c r="B4075">
        <v>0.996172204351003</v>
      </c>
      <c r="C4075">
        <v>1.06012147335004</v>
      </c>
      <c r="D4075">
        <v>0.848690428442367</v>
      </c>
      <c r="E4075">
        <v>0.547820033442161</v>
      </c>
      <c r="F4075">
        <v>0.262038913818703</v>
      </c>
      <c r="G4075">
        <v>0.104359389681754</v>
      </c>
      <c r="H4075">
        <v>0.0458861560471584</v>
      </c>
      <c r="I4075">
        <v>0.0449928622152413</v>
      </c>
      <c r="J4075">
        <v>0.0821915132115941</v>
      </c>
      <c r="K4075">
        <v>0.049465278510838</v>
      </c>
      <c r="L4075">
        <v>1105.5293250855</v>
      </c>
      <c r="M4075">
        <v>22.1596667121771</v>
      </c>
      <c r="N4075">
        <v>50.1277258992584</v>
      </c>
      <c r="O4075">
        <v>49.4883025661538</v>
      </c>
      <c r="P4075">
        <v>-0.106346169943073</v>
      </c>
      <c r="Q4075">
        <v>0.0500259192191467</v>
      </c>
      <c r="R4075">
        <v>0.993824991844562</v>
      </c>
      <c r="S4075" t="s">
        <v>10117</v>
      </c>
      <c r="T4075" t="s">
        <v>12060</v>
      </c>
      <c r="U4075" t="s">
        <v>12060</v>
      </c>
      <c r="V4075" t="s">
        <v>12060</v>
      </c>
      <c r="W4075">
        <v>7</v>
      </c>
      <c r="X4075" t="s">
        <v>16135</v>
      </c>
      <c r="Y4075">
        <v>0.3739795714967154</v>
      </c>
      <c r="Z4075">
        <f>HYPERLINK("Melting_Curves/meltCurve_Q7Z7E8_.pdf", "Melting_Curves/meltCurve_Q7Z7E8_.pdf")</f>
        <v>0</v>
      </c>
      <c r="AA4075" t="s">
        <v>21973</v>
      </c>
      <c r="AB4075" t="s">
        <v>27892</v>
      </c>
    </row>
    <row r="4076" spans="1:28">
      <c r="A4076" t="s">
        <v>4102</v>
      </c>
      <c r="B4076">
        <v>0.996172204351003</v>
      </c>
      <c r="C4076">
        <v>0.990336607192973</v>
      </c>
      <c r="D4076">
        <v>0.751824271693194</v>
      </c>
      <c r="E4076">
        <v>0.50085545708137</v>
      </c>
      <c r="F4076">
        <v>0.278738914200222</v>
      </c>
      <c r="G4076">
        <v>0.139098773985854</v>
      </c>
      <c r="H4076">
        <v>0.0684852546822661</v>
      </c>
      <c r="I4076">
        <v>0.0705590694108361</v>
      </c>
      <c r="J4076">
        <v>0.140496684665294</v>
      </c>
      <c r="K4076">
        <v>0.0971460895435723</v>
      </c>
      <c r="L4076">
        <v>914.2865327746121</v>
      </c>
      <c r="M4076">
        <v>18.6538863738024</v>
      </c>
      <c r="N4076">
        <v>49.507084823496</v>
      </c>
      <c r="O4076">
        <v>48.4603343666759</v>
      </c>
      <c r="P4076">
        <v>-0.0880661429637659</v>
      </c>
      <c r="Q4076">
        <v>0.0849024105473794</v>
      </c>
      <c r="R4076">
        <v>0.992476187917892</v>
      </c>
      <c r="S4076" t="s">
        <v>10118</v>
      </c>
      <c r="T4076" t="s">
        <v>12060</v>
      </c>
      <c r="U4076" t="s">
        <v>12060</v>
      </c>
      <c r="V4076" t="s">
        <v>12060</v>
      </c>
      <c r="W4076">
        <v>3</v>
      </c>
      <c r="X4076" t="s">
        <v>16136</v>
      </c>
      <c r="Y4076">
        <v>0.3745886539989737</v>
      </c>
      <c r="Z4076">
        <f>HYPERLINK("Melting_Curves/meltCurve_Q7Z7F0_3_.pdf", "Melting_Curves/meltCurve_Q7Z7F0_3_.pdf")</f>
        <v>0</v>
      </c>
      <c r="AA4076" t="s">
        <v>21974</v>
      </c>
      <c r="AB4076" t="s">
        <v>27893</v>
      </c>
    </row>
    <row r="4077" spans="1:28">
      <c r="A4077" t="s">
        <v>4103</v>
      </c>
      <c r="B4077">
        <v>0.996172204351003</v>
      </c>
      <c r="C4077">
        <v>0.723624981036774</v>
      </c>
      <c r="D4077">
        <v>0.856912848806712</v>
      </c>
      <c r="E4077">
        <v>0.733884107940562</v>
      </c>
      <c r="F4077">
        <v>0.702213057272952</v>
      </c>
      <c r="G4077">
        <v>0</v>
      </c>
      <c r="H4077">
        <v>0.226892838512968</v>
      </c>
      <c r="I4077">
        <v>0.0971285459569325</v>
      </c>
      <c r="J4077">
        <v>0.276217302863662</v>
      </c>
      <c r="K4077">
        <v>0.124582654879041</v>
      </c>
      <c r="L4077">
        <v>859.067309804818</v>
      </c>
      <c r="M4077">
        <v>16.5035473871757</v>
      </c>
      <c r="N4077">
        <v>52.8883695794122</v>
      </c>
      <c r="O4077">
        <v>51.3072405247569</v>
      </c>
      <c r="P4077">
        <v>-0.0711987741795489</v>
      </c>
      <c r="Q4077">
        <v>0.114673144697246</v>
      </c>
      <c r="R4077">
        <v>0.810697209001949</v>
      </c>
      <c r="S4077" t="s">
        <v>10119</v>
      </c>
      <c r="T4077" t="s">
        <v>12060</v>
      </c>
      <c r="U4077" t="s">
        <v>12060</v>
      </c>
      <c r="V4077" t="s">
        <v>12060</v>
      </c>
      <c r="W4077">
        <v>3</v>
      </c>
      <c r="X4077" t="s">
        <v>16137</v>
      </c>
      <c r="Y4077">
        <v>0.4873860938856007</v>
      </c>
      <c r="Z4077">
        <f>HYPERLINK("Melting_Curves/meltCurve_Q7Z7F7_.pdf", "Melting_Curves/meltCurve_Q7Z7F7_.pdf")</f>
        <v>0</v>
      </c>
      <c r="AA4077" t="s">
        <v>21975</v>
      </c>
      <c r="AB4077" t="s">
        <v>27894</v>
      </c>
    </row>
    <row r="4078" spans="1:28">
      <c r="A4078" t="s">
        <v>4104</v>
      </c>
      <c r="B4078">
        <v>0.996172204351003</v>
      </c>
      <c r="C4078">
        <v>0.831626394580057</v>
      </c>
      <c r="D4078">
        <v>0.790195265658442</v>
      </c>
      <c r="E4078">
        <v>0.705181083512687</v>
      </c>
      <c r="F4078">
        <v>0.395025457659852</v>
      </c>
      <c r="G4078">
        <v>0.0647117664496515</v>
      </c>
      <c r="H4078">
        <v>0</v>
      </c>
      <c r="I4078">
        <v>0</v>
      </c>
      <c r="J4078">
        <v>0</v>
      </c>
      <c r="K4078">
        <v>0</v>
      </c>
      <c r="L4078">
        <v>893.970713302267</v>
      </c>
      <c r="M4078">
        <v>17.4724341119891</v>
      </c>
      <c r="N4078">
        <v>51.1646350695327</v>
      </c>
      <c r="O4078">
        <v>50.5085328958329</v>
      </c>
      <c r="P4078">
        <v>-0.0864873839283343</v>
      </c>
      <c r="Q4078">
        <v>0</v>
      </c>
      <c r="R4078">
        <v>0.97012903882693</v>
      </c>
      <c r="S4078" t="s">
        <v>10120</v>
      </c>
      <c r="T4078" t="s">
        <v>12060</v>
      </c>
      <c r="U4078" t="s">
        <v>12060</v>
      </c>
      <c r="V4078" t="s">
        <v>12060</v>
      </c>
      <c r="W4078">
        <v>2</v>
      </c>
      <c r="X4078" t="s">
        <v>16138</v>
      </c>
      <c r="Y4078">
        <v>0.3898840362194586</v>
      </c>
      <c r="Z4078">
        <f>HYPERLINK("Melting_Curves/meltCurve_Q7Z7G8_2_.pdf", "Melting_Curves/meltCurve_Q7Z7G8_2_.pdf")</f>
        <v>0</v>
      </c>
      <c r="AA4078" t="s">
        <v>21976</v>
      </c>
      <c r="AB4078" t="s">
        <v>27895</v>
      </c>
    </row>
    <row r="4079" spans="1:28">
      <c r="A4079" t="s">
        <v>4105</v>
      </c>
      <c r="B4079">
        <v>0.996172204351003</v>
      </c>
      <c r="C4079">
        <v>0.942633325484614</v>
      </c>
      <c r="D4079">
        <v>0.944752636630475</v>
      </c>
      <c r="E4079">
        <v>0.993584009613431</v>
      </c>
      <c r="F4079">
        <v>0.8637820777563699</v>
      </c>
      <c r="G4079">
        <v>0.630087515103833</v>
      </c>
      <c r="H4079">
        <v>0.2126856097569</v>
      </c>
      <c r="I4079">
        <v>0.105790341860949</v>
      </c>
      <c r="J4079">
        <v>0.167465256792099</v>
      </c>
      <c r="K4079">
        <v>0.13098739964867</v>
      </c>
      <c r="L4079">
        <v>1720.97446536746</v>
      </c>
      <c r="M4079">
        <v>30.1281192985651</v>
      </c>
      <c r="N4079">
        <v>57.6253080631068</v>
      </c>
      <c r="O4079">
        <v>56.8720004925047</v>
      </c>
      <c r="P4079">
        <v>-0.117114521756502</v>
      </c>
      <c r="Q4079">
        <v>0.115710853069058</v>
      </c>
      <c r="R4079">
        <v>0.989857179126614</v>
      </c>
      <c r="S4079" t="s">
        <v>10121</v>
      </c>
      <c r="T4079" t="s">
        <v>12060</v>
      </c>
      <c r="U4079" t="s">
        <v>12060</v>
      </c>
      <c r="V4079" t="s">
        <v>12060</v>
      </c>
      <c r="W4079">
        <v>7</v>
      </c>
      <c r="X4079" t="s">
        <v>16139</v>
      </c>
      <c r="Y4079">
        <v>0.6262405472251273</v>
      </c>
      <c r="Z4079">
        <f>HYPERLINK("Melting_Curves/meltCurve_Q7Z7H5_3_.pdf", "Melting_Curves/meltCurve_Q7Z7H5_3_.pdf")</f>
        <v>0</v>
      </c>
      <c r="AA4079" t="s">
        <v>21977</v>
      </c>
      <c r="AB4079" t="s">
        <v>27896</v>
      </c>
    </row>
    <row r="4080" spans="1:28">
      <c r="A4080" t="s">
        <v>4106</v>
      </c>
      <c r="B4080">
        <v>0.996172204351003</v>
      </c>
      <c r="C4080">
        <v>0.922171125452622</v>
      </c>
      <c r="D4080">
        <v>0.8703784617879839</v>
      </c>
      <c r="E4080">
        <v>0.789687166185172</v>
      </c>
      <c r="F4080">
        <v>0.546891118492674</v>
      </c>
      <c r="G4080">
        <v>0.336576994966279</v>
      </c>
      <c r="H4080">
        <v>0.154459815557141</v>
      </c>
      <c r="I4080">
        <v>0.128908710102153</v>
      </c>
      <c r="J4080">
        <v>0.269991155718005</v>
      </c>
      <c r="K4080">
        <v>0.242645664041653</v>
      </c>
      <c r="L4080">
        <v>933.201311303343</v>
      </c>
      <c r="M4080">
        <v>17.8878893979462</v>
      </c>
      <c r="N4080">
        <v>53.4805716073409</v>
      </c>
      <c r="O4080">
        <v>51.5305627319072</v>
      </c>
      <c r="P4080">
        <v>-0.0713816589895465</v>
      </c>
      <c r="Q4080">
        <v>0.177510508494669</v>
      </c>
      <c r="R4080">
        <v>0.970335912465758</v>
      </c>
      <c r="S4080" t="s">
        <v>10122</v>
      </c>
      <c r="T4080" t="s">
        <v>12060</v>
      </c>
      <c r="U4080" t="s">
        <v>12060</v>
      </c>
      <c r="V4080" t="s">
        <v>12060</v>
      </c>
      <c r="W4080">
        <v>9</v>
      </c>
      <c r="X4080" t="s">
        <v>16140</v>
      </c>
      <c r="Y4080">
        <v>0.5249507576182565</v>
      </c>
      <c r="Z4080">
        <f>HYPERLINK("Melting_Curves/meltCurve_Q7Z7M9_.pdf", "Melting_Curves/meltCurve_Q7Z7M9_.pdf")</f>
        <v>0</v>
      </c>
      <c r="AA4080" t="s">
        <v>21978</v>
      </c>
      <c r="AB4080" t="s">
        <v>27897</v>
      </c>
    </row>
    <row r="4081" spans="1:28">
      <c r="A4081" t="s">
        <v>4107</v>
      </c>
      <c r="B4081">
        <v>0.996172204351003</v>
      </c>
      <c r="C4081">
        <v>0.905347955918034</v>
      </c>
      <c r="D4081">
        <v>0.992784926524232</v>
      </c>
      <c r="E4081">
        <v>0.85716879506792</v>
      </c>
      <c r="F4081">
        <v>0.726390492385602</v>
      </c>
      <c r="G4081">
        <v>0.417082102486085</v>
      </c>
      <c r="H4081">
        <v>0.439690998665668</v>
      </c>
      <c r="I4081">
        <v>0.464289325507589</v>
      </c>
      <c r="J4081">
        <v>0.97779870876519</v>
      </c>
      <c r="K4081">
        <v>0.697203718984597</v>
      </c>
      <c r="L4081">
        <v>1839.02424046478</v>
      </c>
      <c r="M4081">
        <v>36.3362173696851</v>
      </c>
      <c r="O4081">
        <v>50.4587852172791</v>
      </c>
      <c r="P4081">
        <v>-0.07061271235716469</v>
      </c>
      <c r="Q4081">
        <v>0.6077720899865749</v>
      </c>
      <c r="R4081">
        <v>0.5067032382043269</v>
      </c>
      <c r="S4081" t="s">
        <v>10123</v>
      </c>
      <c r="T4081" t="s">
        <v>12060</v>
      </c>
      <c r="U4081" t="s">
        <v>12060</v>
      </c>
      <c r="V4081" t="s">
        <v>12060</v>
      </c>
      <c r="W4081">
        <v>1</v>
      </c>
      <c r="X4081" t="s">
        <v>16141</v>
      </c>
      <c r="Y4081">
        <v>0.748172965161547</v>
      </c>
      <c r="Z4081">
        <f>HYPERLINK("Melting_Curves/meltCurve_Q7Z7N9_.pdf", "Melting_Curves/meltCurve_Q7Z7N9_.pdf")</f>
        <v>0</v>
      </c>
      <c r="AA4081" t="s">
        <v>21979</v>
      </c>
      <c r="AB4081" t="s">
        <v>27898</v>
      </c>
    </row>
    <row r="4082" spans="1:28">
      <c r="A4082" t="s">
        <v>4108</v>
      </c>
      <c r="B4082">
        <v>0.996172204351003</v>
      </c>
      <c r="C4082">
        <v>0.979897521733023</v>
      </c>
      <c r="D4082">
        <v>0.895504687078738</v>
      </c>
      <c r="E4082">
        <v>0.8370411604988101</v>
      </c>
      <c r="F4082">
        <v>0.553457013422142</v>
      </c>
      <c r="G4082">
        <v>0.19310393391686</v>
      </c>
      <c r="H4082">
        <v>0.0673402836010249</v>
      </c>
      <c r="I4082">
        <v>0.069280180790801</v>
      </c>
      <c r="J4082">
        <v>0.162552250846508</v>
      </c>
      <c r="K4082">
        <v>0.145965886384007</v>
      </c>
      <c r="L4082">
        <v>1362.6088593116</v>
      </c>
      <c r="M4082">
        <v>25.7862096152738</v>
      </c>
      <c r="N4082">
        <v>53.2932876163107</v>
      </c>
      <c r="O4082">
        <v>52.527808247765</v>
      </c>
      <c r="P4082">
        <v>-0.110703592381044</v>
      </c>
      <c r="Q4082">
        <v>0.09797553798815151</v>
      </c>
      <c r="R4082">
        <v>0.984803719963835</v>
      </c>
      <c r="S4082" t="s">
        <v>10124</v>
      </c>
      <c r="T4082" t="s">
        <v>12060</v>
      </c>
      <c r="U4082" t="s">
        <v>12060</v>
      </c>
      <c r="V4082" t="s">
        <v>12060</v>
      </c>
      <c r="W4082">
        <v>11</v>
      </c>
      <c r="X4082" t="s">
        <v>16142</v>
      </c>
      <c r="Y4082">
        <v>0.4919415095454996</v>
      </c>
      <c r="Z4082">
        <f>HYPERLINK("Melting_Curves/meltCurve_Q86SF2_.pdf", "Melting_Curves/meltCurve_Q86SF2_.pdf")</f>
        <v>0</v>
      </c>
      <c r="AA4082" t="s">
        <v>21980</v>
      </c>
      <c r="AB4082" t="s">
        <v>27899</v>
      </c>
    </row>
    <row r="4083" spans="1:28">
      <c r="A4083" t="s">
        <v>4109</v>
      </c>
      <c r="B4083">
        <v>0.996172204351003</v>
      </c>
      <c r="C4083">
        <v>0.908945609207789</v>
      </c>
      <c r="D4083">
        <v>0.818185392997652</v>
      </c>
      <c r="E4083">
        <v>0.757630719816726</v>
      </c>
      <c r="F4083">
        <v>0.613928111823963</v>
      </c>
      <c r="G4083">
        <v>0.315878125188929</v>
      </c>
      <c r="H4083">
        <v>0.116716199053042</v>
      </c>
      <c r="I4083">
        <v>0.0441481401166967</v>
      </c>
      <c r="J4083">
        <v>0.12861993710867</v>
      </c>
      <c r="K4083">
        <v>0.0844045122850908</v>
      </c>
      <c r="L4083">
        <v>691.622056798568</v>
      </c>
      <c r="M4083">
        <v>12.8787671120008</v>
      </c>
      <c r="N4083">
        <v>53.702506320967</v>
      </c>
      <c r="O4083">
        <v>52.4571557783402</v>
      </c>
      <c r="P4083">
        <v>-0.0613887973843026</v>
      </c>
      <c r="Q4083">
        <v>0</v>
      </c>
      <c r="R4083">
        <v>0.976756810158917</v>
      </c>
      <c r="S4083" t="s">
        <v>10125</v>
      </c>
      <c r="T4083" t="s">
        <v>12060</v>
      </c>
      <c r="U4083" t="s">
        <v>12060</v>
      </c>
      <c r="V4083" t="s">
        <v>12060</v>
      </c>
      <c r="W4083">
        <v>5</v>
      </c>
      <c r="X4083" t="s">
        <v>16143</v>
      </c>
      <c r="Y4083">
        <v>0.4817081209642064</v>
      </c>
      <c r="Z4083">
        <f>HYPERLINK("Melting_Curves/meltCurve_Q86SQ9_3_.pdf", "Melting_Curves/meltCurve_Q86SQ9_3_.pdf")</f>
        <v>0</v>
      </c>
      <c r="AA4083" t="s">
        <v>21981</v>
      </c>
      <c r="AB4083" t="s">
        <v>27900</v>
      </c>
    </row>
    <row r="4084" spans="1:28">
      <c r="A4084" t="s">
        <v>4110</v>
      </c>
      <c r="B4084">
        <v>0.996172204351003</v>
      </c>
      <c r="C4084">
        <v>1.16944907352701</v>
      </c>
      <c r="D4084">
        <v>1.00786462707643</v>
      </c>
      <c r="E4084">
        <v>0.860756040215218</v>
      </c>
      <c r="F4084">
        <v>0.537794004182423</v>
      </c>
      <c r="G4084">
        <v>0.251859768200262</v>
      </c>
      <c r="H4084">
        <v>0.117118210171018</v>
      </c>
      <c r="I4084">
        <v>0.116746513383559</v>
      </c>
      <c r="J4084">
        <v>0.236734485257007</v>
      </c>
      <c r="K4084">
        <v>0.181519251675387</v>
      </c>
      <c r="L4084">
        <v>1559.0002166379</v>
      </c>
      <c r="M4084">
        <v>29.5740544030792</v>
      </c>
      <c r="N4084">
        <v>53.4092153714836</v>
      </c>
      <c r="O4084">
        <v>52.4758685637942</v>
      </c>
      <c r="P4084">
        <v>-0.118415243104293</v>
      </c>
      <c r="Q4084">
        <v>0.159547118563139</v>
      </c>
      <c r="R4084">
        <v>0.973437658141988</v>
      </c>
      <c r="S4084" t="s">
        <v>10126</v>
      </c>
      <c r="T4084" t="s">
        <v>12060</v>
      </c>
      <c r="U4084" t="s">
        <v>12060</v>
      </c>
      <c r="V4084" t="s">
        <v>12060</v>
      </c>
      <c r="W4084">
        <v>5</v>
      </c>
      <c r="X4084" t="s">
        <v>16144</v>
      </c>
      <c r="Y4084">
        <v>0.5213456581208084</v>
      </c>
      <c r="Z4084">
        <f>HYPERLINK("Melting_Curves/meltCurve_Q86SX6_.pdf", "Melting_Curves/meltCurve_Q86SX6_.pdf")</f>
        <v>0</v>
      </c>
      <c r="AA4084" t="s">
        <v>21982</v>
      </c>
      <c r="AB4084" t="s">
        <v>27901</v>
      </c>
    </row>
    <row r="4085" spans="1:28">
      <c r="A4085" t="s">
        <v>4111</v>
      </c>
      <c r="B4085">
        <v>0.996172204351003</v>
      </c>
      <c r="C4085">
        <v>0.8555858896420701</v>
      </c>
      <c r="D4085">
        <v>0.79483338281836</v>
      </c>
      <c r="E4085">
        <v>0.654929360754082</v>
      </c>
      <c r="F4085">
        <v>0.663988009446842</v>
      </c>
      <c r="G4085">
        <v>0.403980531316542</v>
      </c>
      <c r="H4085">
        <v>0.0525557339876523</v>
      </c>
      <c r="I4085">
        <v>0.0366688618249751</v>
      </c>
      <c r="J4085">
        <v>0.08009858474437639</v>
      </c>
      <c r="K4085">
        <v>0.08098538683619499</v>
      </c>
      <c r="L4085">
        <v>624.5738577834981</v>
      </c>
      <c r="M4085">
        <v>11.700163336217</v>
      </c>
      <c r="N4085">
        <v>53.3816346093297</v>
      </c>
      <c r="O4085">
        <v>51.8937795032472</v>
      </c>
      <c r="P4085">
        <v>-0.0563809105245071</v>
      </c>
      <c r="Q4085">
        <v>0</v>
      </c>
      <c r="R4085">
        <v>0.941884914448728</v>
      </c>
      <c r="S4085" t="s">
        <v>10127</v>
      </c>
      <c r="T4085" t="s">
        <v>12060</v>
      </c>
      <c r="U4085" t="s">
        <v>12060</v>
      </c>
      <c r="V4085" t="s">
        <v>12060</v>
      </c>
      <c r="W4085">
        <v>3</v>
      </c>
      <c r="X4085" t="s">
        <v>16145</v>
      </c>
      <c r="Y4085">
        <v>0.4743877146585931</v>
      </c>
      <c r="Z4085">
        <f>HYPERLINK("Melting_Curves/meltCurve_Q86SZ2_.pdf", "Melting_Curves/meltCurve_Q86SZ2_.pdf")</f>
        <v>0</v>
      </c>
      <c r="AA4085" t="s">
        <v>21983</v>
      </c>
      <c r="AB4085" t="s">
        <v>27902</v>
      </c>
    </row>
    <row r="4086" spans="1:28">
      <c r="A4086" t="s">
        <v>4112</v>
      </c>
      <c r="B4086">
        <v>0.996172204351003</v>
      </c>
      <c r="C4086">
        <v>0.951538701004798</v>
      </c>
      <c r="D4086">
        <v>0.873487402425257</v>
      </c>
      <c r="E4086">
        <v>0.7510610123529819</v>
      </c>
      <c r="F4086">
        <v>0.494698536055276</v>
      </c>
      <c r="G4086">
        <v>0.39881648048392</v>
      </c>
      <c r="H4086">
        <v>0.406783675023798</v>
      </c>
      <c r="I4086">
        <v>0.526950550687433</v>
      </c>
      <c r="J4086">
        <v>2.08768103680436</v>
      </c>
      <c r="K4086">
        <v>1.6275850286135</v>
      </c>
      <c r="L4086">
        <v>10677.7336702444</v>
      </c>
      <c r="M4086">
        <v>248.759799971316</v>
      </c>
      <c r="O4086">
        <v>42.9210971473723</v>
      </c>
      <c r="P4086">
        <v>-0.15085896762509</v>
      </c>
      <c r="Q4086">
        <v>0.8958829779513861</v>
      </c>
      <c r="R4086">
        <v>0.00386420453394387</v>
      </c>
      <c r="S4086" t="s">
        <v>10128</v>
      </c>
      <c r="T4086" t="s">
        <v>12060</v>
      </c>
      <c r="U4086" t="s">
        <v>12060</v>
      </c>
      <c r="V4086" t="s">
        <v>12060</v>
      </c>
      <c r="W4086">
        <v>1</v>
      </c>
      <c r="X4086" t="s">
        <v>16146</v>
      </c>
      <c r="Y4086">
        <v>0.9060383924484957</v>
      </c>
      <c r="Z4086">
        <f>HYPERLINK("Melting_Curves/meltCurve_Q86T65_4_.pdf", "Melting_Curves/meltCurve_Q86T65_4_.pdf")</f>
        <v>0</v>
      </c>
      <c r="AA4086" t="s">
        <v>21984</v>
      </c>
      <c r="AB4086" t="s">
        <v>27903</v>
      </c>
    </row>
    <row r="4087" spans="1:28">
      <c r="A4087" t="s">
        <v>4113</v>
      </c>
      <c r="B4087">
        <v>0.996172204351003</v>
      </c>
      <c r="C4087">
        <v>1.07090923323424</v>
      </c>
      <c r="D4087">
        <v>0.826900055238874</v>
      </c>
      <c r="E4087">
        <v>0.385465251354758</v>
      </c>
      <c r="F4087">
        <v>0.261176208784711</v>
      </c>
      <c r="G4087">
        <v>0.125150715503895</v>
      </c>
      <c r="H4087">
        <v>0.0498548183395526</v>
      </c>
      <c r="I4087">
        <v>0.0562288860058845</v>
      </c>
      <c r="J4087">
        <v>0.0572195101181757</v>
      </c>
      <c r="K4087">
        <v>0.0390398626532908</v>
      </c>
      <c r="L4087">
        <v>1156.35509601717</v>
      </c>
      <c r="M4087">
        <v>23.6953792557814</v>
      </c>
      <c r="N4087">
        <v>49.0864439801454</v>
      </c>
      <c r="O4087">
        <v>48.4572988614713</v>
      </c>
      <c r="P4087">
        <v>-0.114379440599465</v>
      </c>
      <c r="Q4087">
        <v>0.0643873691760327</v>
      </c>
      <c r="R4087">
        <v>0.985073090029346</v>
      </c>
      <c r="S4087" t="s">
        <v>10129</v>
      </c>
      <c r="T4087" t="s">
        <v>12060</v>
      </c>
      <c r="U4087" t="s">
        <v>12060</v>
      </c>
      <c r="V4087" t="s">
        <v>12060</v>
      </c>
      <c r="W4087">
        <v>2</v>
      </c>
      <c r="X4087" t="s">
        <v>16147</v>
      </c>
      <c r="Y4087">
        <v>0.3481149101293998</v>
      </c>
      <c r="Z4087">
        <f>HYPERLINK("Melting_Curves/meltCurve_Q86TA1_.pdf", "Melting_Curves/meltCurve_Q86TA1_.pdf")</f>
        <v>0</v>
      </c>
      <c r="AA4087" t="s">
        <v>21985</v>
      </c>
      <c r="AB4087" t="s">
        <v>27904</v>
      </c>
    </row>
    <row r="4088" spans="1:28">
      <c r="A4088" t="s">
        <v>4114</v>
      </c>
      <c r="B4088">
        <v>0.996172204351003</v>
      </c>
      <c r="C4088">
        <v>0.782074992648864</v>
      </c>
      <c r="D4088">
        <v>0.5688812278439001</v>
      </c>
      <c r="E4088">
        <v>0.312973513326333</v>
      </c>
      <c r="F4088">
        <v>0.201104503127551</v>
      </c>
      <c r="G4088">
        <v>0.109944997618536</v>
      </c>
      <c r="H4088">
        <v>0.0550887066431648</v>
      </c>
      <c r="I4088">
        <v>0.0535811655878876</v>
      </c>
      <c r="J4088">
        <v>0.137184488316763</v>
      </c>
      <c r="K4088">
        <v>0.0753508796294184</v>
      </c>
      <c r="L4088">
        <v>774.176428099128</v>
      </c>
      <c r="M4088">
        <v>16.6839886372204</v>
      </c>
      <c r="N4088">
        <v>46.8626135431002</v>
      </c>
      <c r="O4088">
        <v>45.7510938445361</v>
      </c>
      <c r="P4088">
        <v>-0.0842833209690266</v>
      </c>
      <c r="Q4088">
        <v>0.07556935788708009</v>
      </c>
      <c r="R4088">
        <v>0.989827237649934</v>
      </c>
      <c r="S4088" t="s">
        <v>10130</v>
      </c>
      <c r="T4088" t="s">
        <v>12060</v>
      </c>
      <c r="U4088" t="s">
        <v>12060</v>
      </c>
      <c r="V4088" t="s">
        <v>12060</v>
      </c>
      <c r="W4088">
        <v>8</v>
      </c>
      <c r="X4088" t="s">
        <v>16148</v>
      </c>
      <c r="Y4088">
        <v>0.2936995225109837</v>
      </c>
      <c r="Z4088">
        <f>HYPERLINK("Melting_Curves/meltCurve_Q86TB9_4_.pdf", "Melting_Curves/meltCurve_Q86TB9_4_.pdf")</f>
        <v>0</v>
      </c>
      <c r="AA4088" t="s">
        <v>21986</v>
      </c>
      <c r="AB4088" t="s">
        <v>27905</v>
      </c>
    </row>
    <row r="4089" spans="1:28">
      <c r="A4089" t="s">
        <v>4115</v>
      </c>
      <c r="B4089">
        <v>0.996172204351003</v>
      </c>
      <c r="C4089">
        <v>0.929280862516515</v>
      </c>
      <c r="D4089">
        <v>0.921252790433718</v>
      </c>
      <c r="E4089">
        <v>0.789430683106933</v>
      </c>
      <c r="F4089">
        <v>0.285896007455959</v>
      </c>
      <c r="G4089">
        <v>0.149975895524778</v>
      </c>
      <c r="H4089">
        <v>0.0750745271921128</v>
      </c>
      <c r="I4089">
        <v>0.0921224959420083</v>
      </c>
      <c r="J4089">
        <v>0.210579422968796</v>
      </c>
      <c r="K4089">
        <v>0.172505556782745</v>
      </c>
      <c r="L4089">
        <v>1891.57072038411</v>
      </c>
      <c r="M4089">
        <v>37.0721789652427</v>
      </c>
      <c r="N4089">
        <v>51.4615084047819</v>
      </c>
      <c r="O4089">
        <v>50.8762099207822</v>
      </c>
      <c r="P4089">
        <v>-0.15754474989006</v>
      </c>
      <c r="Q4089">
        <v>0.135172811029192</v>
      </c>
      <c r="R4089">
        <v>0.984098739528011</v>
      </c>
      <c r="S4089" t="s">
        <v>10131</v>
      </c>
      <c r="T4089" t="s">
        <v>12060</v>
      </c>
      <c r="U4089" t="s">
        <v>12060</v>
      </c>
      <c r="V4089" t="s">
        <v>12060</v>
      </c>
      <c r="W4089">
        <v>10</v>
      </c>
      <c r="X4089" t="s">
        <v>16149</v>
      </c>
      <c r="Y4089">
        <v>0.4565224561987657</v>
      </c>
      <c r="Z4089">
        <f>HYPERLINK("Melting_Curves/meltCurve_Q86TI2_.pdf", "Melting_Curves/meltCurve_Q86TI2_.pdf")</f>
        <v>0</v>
      </c>
      <c r="AA4089" t="s">
        <v>21987</v>
      </c>
      <c r="AB4089" t="s">
        <v>27906</v>
      </c>
    </row>
    <row r="4090" spans="1:28">
      <c r="A4090" t="s">
        <v>4116</v>
      </c>
      <c r="B4090">
        <v>0.996172204351003</v>
      </c>
      <c r="C4090">
        <v>1.11355721799318</v>
      </c>
      <c r="D4090">
        <v>0.938613256900405</v>
      </c>
      <c r="E4090">
        <v>0.42085284217838</v>
      </c>
      <c r="F4090">
        <v>0.221707073078301</v>
      </c>
      <c r="G4090">
        <v>0.0623608195065691</v>
      </c>
      <c r="H4090">
        <v>0.0363347221859303</v>
      </c>
      <c r="I4090">
        <v>0.0342872466098873</v>
      </c>
      <c r="J4090">
        <v>0.0134783177497604</v>
      </c>
      <c r="K4090">
        <v>0.0205774503607611</v>
      </c>
      <c r="L4090">
        <v>1472.0547057881</v>
      </c>
      <c r="M4090">
        <v>29.8716582134611</v>
      </c>
      <c r="N4090">
        <v>49.4162984800332</v>
      </c>
      <c r="O4090">
        <v>49.0600247679193</v>
      </c>
      <c r="P4090">
        <v>-0.146172290459078</v>
      </c>
      <c r="Q4090">
        <v>0.0397357906356531</v>
      </c>
      <c r="R4090">
        <v>0.984586114778484</v>
      </c>
      <c r="S4090" t="s">
        <v>10132</v>
      </c>
      <c r="T4090" t="s">
        <v>12060</v>
      </c>
      <c r="U4090" t="s">
        <v>12060</v>
      </c>
      <c r="V4090" t="s">
        <v>12060</v>
      </c>
      <c r="W4090">
        <v>7</v>
      </c>
      <c r="X4090" t="s">
        <v>16150</v>
      </c>
      <c r="Y4090">
        <v>0.3426796403125955</v>
      </c>
      <c r="Z4090">
        <f>HYPERLINK("Melting_Curves/meltCurve_Q86TP1_.pdf", "Melting_Curves/meltCurve_Q86TP1_.pdf")</f>
        <v>0</v>
      </c>
      <c r="AA4090" t="s">
        <v>21988</v>
      </c>
      <c r="AB4090" t="s">
        <v>27907</v>
      </c>
    </row>
    <row r="4091" spans="1:28">
      <c r="A4091" t="s">
        <v>4117</v>
      </c>
      <c r="B4091">
        <v>0.996172204351003</v>
      </c>
      <c r="C4091">
        <v>0.995838622770982</v>
      </c>
      <c r="D4091">
        <v>0.828874153472055</v>
      </c>
      <c r="E4091">
        <v>0.7353156632557309</v>
      </c>
      <c r="F4091">
        <v>0.580251729949059</v>
      </c>
      <c r="G4091">
        <v>0.212521687281881</v>
      </c>
      <c r="H4091">
        <v>0.0525724126844136</v>
      </c>
      <c r="I4091">
        <v>0.0305655372251279</v>
      </c>
      <c r="J4091">
        <v>0.177421255275246</v>
      </c>
      <c r="K4091">
        <v>0.107143521648347</v>
      </c>
      <c r="L4091">
        <v>906.384930750646</v>
      </c>
      <c r="M4091">
        <v>17.243004351173</v>
      </c>
      <c r="N4091">
        <v>52.9273697362042</v>
      </c>
      <c r="O4091">
        <v>51.8736441455678</v>
      </c>
      <c r="P4091">
        <v>-0.07848327962929991</v>
      </c>
      <c r="Q4091">
        <v>0.0556226348641585</v>
      </c>
      <c r="R4091">
        <v>0.967744577813598</v>
      </c>
      <c r="S4091" t="s">
        <v>10133</v>
      </c>
      <c r="T4091" t="s">
        <v>12060</v>
      </c>
      <c r="U4091" t="s">
        <v>12060</v>
      </c>
      <c r="V4091" t="s">
        <v>12060</v>
      </c>
      <c r="W4091">
        <v>4</v>
      </c>
      <c r="X4091" t="s">
        <v>16151</v>
      </c>
      <c r="Y4091">
        <v>0.4678812501483937</v>
      </c>
      <c r="Z4091">
        <f>HYPERLINK("Melting_Curves/meltCurve_Q86TU7_.pdf", "Melting_Curves/meltCurve_Q86TU7_.pdf")</f>
        <v>0</v>
      </c>
      <c r="AA4091" t="s">
        <v>21989</v>
      </c>
      <c r="AB4091" t="s">
        <v>27908</v>
      </c>
    </row>
    <row r="4092" spans="1:28">
      <c r="A4092" t="s">
        <v>4118</v>
      </c>
      <c r="B4092">
        <v>0.996172204351003</v>
      </c>
      <c r="C4092">
        <v>0.551009184919478</v>
      </c>
      <c r="D4092">
        <v>0.499994768388637</v>
      </c>
      <c r="E4092">
        <v>0.560682767528132</v>
      </c>
      <c r="F4092">
        <v>0.151845464151153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546.976077759903</v>
      </c>
      <c r="M4092">
        <v>11.7525173031513</v>
      </c>
      <c r="N4092">
        <v>46.5411905556963</v>
      </c>
      <c r="O4092">
        <v>45.2549786633586</v>
      </c>
      <c r="P4092">
        <v>-0.0649408362893981</v>
      </c>
      <c r="Q4092">
        <v>0</v>
      </c>
      <c r="R4092">
        <v>0.890810032144093</v>
      </c>
      <c r="S4092" t="s">
        <v>10134</v>
      </c>
      <c r="T4092" t="s">
        <v>12060</v>
      </c>
      <c r="U4092" t="s">
        <v>12060</v>
      </c>
      <c r="V4092" t="s">
        <v>12060</v>
      </c>
      <c r="W4092">
        <v>2</v>
      </c>
      <c r="X4092" t="s">
        <v>16152</v>
      </c>
      <c r="Y4092">
        <v>0.2632362626163401</v>
      </c>
      <c r="Z4092">
        <f>HYPERLINK("Melting_Curves/meltCurve_Q86TV6_.pdf", "Melting_Curves/meltCurve_Q86TV6_.pdf")</f>
        <v>0</v>
      </c>
      <c r="AA4092" t="s">
        <v>21990</v>
      </c>
      <c r="AB4092" t="s">
        <v>27909</v>
      </c>
    </row>
    <row r="4093" spans="1:28">
      <c r="A4093" t="s">
        <v>4119</v>
      </c>
      <c r="B4093">
        <v>0.996172204351003</v>
      </c>
      <c r="C4093">
        <v>1.04102428220321</v>
      </c>
      <c r="D4093">
        <v>0.890014520024872</v>
      </c>
      <c r="E4093">
        <v>0.703864156755914</v>
      </c>
      <c r="F4093">
        <v>0.426565548382279</v>
      </c>
      <c r="G4093">
        <v>0.170656225451327</v>
      </c>
      <c r="H4093">
        <v>0.071377208291329</v>
      </c>
      <c r="I4093">
        <v>0.07518113435660941</v>
      </c>
      <c r="J4093">
        <v>0.12052024187758</v>
      </c>
      <c r="K4093">
        <v>0.105960351894326</v>
      </c>
      <c r="L4093">
        <v>1061.57124999925</v>
      </c>
      <c r="M4093">
        <v>20.6121105352617</v>
      </c>
      <c r="N4093">
        <v>51.9215954246098</v>
      </c>
      <c r="O4093">
        <v>51.0248923799503</v>
      </c>
      <c r="P4093">
        <v>-0.09325061410786741</v>
      </c>
      <c r="Q4093">
        <v>0.0766661010090858</v>
      </c>
      <c r="R4093">
        <v>0.992980541953048</v>
      </c>
      <c r="S4093" t="s">
        <v>10135</v>
      </c>
      <c r="T4093" t="s">
        <v>12060</v>
      </c>
      <c r="U4093" t="s">
        <v>12060</v>
      </c>
      <c r="V4093" t="s">
        <v>12060</v>
      </c>
      <c r="W4093">
        <v>4</v>
      </c>
      <c r="X4093" t="s">
        <v>16153</v>
      </c>
      <c r="Y4093">
        <v>0.4427905722368979</v>
      </c>
      <c r="Z4093">
        <f>HYPERLINK("Melting_Curves/meltCurve_Q86U28_.pdf", "Melting_Curves/meltCurve_Q86U28_.pdf")</f>
        <v>0</v>
      </c>
      <c r="AA4093" t="s">
        <v>21991</v>
      </c>
      <c r="AB4093" t="s">
        <v>27910</v>
      </c>
    </row>
    <row r="4094" spans="1:28">
      <c r="A4094" t="s">
        <v>4120</v>
      </c>
      <c r="B4094">
        <v>0.996172204351003</v>
      </c>
      <c r="C4094">
        <v>0.983334016540899</v>
      </c>
      <c r="D4094">
        <v>0.874956634585388</v>
      </c>
      <c r="E4094">
        <v>0.8438207800140179</v>
      </c>
      <c r="F4094">
        <v>0.552445820530979</v>
      </c>
      <c r="G4094">
        <v>0.188952486686221</v>
      </c>
      <c r="H4094">
        <v>0.0611240167546022</v>
      </c>
      <c r="I4094">
        <v>0.0422874477897029</v>
      </c>
      <c r="J4094">
        <v>0.123198786833259</v>
      </c>
      <c r="K4094">
        <v>0.09857927896415471</v>
      </c>
      <c r="L4094">
        <v>1295.58601210367</v>
      </c>
      <c r="M4094">
        <v>24.43195960564</v>
      </c>
      <c r="N4094">
        <v>53.3285652022652</v>
      </c>
      <c r="O4094">
        <v>52.6769024461322</v>
      </c>
      <c r="P4094">
        <v>-0.10850311227248</v>
      </c>
      <c r="Q4094">
        <v>0.06425456997233581</v>
      </c>
      <c r="R4094">
        <v>0.9867982808286</v>
      </c>
      <c r="S4094" t="s">
        <v>10136</v>
      </c>
      <c r="T4094" t="s">
        <v>12060</v>
      </c>
      <c r="U4094" t="s">
        <v>12060</v>
      </c>
      <c r="V4094" t="s">
        <v>12060</v>
      </c>
      <c r="W4094">
        <v>9</v>
      </c>
      <c r="X4094" t="s">
        <v>16154</v>
      </c>
      <c r="Y4094">
        <v>0.4796234518078061</v>
      </c>
      <c r="Z4094">
        <f>HYPERLINK("Melting_Curves/meltCurve_Q86U44_.pdf", "Melting_Curves/meltCurve_Q86U44_.pdf")</f>
        <v>0</v>
      </c>
      <c r="AA4094" t="s">
        <v>21992</v>
      </c>
      <c r="AB4094" t="s">
        <v>27911</v>
      </c>
    </row>
    <row r="4095" spans="1:28">
      <c r="A4095" t="s">
        <v>4121</v>
      </c>
      <c r="B4095">
        <v>0.996172204351003</v>
      </c>
      <c r="C4095">
        <v>0.843445127866891</v>
      </c>
      <c r="D4095">
        <v>0.770336688781611</v>
      </c>
      <c r="E4095">
        <v>0.7802969679456</v>
      </c>
      <c r="F4095">
        <v>0.640432708180905</v>
      </c>
      <c r="G4095">
        <v>0.439530600060731</v>
      </c>
      <c r="H4095">
        <v>0.322373391622285</v>
      </c>
      <c r="I4095">
        <v>0.455231149197122</v>
      </c>
      <c r="J4095">
        <v>1.12289434354197</v>
      </c>
      <c r="K4095">
        <v>0.821970177807005</v>
      </c>
      <c r="L4095">
        <v>873.196394298815</v>
      </c>
      <c r="M4095">
        <v>19.6331066589905</v>
      </c>
      <c r="O4095">
        <v>44.0219829430879</v>
      </c>
      <c r="P4095">
        <v>-0.0397246846917368</v>
      </c>
      <c r="Q4095">
        <v>0.643724452005536</v>
      </c>
      <c r="R4095">
        <v>0.217187467734061</v>
      </c>
      <c r="S4095" t="s">
        <v>10137</v>
      </c>
      <c r="T4095" t="s">
        <v>12060</v>
      </c>
      <c r="U4095" t="s">
        <v>12060</v>
      </c>
      <c r="V4095" t="s">
        <v>12060</v>
      </c>
      <c r="W4095">
        <v>7</v>
      </c>
      <c r="X4095" t="s">
        <v>16155</v>
      </c>
      <c r="Y4095">
        <v>0.7036028041545701</v>
      </c>
      <c r="Z4095">
        <f>HYPERLINK("Melting_Curves/meltCurve_Q86U70_3_.pdf", "Melting_Curves/meltCurve_Q86U70_3_.pdf")</f>
        <v>0</v>
      </c>
      <c r="AA4095" t="s">
        <v>21993</v>
      </c>
      <c r="AB4095" t="s">
        <v>27912</v>
      </c>
    </row>
    <row r="4096" spans="1:28">
      <c r="A4096" t="s">
        <v>4122</v>
      </c>
      <c r="B4096">
        <v>0.996172204351003</v>
      </c>
      <c r="C4096">
        <v>1.13294270029175</v>
      </c>
      <c r="D4096">
        <v>1.01841573835369</v>
      </c>
      <c r="E4096">
        <v>0.877068944974337</v>
      </c>
      <c r="F4096">
        <v>0.533782193836793</v>
      </c>
      <c r="G4096">
        <v>0.202380092086908</v>
      </c>
      <c r="H4096">
        <v>0.0915329979251932</v>
      </c>
      <c r="I4096">
        <v>0.103788352873017</v>
      </c>
      <c r="J4096">
        <v>0.0380298016223585</v>
      </c>
      <c r="K4096">
        <v>0.0452377883779713</v>
      </c>
      <c r="L4096">
        <v>1443.02647760494</v>
      </c>
      <c r="M4096">
        <v>27.1062384112175</v>
      </c>
      <c r="N4096">
        <v>53.4784905295172</v>
      </c>
      <c r="O4096">
        <v>52.9487392836789</v>
      </c>
      <c r="P4096">
        <v>-0.120582234189359</v>
      </c>
      <c r="Q4096">
        <v>0.0578383024688654</v>
      </c>
      <c r="R4096">
        <v>0.9887977130330809</v>
      </c>
      <c r="S4096" t="s">
        <v>10138</v>
      </c>
      <c r="T4096" t="s">
        <v>12060</v>
      </c>
      <c r="U4096" t="s">
        <v>12060</v>
      </c>
      <c r="V4096" t="s">
        <v>12060</v>
      </c>
      <c r="W4096">
        <v>10</v>
      </c>
      <c r="X4096" t="s">
        <v>16156</v>
      </c>
      <c r="Y4096">
        <v>0.4809759772234752</v>
      </c>
      <c r="Z4096">
        <f>HYPERLINK("Melting_Curves/meltCurve_Q86U90_.pdf", "Melting_Curves/meltCurve_Q86U90_.pdf")</f>
        <v>0</v>
      </c>
      <c r="AA4096" t="s">
        <v>21994</v>
      </c>
      <c r="AB4096" t="s">
        <v>27913</v>
      </c>
    </row>
    <row r="4097" spans="1:28">
      <c r="A4097" t="s">
        <v>4123</v>
      </c>
      <c r="B4097">
        <v>0.996172204351003</v>
      </c>
      <c r="C4097">
        <v>0.818455652845664</v>
      </c>
      <c r="D4097">
        <v>0.468145348071324</v>
      </c>
      <c r="E4097">
        <v>0.223529450182674</v>
      </c>
      <c r="F4097">
        <v>0.170926423170314</v>
      </c>
      <c r="G4097">
        <v>0.116304764363534</v>
      </c>
      <c r="H4097">
        <v>0.0450305269887523</v>
      </c>
      <c r="I4097">
        <v>0.0327543805314946</v>
      </c>
      <c r="J4097">
        <v>0.0781022601895137</v>
      </c>
      <c r="K4097">
        <v>0.0507749544041949</v>
      </c>
      <c r="L4097">
        <v>951.169451228292</v>
      </c>
      <c r="M4097">
        <v>20.8316677914532</v>
      </c>
      <c r="N4097">
        <v>45.9862930148962</v>
      </c>
      <c r="O4097">
        <v>45.2452696673223</v>
      </c>
      <c r="P4097">
        <v>-0.107193740470831</v>
      </c>
      <c r="Q4097">
        <v>0.06874949486889</v>
      </c>
      <c r="R4097">
        <v>0.990979984140883</v>
      </c>
      <c r="S4097" t="s">
        <v>10139</v>
      </c>
      <c r="T4097" t="s">
        <v>12060</v>
      </c>
      <c r="U4097" t="s">
        <v>12060</v>
      </c>
      <c r="V4097" t="s">
        <v>12060</v>
      </c>
      <c r="W4097">
        <v>8</v>
      </c>
      <c r="X4097" t="s">
        <v>16157</v>
      </c>
      <c r="Y4097">
        <v>0.2578856355440259</v>
      </c>
      <c r="Z4097">
        <f>HYPERLINK("Melting_Curves/meltCurve_Q86UA1_.pdf", "Melting_Curves/meltCurve_Q86UA1_.pdf")</f>
        <v>0</v>
      </c>
      <c r="AA4097" t="s">
        <v>21995</v>
      </c>
      <c r="AB4097" t="s">
        <v>27914</v>
      </c>
    </row>
    <row r="4098" spans="1:28">
      <c r="A4098" t="s">
        <v>4124</v>
      </c>
      <c r="B4098">
        <v>0.996172204351003</v>
      </c>
      <c r="C4098">
        <v>0.892105652241878</v>
      </c>
      <c r="D4098">
        <v>0.707572905795434</v>
      </c>
      <c r="E4098">
        <v>1.13386382236517</v>
      </c>
      <c r="F4098">
        <v>1.02220103225604</v>
      </c>
      <c r="G4098">
        <v>0.815114074728933</v>
      </c>
      <c r="H4098">
        <v>0.613620552018611</v>
      </c>
      <c r="I4098">
        <v>0.398950659079411</v>
      </c>
      <c r="J4098">
        <v>1.48081496123475</v>
      </c>
      <c r="K4098">
        <v>1.33442343787088</v>
      </c>
      <c r="L4098">
        <v>8195.689318533339</v>
      </c>
      <c r="M4098">
        <v>124.12917978726</v>
      </c>
      <c r="O4098">
        <v>66.00835195776909</v>
      </c>
      <c r="P4098">
        <v>0.19771106210404</v>
      </c>
      <c r="Q4098">
        <v>1.42054837141969</v>
      </c>
      <c r="R4098">
        <v>0.286444791002129</v>
      </c>
      <c r="S4098" t="s">
        <v>10140</v>
      </c>
      <c r="T4098" t="s">
        <v>12060</v>
      </c>
      <c r="U4098" t="s">
        <v>12060</v>
      </c>
      <c r="V4098" t="s">
        <v>12060</v>
      </c>
      <c r="W4098">
        <v>23</v>
      </c>
      <c r="X4098" t="s">
        <v>16158</v>
      </c>
      <c r="Y4098">
        <v>1.055525467395929</v>
      </c>
      <c r="Z4098">
        <f>HYPERLINK("Melting_Curves/meltCurve_Q86UE4_.pdf", "Melting_Curves/meltCurve_Q86UE4_.pdf")</f>
        <v>0</v>
      </c>
      <c r="AA4098" t="s">
        <v>21996</v>
      </c>
      <c r="AB4098" t="s">
        <v>27915</v>
      </c>
    </row>
    <row r="4099" spans="1:28">
      <c r="A4099" t="s">
        <v>4125</v>
      </c>
      <c r="B4099">
        <v>0.996172204351003</v>
      </c>
      <c r="C4099">
        <v>0.868209455094995</v>
      </c>
      <c r="D4099">
        <v>0.759277444910896</v>
      </c>
      <c r="E4099">
        <v>0.6707254498902659</v>
      </c>
      <c r="F4099">
        <v>0.383585172496763</v>
      </c>
      <c r="G4099">
        <v>0.0967219848532259</v>
      </c>
      <c r="H4099">
        <v>0.0489521018373228</v>
      </c>
      <c r="I4099">
        <v>0.0630874867340858</v>
      </c>
      <c r="J4099">
        <v>0.094634545993854</v>
      </c>
      <c r="K4099">
        <v>0.0555989449377644</v>
      </c>
      <c r="L4099">
        <v>736.355008998024</v>
      </c>
      <c r="M4099">
        <v>14.5090835506998</v>
      </c>
      <c r="N4099">
        <v>50.8523032873761</v>
      </c>
      <c r="O4099">
        <v>49.8164439859264</v>
      </c>
      <c r="P4099">
        <v>-0.07178680632732749</v>
      </c>
      <c r="Q4099">
        <v>0.0142032382392789</v>
      </c>
      <c r="R4099">
        <v>0.977161609573616</v>
      </c>
      <c r="S4099" t="s">
        <v>10141</v>
      </c>
      <c r="T4099" t="s">
        <v>12060</v>
      </c>
      <c r="U4099" t="s">
        <v>12060</v>
      </c>
      <c r="V4099" t="s">
        <v>12060</v>
      </c>
      <c r="W4099">
        <v>9</v>
      </c>
      <c r="X4099" t="s">
        <v>16159</v>
      </c>
      <c r="Y4099">
        <v>0.3917563399979568</v>
      </c>
      <c r="Z4099">
        <f>HYPERLINK("Melting_Curves/meltCurve_Q86UE8_2_.pdf", "Melting_Curves/meltCurve_Q86UE8_2_.pdf")</f>
        <v>0</v>
      </c>
      <c r="AA4099" t="s">
        <v>21997</v>
      </c>
      <c r="AB4099" t="s">
        <v>27916</v>
      </c>
    </row>
    <row r="4100" spans="1:28">
      <c r="A4100" t="s">
        <v>4126</v>
      </c>
      <c r="B4100">
        <v>0.996172204351003</v>
      </c>
      <c r="C4100">
        <v>0.891409924809597</v>
      </c>
      <c r="D4100">
        <v>0.669088631015782</v>
      </c>
      <c r="E4100">
        <v>0.460978123162838</v>
      </c>
      <c r="F4100">
        <v>0.254271527756561</v>
      </c>
      <c r="G4100">
        <v>0.115505269428557</v>
      </c>
      <c r="H4100">
        <v>0.0564539568019286</v>
      </c>
      <c r="I4100">
        <v>0.0550096433672801</v>
      </c>
      <c r="J4100">
        <v>0.138127063269848</v>
      </c>
      <c r="K4100">
        <v>0.126802826717975</v>
      </c>
      <c r="L4100">
        <v>789.94234778524</v>
      </c>
      <c r="M4100">
        <v>16.4210936922356</v>
      </c>
      <c r="N4100">
        <v>48.6119447370163</v>
      </c>
      <c r="O4100">
        <v>47.4089191459605</v>
      </c>
      <c r="P4100">
        <v>-0.07978823237223739</v>
      </c>
      <c r="Q4100">
        <v>0.07864723403738939</v>
      </c>
      <c r="R4100">
        <v>0.988653447728742</v>
      </c>
      <c r="S4100" t="s">
        <v>10142</v>
      </c>
      <c r="T4100" t="s">
        <v>12060</v>
      </c>
      <c r="U4100" t="s">
        <v>12060</v>
      </c>
      <c r="V4100" t="s">
        <v>12060</v>
      </c>
      <c r="W4100">
        <v>18</v>
      </c>
      <c r="X4100" t="s">
        <v>16160</v>
      </c>
      <c r="Y4100">
        <v>0.3472596414169901</v>
      </c>
      <c r="Z4100">
        <f>HYPERLINK("Melting_Curves/meltCurve_Q86UK7_2_.pdf", "Melting_Curves/meltCurve_Q86UK7_2_.pdf")</f>
        <v>0</v>
      </c>
      <c r="AA4100" t="s">
        <v>21998</v>
      </c>
      <c r="AB4100" t="s">
        <v>27917</v>
      </c>
    </row>
    <row r="4101" spans="1:28">
      <c r="A4101" t="s">
        <v>4127</v>
      </c>
      <c r="B4101">
        <v>0.996172204351003</v>
      </c>
      <c r="C4101">
        <v>0.86198030340378</v>
      </c>
      <c r="D4101">
        <v>0.859350025674691</v>
      </c>
      <c r="E4101">
        <v>0.873754055161503</v>
      </c>
      <c r="F4101">
        <v>0.59402345050616</v>
      </c>
      <c r="G4101">
        <v>0.202071098647488</v>
      </c>
      <c r="H4101">
        <v>0.105561236094791</v>
      </c>
      <c r="I4101">
        <v>0.0473776331808439</v>
      </c>
      <c r="J4101">
        <v>0.08259147816578739</v>
      </c>
      <c r="K4101">
        <v>0.06645799133177339</v>
      </c>
      <c r="L4101">
        <v>1238.14719101164</v>
      </c>
      <c r="M4101">
        <v>23.141152825135</v>
      </c>
      <c r="N4101">
        <v>53.7410022313137</v>
      </c>
      <c r="O4101">
        <v>53.1093846983078</v>
      </c>
      <c r="P4101">
        <v>-0.103651908306702</v>
      </c>
      <c r="Q4101">
        <v>0.0484849992958809</v>
      </c>
      <c r="R4101">
        <v>0.974480295714748</v>
      </c>
      <c r="S4101" t="s">
        <v>10143</v>
      </c>
      <c r="T4101" t="s">
        <v>12060</v>
      </c>
      <c r="U4101" t="s">
        <v>12060</v>
      </c>
      <c r="V4101" t="s">
        <v>12060</v>
      </c>
      <c r="W4101">
        <v>4</v>
      </c>
      <c r="X4101" t="s">
        <v>16161</v>
      </c>
      <c r="Y4101">
        <v>0.4869145913259182</v>
      </c>
      <c r="Z4101">
        <f>HYPERLINK("Melting_Curves/meltCurve_Q86UL3_.pdf", "Melting_Curves/meltCurve_Q86UL3_.pdf")</f>
        <v>0</v>
      </c>
      <c r="AA4101" t="s">
        <v>21999</v>
      </c>
      <c r="AB4101" t="s">
        <v>27918</v>
      </c>
    </row>
    <row r="4102" spans="1:28">
      <c r="A4102" t="s">
        <v>4128</v>
      </c>
      <c r="B4102">
        <v>0.996172204351003</v>
      </c>
      <c r="C4102">
        <v>0.809061182293163</v>
      </c>
      <c r="D4102">
        <v>0.795263532961373</v>
      </c>
      <c r="E4102">
        <v>0.527206436277598</v>
      </c>
      <c r="F4102">
        <v>0.327704244471756</v>
      </c>
      <c r="G4102">
        <v>0.163695399840066</v>
      </c>
      <c r="H4102">
        <v>0.07662640490695979</v>
      </c>
      <c r="I4102">
        <v>0.0597693149460332</v>
      </c>
      <c r="J4102">
        <v>0.129966717024998</v>
      </c>
      <c r="K4102">
        <v>0.111670379000069</v>
      </c>
      <c r="L4102">
        <v>700.754116124227</v>
      </c>
      <c r="M4102">
        <v>14.1858527633552</v>
      </c>
      <c r="N4102">
        <v>49.8572557674702</v>
      </c>
      <c r="O4102">
        <v>48.4475485645612</v>
      </c>
      <c r="P4102">
        <v>-0.0687282141111337</v>
      </c>
      <c r="Q4102">
        <v>0.0612351212540538</v>
      </c>
      <c r="R4102">
        <v>0.983247153685077</v>
      </c>
      <c r="S4102" t="s">
        <v>10144</v>
      </c>
      <c r="T4102" t="s">
        <v>12060</v>
      </c>
      <c r="U4102" t="s">
        <v>12060</v>
      </c>
      <c r="V4102" t="s">
        <v>12060</v>
      </c>
      <c r="W4102">
        <v>52</v>
      </c>
      <c r="X4102" t="s">
        <v>16162</v>
      </c>
      <c r="Y4102">
        <v>0.3805974564380171</v>
      </c>
      <c r="Z4102">
        <f>HYPERLINK("Melting_Curves/meltCurve_Q86UP2_.pdf", "Melting_Curves/meltCurve_Q86UP2_.pdf")</f>
        <v>0</v>
      </c>
      <c r="AA4102" t="s">
        <v>22000</v>
      </c>
      <c r="AB4102" t="s">
        <v>27919</v>
      </c>
    </row>
    <row r="4103" spans="1:28">
      <c r="A4103" t="s">
        <v>4129</v>
      </c>
      <c r="B4103">
        <v>0.996172204351003</v>
      </c>
      <c r="C4103">
        <v>0.872503389366444</v>
      </c>
      <c r="D4103">
        <v>0.786825987906103</v>
      </c>
      <c r="E4103">
        <v>0.802039804168273</v>
      </c>
      <c r="F4103">
        <v>0.631655397323036</v>
      </c>
      <c r="G4103">
        <v>0.448005241067373</v>
      </c>
      <c r="H4103">
        <v>0.244931320743013</v>
      </c>
      <c r="I4103">
        <v>0.441416415421318</v>
      </c>
      <c r="J4103">
        <v>1.21050850365268</v>
      </c>
      <c r="K4103">
        <v>0.760291772006033</v>
      </c>
      <c r="L4103">
        <v>874.514346530454</v>
      </c>
      <c r="M4103">
        <v>19.2387068313929</v>
      </c>
      <c r="O4103">
        <v>44.9734062219835</v>
      </c>
      <c r="P4103">
        <v>-0.0394166028538358</v>
      </c>
      <c r="Q4103">
        <v>0.631444745057931</v>
      </c>
      <c r="R4103">
        <v>0.200477241537363</v>
      </c>
      <c r="S4103" t="s">
        <v>10145</v>
      </c>
      <c r="T4103" t="s">
        <v>12060</v>
      </c>
      <c r="U4103" t="s">
        <v>12060</v>
      </c>
      <c r="V4103" t="s">
        <v>12060</v>
      </c>
      <c r="W4103">
        <v>7</v>
      </c>
      <c r="X4103" t="s">
        <v>16163</v>
      </c>
      <c r="Y4103">
        <v>0.7049855445562753</v>
      </c>
      <c r="Z4103">
        <f>HYPERLINK("Melting_Curves/meltCurve_Q86UU0_4_.pdf", "Melting_Curves/meltCurve_Q86UU0_4_.pdf")</f>
        <v>0</v>
      </c>
      <c r="AA4103" t="s">
        <v>22001</v>
      </c>
      <c r="AB4103" t="s">
        <v>27920</v>
      </c>
    </row>
    <row r="4104" spans="1:28">
      <c r="A4104" t="s">
        <v>4130</v>
      </c>
      <c r="B4104">
        <v>0.996172204351003</v>
      </c>
      <c r="C4104">
        <v>0.752750468792831</v>
      </c>
      <c r="D4104">
        <v>0.596614561284556</v>
      </c>
      <c r="E4104">
        <v>0.493107462595916</v>
      </c>
      <c r="F4104">
        <v>0.293687393902269</v>
      </c>
      <c r="G4104">
        <v>0.3192340672988</v>
      </c>
      <c r="H4104">
        <v>0.136606114871687</v>
      </c>
      <c r="I4104">
        <v>0.25744546465562</v>
      </c>
      <c r="J4104">
        <v>0.51021066955299</v>
      </c>
      <c r="K4104">
        <v>0.242597520142613</v>
      </c>
      <c r="L4104">
        <v>764.540574200615</v>
      </c>
      <c r="M4104">
        <v>16.8457189968054</v>
      </c>
      <c r="N4104">
        <v>47.7804364025523</v>
      </c>
      <c r="O4104">
        <v>44.7597691174362</v>
      </c>
      <c r="P4104">
        <v>-0.0672657673467983</v>
      </c>
      <c r="Q4104">
        <v>0.285134136120793</v>
      </c>
      <c r="R4104">
        <v>0.856298245083443</v>
      </c>
      <c r="S4104" t="s">
        <v>10146</v>
      </c>
      <c r="T4104" t="s">
        <v>12060</v>
      </c>
      <c r="U4104" t="s">
        <v>12060</v>
      </c>
      <c r="V4104" t="s">
        <v>12060</v>
      </c>
      <c r="W4104">
        <v>9</v>
      </c>
      <c r="X4104" t="s">
        <v>16164</v>
      </c>
      <c r="Y4104">
        <v>0.4306223550582662</v>
      </c>
      <c r="Z4104">
        <f>HYPERLINK("Melting_Curves/meltCurve_Q86UU1_3_.pdf", "Melting_Curves/meltCurve_Q86UU1_3_.pdf")</f>
        <v>0</v>
      </c>
      <c r="AA4104" t="s">
        <v>22002</v>
      </c>
      <c r="AB4104" t="s">
        <v>27921</v>
      </c>
    </row>
    <row r="4105" spans="1:28">
      <c r="A4105" t="s">
        <v>4131</v>
      </c>
      <c r="B4105">
        <v>0.996172204351003</v>
      </c>
      <c r="C4105">
        <v>0.868984687408944</v>
      </c>
      <c r="D4105">
        <v>0.481526493609105</v>
      </c>
      <c r="E4105">
        <v>0.207231256239883</v>
      </c>
      <c r="F4105">
        <v>0.149143026210312</v>
      </c>
      <c r="G4105">
        <v>0.07095999415136239</v>
      </c>
      <c r="H4105">
        <v>0.0388718854556447</v>
      </c>
      <c r="I4105">
        <v>0.035610640319141</v>
      </c>
      <c r="J4105">
        <v>0.0620154548945888</v>
      </c>
      <c r="K4105">
        <v>0.0563030965660174</v>
      </c>
      <c r="L4105">
        <v>1084.98305654647</v>
      </c>
      <c r="M4105">
        <v>23.6678355764131</v>
      </c>
      <c r="N4105">
        <v>46.0929552782632</v>
      </c>
      <c r="O4105">
        <v>45.5185760000774</v>
      </c>
      <c r="P4105">
        <v>-0.122137212928306</v>
      </c>
      <c r="Q4105">
        <v>0.0604260412669796</v>
      </c>
      <c r="R4105">
        <v>0.9945094742431499</v>
      </c>
      <c r="S4105" t="s">
        <v>10147</v>
      </c>
      <c r="T4105" t="s">
        <v>12060</v>
      </c>
      <c r="U4105" t="s">
        <v>12060</v>
      </c>
      <c r="V4105" t="s">
        <v>12060</v>
      </c>
      <c r="W4105">
        <v>22</v>
      </c>
      <c r="X4105" t="s">
        <v>16165</v>
      </c>
      <c r="Y4105">
        <v>0.2533393162944392</v>
      </c>
      <c r="Z4105">
        <f>HYPERLINK("Melting_Curves/meltCurve_Q86UV5_.pdf", "Melting_Curves/meltCurve_Q86UV5_.pdf")</f>
        <v>0</v>
      </c>
      <c r="AA4105" t="s">
        <v>22003</v>
      </c>
      <c r="AB4105" t="s">
        <v>27922</v>
      </c>
    </row>
    <row r="4106" spans="1:28">
      <c r="A4106" t="s">
        <v>4132</v>
      </c>
      <c r="B4106">
        <v>0.996172204351003</v>
      </c>
      <c r="C4106">
        <v>0.810747860554089</v>
      </c>
      <c r="D4106">
        <v>0.729057477269284</v>
      </c>
      <c r="E4106">
        <v>0.699784900924433</v>
      </c>
      <c r="F4106">
        <v>0.531128081136203</v>
      </c>
      <c r="G4106">
        <v>0.232225760338462</v>
      </c>
      <c r="H4106">
        <v>0.107990270537334</v>
      </c>
      <c r="I4106">
        <v>0.0700613859359149</v>
      </c>
      <c r="J4106">
        <v>0.164582863000074</v>
      </c>
      <c r="K4106">
        <v>0.193975632532398</v>
      </c>
      <c r="L4106">
        <v>562.691094931836</v>
      </c>
      <c r="M4106">
        <v>10.9537128693782</v>
      </c>
      <c r="N4106">
        <v>51.8899750664843</v>
      </c>
      <c r="O4106">
        <v>49.7467903105725</v>
      </c>
      <c r="P4106">
        <v>-0.0522034821185093</v>
      </c>
      <c r="Q4106">
        <v>0.0519870517896667</v>
      </c>
      <c r="R4106">
        <v>0.942756493352386</v>
      </c>
      <c r="S4106" t="s">
        <v>10148</v>
      </c>
      <c r="T4106" t="s">
        <v>12060</v>
      </c>
      <c r="U4106" t="s">
        <v>12060</v>
      </c>
      <c r="V4106" t="s">
        <v>12060</v>
      </c>
      <c r="W4106">
        <v>5</v>
      </c>
      <c r="X4106" t="s">
        <v>16166</v>
      </c>
      <c r="Y4106">
        <v>0.4453978287711498</v>
      </c>
      <c r="Z4106">
        <f>HYPERLINK("Melting_Curves/meltCurve_Q86UX3_.pdf", "Melting_Curves/meltCurve_Q86UX3_.pdf")</f>
        <v>0</v>
      </c>
      <c r="AA4106" t="s">
        <v>22004</v>
      </c>
      <c r="AB4106" t="s">
        <v>27923</v>
      </c>
    </row>
    <row r="4107" spans="1:28">
      <c r="A4107" t="s">
        <v>4133</v>
      </c>
      <c r="B4107">
        <v>0.996172204351003</v>
      </c>
      <c r="C4107">
        <v>1.01202040843087</v>
      </c>
      <c r="D4107">
        <v>0.9174092344667401</v>
      </c>
      <c r="E4107">
        <v>0.5242067353704</v>
      </c>
      <c r="F4107">
        <v>0.175797252560564</v>
      </c>
      <c r="G4107">
        <v>0.0833343884066531</v>
      </c>
      <c r="H4107">
        <v>0.0375001860812247</v>
      </c>
      <c r="I4107">
        <v>0.022606619126226</v>
      </c>
      <c r="J4107">
        <v>0.0473623735633762</v>
      </c>
      <c r="K4107">
        <v>0.0513043055499866</v>
      </c>
      <c r="L4107">
        <v>1409.91919619271</v>
      </c>
      <c r="M4107">
        <v>28.3802840791126</v>
      </c>
      <c r="N4107">
        <v>49.8338656146247</v>
      </c>
      <c r="O4107">
        <v>49.4348341440099</v>
      </c>
      <c r="P4107">
        <v>-0.137486689726236</v>
      </c>
      <c r="Q4107">
        <v>0.0420706964653172</v>
      </c>
      <c r="R4107">
        <v>0.9990833007030639</v>
      </c>
      <c r="S4107" t="s">
        <v>10149</v>
      </c>
      <c r="T4107" t="s">
        <v>12060</v>
      </c>
      <c r="U4107" t="s">
        <v>12060</v>
      </c>
      <c r="V4107" t="s">
        <v>12060</v>
      </c>
      <c r="W4107">
        <v>28</v>
      </c>
      <c r="X4107" t="s">
        <v>16167</v>
      </c>
      <c r="Y4107">
        <v>0.3577457121492595</v>
      </c>
      <c r="Z4107">
        <f>HYPERLINK("Melting_Curves/meltCurve_Q86UX7_2_.pdf", "Melting_Curves/meltCurve_Q86UX7_2_.pdf")</f>
        <v>0</v>
      </c>
      <c r="AA4107" t="s">
        <v>22005</v>
      </c>
      <c r="AB4107" t="s">
        <v>27924</v>
      </c>
    </row>
    <row r="4108" spans="1:28">
      <c r="A4108" t="s">
        <v>4134</v>
      </c>
      <c r="B4108">
        <v>0.996172204351003</v>
      </c>
      <c r="C4108">
        <v>1.09714536197377</v>
      </c>
      <c r="D4108">
        <v>1.01538904800618</v>
      </c>
      <c r="E4108">
        <v>0.9145344620622859</v>
      </c>
      <c r="F4108">
        <v>0.657605267269264</v>
      </c>
      <c r="G4108">
        <v>0.402564868102209</v>
      </c>
      <c r="H4108">
        <v>0.184090045287281</v>
      </c>
      <c r="I4108">
        <v>0.157832200243179</v>
      </c>
      <c r="J4108">
        <v>0.387372063450842</v>
      </c>
      <c r="K4108">
        <v>0.394795326875949</v>
      </c>
      <c r="L4108">
        <v>1707.01499438569</v>
      </c>
      <c r="M4108">
        <v>32.0214532963868</v>
      </c>
      <c r="N4108">
        <v>54.7422490630347</v>
      </c>
      <c r="O4108">
        <v>53.1018644311684</v>
      </c>
      <c r="P4108">
        <v>-0.107962119180841</v>
      </c>
      <c r="Q4108">
        <v>0.283859985467131</v>
      </c>
      <c r="R4108">
        <v>0.94538373319364</v>
      </c>
      <c r="S4108" t="s">
        <v>10150</v>
      </c>
      <c r="T4108" t="s">
        <v>12060</v>
      </c>
      <c r="U4108" t="s">
        <v>12060</v>
      </c>
      <c r="V4108" t="s">
        <v>12060</v>
      </c>
      <c r="W4108">
        <v>20</v>
      </c>
      <c r="X4108" t="s">
        <v>16168</v>
      </c>
      <c r="Y4108">
        <v>0.6056551502545787</v>
      </c>
      <c r="Z4108">
        <f>HYPERLINK("Melting_Curves/meltCurve_Q86UY0_.pdf", "Melting_Curves/meltCurve_Q86UY0_.pdf")</f>
        <v>0</v>
      </c>
      <c r="AA4108" t="s">
        <v>22006</v>
      </c>
      <c r="AB4108" t="s">
        <v>27925</v>
      </c>
    </row>
    <row r="4109" spans="1:28">
      <c r="A4109" t="s">
        <v>4135</v>
      </c>
      <c r="B4109">
        <v>0.996172204351003</v>
      </c>
      <c r="C4109">
        <v>0.789733443736695</v>
      </c>
      <c r="D4109">
        <v>0.79149285489576</v>
      </c>
      <c r="E4109">
        <v>0.764484678012983</v>
      </c>
      <c r="F4109">
        <v>0.527785968633568</v>
      </c>
      <c r="G4109">
        <v>0.233305715585839</v>
      </c>
      <c r="H4109">
        <v>0.0603516759729313</v>
      </c>
      <c r="I4109">
        <v>0.0875747617802391</v>
      </c>
      <c r="J4109">
        <v>0.104706583046838</v>
      </c>
      <c r="K4109">
        <v>0.0820511544494924</v>
      </c>
      <c r="L4109">
        <v>642.826082511506</v>
      </c>
      <c r="M4109">
        <v>12.2373273473443</v>
      </c>
      <c r="N4109">
        <v>52.5299560808572</v>
      </c>
      <c r="O4109">
        <v>51.1862510589339</v>
      </c>
      <c r="P4109">
        <v>-0.0597819798951849</v>
      </c>
      <c r="Q4109">
        <v>0</v>
      </c>
      <c r="R4109">
        <v>0.955334747437253</v>
      </c>
      <c r="S4109" t="s">
        <v>10151</v>
      </c>
      <c r="T4109" t="s">
        <v>12060</v>
      </c>
      <c r="U4109" t="s">
        <v>12060</v>
      </c>
      <c r="V4109" t="s">
        <v>12060</v>
      </c>
      <c r="W4109">
        <v>4</v>
      </c>
      <c r="X4109" t="s">
        <v>16169</v>
      </c>
      <c r="Y4109">
        <v>0.4464692999239295</v>
      </c>
      <c r="Z4109">
        <f>HYPERLINK("Melting_Curves/meltCurve_Q86UY8_2_.pdf", "Melting_Curves/meltCurve_Q86UY8_2_.pdf")</f>
        <v>0</v>
      </c>
      <c r="AA4109" t="s">
        <v>22007</v>
      </c>
      <c r="AB4109" t="s">
        <v>27926</v>
      </c>
    </row>
    <row r="4110" spans="1:28">
      <c r="A4110" t="s">
        <v>4136</v>
      </c>
      <c r="B4110">
        <v>0.996172204351003</v>
      </c>
      <c r="C4110">
        <v>0.963229299309549</v>
      </c>
      <c r="D4110">
        <v>0.258247581023962</v>
      </c>
      <c r="E4110">
        <v>0.0960554363256302</v>
      </c>
      <c r="F4110">
        <v>0.0649217737319842</v>
      </c>
      <c r="G4110">
        <v>0.0714486679020282</v>
      </c>
      <c r="H4110">
        <v>0.0407720268838998</v>
      </c>
      <c r="I4110">
        <v>0.0469090435978404</v>
      </c>
      <c r="J4110">
        <v>0.0827650042411035</v>
      </c>
      <c r="K4110">
        <v>0.0570010163645426</v>
      </c>
      <c r="L4110">
        <v>2849.64431501232</v>
      </c>
      <c r="M4110">
        <v>63.2882541951226</v>
      </c>
      <c r="N4110">
        <v>45.1260348340042</v>
      </c>
      <c r="O4110">
        <v>44.9815418005051</v>
      </c>
      <c r="P4110">
        <v>-0.328816919855606</v>
      </c>
      <c r="Q4110">
        <v>0.0651859647612054</v>
      </c>
      <c r="R4110">
        <v>0.998345130600367</v>
      </c>
      <c r="S4110" t="s">
        <v>10152</v>
      </c>
      <c r="T4110" t="s">
        <v>12060</v>
      </c>
      <c r="U4110" t="s">
        <v>12060</v>
      </c>
      <c r="V4110" t="s">
        <v>12060</v>
      </c>
      <c r="W4110">
        <v>3</v>
      </c>
      <c r="X4110" t="s">
        <v>16170</v>
      </c>
      <c r="Y4110">
        <v>0.2229743515503417</v>
      </c>
      <c r="Z4110">
        <f>HYPERLINK("Melting_Curves/meltCurve_Q86V21_.pdf", "Melting_Curves/meltCurve_Q86V21_.pdf")</f>
        <v>0</v>
      </c>
      <c r="AA4110" t="s">
        <v>22008</v>
      </c>
      <c r="AB4110" t="s">
        <v>27927</v>
      </c>
    </row>
    <row r="4111" spans="1:28">
      <c r="A4111" t="s">
        <v>4137</v>
      </c>
      <c r="B4111">
        <v>0.996172204351003</v>
      </c>
      <c r="C4111">
        <v>0.744085138990473</v>
      </c>
      <c r="D4111">
        <v>0.674674266836939</v>
      </c>
      <c r="E4111">
        <v>0.492315686067112</v>
      </c>
      <c r="F4111">
        <v>0.361609548143998</v>
      </c>
      <c r="G4111">
        <v>0.179007738750202</v>
      </c>
      <c r="H4111">
        <v>0.104840709176679</v>
      </c>
      <c r="I4111">
        <v>0.09377954912871229</v>
      </c>
      <c r="J4111">
        <v>0.243120769862343</v>
      </c>
      <c r="K4111">
        <v>0.262694429809941</v>
      </c>
      <c r="L4111">
        <v>629.13330711695</v>
      </c>
      <c r="M4111">
        <v>13.2719586305437</v>
      </c>
      <c r="N4111">
        <v>48.7468198265467</v>
      </c>
      <c r="O4111">
        <v>46.3657865730587</v>
      </c>
      <c r="P4111">
        <v>-0.0606089019976213</v>
      </c>
      <c r="Q4111">
        <v>0.153185618655252</v>
      </c>
      <c r="R4111">
        <v>0.940369363106539</v>
      </c>
      <c r="S4111" t="s">
        <v>10153</v>
      </c>
      <c r="T4111" t="s">
        <v>12060</v>
      </c>
      <c r="U4111" t="s">
        <v>12060</v>
      </c>
      <c r="V4111" t="s">
        <v>12060</v>
      </c>
      <c r="W4111">
        <v>12</v>
      </c>
      <c r="X4111" t="s">
        <v>16171</v>
      </c>
      <c r="Y4111">
        <v>0.3907686083709818</v>
      </c>
      <c r="Z4111">
        <f>HYPERLINK("Melting_Curves/meltCurve_Q86V48_.pdf", "Melting_Curves/meltCurve_Q86V48_.pdf")</f>
        <v>0</v>
      </c>
      <c r="AA4111" t="s">
        <v>22009</v>
      </c>
      <c r="AB4111" t="s">
        <v>27928</v>
      </c>
    </row>
    <row r="4112" spans="1:28">
      <c r="A4112" t="s">
        <v>4138</v>
      </c>
      <c r="B4112">
        <v>0.996172204351003</v>
      </c>
      <c r="C4112">
        <v>0.966017624995807</v>
      </c>
      <c r="D4112">
        <v>0.927414419261006</v>
      </c>
      <c r="E4112">
        <v>0.700421290946045</v>
      </c>
      <c r="F4112">
        <v>0.277453959324749</v>
      </c>
      <c r="G4112">
        <v>0.119436598899964</v>
      </c>
      <c r="H4112">
        <v>0.0651837060271009</v>
      </c>
      <c r="I4112">
        <v>0.0504233931376433</v>
      </c>
      <c r="J4112">
        <v>0.118332372337425</v>
      </c>
      <c r="K4112">
        <v>0.108288041513654</v>
      </c>
      <c r="L4112">
        <v>1430.60881074866</v>
      </c>
      <c r="M4112">
        <v>28.171814563939</v>
      </c>
      <c r="N4112">
        <v>51.1020342841702</v>
      </c>
      <c r="O4112">
        <v>50.5277440951436</v>
      </c>
      <c r="P4112">
        <v>-0.1281023987814</v>
      </c>
      <c r="Q4112">
        <v>0.08097188435256659</v>
      </c>
      <c r="R4112">
        <v>0.996431961813547</v>
      </c>
      <c r="S4112" t="s">
        <v>10154</v>
      </c>
      <c r="T4112" t="s">
        <v>12060</v>
      </c>
      <c r="U4112" t="s">
        <v>12060</v>
      </c>
      <c r="V4112" t="s">
        <v>12060</v>
      </c>
      <c r="W4112">
        <v>15</v>
      </c>
      <c r="X4112" t="s">
        <v>16172</v>
      </c>
      <c r="Y4112">
        <v>0.4177879871560026</v>
      </c>
      <c r="Z4112">
        <f>HYPERLINK("Melting_Curves/meltCurve_Q86VN1_2_.pdf", "Melting_Curves/meltCurve_Q86VN1_2_.pdf")</f>
        <v>0</v>
      </c>
      <c r="AA4112" t="s">
        <v>22010</v>
      </c>
      <c r="AB4112" t="s">
        <v>27929</v>
      </c>
    </row>
    <row r="4113" spans="1:28">
      <c r="A4113" t="s">
        <v>4139</v>
      </c>
      <c r="B4113">
        <v>0.996172204351003</v>
      </c>
      <c r="C4113">
        <v>0.870791694797401</v>
      </c>
      <c r="D4113">
        <v>0.746720675370215</v>
      </c>
      <c r="E4113">
        <v>0.475355058799112</v>
      </c>
      <c r="F4113">
        <v>0.251198710853505</v>
      </c>
      <c r="G4113">
        <v>0.150659998962567</v>
      </c>
      <c r="H4113">
        <v>0.0692386582768815</v>
      </c>
      <c r="I4113">
        <v>0.0614703727132812</v>
      </c>
      <c r="J4113">
        <v>0.162604456428093</v>
      </c>
      <c r="K4113">
        <v>0.129370830886111</v>
      </c>
      <c r="L4113">
        <v>831.3728874622431</v>
      </c>
      <c r="M4113">
        <v>17.1572228256328</v>
      </c>
      <c r="N4113">
        <v>49.0395100132799</v>
      </c>
      <c r="O4113">
        <v>47.8122409359322</v>
      </c>
      <c r="P4113">
        <v>-0.08143511994283641</v>
      </c>
      <c r="Q4113">
        <v>0.0923091533011853</v>
      </c>
      <c r="R4113">
        <v>0.989512082239319</v>
      </c>
      <c r="S4113" t="s">
        <v>10155</v>
      </c>
      <c r="T4113" t="s">
        <v>12060</v>
      </c>
      <c r="U4113" t="s">
        <v>12060</v>
      </c>
      <c r="V4113" t="s">
        <v>12060</v>
      </c>
      <c r="W4113">
        <v>8</v>
      </c>
      <c r="X4113" t="s">
        <v>16173</v>
      </c>
      <c r="Y4113">
        <v>0.3656977113543797</v>
      </c>
      <c r="Z4113">
        <f>HYPERLINK("Melting_Curves/meltCurve_Q86VP1_3_.pdf", "Melting_Curves/meltCurve_Q86VP1_3_.pdf")</f>
        <v>0</v>
      </c>
      <c r="AA4113" t="s">
        <v>22011</v>
      </c>
      <c r="AB4113" t="s">
        <v>27930</v>
      </c>
    </row>
    <row r="4114" spans="1:28">
      <c r="A4114" t="s">
        <v>4140</v>
      </c>
      <c r="B4114">
        <v>0.996172204351003</v>
      </c>
      <c r="C4114">
        <v>0.881914644949742</v>
      </c>
      <c r="D4114">
        <v>0.902894715019666</v>
      </c>
      <c r="E4114">
        <v>0.933252265929254</v>
      </c>
      <c r="F4114">
        <v>0.813577197646195</v>
      </c>
      <c r="G4114">
        <v>0.599430448975429</v>
      </c>
      <c r="H4114">
        <v>0.171504176703521</v>
      </c>
      <c r="I4114">
        <v>0.0497351480024054</v>
      </c>
      <c r="J4114">
        <v>0.0841909758856004</v>
      </c>
      <c r="K4114">
        <v>0.0718819532856729</v>
      </c>
      <c r="L4114">
        <v>1351.97129459997</v>
      </c>
      <c r="M4114">
        <v>23.6957572451623</v>
      </c>
      <c r="N4114">
        <v>57.2005230791287</v>
      </c>
      <c r="O4114">
        <v>56.6537192207925</v>
      </c>
      <c r="P4114">
        <v>-0.101515508791114</v>
      </c>
      <c r="Q4114">
        <v>0.0291704262206467</v>
      </c>
      <c r="R4114">
        <v>0.976561069238348</v>
      </c>
      <c r="S4114" t="s">
        <v>10156</v>
      </c>
      <c r="T4114" t="s">
        <v>12060</v>
      </c>
      <c r="U4114" t="s">
        <v>12060</v>
      </c>
      <c r="V4114" t="s">
        <v>12060</v>
      </c>
      <c r="W4114">
        <v>56</v>
      </c>
      <c r="X4114" t="s">
        <v>16174</v>
      </c>
      <c r="Y4114">
        <v>0.5905641315035562</v>
      </c>
      <c r="Z4114">
        <f>HYPERLINK("Melting_Curves/meltCurve_Q86VP6_.pdf", "Melting_Curves/meltCurve_Q86VP6_.pdf")</f>
        <v>0</v>
      </c>
      <c r="AA4114" t="s">
        <v>22012</v>
      </c>
      <c r="AB4114" t="s">
        <v>27931</v>
      </c>
    </row>
    <row r="4115" spans="1:28">
      <c r="A4115" t="s">
        <v>4141</v>
      </c>
      <c r="B4115">
        <v>0.996172204351003</v>
      </c>
      <c r="C4115">
        <v>1.13818929517786</v>
      </c>
      <c r="D4115">
        <v>1.08216600314253</v>
      </c>
      <c r="E4115">
        <v>1.00548663993218</v>
      </c>
      <c r="F4115">
        <v>0.545410135354678</v>
      </c>
      <c r="G4115">
        <v>0.220782048971014</v>
      </c>
      <c r="H4115">
        <v>0.173591513556382</v>
      </c>
      <c r="I4115">
        <v>0.146628129039972</v>
      </c>
      <c r="J4115">
        <v>0.279136560235289</v>
      </c>
      <c r="K4115">
        <v>0.184585123328487</v>
      </c>
      <c r="L4115">
        <v>3692.80969945449</v>
      </c>
      <c r="M4115">
        <v>69.6816645298222</v>
      </c>
      <c r="N4115">
        <v>53.3850562213557</v>
      </c>
      <c r="O4115">
        <v>52.9518310552667</v>
      </c>
      <c r="P4115">
        <v>-0.263412074046696</v>
      </c>
      <c r="Q4115">
        <v>0.199321739697289</v>
      </c>
      <c r="R4115">
        <v>0.978007202865359</v>
      </c>
      <c r="S4115" t="s">
        <v>10157</v>
      </c>
      <c r="T4115" t="s">
        <v>12060</v>
      </c>
      <c r="U4115" t="s">
        <v>12060</v>
      </c>
      <c r="V4115" t="s">
        <v>12060</v>
      </c>
      <c r="W4115">
        <v>3</v>
      </c>
      <c r="X4115" t="s">
        <v>16175</v>
      </c>
      <c r="Y4115">
        <v>0.5471213969907398</v>
      </c>
      <c r="Z4115">
        <f>HYPERLINK("Melting_Curves/meltCurve_Q86VQ3_2_.pdf", "Melting_Curves/meltCurve_Q86VQ3_2_.pdf")</f>
        <v>0</v>
      </c>
      <c r="AA4115" t="s">
        <v>22013</v>
      </c>
      <c r="AB4115" t="s">
        <v>27932</v>
      </c>
    </row>
    <row r="4116" spans="1:28">
      <c r="A4116" t="s">
        <v>4142</v>
      </c>
      <c r="B4116">
        <v>0.996172204351003</v>
      </c>
      <c r="C4116">
        <v>0.992962690294939</v>
      </c>
      <c r="D4116">
        <v>0.893819370998268</v>
      </c>
      <c r="E4116">
        <v>0.843454535569324</v>
      </c>
      <c r="F4116">
        <v>0.663116735846055</v>
      </c>
      <c r="G4116">
        <v>0.374599346156237</v>
      </c>
      <c r="H4116">
        <v>0.248321681970923</v>
      </c>
      <c r="I4116">
        <v>0.215073234768479</v>
      </c>
      <c r="J4116">
        <v>0.339954673811543</v>
      </c>
      <c r="K4116">
        <v>0.282626723113518</v>
      </c>
      <c r="L4116">
        <v>1128.14109385161</v>
      </c>
      <c r="M4116">
        <v>21.2776163780424</v>
      </c>
      <c r="N4116">
        <v>54.8378678178932</v>
      </c>
      <c r="O4116">
        <v>52.5584357812764</v>
      </c>
      <c r="P4116">
        <v>-0.0756029015415733</v>
      </c>
      <c r="Q4116">
        <v>0.253023734745297</v>
      </c>
      <c r="R4116">
        <v>0.97672359961035</v>
      </c>
      <c r="S4116" t="s">
        <v>10158</v>
      </c>
      <c r="T4116" t="s">
        <v>12060</v>
      </c>
      <c r="U4116" t="s">
        <v>12060</v>
      </c>
      <c r="V4116" t="s">
        <v>12060</v>
      </c>
      <c r="W4116">
        <v>6</v>
      </c>
      <c r="X4116" t="s">
        <v>16176</v>
      </c>
      <c r="Y4116">
        <v>0.5864404056321159</v>
      </c>
      <c r="Z4116">
        <f>HYPERLINK("Melting_Curves/meltCurve_Q86VR2_.pdf", "Melting_Curves/meltCurve_Q86VR2_.pdf")</f>
        <v>0</v>
      </c>
      <c r="AA4116" t="s">
        <v>22014</v>
      </c>
      <c r="AB4116" t="s">
        <v>27933</v>
      </c>
    </row>
    <row r="4117" spans="1:28">
      <c r="A4117" t="s">
        <v>4143</v>
      </c>
      <c r="B4117">
        <v>0.996172204351003</v>
      </c>
      <c r="C4117">
        <v>0.899070225952735</v>
      </c>
      <c r="D4117">
        <v>0.707409231283666</v>
      </c>
      <c r="E4117">
        <v>0.474650378989295</v>
      </c>
      <c r="F4117">
        <v>0.278856212084298</v>
      </c>
      <c r="G4117">
        <v>0.124372059141835</v>
      </c>
      <c r="H4117">
        <v>0.0450449615509839</v>
      </c>
      <c r="I4117">
        <v>0.0442004966777046</v>
      </c>
      <c r="J4117">
        <v>0.0865385565250343</v>
      </c>
      <c r="K4117">
        <v>0.0660747410679185</v>
      </c>
      <c r="L4117">
        <v>746.300902043577</v>
      </c>
      <c r="M4117">
        <v>15.2744534052917</v>
      </c>
      <c r="N4117">
        <v>49.1170999684822</v>
      </c>
      <c r="O4117">
        <v>48.0449152426222</v>
      </c>
      <c r="P4117">
        <v>-0.0764269870044493</v>
      </c>
      <c r="Q4117">
        <v>0.0385036966809797</v>
      </c>
      <c r="R4117">
        <v>0.995435605051568</v>
      </c>
      <c r="S4117" t="s">
        <v>10159</v>
      </c>
      <c r="T4117" t="s">
        <v>12060</v>
      </c>
      <c r="U4117" t="s">
        <v>12060</v>
      </c>
      <c r="V4117" t="s">
        <v>12060</v>
      </c>
      <c r="W4117">
        <v>19</v>
      </c>
      <c r="X4117" t="s">
        <v>16177</v>
      </c>
      <c r="Y4117">
        <v>0.3454946930065511</v>
      </c>
      <c r="Z4117">
        <f>HYPERLINK("Melting_Curves/meltCurve_Q86VS8_.pdf", "Melting_Curves/meltCurve_Q86VS8_.pdf")</f>
        <v>0</v>
      </c>
      <c r="AA4117" t="s">
        <v>22015</v>
      </c>
      <c r="AB4117" t="s">
        <v>27934</v>
      </c>
    </row>
    <row r="4118" spans="1:28">
      <c r="A4118" t="s">
        <v>4144</v>
      </c>
      <c r="B4118">
        <v>0.996172204351003</v>
      </c>
      <c r="C4118">
        <v>0.9626537639735721</v>
      </c>
      <c r="D4118">
        <v>0.894441840051447</v>
      </c>
      <c r="E4118">
        <v>0.847587508018218</v>
      </c>
      <c r="F4118">
        <v>0.517040416542466</v>
      </c>
      <c r="G4118">
        <v>0.142749460178584</v>
      </c>
      <c r="H4118">
        <v>0.0787051200687947</v>
      </c>
      <c r="I4118">
        <v>0.0625613575997272</v>
      </c>
      <c r="J4118">
        <v>0.110598454808218</v>
      </c>
      <c r="K4118">
        <v>0.08639806474648309</v>
      </c>
      <c r="L4118">
        <v>1421.43842612192</v>
      </c>
      <c r="M4118">
        <v>26.9440390201185</v>
      </c>
      <c r="N4118">
        <v>53.0487275929079</v>
      </c>
      <c r="O4118">
        <v>52.467180546751</v>
      </c>
      <c r="P4118">
        <v>-0.11949628100328</v>
      </c>
      <c r="Q4118">
        <v>0.0692456474389672</v>
      </c>
      <c r="R4118">
        <v>0.990544473806744</v>
      </c>
      <c r="S4118" t="s">
        <v>10160</v>
      </c>
      <c r="T4118" t="s">
        <v>12060</v>
      </c>
      <c r="U4118" t="s">
        <v>12060</v>
      </c>
      <c r="V4118" t="s">
        <v>12060</v>
      </c>
      <c r="W4118">
        <v>4</v>
      </c>
      <c r="X4118" t="s">
        <v>16178</v>
      </c>
      <c r="Y4118">
        <v>0.4723924873287181</v>
      </c>
      <c r="Z4118">
        <f>HYPERLINK("Melting_Curves/meltCurve_Q86VU5_.pdf", "Melting_Curves/meltCurve_Q86VU5_.pdf")</f>
        <v>0</v>
      </c>
      <c r="AA4118" t="s">
        <v>22016</v>
      </c>
      <c r="AB4118" t="s">
        <v>27935</v>
      </c>
    </row>
    <row r="4119" spans="1:28">
      <c r="A4119" t="s">
        <v>4145</v>
      </c>
      <c r="B4119">
        <v>0.996172204351003</v>
      </c>
      <c r="C4119">
        <v>0.95384915070386</v>
      </c>
      <c r="D4119">
        <v>0.847060857275162</v>
      </c>
      <c r="E4119">
        <v>1.63692699919615</v>
      </c>
      <c r="F4119">
        <v>0.958528618219687</v>
      </c>
      <c r="G4119">
        <v>0.365678345264471</v>
      </c>
      <c r="H4119">
        <v>0.0844843497402952</v>
      </c>
      <c r="I4119">
        <v>0.082675105841319</v>
      </c>
      <c r="J4119">
        <v>0.167993127304881</v>
      </c>
      <c r="K4119">
        <v>0.151353829564806</v>
      </c>
      <c r="L4119">
        <v>3755.71481252686</v>
      </c>
      <c r="M4119">
        <v>67.08958119074551</v>
      </c>
      <c r="N4119">
        <v>56.212668699967</v>
      </c>
      <c r="O4119">
        <v>55.9309221365723</v>
      </c>
      <c r="P4119">
        <v>-0.263604689357513</v>
      </c>
      <c r="Q4119">
        <v>0.120957442410213</v>
      </c>
      <c r="R4119">
        <v>0.826016350777242</v>
      </c>
      <c r="S4119" t="s">
        <v>10161</v>
      </c>
      <c r="T4119" t="s">
        <v>12060</v>
      </c>
      <c r="U4119" t="s">
        <v>12060</v>
      </c>
      <c r="V4119" t="s">
        <v>12060</v>
      </c>
      <c r="W4119">
        <v>5</v>
      </c>
      <c r="X4119" t="s">
        <v>16179</v>
      </c>
      <c r="Y4119">
        <v>0.5904141867563001</v>
      </c>
      <c r="Z4119">
        <f>HYPERLINK("Melting_Curves/meltCurve_Q86W42_.pdf", "Melting_Curves/meltCurve_Q86W42_.pdf")</f>
        <v>0</v>
      </c>
      <c r="AA4119" t="s">
        <v>22017</v>
      </c>
      <c r="AB4119" t="s">
        <v>27936</v>
      </c>
    </row>
    <row r="4120" spans="1:28">
      <c r="A4120" t="s">
        <v>4146</v>
      </c>
      <c r="B4120">
        <v>0.996172204351003</v>
      </c>
      <c r="C4120">
        <v>0.887256944793818</v>
      </c>
      <c r="D4120">
        <v>0.581913677828759</v>
      </c>
      <c r="E4120">
        <v>0.78157616126458</v>
      </c>
      <c r="F4120">
        <v>0.244846214867825</v>
      </c>
      <c r="G4120">
        <v>0.09395666658906381</v>
      </c>
      <c r="H4120">
        <v>0</v>
      </c>
      <c r="I4120">
        <v>0</v>
      </c>
      <c r="J4120">
        <v>0.16281907927104</v>
      </c>
      <c r="K4120">
        <v>0</v>
      </c>
      <c r="L4120">
        <v>694.250212853036</v>
      </c>
      <c r="M4120">
        <v>13.863714310235</v>
      </c>
      <c r="N4120">
        <v>50.0767822137204</v>
      </c>
      <c r="O4120">
        <v>49.0693791141762</v>
      </c>
      <c r="P4120">
        <v>-0.0706429376311463</v>
      </c>
      <c r="Q4120">
        <v>0</v>
      </c>
      <c r="R4120">
        <v>0.904873852550387</v>
      </c>
      <c r="S4120" t="s">
        <v>10162</v>
      </c>
      <c r="T4120" t="s">
        <v>12060</v>
      </c>
      <c r="U4120" t="s">
        <v>12060</v>
      </c>
      <c r="V4120" t="s">
        <v>12060</v>
      </c>
      <c r="W4120">
        <v>8</v>
      </c>
      <c r="X4120" t="s">
        <v>16180</v>
      </c>
      <c r="Y4120">
        <v>0.3631503104614568</v>
      </c>
      <c r="Z4120">
        <f>HYPERLINK("Melting_Curves/meltCurve_Q86W50_.pdf", "Melting_Curves/meltCurve_Q86W50_.pdf")</f>
        <v>0</v>
      </c>
      <c r="AA4120" t="s">
        <v>22018</v>
      </c>
      <c r="AB4120" t="s">
        <v>27937</v>
      </c>
    </row>
    <row r="4121" spans="1:28">
      <c r="A4121" t="s">
        <v>4147</v>
      </c>
      <c r="B4121">
        <v>0.996172204351003</v>
      </c>
      <c r="C4121">
        <v>0.90132956551566</v>
      </c>
      <c r="D4121">
        <v>0.820899235173802</v>
      </c>
      <c r="E4121">
        <v>0.593521484841806</v>
      </c>
      <c r="F4121">
        <v>0.334869946793858</v>
      </c>
      <c r="G4121">
        <v>0.131308069840617</v>
      </c>
      <c r="H4121">
        <v>0.0638312832397424</v>
      </c>
      <c r="I4121">
        <v>0.0782673548866069</v>
      </c>
      <c r="J4121">
        <v>0.09007715879330989</v>
      </c>
      <c r="K4121">
        <v>0.0537231187483855</v>
      </c>
      <c r="L4121">
        <v>821.125102641127</v>
      </c>
      <c r="M4121">
        <v>16.3331823104776</v>
      </c>
      <c r="N4121">
        <v>50.5393165583943</v>
      </c>
      <c r="O4121">
        <v>49.5379406782686</v>
      </c>
      <c r="P4121">
        <v>-0.07903980513238559</v>
      </c>
      <c r="Q4121">
        <v>0.0411700823877494</v>
      </c>
      <c r="R4121">
        <v>0.995271209383077</v>
      </c>
      <c r="S4121" t="s">
        <v>10163</v>
      </c>
      <c r="T4121" t="s">
        <v>12060</v>
      </c>
      <c r="U4121" t="s">
        <v>12060</v>
      </c>
      <c r="V4121" t="s">
        <v>12060</v>
      </c>
      <c r="W4121">
        <v>8</v>
      </c>
      <c r="X4121" t="s">
        <v>16181</v>
      </c>
      <c r="Y4121">
        <v>0.3890066118993525</v>
      </c>
      <c r="Z4121">
        <f>HYPERLINK("Melting_Curves/meltCurve_Q86W56_3_.pdf", "Melting_Curves/meltCurve_Q86W56_3_.pdf")</f>
        <v>0</v>
      </c>
      <c r="AA4121" t="s">
        <v>22019</v>
      </c>
      <c r="AB4121" t="s">
        <v>27938</v>
      </c>
    </row>
    <row r="4122" spans="1:28">
      <c r="A4122" t="s">
        <v>4148</v>
      </c>
      <c r="B4122">
        <v>0.996172204351003</v>
      </c>
      <c r="C4122">
        <v>0.822367849478828</v>
      </c>
      <c r="D4122">
        <v>0.945645470333848</v>
      </c>
      <c r="E4122">
        <v>1.17497838751019</v>
      </c>
      <c r="F4122">
        <v>0.565477499504634</v>
      </c>
      <c r="G4122">
        <v>1.07845376479531</v>
      </c>
      <c r="H4122">
        <v>1.47585806145957</v>
      </c>
      <c r="I4122">
        <v>1.46889271381789</v>
      </c>
      <c r="J4122">
        <v>14.6806161432715</v>
      </c>
      <c r="K4122">
        <v>12.5372756653923</v>
      </c>
      <c r="L4122">
        <v>5437.39002029478</v>
      </c>
      <c r="M4122">
        <v>94.01348164999141</v>
      </c>
      <c r="O4122">
        <v>57.8101221507408</v>
      </c>
      <c r="P4122">
        <v>0.203280758227209</v>
      </c>
      <c r="Q4122">
        <v>1.5</v>
      </c>
      <c r="R4122">
        <v>-0.16143320389405</v>
      </c>
      <c r="S4122" t="s">
        <v>10164</v>
      </c>
      <c r="T4122" t="s">
        <v>12060</v>
      </c>
      <c r="U4122" t="s">
        <v>12060</v>
      </c>
      <c r="V4122" t="s">
        <v>12060</v>
      </c>
      <c r="W4122">
        <v>1</v>
      </c>
      <c r="X4122" t="s">
        <v>16182</v>
      </c>
      <c r="Y4122">
        <v>1.202369314225382</v>
      </c>
      <c r="Z4122">
        <f>HYPERLINK("Melting_Curves/meltCurve_Q86W61_.pdf", "Melting_Curves/meltCurve_Q86W61_.pdf")</f>
        <v>0</v>
      </c>
      <c r="AA4122" t="s">
        <v>22020</v>
      </c>
      <c r="AB4122" t="s">
        <v>27939</v>
      </c>
    </row>
    <row r="4123" spans="1:28">
      <c r="A4123" t="s">
        <v>4149</v>
      </c>
      <c r="B4123">
        <v>0.996172204351003</v>
      </c>
      <c r="C4123">
        <v>1.0097405204394</v>
      </c>
      <c r="D4123">
        <v>0.865928799613262</v>
      </c>
      <c r="E4123">
        <v>0.733336509991282</v>
      </c>
      <c r="F4123">
        <v>0.276770930203247</v>
      </c>
      <c r="G4123">
        <v>0.0141179756501721</v>
      </c>
      <c r="H4123">
        <v>0</v>
      </c>
      <c r="I4123">
        <v>0</v>
      </c>
      <c r="J4123">
        <v>0</v>
      </c>
      <c r="K4123">
        <v>0</v>
      </c>
      <c r="L4123">
        <v>1397.77006944481</v>
      </c>
      <c r="M4123">
        <v>27.2868840044046</v>
      </c>
      <c r="N4123">
        <v>51.2249795199832</v>
      </c>
      <c r="O4123">
        <v>50.952227656726</v>
      </c>
      <c r="P4123">
        <v>-0.133885919062697</v>
      </c>
      <c r="Q4123">
        <v>0</v>
      </c>
      <c r="R4123">
        <v>0.993606907027978</v>
      </c>
      <c r="S4123" t="s">
        <v>10165</v>
      </c>
      <c r="T4123" t="s">
        <v>12060</v>
      </c>
      <c r="U4123" t="s">
        <v>12060</v>
      </c>
      <c r="V4123" t="s">
        <v>12060</v>
      </c>
      <c r="W4123">
        <v>2</v>
      </c>
      <c r="X4123" t="s">
        <v>16183</v>
      </c>
      <c r="Y4123">
        <v>0.3817872635352647</v>
      </c>
      <c r="Z4123">
        <f>HYPERLINK("Melting_Curves/meltCurve_Q86WA6_2_.pdf", "Melting_Curves/meltCurve_Q86WA6_2_.pdf")</f>
        <v>0</v>
      </c>
      <c r="AA4123" t="s">
        <v>22021</v>
      </c>
      <c r="AB4123" t="s">
        <v>27940</v>
      </c>
    </row>
    <row r="4124" spans="1:28">
      <c r="A4124" t="s">
        <v>4150</v>
      </c>
      <c r="B4124">
        <v>0.996172204351003</v>
      </c>
      <c r="C4124">
        <v>0.7979339742641181</v>
      </c>
      <c r="D4124">
        <v>0.456148009611603</v>
      </c>
      <c r="E4124">
        <v>0.308058743852431</v>
      </c>
      <c r="F4124">
        <v>0.207232444887246</v>
      </c>
      <c r="G4124">
        <v>0.151918044104403</v>
      </c>
      <c r="H4124">
        <v>0.0706877097277684</v>
      </c>
      <c r="I4124">
        <v>0.0345655627467172</v>
      </c>
      <c r="J4124">
        <v>0.0816362509325827</v>
      </c>
      <c r="K4124">
        <v>0.0929608684134887</v>
      </c>
      <c r="L4124">
        <v>788.970340570545</v>
      </c>
      <c r="M4124">
        <v>17.2279575826865</v>
      </c>
      <c r="N4124">
        <v>46.28519637502</v>
      </c>
      <c r="O4124">
        <v>45.1922535409006</v>
      </c>
      <c r="P4124">
        <v>-0.08737519121785051</v>
      </c>
      <c r="Q4124">
        <v>0.083245886593056</v>
      </c>
      <c r="R4124">
        <v>0.982255889872261</v>
      </c>
      <c r="S4124" t="s">
        <v>10166</v>
      </c>
      <c r="T4124" t="s">
        <v>12060</v>
      </c>
      <c r="U4124" t="s">
        <v>12060</v>
      </c>
      <c r="V4124" t="s">
        <v>12060</v>
      </c>
      <c r="W4124">
        <v>4</v>
      </c>
      <c r="X4124" t="s">
        <v>16184</v>
      </c>
      <c r="Y4124">
        <v>0.2805397190492526</v>
      </c>
      <c r="Z4124">
        <f>HYPERLINK("Melting_Curves/meltCurve_Q86WJ1_4_.pdf", "Melting_Curves/meltCurve_Q86WJ1_4_.pdf")</f>
        <v>0</v>
      </c>
      <c r="AA4124" t="s">
        <v>22022</v>
      </c>
      <c r="AB4124" t="s">
        <v>27941</v>
      </c>
    </row>
    <row r="4125" spans="1:28">
      <c r="A4125" t="s">
        <v>4151</v>
      </c>
      <c r="B4125">
        <v>0.996172204351003</v>
      </c>
      <c r="C4125">
        <v>1.03365661156728</v>
      </c>
      <c r="D4125">
        <v>0.991921986861501</v>
      </c>
      <c r="E4125">
        <v>0.83825962775707</v>
      </c>
      <c r="F4125">
        <v>0.561476334177029</v>
      </c>
      <c r="G4125">
        <v>0.26386489726477</v>
      </c>
      <c r="H4125">
        <v>0.119187094713459</v>
      </c>
      <c r="I4125">
        <v>0.0444683275012537</v>
      </c>
      <c r="J4125">
        <v>0.0941936673707847</v>
      </c>
      <c r="K4125">
        <v>0.108312423574095</v>
      </c>
      <c r="L4125">
        <v>1213.78729323835</v>
      </c>
      <c r="M4125">
        <v>22.7470095907649</v>
      </c>
      <c r="N4125">
        <v>53.7248277755999</v>
      </c>
      <c r="O4125">
        <v>52.953045756842</v>
      </c>
      <c r="P4125">
        <v>-0.09971474394568949</v>
      </c>
      <c r="Q4125">
        <v>0.07150961841386359</v>
      </c>
      <c r="R4125">
        <v>0.996411744291702</v>
      </c>
      <c r="S4125" t="s">
        <v>10167</v>
      </c>
      <c r="T4125" t="s">
        <v>12060</v>
      </c>
      <c r="U4125" t="s">
        <v>12060</v>
      </c>
      <c r="V4125" t="s">
        <v>12060</v>
      </c>
      <c r="W4125">
        <v>4</v>
      </c>
      <c r="X4125" t="s">
        <v>16185</v>
      </c>
      <c r="Y4125">
        <v>0.4951873587505149</v>
      </c>
      <c r="Z4125">
        <f>HYPERLINK("Melting_Curves/meltCurve_Q86WQ0_.pdf", "Melting_Curves/meltCurve_Q86WQ0_.pdf")</f>
        <v>0</v>
      </c>
      <c r="AA4125" t="s">
        <v>22023</v>
      </c>
      <c r="AB4125" t="s">
        <v>27942</v>
      </c>
    </row>
    <row r="4126" spans="1:28">
      <c r="A4126" t="s">
        <v>4152</v>
      </c>
      <c r="B4126">
        <v>0.996172204351003</v>
      </c>
      <c r="C4126">
        <v>1.01886681098984</v>
      </c>
      <c r="D4126">
        <v>0.922461315462325</v>
      </c>
      <c r="E4126">
        <v>0.658375885659545</v>
      </c>
      <c r="F4126">
        <v>0.325752002715073</v>
      </c>
      <c r="G4126">
        <v>0.199850251395094</v>
      </c>
      <c r="H4126">
        <v>0.111935788566297</v>
      </c>
      <c r="I4126">
        <v>0.085845488357417</v>
      </c>
      <c r="J4126">
        <v>0.130736733145052</v>
      </c>
      <c r="K4126">
        <v>0.0847738351789261</v>
      </c>
      <c r="L4126">
        <v>1145.14741968202</v>
      </c>
      <c r="M4126">
        <v>22.5736203401386</v>
      </c>
      <c r="N4126">
        <v>51.2316708865481</v>
      </c>
      <c r="O4126">
        <v>50.3363839750443</v>
      </c>
      <c r="P4126">
        <v>-0.100987916040005</v>
      </c>
      <c r="Q4126">
        <v>0.0992560991625337</v>
      </c>
      <c r="R4126">
        <v>0.997601300471303</v>
      </c>
      <c r="S4126" t="s">
        <v>10168</v>
      </c>
      <c r="T4126" t="s">
        <v>12060</v>
      </c>
      <c r="U4126" t="s">
        <v>12060</v>
      </c>
      <c r="V4126" t="s">
        <v>12060</v>
      </c>
      <c r="W4126">
        <v>8</v>
      </c>
      <c r="X4126" t="s">
        <v>16186</v>
      </c>
      <c r="Y4126">
        <v>0.4313207001099821</v>
      </c>
      <c r="Z4126">
        <f>HYPERLINK("Melting_Curves/meltCurve_Q86WR0_.pdf", "Melting_Curves/meltCurve_Q86WR0_.pdf")</f>
        <v>0</v>
      </c>
      <c r="AA4126" t="s">
        <v>22024</v>
      </c>
      <c r="AB4126" t="s">
        <v>27943</v>
      </c>
    </row>
    <row r="4127" spans="1:28">
      <c r="A4127" t="s">
        <v>4153</v>
      </c>
      <c r="B4127">
        <v>0.996172204351003</v>
      </c>
      <c r="C4127">
        <v>0.928098967435018</v>
      </c>
      <c r="D4127">
        <v>0.800725900025914</v>
      </c>
      <c r="E4127">
        <v>0.489819817626331</v>
      </c>
      <c r="F4127">
        <v>0.189933522683397</v>
      </c>
      <c r="G4127">
        <v>0.110305412796277</v>
      </c>
      <c r="H4127">
        <v>0.07424251703300599</v>
      </c>
      <c r="I4127">
        <v>0.0845838641055657</v>
      </c>
      <c r="J4127">
        <v>0.209356280358852</v>
      </c>
      <c r="K4127">
        <v>0.164073028558772</v>
      </c>
      <c r="L4127">
        <v>1149.42187874465</v>
      </c>
      <c r="M4127">
        <v>23.659523355613</v>
      </c>
      <c r="N4127">
        <v>49.1466856436123</v>
      </c>
      <c r="O4127">
        <v>48.2387146483677</v>
      </c>
      <c r="P4127">
        <v>-0.108020841331324</v>
      </c>
      <c r="Q4127">
        <v>0.119052605020549</v>
      </c>
      <c r="R4127">
        <v>0.984599532254732</v>
      </c>
      <c r="S4127" t="s">
        <v>10169</v>
      </c>
      <c r="T4127" t="s">
        <v>12060</v>
      </c>
      <c r="U4127" t="s">
        <v>12060</v>
      </c>
      <c r="V4127" t="s">
        <v>12060</v>
      </c>
      <c r="W4127">
        <v>4</v>
      </c>
      <c r="X4127" t="s">
        <v>16187</v>
      </c>
      <c r="Y4127">
        <v>0.3797950843431674</v>
      </c>
      <c r="Z4127">
        <f>HYPERLINK("Melting_Curves/meltCurve_Q86WR7_.pdf", "Melting_Curves/meltCurve_Q86WR7_.pdf")</f>
        <v>0</v>
      </c>
      <c r="AA4127" t="s">
        <v>22025</v>
      </c>
      <c r="AB4127" t="s">
        <v>27944</v>
      </c>
    </row>
    <row r="4128" spans="1:28">
      <c r="A4128" t="s">
        <v>4154</v>
      </c>
      <c r="B4128">
        <v>0.996172204351003</v>
      </c>
      <c r="C4128">
        <v>0.979414106054053</v>
      </c>
      <c r="D4128">
        <v>1.03899193363643</v>
      </c>
      <c r="E4128">
        <v>0.694395091938531</v>
      </c>
      <c r="F4128">
        <v>0.277056138713786</v>
      </c>
      <c r="G4128">
        <v>0.16380935094234</v>
      </c>
      <c r="H4128">
        <v>0.07037550976621421</v>
      </c>
      <c r="I4128">
        <v>0.052572705324347</v>
      </c>
      <c r="J4128">
        <v>0.06742674709851849</v>
      </c>
      <c r="K4128">
        <v>0.08334550821521031</v>
      </c>
      <c r="L4128">
        <v>1525.7968613181</v>
      </c>
      <c r="M4128">
        <v>29.955693583495</v>
      </c>
      <c r="N4128">
        <v>51.2180510873544</v>
      </c>
      <c r="O4128">
        <v>50.7097468722284</v>
      </c>
      <c r="P4128">
        <v>-0.136421735867333</v>
      </c>
      <c r="Q4128">
        <v>0.0762535985687175</v>
      </c>
      <c r="R4128">
        <v>0.994325878544921</v>
      </c>
      <c r="S4128" t="s">
        <v>10170</v>
      </c>
      <c r="T4128" t="s">
        <v>12060</v>
      </c>
      <c r="U4128" t="s">
        <v>12060</v>
      </c>
      <c r="V4128" t="s">
        <v>12060</v>
      </c>
      <c r="W4128">
        <v>5</v>
      </c>
      <c r="X4128" t="s">
        <v>16188</v>
      </c>
      <c r="Y4128">
        <v>0.4187819003120632</v>
      </c>
      <c r="Z4128">
        <f>HYPERLINK("Melting_Curves/meltCurve_Q86WV6_.pdf", "Melting_Curves/meltCurve_Q86WV6_.pdf")</f>
        <v>0</v>
      </c>
      <c r="AA4128" t="s">
        <v>22026</v>
      </c>
      <c r="AB4128" t="s">
        <v>27945</v>
      </c>
    </row>
    <row r="4129" spans="1:28">
      <c r="A4129" t="s">
        <v>4155</v>
      </c>
      <c r="B4129">
        <v>0.996172204351003</v>
      </c>
      <c r="C4129">
        <v>1.00219827718672</v>
      </c>
      <c r="D4129">
        <v>0.922631612796518</v>
      </c>
      <c r="E4129">
        <v>0.87868581179683</v>
      </c>
      <c r="F4129">
        <v>0.615100335070864</v>
      </c>
      <c r="G4129">
        <v>0.445825903309925</v>
      </c>
      <c r="H4129">
        <v>0.213435171822816</v>
      </c>
      <c r="I4129">
        <v>0.220978558999397</v>
      </c>
      <c r="J4129">
        <v>0.532253694297943</v>
      </c>
      <c r="K4129">
        <v>0.388783859337642</v>
      </c>
      <c r="L4129">
        <v>1416.44197108503</v>
      </c>
      <c r="M4129">
        <v>27.0337620894013</v>
      </c>
      <c r="N4129">
        <v>54.7302499164832</v>
      </c>
      <c r="O4129">
        <v>52.1111131846485</v>
      </c>
      <c r="P4129">
        <v>-0.0853115891798735</v>
      </c>
      <c r="Q4129">
        <v>0.342209510464655</v>
      </c>
      <c r="R4129">
        <v>0.908072264977422</v>
      </c>
      <c r="S4129" t="s">
        <v>10171</v>
      </c>
      <c r="T4129" t="s">
        <v>12060</v>
      </c>
      <c r="U4129" t="s">
        <v>12060</v>
      </c>
      <c r="V4129" t="s">
        <v>12060</v>
      </c>
      <c r="W4129">
        <v>4</v>
      </c>
      <c r="X4129" t="s">
        <v>16189</v>
      </c>
      <c r="Y4129">
        <v>0.6191779664260153</v>
      </c>
      <c r="Z4129">
        <f>HYPERLINK("Melting_Curves/meltCurve_Q86WV7_.pdf", "Melting_Curves/meltCurve_Q86WV7_.pdf")</f>
        <v>0</v>
      </c>
      <c r="AA4129" t="s">
        <v>22027</v>
      </c>
      <c r="AB4129" t="s">
        <v>27946</v>
      </c>
    </row>
    <row r="4130" spans="1:28">
      <c r="A4130" t="s">
        <v>4156</v>
      </c>
      <c r="B4130">
        <v>0.996172204351003</v>
      </c>
      <c r="C4130">
        <v>1.14605893214118</v>
      </c>
      <c r="D4130">
        <v>1.4635483583452</v>
      </c>
      <c r="E4130">
        <v>1.00652567054311</v>
      </c>
      <c r="F4130">
        <v>0.571105011079463</v>
      </c>
      <c r="G4130">
        <v>0.473531043577818</v>
      </c>
      <c r="H4130">
        <v>0.445035767677717</v>
      </c>
      <c r="I4130">
        <v>0.300249051246652</v>
      </c>
      <c r="J4130">
        <v>1.81916496017321</v>
      </c>
      <c r="K4130">
        <v>2.56669145604986</v>
      </c>
      <c r="L4130">
        <v>5206.22392267099</v>
      </c>
      <c r="M4130">
        <v>79.1391898570597</v>
      </c>
      <c r="O4130">
        <v>65.7436905555826</v>
      </c>
      <c r="P4130">
        <v>0.150469193541429</v>
      </c>
      <c r="Q4130">
        <v>1.5</v>
      </c>
      <c r="R4130">
        <v>0.368234278138186</v>
      </c>
      <c r="S4130" t="s">
        <v>10172</v>
      </c>
      <c r="T4130" t="s">
        <v>12060</v>
      </c>
      <c r="U4130" t="s">
        <v>12060</v>
      </c>
      <c r="V4130" t="s">
        <v>12060</v>
      </c>
      <c r="W4130">
        <v>2</v>
      </c>
      <c r="X4130" t="s">
        <v>16190</v>
      </c>
      <c r="Y4130">
        <v>1.069798694351616</v>
      </c>
      <c r="Z4130">
        <f>HYPERLINK("Melting_Curves/meltCurve_Q86WX3_.pdf", "Melting_Curves/meltCurve_Q86WX3_.pdf")</f>
        <v>0</v>
      </c>
      <c r="AA4130" t="s">
        <v>22028</v>
      </c>
      <c r="AB4130" t="s">
        <v>27947</v>
      </c>
    </row>
    <row r="4131" spans="1:28">
      <c r="A4131" t="s">
        <v>4157</v>
      </c>
      <c r="B4131">
        <v>0.996172204351003</v>
      </c>
      <c r="C4131">
        <v>1.04236433646356</v>
      </c>
      <c r="D4131">
        <v>1.00426305705348</v>
      </c>
      <c r="E4131">
        <v>1.08557841315016</v>
      </c>
      <c r="F4131">
        <v>0.98843424871815</v>
      </c>
      <c r="G4131">
        <v>0.779490137434267</v>
      </c>
      <c r="H4131">
        <v>0.487772694141522</v>
      </c>
      <c r="I4131">
        <v>0.395740163014182</v>
      </c>
      <c r="J4131">
        <v>0.5963474357806769</v>
      </c>
      <c r="K4131">
        <v>0.518971320560188</v>
      </c>
      <c r="L4131">
        <v>14213.5223267596</v>
      </c>
      <c r="M4131">
        <v>250</v>
      </c>
      <c r="N4131">
        <v>58.5992178651044</v>
      </c>
      <c r="O4131">
        <v>56.8504393368682</v>
      </c>
      <c r="P4131">
        <v>-0.5500089470512149</v>
      </c>
      <c r="Q4131">
        <v>0.499707892955762</v>
      </c>
      <c r="R4131">
        <v>0.952964844349213</v>
      </c>
      <c r="S4131" t="s">
        <v>10173</v>
      </c>
      <c r="T4131" t="s">
        <v>12060</v>
      </c>
      <c r="U4131" t="s">
        <v>12060</v>
      </c>
      <c r="V4131" t="s">
        <v>12060</v>
      </c>
      <c r="W4131">
        <v>1</v>
      </c>
      <c r="X4131" t="s">
        <v>16191</v>
      </c>
      <c r="Y4131">
        <v>0.7808234061802418</v>
      </c>
      <c r="Z4131">
        <f>HYPERLINK("Melting_Curves/meltCurve_Q86X27_2_.pdf", "Melting_Curves/meltCurve_Q86X27_2_.pdf")</f>
        <v>0</v>
      </c>
      <c r="AA4131" t="s">
        <v>22029</v>
      </c>
      <c r="AB4131" t="s">
        <v>27948</v>
      </c>
    </row>
    <row r="4132" spans="1:28">
      <c r="A4132" t="s">
        <v>4158</v>
      </c>
      <c r="B4132">
        <v>0.996172204351003</v>
      </c>
      <c r="C4132">
        <v>0.616366195373545</v>
      </c>
      <c r="D4132">
        <v>0.796960967227893</v>
      </c>
      <c r="E4132">
        <v>0.990240676942678</v>
      </c>
      <c r="F4132">
        <v>0.7175024622087089</v>
      </c>
      <c r="G4132">
        <v>0.234992586891751</v>
      </c>
      <c r="H4132">
        <v>0.13997447841914</v>
      </c>
      <c r="I4132">
        <v>0.526910467342503</v>
      </c>
      <c r="J4132">
        <v>0.9617637075285</v>
      </c>
      <c r="K4132">
        <v>0.512979345397139</v>
      </c>
      <c r="L4132">
        <v>477.306606564928</v>
      </c>
      <c r="M4132">
        <v>10.1609321995483</v>
      </c>
      <c r="O4132">
        <v>45.2641648699656</v>
      </c>
      <c r="P4132">
        <v>-0.0283224611704177</v>
      </c>
      <c r="Q4132">
        <v>0.495555644104976</v>
      </c>
      <c r="R4132">
        <v>0.224615213975217</v>
      </c>
      <c r="S4132" t="s">
        <v>10174</v>
      </c>
      <c r="T4132" t="s">
        <v>12060</v>
      </c>
      <c r="U4132" t="s">
        <v>12060</v>
      </c>
      <c r="V4132" t="s">
        <v>12060</v>
      </c>
      <c r="W4132">
        <v>19</v>
      </c>
      <c r="X4132" t="s">
        <v>16192</v>
      </c>
      <c r="Y4132">
        <v>0.6411325809785979</v>
      </c>
      <c r="Z4132">
        <f>HYPERLINK("Melting_Curves/meltCurve_Q86X29_3_.pdf", "Melting_Curves/meltCurve_Q86X29_3_.pdf")</f>
        <v>0</v>
      </c>
      <c r="AA4132" t="s">
        <v>18236</v>
      </c>
      <c r="AB4132" t="s">
        <v>27949</v>
      </c>
    </row>
    <row r="4133" spans="1:28">
      <c r="A4133" t="s">
        <v>4159</v>
      </c>
      <c r="B4133">
        <v>0.996172204351003</v>
      </c>
      <c r="C4133">
        <v>0.5607254982809809</v>
      </c>
      <c r="D4133">
        <v>0.388497617770055</v>
      </c>
      <c r="E4133">
        <v>0.411319746231211</v>
      </c>
      <c r="F4133">
        <v>0.326864060049802</v>
      </c>
      <c r="G4133">
        <v>0.136920890709742</v>
      </c>
      <c r="H4133">
        <v>0.06370931755160331</v>
      </c>
      <c r="I4133">
        <v>0.153982037135437</v>
      </c>
      <c r="J4133">
        <v>0.428487703940667</v>
      </c>
      <c r="K4133">
        <v>0.203506972646958</v>
      </c>
      <c r="L4133">
        <v>970.818788337092</v>
      </c>
      <c r="M4133">
        <v>22.4925750517952</v>
      </c>
      <c r="N4133">
        <v>44.4097089187427</v>
      </c>
      <c r="O4133">
        <v>42.824924287</v>
      </c>
      <c r="P4133">
        <v>-0.100548654424576</v>
      </c>
      <c r="Q4133">
        <v>0.234253994960742</v>
      </c>
      <c r="R4133">
        <v>0.804509722998398</v>
      </c>
      <c r="S4133" t="s">
        <v>10175</v>
      </c>
      <c r="T4133" t="s">
        <v>12060</v>
      </c>
      <c r="U4133" t="s">
        <v>12060</v>
      </c>
      <c r="V4133" t="s">
        <v>12060</v>
      </c>
      <c r="W4133">
        <v>1</v>
      </c>
      <c r="X4133" t="s">
        <v>16193</v>
      </c>
      <c r="Y4133">
        <v>0.3283699599820346</v>
      </c>
      <c r="Z4133">
        <f>HYPERLINK("Melting_Curves/meltCurve_Q86X53_.pdf", "Melting_Curves/meltCurve_Q86X53_.pdf")</f>
        <v>0</v>
      </c>
      <c r="AA4133" t="s">
        <v>22030</v>
      </c>
      <c r="AB4133" t="s">
        <v>27950</v>
      </c>
    </row>
    <row r="4134" spans="1:28">
      <c r="A4134" t="s">
        <v>4160</v>
      </c>
      <c r="B4134">
        <v>0.996172204351003</v>
      </c>
      <c r="C4134">
        <v>0.886608810466304</v>
      </c>
      <c r="D4134">
        <v>0.92930728352227</v>
      </c>
      <c r="E4134">
        <v>0.940725873344603</v>
      </c>
      <c r="F4134">
        <v>0.834872212001232</v>
      </c>
      <c r="G4134">
        <v>0.574821599499666</v>
      </c>
      <c r="H4134">
        <v>0.178264909811608</v>
      </c>
      <c r="I4134">
        <v>0.0485711283313735</v>
      </c>
      <c r="J4134">
        <v>0.0840854852343865</v>
      </c>
      <c r="K4134">
        <v>0.0599647182656852</v>
      </c>
      <c r="L4134">
        <v>1408.51540303266</v>
      </c>
      <c r="M4134">
        <v>24.7066550022251</v>
      </c>
      <c r="N4134">
        <v>57.1591777364893</v>
      </c>
      <c r="O4134">
        <v>56.640007562913</v>
      </c>
      <c r="P4134">
        <v>-0.1056379734554</v>
      </c>
      <c r="Q4134">
        <v>0.0313134178987552</v>
      </c>
      <c r="R4134">
        <v>0.984122941072275</v>
      </c>
      <c r="S4134" t="s">
        <v>10176</v>
      </c>
      <c r="T4134" t="s">
        <v>12060</v>
      </c>
      <c r="U4134" t="s">
        <v>12060</v>
      </c>
      <c r="V4134" t="s">
        <v>12060</v>
      </c>
      <c r="W4134">
        <v>14</v>
      </c>
      <c r="X4134" t="s">
        <v>16194</v>
      </c>
      <c r="Y4134">
        <v>0.5894281384869634</v>
      </c>
      <c r="Z4134">
        <f>HYPERLINK("Melting_Curves/meltCurve_Q86X55_1_.pdf", "Melting_Curves/meltCurve_Q86X55_1_.pdf")</f>
        <v>0</v>
      </c>
      <c r="AA4134" t="s">
        <v>22031</v>
      </c>
      <c r="AB4134" t="s">
        <v>27951</v>
      </c>
    </row>
    <row r="4135" spans="1:28">
      <c r="A4135" t="s">
        <v>4161</v>
      </c>
      <c r="B4135">
        <v>0.996172204351003</v>
      </c>
      <c r="C4135">
        <v>0.981525608346972</v>
      </c>
      <c r="D4135">
        <v>0.939594032898537</v>
      </c>
      <c r="E4135">
        <v>0.839292696960431</v>
      </c>
      <c r="F4135">
        <v>0.679272329627857</v>
      </c>
      <c r="G4135">
        <v>0.533924868905165</v>
      </c>
      <c r="H4135">
        <v>0.395630766608504</v>
      </c>
      <c r="I4135">
        <v>0.6122804104409429</v>
      </c>
      <c r="J4135">
        <v>0.986893843482135</v>
      </c>
      <c r="K4135">
        <v>0.348257802393791</v>
      </c>
      <c r="L4135">
        <v>1433.26315769383</v>
      </c>
      <c r="M4135">
        <v>28.4590237654071</v>
      </c>
      <c r="O4135">
        <v>50.1156522460301</v>
      </c>
      <c r="P4135">
        <v>-0.0601557024288763</v>
      </c>
      <c r="Q4135">
        <v>0.576272529785989</v>
      </c>
      <c r="R4135">
        <v>0.540861613298605</v>
      </c>
      <c r="S4135" t="s">
        <v>10177</v>
      </c>
      <c r="T4135" t="s">
        <v>12060</v>
      </c>
      <c r="U4135" t="s">
        <v>12060</v>
      </c>
      <c r="V4135" t="s">
        <v>12060</v>
      </c>
      <c r="W4135">
        <v>10</v>
      </c>
      <c r="X4135" t="s">
        <v>16195</v>
      </c>
      <c r="Y4135">
        <v>0.7255646486412906</v>
      </c>
      <c r="Z4135">
        <f>HYPERLINK("Melting_Curves/meltCurve_Q86X76_2_.pdf", "Melting_Curves/meltCurve_Q86X76_2_.pdf")</f>
        <v>0</v>
      </c>
      <c r="AA4135" t="s">
        <v>22032</v>
      </c>
      <c r="AB4135" t="s">
        <v>27952</v>
      </c>
    </row>
    <row r="4136" spans="1:28">
      <c r="A4136" t="s">
        <v>4162</v>
      </c>
      <c r="B4136">
        <v>0.996172204351003</v>
      </c>
      <c r="C4136">
        <v>1.03484284832177</v>
      </c>
      <c r="D4136">
        <v>0.74496725934099</v>
      </c>
      <c r="E4136">
        <v>0.290983496255416</v>
      </c>
      <c r="F4136">
        <v>0.0718251632851981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1349.52641086676</v>
      </c>
      <c r="M4136">
        <v>28.1333124639946</v>
      </c>
      <c r="N4136">
        <v>47.9689921527092</v>
      </c>
      <c r="O4136">
        <v>47.728602305579</v>
      </c>
      <c r="P4136">
        <v>-0.147362172001876</v>
      </c>
      <c r="Q4136">
        <v>0</v>
      </c>
      <c r="R4136">
        <v>0.9966295632828061</v>
      </c>
      <c r="S4136" t="s">
        <v>10178</v>
      </c>
      <c r="T4136" t="s">
        <v>12060</v>
      </c>
      <c r="U4136" t="s">
        <v>12060</v>
      </c>
      <c r="V4136" t="s">
        <v>12060</v>
      </c>
      <c r="W4136">
        <v>2</v>
      </c>
      <c r="X4136" t="s">
        <v>16196</v>
      </c>
      <c r="Y4136">
        <v>0.2725178229398939</v>
      </c>
      <c r="Z4136">
        <f>HYPERLINK("Melting_Curves/meltCurve_Q86X83_.pdf", "Melting_Curves/meltCurve_Q86X83_.pdf")</f>
        <v>0</v>
      </c>
      <c r="AA4136" t="s">
        <v>22033</v>
      </c>
      <c r="AB4136" t="s">
        <v>27953</v>
      </c>
    </row>
    <row r="4137" spans="1:28">
      <c r="A4137" t="s">
        <v>4163</v>
      </c>
      <c r="B4137">
        <v>0.996172204351003</v>
      </c>
      <c r="C4137">
        <v>0.929906792100807</v>
      </c>
      <c r="D4137">
        <v>0.764495469147211</v>
      </c>
      <c r="E4137">
        <v>0.237171036785771</v>
      </c>
      <c r="F4137">
        <v>0.18109343946312</v>
      </c>
      <c r="G4137">
        <v>0.098581113759711</v>
      </c>
      <c r="H4137">
        <v>0.0503221937140619</v>
      </c>
      <c r="I4137">
        <v>0.0314532241786916</v>
      </c>
      <c r="J4137">
        <v>0.0700674495489404</v>
      </c>
      <c r="K4137">
        <v>0.0550280917258138</v>
      </c>
      <c r="L4137">
        <v>1380.28608062711</v>
      </c>
      <c r="M4137">
        <v>29.0639395096675</v>
      </c>
      <c r="N4137">
        <v>47.7313900443433</v>
      </c>
      <c r="O4137">
        <v>47.2682338575857</v>
      </c>
      <c r="P4137">
        <v>-0.143267459484684</v>
      </c>
      <c r="Q4137">
        <v>0.0679928745825441</v>
      </c>
      <c r="R4137">
        <v>0.991989791397259</v>
      </c>
      <c r="S4137" t="s">
        <v>10179</v>
      </c>
      <c r="T4137" t="s">
        <v>12060</v>
      </c>
      <c r="U4137" t="s">
        <v>12060</v>
      </c>
      <c r="V4137" t="s">
        <v>12060</v>
      </c>
      <c r="W4137">
        <v>22</v>
      </c>
      <c r="X4137" t="s">
        <v>16197</v>
      </c>
      <c r="Y4137">
        <v>0.3067065804722622</v>
      </c>
      <c r="Z4137">
        <f>HYPERLINK("Melting_Curves/meltCurve_Q86XP3_.pdf", "Melting_Curves/meltCurve_Q86XP3_.pdf")</f>
        <v>0</v>
      </c>
      <c r="AA4137" t="s">
        <v>22034</v>
      </c>
      <c r="AB4137" t="s">
        <v>27954</v>
      </c>
    </row>
    <row r="4138" spans="1:28">
      <c r="A4138" t="s">
        <v>4164</v>
      </c>
      <c r="B4138">
        <v>0.996172204351003</v>
      </c>
      <c r="C4138">
        <v>0.866084125628379</v>
      </c>
      <c r="D4138">
        <v>0.240470344930023</v>
      </c>
      <c r="E4138">
        <v>0.06553732443715279</v>
      </c>
      <c r="F4138">
        <v>0.0425392671393952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1893.47790022993</v>
      </c>
      <c r="M4138">
        <v>42.3270292155693</v>
      </c>
      <c r="N4138">
        <v>44.7609158814125</v>
      </c>
      <c r="O4138">
        <v>44.63498603187</v>
      </c>
      <c r="P4138">
        <v>-0.234147760511554</v>
      </c>
      <c r="Q4138">
        <v>0.0123414508321279</v>
      </c>
      <c r="R4138">
        <v>0.997630388315438</v>
      </c>
      <c r="S4138" t="s">
        <v>10180</v>
      </c>
      <c r="T4138" t="s">
        <v>12060</v>
      </c>
      <c r="U4138" t="s">
        <v>12060</v>
      </c>
      <c r="V4138" t="s">
        <v>12060</v>
      </c>
      <c r="W4138">
        <v>1</v>
      </c>
      <c r="X4138" t="s">
        <v>16198</v>
      </c>
      <c r="Y4138">
        <v>0.1711131935650742</v>
      </c>
      <c r="Z4138">
        <f>HYPERLINK("Melting_Curves/meltCurve_Q86Y37_4_.pdf", "Melting_Curves/meltCurve_Q86Y37_4_.pdf")</f>
        <v>0</v>
      </c>
      <c r="AA4138" t="s">
        <v>22035</v>
      </c>
      <c r="AB4138" t="s">
        <v>27955</v>
      </c>
    </row>
    <row r="4139" spans="1:28">
      <c r="A4139" t="s">
        <v>4165</v>
      </c>
      <c r="B4139">
        <v>0.996172204351003</v>
      </c>
      <c r="C4139">
        <v>0.79912598731465</v>
      </c>
      <c r="D4139">
        <v>0.251550605757482</v>
      </c>
      <c r="E4139">
        <v>0.172999996267151</v>
      </c>
      <c r="F4139">
        <v>0.141312123746086</v>
      </c>
      <c r="G4139">
        <v>0.06791748622349179</v>
      </c>
      <c r="H4139">
        <v>0.0280441907053241</v>
      </c>
      <c r="I4139">
        <v>0.0258280373370562</v>
      </c>
      <c r="J4139">
        <v>0.0408428605315309</v>
      </c>
      <c r="K4139">
        <v>0.0364802323459708</v>
      </c>
      <c r="L4139">
        <v>1581.06674106305</v>
      </c>
      <c r="M4139">
        <v>35.6215418401243</v>
      </c>
      <c r="N4139">
        <v>44.5659603380057</v>
      </c>
      <c r="O4139">
        <v>44.2459444967259</v>
      </c>
      <c r="P4139">
        <v>-0.187727452059682</v>
      </c>
      <c r="Q4139">
        <v>0.0672890262793335</v>
      </c>
      <c r="R4139">
        <v>0.9836380945427931</v>
      </c>
      <c r="S4139" t="s">
        <v>10181</v>
      </c>
      <c r="T4139" t="s">
        <v>12060</v>
      </c>
      <c r="U4139" t="s">
        <v>12060</v>
      </c>
      <c r="V4139" t="s">
        <v>12060</v>
      </c>
      <c r="W4139">
        <v>19</v>
      </c>
      <c r="X4139" t="s">
        <v>16199</v>
      </c>
      <c r="Y4139">
        <v>0.2078394572217396</v>
      </c>
      <c r="Z4139">
        <f>HYPERLINK("Melting_Curves/meltCurve_Q86Y56_.pdf", "Melting_Curves/meltCurve_Q86Y56_.pdf")</f>
        <v>0</v>
      </c>
      <c r="AA4139" t="s">
        <v>22036</v>
      </c>
      <c r="AB4139" t="s">
        <v>27956</v>
      </c>
    </row>
    <row r="4140" spans="1:28">
      <c r="A4140" t="s">
        <v>4166</v>
      </c>
      <c r="B4140">
        <v>0.996172204351003</v>
      </c>
      <c r="C4140">
        <v>0.8615593862354201</v>
      </c>
      <c r="D4140">
        <v>0.95146370061663</v>
      </c>
      <c r="E4140">
        <v>0.756546387129702</v>
      </c>
      <c r="F4140">
        <v>0.770187446991253</v>
      </c>
      <c r="G4140">
        <v>0.322294284551645</v>
      </c>
      <c r="H4140">
        <v>0.137084252542939</v>
      </c>
      <c r="I4140">
        <v>0.101702143481306</v>
      </c>
      <c r="J4140">
        <v>0.149706648094959</v>
      </c>
      <c r="K4140">
        <v>0.0994634261555021</v>
      </c>
      <c r="L4140">
        <v>985.833324399418</v>
      </c>
      <c r="M4140">
        <v>18.0767110486997</v>
      </c>
      <c r="N4140">
        <v>54.9641204082915</v>
      </c>
      <c r="O4140">
        <v>53.8818244687114</v>
      </c>
      <c r="P4140">
        <v>-0.07836927824820041</v>
      </c>
      <c r="Q4140">
        <v>0.0656541803954753</v>
      </c>
      <c r="R4140">
        <v>0.957144755492237</v>
      </c>
      <c r="S4140" t="s">
        <v>10182</v>
      </c>
      <c r="T4140" t="s">
        <v>12060</v>
      </c>
      <c r="U4140" t="s">
        <v>12060</v>
      </c>
      <c r="V4140" t="s">
        <v>12060</v>
      </c>
      <c r="W4140">
        <v>2</v>
      </c>
      <c r="X4140" t="s">
        <v>16200</v>
      </c>
      <c r="Y4140">
        <v>0.5329958008355392</v>
      </c>
      <c r="Z4140">
        <f>HYPERLINK("Melting_Curves/meltCurve_Q86YH6_.pdf", "Melting_Curves/meltCurve_Q86YH6_.pdf")</f>
        <v>0</v>
      </c>
      <c r="AA4140" t="s">
        <v>22037</v>
      </c>
      <c r="AB4140" t="s">
        <v>27957</v>
      </c>
    </row>
    <row r="4141" spans="1:28">
      <c r="A4141" t="s">
        <v>4167</v>
      </c>
      <c r="B4141">
        <v>0.996172204351003</v>
      </c>
      <c r="C4141">
        <v>1.06582385087823</v>
      </c>
      <c r="D4141">
        <v>0.976857139607382</v>
      </c>
      <c r="E4141">
        <v>0.654398067740378</v>
      </c>
      <c r="F4141">
        <v>0.492409736972864</v>
      </c>
      <c r="G4141">
        <v>0.166057683724955</v>
      </c>
      <c r="H4141">
        <v>0.08865352273577271</v>
      </c>
      <c r="I4141">
        <v>0.144936397832973</v>
      </c>
      <c r="J4141">
        <v>0.183738667639106</v>
      </c>
      <c r="K4141">
        <v>0.215288028729629</v>
      </c>
      <c r="L4141">
        <v>1175.53987479085</v>
      </c>
      <c r="M4141">
        <v>22.9597688462853</v>
      </c>
      <c r="N4141">
        <v>51.9889267787499</v>
      </c>
      <c r="O4141">
        <v>50.8163404099153</v>
      </c>
      <c r="P4141">
        <v>-0.0963410833135924</v>
      </c>
      <c r="Q4141">
        <v>0.147098087328798</v>
      </c>
      <c r="R4141">
        <v>0.974129557959278</v>
      </c>
      <c r="S4141" t="s">
        <v>10183</v>
      </c>
      <c r="T4141" t="s">
        <v>12060</v>
      </c>
      <c r="U4141" t="s">
        <v>12060</v>
      </c>
      <c r="V4141" t="s">
        <v>12060</v>
      </c>
      <c r="W4141">
        <v>2</v>
      </c>
      <c r="X4141" t="s">
        <v>16201</v>
      </c>
      <c r="Y4141">
        <v>0.4746261317770515</v>
      </c>
      <c r="Z4141">
        <f>HYPERLINK("Melting_Curves/meltCurve_Q86YL8_.pdf", "Melting_Curves/meltCurve_Q86YL8_.pdf")</f>
        <v>0</v>
      </c>
      <c r="AA4141" t="s">
        <v>22038</v>
      </c>
      <c r="AB4141" t="s">
        <v>27958</v>
      </c>
    </row>
    <row r="4142" spans="1:28">
      <c r="A4142" t="s">
        <v>4168</v>
      </c>
      <c r="B4142">
        <v>0.996172204351003</v>
      </c>
      <c r="C4142">
        <v>0.8445898320887399</v>
      </c>
      <c r="D4142">
        <v>0.647571339713969</v>
      </c>
      <c r="E4142">
        <v>0.541474798111944</v>
      </c>
      <c r="F4142">
        <v>0.527110664936614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652.705761770597</v>
      </c>
      <c r="M4142">
        <v>13.1134602798453</v>
      </c>
      <c r="N4142">
        <v>49.773724512355</v>
      </c>
      <c r="O4142">
        <v>48.6589193976171</v>
      </c>
      <c r="P4142">
        <v>-0.0673859006817754</v>
      </c>
      <c r="Q4142">
        <v>0</v>
      </c>
      <c r="R4142">
        <v>0.927432459932012</v>
      </c>
      <c r="S4142" t="s">
        <v>10184</v>
      </c>
      <c r="T4142" t="s">
        <v>12060</v>
      </c>
      <c r="U4142" t="s">
        <v>12060</v>
      </c>
      <c r="V4142" t="s">
        <v>12060</v>
      </c>
      <c r="W4142">
        <v>3</v>
      </c>
      <c r="X4142" t="s">
        <v>16202</v>
      </c>
      <c r="Y4142">
        <v>0.3561385533746304</v>
      </c>
      <c r="Z4142">
        <f>HYPERLINK("Melting_Curves/meltCurve_Q86YM7_.pdf", "Melting_Curves/meltCurve_Q86YM7_.pdf")</f>
        <v>0</v>
      </c>
      <c r="AA4142" t="s">
        <v>22039</v>
      </c>
      <c r="AB4142" t="s">
        <v>27959</v>
      </c>
    </row>
    <row r="4143" spans="1:28">
      <c r="A4143" t="s">
        <v>4169</v>
      </c>
      <c r="B4143">
        <v>0.996172204351003</v>
      </c>
      <c r="C4143">
        <v>0.67669197049278</v>
      </c>
      <c r="D4143">
        <v>0.44182208615352</v>
      </c>
      <c r="E4143">
        <v>0.227413596329433</v>
      </c>
      <c r="F4143">
        <v>0.131560297342326</v>
      </c>
      <c r="G4143">
        <v>0.06821594102487059</v>
      </c>
      <c r="H4143">
        <v>0.0323888861515841</v>
      </c>
      <c r="I4143">
        <v>0.0327747139469438</v>
      </c>
      <c r="J4143">
        <v>0.0789256442323048</v>
      </c>
      <c r="K4143">
        <v>0.0595665243140726</v>
      </c>
      <c r="L4143">
        <v>813.033822269421</v>
      </c>
      <c r="M4143">
        <v>18.0369934474704</v>
      </c>
      <c r="N4143">
        <v>45.3566224723531</v>
      </c>
      <c r="O4143">
        <v>44.5327891132813</v>
      </c>
      <c r="P4143">
        <v>-0.09591368701280679</v>
      </c>
      <c r="Q4143">
        <v>0.0528144360677949</v>
      </c>
      <c r="R4143">
        <v>0.986971881941875</v>
      </c>
      <c r="S4143" t="s">
        <v>10185</v>
      </c>
      <c r="T4143" t="s">
        <v>12060</v>
      </c>
      <c r="U4143" t="s">
        <v>12060</v>
      </c>
      <c r="V4143" t="s">
        <v>12060</v>
      </c>
      <c r="W4143">
        <v>17</v>
      </c>
      <c r="X4143" t="s">
        <v>16203</v>
      </c>
      <c r="Y4143">
        <v>0.233237655737813</v>
      </c>
      <c r="Z4143">
        <f>HYPERLINK("Melting_Curves/meltCurve_Q86YP4_2_.pdf", "Melting_Curves/meltCurve_Q86YP4_2_.pdf")</f>
        <v>0</v>
      </c>
      <c r="AA4143" t="s">
        <v>22040</v>
      </c>
      <c r="AB4143" t="s">
        <v>27960</v>
      </c>
    </row>
    <row r="4144" spans="1:28">
      <c r="A4144" t="s">
        <v>4170</v>
      </c>
      <c r="B4144">
        <v>0.996172204351003</v>
      </c>
      <c r="C4144">
        <v>0.666732966578949</v>
      </c>
      <c r="D4144">
        <v>0.243723738776975</v>
      </c>
      <c r="E4144">
        <v>0.190745222075447</v>
      </c>
      <c r="F4144">
        <v>0.151182195974787</v>
      </c>
      <c r="G4144">
        <v>0.044088484987741</v>
      </c>
      <c r="H4144">
        <v>0.0141938135704928</v>
      </c>
      <c r="I4144">
        <v>0.008950154163585919</v>
      </c>
      <c r="J4144">
        <v>0.0662841197272052</v>
      </c>
      <c r="K4144">
        <v>0.0692469079757195</v>
      </c>
      <c r="L4144">
        <v>1227.02956288395</v>
      </c>
      <c r="M4144">
        <v>27.9635547176935</v>
      </c>
      <c r="N4144">
        <v>44.109970547745</v>
      </c>
      <c r="O4144">
        <v>43.657033221458</v>
      </c>
      <c r="P4144">
        <v>-0.149253747636494</v>
      </c>
      <c r="Q4144">
        <v>0.06794112238570681</v>
      </c>
      <c r="R4144">
        <v>0.974925776912801</v>
      </c>
      <c r="S4144" t="s">
        <v>10186</v>
      </c>
      <c r="T4144" t="s">
        <v>12060</v>
      </c>
      <c r="U4144" t="s">
        <v>12060</v>
      </c>
      <c r="V4144" t="s">
        <v>12060</v>
      </c>
      <c r="W4144">
        <v>3</v>
      </c>
      <c r="X4144" t="s">
        <v>16204</v>
      </c>
      <c r="Y4144">
        <v>0.1967588188130016</v>
      </c>
      <c r="Z4144">
        <f>HYPERLINK("Melting_Curves/meltCurve_Q86YR5_4_.pdf", "Melting_Curves/meltCurve_Q86YR5_4_.pdf")</f>
        <v>0</v>
      </c>
      <c r="AA4144" t="s">
        <v>22041</v>
      </c>
      <c r="AB4144" t="s">
        <v>27961</v>
      </c>
    </row>
    <row r="4145" spans="1:28">
      <c r="A4145" t="s">
        <v>4171</v>
      </c>
      <c r="B4145">
        <v>0.996172204351003</v>
      </c>
      <c r="C4145">
        <v>0.924037425164437</v>
      </c>
      <c r="D4145">
        <v>0.865743643607921</v>
      </c>
      <c r="E4145">
        <v>0.832818126238743</v>
      </c>
      <c r="F4145">
        <v>0.642432709745706</v>
      </c>
      <c r="G4145">
        <v>0.256797040399005</v>
      </c>
      <c r="H4145">
        <v>0.0747318248207299</v>
      </c>
      <c r="I4145">
        <v>0.0708473271372777</v>
      </c>
      <c r="J4145">
        <v>0.129412916665666</v>
      </c>
      <c r="K4145">
        <v>0.08973100423848571</v>
      </c>
      <c r="L4145">
        <v>1129.65651335061</v>
      </c>
      <c r="M4145">
        <v>21.0368566085723</v>
      </c>
      <c r="N4145">
        <v>54.0315142688989</v>
      </c>
      <c r="O4145">
        <v>53.2207485840937</v>
      </c>
      <c r="P4145">
        <v>-0.09282011068685379</v>
      </c>
      <c r="Q4145">
        <v>0.0607296103050137</v>
      </c>
      <c r="R4145">
        <v>0.9787962298530331</v>
      </c>
      <c r="S4145" t="s">
        <v>10187</v>
      </c>
      <c r="T4145" t="s">
        <v>12060</v>
      </c>
      <c r="U4145" t="s">
        <v>12060</v>
      </c>
      <c r="V4145" t="s">
        <v>12060</v>
      </c>
      <c r="W4145">
        <v>10</v>
      </c>
      <c r="X4145" t="s">
        <v>16205</v>
      </c>
      <c r="Y4145">
        <v>0.5014147863647029</v>
      </c>
      <c r="Z4145">
        <f>HYPERLINK("Melting_Curves/meltCurve_Q86YS7_.pdf", "Melting_Curves/meltCurve_Q86YS7_.pdf")</f>
        <v>0</v>
      </c>
      <c r="AA4145" t="s">
        <v>22042</v>
      </c>
      <c r="AB4145" t="s">
        <v>27962</v>
      </c>
    </row>
    <row r="4146" spans="1:28">
      <c r="A4146" t="s">
        <v>4172</v>
      </c>
      <c r="B4146">
        <v>0.996172204351003</v>
      </c>
      <c r="C4146">
        <v>0.646614293385353</v>
      </c>
      <c r="D4146">
        <v>0.315895181512562</v>
      </c>
      <c r="E4146">
        <v>0.203589621345794</v>
      </c>
      <c r="F4146">
        <v>0.108839837150554</v>
      </c>
      <c r="G4146">
        <v>0.0748729822882867</v>
      </c>
      <c r="H4146">
        <v>0.0344172303039376</v>
      </c>
      <c r="I4146">
        <v>0.0283430694573497</v>
      </c>
      <c r="J4146">
        <v>0.0517499860116447</v>
      </c>
      <c r="K4146">
        <v>0.0354315773774614</v>
      </c>
      <c r="L4146">
        <v>966.037032449971</v>
      </c>
      <c r="M4146">
        <v>21.8472554223238</v>
      </c>
      <c r="N4146">
        <v>44.4612696721458</v>
      </c>
      <c r="O4146">
        <v>43.8523091927874</v>
      </c>
      <c r="P4146">
        <v>-0.117530363969611</v>
      </c>
      <c r="Q4146">
        <v>0.05638323148502</v>
      </c>
      <c r="R4146">
        <v>0.983423309298931</v>
      </c>
      <c r="S4146" t="s">
        <v>10188</v>
      </c>
      <c r="T4146" t="s">
        <v>12060</v>
      </c>
      <c r="U4146" t="s">
        <v>12060</v>
      </c>
      <c r="V4146" t="s">
        <v>12060</v>
      </c>
      <c r="W4146">
        <v>10</v>
      </c>
      <c r="X4146" t="s">
        <v>16206</v>
      </c>
      <c r="Y4146">
        <v>0.2034576394181049</v>
      </c>
      <c r="Z4146">
        <f>HYPERLINK("Melting_Curves/meltCurve_Q8IU81_.pdf", "Melting_Curves/meltCurve_Q8IU81_.pdf")</f>
        <v>0</v>
      </c>
      <c r="AA4146" t="s">
        <v>22043</v>
      </c>
      <c r="AB4146" t="s">
        <v>27963</v>
      </c>
    </row>
    <row r="4147" spans="1:28">
      <c r="A4147" t="s">
        <v>4173</v>
      </c>
      <c r="B4147">
        <v>0.996172204351003</v>
      </c>
      <c r="C4147">
        <v>1.02374903917638</v>
      </c>
      <c r="D4147">
        <v>0.904251931331818</v>
      </c>
      <c r="E4147">
        <v>0.33114725355575</v>
      </c>
      <c r="F4147">
        <v>0.185560566165505</v>
      </c>
      <c r="G4147">
        <v>0.0841597270976932</v>
      </c>
      <c r="H4147">
        <v>0.0363054208863782</v>
      </c>
      <c r="I4147">
        <v>0.0370988986731134</v>
      </c>
      <c r="J4147">
        <v>0.06782330073890271</v>
      </c>
      <c r="K4147">
        <v>0.0518920265400401</v>
      </c>
      <c r="L4147">
        <v>1741.23074823417</v>
      </c>
      <c r="M4147">
        <v>35.8985720289754</v>
      </c>
      <c r="N4147">
        <v>48.6986850737635</v>
      </c>
      <c r="O4147">
        <v>48.3544013564506</v>
      </c>
      <c r="P4147">
        <v>-0.173205861767455</v>
      </c>
      <c r="Q4147">
        <v>0.06678861115086469</v>
      </c>
      <c r="R4147">
        <v>0.993301236414848</v>
      </c>
      <c r="S4147" t="s">
        <v>10189</v>
      </c>
      <c r="T4147" t="s">
        <v>12060</v>
      </c>
      <c r="U4147" t="s">
        <v>12060</v>
      </c>
      <c r="V4147" t="s">
        <v>12060</v>
      </c>
      <c r="W4147">
        <v>16</v>
      </c>
      <c r="X4147" t="s">
        <v>16207</v>
      </c>
      <c r="Y4147">
        <v>0.3352343127426811</v>
      </c>
      <c r="Z4147">
        <f>HYPERLINK("Melting_Curves/meltCurve_Q8IUI8_.pdf", "Melting_Curves/meltCurve_Q8IUI8_.pdf")</f>
        <v>0</v>
      </c>
      <c r="AA4147" t="s">
        <v>22044</v>
      </c>
      <c r="AB4147" t="s">
        <v>27964</v>
      </c>
    </row>
    <row r="4148" spans="1:28">
      <c r="A4148" t="s">
        <v>4174</v>
      </c>
      <c r="B4148">
        <v>0.996172204351003</v>
      </c>
      <c r="C4148">
        <v>0.9078208984896829</v>
      </c>
      <c r="D4148">
        <v>0.785671345948855</v>
      </c>
      <c r="E4148">
        <v>0.394032482979052</v>
      </c>
      <c r="F4148">
        <v>0.168969949266247</v>
      </c>
      <c r="G4148">
        <v>0.015521883929277</v>
      </c>
      <c r="H4148">
        <v>0.0125489944776403</v>
      </c>
      <c r="I4148">
        <v>0.00530917142411099</v>
      </c>
      <c r="J4148">
        <v>0.0297001868026342</v>
      </c>
      <c r="K4148">
        <v>0.0257233462311483</v>
      </c>
      <c r="L4148">
        <v>1018.31742714176</v>
      </c>
      <c r="M4148">
        <v>20.9431522657141</v>
      </c>
      <c r="N4148">
        <v>48.6544495005536</v>
      </c>
      <c r="O4148">
        <v>48.1861434424465</v>
      </c>
      <c r="P4148">
        <v>-0.107928201367839</v>
      </c>
      <c r="Q4148">
        <v>0.00673949623448917</v>
      </c>
      <c r="R4148">
        <v>0.997118188636349</v>
      </c>
      <c r="S4148" t="s">
        <v>10190</v>
      </c>
      <c r="T4148" t="s">
        <v>12060</v>
      </c>
      <c r="U4148" t="s">
        <v>12060</v>
      </c>
      <c r="V4148" t="s">
        <v>12060</v>
      </c>
      <c r="W4148">
        <v>3</v>
      </c>
      <c r="X4148" t="s">
        <v>16208</v>
      </c>
      <c r="Y4148">
        <v>0.3049333216496832</v>
      </c>
      <c r="Z4148">
        <f>HYPERLINK("Melting_Curves/meltCurve_Q8IUR0_.pdf", "Melting_Curves/meltCurve_Q8IUR0_.pdf")</f>
        <v>0</v>
      </c>
      <c r="AA4148" t="s">
        <v>22045</v>
      </c>
      <c r="AB4148" t="s">
        <v>27965</v>
      </c>
    </row>
    <row r="4149" spans="1:28">
      <c r="A4149" t="s">
        <v>4175</v>
      </c>
      <c r="B4149">
        <v>0.996172204351003</v>
      </c>
      <c r="C4149">
        <v>0.999986743886218</v>
      </c>
      <c r="D4149">
        <v>0.937992704102503</v>
      </c>
      <c r="E4149">
        <v>0.763576711747312</v>
      </c>
      <c r="F4149">
        <v>0.677025280509351</v>
      </c>
      <c r="G4149">
        <v>0.486445893014451</v>
      </c>
      <c r="H4149">
        <v>0.30323586953872</v>
      </c>
      <c r="I4149">
        <v>0.260461467731191</v>
      </c>
      <c r="J4149">
        <v>0.477055567823602</v>
      </c>
      <c r="K4149">
        <v>0.505039258969627</v>
      </c>
      <c r="L4149">
        <v>993.540909777784</v>
      </c>
      <c r="M4149">
        <v>19.2289765092723</v>
      </c>
      <c r="N4149">
        <v>55.895983496009</v>
      </c>
      <c r="O4149">
        <v>51.1198614235193</v>
      </c>
      <c r="P4149">
        <v>-0.0580051085145454</v>
      </c>
      <c r="Q4149">
        <v>0.383201620792113</v>
      </c>
      <c r="R4149">
        <v>0.912629364813286</v>
      </c>
      <c r="S4149" t="s">
        <v>10191</v>
      </c>
      <c r="T4149" t="s">
        <v>12060</v>
      </c>
      <c r="U4149" t="s">
        <v>12060</v>
      </c>
      <c r="V4149" t="s">
        <v>12060</v>
      </c>
      <c r="W4149">
        <v>8</v>
      </c>
      <c r="X4149" t="s">
        <v>16209</v>
      </c>
      <c r="Y4149">
        <v>0.6322891675807762</v>
      </c>
      <c r="Z4149">
        <f>HYPERLINK("Melting_Curves/meltCurve_Q8IV08_.pdf", "Melting_Curves/meltCurve_Q8IV08_.pdf")</f>
        <v>0</v>
      </c>
      <c r="AA4149" t="s">
        <v>22046</v>
      </c>
      <c r="AB4149" t="s">
        <v>27966</v>
      </c>
    </row>
    <row r="4150" spans="1:28">
      <c r="A4150" t="s">
        <v>4176</v>
      </c>
      <c r="B4150">
        <v>0.996172204351003</v>
      </c>
      <c r="C4150">
        <v>1.05625164702582</v>
      </c>
      <c r="D4150">
        <v>0.973093684239142</v>
      </c>
      <c r="E4150">
        <v>0.5733215184216151</v>
      </c>
      <c r="F4150">
        <v>0.229315511241775</v>
      </c>
      <c r="G4150">
        <v>0.144078074587879</v>
      </c>
      <c r="H4150">
        <v>0.0749087263210306</v>
      </c>
      <c r="I4150">
        <v>0.0661400374009906</v>
      </c>
      <c r="J4150">
        <v>0.0768457312553807</v>
      </c>
      <c r="K4150">
        <v>0.0520346047033963</v>
      </c>
      <c r="L4150">
        <v>1472.95454587349</v>
      </c>
      <c r="M4150">
        <v>29.4382420931948</v>
      </c>
      <c r="N4150">
        <v>50.3210814345042</v>
      </c>
      <c r="O4150">
        <v>49.8062240447421</v>
      </c>
      <c r="P4150">
        <v>-0.136394470406175</v>
      </c>
      <c r="Q4150">
        <v>0.0769495178443587</v>
      </c>
      <c r="R4150">
        <v>0.994789335140658</v>
      </c>
      <c r="S4150" t="s">
        <v>10192</v>
      </c>
      <c r="T4150" t="s">
        <v>12060</v>
      </c>
      <c r="U4150" t="s">
        <v>12060</v>
      </c>
      <c r="V4150" t="s">
        <v>12060</v>
      </c>
      <c r="W4150">
        <v>6</v>
      </c>
      <c r="X4150" t="s">
        <v>16210</v>
      </c>
      <c r="Y4150">
        <v>0.3916576755664997</v>
      </c>
      <c r="Z4150">
        <f>HYPERLINK("Melting_Curves/meltCurve_Q8IV38_.pdf", "Melting_Curves/meltCurve_Q8IV38_.pdf")</f>
        <v>0</v>
      </c>
      <c r="AA4150" t="s">
        <v>22047</v>
      </c>
      <c r="AB4150" t="s">
        <v>27967</v>
      </c>
    </row>
    <row r="4151" spans="1:28">
      <c r="A4151" t="s">
        <v>4177</v>
      </c>
      <c r="B4151">
        <v>0.996172204351003</v>
      </c>
      <c r="C4151">
        <v>0.995514735857988</v>
      </c>
      <c r="D4151">
        <v>0.85464924910517</v>
      </c>
      <c r="E4151">
        <v>0.64199230346504</v>
      </c>
      <c r="F4151">
        <v>0.414330820078734</v>
      </c>
      <c r="G4151">
        <v>0.194975103097361</v>
      </c>
      <c r="H4151">
        <v>0.106593256656408</v>
      </c>
      <c r="I4151">
        <v>0.123417006664408</v>
      </c>
      <c r="J4151">
        <v>0.256957422048328</v>
      </c>
      <c r="K4151">
        <v>0.215445063666311</v>
      </c>
      <c r="L4151">
        <v>1025.24512596916</v>
      </c>
      <c r="M4151">
        <v>20.3947695251951</v>
      </c>
      <c r="N4151">
        <v>51.2686515857595</v>
      </c>
      <c r="O4151">
        <v>49.7941832334187</v>
      </c>
      <c r="P4151">
        <v>-0.0856130390154612</v>
      </c>
      <c r="Q4151">
        <v>0.16392231250449</v>
      </c>
      <c r="R4151">
        <v>0.978800026266742</v>
      </c>
      <c r="S4151" t="s">
        <v>10193</v>
      </c>
      <c r="T4151" t="s">
        <v>12060</v>
      </c>
      <c r="U4151" t="s">
        <v>12060</v>
      </c>
      <c r="V4151" t="s">
        <v>12060</v>
      </c>
      <c r="W4151">
        <v>5</v>
      </c>
      <c r="X4151" t="s">
        <v>16211</v>
      </c>
      <c r="Y4151">
        <v>0.4613368144009806</v>
      </c>
      <c r="Z4151">
        <f>HYPERLINK("Melting_Curves/meltCurve_Q8IV48_.pdf", "Melting_Curves/meltCurve_Q8IV48_.pdf")</f>
        <v>0</v>
      </c>
      <c r="AA4151" t="s">
        <v>22048</v>
      </c>
      <c r="AB4151" t="s">
        <v>27968</v>
      </c>
    </row>
    <row r="4152" spans="1:28">
      <c r="A4152" t="s">
        <v>4178</v>
      </c>
      <c r="B4152">
        <v>0.996172204351003</v>
      </c>
      <c r="C4152">
        <v>1.08210645287919</v>
      </c>
      <c r="D4152">
        <v>0.993214621241159</v>
      </c>
      <c r="E4152">
        <v>0.8048234705767811</v>
      </c>
      <c r="F4152">
        <v>0.474661818711799</v>
      </c>
      <c r="G4152">
        <v>0.278540445990218</v>
      </c>
      <c r="H4152">
        <v>0.188297086764879</v>
      </c>
      <c r="I4152">
        <v>0.259760913448356</v>
      </c>
      <c r="J4152">
        <v>0.539135532969185</v>
      </c>
      <c r="K4152">
        <v>0.318763825014621</v>
      </c>
      <c r="L4152">
        <v>1806.78511276184</v>
      </c>
      <c r="M4152">
        <v>35.4114928001168</v>
      </c>
      <c r="N4152">
        <v>52.5123338552538</v>
      </c>
      <c r="O4152">
        <v>50.8606684278192</v>
      </c>
      <c r="P4152">
        <v>-0.118900181789606</v>
      </c>
      <c r="Q4152">
        <v>0.316908513982458</v>
      </c>
      <c r="R4152">
        <v>0.92459092850817</v>
      </c>
      <c r="S4152" t="s">
        <v>10194</v>
      </c>
      <c r="T4152" t="s">
        <v>12060</v>
      </c>
      <c r="U4152" t="s">
        <v>12060</v>
      </c>
      <c r="V4152" t="s">
        <v>12060</v>
      </c>
      <c r="W4152">
        <v>6</v>
      </c>
      <c r="X4152" t="s">
        <v>16212</v>
      </c>
      <c r="Y4152">
        <v>0.570968133333937</v>
      </c>
      <c r="Z4152">
        <f>HYPERLINK("Melting_Curves/meltCurve_Q8IV50_.pdf", "Melting_Curves/meltCurve_Q8IV50_.pdf")</f>
        <v>0</v>
      </c>
      <c r="AA4152" t="s">
        <v>22049</v>
      </c>
      <c r="AB4152" t="s">
        <v>27969</v>
      </c>
    </row>
    <row r="4153" spans="1:28">
      <c r="A4153" t="s">
        <v>4179</v>
      </c>
      <c r="B4153">
        <v>0.996172204351003</v>
      </c>
      <c r="C4153">
        <v>1.04185089890045</v>
      </c>
      <c r="D4153">
        <v>0.882679637664241</v>
      </c>
      <c r="E4153">
        <v>0.478942624398462</v>
      </c>
      <c r="F4153">
        <v>0.227952024989511</v>
      </c>
      <c r="G4153">
        <v>0.118140436514637</v>
      </c>
      <c r="H4153">
        <v>0.0612592164112849</v>
      </c>
      <c r="I4153">
        <v>0.0522576059769575</v>
      </c>
      <c r="J4153">
        <v>0.08653538664422181</v>
      </c>
      <c r="K4153">
        <v>0.07042558797191149</v>
      </c>
      <c r="L4153">
        <v>1265.8503238752</v>
      </c>
      <c r="M4153">
        <v>25.6626523301868</v>
      </c>
      <c r="N4153">
        <v>49.6297369733516</v>
      </c>
      <c r="O4153">
        <v>49.0299641496211</v>
      </c>
      <c r="P4153">
        <v>-0.121360300769018</v>
      </c>
      <c r="Q4153">
        <v>0.07254816667977319</v>
      </c>
      <c r="R4153">
        <v>0.995714791238609</v>
      </c>
      <c r="S4153" t="s">
        <v>10195</v>
      </c>
      <c r="T4153" t="s">
        <v>12060</v>
      </c>
      <c r="U4153" t="s">
        <v>12060</v>
      </c>
      <c r="V4153" t="s">
        <v>12060</v>
      </c>
      <c r="W4153">
        <v>9</v>
      </c>
      <c r="X4153" t="s">
        <v>16213</v>
      </c>
      <c r="Y4153">
        <v>0.3686884712628895</v>
      </c>
      <c r="Z4153">
        <f>HYPERLINK("Melting_Curves/meltCurve_Q8IVD9_.pdf", "Melting_Curves/meltCurve_Q8IVD9_.pdf")</f>
        <v>0</v>
      </c>
      <c r="AA4153" t="s">
        <v>22050</v>
      </c>
      <c r="AB4153" t="s">
        <v>27970</v>
      </c>
    </row>
    <row r="4154" spans="1:28">
      <c r="A4154" t="s">
        <v>4180</v>
      </c>
      <c r="B4154">
        <v>0.996172204351003</v>
      </c>
      <c r="C4154">
        <v>0.978768600762983</v>
      </c>
      <c r="D4154">
        <v>0.879430621726084</v>
      </c>
      <c r="E4154">
        <v>0.836157245648928</v>
      </c>
      <c r="F4154">
        <v>0.677521406681232</v>
      </c>
      <c r="G4154">
        <v>0.479739864707095</v>
      </c>
      <c r="H4154">
        <v>0.382975626380042</v>
      </c>
      <c r="I4154">
        <v>0.5896598866774651</v>
      </c>
      <c r="J4154">
        <v>1.35452259298592</v>
      </c>
      <c r="K4154">
        <v>0.8796199393361031</v>
      </c>
      <c r="L4154">
        <v>1361.1299245245</v>
      </c>
      <c r="M4154">
        <v>29.1226194931263</v>
      </c>
      <c r="O4154">
        <v>46.5191829722969</v>
      </c>
      <c r="P4154">
        <v>-0.0416801574841273</v>
      </c>
      <c r="Q4154">
        <v>0.733689798933332</v>
      </c>
      <c r="R4154">
        <v>0.142038370591889</v>
      </c>
      <c r="S4154" t="s">
        <v>10196</v>
      </c>
      <c r="T4154" t="s">
        <v>12060</v>
      </c>
      <c r="U4154" t="s">
        <v>12060</v>
      </c>
      <c r="V4154" t="s">
        <v>12060</v>
      </c>
      <c r="W4154">
        <v>18</v>
      </c>
      <c r="X4154" t="s">
        <v>16214</v>
      </c>
      <c r="Y4154">
        <v>0.7952093134598217</v>
      </c>
      <c r="Z4154">
        <f>HYPERLINK("Melting_Curves/meltCurve_Q8IVM0_.pdf", "Melting_Curves/meltCurve_Q8IVM0_.pdf")</f>
        <v>0</v>
      </c>
      <c r="AA4154" t="s">
        <v>22051</v>
      </c>
      <c r="AB4154" t="s">
        <v>27971</v>
      </c>
    </row>
    <row r="4155" spans="1:28">
      <c r="A4155" t="s">
        <v>4181</v>
      </c>
      <c r="B4155">
        <v>0.996172204351003</v>
      </c>
      <c r="C4155">
        <v>1.15085685811603</v>
      </c>
      <c r="D4155">
        <v>0.950167250129531</v>
      </c>
      <c r="E4155">
        <v>0.774353685005246</v>
      </c>
      <c r="F4155">
        <v>0.675977461594768</v>
      </c>
      <c r="G4155">
        <v>0.343231444367047</v>
      </c>
      <c r="H4155">
        <v>0.194038763511198</v>
      </c>
      <c r="I4155">
        <v>0.08340645028646609</v>
      </c>
      <c r="J4155">
        <v>0.189398534442464</v>
      </c>
      <c r="K4155">
        <v>0.0587026559001355</v>
      </c>
      <c r="L4155">
        <v>942.21130589917</v>
      </c>
      <c r="M4155">
        <v>17.367015582799</v>
      </c>
      <c r="N4155">
        <v>54.7484838980022</v>
      </c>
      <c r="O4155">
        <v>53.5489296620679</v>
      </c>
      <c r="P4155">
        <v>-0.07518729356457141</v>
      </c>
      <c r="Q4155">
        <v>0.072731855396832</v>
      </c>
      <c r="R4155">
        <v>0.970165217469669</v>
      </c>
      <c r="S4155" t="s">
        <v>10197</v>
      </c>
      <c r="T4155" t="s">
        <v>12060</v>
      </c>
      <c r="U4155" t="s">
        <v>12060</v>
      </c>
      <c r="V4155" t="s">
        <v>12060</v>
      </c>
      <c r="W4155">
        <v>4</v>
      </c>
      <c r="X4155" t="s">
        <v>16215</v>
      </c>
      <c r="Y4155">
        <v>0.5287745416122023</v>
      </c>
      <c r="Z4155">
        <f>HYPERLINK("Melting_Curves/meltCurve_Q8IVS2_.pdf", "Melting_Curves/meltCurve_Q8IVS2_.pdf")</f>
        <v>0</v>
      </c>
      <c r="AA4155" t="s">
        <v>22052</v>
      </c>
      <c r="AB4155" t="s">
        <v>27972</v>
      </c>
    </row>
    <row r="4156" spans="1:28">
      <c r="A4156" t="s">
        <v>4182</v>
      </c>
      <c r="B4156">
        <v>0.996172204351003</v>
      </c>
      <c r="C4156">
        <v>0.60947783215704</v>
      </c>
      <c r="D4156">
        <v>0.305082495006833</v>
      </c>
      <c r="E4156">
        <v>0.256058408648323</v>
      </c>
      <c r="F4156">
        <v>0.159551985637339</v>
      </c>
      <c r="G4156">
        <v>0.0703737531593288</v>
      </c>
      <c r="H4156">
        <v>0.0494907453049185</v>
      </c>
      <c r="I4156">
        <v>0.0363032581369928</v>
      </c>
      <c r="J4156">
        <v>0.0295128159205894</v>
      </c>
      <c r="K4156">
        <v>0.11415751710267</v>
      </c>
      <c r="L4156">
        <v>919.0414749075589</v>
      </c>
      <c r="M4156">
        <v>20.9018482233704</v>
      </c>
      <c r="N4156">
        <v>44.3375244081104</v>
      </c>
      <c r="O4156">
        <v>43.5728471833793</v>
      </c>
      <c r="P4156">
        <v>-0.110374291280206</v>
      </c>
      <c r="Q4156">
        <v>0.0796619527720306</v>
      </c>
      <c r="R4156">
        <v>0.962273300942396</v>
      </c>
      <c r="S4156" t="s">
        <v>10198</v>
      </c>
      <c r="T4156" t="s">
        <v>12060</v>
      </c>
      <c r="U4156" t="s">
        <v>12060</v>
      </c>
      <c r="V4156" t="s">
        <v>12060</v>
      </c>
      <c r="W4156">
        <v>3</v>
      </c>
      <c r="X4156" t="s">
        <v>16216</v>
      </c>
      <c r="Y4156">
        <v>0.21767643731977</v>
      </c>
      <c r="Z4156">
        <f>HYPERLINK("Melting_Curves/meltCurve_Q8IVW6_4_.pdf", "Melting_Curves/meltCurve_Q8IVW6_4_.pdf")</f>
        <v>0</v>
      </c>
      <c r="AA4156" t="s">
        <v>22053</v>
      </c>
      <c r="AB4156" t="s">
        <v>27973</v>
      </c>
    </row>
    <row r="4157" spans="1:28">
      <c r="A4157" t="s">
        <v>4183</v>
      </c>
      <c r="B4157">
        <v>0.996172204351003</v>
      </c>
      <c r="C4157">
        <v>0.926765610417764</v>
      </c>
      <c r="D4157">
        <v>0.85763809684489</v>
      </c>
      <c r="E4157">
        <v>0.752963580848076</v>
      </c>
      <c r="F4157">
        <v>0.602233601787062</v>
      </c>
      <c r="G4157">
        <v>0.337964263331625</v>
      </c>
      <c r="H4157">
        <v>0.269877104701863</v>
      </c>
      <c r="I4157">
        <v>0.329333386853784</v>
      </c>
      <c r="J4157">
        <v>0.714170014257364</v>
      </c>
      <c r="K4157">
        <v>0.540223778869045</v>
      </c>
      <c r="L4157">
        <v>1066.57415453353</v>
      </c>
      <c r="M4157">
        <v>21.5728155635965</v>
      </c>
      <c r="N4157">
        <v>54.9634157539849</v>
      </c>
      <c r="O4157">
        <v>49.0216807406175</v>
      </c>
      <c r="P4157">
        <v>-0.061305303931745</v>
      </c>
      <c r="Q4157">
        <v>0.442776894314315</v>
      </c>
      <c r="R4157">
        <v>0.740409486093405</v>
      </c>
      <c r="S4157" t="s">
        <v>10199</v>
      </c>
      <c r="T4157" t="s">
        <v>12060</v>
      </c>
      <c r="U4157" t="s">
        <v>12060</v>
      </c>
      <c r="V4157" t="s">
        <v>12060</v>
      </c>
      <c r="W4157">
        <v>7</v>
      </c>
      <c r="X4157" t="s">
        <v>16217</v>
      </c>
      <c r="Y4157">
        <v>0.6248108287870312</v>
      </c>
      <c r="Z4157">
        <f>HYPERLINK("Melting_Curves/meltCurve_Q8IW45_.pdf", "Melting_Curves/meltCurve_Q8IW45_.pdf")</f>
        <v>0</v>
      </c>
      <c r="AA4157" t="s">
        <v>22054</v>
      </c>
      <c r="AB4157" t="s">
        <v>27974</v>
      </c>
    </row>
    <row r="4158" spans="1:28">
      <c r="A4158" t="s">
        <v>4184</v>
      </c>
      <c r="B4158">
        <v>0.996172204351003</v>
      </c>
      <c r="C4158">
        <v>0.837371820176332</v>
      </c>
      <c r="D4158">
        <v>0.805655338302692</v>
      </c>
      <c r="E4158">
        <v>0.693534066318878</v>
      </c>
      <c r="F4158">
        <v>0.480897285133002</v>
      </c>
      <c r="G4158">
        <v>0.142534181710259</v>
      </c>
      <c r="H4158">
        <v>0.0569739368560884</v>
      </c>
      <c r="I4158">
        <v>0.106476428938051</v>
      </c>
      <c r="J4158">
        <v>0.141528669665202</v>
      </c>
      <c r="K4158">
        <v>0.132252872566257</v>
      </c>
      <c r="L4158">
        <v>751.714788311726</v>
      </c>
      <c r="M4158">
        <v>14.6883354421708</v>
      </c>
      <c r="N4158">
        <v>51.6387317184842</v>
      </c>
      <c r="O4158">
        <v>50.2571156853377</v>
      </c>
      <c r="P4158">
        <v>-0.0685831639533286</v>
      </c>
      <c r="Q4158">
        <v>0.0614550946536217</v>
      </c>
      <c r="R4158">
        <v>0.961572967588872</v>
      </c>
      <c r="S4158" t="s">
        <v>10200</v>
      </c>
      <c r="T4158" t="s">
        <v>12060</v>
      </c>
      <c r="U4158" t="s">
        <v>12060</v>
      </c>
      <c r="V4158" t="s">
        <v>12060</v>
      </c>
      <c r="W4158">
        <v>3</v>
      </c>
      <c r="X4158" t="s">
        <v>16218</v>
      </c>
      <c r="Y4158">
        <v>0.4334566404248195</v>
      </c>
      <c r="Z4158">
        <f>HYPERLINK("Melting_Curves/meltCurve_Q8IWA4_.pdf", "Melting_Curves/meltCurve_Q8IWA4_.pdf")</f>
        <v>0</v>
      </c>
      <c r="AA4158" t="s">
        <v>22055</v>
      </c>
      <c r="AB4158" t="s">
        <v>27975</v>
      </c>
    </row>
    <row r="4159" spans="1:28">
      <c r="A4159" t="s">
        <v>4185</v>
      </c>
      <c r="B4159">
        <v>0.996172204351003</v>
      </c>
      <c r="C4159">
        <v>0.969269742113389</v>
      </c>
      <c r="D4159">
        <v>0.856747616269211</v>
      </c>
      <c r="E4159">
        <v>0.784349961498123</v>
      </c>
      <c r="F4159">
        <v>0.321755638252907</v>
      </c>
      <c r="G4159">
        <v>0.128010317770098</v>
      </c>
      <c r="H4159">
        <v>0.0596624779355531</v>
      </c>
      <c r="I4159">
        <v>0.0673604951271083</v>
      </c>
      <c r="J4159">
        <v>0.109912727141696</v>
      </c>
      <c r="K4159">
        <v>0.110923451395737</v>
      </c>
      <c r="L4159">
        <v>1409.31756201818</v>
      </c>
      <c r="M4159">
        <v>27.4516772370125</v>
      </c>
      <c r="N4159">
        <v>51.6615018318562</v>
      </c>
      <c r="O4159">
        <v>51.0680319278073</v>
      </c>
      <c r="P4159">
        <v>-0.123780213767196</v>
      </c>
      <c r="Q4159">
        <v>0.0789414163559107</v>
      </c>
      <c r="R4159">
        <v>0.98859493235954</v>
      </c>
      <c r="S4159" t="s">
        <v>10201</v>
      </c>
      <c r="T4159" t="s">
        <v>12060</v>
      </c>
      <c r="U4159" t="s">
        <v>12060</v>
      </c>
      <c r="V4159" t="s">
        <v>12060</v>
      </c>
      <c r="W4159">
        <v>6</v>
      </c>
      <c r="X4159" t="s">
        <v>16219</v>
      </c>
      <c r="Y4159">
        <v>0.4339913376002581</v>
      </c>
      <c r="Z4159">
        <f>HYPERLINK("Melting_Curves/meltCurve_Q8IWB1_.pdf", "Melting_Curves/meltCurve_Q8IWB1_.pdf")</f>
        <v>0</v>
      </c>
      <c r="AA4159" t="s">
        <v>22056</v>
      </c>
      <c r="AB4159" t="s">
        <v>27976</v>
      </c>
    </row>
    <row r="4160" spans="1:28">
      <c r="A4160" t="s">
        <v>4186</v>
      </c>
      <c r="B4160">
        <v>0.996172204351003</v>
      </c>
      <c r="C4160">
        <v>1.00420543499584</v>
      </c>
      <c r="D4160">
        <v>0.885657166814672</v>
      </c>
      <c r="E4160">
        <v>0.815756910398988</v>
      </c>
      <c r="F4160">
        <v>0.587734350207179</v>
      </c>
      <c r="G4160">
        <v>0.374246065848738</v>
      </c>
      <c r="H4160">
        <v>0.154519480969841</v>
      </c>
      <c r="I4160">
        <v>0.07978505392881451</v>
      </c>
      <c r="J4160">
        <v>0.107333678025328</v>
      </c>
      <c r="K4160">
        <v>0.0824261294389379</v>
      </c>
      <c r="L4160">
        <v>825.457421345198</v>
      </c>
      <c r="M4160">
        <v>15.248693237762</v>
      </c>
      <c r="N4160">
        <v>54.3786458976446</v>
      </c>
      <c r="O4160">
        <v>53.2276120129581</v>
      </c>
      <c r="P4160">
        <v>-0.06924306291282151</v>
      </c>
      <c r="Q4160">
        <v>0.0332827225467076</v>
      </c>
      <c r="R4160">
        <v>0.994671125132229</v>
      </c>
      <c r="S4160" t="s">
        <v>10202</v>
      </c>
      <c r="T4160" t="s">
        <v>12060</v>
      </c>
      <c r="U4160" t="s">
        <v>12060</v>
      </c>
      <c r="V4160" t="s">
        <v>12060</v>
      </c>
      <c r="W4160">
        <v>8</v>
      </c>
      <c r="X4160" t="s">
        <v>16220</v>
      </c>
      <c r="Y4160">
        <v>0.5079993605107016</v>
      </c>
      <c r="Z4160">
        <f>HYPERLINK("Melting_Curves/meltCurve_Q8IWB7_.pdf", "Melting_Curves/meltCurve_Q8IWB7_.pdf")</f>
        <v>0</v>
      </c>
      <c r="AA4160" t="s">
        <v>22057</v>
      </c>
      <c r="AB4160" t="s">
        <v>27977</v>
      </c>
    </row>
    <row r="4161" spans="1:28">
      <c r="A4161" t="s">
        <v>4187</v>
      </c>
      <c r="B4161">
        <v>0.996172204351003</v>
      </c>
      <c r="C4161">
        <v>0.845314348859911</v>
      </c>
      <c r="D4161">
        <v>0.784511669069629</v>
      </c>
      <c r="E4161">
        <v>0.372465713234432</v>
      </c>
      <c r="F4161">
        <v>0.252428541026589</v>
      </c>
      <c r="G4161">
        <v>0.159327075462016</v>
      </c>
      <c r="H4161">
        <v>0.0973667866025298</v>
      </c>
      <c r="I4161">
        <v>0.0875729774162618</v>
      </c>
      <c r="J4161">
        <v>0.155426186759446</v>
      </c>
      <c r="K4161">
        <v>0.120291230500603</v>
      </c>
      <c r="L4161">
        <v>920.864197016624</v>
      </c>
      <c r="M4161">
        <v>19.2177744200952</v>
      </c>
      <c r="N4161">
        <v>48.5544203615077</v>
      </c>
      <c r="O4161">
        <v>47.4075261607979</v>
      </c>
      <c r="P4161">
        <v>-0.09005301596110971</v>
      </c>
      <c r="Q4161">
        <v>0.111441860283594</v>
      </c>
      <c r="R4161">
        <v>0.986677690119859</v>
      </c>
      <c r="S4161" t="s">
        <v>10203</v>
      </c>
      <c r="T4161" t="s">
        <v>12060</v>
      </c>
      <c r="U4161" t="s">
        <v>12060</v>
      </c>
      <c r="V4161" t="s">
        <v>12060</v>
      </c>
      <c r="W4161">
        <v>3</v>
      </c>
      <c r="X4161" t="s">
        <v>16221</v>
      </c>
      <c r="Y4161">
        <v>0.3597100567392816</v>
      </c>
      <c r="Z4161">
        <f>HYPERLINK("Melting_Curves/meltCurve_Q8IWB9_.pdf", "Melting_Curves/meltCurve_Q8IWB9_.pdf")</f>
        <v>0</v>
      </c>
      <c r="AA4161" t="s">
        <v>22058</v>
      </c>
      <c r="AB4161" t="s">
        <v>27978</v>
      </c>
    </row>
    <row r="4162" spans="1:28">
      <c r="A4162" t="s">
        <v>4188</v>
      </c>
      <c r="B4162">
        <v>0.996172204351003</v>
      </c>
      <c r="C4162">
        <v>0.887712174658974</v>
      </c>
      <c r="D4162">
        <v>0.692346606178373</v>
      </c>
      <c r="E4162">
        <v>0.500587240491438</v>
      </c>
      <c r="F4162">
        <v>0.355861452172223</v>
      </c>
      <c r="G4162">
        <v>0.261782368524362</v>
      </c>
      <c r="H4162">
        <v>0.14393743686668</v>
      </c>
      <c r="I4162">
        <v>0.0963103070430707</v>
      </c>
      <c r="J4162">
        <v>0.262057368290342</v>
      </c>
      <c r="K4162">
        <v>0.384545210451208</v>
      </c>
      <c r="L4162">
        <v>809.91576510417</v>
      </c>
      <c r="M4162">
        <v>17.0412138590985</v>
      </c>
      <c r="N4162">
        <v>49.2008920703659</v>
      </c>
      <c r="O4162">
        <v>46.8869113117917</v>
      </c>
      <c r="P4162">
        <v>-0.07087803176765289</v>
      </c>
      <c r="Q4162">
        <v>0.219997561580809</v>
      </c>
      <c r="R4162">
        <v>0.933522358883915</v>
      </c>
      <c r="S4162" t="s">
        <v>10204</v>
      </c>
      <c r="T4162" t="s">
        <v>12060</v>
      </c>
      <c r="U4162" t="s">
        <v>12060</v>
      </c>
      <c r="V4162" t="s">
        <v>12060</v>
      </c>
      <c r="W4162">
        <v>4</v>
      </c>
      <c r="X4162" t="s">
        <v>16222</v>
      </c>
      <c r="Y4162">
        <v>0.4314913635589341</v>
      </c>
      <c r="Z4162">
        <f>HYPERLINK("Melting_Curves/meltCurve_Q8IWC1_2_.pdf", "Melting_Curves/meltCurve_Q8IWC1_2_.pdf")</f>
        <v>0</v>
      </c>
      <c r="AA4162" t="s">
        <v>22059</v>
      </c>
      <c r="AB4162" t="s">
        <v>27979</v>
      </c>
    </row>
    <row r="4163" spans="1:28">
      <c r="A4163" t="s">
        <v>4189</v>
      </c>
      <c r="B4163">
        <v>0.996172204351003</v>
      </c>
      <c r="C4163">
        <v>1.13542067587349</v>
      </c>
      <c r="D4163">
        <v>0.459669226696358</v>
      </c>
      <c r="E4163">
        <v>0.313615287401711</v>
      </c>
      <c r="F4163">
        <v>0.55946690623107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684.954432125318</v>
      </c>
      <c r="M4163">
        <v>14.1106510355901</v>
      </c>
      <c r="N4163">
        <v>48.5416605073761</v>
      </c>
      <c r="O4163">
        <v>47.5979313131777</v>
      </c>
      <c r="P4163">
        <v>-0.0741232935124483</v>
      </c>
      <c r="Q4163">
        <v>0</v>
      </c>
      <c r="R4163">
        <v>0.84277363449422</v>
      </c>
      <c r="S4163" t="s">
        <v>10205</v>
      </c>
      <c r="T4163" t="s">
        <v>12060</v>
      </c>
      <c r="U4163" t="s">
        <v>12060</v>
      </c>
      <c r="V4163" t="s">
        <v>12060</v>
      </c>
      <c r="W4163">
        <v>1</v>
      </c>
      <c r="X4163" t="s">
        <v>16223</v>
      </c>
      <c r="Y4163">
        <v>0.3129487277632064</v>
      </c>
      <c r="Z4163">
        <f>HYPERLINK("Melting_Curves/meltCurve_Q8IWE4_.pdf", "Melting_Curves/meltCurve_Q8IWE4_.pdf")</f>
        <v>0</v>
      </c>
      <c r="AA4163" t="s">
        <v>22060</v>
      </c>
      <c r="AB4163" t="s">
        <v>27980</v>
      </c>
    </row>
    <row r="4164" spans="1:28">
      <c r="A4164" t="s">
        <v>4190</v>
      </c>
      <c r="B4164">
        <v>0.996172204351003</v>
      </c>
      <c r="C4164">
        <v>0.965821247393478</v>
      </c>
      <c r="D4164">
        <v>0.686262374883962</v>
      </c>
      <c r="E4164">
        <v>0.572384166315303</v>
      </c>
      <c r="F4164">
        <v>0.328326230916235</v>
      </c>
      <c r="G4164">
        <v>0</v>
      </c>
      <c r="H4164">
        <v>0</v>
      </c>
      <c r="I4164">
        <v>0</v>
      </c>
      <c r="J4164">
        <v>0</v>
      </c>
      <c r="K4164">
        <v>0.117936303784896</v>
      </c>
      <c r="L4164">
        <v>811.4148676281339</v>
      </c>
      <c r="M4164">
        <v>16.3134389719957</v>
      </c>
      <c r="N4164">
        <v>49.7390401772766</v>
      </c>
      <c r="O4164">
        <v>49.0096513699121</v>
      </c>
      <c r="P4164">
        <v>-0.0832214859740921</v>
      </c>
      <c r="Q4164">
        <v>0</v>
      </c>
      <c r="R4164">
        <v>0.966872129223699</v>
      </c>
      <c r="S4164" t="s">
        <v>10206</v>
      </c>
      <c r="T4164" t="s">
        <v>12060</v>
      </c>
      <c r="U4164" t="s">
        <v>12060</v>
      </c>
      <c r="V4164" t="s">
        <v>12060</v>
      </c>
      <c r="W4164">
        <v>1</v>
      </c>
      <c r="X4164" t="s">
        <v>16224</v>
      </c>
      <c r="Y4164">
        <v>0.3452557333933525</v>
      </c>
      <c r="Z4164">
        <f>HYPERLINK("Melting_Curves/meltCurve_Q8IWF6_.pdf", "Melting_Curves/meltCurve_Q8IWF6_.pdf")</f>
        <v>0</v>
      </c>
      <c r="AA4164" t="s">
        <v>22061</v>
      </c>
      <c r="AB4164" t="s">
        <v>27981</v>
      </c>
    </row>
    <row r="4165" spans="1:28">
      <c r="A4165" t="s">
        <v>4191</v>
      </c>
      <c r="B4165">
        <v>0.996172204351003</v>
      </c>
      <c r="C4165">
        <v>0.925967593582414</v>
      </c>
      <c r="D4165">
        <v>0.384907494611894</v>
      </c>
      <c r="E4165">
        <v>0.306190237642728</v>
      </c>
      <c r="F4165">
        <v>0.183711089005437</v>
      </c>
      <c r="G4165">
        <v>0.0993215390906</v>
      </c>
      <c r="H4165">
        <v>0.0561858013014067</v>
      </c>
      <c r="I4165">
        <v>0.0520992138705445</v>
      </c>
      <c r="J4165">
        <v>0.0973768768688877</v>
      </c>
      <c r="K4165">
        <v>0.0844543408885034</v>
      </c>
      <c r="L4165">
        <v>1207.89096831958</v>
      </c>
      <c r="M4165">
        <v>26.5772310927214</v>
      </c>
      <c r="N4165">
        <v>45.8417122743718</v>
      </c>
      <c r="O4165">
        <v>45.1933910903582</v>
      </c>
      <c r="P4165">
        <v>-0.132030355231483</v>
      </c>
      <c r="Q4165">
        <v>0.101963065128784</v>
      </c>
      <c r="R4165">
        <v>0.966317519617755</v>
      </c>
      <c r="S4165" t="s">
        <v>10207</v>
      </c>
      <c r="T4165" t="s">
        <v>12060</v>
      </c>
      <c r="U4165" t="s">
        <v>12060</v>
      </c>
      <c r="V4165" t="s">
        <v>12060</v>
      </c>
      <c r="W4165">
        <v>29</v>
      </c>
      <c r="X4165" t="s">
        <v>16225</v>
      </c>
      <c r="Y4165">
        <v>0.2724949783093283</v>
      </c>
      <c r="Z4165">
        <f>HYPERLINK("Melting_Curves/meltCurve_Q8IWJ2_.pdf", "Melting_Curves/meltCurve_Q8IWJ2_.pdf")</f>
        <v>0</v>
      </c>
      <c r="AA4165" t="s">
        <v>22062</v>
      </c>
      <c r="AB4165" t="s">
        <v>27982</v>
      </c>
    </row>
    <row r="4166" spans="1:28">
      <c r="A4166" t="s">
        <v>4192</v>
      </c>
      <c r="B4166">
        <v>0.996172204351003</v>
      </c>
      <c r="C4166">
        <v>1.0998820923693</v>
      </c>
      <c r="D4166">
        <v>0.93245087999252</v>
      </c>
      <c r="E4166">
        <v>0.441702355637202</v>
      </c>
      <c r="F4166">
        <v>0.265850791835369</v>
      </c>
      <c r="G4166">
        <v>0.190289811302757</v>
      </c>
      <c r="H4166">
        <v>0.0596563108219094</v>
      </c>
      <c r="I4166">
        <v>0</v>
      </c>
      <c r="J4166">
        <v>0.119437826241904</v>
      </c>
      <c r="K4166">
        <v>0</v>
      </c>
      <c r="L4166">
        <v>1252.60281226625</v>
      </c>
      <c r="M4166">
        <v>25.327413045825</v>
      </c>
      <c r="N4166">
        <v>49.7469748332461</v>
      </c>
      <c r="O4166">
        <v>49.1511825330804</v>
      </c>
      <c r="P4166">
        <v>-0.119968099548242</v>
      </c>
      <c r="Q4166">
        <v>0.06875627240918281</v>
      </c>
      <c r="R4166">
        <v>0.972435066397312</v>
      </c>
      <c r="S4166" t="s">
        <v>10208</v>
      </c>
      <c r="T4166" t="s">
        <v>12060</v>
      </c>
      <c r="U4166" t="s">
        <v>12060</v>
      </c>
      <c r="V4166" t="s">
        <v>12060</v>
      </c>
      <c r="W4166">
        <v>2</v>
      </c>
      <c r="X4166" t="s">
        <v>16226</v>
      </c>
      <c r="Y4166">
        <v>0.3703609568771533</v>
      </c>
      <c r="Z4166">
        <f>HYPERLINK("Melting_Curves/meltCurve_Q8IWL3_.pdf", "Melting_Curves/meltCurve_Q8IWL3_.pdf")</f>
        <v>0</v>
      </c>
      <c r="AA4166" t="s">
        <v>22063</v>
      </c>
      <c r="AB4166" t="s">
        <v>27983</v>
      </c>
    </row>
    <row r="4167" spans="1:28">
      <c r="A4167" t="s">
        <v>4193</v>
      </c>
      <c r="B4167">
        <v>0.996172204351003</v>
      </c>
      <c r="C4167">
        <v>0.728110806550298</v>
      </c>
      <c r="D4167">
        <v>0.629002605439428</v>
      </c>
      <c r="E4167">
        <v>0.569345745573863</v>
      </c>
      <c r="F4167">
        <v>0.356511416181203</v>
      </c>
      <c r="G4167">
        <v>0.05397944824252</v>
      </c>
      <c r="H4167">
        <v>0.0301886895398</v>
      </c>
      <c r="I4167">
        <v>0.0571847387637904</v>
      </c>
      <c r="J4167">
        <v>0.429504740225213</v>
      </c>
      <c r="K4167">
        <v>0.192747305170558</v>
      </c>
      <c r="L4167">
        <v>636.188076085093</v>
      </c>
      <c r="M4167">
        <v>13.43973745089</v>
      </c>
      <c r="N4167">
        <v>48.5440516864397</v>
      </c>
      <c r="O4167">
        <v>46.325195228065</v>
      </c>
      <c r="P4167">
        <v>-0.0622323832259012</v>
      </c>
      <c r="Q4167">
        <v>0.142102333739941</v>
      </c>
      <c r="R4167">
        <v>0.819713763997011</v>
      </c>
      <c r="S4167" t="s">
        <v>10209</v>
      </c>
      <c r="T4167" t="s">
        <v>12060</v>
      </c>
      <c r="U4167" t="s">
        <v>12060</v>
      </c>
      <c r="V4167" t="s">
        <v>12060</v>
      </c>
      <c r="W4167">
        <v>2</v>
      </c>
      <c r="X4167" t="s">
        <v>16227</v>
      </c>
      <c r="Y4167">
        <v>0.3803125293604772</v>
      </c>
      <c r="Z4167">
        <f>HYPERLINK("Melting_Curves/meltCurve_Q8IWP9_.pdf", "Melting_Curves/meltCurve_Q8IWP9_.pdf")</f>
        <v>0</v>
      </c>
      <c r="AA4167" t="s">
        <v>22064</v>
      </c>
      <c r="AB4167" t="s">
        <v>27984</v>
      </c>
    </row>
    <row r="4168" spans="1:28">
      <c r="A4168" t="s">
        <v>4194</v>
      </c>
      <c r="B4168">
        <v>0.996172204351003</v>
      </c>
      <c r="C4168">
        <v>0.972385587846241</v>
      </c>
      <c r="D4168">
        <v>0.827849911717534</v>
      </c>
      <c r="E4168">
        <v>0.456663110892421</v>
      </c>
      <c r="F4168">
        <v>0.161492352262096</v>
      </c>
      <c r="G4168">
        <v>0.0648796981291504</v>
      </c>
      <c r="H4168">
        <v>0.040482363297258</v>
      </c>
      <c r="I4168">
        <v>0.0306470028652653</v>
      </c>
      <c r="J4168">
        <v>0.08299805763610001</v>
      </c>
      <c r="K4168">
        <v>0.0931794609554558</v>
      </c>
      <c r="L4168">
        <v>1225.9325062659</v>
      </c>
      <c r="M4168">
        <v>25.0668831045101</v>
      </c>
      <c r="N4168">
        <v>49.1347952820871</v>
      </c>
      <c r="O4168">
        <v>48.5983894596307</v>
      </c>
      <c r="P4168">
        <v>-0.121861156294875</v>
      </c>
      <c r="Q4168">
        <v>0.0549798884490608</v>
      </c>
      <c r="R4168">
        <v>0.997364265074197</v>
      </c>
      <c r="S4168" t="s">
        <v>10210</v>
      </c>
      <c r="T4168" t="s">
        <v>12060</v>
      </c>
      <c r="U4168" t="s">
        <v>12060</v>
      </c>
      <c r="V4168" t="s">
        <v>12060</v>
      </c>
      <c r="W4168">
        <v>13</v>
      </c>
      <c r="X4168" t="s">
        <v>16228</v>
      </c>
      <c r="Y4168">
        <v>0.3438626923657182</v>
      </c>
      <c r="Z4168">
        <f>HYPERLINK("Melting_Curves/meltCurve_Q8IWS0_.pdf", "Melting_Curves/meltCurve_Q8IWS0_.pdf")</f>
        <v>0</v>
      </c>
      <c r="AA4168" t="s">
        <v>22065</v>
      </c>
      <c r="AB4168" t="s">
        <v>27985</v>
      </c>
    </row>
    <row r="4169" spans="1:28">
      <c r="A4169" t="s">
        <v>4195</v>
      </c>
      <c r="B4169">
        <v>0.996172204351003</v>
      </c>
      <c r="C4169">
        <v>0.835169378596921</v>
      </c>
      <c r="D4169">
        <v>0.789439389209041</v>
      </c>
      <c r="E4169">
        <v>0.727790023548475</v>
      </c>
      <c r="F4169">
        <v>0.441474512553275</v>
      </c>
      <c r="G4169">
        <v>0.187794485104189</v>
      </c>
      <c r="H4169">
        <v>0.061034714225881</v>
      </c>
      <c r="I4169">
        <v>0.0314277790228639</v>
      </c>
      <c r="J4169">
        <v>0.0828625620411113</v>
      </c>
      <c r="K4169">
        <v>0.0680076002526411</v>
      </c>
      <c r="L4169">
        <v>700.919411798473</v>
      </c>
      <c r="M4169">
        <v>13.5365505598461</v>
      </c>
      <c r="N4169">
        <v>51.7797653761504</v>
      </c>
      <c r="O4169">
        <v>50.6889124784647</v>
      </c>
      <c r="P4169">
        <v>-0.06677295211652499</v>
      </c>
      <c r="Q4169">
        <v>0</v>
      </c>
      <c r="R4169">
        <v>0.975001033011028</v>
      </c>
      <c r="S4169" t="s">
        <v>10211</v>
      </c>
      <c r="T4169" t="s">
        <v>12060</v>
      </c>
      <c r="U4169" t="s">
        <v>12060</v>
      </c>
      <c r="V4169" t="s">
        <v>12060</v>
      </c>
      <c r="W4169">
        <v>11</v>
      </c>
      <c r="X4169" t="s">
        <v>16229</v>
      </c>
      <c r="Y4169">
        <v>0.4189439246155433</v>
      </c>
      <c r="Z4169">
        <f>HYPERLINK("Melting_Curves/meltCurve_Q8IWU2_.pdf", "Melting_Curves/meltCurve_Q8IWU2_.pdf")</f>
        <v>0</v>
      </c>
      <c r="AA4169" t="s">
        <v>22066</v>
      </c>
      <c r="AB4169" t="s">
        <v>27986</v>
      </c>
    </row>
    <row r="4170" spans="1:28">
      <c r="A4170" t="s">
        <v>4196</v>
      </c>
      <c r="B4170">
        <v>0.996172204351003</v>
      </c>
      <c r="C4170">
        <v>0.846941887029357</v>
      </c>
      <c r="D4170">
        <v>0.558255305687133</v>
      </c>
      <c r="E4170">
        <v>0.174820609539185</v>
      </c>
      <c r="F4170">
        <v>0.126233277513998</v>
      </c>
      <c r="G4170">
        <v>0.0531169581590887</v>
      </c>
      <c r="H4170">
        <v>0.00717968278748526</v>
      </c>
      <c r="I4170">
        <v>0.007906453263023999</v>
      </c>
      <c r="J4170">
        <v>0.0185512977831736</v>
      </c>
      <c r="K4170">
        <v>0.0228681194119632</v>
      </c>
      <c r="L4170">
        <v>1024.98852262242</v>
      </c>
      <c r="M4170">
        <v>22.1308974505017</v>
      </c>
      <c r="N4170">
        <v>46.4108100418796</v>
      </c>
      <c r="O4170">
        <v>45.9416435529711</v>
      </c>
      <c r="P4170">
        <v>-0.117737944191367</v>
      </c>
      <c r="Q4170">
        <v>0.022370264047221</v>
      </c>
      <c r="R4170">
        <v>0.995852823925056</v>
      </c>
      <c r="S4170" t="s">
        <v>10212</v>
      </c>
      <c r="T4170" t="s">
        <v>12060</v>
      </c>
      <c r="U4170" t="s">
        <v>12060</v>
      </c>
      <c r="V4170" t="s">
        <v>12060</v>
      </c>
      <c r="W4170">
        <v>8</v>
      </c>
      <c r="X4170" t="s">
        <v>16230</v>
      </c>
      <c r="Y4170">
        <v>0.2399129008887068</v>
      </c>
      <c r="Z4170">
        <f>HYPERLINK("Melting_Curves/meltCurve_Q8IWV7_.pdf", "Melting_Curves/meltCurve_Q8IWV7_.pdf")</f>
        <v>0</v>
      </c>
      <c r="AA4170" t="s">
        <v>22067</v>
      </c>
      <c r="AB4170" t="s">
        <v>27987</v>
      </c>
    </row>
    <row r="4171" spans="1:28">
      <c r="A4171" t="s">
        <v>4197</v>
      </c>
      <c r="B4171">
        <v>0.996172204351003</v>
      </c>
      <c r="C4171">
        <v>0.824436914013116</v>
      </c>
      <c r="D4171">
        <v>0.596541553967434</v>
      </c>
      <c r="E4171">
        <v>0.276580092776517</v>
      </c>
      <c r="F4171">
        <v>0.189687407910135</v>
      </c>
      <c r="G4171">
        <v>0.09311494731858</v>
      </c>
      <c r="H4171">
        <v>0.0437691991504821</v>
      </c>
      <c r="I4171">
        <v>0.0406582199270998</v>
      </c>
      <c r="J4171">
        <v>0.08743353505632311</v>
      </c>
      <c r="K4171">
        <v>0.09365142451525039</v>
      </c>
      <c r="L4171">
        <v>866.7314817907931</v>
      </c>
      <c r="M4171">
        <v>18.5996438744597</v>
      </c>
      <c r="N4171">
        <v>46.9548719205797</v>
      </c>
      <c r="O4171">
        <v>46.0707258953555</v>
      </c>
      <c r="P4171">
        <v>-0.09430495335783851</v>
      </c>
      <c r="Q4171">
        <v>0.0656792972394272</v>
      </c>
      <c r="R4171">
        <v>0.993850358816264</v>
      </c>
      <c r="S4171" t="s">
        <v>10213</v>
      </c>
      <c r="T4171" t="s">
        <v>12060</v>
      </c>
      <c r="U4171" t="s">
        <v>12060</v>
      </c>
      <c r="V4171" t="s">
        <v>12060</v>
      </c>
      <c r="W4171">
        <v>12</v>
      </c>
      <c r="X4171" t="s">
        <v>16231</v>
      </c>
      <c r="Y4171">
        <v>0.2875917983904416</v>
      </c>
      <c r="Z4171">
        <f>HYPERLINK("Melting_Curves/meltCurve_Q8IWV8_4_.pdf", "Melting_Curves/meltCurve_Q8IWV8_4_.pdf")</f>
        <v>0</v>
      </c>
      <c r="AA4171" t="s">
        <v>22068</v>
      </c>
      <c r="AB4171" t="s">
        <v>27988</v>
      </c>
    </row>
    <row r="4172" spans="1:28">
      <c r="A4172" t="s">
        <v>4198</v>
      </c>
      <c r="B4172">
        <v>0.996172204351003</v>
      </c>
      <c r="C4172">
        <v>0.945712770253744</v>
      </c>
      <c r="D4172">
        <v>0.818875337067736</v>
      </c>
      <c r="E4172">
        <v>0.565702073745241</v>
      </c>
      <c r="F4172">
        <v>0.241096388556069</v>
      </c>
      <c r="G4172">
        <v>0.130751112338383</v>
      </c>
      <c r="H4172">
        <v>0.07638887442835331</v>
      </c>
      <c r="I4172">
        <v>0.08469794199822971</v>
      </c>
      <c r="J4172">
        <v>0.214591827056</v>
      </c>
      <c r="K4172">
        <v>0.0653583394477442</v>
      </c>
      <c r="L4172">
        <v>1051.25421881997</v>
      </c>
      <c r="M4172">
        <v>21.2783009348894</v>
      </c>
      <c r="N4172">
        <v>49.9162765778115</v>
      </c>
      <c r="O4172">
        <v>48.9748236064054</v>
      </c>
      <c r="P4172">
        <v>-0.09798539598826519</v>
      </c>
      <c r="Q4172">
        <v>0.0979173652869984</v>
      </c>
      <c r="R4172">
        <v>0.985397579259172</v>
      </c>
      <c r="S4172" t="s">
        <v>10214</v>
      </c>
      <c r="T4172" t="s">
        <v>12060</v>
      </c>
      <c r="U4172" t="s">
        <v>12060</v>
      </c>
      <c r="V4172" t="s">
        <v>12060</v>
      </c>
      <c r="W4172">
        <v>3</v>
      </c>
      <c r="X4172" t="s">
        <v>16232</v>
      </c>
      <c r="Y4172">
        <v>0.3918422400064315</v>
      </c>
      <c r="Z4172">
        <f>HYPERLINK("Melting_Curves/meltCurve_Q8IWW6_2_.pdf", "Melting_Curves/meltCurve_Q8IWW6_2_.pdf")</f>
        <v>0</v>
      </c>
      <c r="AA4172" t="s">
        <v>22069</v>
      </c>
      <c r="AB4172" t="s">
        <v>27989</v>
      </c>
    </row>
    <row r="4173" spans="1:28">
      <c r="A4173" t="s">
        <v>4199</v>
      </c>
      <c r="B4173">
        <v>0.996172204351003</v>
      </c>
      <c r="C4173">
        <v>0.858562254719105</v>
      </c>
      <c r="D4173">
        <v>0.750829248164823</v>
      </c>
      <c r="E4173">
        <v>0.538891529849675</v>
      </c>
      <c r="F4173">
        <v>0.193258189653217</v>
      </c>
      <c r="G4173">
        <v>0.113502072468101</v>
      </c>
      <c r="H4173">
        <v>0.0545746795286859</v>
      </c>
      <c r="I4173">
        <v>0.0346685506717321</v>
      </c>
      <c r="J4173">
        <v>0.112260419390914</v>
      </c>
      <c r="K4173">
        <v>0.0831151013635657</v>
      </c>
      <c r="L4173">
        <v>835.673109198092</v>
      </c>
      <c r="M4173">
        <v>17.0710191859406</v>
      </c>
      <c r="N4173">
        <v>49.2489861437349</v>
      </c>
      <c r="O4173">
        <v>48.2957908664963</v>
      </c>
      <c r="P4173">
        <v>-0.0840601862213023</v>
      </c>
      <c r="Q4173">
        <v>0.0487957311721168</v>
      </c>
      <c r="R4173">
        <v>0.986465289419809</v>
      </c>
      <c r="S4173" t="s">
        <v>10215</v>
      </c>
      <c r="T4173" t="s">
        <v>12060</v>
      </c>
      <c r="U4173" t="s">
        <v>12060</v>
      </c>
      <c r="V4173" t="s">
        <v>12060</v>
      </c>
      <c r="W4173">
        <v>11</v>
      </c>
      <c r="X4173" t="s">
        <v>16233</v>
      </c>
      <c r="Y4173">
        <v>0.3509784344690503</v>
      </c>
      <c r="Z4173">
        <f>HYPERLINK("Melting_Curves/meltCurve_Q8IWY9_.pdf", "Melting_Curves/meltCurve_Q8IWY9_.pdf")</f>
        <v>0</v>
      </c>
      <c r="AA4173" t="s">
        <v>22070</v>
      </c>
      <c r="AB4173" t="s">
        <v>27990</v>
      </c>
    </row>
    <row r="4174" spans="1:28">
      <c r="A4174" t="s">
        <v>4200</v>
      </c>
      <c r="B4174">
        <v>0.996172204351003</v>
      </c>
      <c r="C4174">
        <v>0.813021628477812</v>
      </c>
      <c r="D4174">
        <v>0.402745271760973</v>
      </c>
      <c r="E4174">
        <v>0.215259087961399</v>
      </c>
      <c r="F4174">
        <v>0.149366900394285</v>
      </c>
      <c r="G4174">
        <v>0.0787149755915361</v>
      </c>
      <c r="H4174">
        <v>0.0379011892601563</v>
      </c>
      <c r="I4174">
        <v>0.0360485579535034</v>
      </c>
      <c r="J4174">
        <v>0.0864944108350271</v>
      </c>
      <c r="K4174">
        <v>0.0676311721651046</v>
      </c>
      <c r="L4174">
        <v>1066.01382472863</v>
      </c>
      <c r="M4174">
        <v>23.5810938790716</v>
      </c>
      <c r="N4174">
        <v>45.5084258113168</v>
      </c>
      <c r="O4174">
        <v>44.8849732994194</v>
      </c>
      <c r="P4174">
        <v>-0.121826572005121</v>
      </c>
      <c r="Q4174">
        <v>0.07246250322551601</v>
      </c>
      <c r="R4174">
        <v>0.99022438793602</v>
      </c>
      <c r="S4174" t="s">
        <v>10216</v>
      </c>
      <c r="T4174" t="s">
        <v>12060</v>
      </c>
      <c r="U4174" t="s">
        <v>12060</v>
      </c>
      <c r="V4174" t="s">
        <v>12060</v>
      </c>
      <c r="W4174">
        <v>24</v>
      </c>
      <c r="X4174" t="s">
        <v>16234</v>
      </c>
      <c r="Y4174">
        <v>0.2438417295680683</v>
      </c>
      <c r="Z4174">
        <f>HYPERLINK("Melting_Curves/meltCurve_Q8IWZ3_6_.pdf", "Melting_Curves/meltCurve_Q8IWZ3_6_.pdf")</f>
        <v>0</v>
      </c>
      <c r="AA4174" t="s">
        <v>22071</v>
      </c>
      <c r="AB4174" t="s">
        <v>27991</v>
      </c>
    </row>
    <row r="4175" spans="1:28">
      <c r="A4175" t="s">
        <v>4201</v>
      </c>
      <c r="B4175">
        <v>0.996172204351003</v>
      </c>
      <c r="C4175">
        <v>0.930178077881017</v>
      </c>
      <c r="D4175">
        <v>0.698395931933295</v>
      </c>
      <c r="E4175">
        <v>0.440870730092622</v>
      </c>
      <c r="F4175">
        <v>0.294250441245291</v>
      </c>
      <c r="G4175">
        <v>0.147695790609946</v>
      </c>
      <c r="H4175">
        <v>0.0936924831352344</v>
      </c>
      <c r="I4175">
        <v>0.0978851025708351</v>
      </c>
      <c r="J4175">
        <v>0.220328692442307</v>
      </c>
      <c r="K4175">
        <v>0.156585897772296</v>
      </c>
      <c r="L4175">
        <v>885.64661390497</v>
      </c>
      <c r="M4175">
        <v>18.4892607113914</v>
      </c>
      <c r="N4175">
        <v>48.7302119417479</v>
      </c>
      <c r="O4175">
        <v>47.3507949577587</v>
      </c>
      <c r="P4175">
        <v>-0.0844415124012054</v>
      </c>
      <c r="Q4175">
        <v>0.135023050788206</v>
      </c>
      <c r="R4175">
        <v>0.984643961966811</v>
      </c>
      <c r="S4175" t="s">
        <v>10217</v>
      </c>
      <c r="T4175" t="s">
        <v>12060</v>
      </c>
      <c r="U4175" t="s">
        <v>12060</v>
      </c>
      <c r="V4175" t="s">
        <v>12060</v>
      </c>
      <c r="W4175">
        <v>3</v>
      </c>
      <c r="X4175" t="s">
        <v>16235</v>
      </c>
      <c r="Y4175">
        <v>0.3773677549886185</v>
      </c>
      <c r="Z4175">
        <f>HYPERLINK("Melting_Curves/meltCurve_Q8IWZ8_.pdf", "Melting_Curves/meltCurve_Q8IWZ8_.pdf")</f>
        <v>0</v>
      </c>
      <c r="AA4175" t="s">
        <v>22072</v>
      </c>
      <c r="AB4175" t="s">
        <v>27992</v>
      </c>
    </row>
    <row r="4176" spans="1:28">
      <c r="A4176" t="s">
        <v>4202</v>
      </c>
      <c r="B4176">
        <v>0.996172204351003</v>
      </c>
      <c r="C4176">
        <v>0.893254394295766</v>
      </c>
      <c r="D4176">
        <v>0.698150945394027</v>
      </c>
      <c r="E4176">
        <v>0.5304361856381939</v>
      </c>
      <c r="F4176">
        <v>0.406292746760563</v>
      </c>
      <c r="G4176">
        <v>0.191206273984146</v>
      </c>
      <c r="H4176">
        <v>0.114562991446398</v>
      </c>
      <c r="I4176">
        <v>0.255480003248305</v>
      </c>
      <c r="J4176">
        <v>0.523598250189979</v>
      </c>
      <c r="K4176">
        <v>0.354871474993469</v>
      </c>
      <c r="L4176">
        <v>908.33894130109</v>
      </c>
      <c r="M4176">
        <v>19.3049738257459</v>
      </c>
      <c r="N4176">
        <v>49.3098596089197</v>
      </c>
      <c r="O4176">
        <v>46.5559092964332</v>
      </c>
      <c r="P4176">
        <v>-0.0732504715722114</v>
      </c>
      <c r="Q4176">
        <v>0.29342257806935</v>
      </c>
      <c r="R4176">
        <v>0.852945930373858</v>
      </c>
      <c r="S4176" t="s">
        <v>10218</v>
      </c>
      <c r="T4176" t="s">
        <v>12060</v>
      </c>
      <c r="U4176" t="s">
        <v>12060</v>
      </c>
      <c r="V4176" t="s">
        <v>12060</v>
      </c>
      <c r="W4176">
        <v>3</v>
      </c>
      <c r="X4176" t="s">
        <v>16236</v>
      </c>
      <c r="Y4176">
        <v>0.4706755859572559</v>
      </c>
      <c r="Z4176">
        <f>HYPERLINK("Melting_Curves/meltCurve_Q8IX07_.pdf", "Melting_Curves/meltCurve_Q8IX07_.pdf")</f>
        <v>0</v>
      </c>
      <c r="AA4176" t="s">
        <v>22073</v>
      </c>
      <c r="AB4176" t="s">
        <v>27993</v>
      </c>
    </row>
    <row r="4177" spans="1:28">
      <c r="A4177" t="s">
        <v>4203</v>
      </c>
      <c r="B4177">
        <v>0.996172204351003</v>
      </c>
      <c r="C4177">
        <v>0.8115610046209391</v>
      </c>
      <c r="D4177">
        <v>0.785578106308264</v>
      </c>
      <c r="E4177">
        <v>0.666993070001575</v>
      </c>
      <c r="F4177">
        <v>0.176011286581707</v>
      </c>
      <c r="G4177">
        <v>0.0899771464909899</v>
      </c>
      <c r="H4177">
        <v>0.0380796382745131</v>
      </c>
      <c r="I4177">
        <v>0.040577746262945</v>
      </c>
      <c r="J4177">
        <v>0.08217292733451589</v>
      </c>
      <c r="K4177">
        <v>0.0800459434181858</v>
      </c>
      <c r="L4177">
        <v>915.964954119809</v>
      </c>
      <c r="M4177">
        <v>18.3742148482621</v>
      </c>
      <c r="N4177">
        <v>50.0291279714765</v>
      </c>
      <c r="O4177">
        <v>49.2713330995138</v>
      </c>
      <c r="P4177">
        <v>-0.0902748447074435</v>
      </c>
      <c r="Q4177">
        <v>0.0317386988518929</v>
      </c>
      <c r="R4177">
        <v>0.961628191919214</v>
      </c>
      <c r="S4177" t="s">
        <v>10219</v>
      </c>
      <c r="T4177" t="s">
        <v>12060</v>
      </c>
      <c r="U4177" t="s">
        <v>12060</v>
      </c>
      <c r="V4177" t="s">
        <v>12060</v>
      </c>
      <c r="W4177">
        <v>19</v>
      </c>
      <c r="X4177" t="s">
        <v>16237</v>
      </c>
      <c r="Y4177">
        <v>0.3655741330501022</v>
      </c>
      <c r="Z4177">
        <f>HYPERLINK("Melting_Curves/meltCurve_Q8IX12_2_.pdf", "Melting_Curves/meltCurve_Q8IX12_2_.pdf")</f>
        <v>0</v>
      </c>
      <c r="AA4177" t="s">
        <v>22074</v>
      </c>
      <c r="AB4177" t="s">
        <v>27994</v>
      </c>
    </row>
    <row r="4178" spans="1:28">
      <c r="A4178" t="s">
        <v>4204</v>
      </c>
      <c r="B4178">
        <v>0.996172204351003</v>
      </c>
      <c r="C4178">
        <v>0.899909886227697</v>
      </c>
      <c r="D4178">
        <v>0.933009146977159</v>
      </c>
      <c r="E4178">
        <v>0.903933288618066</v>
      </c>
      <c r="F4178">
        <v>0.772155178309982</v>
      </c>
      <c r="G4178">
        <v>0.564072708108783</v>
      </c>
      <c r="H4178">
        <v>0.375997091861271</v>
      </c>
      <c r="I4178">
        <v>0.712733812423486</v>
      </c>
      <c r="J4178">
        <v>1.61117514848845</v>
      </c>
      <c r="K4178">
        <v>1.24582835528465</v>
      </c>
      <c r="L4178">
        <v>5685.57454515424</v>
      </c>
      <c r="M4178">
        <v>86.5549549360654</v>
      </c>
      <c r="O4178">
        <v>65.6524124767533</v>
      </c>
      <c r="P4178">
        <v>0.138066516101841</v>
      </c>
      <c r="Q4178">
        <v>1.41889682729164</v>
      </c>
      <c r="R4178">
        <v>0.205297147101006</v>
      </c>
      <c r="S4178" t="s">
        <v>10220</v>
      </c>
      <c r="T4178" t="s">
        <v>12060</v>
      </c>
      <c r="U4178" t="s">
        <v>12060</v>
      </c>
      <c r="V4178" t="s">
        <v>12060</v>
      </c>
      <c r="W4178">
        <v>1</v>
      </c>
      <c r="X4178" t="s">
        <v>16238</v>
      </c>
      <c r="Y4178">
        <v>1.059873047760028</v>
      </c>
      <c r="Z4178">
        <f>HYPERLINK("Melting_Curves/meltCurve_Q8IX19_.pdf", "Melting_Curves/meltCurve_Q8IX19_.pdf")</f>
        <v>0</v>
      </c>
      <c r="AA4178" t="s">
        <v>22075</v>
      </c>
      <c r="AB4178" t="s">
        <v>27995</v>
      </c>
    </row>
    <row r="4179" spans="1:28">
      <c r="A4179" t="s">
        <v>4205</v>
      </c>
      <c r="B4179">
        <v>0.996172204351003</v>
      </c>
      <c r="C4179">
        <v>0.685453565194117</v>
      </c>
      <c r="D4179">
        <v>0.317909305634823</v>
      </c>
      <c r="E4179">
        <v>0.276815632647816</v>
      </c>
      <c r="F4179">
        <v>0.211867165944236</v>
      </c>
      <c r="G4179">
        <v>0.160372187003905</v>
      </c>
      <c r="H4179">
        <v>0.0944832984494845</v>
      </c>
      <c r="I4179">
        <v>0.115838030060292</v>
      </c>
      <c r="J4179">
        <v>0.308885728658196</v>
      </c>
      <c r="K4179">
        <v>0.265420329380091</v>
      </c>
      <c r="L4179">
        <v>1435.20330254957</v>
      </c>
      <c r="M4179">
        <v>32.9629152072735</v>
      </c>
      <c r="N4179">
        <v>44.2337384556473</v>
      </c>
      <c r="O4179">
        <v>43.3806391240251</v>
      </c>
      <c r="P4179">
        <v>-0.151619505148775</v>
      </c>
      <c r="Q4179">
        <v>0.201852145788169</v>
      </c>
      <c r="R4179">
        <v>0.942376515777987</v>
      </c>
      <c r="S4179" t="s">
        <v>10221</v>
      </c>
      <c r="T4179" t="s">
        <v>12060</v>
      </c>
      <c r="U4179" t="s">
        <v>12060</v>
      </c>
      <c r="V4179" t="s">
        <v>12060</v>
      </c>
      <c r="W4179">
        <v>7</v>
      </c>
      <c r="X4179" t="s">
        <v>16239</v>
      </c>
      <c r="Y4179">
        <v>0.3010656343396345</v>
      </c>
      <c r="Z4179">
        <f>HYPERLINK("Melting_Curves/meltCurve_Q8IX90_.pdf", "Melting_Curves/meltCurve_Q8IX90_.pdf")</f>
        <v>0</v>
      </c>
      <c r="AA4179" t="s">
        <v>22076</v>
      </c>
      <c r="AB4179" t="s">
        <v>27996</v>
      </c>
    </row>
    <row r="4180" spans="1:28">
      <c r="A4180" t="s">
        <v>4206</v>
      </c>
      <c r="B4180">
        <v>0.996172204351003</v>
      </c>
      <c r="C4180">
        <v>0.879995442481242</v>
      </c>
      <c r="D4180">
        <v>0.753951579579702</v>
      </c>
      <c r="E4180">
        <v>0.746305464159619</v>
      </c>
      <c r="F4180">
        <v>0.599015891925109</v>
      </c>
      <c r="G4180">
        <v>0.347047184147475</v>
      </c>
      <c r="H4180">
        <v>0.194819673308999</v>
      </c>
      <c r="I4180">
        <v>0.148813852281445</v>
      </c>
      <c r="J4180">
        <v>0.47595158460286</v>
      </c>
      <c r="K4180">
        <v>0.512238852039325</v>
      </c>
      <c r="L4180">
        <v>708.222026863059</v>
      </c>
      <c r="M4180">
        <v>14.2577569835407</v>
      </c>
      <c r="N4180">
        <v>53.4433369517586</v>
      </c>
      <c r="O4180">
        <v>48.7262367158362</v>
      </c>
      <c r="P4180">
        <v>-0.049958452339073</v>
      </c>
      <c r="Q4180">
        <v>0.317147200542352</v>
      </c>
      <c r="R4180">
        <v>0.791623152506514</v>
      </c>
      <c r="S4180" t="s">
        <v>10222</v>
      </c>
      <c r="T4180" t="s">
        <v>12060</v>
      </c>
      <c r="U4180" t="s">
        <v>12060</v>
      </c>
      <c r="V4180" t="s">
        <v>12060</v>
      </c>
      <c r="W4180">
        <v>15</v>
      </c>
      <c r="X4180" t="s">
        <v>16240</v>
      </c>
      <c r="Y4180">
        <v>0.5553378584231423</v>
      </c>
      <c r="Z4180">
        <f>HYPERLINK("Melting_Curves/meltCurve_Q8IXB1_2_.pdf", "Melting_Curves/meltCurve_Q8IXB1_2_.pdf")</f>
        <v>0</v>
      </c>
      <c r="AA4180" t="s">
        <v>22077</v>
      </c>
      <c r="AB4180" t="s">
        <v>27997</v>
      </c>
    </row>
    <row r="4181" spans="1:28">
      <c r="A4181" t="s">
        <v>4207</v>
      </c>
      <c r="B4181">
        <v>0.996172204351003</v>
      </c>
      <c r="C4181">
        <v>0.987612498516336</v>
      </c>
      <c r="D4181">
        <v>0.90396533551256</v>
      </c>
      <c r="E4181">
        <v>0.588184123040467</v>
      </c>
      <c r="F4181">
        <v>0.232819837905308</v>
      </c>
      <c r="G4181">
        <v>0.133111500285163</v>
      </c>
      <c r="H4181">
        <v>0.0602838112244404</v>
      </c>
      <c r="I4181">
        <v>0.0577168904854859</v>
      </c>
      <c r="J4181">
        <v>0.0785712377194412</v>
      </c>
      <c r="K4181">
        <v>0.0731858971231851</v>
      </c>
      <c r="L4181">
        <v>1242.54392022278</v>
      </c>
      <c r="M4181">
        <v>24.8259907152184</v>
      </c>
      <c r="N4181">
        <v>50.3390578166667</v>
      </c>
      <c r="O4181">
        <v>49.7287674176584</v>
      </c>
      <c r="P4181">
        <v>-0.116520928943736</v>
      </c>
      <c r="Q4181">
        <v>0.0664038874102782</v>
      </c>
      <c r="R4181">
        <v>0.999271419840591</v>
      </c>
      <c r="S4181" t="s">
        <v>10223</v>
      </c>
      <c r="T4181" t="s">
        <v>12060</v>
      </c>
      <c r="U4181" t="s">
        <v>12060</v>
      </c>
      <c r="V4181" t="s">
        <v>12060</v>
      </c>
      <c r="W4181">
        <v>12</v>
      </c>
      <c r="X4181" t="s">
        <v>16241</v>
      </c>
      <c r="Y4181">
        <v>0.3876288694903642</v>
      </c>
      <c r="Z4181">
        <f>HYPERLINK("Melting_Curves/meltCurve_Q8IXI1_.pdf", "Melting_Curves/meltCurve_Q8IXI1_.pdf")</f>
        <v>0</v>
      </c>
      <c r="AA4181" t="s">
        <v>22078</v>
      </c>
      <c r="AB4181" t="s">
        <v>27998</v>
      </c>
    </row>
    <row r="4182" spans="1:28">
      <c r="A4182" t="s">
        <v>4208</v>
      </c>
      <c r="B4182">
        <v>0.996172204351003</v>
      </c>
      <c r="C4182">
        <v>0.970571258410866</v>
      </c>
      <c r="D4182">
        <v>0.915185834594464</v>
      </c>
      <c r="E4182">
        <v>0.710079281701347</v>
      </c>
      <c r="F4182">
        <v>0.458194745801118</v>
      </c>
      <c r="G4182">
        <v>0.216843966902517</v>
      </c>
      <c r="H4182">
        <v>0.110782328027336</v>
      </c>
      <c r="I4182">
        <v>0.118702183953929</v>
      </c>
      <c r="J4182">
        <v>0.165442615907676</v>
      </c>
      <c r="K4182">
        <v>0.144854922430881</v>
      </c>
      <c r="L4182">
        <v>1026.39356862378</v>
      </c>
      <c r="M4182">
        <v>19.9228189576288</v>
      </c>
      <c r="N4182">
        <v>52.2215906962624</v>
      </c>
      <c r="O4182">
        <v>51.0078606678732</v>
      </c>
      <c r="P4182">
        <v>-0.08616196091716941</v>
      </c>
      <c r="Q4182">
        <v>0.11763648915718</v>
      </c>
      <c r="R4182">
        <v>0.994965133900239</v>
      </c>
      <c r="S4182" t="s">
        <v>10224</v>
      </c>
      <c r="T4182" t="s">
        <v>12060</v>
      </c>
      <c r="U4182" t="s">
        <v>12060</v>
      </c>
      <c r="V4182" t="s">
        <v>12060</v>
      </c>
      <c r="W4182">
        <v>5</v>
      </c>
      <c r="X4182" t="s">
        <v>16242</v>
      </c>
      <c r="Y4182">
        <v>0.4687381710426147</v>
      </c>
      <c r="Z4182">
        <f>HYPERLINK("Melting_Curves/meltCurve_Q8IXI2_2_.pdf", "Melting_Curves/meltCurve_Q8IXI2_2_.pdf")</f>
        <v>0</v>
      </c>
      <c r="AA4182" t="s">
        <v>22079</v>
      </c>
      <c r="AB4182" t="s">
        <v>27999</v>
      </c>
    </row>
    <row r="4183" spans="1:28">
      <c r="A4183" t="s">
        <v>4209</v>
      </c>
      <c r="B4183">
        <v>0.996172204351003</v>
      </c>
      <c r="C4183">
        <v>1.02895389712616</v>
      </c>
      <c r="D4183">
        <v>0.953727287848492</v>
      </c>
      <c r="E4183">
        <v>0.766518721857146</v>
      </c>
      <c r="F4183">
        <v>0.350990839002525</v>
      </c>
      <c r="G4183">
        <v>0.106423320732179</v>
      </c>
      <c r="H4183">
        <v>0.06382110760159949</v>
      </c>
      <c r="I4183">
        <v>0.0386373188145111</v>
      </c>
      <c r="J4183">
        <v>0.0678936637267757</v>
      </c>
      <c r="K4183">
        <v>0.0648064882121112</v>
      </c>
      <c r="L4183">
        <v>1428.62214716862</v>
      </c>
      <c r="M4183">
        <v>27.6707835781981</v>
      </c>
      <c r="N4183">
        <v>51.8318763751267</v>
      </c>
      <c r="O4183">
        <v>51.3618743321625</v>
      </c>
      <c r="P4183">
        <v>-0.127782667645565</v>
      </c>
      <c r="Q4183">
        <v>0.0512596103466985</v>
      </c>
      <c r="R4183">
        <v>0.998664873699814</v>
      </c>
      <c r="S4183" t="s">
        <v>10225</v>
      </c>
      <c r="T4183" t="s">
        <v>12060</v>
      </c>
      <c r="U4183" t="s">
        <v>12060</v>
      </c>
      <c r="V4183" t="s">
        <v>12060</v>
      </c>
      <c r="W4183">
        <v>5</v>
      </c>
      <c r="X4183" t="s">
        <v>16243</v>
      </c>
      <c r="Y4183">
        <v>0.4261048256829921</v>
      </c>
      <c r="Z4183">
        <f>HYPERLINK("Melting_Curves/meltCurve_Q8IXJ6_2_.pdf", "Melting_Curves/meltCurve_Q8IXJ6_2_.pdf")</f>
        <v>0</v>
      </c>
      <c r="AA4183" t="s">
        <v>22080</v>
      </c>
      <c r="AB4183" t="s">
        <v>28000</v>
      </c>
    </row>
    <row r="4184" spans="1:28">
      <c r="A4184" t="s">
        <v>4210</v>
      </c>
      <c r="B4184">
        <v>0.996172204351003</v>
      </c>
      <c r="C4184">
        <v>1.03747423424247</v>
      </c>
      <c r="D4184">
        <v>0.976555377214865</v>
      </c>
      <c r="E4184">
        <v>0.675070194837768</v>
      </c>
      <c r="F4184">
        <v>0.526205015769019</v>
      </c>
      <c r="G4184">
        <v>0.321172416721057</v>
      </c>
      <c r="H4184">
        <v>0.284232736771017</v>
      </c>
      <c r="I4184">
        <v>0.294277551633786</v>
      </c>
      <c r="J4184">
        <v>0.429215077909831</v>
      </c>
      <c r="K4184">
        <v>0.264469141987569</v>
      </c>
      <c r="L4184">
        <v>1212.60049028353</v>
      </c>
      <c r="M4184">
        <v>24.052009895477</v>
      </c>
      <c r="N4184">
        <v>52.5707394620877</v>
      </c>
      <c r="O4184">
        <v>50.0711370160572</v>
      </c>
      <c r="P4184">
        <v>-0.0824478951304199</v>
      </c>
      <c r="Q4184">
        <v>0.313455325927729</v>
      </c>
      <c r="R4184">
        <v>0.968425732359354</v>
      </c>
      <c r="S4184" t="s">
        <v>10226</v>
      </c>
      <c r="T4184" t="s">
        <v>12060</v>
      </c>
      <c r="U4184" t="s">
        <v>12060</v>
      </c>
      <c r="V4184" t="s">
        <v>12060</v>
      </c>
      <c r="W4184">
        <v>4</v>
      </c>
      <c r="X4184" t="s">
        <v>16244</v>
      </c>
      <c r="Y4184">
        <v>0.5584735501616315</v>
      </c>
      <c r="Z4184">
        <f>HYPERLINK("Melting_Curves/meltCurve_Q8IXK2_.pdf", "Melting_Curves/meltCurve_Q8IXK2_.pdf")</f>
        <v>0</v>
      </c>
      <c r="AA4184" t="s">
        <v>22081</v>
      </c>
      <c r="AB4184" t="s">
        <v>28001</v>
      </c>
    </row>
    <row r="4185" spans="1:28">
      <c r="A4185" t="s">
        <v>4211</v>
      </c>
      <c r="B4185">
        <v>0.996172204351003</v>
      </c>
      <c r="C4185">
        <v>1.03063879654565</v>
      </c>
      <c r="D4185">
        <v>0.719786442149124</v>
      </c>
      <c r="E4185">
        <v>1.08619318533067</v>
      </c>
      <c r="F4185">
        <v>0.6966584448737549</v>
      </c>
      <c r="G4185">
        <v>0.444596074654146</v>
      </c>
      <c r="H4185">
        <v>0.349502841780844</v>
      </c>
      <c r="I4185">
        <v>0.2851463836856</v>
      </c>
      <c r="J4185">
        <v>0.468090757388782</v>
      </c>
      <c r="K4185">
        <v>0.28240051850778</v>
      </c>
      <c r="L4185">
        <v>2416.55623033169</v>
      </c>
      <c r="M4185">
        <v>45.1637659935299</v>
      </c>
      <c r="N4185">
        <v>55.0100208645729</v>
      </c>
      <c r="O4185">
        <v>53.4019255307325</v>
      </c>
      <c r="P4185">
        <v>-0.136481959077693</v>
      </c>
      <c r="Q4185">
        <v>0.3544920730695</v>
      </c>
      <c r="R4185">
        <v>0.870527055790585</v>
      </c>
      <c r="S4185" t="s">
        <v>10227</v>
      </c>
      <c r="T4185" t="s">
        <v>12060</v>
      </c>
      <c r="U4185" t="s">
        <v>12060</v>
      </c>
      <c r="V4185" t="s">
        <v>12060</v>
      </c>
      <c r="W4185">
        <v>2</v>
      </c>
      <c r="X4185" t="s">
        <v>16245</v>
      </c>
      <c r="Y4185">
        <v>0.6469796218411561</v>
      </c>
      <c r="Z4185">
        <f>HYPERLINK("Melting_Curves/meltCurve_Q8IXM6_2_.pdf", "Melting_Curves/meltCurve_Q8IXM6_2_.pdf")</f>
        <v>0</v>
      </c>
      <c r="AA4185" t="s">
        <v>22082</v>
      </c>
      <c r="AB4185" t="s">
        <v>28002</v>
      </c>
    </row>
    <row r="4186" spans="1:28">
      <c r="A4186" t="s">
        <v>4212</v>
      </c>
      <c r="B4186">
        <v>0.996172204351003</v>
      </c>
      <c r="C4186">
        <v>0.9173627572777689</v>
      </c>
      <c r="D4186">
        <v>0.853573116857438</v>
      </c>
      <c r="E4186">
        <v>0.745608972611188</v>
      </c>
      <c r="F4186">
        <v>0.65463303803927</v>
      </c>
      <c r="G4186">
        <v>0.444708415807509</v>
      </c>
      <c r="H4186">
        <v>0.225641809814977</v>
      </c>
      <c r="I4186">
        <v>0.327167755346033</v>
      </c>
      <c r="J4186">
        <v>0.778244506265923</v>
      </c>
      <c r="K4186">
        <v>0.568114967038669</v>
      </c>
      <c r="L4186">
        <v>912.86486353045</v>
      </c>
      <c r="M4186">
        <v>18.5517433604506</v>
      </c>
      <c r="N4186">
        <v>58.143361002668</v>
      </c>
      <c r="O4186">
        <v>48.6453677110637</v>
      </c>
      <c r="P4186">
        <v>-0.050426452601466</v>
      </c>
      <c r="Q4186">
        <v>0.471121231089303</v>
      </c>
      <c r="R4186">
        <v>0.6503601055067419</v>
      </c>
      <c r="S4186" t="s">
        <v>10228</v>
      </c>
      <c r="T4186" t="s">
        <v>12060</v>
      </c>
      <c r="U4186" t="s">
        <v>12060</v>
      </c>
      <c r="V4186" t="s">
        <v>12060</v>
      </c>
      <c r="W4186">
        <v>7</v>
      </c>
      <c r="X4186" t="s">
        <v>16246</v>
      </c>
      <c r="Y4186">
        <v>0.6420205387497515</v>
      </c>
      <c r="Z4186">
        <f>HYPERLINK("Melting_Curves/meltCurve_Q8IXQ3_.pdf", "Melting_Curves/meltCurve_Q8IXQ3_.pdf")</f>
        <v>0</v>
      </c>
      <c r="AA4186" t="s">
        <v>22083</v>
      </c>
      <c r="AB4186" t="s">
        <v>28003</v>
      </c>
    </row>
    <row r="4187" spans="1:28">
      <c r="A4187" t="s">
        <v>4213</v>
      </c>
      <c r="B4187">
        <v>0.996172204351003</v>
      </c>
      <c r="C4187">
        <v>1.03238038705981</v>
      </c>
      <c r="D4187">
        <v>1.00023633717466</v>
      </c>
      <c r="E4187">
        <v>1.05691862815309</v>
      </c>
      <c r="F4187">
        <v>0.899963885790689</v>
      </c>
      <c r="G4187">
        <v>0.688085595875618</v>
      </c>
      <c r="H4187">
        <v>0.513175166930845</v>
      </c>
      <c r="I4187">
        <v>0.895605514115311</v>
      </c>
      <c r="J4187">
        <v>1.98841383477771</v>
      </c>
      <c r="K4187">
        <v>1.29846202146382</v>
      </c>
      <c r="L4187">
        <v>15000</v>
      </c>
      <c r="M4187">
        <v>229.718542163007</v>
      </c>
      <c r="O4187">
        <v>65.2923461793532</v>
      </c>
      <c r="P4187">
        <v>0.439788404262001</v>
      </c>
      <c r="Q4187">
        <v>1.5</v>
      </c>
      <c r="R4187">
        <v>0.546221549790307</v>
      </c>
      <c r="S4187" t="s">
        <v>10229</v>
      </c>
      <c r="T4187" t="s">
        <v>12060</v>
      </c>
      <c r="U4187" t="s">
        <v>12060</v>
      </c>
      <c r="V4187" t="s">
        <v>12060</v>
      </c>
      <c r="W4187">
        <v>19</v>
      </c>
      <c r="X4187" t="s">
        <v>16247</v>
      </c>
      <c r="Y4187">
        <v>1.078310510556076</v>
      </c>
      <c r="Z4187">
        <f>HYPERLINK("Melting_Curves/meltCurve_Q8IXQ4_.pdf", "Melting_Curves/meltCurve_Q8IXQ4_.pdf")</f>
        <v>0</v>
      </c>
      <c r="AA4187" t="s">
        <v>22084</v>
      </c>
      <c r="AB4187" t="s">
        <v>28004</v>
      </c>
    </row>
    <row r="4188" spans="1:28">
      <c r="A4188" t="s">
        <v>4214</v>
      </c>
      <c r="B4188">
        <v>0.996172204351003</v>
      </c>
      <c r="C4188">
        <v>0.922709976055625</v>
      </c>
      <c r="D4188">
        <v>0.866396547095501</v>
      </c>
      <c r="E4188">
        <v>0.751815989846422</v>
      </c>
      <c r="F4188">
        <v>0.691104715310851</v>
      </c>
      <c r="G4188">
        <v>0.42603857801338</v>
      </c>
      <c r="H4188">
        <v>0.150811047234231</v>
      </c>
      <c r="I4188">
        <v>0.0369764228888596</v>
      </c>
      <c r="J4188">
        <v>0.0282319185286513</v>
      </c>
      <c r="K4188">
        <v>0.0696289862544275</v>
      </c>
      <c r="L4188">
        <v>791.6862446098251</v>
      </c>
      <c r="M4188">
        <v>14.4388983608804</v>
      </c>
      <c r="N4188">
        <v>54.8301093972541</v>
      </c>
      <c r="O4188">
        <v>53.8105356811137</v>
      </c>
      <c r="P4188">
        <v>-0.06708995452060749</v>
      </c>
      <c r="Q4188">
        <v>0</v>
      </c>
      <c r="R4188">
        <v>0.9766436085112991</v>
      </c>
      <c r="S4188" t="s">
        <v>10230</v>
      </c>
      <c r="T4188" t="s">
        <v>12060</v>
      </c>
      <c r="U4188" t="s">
        <v>12060</v>
      </c>
      <c r="V4188" t="s">
        <v>12060</v>
      </c>
      <c r="W4188">
        <v>2</v>
      </c>
      <c r="X4188" t="s">
        <v>16248</v>
      </c>
      <c r="Y4188">
        <v>0.5146568927489984</v>
      </c>
      <c r="Z4188">
        <f>HYPERLINK("Melting_Curves/meltCurve_Q8IXS8_.pdf", "Melting_Curves/meltCurve_Q8IXS8_.pdf")</f>
        <v>0</v>
      </c>
      <c r="AA4188" t="s">
        <v>22085</v>
      </c>
      <c r="AB4188" t="s">
        <v>28005</v>
      </c>
    </row>
    <row r="4189" spans="1:28">
      <c r="A4189" t="s">
        <v>4215</v>
      </c>
      <c r="B4189">
        <v>0.996172204351003</v>
      </c>
      <c r="C4189">
        <v>0.669156351412046</v>
      </c>
      <c r="D4189">
        <v>0.602697113950264</v>
      </c>
      <c r="E4189">
        <v>0.227876690375797</v>
      </c>
      <c r="F4189">
        <v>0.0614165085626644</v>
      </c>
      <c r="G4189">
        <v>0.0323539897726313</v>
      </c>
      <c r="H4189">
        <v>0.0178768087295729</v>
      </c>
      <c r="I4189">
        <v>0</v>
      </c>
      <c r="J4189">
        <v>0</v>
      </c>
      <c r="K4189">
        <v>0.0687878133397809</v>
      </c>
      <c r="L4189">
        <v>773.426100204381</v>
      </c>
      <c r="M4189">
        <v>16.7541884762971</v>
      </c>
      <c r="N4189">
        <v>46.1832727583775</v>
      </c>
      <c r="O4189">
        <v>45.5205348908219</v>
      </c>
      <c r="P4189">
        <v>-0.0916858055569521</v>
      </c>
      <c r="Q4189">
        <v>0.00363690605838688</v>
      </c>
      <c r="R4189">
        <v>0.973335132285139</v>
      </c>
      <c r="S4189" t="s">
        <v>10231</v>
      </c>
      <c r="T4189" t="s">
        <v>12060</v>
      </c>
      <c r="U4189" t="s">
        <v>12060</v>
      </c>
      <c r="V4189" t="s">
        <v>12060</v>
      </c>
      <c r="W4189">
        <v>1</v>
      </c>
      <c r="X4189" t="s">
        <v>16249</v>
      </c>
      <c r="Y4189">
        <v>0.2309774997991648</v>
      </c>
      <c r="Z4189">
        <f>HYPERLINK("Melting_Curves/meltCurve_Q8IXW5_2_.pdf", "Melting_Curves/meltCurve_Q8IXW5_2_.pdf")</f>
        <v>0</v>
      </c>
      <c r="AA4189" t="s">
        <v>22086</v>
      </c>
      <c r="AB4189" t="s">
        <v>28006</v>
      </c>
    </row>
    <row r="4190" spans="1:28">
      <c r="A4190" t="s">
        <v>4216</v>
      </c>
      <c r="B4190">
        <v>0.996172204351003</v>
      </c>
      <c r="C4190">
        <v>0.630309296396393</v>
      </c>
      <c r="D4190">
        <v>0.578263707934358</v>
      </c>
      <c r="E4190">
        <v>0.518986818405587</v>
      </c>
      <c r="F4190">
        <v>0.174826770160052</v>
      </c>
      <c r="G4190">
        <v>0.0624293036339944</v>
      </c>
      <c r="H4190">
        <v>0.0523922895780553</v>
      </c>
      <c r="I4190">
        <v>0</v>
      </c>
      <c r="J4190">
        <v>0.0391636742278017</v>
      </c>
      <c r="K4190">
        <v>0.0265644535904439</v>
      </c>
      <c r="L4190">
        <v>556.654939548853</v>
      </c>
      <c r="M4190">
        <v>11.7502236382162</v>
      </c>
      <c r="N4190">
        <v>47.3739887013091</v>
      </c>
      <c r="O4190">
        <v>46.0642952514004</v>
      </c>
      <c r="P4190">
        <v>-0.0637874579404365</v>
      </c>
      <c r="Q4190">
        <v>0</v>
      </c>
      <c r="R4190">
        <v>0.944586548596122</v>
      </c>
      <c r="S4190" t="s">
        <v>10232</v>
      </c>
      <c r="T4190" t="s">
        <v>12060</v>
      </c>
      <c r="U4190" t="s">
        <v>12060</v>
      </c>
      <c r="V4190" t="s">
        <v>12060</v>
      </c>
      <c r="W4190">
        <v>3</v>
      </c>
      <c r="X4190" t="s">
        <v>16250</v>
      </c>
      <c r="Y4190">
        <v>0.2882238741399344</v>
      </c>
      <c r="Z4190">
        <f>HYPERLINK("Melting_Curves/meltCurve_Q8IY18_.pdf", "Melting_Curves/meltCurve_Q8IY18_.pdf")</f>
        <v>0</v>
      </c>
      <c r="AA4190" t="s">
        <v>22087</v>
      </c>
      <c r="AB4190" t="s">
        <v>28007</v>
      </c>
    </row>
    <row r="4191" spans="1:28">
      <c r="A4191" t="s">
        <v>4217</v>
      </c>
      <c r="B4191">
        <v>0.996172204351003</v>
      </c>
      <c r="C4191">
        <v>0.9443981060822561</v>
      </c>
      <c r="D4191">
        <v>0.443273551494993</v>
      </c>
      <c r="E4191">
        <v>0.2350180558828</v>
      </c>
      <c r="F4191">
        <v>0.17161968222814</v>
      </c>
      <c r="G4191">
        <v>0.131238109185614</v>
      </c>
      <c r="H4191">
        <v>0.0695398822152139</v>
      </c>
      <c r="I4191">
        <v>0.0624518650428398</v>
      </c>
      <c r="J4191">
        <v>0.179095878147454</v>
      </c>
      <c r="K4191">
        <v>0.165024210977182</v>
      </c>
      <c r="L4191">
        <v>1726.37664230725</v>
      </c>
      <c r="M4191">
        <v>38.0227415656472</v>
      </c>
      <c r="N4191">
        <v>45.7917747294653</v>
      </c>
      <c r="O4191">
        <v>45.2787462259335</v>
      </c>
      <c r="P4191">
        <v>-0.181027626131373</v>
      </c>
      <c r="Q4191">
        <v>0.137707296504807</v>
      </c>
      <c r="R4191">
        <v>0.982511552086624</v>
      </c>
      <c r="S4191" t="s">
        <v>10233</v>
      </c>
      <c r="T4191" t="s">
        <v>12060</v>
      </c>
      <c r="U4191" t="s">
        <v>12060</v>
      </c>
      <c r="V4191" t="s">
        <v>12060</v>
      </c>
      <c r="W4191">
        <v>7</v>
      </c>
      <c r="X4191" t="s">
        <v>16251</v>
      </c>
      <c r="Y4191">
        <v>0.2961769063228168</v>
      </c>
      <c r="Z4191">
        <f>HYPERLINK("Melting_Curves/meltCurve_Q8IY22_3_.pdf", "Melting_Curves/meltCurve_Q8IY22_3_.pdf")</f>
        <v>0</v>
      </c>
      <c r="AA4191" t="s">
        <v>22088</v>
      </c>
      <c r="AB4191" t="s">
        <v>28008</v>
      </c>
    </row>
    <row r="4192" spans="1:28">
      <c r="A4192" t="s">
        <v>4218</v>
      </c>
      <c r="B4192">
        <v>0.996172204351003</v>
      </c>
      <c r="C4192">
        <v>0.829329417936846</v>
      </c>
      <c r="D4192">
        <v>0.729743020699363</v>
      </c>
      <c r="E4192">
        <v>0.6059623408710459</v>
      </c>
      <c r="F4192">
        <v>0.378217533025776</v>
      </c>
      <c r="G4192">
        <v>0.198995535900429</v>
      </c>
      <c r="H4192">
        <v>0.106816214801021</v>
      </c>
      <c r="I4192">
        <v>0.09704867392791661</v>
      </c>
      <c r="J4192">
        <v>0.251175816555747</v>
      </c>
      <c r="K4192">
        <v>0.149692306675225</v>
      </c>
      <c r="L4192">
        <v>651.768606823237</v>
      </c>
      <c r="M4192">
        <v>13.212017956142</v>
      </c>
      <c r="N4192">
        <v>50.3079900006662</v>
      </c>
      <c r="O4192">
        <v>48.2424189099326</v>
      </c>
      <c r="P4192">
        <v>-0.0607330852641599</v>
      </c>
      <c r="Q4192">
        <v>0.113102932030822</v>
      </c>
      <c r="R4192">
        <v>0.965102531494036</v>
      </c>
      <c r="S4192" t="s">
        <v>10234</v>
      </c>
      <c r="T4192" t="s">
        <v>12060</v>
      </c>
      <c r="U4192" t="s">
        <v>12060</v>
      </c>
      <c r="V4192" t="s">
        <v>12060</v>
      </c>
      <c r="W4192">
        <v>19</v>
      </c>
      <c r="X4192" t="s">
        <v>16252</v>
      </c>
      <c r="Y4192">
        <v>0.4161243528099288</v>
      </c>
      <c r="Z4192">
        <f>HYPERLINK("Melting_Curves/meltCurve_Q8IY33_.pdf", "Melting_Curves/meltCurve_Q8IY33_.pdf")</f>
        <v>0</v>
      </c>
      <c r="AA4192" t="s">
        <v>22089</v>
      </c>
      <c r="AB4192" t="s">
        <v>28009</v>
      </c>
    </row>
    <row r="4193" spans="1:28">
      <c r="A4193" t="s">
        <v>4219</v>
      </c>
      <c r="B4193">
        <v>0.996172204351003</v>
      </c>
      <c r="C4193">
        <v>1.02499009355976</v>
      </c>
      <c r="D4193">
        <v>0.95696806964643</v>
      </c>
      <c r="E4193">
        <v>0.906852727874161</v>
      </c>
      <c r="F4193">
        <v>0.77678526772759</v>
      </c>
      <c r="G4193">
        <v>0.461648731385766</v>
      </c>
      <c r="H4193">
        <v>0.28200228092091</v>
      </c>
      <c r="I4193">
        <v>0.345631918594077</v>
      </c>
      <c r="J4193">
        <v>0.640870555247136</v>
      </c>
      <c r="K4193">
        <v>0.482044942815191</v>
      </c>
      <c r="L4193">
        <v>2433.12634307551</v>
      </c>
      <c r="M4193">
        <v>45.4172387158644</v>
      </c>
      <c r="N4193">
        <v>56.0935945687927</v>
      </c>
      <c r="O4193">
        <v>53.4691992372349</v>
      </c>
      <c r="P4193">
        <v>-0.119967827918959</v>
      </c>
      <c r="Q4193">
        <v>0.435053689496611</v>
      </c>
      <c r="R4193">
        <v>0.879855818573626</v>
      </c>
      <c r="S4193" t="s">
        <v>10235</v>
      </c>
      <c r="T4193" t="s">
        <v>12060</v>
      </c>
      <c r="U4193" t="s">
        <v>12060</v>
      </c>
      <c r="V4193" t="s">
        <v>12060</v>
      </c>
      <c r="W4193">
        <v>7</v>
      </c>
      <c r="X4193" t="s">
        <v>16253</v>
      </c>
      <c r="Y4193">
        <v>0.6922685517217434</v>
      </c>
      <c r="Z4193">
        <f>HYPERLINK("Melting_Curves/meltCurve_Q8IY95_2_.pdf", "Melting_Curves/meltCurve_Q8IY95_2_.pdf")</f>
        <v>0</v>
      </c>
      <c r="AA4193" t="s">
        <v>22090</v>
      </c>
      <c r="AB4193" t="s">
        <v>28010</v>
      </c>
    </row>
    <row r="4194" spans="1:28">
      <c r="A4194" t="s">
        <v>4220</v>
      </c>
      <c r="B4194">
        <v>0.996172204351003</v>
      </c>
      <c r="C4194">
        <v>0.9958940559596779</v>
      </c>
      <c r="D4194">
        <v>0.875532926346149</v>
      </c>
      <c r="E4194">
        <v>0.666552720408317</v>
      </c>
      <c r="F4194">
        <v>0.277161132982311</v>
      </c>
      <c r="G4194">
        <v>0.09929048099325009</v>
      </c>
      <c r="H4194">
        <v>0.0590268392964418</v>
      </c>
      <c r="I4194">
        <v>0.0478036153469904</v>
      </c>
      <c r="J4194">
        <v>0.106778490234699</v>
      </c>
      <c r="K4194">
        <v>0.130604818997101</v>
      </c>
      <c r="L4194">
        <v>1272.95324667649</v>
      </c>
      <c r="M4194">
        <v>25.2043090482213</v>
      </c>
      <c r="N4194">
        <v>50.8357839173508</v>
      </c>
      <c r="O4194">
        <v>50.1906638438392</v>
      </c>
      <c r="P4194">
        <v>-0.116059616737716</v>
      </c>
      <c r="Q4194">
        <v>0.0755496036541556</v>
      </c>
      <c r="R4194">
        <v>0.9933897841239669</v>
      </c>
      <c r="S4194" t="s">
        <v>10236</v>
      </c>
      <c r="T4194" t="s">
        <v>12060</v>
      </c>
      <c r="U4194" t="s">
        <v>12060</v>
      </c>
      <c r="V4194" t="s">
        <v>12060</v>
      </c>
      <c r="W4194">
        <v>6</v>
      </c>
      <c r="X4194" t="s">
        <v>16254</v>
      </c>
      <c r="Y4194">
        <v>0.4074462105149468</v>
      </c>
      <c r="Z4194">
        <f>HYPERLINK("Melting_Curves/meltCurve_Q8IYB5_3_.pdf", "Melting_Curves/meltCurve_Q8IYB5_3_.pdf")</f>
        <v>0</v>
      </c>
      <c r="AA4194" t="s">
        <v>22091</v>
      </c>
      <c r="AB4194" t="s">
        <v>28011</v>
      </c>
    </row>
    <row r="4195" spans="1:28">
      <c r="A4195" t="s">
        <v>4221</v>
      </c>
      <c r="B4195">
        <v>0.996172204351003</v>
      </c>
      <c r="C4195">
        <v>0.949980307544493</v>
      </c>
      <c r="D4195">
        <v>0.877905593487873</v>
      </c>
      <c r="E4195">
        <v>0.752724989207635</v>
      </c>
      <c r="F4195">
        <v>0.421123926066445</v>
      </c>
      <c r="G4195">
        <v>0.221184713192407</v>
      </c>
      <c r="H4195">
        <v>0.140997544186692</v>
      </c>
      <c r="I4195">
        <v>0.159843784302383</v>
      </c>
      <c r="J4195">
        <v>0.165385907837426</v>
      </c>
      <c r="K4195">
        <v>0.114380385343215</v>
      </c>
      <c r="L4195">
        <v>1023.53459179664</v>
      </c>
      <c r="M4195">
        <v>19.8939172980465</v>
      </c>
      <c r="N4195">
        <v>52.2027831876259</v>
      </c>
      <c r="O4195">
        <v>50.9382186603679</v>
      </c>
      <c r="P4195">
        <v>-0.08545987081979151</v>
      </c>
      <c r="Q4195">
        <v>0.124751762090961</v>
      </c>
      <c r="R4195">
        <v>0.994331062801993</v>
      </c>
      <c r="S4195" t="s">
        <v>10237</v>
      </c>
      <c r="T4195" t="s">
        <v>12060</v>
      </c>
      <c r="U4195" t="s">
        <v>12060</v>
      </c>
      <c r="V4195" t="s">
        <v>12060</v>
      </c>
      <c r="W4195">
        <v>14</v>
      </c>
      <c r="X4195" t="s">
        <v>16255</v>
      </c>
      <c r="Y4195">
        <v>0.4710483628912082</v>
      </c>
      <c r="Z4195">
        <f>HYPERLINK("Melting_Curves/meltCurve_Q8IYB7_.pdf", "Melting_Curves/meltCurve_Q8IYB7_.pdf")</f>
        <v>0</v>
      </c>
      <c r="AA4195" t="s">
        <v>22092</v>
      </c>
      <c r="AB4195" t="s">
        <v>28012</v>
      </c>
    </row>
    <row r="4196" spans="1:28">
      <c r="A4196" t="s">
        <v>4222</v>
      </c>
      <c r="B4196">
        <v>0.996172204351003</v>
      </c>
      <c r="C4196">
        <v>0.845089637793217</v>
      </c>
      <c r="D4196">
        <v>0.7199363060798331</v>
      </c>
      <c r="E4196">
        <v>0.627090038319347</v>
      </c>
      <c r="F4196">
        <v>0.350708294239417</v>
      </c>
      <c r="G4196">
        <v>0.132260576117454</v>
      </c>
      <c r="H4196">
        <v>0.0560036350705411</v>
      </c>
      <c r="I4196">
        <v>0.043566197747626</v>
      </c>
      <c r="J4196">
        <v>0.0652320568732859</v>
      </c>
      <c r="K4196">
        <v>0.0545432981672176</v>
      </c>
      <c r="L4196">
        <v>646.676543290693</v>
      </c>
      <c r="M4196">
        <v>12.8527532181176</v>
      </c>
      <c r="N4196">
        <v>50.3142422681968</v>
      </c>
      <c r="O4196">
        <v>49.1429146192914</v>
      </c>
      <c r="P4196">
        <v>-0.0653966371715083</v>
      </c>
      <c r="Q4196">
        <v>0</v>
      </c>
      <c r="R4196">
        <v>0.983948909149265</v>
      </c>
      <c r="S4196" t="s">
        <v>10238</v>
      </c>
      <c r="T4196" t="s">
        <v>12060</v>
      </c>
      <c r="U4196" t="s">
        <v>12060</v>
      </c>
      <c r="V4196" t="s">
        <v>12060</v>
      </c>
      <c r="W4196">
        <v>15</v>
      </c>
      <c r="X4196" t="s">
        <v>16256</v>
      </c>
      <c r="Y4196">
        <v>0.3743436262843429</v>
      </c>
      <c r="Z4196">
        <f>HYPERLINK("Melting_Curves/meltCurve_Q8IYB8_.pdf", "Melting_Curves/meltCurve_Q8IYB8_.pdf")</f>
        <v>0</v>
      </c>
      <c r="AA4196" t="s">
        <v>22093</v>
      </c>
      <c r="AB4196" t="s">
        <v>28013</v>
      </c>
    </row>
    <row r="4197" spans="1:28">
      <c r="A4197" t="s">
        <v>4223</v>
      </c>
      <c r="B4197">
        <v>0.996172204351003</v>
      </c>
      <c r="C4197">
        <v>0.92684516709003</v>
      </c>
      <c r="D4197">
        <v>0.674269835645031</v>
      </c>
      <c r="E4197">
        <v>0.5713397339538751</v>
      </c>
      <c r="F4197">
        <v>0.370062210924029</v>
      </c>
      <c r="G4197">
        <v>0.196666611939282</v>
      </c>
      <c r="H4197">
        <v>0.17844072002768</v>
      </c>
      <c r="I4197">
        <v>0.220836304943928</v>
      </c>
      <c r="J4197">
        <v>0.457796719566383</v>
      </c>
      <c r="K4197">
        <v>0.4545072340566</v>
      </c>
      <c r="L4197">
        <v>940.618296104248</v>
      </c>
      <c r="M4197">
        <v>19.9915532353121</v>
      </c>
      <c r="N4197">
        <v>49.3702617077357</v>
      </c>
      <c r="O4197">
        <v>46.5875877383054</v>
      </c>
      <c r="P4197">
        <v>-0.0746114895502588</v>
      </c>
      <c r="Q4197">
        <v>0.304535081441326</v>
      </c>
      <c r="R4197">
        <v>0.870667945782462</v>
      </c>
      <c r="S4197" t="s">
        <v>10239</v>
      </c>
      <c r="T4197" t="s">
        <v>12060</v>
      </c>
      <c r="U4197" t="s">
        <v>12060</v>
      </c>
      <c r="V4197" t="s">
        <v>12060</v>
      </c>
      <c r="W4197">
        <v>1</v>
      </c>
      <c r="X4197" t="s">
        <v>16257</v>
      </c>
      <c r="Y4197">
        <v>0.4781577555030072</v>
      </c>
      <c r="Z4197">
        <f>HYPERLINK("Melting_Curves/meltCurve_Q8IYH5_4_.pdf", "Melting_Curves/meltCurve_Q8IYH5_4_.pdf")</f>
        <v>0</v>
      </c>
      <c r="AA4197" t="s">
        <v>22094</v>
      </c>
      <c r="AB4197" t="s">
        <v>28014</v>
      </c>
    </row>
    <row r="4198" spans="1:28">
      <c r="A4198" t="s">
        <v>4224</v>
      </c>
      <c r="B4198">
        <v>0.996172204351003</v>
      </c>
      <c r="C4198">
        <v>0.902556946844265</v>
      </c>
      <c r="D4198">
        <v>0.7111675252108151</v>
      </c>
      <c r="E4198">
        <v>0.25635633055996</v>
      </c>
      <c r="F4198">
        <v>0.172915254182988</v>
      </c>
      <c r="G4198">
        <v>0.06466610498990551</v>
      </c>
      <c r="H4198">
        <v>0.0330815182132286</v>
      </c>
      <c r="I4198">
        <v>0.0209423593812056</v>
      </c>
      <c r="J4198">
        <v>0.0477670895216745</v>
      </c>
      <c r="K4198">
        <v>0.0468851228202927</v>
      </c>
      <c r="L4198">
        <v>1090.12682534235</v>
      </c>
      <c r="M4198">
        <v>22.9840691440873</v>
      </c>
      <c r="N4198">
        <v>47.6125326987013</v>
      </c>
      <c r="O4198">
        <v>47.0749854414462</v>
      </c>
      <c r="P4198">
        <v>-0.116906709034251</v>
      </c>
      <c r="Q4198">
        <v>0.0422443533069543</v>
      </c>
      <c r="R4198">
        <v>0.994786883312214</v>
      </c>
      <c r="S4198" t="s">
        <v>10240</v>
      </c>
      <c r="T4198" t="s">
        <v>12060</v>
      </c>
      <c r="U4198" t="s">
        <v>12060</v>
      </c>
      <c r="V4198" t="s">
        <v>12060</v>
      </c>
      <c r="W4198">
        <v>15</v>
      </c>
      <c r="X4198" t="s">
        <v>16258</v>
      </c>
      <c r="Y4198">
        <v>0.2896380363278525</v>
      </c>
      <c r="Z4198">
        <f>HYPERLINK("Melting_Curves/meltCurve_Q8IYI6_.pdf", "Melting_Curves/meltCurve_Q8IYI6_.pdf")</f>
        <v>0</v>
      </c>
      <c r="AA4198" t="s">
        <v>22095</v>
      </c>
      <c r="AB4198" t="s">
        <v>28015</v>
      </c>
    </row>
    <row r="4199" spans="1:28">
      <c r="A4199" t="s">
        <v>4225</v>
      </c>
      <c r="B4199">
        <v>0.996172204351003</v>
      </c>
      <c r="C4199">
        <v>0.835324464559048</v>
      </c>
      <c r="D4199">
        <v>0.77814060402116</v>
      </c>
      <c r="E4199">
        <v>0.70974805810607</v>
      </c>
      <c r="F4199">
        <v>0.442391768859934</v>
      </c>
      <c r="G4199">
        <v>0.253039610992123</v>
      </c>
      <c r="H4199">
        <v>0.130369020709741</v>
      </c>
      <c r="I4199">
        <v>0.0880204804785375</v>
      </c>
      <c r="J4199">
        <v>0.301163062257228</v>
      </c>
      <c r="K4199">
        <v>0.348889971709048</v>
      </c>
      <c r="L4199">
        <v>751.102102464571</v>
      </c>
      <c r="M4199">
        <v>15.0528298016192</v>
      </c>
      <c r="N4199">
        <v>51.5624187998388</v>
      </c>
      <c r="O4199">
        <v>49.0419280062164</v>
      </c>
      <c r="P4199">
        <v>-0.0619730170685041</v>
      </c>
      <c r="Q4199">
        <v>0.192450936115879</v>
      </c>
      <c r="R4199">
        <v>0.907004317860146</v>
      </c>
      <c r="S4199" t="s">
        <v>10241</v>
      </c>
      <c r="T4199" t="s">
        <v>12060</v>
      </c>
      <c r="U4199" t="s">
        <v>12060</v>
      </c>
      <c r="V4199" t="s">
        <v>12060</v>
      </c>
      <c r="W4199">
        <v>7</v>
      </c>
      <c r="X4199" t="s">
        <v>16259</v>
      </c>
      <c r="Y4199">
        <v>0.4780812956481942</v>
      </c>
      <c r="Z4199">
        <f>HYPERLINK("Melting_Curves/meltCurve_Q8IYK4_.pdf", "Melting_Curves/meltCurve_Q8IYK4_.pdf")</f>
        <v>0</v>
      </c>
      <c r="AA4199" t="s">
        <v>22096</v>
      </c>
      <c r="AB4199" t="s">
        <v>28016</v>
      </c>
    </row>
    <row r="4200" spans="1:28">
      <c r="A4200" t="s">
        <v>4226</v>
      </c>
      <c r="B4200">
        <v>0.996172204351003</v>
      </c>
      <c r="C4200">
        <v>0.932744584116256</v>
      </c>
      <c r="D4200">
        <v>0.668969578213606</v>
      </c>
      <c r="E4200">
        <v>0.712468218353829</v>
      </c>
      <c r="F4200">
        <v>0.522570801402073</v>
      </c>
      <c r="G4200">
        <v>0.465604251373492</v>
      </c>
      <c r="H4200">
        <v>0.396593525512402</v>
      </c>
      <c r="I4200">
        <v>0.325882644135529</v>
      </c>
      <c r="J4200">
        <v>1.05908284439862</v>
      </c>
      <c r="K4200">
        <v>1.01400165648896</v>
      </c>
      <c r="L4200">
        <v>2431.63975076013</v>
      </c>
      <c r="M4200">
        <v>55.233629028661</v>
      </c>
      <c r="O4200">
        <v>43.9670269851981</v>
      </c>
      <c r="P4200">
        <v>-0.112506076423378</v>
      </c>
      <c r="Q4200">
        <v>0.641772235616093</v>
      </c>
      <c r="R4200">
        <v>0.240274168002228</v>
      </c>
      <c r="S4200" t="s">
        <v>10242</v>
      </c>
      <c r="T4200" t="s">
        <v>12060</v>
      </c>
      <c r="U4200" t="s">
        <v>12060</v>
      </c>
      <c r="V4200" t="s">
        <v>12060</v>
      </c>
      <c r="W4200">
        <v>1</v>
      </c>
      <c r="X4200" t="s">
        <v>16260</v>
      </c>
      <c r="Y4200">
        <v>0.6904287744981339</v>
      </c>
      <c r="Z4200">
        <f>HYPERLINK("Melting_Curves/meltCurve_Q8IYL3_.pdf", "Melting_Curves/meltCurve_Q8IYL3_.pdf")</f>
        <v>0</v>
      </c>
      <c r="AA4200" t="s">
        <v>22097</v>
      </c>
      <c r="AB4200" t="s">
        <v>28017</v>
      </c>
    </row>
    <row r="4201" spans="1:28">
      <c r="A4201" t="s">
        <v>4227</v>
      </c>
      <c r="B4201">
        <v>0.996172204351003</v>
      </c>
      <c r="C4201">
        <v>0.76588224437414</v>
      </c>
      <c r="D4201">
        <v>0.869164591078239</v>
      </c>
      <c r="E4201">
        <v>0.899668334151577</v>
      </c>
      <c r="F4201">
        <v>0.921157316158456</v>
      </c>
      <c r="G4201">
        <v>0.455219239264229</v>
      </c>
      <c r="H4201">
        <v>0.0576814343421068</v>
      </c>
      <c r="I4201">
        <v>0.114271308397382</v>
      </c>
      <c r="J4201">
        <v>0.0566118424828006</v>
      </c>
      <c r="K4201">
        <v>0.0956897034213945</v>
      </c>
      <c r="L4201">
        <v>2486.05737361326</v>
      </c>
      <c r="M4201">
        <v>44.1719435353974</v>
      </c>
      <c r="N4201">
        <v>56.4834304059609</v>
      </c>
      <c r="O4201">
        <v>56.1664045084904</v>
      </c>
      <c r="P4201">
        <v>-0.182243126782758</v>
      </c>
      <c r="Q4201">
        <v>0.07308381310780381</v>
      </c>
      <c r="R4201">
        <v>0.94211564892338</v>
      </c>
      <c r="S4201" t="s">
        <v>10243</v>
      </c>
      <c r="T4201" t="s">
        <v>12060</v>
      </c>
      <c r="U4201" t="s">
        <v>12060</v>
      </c>
      <c r="V4201" t="s">
        <v>12060</v>
      </c>
      <c r="W4201">
        <v>2</v>
      </c>
      <c r="X4201" t="s">
        <v>16261</v>
      </c>
      <c r="Y4201">
        <v>0.5790744705838491</v>
      </c>
      <c r="Z4201">
        <f>HYPERLINK("Melting_Curves/meltCurve_Q8IYN0_.pdf", "Melting_Curves/meltCurve_Q8IYN0_.pdf")</f>
        <v>0</v>
      </c>
      <c r="AA4201" t="s">
        <v>22098</v>
      </c>
      <c r="AB4201" t="s">
        <v>28018</v>
      </c>
    </row>
    <row r="4202" spans="1:28">
      <c r="A4202" t="s">
        <v>4228</v>
      </c>
      <c r="B4202">
        <v>0.996172204351003</v>
      </c>
      <c r="C4202">
        <v>0.926933073276052</v>
      </c>
      <c r="D4202">
        <v>0.859756483741292</v>
      </c>
      <c r="E4202">
        <v>0.739429124127535</v>
      </c>
      <c r="F4202">
        <v>0.432855463548934</v>
      </c>
      <c r="G4202">
        <v>0.276111576114298</v>
      </c>
      <c r="H4202">
        <v>0.232762312680385</v>
      </c>
      <c r="I4202">
        <v>0.318002265145295</v>
      </c>
      <c r="J4202">
        <v>0.763755597416462</v>
      </c>
      <c r="K4202">
        <v>0.5544867691090269</v>
      </c>
      <c r="L4202">
        <v>1474.6463772922</v>
      </c>
      <c r="M4202">
        <v>29.9812627611375</v>
      </c>
      <c r="N4202">
        <v>52.4865914122701</v>
      </c>
      <c r="O4202">
        <v>48.9683329500721</v>
      </c>
      <c r="P4202">
        <v>-0.08814595621025779</v>
      </c>
      <c r="Q4202">
        <v>0.42412934725406</v>
      </c>
      <c r="R4202">
        <v>0.693927250184065</v>
      </c>
      <c r="S4202" t="s">
        <v>10244</v>
      </c>
      <c r="T4202" t="s">
        <v>12060</v>
      </c>
      <c r="U4202" t="s">
        <v>12060</v>
      </c>
      <c r="V4202" t="s">
        <v>12060</v>
      </c>
      <c r="W4202">
        <v>3</v>
      </c>
      <c r="X4202" t="s">
        <v>16262</v>
      </c>
      <c r="Y4202">
        <v>0.6039746165033971</v>
      </c>
      <c r="Z4202">
        <f>HYPERLINK("Melting_Curves/meltCurve_Q8IYN2_.pdf", "Melting_Curves/meltCurve_Q8IYN2_.pdf")</f>
        <v>0</v>
      </c>
      <c r="AA4202" t="s">
        <v>22099</v>
      </c>
      <c r="AB4202" t="s">
        <v>28019</v>
      </c>
    </row>
    <row r="4203" spans="1:28">
      <c r="A4203" t="s">
        <v>4229</v>
      </c>
      <c r="B4203">
        <v>0.996172204351003</v>
      </c>
      <c r="C4203">
        <v>0.985550859703833</v>
      </c>
      <c r="D4203">
        <v>0.8950824768714239</v>
      </c>
      <c r="E4203">
        <v>0.7909108926601029</v>
      </c>
      <c r="F4203">
        <v>0.481965774153071</v>
      </c>
      <c r="G4203">
        <v>0.186496262676127</v>
      </c>
      <c r="H4203">
        <v>0.045109133344319</v>
      </c>
      <c r="I4203">
        <v>0.0584925776917894</v>
      </c>
      <c r="J4203">
        <v>0.123637984660266</v>
      </c>
      <c r="K4203">
        <v>0.09008631665738261</v>
      </c>
      <c r="L4203">
        <v>1158.46324947553</v>
      </c>
      <c r="M4203">
        <v>22.1162585245271</v>
      </c>
      <c r="N4203">
        <v>52.6985955706658</v>
      </c>
      <c r="O4203">
        <v>51.9580059346793</v>
      </c>
      <c r="P4203">
        <v>-0.09976929602176419</v>
      </c>
      <c r="Q4203">
        <v>0.0624634180924795</v>
      </c>
      <c r="R4203">
        <v>0.991647109955487</v>
      </c>
      <c r="S4203" t="s">
        <v>10245</v>
      </c>
      <c r="T4203" t="s">
        <v>12060</v>
      </c>
      <c r="U4203" t="s">
        <v>12060</v>
      </c>
      <c r="V4203" t="s">
        <v>12060</v>
      </c>
      <c r="W4203">
        <v>6</v>
      </c>
      <c r="X4203" t="s">
        <v>16263</v>
      </c>
      <c r="Y4203">
        <v>0.4601792732208321</v>
      </c>
      <c r="Z4203">
        <f>HYPERLINK("Melting_Curves/meltCurve_Q8IYQ7_.pdf", "Melting_Curves/meltCurve_Q8IYQ7_.pdf")</f>
        <v>0</v>
      </c>
      <c r="AA4203" t="s">
        <v>22100</v>
      </c>
      <c r="AB4203" t="s">
        <v>28020</v>
      </c>
    </row>
    <row r="4204" spans="1:28">
      <c r="A4204" t="s">
        <v>4230</v>
      </c>
      <c r="B4204">
        <v>0.996172204351003</v>
      </c>
      <c r="C4204">
        <v>0.695081449803488</v>
      </c>
      <c r="D4204">
        <v>0.718797632471865</v>
      </c>
      <c r="E4204">
        <v>0.679276028429098</v>
      </c>
      <c r="F4204">
        <v>0.502520928583966</v>
      </c>
      <c r="G4204">
        <v>0.476031282765111</v>
      </c>
      <c r="H4204">
        <v>0.287377425492959</v>
      </c>
      <c r="I4204">
        <v>0.124156296895949</v>
      </c>
      <c r="J4204">
        <v>0.316497316457758</v>
      </c>
      <c r="K4204">
        <v>0.29326127011785</v>
      </c>
      <c r="L4204">
        <v>373.666689787417</v>
      </c>
      <c r="M4204">
        <v>7.30113845675992</v>
      </c>
      <c r="N4204">
        <v>53.2144281174071</v>
      </c>
      <c r="O4204">
        <v>47.7591520738111</v>
      </c>
      <c r="P4204">
        <v>-0.0336161168177485</v>
      </c>
      <c r="Q4204">
        <v>0.121818115313094</v>
      </c>
      <c r="R4204">
        <v>0.884042761989963</v>
      </c>
      <c r="S4204" t="s">
        <v>10246</v>
      </c>
      <c r="T4204" t="s">
        <v>12060</v>
      </c>
      <c r="U4204" t="s">
        <v>12060</v>
      </c>
      <c r="V4204" t="s">
        <v>12060</v>
      </c>
      <c r="W4204">
        <v>4</v>
      </c>
      <c r="X4204" t="s">
        <v>16264</v>
      </c>
      <c r="Y4204">
        <v>0.4990598139107477</v>
      </c>
      <c r="Z4204">
        <f>HYPERLINK("Melting_Curves/meltCurve_Q8IYS2_.pdf", "Melting_Curves/meltCurve_Q8IYS2_.pdf")</f>
        <v>0</v>
      </c>
      <c r="AA4204" t="s">
        <v>22101</v>
      </c>
      <c r="AB4204" t="s">
        <v>28021</v>
      </c>
    </row>
    <row r="4205" spans="1:28">
      <c r="A4205" t="s">
        <v>4231</v>
      </c>
      <c r="B4205">
        <v>0.996172204351003</v>
      </c>
      <c r="C4205">
        <v>0.974606593882505</v>
      </c>
      <c r="D4205">
        <v>0.790082085068757</v>
      </c>
      <c r="E4205">
        <v>0.519904138192339</v>
      </c>
      <c r="F4205">
        <v>0.331319291732559</v>
      </c>
      <c r="G4205">
        <v>0.101747904383641</v>
      </c>
      <c r="H4205">
        <v>0.0584609232642504</v>
      </c>
      <c r="I4205">
        <v>0.049283589275244</v>
      </c>
      <c r="J4205">
        <v>0.0900985651029652</v>
      </c>
      <c r="K4205">
        <v>0.0719314129229752</v>
      </c>
      <c r="L4205">
        <v>867.0334763692809</v>
      </c>
      <c r="M4205">
        <v>17.4420694867849</v>
      </c>
      <c r="N4205">
        <v>49.9966852576893</v>
      </c>
      <c r="O4205">
        <v>49.0697168297704</v>
      </c>
      <c r="P4205">
        <v>-0.0846301461430284</v>
      </c>
      <c r="Q4205">
        <v>0.0476944917398461</v>
      </c>
      <c r="R4205">
        <v>0.99362930720785</v>
      </c>
      <c r="S4205" t="s">
        <v>10247</v>
      </c>
      <c r="T4205" t="s">
        <v>12060</v>
      </c>
      <c r="U4205" t="s">
        <v>12060</v>
      </c>
      <c r="V4205" t="s">
        <v>12060</v>
      </c>
      <c r="W4205">
        <v>2</v>
      </c>
      <c r="X4205" t="s">
        <v>16265</v>
      </c>
      <c r="Y4205">
        <v>0.3732221067931423</v>
      </c>
      <c r="Z4205">
        <f>HYPERLINK("Melting_Curves/meltCurve_Q8IYU8_.pdf", "Melting_Curves/meltCurve_Q8IYU8_.pdf")</f>
        <v>0</v>
      </c>
      <c r="AA4205" t="s">
        <v>22102</v>
      </c>
      <c r="AB4205" t="s">
        <v>28022</v>
      </c>
    </row>
    <row r="4206" spans="1:28">
      <c r="A4206" t="s">
        <v>4232</v>
      </c>
      <c r="B4206">
        <v>0.996172204351003</v>
      </c>
      <c r="C4206">
        <v>0.981947544590969</v>
      </c>
      <c r="D4206">
        <v>0.84573861058816</v>
      </c>
      <c r="E4206">
        <v>0.664638784456434</v>
      </c>
      <c r="F4206">
        <v>0.40282601868486</v>
      </c>
      <c r="G4206">
        <v>0.190133940903971</v>
      </c>
      <c r="H4206">
        <v>0.0902251090067378</v>
      </c>
      <c r="I4206">
        <v>0.101134479936663</v>
      </c>
      <c r="J4206">
        <v>0.179084640542915</v>
      </c>
      <c r="K4206">
        <v>0.150336353844413</v>
      </c>
      <c r="L4206">
        <v>957.115971931975</v>
      </c>
      <c r="M4206">
        <v>18.867102486167</v>
      </c>
      <c r="N4206">
        <v>51.4275615145215</v>
      </c>
      <c r="O4206">
        <v>50.1697627934498</v>
      </c>
      <c r="P4206">
        <v>-0.0833971837966877</v>
      </c>
      <c r="Q4206">
        <v>0.112986116200572</v>
      </c>
      <c r="R4206">
        <v>0.990127434405818</v>
      </c>
      <c r="S4206" t="s">
        <v>10248</v>
      </c>
      <c r="T4206" t="s">
        <v>12060</v>
      </c>
      <c r="U4206" t="s">
        <v>12060</v>
      </c>
      <c r="V4206" t="s">
        <v>12060</v>
      </c>
      <c r="W4206">
        <v>3</v>
      </c>
      <c r="X4206" t="s">
        <v>16266</v>
      </c>
      <c r="Y4206">
        <v>0.4439687287202779</v>
      </c>
      <c r="Z4206">
        <f>HYPERLINK("Melting_Curves/meltCurve_Q8IYW5_.pdf", "Melting_Curves/meltCurve_Q8IYW5_.pdf")</f>
        <v>0</v>
      </c>
      <c r="AA4206" t="s">
        <v>22103</v>
      </c>
      <c r="AB4206" t="s">
        <v>28023</v>
      </c>
    </row>
    <row r="4207" spans="1:28">
      <c r="A4207" t="s">
        <v>4233</v>
      </c>
      <c r="B4207">
        <v>0.996172204351003</v>
      </c>
      <c r="C4207">
        <v>1.00528145683952</v>
      </c>
      <c r="D4207">
        <v>0.865174813788738</v>
      </c>
      <c r="E4207">
        <v>0.6386695773366829</v>
      </c>
      <c r="F4207">
        <v>0.220330001696178</v>
      </c>
      <c r="G4207">
        <v>0.09925525853091741</v>
      </c>
      <c r="H4207">
        <v>0.0665946877278541</v>
      </c>
      <c r="I4207">
        <v>0.0565541550910056</v>
      </c>
      <c r="J4207">
        <v>0.16429495379863</v>
      </c>
      <c r="K4207">
        <v>0.107802396629381</v>
      </c>
      <c r="L4207">
        <v>1377.70985835527</v>
      </c>
      <c r="M4207">
        <v>27.5089760822908</v>
      </c>
      <c r="N4207">
        <v>50.440924505446</v>
      </c>
      <c r="O4207">
        <v>49.8197754198935</v>
      </c>
      <c r="P4207">
        <v>-0.125779291290858</v>
      </c>
      <c r="Q4207">
        <v>0.08884450805454321</v>
      </c>
      <c r="R4207">
        <v>0.99049627318914</v>
      </c>
      <c r="S4207" t="s">
        <v>10249</v>
      </c>
      <c r="T4207" t="s">
        <v>12060</v>
      </c>
      <c r="U4207" t="s">
        <v>12060</v>
      </c>
      <c r="V4207" t="s">
        <v>12060</v>
      </c>
      <c r="W4207">
        <v>7</v>
      </c>
      <c r="X4207" t="s">
        <v>16267</v>
      </c>
      <c r="Y4207">
        <v>0.4017825293062143</v>
      </c>
      <c r="Z4207">
        <f>HYPERLINK("Melting_Curves/meltCurve_Q8IZ07_.pdf", "Melting_Curves/meltCurve_Q8IZ07_.pdf")</f>
        <v>0</v>
      </c>
      <c r="AA4207" t="s">
        <v>22104</v>
      </c>
      <c r="AB4207" t="s">
        <v>28024</v>
      </c>
    </row>
    <row r="4208" spans="1:28">
      <c r="A4208" t="s">
        <v>4234</v>
      </c>
      <c r="B4208">
        <v>0.996172204351003</v>
      </c>
      <c r="C4208">
        <v>0.9662044568868851</v>
      </c>
      <c r="D4208">
        <v>0.924381894750375</v>
      </c>
      <c r="E4208">
        <v>0.876592963779236</v>
      </c>
      <c r="F4208">
        <v>0.719213684062595</v>
      </c>
      <c r="G4208">
        <v>0.487644019958888</v>
      </c>
      <c r="H4208">
        <v>0.380173578063427</v>
      </c>
      <c r="I4208">
        <v>0.588714328212962</v>
      </c>
      <c r="J4208">
        <v>1.15701961332979</v>
      </c>
      <c r="K4208">
        <v>0.7374419092397621</v>
      </c>
      <c r="L4208">
        <v>2017.50280060439</v>
      </c>
      <c r="M4208">
        <v>40.2967685957581</v>
      </c>
      <c r="O4208">
        <v>49.9433077830061</v>
      </c>
      <c r="P4208">
        <v>-0.06584183757075571</v>
      </c>
      <c r="Q4208">
        <v>0.673586566420439</v>
      </c>
      <c r="R4208">
        <v>0.310959715893532</v>
      </c>
      <c r="S4208" t="s">
        <v>10250</v>
      </c>
      <c r="T4208" t="s">
        <v>12060</v>
      </c>
      <c r="U4208" t="s">
        <v>12060</v>
      </c>
      <c r="V4208" t="s">
        <v>12060</v>
      </c>
      <c r="W4208">
        <v>21</v>
      </c>
      <c r="X4208" t="s">
        <v>16268</v>
      </c>
      <c r="Y4208">
        <v>0.7842236990208975</v>
      </c>
      <c r="Z4208">
        <f>HYPERLINK("Melting_Curves/meltCurve_Q8IZ21_3_.pdf", "Melting_Curves/meltCurve_Q8IZ21_3_.pdf")</f>
        <v>0</v>
      </c>
      <c r="AA4208" t="s">
        <v>22105</v>
      </c>
      <c r="AB4208" t="s">
        <v>28025</v>
      </c>
    </row>
    <row r="4209" spans="1:28">
      <c r="A4209" t="s">
        <v>4235</v>
      </c>
      <c r="B4209">
        <v>0.996172204351003</v>
      </c>
      <c r="C4209">
        <v>0.849639672324542</v>
      </c>
      <c r="D4209">
        <v>0.83572627447561</v>
      </c>
      <c r="E4209">
        <v>0.8221604827329549</v>
      </c>
      <c r="F4209">
        <v>0.498684044809345</v>
      </c>
      <c r="G4209">
        <v>0.141416456572221</v>
      </c>
      <c r="H4209">
        <v>0.0734125060029415</v>
      </c>
      <c r="I4209">
        <v>0.0540372648133442</v>
      </c>
      <c r="J4209">
        <v>0.100765302802591</v>
      </c>
      <c r="K4209">
        <v>0.07827747749902179</v>
      </c>
      <c r="L4209">
        <v>1109.39529626333</v>
      </c>
      <c r="M4209">
        <v>21.1383825563407</v>
      </c>
      <c r="N4209">
        <v>52.73600340408</v>
      </c>
      <c r="O4209">
        <v>52.0195866274232</v>
      </c>
      <c r="P4209">
        <v>-0.0966836884491499</v>
      </c>
      <c r="Q4209">
        <v>0.0483069064324538</v>
      </c>
      <c r="R4209">
        <v>0.967901713502278</v>
      </c>
      <c r="S4209" t="s">
        <v>10251</v>
      </c>
      <c r="T4209" t="s">
        <v>12060</v>
      </c>
      <c r="U4209" t="s">
        <v>12060</v>
      </c>
      <c r="V4209" t="s">
        <v>12060</v>
      </c>
      <c r="W4209">
        <v>9</v>
      </c>
      <c r="X4209" t="s">
        <v>16269</v>
      </c>
      <c r="Y4209">
        <v>0.4561998971150769</v>
      </c>
      <c r="Z4209">
        <f>HYPERLINK("Melting_Curves/meltCurve_Q8IZ68_.pdf", "Melting_Curves/meltCurve_Q8IZ68_.pdf")</f>
        <v>0</v>
      </c>
      <c r="AA4209" t="s">
        <v>22106</v>
      </c>
      <c r="AB4209" t="s">
        <v>28026</v>
      </c>
    </row>
    <row r="4210" spans="1:28">
      <c r="A4210" t="s">
        <v>4236</v>
      </c>
      <c r="B4210">
        <v>0.996172204351003</v>
      </c>
      <c r="C4210">
        <v>0.806315095103683</v>
      </c>
      <c r="D4210">
        <v>0.754657486509795</v>
      </c>
      <c r="E4210">
        <v>0.690630445579035</v>
      </c>
      <c r="F4210">
        <v>0.547037632000907</v>
      </c>
      <c r="G4210">
        <v>0.384712346156737</v>
      </c>
      <c r="H4210">
        <v>0.240509952165231</v>
      </c>
      <c r="I4210">
        <v>0.0397676385080926</v>
      </c>
      <c r="J4210">
        <v>0.0720309541545507</v>
      </c>
      <c r="K4210">
        <v>0.0634821676052157</v>
      </c>
      <c r="L4210">
        <v>521.612300932412</v>
      </c>
      <c r="M4210">
        <v>9.856265666471719</v>
      </c>
      <c r="N4210">
        <v>52.921897732781</v>
      </c>
      <c r="O4210">
        <v>50.8814682880495</v>
      </c>
      <c r="P4210">
        <v>-0.048452474973523</v>
      </c>
      <c r="Q4210">
        <v>0</v>
      </c>
      <c r="R4210">
        <v>0.965580974045304</v>
      </c>
      <c r="S4210" t="s">
        <v>10252</v>
      </c>
      <c r="T4210" t="s">
        <v>12060</v>
      </c>
      <c r="U4210" t="s">
        <v>12060</v>
      </c>
      <c r="V4210" t="s">
        <v>12060</v>
      </c>
      <c r="W4210">
        <v>20</v>
      </c>
      <c r="X4210" t="s">
        <v>16270</v>
      </c>
      <c r="Y4210">
        <v>0.4656967934012534</v>
      </c>
      <c r="Z4210">
        <f>HYPERLINK("Melting_Curves/meltCurve_Q8IZ83_.pdf", "Melting_Curves/meltCurve_Q8IZ83_.pdf")</f>
        <v>0</v>
      </c>
      <c r="AA4210" t="s">
        <v>22107</v>
      </c>
      <c r="AB4210" t="s">
        <v>28027</v>
      </c>
    </row>
    <row r="4211" spans="1:28">
      <c r="A4211" t="s">
        <v>4237</v>
      </c>
      <c r="B4211">
        <v>0.996172204351003</v>
      </c>
      <c r="C4211">
        <v>0.981125181290275</v>
      </c>
      <c r="D4211">
        <v>0.816019927801752</v>
      </c>
      <c r="E4211">
        <v>0.977300972359894</v>
      </c>
      <c r="F4211">
        <v>0.572141682446304</v>
      </c>
      <c r="G4211">
        <v>0.226359167933918</v>
      </c>
      <c r="H4211">
        <v>0.13117858207499</v>
      </c>
      <c r="I4211">
        <v>0.0854222904281605</v>
      </c>
      <c r="J4211">
        <v>0.279772791316623</v>
      </c>
      <c r="K4211">
        <v>0.248477012257565</v>
      </c>
      <c r="L4211">
        <v>2536.41964100692</v>
      </c>
      <c r="M4211">
        <v>47.780315831009</v>
      </c>
      <c r="N4211">
        <v>53.6103183546418</v>
      </c>
      <c r="O4211">
        <v>52.9922982619994</v>
      </c>
      <c r="P4211">
        <v>-0.183277111925199</v>
      </c>
      <c r="Q4211">
        <v>0.18692337642031</v>
      </c>
      <c r="R4211">
        <v>0.9535594689079711</v>
      </c>
      <c r="S4211" t="s">
        <v>10253</v>
      </c>
      <c r="T4211" t="s">
        <v>12060</v>
      </c>
      <c r="U4211" t="s">
        <v>12060</v>
      </c>
      <c r="V4211" t="s">
        <v>12060</v>
      </c>
      <c r="W4211">
        <v>2</v>
      </c>
      <c r="X4211" t="s">
        <v>16271</v>
      </c>
      <c r="Y4211">
        <v>0.5436466835083089</v>
      </c>
      <c r="Z4211">
        <f>HYPERLINK("Melting_Curves/meltCurve_Q8IZL2_.pdf", "Melting_Curves/meltCurve_Q8IZL2_.pdf")</f>
        <v>0</v>
      </c>
      <c r="AA4211" t="s">
        <v>22108</v>
      </c>
      <c r="AB4211" t="s">
        <v>28028</v>
      </c>
    </row>
    <row r="4212" spans="1:28">
      <c r="A4212" t="s">
        <v>4238</v>
      </c>
      <c r="B4212">
        <v>0.996172204351003</v>
      </c>
      <c r="C4212">
        <v>0.989479867654407</v>
      </c>
      <c r="D4212">
        <v>0.877217079596438</v>
      </c>
      <c r="E4212">
        <v>0.783895953426354</v>
      </c>
      <c r="F4212">
        <v>0.61662590325941</v>
      </c>
      <c r="G4212">
        <v>0.461126013898188</v>
      </c>
      <c r="H4212">
        <v>0.283156146351721</v>
      </c>
      <c r="I4212">
        <v>0.17665402928767</v>
      </c>
      <c r="J4212">
        <v>0.410572738410316</v>
      </c>
      <c r="K4212">
        <v>0.280491065696923</v>
      </c>
      <c r="L4212">
        <v>807.059891531817</v>
      </c>
      <c r="M4212">
        <v>15.3764600772243</v>
      </c>
      <c r="N4212">
        <v>55.0616607600789</v>
      </c>
      <c r="O4212">
        <v>51.6230007910848</v>
      </c>
      <c r="P4212">
        <v>-0.0553774452116855</v>
      </c>
      <c r="Q4212">
        <v>0.256398980246897</v>
      </c>
      <c r="R4212">
        <v>0.954634849688258</v>
      </c>
      <c r="S4212" t="s">
        <v>10254</v>
      </c>
      <c r="T4212" t="s">
        <v>12060</v>
      </c>
      <c r="U4212" t="s">
        <v>12060</v>
      </c>
      <c r="V4212" t="s">
        <v>12060</v>
      </c>
      <c r="W4212">
        <v>2</v>
      </c>
      <c r="X4212" t="s">
        <v>16272</v>
      </c>
      <c r="Y4212">
        <v>0.5816491689785537</v>
      </c>
      <c r="Z4212">
        <f>HYPERLINK("Melting_Curves/meltCurve_Q8IZN3_2_.pdf", "Melting_Curves/meltCurve_Q8IZN3_2_.pdf")</f>
        <v>0</v>
      </c>
      <c r="AA4212" t="s">
        <v>22109</v>
      </c>
      <c r="AB4212" t="s">
        <v>28029</v>
      </c>
    </row>
    <row r="4213" spans="1:28">
      <c r="A4213" t="s">
        <v>4239</v>
      </c>
      <c r="B4213">
        <v>0.996172204351003</v>
      </c>
      <c r="C4213">
        <v>0.902153340803963</v>
      </c>
      <c r="D4213">
        <v>1.02590668346863</v>
      </c>
      <c r="E4213">
        <v>0.897453198792745</v>
      </c>
      <c r="F4213">
        <v>0.792816826775517</v>
      </c>
      <c r="G4213">
        <v>0.5988267531292339</v>
      </c>
      <c r="H4213">
        <v>0.566851828800336</v>
      </c>
      <c r="I4213">
        <v>0.724744387084</v>
      </c>
      <c r="J4213">
        <v>2.13736733722038</v>
      </c>
      <c r="K4213">
        <v>1.23047083294602</v>
      </c>
      <c r="L4213">
        <v>6527.29268549567</v>
      </c>
      <c r="M4213">
        <v>100.026905589184</v>
      </c>
      <c r="O4213">
        <v>65.22932298411649</v>
      </c>
      <c r="P4213">
        <v>0.191683248089733</v>
      </c>
      <c r="Q4213">
        <v>1.5</v>
      </c>
      <c r="R4213">
        <v>0.430582799360858</v>
      </c>
      <c r="S4213" t="s">
        <v>10255</v>
      </c>
      <c r="T4213" t="s">
        <v>12060</v>
      </c>
      <c r="U4213" t="s">
        <v>12060</v>
      </c>
      <c r="V4213" t="s">
        <v>12060</v>
      </c>
      <c r="W4213">
        <v>2</v>
      </c>
      <c r="X4213" t="s">
        <v>16273</v>
      </c>
      <c r="Y4213">
        <v>1.078733594754456</v>
      </c>
      <c r="Z4213">
        <f>HYPERLINK("Melting_Curves/meltCurve_Q8IZR5_3_.pdf", "Melting_Curves/meltCurve_Q8IZR5_3_.pdf")</f>
        <v>0</v>
      </c>
      <c r="AA4213" t="s">
        <v>22110</v>
      </c>
      <c r="AB4213" t="s">
        <v>28030</v>
      </c>
    </row>
    <row r="4214" spans="1:28">
      <c r="A4214" t="s">
        <v>4240</v>
      </c>
      <c r="B4214">
        <v>0.996172204351003</v>
      </c>
      <c r="C4214">
        <v>0.948827632942484</v>
      </c>
      <c r="D4214">
        <v>0.962551265270592</v>
      </c>
      <c r="E4214">
        <v>0.843946169909729</v>
      </c>
      <c r="F4214">
        <v>0.605194441264248</v>
      </c>
      <c r="G4214">
        <v>0.288996751670576</v>
      </c>
      <c r="H4214">
        <v>0.0995773651031527</v>
      </c>
      <c r="I4214">
        <v>0.0765533162640103</v>
      </c>
      <c r="J4214">
        <v>0.13708312748607</v>
      </c>
      <c r="K4214">
        <v>0.113944264334384</v>
      </c>
      <c r="L4214">
        <v>1200.94796611014</v>
      </c>
      <c r="M4214">
        <v>22.4120710296308</v>
      </c>
      <c r="N4214">
        <v>54.0373730978564</v>
      </c>
      <c r="O4214">
        <v>53.1637351637101</v>
      </c>
      <c r="P4214">
        <v>-0.09637660967508881</v>
      </c>
      <c r="Q4214">
        <v>0.085558082740021</v>
      </c>
      <c r="R4214">
        <v>0.993608568387857</v>
      </c>
      <c r="S4214" t="s">
        <v>10256</v>
      </c>
      <c r="T4214" t="s">
        <v>12060</v>
      </c>
      <c r="U4214" t="s">
        <v>12060</v>
      </c>
      <c r="V4214" t="s">
        <v>12060</v>
      </c>
      <c r="W4214">
        <v>9</v>
      </c>
      <c r="X4214" t="s">
        <v>16274</v>
      </c>
      <c r="Y4214">
        <v>0.5099351500934038</v>
      </c>
      <c r="Z4214">
        <f>HYPERLINK("Melting_Curves/meltCurve_Q8IZV5_.pdf", "Melting_Curves/meltCurve_Q8IZV5_.pdf")</f>
        <v>0</v>
      </c>
      <c r="AA4214" t="s">
        <v>22111</v>
      </c>
      <c r="AB4214" t="s">
        <v>28031</v>
      </c>
    </row>
    <row r="4215" spans="1:28">
      <c r="A4215" t="s">
        <v>4241</v>
      </c>
      <c r="B4215">
        <v>0.996172204351003</v>
      </c>
      <c r="C4215">
        <v>0.964967534303116</v>
      </c>
      <c r="D4215">
        <v>0.951499354486419</v>
      </c>
      <c r="E4215">
        <v>0.851176373040879</v>
      </c>
      <c r="F4215">
        <v>0.789487348925757</v>
      </c>
      <c r="G4215">
        <v>0.583818513364549</v>
      </c>
      <c r="H4215">
        <v>0.363962742132644</v>
      </c>
      <c r="I4215">
        <v>0.47203498017736</v>
      </c>
      <c r="J4215">
        <v>1.17591490044637</v>
      </c>
      <c r="K4215">
        <v>0.898820200182994</v>
      </c>
      <c r="L4215">
        <v>1516.38918782987</v>
      </c>
      <c r="M4215">
        <v>30.6532768523345</v>
      </c>
      <c r="O4215">
        <v>49.2599637245866</v>
      </c>
      <c r="P4215">
        <v>-0.0455212242110594</v>
      </c>
      <c r="Q4215">
        <v>0.707390441353464</v>
      </c>
      <c r="R4215">
        <v>0.23111717965756</v>
      </c>
      <c r="S4215" t="s">
        <v>10257</v>
      </c>
      <c r="T4215" t="s">
        <v>12060</v>
      </c>
      <c r="U4215" t="s">
        <v>12060</v>
      </c>
      <c r="V4215" t="s">
        <v>12060</v>
      </c>
      <c r="W4215">
        <v>3</v>
      </c>
      <c r="X4215" t="s">
        <v>16275</v>
      </c>
      <c r="Y4215">
        <v>0.8014661324879399</v>
      </c>
      <c r="Z4215">
        <f>HYPERLINK("Melting_Curves/meltCurve_Q8N0U8_.pdf", "Melting_Curves/meltCurve_Q8N0U8_.pdf")</f>
        <v>0</v>
      </c>
      <c r="AA4215" t="s">
        <v>22112</v>
      </c>
      <c r="AB4215" t="s">
        <v>28032</v>
      </c>
    </row>
    <row r="4216" spans="1:28">
      <c r="A4216" t="s">
        <v>4242</v>
      </c>
      <c r="B4216">
        <v>0.996172204351003</v>
      </c>
      <c r="C4216">
        <v>0.718209266267287</v>
      </c>
      <c r="D4216">
        <v>0.752738222208454</v>
      </c>
      <c r="E4216">
        <v>0.401511191445316</v>
      </c>
      <c r="F4216">
        <v>0.369998779712798</v>
      </c>
      <c r="G4216">
        <v>0.117776623459529</v>
      </c>
      <c r="H4216">
        <v>0.09323801813237879</v>
      </c>
      <c r="I4216">
        <v>0.126937669184331</v>
      </c>
      <c r="J4216">
        <v>0.25270972658539</v>
      </c>
      <c r="K4216">
        <v>0.169761824968483</v>
      </c>
      <c r="L4216">
        <v>670.987430859736</v>
      </c>
      <c r="M4216">
        <v>14.1372775680648</v>
      </c>
      <c r="N4216">
        <v>48.5338738772314</v>
      </c>
      <c r="O4216">
        <v>46.5429053727174</v>
      </c>
      <c r="P4216">
        <v>-0.0657650318152608</v>
      </c>
      <c r="Q4216">
        <v>0.134060916425078</v>
      </c>
      <c r="R4216">
        <v>0.931627602635819</v>
      </c>
      <c r="S4216" t="s">
        <v>10258</v>
      </c>
      <c r="T4216" t="s">
        <v>12060</v>
      </c>
      <c r="U4216" t="s">
        <v>12060</v>
      </c>
      <c r="V4216" t="s">
        <v>12060</v>
      </c>
      <c r="W4216">
        <v>1</v>
      </c>
      <c r="X4216" t="s">
        <v>16276</v>
      </c>
      <c r="Y4216">
        <v>0.3752368720751519</v>
      </c>
      <c r="Z4216">
        <f>HYPERLINK("Melting_Curves/meltCurve_Q8N0V3_2_.pdf", "Melting_Curves/meltCurve_Q8N0V3_2_.pdf")</f>
        <v>0</v>
      </c>
      <c r="AA4216" t="s">
        <v>22113</v>
      </c>
      <c r="AB4216" t="s">
        <v>28033</v>
      </c>
    </row>
    <row r="4217" spans="1:28">
      <c r="A4217" t="s">
        <v>4243</v>
      </c>
      <c r="B4217">
        <v>0.996172204351003</v>
      </c>
      <c r="C4217">
        <v>0.864775537196243</v>
      </c>
      <c r="D4217">
        <v>0.886713383186523</v>
      </c>
      <c r="E4217">
        <v>0.852315796306312</v>
      </c>
      <c r="F4217">
        <v>0.75460106856317</v>
      </c>
      <c r="G4217">
        <v>0.429193666903018</v>
      </c>
      <c r="H4217">
        <v>0.193692972737534</v>
      </c>
      <c r="I4217">
        <v>0.0589960998730617</v>
      </c>
      <c r="J4217">
        <v>0.0747038028868713</v>
      </c>
      <c r="K4217">
        <v>0.0765488005112672</v>
      </c>
      <c r="L4217">
        <v>901.355072206395</v>
      </c>
      <c r="M4217">
        <v>16.1411732432117</v>
      </c>
      <c r="N4217">
        <v>55.841988476863</v>
      </c>
      <c r="O4217">
        <v>55.0059559207309</v>
      </c>
      <c r="P4217">
        <v>-0.0733665843648401</v>
      </c>
      <c r="Q4217">
        <v>0</v>
      </c>
      <c r="R4217">
        <v>0.975685228290978</v>
      </c>
      <c r="S4217" t="s">
        <v>10259</v>
      </c>
      <c r="T4217" t="s">
        <v>12060</v>
      </c>
      <c r="U4217" t="s">
        <v>12060</v>
      </c>
      <c r="V4217" t="s">
        <v>12060</v>
      </c>
      <c r="W4217">
        <v>6</v>
      </c>
      <c r="X4217" t="s">
        <v>16277</v>
      </c>
      <c r="Y4217">
        <v>0.5448582003119451</v>
      </c>
      <c r="Z4217">
        <f>HYPERLINK("Melting_Curves/meltCurve_Q8N0W3_.pdf", "Melting_Curves/meltCurve_Q8N0W3_.pdf")</f>
        <v>0</v>
      </c>
      <c r="AA4217" t="s">
        <v>22114</v>
      </c>
      <c r="AB4217" t="s">
        <v>28034</v>
      </c>
    </row>
    <row r="4218" spans="1:28">
      <c r="A4218" t="s">
        <v>4244</v>
      </c>
      <c r="B4218">
        <v>0.996172204351003</v>
      </c>
      <c r="C4218">
        <v>0.975985139197286</v>
      </c>
      <c r="D4218">
        <v>0.826674516697121</v>
      </c>
      <c r="E4218">
        <v>0.445704947392321</v>
      </c>
      <c r="F4218">
        <v>0.201542077925866</v>
      </c>
      <c r="G4218">
        <v>0.106826872867199</v>
      </c>
      <c r="H4218">
        <v>0.02858945347142</v>
      </c>
      <c r="I4218">
        <v>0.0356294384045332</v>
      </c>
      <c r="J4218">
        <v>0.0750804912322382</v>
      </c>
      <c r="K4218">
        <v>0.0485585941109268</v>
      </c>
      <c r="L4218">
        <v>1100.43048614882</v>
      </c>
      <c r="M4218">
        <v>22.4558007566388</v>
      </c>
      <c r="N4218">
        <v>49.2242960246665</v>
      </c>
      <c r="O4218">
        <v>48.620628427898</v>
      </c>
      <c r="P4218">
        <v>-0.109953525768558</v>
      </c>
      <c r="Q4218">
        <v>0.0477472572190432</v>
      </c>
      <c r="R4218">
        <v>0.998088231167515</v>
      </c>
      <c r="S4218" t="s">
        <v>10260</v>
      </c>
      <c r="T4218" t="s">
        <v>12060</v>
      </c>
      <c r="U4218" t="s">
        <v>12060</v>
      </c>
      <c r="V4218" t="s">
        <v>12060</v>
      </c>
      <c r="W4218">
        <v>10</v>
      </c>
      <c r="X4218" t="s">
        <v>16278</v>
      </c>
      <c r="Y4218">
        <v>0.3440841824242458</v>
      </c>
      <c r="Z4218">
        <f>HYPERLINK("Melting_Curves/meltCurve_Q8N0X7_.pdf", "Melting_Curves/meltCurve_Q8N0X7_.pdf")</f>
        <v>0</v>
      </c>
      <c r="AA4218" t="s">
        <v>22115</v>
      </c>
      <c r="AB4218" t="s">
        <v>28035</v>
      </c>
    </row>
    <row r="4219" spans="1:28">
      <c r="A4219" t="s">
        <v>4245</v>
      </c>
      <c r="B4219">
        <v>0.996172204351003</v>
      </c>
      <c r="C4219">
        <v>0.954787706105779</v>
      </c>
      <c r="D4219">
        <v>0.661511775906785</v>
      </c>
      <c r="E4219">
        <v>0.408853780635427</v>
      </c>
      <c r="F4219">
        <v>0.288839794707704</v>
      </c>
      <c r="G4219">
        <v>0.154345131252379</v>
      </c>
      <c r="H4219">
        <v>0.0953978805112445</v>
      </c>
      <c r="I4219">
        <v>0.0831983975688948</v>
      </c>
      <c r="J4219">
        <v>0.146149981556755</v>
      </c>
      <c r="K4219">
        <v>0.0941802939955335</v>
      </c>
      <c r="L4219">
        <v>840.294925264922</v>
      </c>
      <c r="M4219">
        <v>17.5434188632241</v>
      </c>
      <c r="N4219">
        <v>48.5292485802739</v>
      </c>
      <c r="O4219">
        <v>47.288655839381</v>
      </c>
      <c r="P4219">
        <v>-0.0832894477494084</v>
      </c>
      <c r="Q4219">
        <v>0.102015151041525</v>
      </c>
      <c r="R4219">
        <v>0.989447964805383</v>
      </c>
      <c r="S4219" t="s">
        <v>10261</v>
      </c>
      <c r="T4219" t="s">
        <v>12060</v>
      </c>
      <c r="U4219" t="s">
        <v>12060</v>
      </c>
      <c r="V4219" t="s">
        <v>12060</v>
      </c>
      <c r="W4219">
        <v>3</v>
      </c>
      <c r="X4219" t="s">
        <v>16279</v>
      </c>
      <c r="Y4219">
        <v>0.3552909747501385</v>
      </c>
      <c r="Z4219">
        <f>HYPERLINK("Melting_Curves/meltCurve_Q8N0Z6_.pdf", "Melting_Curves/meltCurve_Q8N0Z6_.pdf")</f>
        <v>0</v>
      </c>
      <c r="AA4219" t="s">
        <v>22116</v>
      </c>
      <c r="AB4219" t="s">
        <v>28036</v>
      </c>
    </row>
    <row r="4220" spans="1:28">
      <c r="A4220" t="s">
        <v>4246</v>
      </c>
      <c r="B4220">
        <v>0.996172204351003</v>
      </c>
      <c r="C4220">
        <v>1.01157143729409</v>
      </c>
      <c r="D4220">
        <v>0.9809921408290621</v>
      </c>
      <c r="E4220">
        <v>0.838733146578069</v>
      </c>
      <c r="F4220">
        <v>0.455626011100333</v>
      </c>
      <c r="G4220">
        <v>0.173727794588778</v>
      </c>
      <c r="H4220">
        <v>0.114109457182628</v>
      </c>
      <c r="I4220">
        <v>0.109190059445204</v>
      </c>
      <c r="J4220">
        <v>0.15175824479625</v>
      </c>
      <c r="K4220">
        <v>0.13091210461244</v>
      </c>
      <c r="L4220">
        <v>1562.98211097995</v>
      </c>
      <c r="M4220">
        <v>29.930281842533</v>
      </c>
      <c r="N4220">
        <v>52.7023828419669</v>
      </c>
      <c r="O4220">
        <v>51.989305527108</v>
      </c>
      <c r="P4220">
        <v>-0.126705256071339</v>
      </c>
      <c r="Q4220">
        <v>0.119650765157174</v>
      </c>
      <c r="R4220">
        <v>0.998386271078754</v>
      </c>
      <c r="S4220" t="s">
        <v>10262</v>
      </c>
      <c r="T4220" t="s">
        <v>12060</v>
      </c>
      <c r="U4220" t="s">
        <v>12060</v>
      </c>
      <c r="V4220" t="s">
        <v>12060</v>
      </c>
      <c r="W4220">
        <v>11</v>
      </c>
      <c r="X4220" t="s">
        <v>16280</v>
      </c>
      <c r="Y4220">
        <v>0.4839388008108025</v>
      </c>
      <c r="Z4220">
        <f>HYPERLINK("Melting_Curves/meltCurve_Q8N108_17_.pdf", "Melting_Curves/meltCurve_Q8N108_17_.pdf")</f>
        <v>0</v>
      </c>
      <c r="AA4220" t="s">
        <v>22117</v>
      </c>
      <c r="AB4220" t="s">
        <v>28037</v>
      </c>
    </row>
    <row r="4221" spans="1:28">
      <c r="A4221" t="s">
        <v>4247</v>
      </c>
      <c r="B4221">
        <v>0.996172204351003</v>
      </c>
      <c r="C4221">
        <v>0.848217913493867</v>
      </c>
      <c r="D4221">
        <v>0.813197568318579</v>
      </c>
      <c r="E4221">
        <v>0.567351523170103</v>
      </c>
      <c r="F4221">
        <v>0.190898843726799</v>
      </c>
      <c r="G4221">
        <v>0.110416214892697</v>
      </c>
      <c r="H4221">
        <v>0.0445892890611365</v>
      </c>
      <c r="I4221">
        <v>0.0283897768428367</v>
      </c>
      <c r="J4221">
        <v>0.0916331416589105</v>
      </c>
      <c r="K4221">
        <v>0.0772619455096962</v>
      </c>
      <c r="L4221">
        <v>930.190923037308</v>
      </c>
      <c r="M4221">
        <v>18.8081822083144</v>
      </c>
      <c r="N4221">
        <v>49.6870246498489</v>
      </c>
      <c r="O4221">
        <v>48.9077749384027</v>
      </c>
      <c r="P4221">
        <v>-0.0921315568180345</v>
      </c>
      <c r="Q4221">
        <v>0.0417436958106353</v>
      </c>
      <c r="R4221">
        <v>0.984550379096896</v>
      </c>
      <c r="S4221" t="s">
        <v>10263</v>
      </c>
      <c r="T4221" t="s">
        <v>12060</v>
      </c>
      <c r="U4221" t="s">
        <v>12060</v>
      </c>
      <c r="V4221" t="s">
        <v>12060</v>
      </c>
      <c r="W4221">
        <v>10</v>
      </c>
      <c r="X4221" t="s">
        <v>16281</v>
      </c>
      <c r="Y4221">
        <v>0.358918323599321</v>
      </c>
      <c r="Z4221">
        <f>HYPERLINK("Melting_Curves/meltCurve_Q8N122_.pdf", "Melting_Curves/meltCurve_Q8N122_.pdf")</f>
        <v>0</v>
      </c>
      <c r="AA4221" t="s">
        <v>22118</v>
      </c>
      <c r="AB4221" t="s">
        <v>28038</v>
      </c>
    </row>
    <row r="4222" spans="1:28">
      <c r="A4222" t="s">
        <v>4248</v>
      </c>
      <c r="B4222">
        <v>0.996172204351003</v>
      </c>
      <c r="C4222">
        <v>1.0105216785946</v>
      </c>
      <c r="D4222">
        <v>0.861292368217133</v>
      </c>
      <c r="E4222">
        <v>0.8029048973545539</v>
      </c>
      <c r="F4222">
        <v>0.689851328050467</v>
      </c>
      <c r="G4222">
        <v>0.361044556799879</v>
      </c>
      <c r="H4222">
        <v>0.298276366178748</v>
      </c>
      <c r="I4222">
        <v>0.469905254952456</v>
      </c>
      <c r="J4222">
        <v>0.934628353457967</v>
      </c>
      <c r="K4222">
        <v>0.644098449870915</v>
      </c>
      <c r="L4222">
        <v>1247.75064916875</v>
      </c>
      <c r="M4222">
        <v>25.2476219487148</v>
      </c>
      <c r="O4222">
        <v>49.1136099062329</v>
      </c>
      <c r="P4222">
        <v>-0.0574087464320689</v>
      </c>
      <c r="Q4222">
        <v>0.553302204891618</v>
      </c>
      <c r="R4222">
        <v>0.532359587911067</v>
      </c>
      <c r="S4222" t="s">
        <v>10264</v>
      </c>
      <c r="T4222" t="s">
        <v>12060</v>
      </c>
      <c r="U4222" t="s">
        <v>12060</v>
      </c>
      <c r="V4222" t="s">
        <v>12060</v>
      </c>
      <c r="W4222">
        <v>8</v>
      </c>
      <c r="X4222" t="s">
        <v>16282</v>
      </c>
      <c r="Y4222">
        <v>0.6974649353621964</v>
      </c>
      <c r="Z4222">
        <f>HYPERLINK("Melting_Curves/meltCurve_Q8N129_.pdf", "Melting_Curves/meltCurve_Q8N129_.pdf")</f>
        <v>0</v>
      </c>
      <c r="AA4222" t="s">
        <v>22119</v>
      </c>
      <c r="AB4222" t="s">
        <v>28039</v>
      </c>
    </row>
    <row r="4223" spans="1:28">
      <c r="A4223" t="s">
        <v>4249</v>
      </c>
      <c r="B4223">
        <v>0.996172204351003</v>
      </c>
      <c r="C4223">
        <v>0.825601783973827</v>
      </c>
      <c r="D4223">
        <v>0.648014031880647</v>
      </c>
      <c r="E4223">
        <v>0.7285958384344881</v>
      </c>
      <c r="F4223">
        <v>0.609188934473777</v>
      </c>
      <c r="G4223">
        <v>0.394821601375618</v>
      </c>
      <c r="H4223">
        <v>0.386480052008785</v>
      </c>
      <c r="I4223">
        <v>0.573664448149304</v>
      </c>
      <c r="J4223">
        <v>2.04036071813233</v>
      </c>
      <c r="K4223">
        <v>1.14374934106353</v>
      </c>
      <c r="L4223">
        <v>4144.44028445945</v>
      </c>
      <c r="M4223">
        <v>99.5312755091595</v>
      </c>
      <c r="O4223">
        <v>41.622768181931</v>
      </c>
      <c r="P4223">
        <v>-0.110194964794554</v>
      </c>
      <c r="Q4223">
        <v>0.815671202405142</v>
      </c>
      <c r="R4223">
        <v>0.0136153421162341</v>
      </c>
      <c r="S4223" t="s">
        <v>10265</v>
      </c>
      <c r="T4223" t="s">
        <v>12060</v>
      </c>
      <c r="U4223" t="s">
        <v>12060</v>
      </c>
      <c r="V4223" t="s">
        <v>12060</v>
      </c>
      <c r="W4223">
        <v>1</v>
      </c>
      <c r="X4223" t="s">
        <v>16283</v>
      </c>
      <c r="Y4223">
        <v>0.8258693635836024</v>
      </c>
      <c r="Z4223">
        <f>HYPERLINK("Melting_Curves/meltCurve_Q8N139_2_.pdf", "Melting_Curves/meltCurve_Q8N139_2_.pdf")</f>
        <v>0</v>
      </c>
      <c r="AA4223" t="s">
        <v>22120</v>
      </c>
      <c r="AB4223" t="s">
        <v>28040</v>
      </c>
    </row>
    <row r="4224" spans="1:28">
      <c r="A4224" t="s">
        <v>4250</v>
      </c>
      <c r="B4224">
        <v>0.996172204351003</v>
      </c>
      <c r="C4224">
        <v>0.663248372795988</v>
      </c>
      <c r="D4224">
        <v>0.487165520620213</v>
      </c>
      <c r="E4224">
        <v>0.168151568880478</v>
      </c>
      <c r="F4224">
        <v>0.100653058831375</v>
      </c>
      <c r="G4224">
        <v>0.0483053067536285</v>
      </c>
      <c r="H4224">
        <v>0.0197044674620814</v>
      </c>
      <c r="I4224">
        <v>0.017749137343613</v>
      </c>
      <c r="J4224">
        <v>0.0348871765991677</v>
      </c>
      <c r="K4224">
        <v>0.0376195920225166</v>
      </c>
      <c r="L4224">
        <v>820.870408288397</v>
      </c>
      <c r="M4224">
        <v>18.1353028850032</v>
      </c>
      <c r="N4224">
        <v>45.3907184410768</v>
      </c>
      <c r="O4224">
        <v>44.7240734220956</v>
      </c>
      <c r="P4224">
        <v>-0.0988693787902208</v>
      </c>
      <c r="Q4224">
        <v>0.0247464708494487</v>
      </c>
      <c r="R4224">
        <v>0.985792090657566</v>
      </c>
      <c r="S4224" t="s">
        <v>10266</v>
      </c>
      <c r="T4224" t="s">
        <v>12060</v>
      </c>
      <c r="U4224" t="s">
        <v>12060</v>
      </c>
      <c r="V4224" t="s">
        <v>12060</v>
      </c>
      <c r="W4224">
        <v>28</v>
      </c>
      <c r="X4224" t="s">
        <v>16284</v>
      </c>
      <c r="Y4224">
        <v>0.2159618133284808</v>
      </c>
      <c r="Z4224">
        <f>HYPERLINK("Melting_Curves/meltCurve_Q8N163_.pdf", "Melting_Curves/meltCurve_Q8N163_.pdf")</f>
        <v>0</v>
      </c>
      <c r="AA4224" t="s">
        <v>22121</v>
      </c>
      <c r="AB4224" t="s">
        <v>28041</v>
      </c>
    </row>
    <row r="4225" spans="1:28">
      <c r="A4225" t="s">
        <v>4251</v>
      </c>
      <c r="B4225">
        <v>0.996172204351003</v>
      </c>
      <c r="C4225">
        <v>0.960030809115705</v>
      </c>
      <c r="D4225">
        <v>0.905060071268535</v>
      </c>
      <c r="E4225">
        <v>0.753991583908714</v>
      </c>
      <c r="F4225">
        <v>0.641027736186912</v>
      </c>
      <c r="G4225">
        <v>0.496735178478551</v>
      </c>
      <c r="H4225">
        <v>0.357990303730301</v>
      </c>
      <c r="I4225">
        <v>0.560906010719847</v>
      </c>
      <c r="J4225">
        <v>1.21613103793564</v>
      </c>
      <c r="K4225">
        <v>0.832022345622933</v>
      </c>
      <c r="L4225">
        <v>1627.24415222675</v>
      </c>
      <c r="M4225">
        <v>34.5321666152259</v>
      </c>
      <c r="O4225">
        <v>46.9653643595713</v>
      </c>
      <c r="P4225">
        <v>-0.0577263964315697</v>
      </c>
      <c r="Q4225">
        <v>0.68595869832127</v>
      </c>
      <c r="R4225">
        <v>0.24068665624314</v>
      </c>
      <c r="S4225" t="s">
        <v>10267</v>
      </c>
      <c r="T4225" t="s">
        <v>12060</v>
      </c>
      <c r="U4225" t="s">
        <v>12060</v>
      </c>
      <c r="V4225" t="s">
        <v>12060</v>
      </c>
      <c r="W4225">
        <v>17</v>
      </c>
      <c r="X4225" t="s">
        <v>16285</v>
      </c>
      <c r="Y4225">
        <v>0.7619156003502842</v>
      </c>
      <c r="Z4225">
        <f>HYPERLINK("Melting_Curves/meltCurve_Q8N183_.pdf", "Melting_Curves/meltCurve_Q8N183_.pdf")</f>
        <v>0</v>
      </c>
      <c r="AA4225" t="s">
        <v>22122</v>
      </c>
      <c r="AB4225" t="s">
        <v>28042</v>
      </c>
    </row>
    <row r="4226" spans="1:28">
      <c r="A4226" t="s">
        <v>4252</v>
      </c>
      <c r="B4226">
        <v>0.996172204351003</v>
      </c>
      <c r="C4226">
        <v>1.18909570562208</v>
      </c>
      <c r="D4226">
        <v>1.0241234860485</v>
      </c>
      <c r="E4226">
        <v>0.684085388518847</v>
      </c>
      <c r="F4226">
        <v>0.434431717230738</v>
      </c>
      <c r="G4226">
        <v>0.337426727685312</v>
      </c>
      <c r="H4226">
        <v>0.09273872090452739</v>
      </c>
      <c r="I4226">
        <v>0.131872943048036</v>
      </c>
      <c r="J4226">
        <v>0.120074457420745</v>
      </c>
      <c r="K4226">
        <v>0.171259690551843</v>
      </c>
      <c r="L4226">
        <v>1118.77165240337</v>
      </c>
      <c r="M4226">
        <v>21.6420448249413</v>
      </c>
      <c r="N4226">
        <v>52.4461878789481</v>
      </c>
      <c r="O4226">
        <v>51.2590674476186</v>
      </c>
      <c r="P4226">
        <v>-0.0914773852719792</v>
      </c>
      <c r="Q4226">
        <v>0.133365863866014</v>
      </c>
      <c r="R4226">
        <v>0.958401031517622</v>
      </c>
      <c r="S4226" t="s">
        <v>10268</v>
      </c>
      <c r="T4226" t="s">
        <v>12060</v>
      </c>
      <c r="U4226" t="s">
        <v>12060</v>
      </c>
      <c r="V4226" t="s">
        <v>12060</v>
      </c>
      <c r="W4226">
        <v>2</v>
      </c>
      <c r="X4226" t="s">
        <v>16286</v>
      </c>
      <c r="Y4226">
        <v>0.4815721259958917</v>
      </c>
      <c r="Z4226">
        <f>HYPERLINK("Melting_Curves/meltCurve_Q8N1A6_.pdf", "Melting_Curves/meltCurve_Q8N1A6_.pdf")</f>
        <v>0</v>
      </c>
      <c r="AA4226" t="s">
        <v>22123</v>
      </c>
      <c r="AB4226" t="s">
        <v>28043</v>
      </c>
    </row>
    <row r="4227" spans="1:28">
      <c r="A4227" t="s">
        <v>4253</v>
      </c>
      <c r="B4227">
        <v>0.996172204351003</v>
      </c>
      <c r="C4227">
        <v>0.777839730915668</v>
      </c>
      <c r="D4227">
        <v>0.511010540914675</v>
      </c>
      <c r="E4227">
        <v>0.295008555417251</v>
      </c>
      <c r="F4227">
        <v>0.165427327731599</v>
      </c>
      <c r="G4227">
        <v>0.08138181417124329</v>
      </c>
      <c r="H4227">
        <v>0.0434366103842539</v>
      </c>
      <c r="I4227">
        <v>0.0392075739262984</v>
      </c>
      <c r="J4227">
        <v>0.0707455584447954</v>
      </c>
      <c r="K4227">
        <v>0.06967291938376</v>
      </c>
      <c r="L4227">
        <v>786.3489680511771</v>
      </c>
      <c r="M4227">
        <v>17.0511880563165</v>
      </c>
      <c r="N4227">
        <v>46.4217545228033</v>
      </c>
      <c r="O4227">
        <v>45.4966650440954</v>
      </c>
      <c r="P4227">
        <v>-0.0887383093444042</v>
      </c>
      <c r="Q4227">
        <v>0.0529573563817635</v>
      </c>
      <c r="R4227">
        <v>0.993177223363408</v>
      </c>
      <c r="S4227" t="s">
        <v>10269</v>
      </c>
      <c r="T4227" t="s">
        <v>12060</v>
      </c>
      <c r="U4227" t="s">
        <v>12060</v>
      </c>
      <c r="V4227" t="s">
        <v>12060</v>
      </c>
      <c r="W4227">
        <v>30</v>
      </c>
      <c r="X4227" t="s">
        <v>16287</v>
      </c>
      <c r="Y4227">
        <v>0.2668436430134673</v>
      </c>
      <c r="Z4227">
        <f>HYPERLINK("Melting_Curves/meltCurve_Q8N1F7_.pdf", "Melting_Curves/meltCurve_Q8N1F7_.pdf")</f>
        <v>0</v>
      </c>
      <c r="AA4227" t="s">
        <v>22124</v>
      </c>
      <c r="AB4227" t="s">
        <v>28044</v>
      </c>
    </row>
    <row r="4228" spans="1:28">
      <c r="A4228" t="s">
        <v>4254</v>
      </c>
      <c r="B4228">
        <v>0.996172204351003</v>
      </c>
      <c r="C4228">
        <v>0.932532207325055</v>
      </c>
      <c r="D4228">
        <v>0.862893639096932</v>
      </c>
      <c r="E4228">
        <v>0.531903474104647</v>
      </c>
      <c r="F4228">
        <v>0.180194393847024</v>
      </c>
      <c r="G4228">
        <v>0.0864090486795985</v>
      </c>
      <c r="H4228">
        <v>0.0375298696899364</v>
      </c>
      <c r="I4228">
        <v>0.0355373135438461</v>
      </c>
      <c r="J4228">
        <v>0.0793532091907771</v>
      </c>
      <c r="K4228">
        <v>0.073673748925302</v>
      </c>
      <c r="L4228">
        <v>1197.3728346191</v>
      </c>
      <c r="M4228">
        <v>24.1893605241366</v>
      </c>
      <c r="N4228">
        <v>49.71425624112</v>
      </c>
      <c r="O4228">
        <v>49.1653954764996</v>
      </c>
      <c r="P4228">
        <v>-0.116912658544974</v>
      </c>
      <c r="Q4228">
        <v>0.0495045971137958</v>
      </c>
      <c r="R4228">
        <v>0.996678181513063</v>
      </c>
      <c r="S4228" t="s">
        <v>10270</v>
      </c>
      <c r="T4228" t="s">
        <v>12060</v>
      </c>
      <c r="U4228" t="s">
        <v>12060</v>
      </c>
      <c r="V4228" t="s">
        <v>12060</v>
      </c>
      <c r="W4228">
        <v>21</v>
      </c>
      <c r="X4228" t="s">
        <v>16288</v>
      </c>
      <c r="Y4228">
        <v>0.359535252202709</v>
      </c>
      <c r="Z4228">
        <f>HYPERLINK("Melting_Curves/meltCurve_Q8N1G2_.pdf", "Melting_Curves/meltCurve_Q8N1G2_.pdf")</f>
        <v>0</v>
      </c>
      <c r="AA4228" t="s">
        <v>22125</v>
      </c>
      <c r="AB4228" t="s">
        <v>28045</v>
      </c>
    </row>
    <row r="4229" spans="1:28">
      <c r="A4229" t="s">
        <v>4255</v>
      </c>
      <c r="B4229">
        <v>0.996172204351003</v>
      </c>
      <c r="C4229">
        <v>0.82738028786859</v>
      </c>
      <c r="D4229">
        <v>0.696797098914041</v>
      </c>
      <c r="E4229">
        <v>0.922448734883676</v>
      </c>
      <c r="F4229">
        <v>0.937006826320515</v>
      </c>
      <c r="G4229">
        <v>0.361351033446032</v>
      </c>
      <c r="H4229">
        <v>0.0723132766697927</v>
      </c>
      <c r="I4229">
        <v>0.0380946702681582</v>
      </c>
      <c r="J4229">
        <v>0.138791103792876</v>
      </c>
      <c r="K4229">
        <v>0.190386882215865</v>
      </c>
      <c r="L4229">
        <v>3065.09320677963</v>
      </c>
      <c r="M4229">
        <v>54.9166710915658</v>
      </c>
      <c r="N4229">
        <v>56.0624017085106</v>
      </c>
      <c r="O4229">
        <v>55.739664999414</v>
      </c>
      <c r="P4229">
        <v>-0.219664880865781</v>
      </c>
      <c r="Q4229">
        <v>0.108173204568036</v>
      </c>
      <c r="R4229">
        <v>0.898237316960191</v>
      </c>
      <c r="S4229" t="s">
        <v>10271</v>
      </c>
      <c r="T4229" t="s">
        <v>12060</v>
      </c>
      <c r="U4229" t="s">
        <v>12060</v>
      </c>
      <c r="V4229" t="s">
        <v>12060</v>
      </c>
      <c r="W4229">
        <v>24</v>
      </c>
      <c r="X4229" t="s">
        <v>16289</v>
      </c>
      <c r="Y4229">
        <v>0.5800884380734774</v>
      </c>
      <c r="Z4229">
        <f>HYPERLINK("Melting_Curves/meltCurve_Q8N1G4_.pdf", "Melting_Curves/meltCurve_Q8N1G4_.pdf")</f>
        <v>0</v>
      </c>
      <c r="AA4229" t="s">
        <v>22126</v>
      </c>
      <c r="AB4229" t="s">
        <v>28046</v>
      </c>
    </row>
    <row r="4230" spans="1:28">
      <c r="A4230" t="s">
        <v>4256</v>
      </c>
      <c r="B4230">
        <v>0.996172204351003</v>
      </c>
      <c r="C4230">
        <v>0.945277250303562</v>
      </c>
      <c r="D4230">
        <v>0.909767698057096</v>
      </c>
      <c r="E4230">
        <v>0.672474435705873</v>
      </c>
      <c r="F4230">
        <v>0.328587839279621</v>
      </c>
      <c r="G4230">
        <v>0.162655040168054</v>
      </c>
      <c r="H4230">
        <v>0.08821263276290391</v>
      </c>
      <c r="I4230">
        <v>0.0720705858001562</v>
      </c>
      <c r="J4230">
        <v>0.145763068219277</v>
      </c>
      <c r="K4230">
        <v>0.132883755822468</v>
      </c>
      <c r="L4230">
        <v>1174.29354026567</v>
      </c>
      <c r="M4230">
        <v>23.1699813894397</v>
      </c>
      <c r="N4230">
        <v>51.1834095481163</v>
      </c>
      <c r="O4230">
        <v>50.3086952948721</v>
      </c>
      <c r="P4230">
        <v>-0.103444048864054</v>
      </c>
      <c r="Q4230">
        <v>0.101589492703581</v>
      </c>
      <c r="R4230">
        <v>0.994885528747157</v>
      </c>
      <c r="S4230" t="s">
        <v>10272</v>
      </c>
      <c r="T4230" t="s">
        <v>12060</v>
      </c>
      <c r="U4230" t="s">
        <v>12060</v>
      </c>
      <c r="V4230" t="s">
        <v>12060</v>
      </c>
      <c r="W4230">
        <v>4</v>
      </c>
      <c r="X4230" t="s">
        <v>16290</v>
      </c>
      <c r="Y4230">
        <v>0.430869084005414</v>
      </c>
      <c r="Z4230">
        <f>HYPERLINK("Melting_Curves/meltCurve_Q8N1Q1_.pdf", "Melting_Curves/meltCurve_Q8N1Q1_.pdf")</f>
        <v>0</v>
      </c>
      <c r="AA4230" t="s">
        <v>22127</v>
      </c>
      <c r="AB4230" t="s">
        <v>28047</v>
      </c>
    </row>
    <row r="4231" spans="1:28">
      <c r="A4231" t="s">
        <v>4257</v>
      </c>
      <c r="B4231">
        <v>0.996172204351003</v>
      </c>
      <c r="C4231">
        <v>0.866798516137265</v>
      </c>
      <c r="D4231">
        <v>0.914822100200168</v>
      </c>
      <c r="E4231">
        <v>1.43483399339211</v>
      </c>
      <c r="F4231">
        <v>1.15697853374457</v>
      </c>
      <c r="G4231">
        <v>0.563712726765117</v>
      </c>
      <c r="H4231">
        <v>0.349709778689248</v>
      </c>
      <c r="I4231">
        <v>0.333650092146949</v>
      </c>
      <c r="J4231">
        <v>0.720620856446864</v>
      </c>
      <c r="K4231">
        <v>0.413498027602453</v>
      </c>
      <c r="L4231">
        <v>14121.3996887977</v>
      </c>
      <c r="M4231">
        <v>250</v>
      </c>
      <c r="N4231">
        <v>57.0317430954914</v>
      </c>
      <c r="O4231">
        <v>56.4819841692333</v>
      </c>
      <c r="P4231">
        <v>-0.603765912812874</v>
      </c>
      <c r="Q4231">
        <v>0.454369654105843</v>
      </c>
      <c r="R4231">
        <v>0.722122801745852</v>
      </c>
      <c r="S4231" t="s">
        <v>10273</v>
      </c>
      <c r="T4231" t="s">
        <v>12060</v>
      </c>
      <c r="U4231" t="s">
        <v>12060</v>
      </c>
      <c r="V4231" t="s">
        <v>12060</v>
      </c>
      <c r="W4231">
        <v>1</v>
      </c>
      <c r="X4231" t="s">
        <v>16291</v>
      </c>
      <c r="Y4231">
        <v>0.7542585082124049</v>
      </c>
      <c r="Z4231">
        <f>HYPERLINK("Melting_Curves/meltCurve_Q8N1W1_2_.pdf", "Melting_Curves/meltCurve_Q8N1W1_2_.pdf")</f>
        <v>0</v>
      </c>
      <c r="AA4231" t="s">
        <v>22128</v>
      </c>
      <c r="AB4231" t="s">
        <v>28048</v>
      </c>
    </row>
    <row r="4232" spans="1:28">
      <c r="A4232" t="s">
        <v>4258</v>
      </c>
      <c r="B4232">
        <v>0.996172204351003</v>
      </c>
      <c r="C4232">
        <v>0.760402696136973</v>
      </c>
      <c r="D4232">
        <v>0.718556966418507</v>
      </c>
      <c r="E4232">
        <v>0.8170046922777791</v>
      </c>
      <c r="F4232">
        <v>0.638252261234559</v>
      </c>
      <c r="G4232">
        <v>0.342557523003536</v>
      </c>
      <c r="H4232">
        <v>0.163539782065128</v>
      </c>
      <c r="I4232">
        <v>0.114776684531951</v>
      </c>
      <c r="J4232">
        <v>0.434293748090487</v>
      </c>
      <c r="K4232">
        <v>0.482095090411301</v>
      </c>
      <c r="L4232">
        <v>552.184867555686</v>
      </c>
      <c r="M4232">
        <v>10.9886563022152</v>
      </c>
      <c r="N4232">
        <v>53.824826609114</v>
      </c>
      <c r="O4232">
        <v>48.6722718037515</v>
      </c>
      <c r="P4232">
        <v>-0.0418388349983747</v>
      </c>
      <c r="Q4232">
        <v>0.258980714780281</v>
      </c>
      <c r="R4232">
        <v>0.722258415156264</v>
      </c>
      <c r="S4232" t="s">
        <v>10274</v>
      </c>
      <c r="T4232" t="s">
        <v>12060</v>
      </c>
      <c r="U4232" t="s">
        <v>12060</v>
      </c>
      <c r="V4232" t="s">
        <v>12060</v>
      </c>
      <c r="W4232">
        <v>7</v>
      </c>
      <c r="X4232" t="s">
        <v>16292</v>
      </c>
      <c r="Y4232">
        <v>0.5409761769932945</v>
      </c>
      <c r="Z4232">
        <f>HYPERLINK("Melting_Curves/meltCurve_Q8N2E2_.pdf", "Melting_Curves/meltCurve_Q8N2E2_.pdf")</f>
        <v>0</v>
      </c>
      <c r="AA4232" t="s">
        <v>22129</v>
      </c>
      <c r="AB4232" t="s">
        <v>28049</v>
      </c>
    </row>
    <row r="4233" spans="1:28">
      <c r="A4233" t="s">
        <v>4259</v>
      </c>
      <c r="B4233">
        <v>0.996172204351003</v>
      </c>
      <c r="C4233">
        <v>0.96473296703281</v>
      </c>
      <c r="D4233">
        <v>0.828040197581373</v>
      </c>
      <c r="E4233">
        <v>0.234283883705828</v>
      </c>
      <c r="F4233">
        <v>0.142888406101688</v>
      </c>
      <c r="G4233">
        <v>0.07220608590162</v>
      </c>
      <c r="H4233">
        <v>0.0309560966259999</v>
      </c>
      <c r="I4233">
        <v>0.0347154509730287</v>
      </c>
      <c r="J4233">
        <v>0.062375513775362</v>
      </c>
      <c r="K4233">
        <v>0.0628751790666506</v>
      </c>
      <c r="L4233">
        <v>1766.12639493701</v>
      </c>
      <c r="M4233">
        <v>36.977877986601</v>
      </c>
      <c r="N4233">
        <v>47.9317208002783</v>
      </c>
      <c r="O4233">
        <v>47.6226814384413</v>
      </c>
      <c r="P4233">
        <v>-0.182188468732177</v>
      </c>
      <c r="Q4233">
        <v>0.0614631794517934</v>
      </c>
      <c r="R4233">
        <v>0.995873051974967</v>
      </c>
      <c r="S4233" t="s">
        <v>10275</v>
      </c>
      <c r="T4233" t="s">
        <v>12060</v>
      </c>
      <c r="U4233" t="s">
        <v>12060</v>
      </c>
      <c r="V4233" t="s">
        <v>12060</v>
      </c>
      <c r="W4233">
        <v>5</v>
      </c>
      <c r="X4233" t="s">
        <v>16293</v>
      </c>
      <c r="Y4233">
        <v>0.3079368732443019</v>
      </c>
      <c r="Z4233">
        <f>HYPERLINK("Melting_Curves/meltCurve_Q8N2F6_3_.pdf", "Melting_Curves/meltCurve_Q8N2F6_3_.pdf")</f>
        <v>0</v>
      </c>
      <c r="AA4233" t="s">
        <v>22130</v>
      </c>
      <c r="AB4233" t="s">
        <v>28050</v>
      </c>
    </row>
    <row r="4234" spans="1:28">
      <c r="A4234" t="s">
        <v>4260</v>
      </c>
      <c r="B4234">
        <v>0.996172204351003</v>
      </c>
      <c r="C4234">
        <v>0.950939227832491</v>
      </c>
      <c r="D4234">
        <v>0.849551520132405</v>
      </c>
      <c r="E4234">
        <v>0.747087978502302</v>
      </c>
      <c r="F4234">
        <v>0.575910317477224</v>
      </c>
      <c r="G4234">
        <v>0.362367404437286</v>
      </c>
      <c r="H4234">
        <v>0.144313183240455</v>
      </c>
      <c r="I4234">
        <v>0.0989745496523852</v>
      </c>
      <c r="J4234">
        <v>0.20192118893985</v>
      </c>
      <c r="K4234">
        <v>0.088098807573966</v>
      </c>
      <c r="L4234">
        <v>698.503290858045</v>
      </c>
      <c r="M4234">
        <v>13.0933735237937</v>
      </c>
      <c r="N4234">
        <v>53.8142204748872</v>
      </c>
      <c r="O4234">
        <v>52.1494555644859</v>
      </c>
      <c r="P4234">
        <v>-0.0594122697040585</v>
      </c>
      <c r="Q4234">
        <v>0.0536326566949654</v>
      </c>
      <c r="R4234">
        <v>0.98411732025364</v>
      </c>
      <c r="S4234" t="s">
        <v>10276</v>
      </c>
      <c r="T4234" t="s">
        <v>12060</v>
      </c>
      <c r="U4234" t="s">
        <v>12060</v>
      </c>
      <c r="V4234" t="s">
        <v>12060</v>
      </c>
      <c r="W4234">
        <v>9</v>
      </c>
      <c r="X4234" t="s">
        <v>16294</v>
      </c>
      <c r="Y4234">
        <v>0.4984806130433993</v>
      </c>
      <c r="Z4234">
        <f>HYPERLINK("Melting_Curves/meltCurve_Q8N2G8_3_.pdf", "Melting_Curves/meltCurve_Q8N2G8_3_.pdf")</f>
        <v>0</v>
      </c>
      <c r="AA4234" t="s">
        <v>22131</v>
      </c>
      <c r="AB4234" t="s">
        <v>28051</v>
      </c>
    </row>
    <row r="4235" spans="1:28">
      <c r="A4235" t="s">
        <v>4261</v>
      </c>
      <c r="B4235">
        <v>0.996172204351003</v>
      </c>
      <c r="C4235">
        <v>1.00920114215422</v>
      </c>
      <c r="D4235">
        <v>0.9089904471551919</v>
      </c>
      <c r="E4235">
        <v>0.807980234886714</v>
      </c>
      <c r="F4235">
        <v>0.517891903623049</v>
      </c>
      <c r="G4235">
        <v>0.2097220584973</v>
      </c>
      <c r="H4235">
        <v>0.0924188890706206</v>
      </c>
      <c r="I4235">
        <v>0.062098677712188</v>
      </c>
      <c r="J4235">
        <v>0.257757197947274</v>
      </c>
      <c r="K4235">
        <v>0.227212589130917</v>
      </c>
      <c r="L4235">
        <v>1347.52118444939</v>
      </c>
      <c r="M4235">
        <v>25.8144496377876</v>
      </c>
      <c r="N4235">
        <v>52.9325708487849</v>
      </c>
      <c r="O4235">
        <v>51.8900297842626</v>
      </c>
      <c r="P4235">
        <v>-0.105696588854294</v>
      </c>
      <c r="Q4235">
        <v>0.150160527170508</v>
      </c>
      <c r="R4235">
        <v>0.970230800932107</v>
      </c>
      <c r="S4235" t="s">
        <v>10277</v>
      </c>
      <c r="T4235" t="s">
        <v>12060</v>
      </c>
      <c r="U4235" t="s">
        <v>12060</v>
      </c>
      <c r="V4235" t="s">
        <v>12060</v>
      </c>
      <c r="W4235">
        <v>10</v>
      </c>
      <c r="X4235" t="s">
        <v>16295</v>
      </c>
      <c r="Y4235">
        <v>0.503077817438239</v>
      </c>
      <c r="Z4235">
        <f>HYPERLINK("Melting_Curves/meltCurve_Q8N2K0_.pdf", "Melting_Curves/meltCurve_Q8N2K0_.pdf")</f>
        <v>0</v>
      </c>
      <c r="AA4235" t="s">
        <v>22132</v>
      </c>
      <c r="AB4235" t="s">
        <v>28052</v>
      </c>
    </row>
    <row r="4236" spans="1:28">
      <c r="A4236" t="s">
        <v>4262</v>
      </c>
      <c r="B4236">
        <v>0.996172204351003</v>
      </c>
      <c r="C4236">
        <v>0.880681244417226</v>
      </c>
      <c r="D4236">
        <v>0.479485609866236</v>
      </c>
      <c r="E4236">
        <v>0.238245643365812</v>
      </c>
      <c r="F4236">
        <v>0.270776569157603</v>
      </c>
      <c r="G4236">
        <v>0.0934598838925258</v>
      </c>
      <c r="H4236">
        <v>0.0258415991178202</v>
      </c>
      <c r="I4236">
        <v>0.0340596186081468</v>
      </c>
      <c r="J4236">
        <v>0</v>
      </c>
      <c r="K4236">
        <v>0</v>
      </c>
      <c r="L4236">
        <v>801.135368075797</v>
      </c>
      <c r="M4236">
        <v>17.2437723798052</v>
      </c>
      <c r="N4236">
        <v>46.638145241299</v>
      </c>
      <c r="O4236">
        <v>45.8480968716859</v>
      </c>
      <c r="P4236">
        <v>-0.0910254605348438</v>
      </c>
      <c r="Q4236">
        <v>0.0319754718840015</v>
      </c>
      <c r="R4236">
        <v>0.968876432680486</v>
      </c>
      <c r="S4236" t="s">
        <v>10278</v>
      </c>
      <c r="T4236" t="s">
        <v>12060</v>
      </c>
      <c r="U4236" t="s">
        <v>12060</v>
      </c>
      <c r="V4236" t="s">
        <v>12060</v>
      </c>
      <c r="W4236">
        <v>1</v>
      </c>
      <c r="X4236" t="s">
        <v>16296</v>
      </c>
      <c r="Y4236">
        <v>0.2606373348823926</v>
      </c>
      <c r="Z4236">
        <f>HYPERLINK("Melting_Curves/meltCurve_Q8N2W9_.pdf", "Melting_Curves/meltCurve_Q8N2W9_.pdf")</f>
        <v>0</v>
      </c>
      <c r="AA4236" t="s">
        <v>22133</v>
      </c>
      <c r="AB4236" t="s">
        <v>28053</v>
      </c>
    </row>
    <row r="4237" spans="1:28">
      <c r="A4237" t="s">
        <v>4263</v>
      </c>
      <c r="B4237">
        <v>0.996172204351003</v>
      </c>
      <c r="C4237">
        <v>0.827453381075798</v>
      </c>
      <c r="D4237">
        <v>0.8325179309017809</v>
      </c>
      <c r="E4237">
        <v>0.851977201744249</v>
      </c>
      <c r="F4237">
        <v>0.609327643899104</v>
      </c>
      <c r="G4237">
        <v>0.475010989084366</v>
      </c>
      <c r="H4237">
        <v>0.315830790880565</v>
      </c>
      <c r="I4237">
        <v>0.479386499534709</v>
      </c>
      <c r="J4237">
        <v>0.995508077604908</v>
      </c>
      <c r="K4237">
        <v>0.765712172388453</v>
      </c>
      <c r="L4237">
        <v>764.86877171245</v>
      </c>
      <c r="M4237">
        <v>16.4735160076697</v>
      </c>
      <c r="O4237">
        <v>45.7621898036241</v>
      </c>
      <c r="P4237">
        <v>-0.0349170471378139</v>
      </c>
      <c r="Q4237">
        <v>0.612039373968133</v>
      </c>
      <c r="R4237">
        <v>0.316413138073715</v>
      </c>
      <c r="S4237" t="s">
        <v>10279</v>
      </c>
      <c r="T4237" t="s">
        <v>12060</v>
      </c>
      <c r="U4237" t="s">
        <v>12060</v>
      </c>
      <c r="V4237" t="s">
        <v>12060</v>
      </c>
      <c r="W4237">
        <v>2</v>
      </c>
      <c r="X4237" t="s">
        <v>16297</v>
      </c>
      <c r="Y4237">
        <v>0.7041703521075261</v>
      </c>
      <c r="Z4237">
        <f>HYPERLINK("Melting_Curves/meltCurve_Q8N300_.pdf", "Melting_Curves/meltCurve_Q8N300_.pdf")</f>
        <v>0</v>
      </c>
      <c r="AA4237" t="s">
        <v>22134</v>
      </c>
      <c r="AB4237" t="s">
        <v>28054</v>
      </c>
    </row>
    <row r="4238" spans="1:28">
      <c r="A4238" t="s">
        <v>4264</v>
      </c>
      <c r="B4238">
        <v>0.996172204351003</v>
      </c>
      <c r="C4238">
        <v>1.02671670780733</v>
      </c>
      <c r="D4238">
        <v>0.954238066168698</v>
      </c>
      <c r="E4238">
        <v>0.893031122177793</v>
      </c>
      <c r="F4238">
        <v>0.6857930081747839</v>
      </c>
      <c r="G4238">
        <v>0.342784464920079</v>
      </c>
      <c r="H4238">
        <v>0.0885877970721837</v>
      </c>
      <c r="I4238">
        <v>0.06773085432052819</v>
      </c>
      <c r="J4238">
        <v>0.155065195207905</v>
      </c>
      <c r="K4238">
        <v>0.09048519705529159</v>
      </c>
      <c r="L4238">
        <v>1357.8601617956</v>
      </c>
      <c r="M4238">
        <v>24.9301757787048</v>
      </c>
      <c r="N4238">
        <v>54.8553205148013</v>
      </c>
      <c r="O4238">
        <v>54.119706184676</v>
      </c>
      <c r="P4238">
        <v>-0.105837650027809</v>
      </c>
      <c r="Q4238">
        <v>0.08098132290000989</v>
      </c>
      <c r="R4238">
        <v>0.99206204805204</v>
      </c>
      <c r="S4238" t="s">
        <v>10280</v>
      </c>
      <c r="T4238" t="s">
        <v>12060</v>
      </c>
      <c r="U4238" t="s">
        <v>12060</v>
      </c>
      <c r="V4238" t="s">
        <v>12060</v>
      </c>
      <c r="W4238">
        <v>12</v>
      </c>
      <c r="X4238" t="s">
        <v>16298</v>
      </c>
      <c r="Y4238">
        <v>0.5327011782478642</v>
      </c>
      <c r="Z4238">
        <f>HYPERLINK("Melting_Curves/meltCurve_Q8N335_.pdf", "Melting_Curves/meltCurve_Q8N335_.pdf")</f>
        <v>0</v>
      </c>
      <c r="AA4238" t="s">
        <v>22135</v>
      </c>
      <c r="AB4238" t="s">
        <v>28055</v>
      </c>
    </row>
    <row r="4239" spans="1:28">
      <c r="A4239" t="s">
        <v>4265</v>
      </c>
      <c r="B4239">
        <v>0.996172204351003</v>
      </c>
      <c r="C4239">
        <v>0.9844347696906141</v>
      </c>
      <c r="D4239">
        <v>0.973269569942991</v>
      </c>
      <c r="E4239">
        <v>0.802022211216578</v>
      </c>
      <c r="F4239">
        <v>0.57413645300148</v>
      </c>
      <c r="G4239">
        <v>0.467960588363659</v>
      </c>
      <c r="H4239">
        <v>0.227682726036031</v>
      </c>
      <c r="I4239">
        <v>0.201038587341956</v>
      </c>
      <c r="J4239">
        <v>0.443404593212315</v>
      </c>
      <c r="K4239">
        <v>0.420613293125561</v>
      </c>
      <c r="L4239">
        <v>1178.61309595084</v>
      </c>
      <c r="M4239">
        <v>22.7556768537523</v>
      </c>
      <c r="N4239">
        <v>54.3515413889912</v>
      </c>
      <c r="O4239">
        <v>51.3992318539913</v>
      </c>
      <c r="P4239">
        <v>-0.0743112369449329</v>
      </c>
      <c r="Q4239">
        <v>0.32861315555952</v>
      </c>
      <c r="R4239">
        <v>0.931867819665423</v>
      </c>
      <c r="S4239" t="s">
        <v>10281</v>
      </c>
      <c r="T4239" t="s">
        <v>12060</v>
      </c>
      <c r="U4239" t="s">
        <v>12060</v>
      </c>
      <c r="V4239" t="s">
        <v>12060</v>
      </c>
      <c r="W4239">
        <v>3</v>
      </c>
      <c r="X4239" t="s">
        <v>16299</v>
      </c>
      <c r="Y4239">
        <v>0.5998853937884848</v>
      </c>
      <c r="Z4239">
        <f>HYPERLINK("Melting_Curves/meltCurve_Q8N350_.pdf", "Melting_Curves/meltCurve_Q8N350_.pdf")</f>
        <v>0</v>
      </c>
      <c r="AA4239" t="s">
        <v>22136</v>
      </c>
      <c r="AB4239" t="s">
        <v>28056</v>
      </c>
    </row>
    <row r="4240" spans="1:28">
      <c r="A4240" t="s">
        <v>4266</v>
      </c>
      <c r="B4240">
        <v>0.996172204351003</v>
      </c>
      <c r="C4240">
        <v>0.871779839886071</v>
      </c>
      <c r="D4240">
        <v>0.91977395643358</v>
      </c>
      <c r="E4240">
        <v>0.754927780724388</v>
      </c>
      <c r="F4240">
        <v>0.518351223506295</v>
      </c>
      <c r="G4240">
        <v>0.163545973820614</v>
      </c>
      <c r="H4240">
        <v>0.0541083682850564</v>
      </c>
      <c r="I4240">
        <v>0.0335372287913871</v>
      </c>
      <c r="J4240">
        <v>0.06537447500164489</v>
      </c>
      <c r="K4240">
        <v>0.0609670158865101</v>
      </c>
      <c r="L4240">
        <v>1008.00515555505</v>
      </c>
      <c r="M4240">
        <v>19.1566967183069</v>
      </c>
      <c r="N4240">
        <v>52.7310807818661</v>
      </c>
      <c r="O4240">
        <v>52.0556250793358</v>
      </c>
      <c r="P4240">
        <v>-0.090168437863759</v>
      </c>
      <c r="Q4240">
        <v>0.0199579164818279</v>
      </c>
      <c r="R4240">
        <v>0.984454993220683</v>
      </c>
      <c r="S4240" t="s">
        <v>10282</v>
      </c>
      <c r="T4240" t="s">
        <v>12060</v>
      </c>
      <c r="U4240" t="s">
        <v>12060</v>
      </c>
      <c r="V4240" t="s">
        <v>12060</v>
      </c>
      <c r="W4240">
        <v>2</v>
      </c>
      <c r="X4240" t="s">
        <v>16300</v>
      </c>
      <c r="Y4240">
        <v>0.4467530523943223</v>
      </c>
      <c r="Z4240">
        <f>HYPERLINK("Melting_Curves/meltCurve_Q8N371_2_.pdf", "Melting_Curves/meltCurve_Q8N371_2_.pdf")</f>
        <v>0</v>
      </c>
      <c r="AA4240" t="s">
        <v>22137</v>
      </c>
      <c r="AB4240" t="s">
        <v>28057</v>
      </c>
    </row>
    <row r="4241" spans="1:28">
      <c r="A4241" t="s">
        <v>4267</v>
      </c>
      <c r="B4241">
        <v>0.996172204351003</v>
      </c>
      <c r="C4241">
        <v>1.02281926071663</v>
      </c>
      <c r="D4241">
        <v>0.889127454058087</v>
      </c>
      <c r="E4241">
        <v>0.326764321655819</v>
      </c>
      <c r="F4241">
        <v>0.194802362970473</v>
      </c>
      <c r="G4241">
        <v>0.0976473382569112</v>
      </c>
      <c r="H4241">
        <v>0.0420094255195063</v>
      </c>
      <c r="I4241">
        <v>0.0376971190421221</v>
      </c>
      <c r="J4241">
        <v>0.075316081905956</v>
      </c>
      <c r="K4241">
        <v>0.0698601481153602</v>
      </c>
      <c r="L4241">
        <v>1688.75615685219</v>
      </c>
      <c r="M4241">
        <v>34.8886127708938</v>
      </c>
      <c r="N4241">
        <v>48.6325075809577</v>
      </c>
      <c r="O4241">
        <v>48.2460223253912</v>
      </c>
      <c r="P4241">
        <v>-0.16713053111401</v>
      </c>
      <c r="Q4241">
        <v>0.0755316548901846</v>
      </c>
      <c r="R4241">
        <v>0.9926472800666279</v>
      </c>
      <c r="S4241" t="s">
        <v>10283</v>
      </c>
      <c r="T4241" t="s">
        <v>12060</v>
      </c>
      <c r="U4241" t="s">
        <v>12060</v>
      </c>
      <c r="V4241" t="s">
        <v>12060</v>
      </c>
      <c r="W4241">
        <v>27</v>
      </c>
      <c r="X4241" t="s">
        <v>16301</v>
      </c>
      <c r="Y4241">
        <v>0.3386075857227009</v>
      </c>
      <c r="Z4241">
        <f>HYPERLINK("Melting_Curves/meltCurve_Q8N392_.pdf", "Melting_Curves/meltCurve_Q8N392_.pdf")</f>
        <v>0</v>
      </c>
      <c r="AA4241" t="s">
        <v>22138</v>
      </c>
      <c r="AB4241" t="s">
        <v>28058</v>
      </c>
    </row>
    <row r="4242" spans="1:28">
      <c r="A4242" t="s">
        <v>4268</v>
      </c>
      <c r="B4242">
        <v>0.996172204351003</v>
      </c>
      <c r="C4242">
        <v>0.849626413027315</v>
      </c>
      <c r="D4242">
        <v>0.650430989461523</v>
      </c>
      <c r="E4242">
        <v>0.495038452577312</v>
      </c>
      <c r="F4242">
        <v>0.415958453584191</v>
      </c>
      <c r="G4242">
        <v>0.240402196337711</v>
      </c>
      <c r="H4242">
        <v>0.156485860655037</v>
      </c>
      <c r="I4242">
        <v>0.126406130142351</v>
      </c>
      <c r="J4242">
        <v>0.186232254100632</v>
      </c>
      <c r="K4242">
        <v>0.209774893979734</v>
      </c>
      <c r="L4242">
        <v>606.952661884544</v>
      </c>
      <c r="M4242">
        <v>12.592932421679</v>
      </c>
      <c r="N4242">
        <v>49.5333905244526</v>
      </c>
      <c r="O4242">
        <v>47.0309134277362</v>
      </c>
      <c r="P4242">
        <v>-0.0573153584400233</v>
      </c>
      <c r="Q4242">
        <v>0.143946848321644</v>
      </c>
      <c r="R4242">
        <v>0.9785363301397449</v>
      </c>
      <c r="S4242" t="s">
        <v>10284</v>
      </c>
      <c r="T4242" t="s">
        <v>12060</v>
      </c>
      <c r="U4242" t="s">
        <v>12060</v>
      </c>
      <c r="V4242" t="s">
        <v>12060</v>
      </c>
      <c r="W4242">
        <v>1</v>
      </c>
      <c r="X4242" t="s">
        <v>16302</v>
      </c>
      <c r="Y4242">
        <v>0.4082289091569666</v>
      </c>
      <c r="Z4242">
        <f>HYPERLINK("Melting_Curves/meltCurve_Q8N3C0_4_.pdf", "Melting_Curves/meltCurve_Q8N3C0_4_.pdf")</f>
        <v>0</v>
      </c>
      <c r="AA4242" t="s">
        <v>22139</v>
      </c>
      <c r="AB4242" t="s">
        <v>28059</v>
      </c>
    </row>
    <row r="4243" spans="1:28">
      <c r="A4243" t="s">
        <v>4269</v>
      </c>
      <c r="B4243">
        <v>0.996172204351003</v>
      </c>
      <c r="C4243">
        <v>1.02537622156594</v>
      </c>
      <c r="D4243">
        <v>0.7220687024174099</v>
      </c>
      <c r="E4243">
        <v>0.358739369955344</v>
      </c>
      <c r="F4243">
        <v>0.254170298444212</v>
      </c>
      <c r="G4243">
        <v>0.132601156151036</v>
      </c>
      <c r="H4243">
        <v>0.0672147604074556</v>
      </c>
      <c r="I4243">
        <v>0.0441038549753047</v>
      </c>
      <c r="J4243">
        <v>0.123092590790608</v>
      </c>
      <c r="K4243">
        <v>0.0877187688494485</v>
      </c>
      <c r="L4243">
        <v>1073.42156883341</v>
      </c>
      <c r="M4243">
        <v>22.3691195946392</v>
      </c>
      <c r="N4243">
        <v>48.4234627299805</v>
      </c>
      <c r="O4243">
        <v>47.6081923366888</v>
      </c>
      <c r="P4243">
        <v>-0.106736707524667</v>
      </c>
      <c r="Q4243">
        <v>0.0913482085309206</v>
      </c>
      <c r="R4243">
        <v>0.986168190617279</v>
      </c>
      <c r="S4243" t="s">
        <v>10285</v>
      </c>
      <c r="T4243" t="s">
        <v>12060</v>
      </c>
      <c r="U4243" t="s">
        <v>12060</v>
      </c>
      <c r="V4243" t="s">
        <v>12060</v>
      </c>
      <c r="W4243">
        <v>28</v>
      </c>
      <c r="X4243" t="s">
        <v>16303</v>
      </c>
      <c r="Y4243">
        <v>0.3434319769818307</v>
      </c>
      <c r="Z4243">
        <f>HYPERLINK("Melting_Curves/meltCurve_Q8N3D4_.pdf", "Melting_Curves/meltCurve_Q8N3D4_.pdf")</f>
        <v>0</v>
      </c>
      <c r="AA4243" t="s">
        <v>22140</v>
      </c>
      <c r="AB4243" t="s">
        <v>28060</v>
      </c>
    </row>
    <row r="4244" spans="1:28">
      <c r="A4244" t="s">
        <v>4270</v>
      </c>
      <c r="B4244">
        <v>0.996172204351003</v>
      </c>
      <c r="C4244">
        <v>0.971425603500677</v>
      </c>
      <c r="D4244">
        <v>0.8205961455969289</v>
      </c>
      <c r="E4244">
        <v>0.555812969363211</v>
      </c>
      <c r="F4244">
        <v>0.258730441213412</v>
      </c>
      <c r="G4244">
        <v>0.165835229396443</v>
      </c>
      <c r="H4244">
        <v>0.0604734833763387</v>
      </c>
      <c r="I4244">
        <v>0.0516209530976685</v>
      </c>
      <c r="J4244">
        <v>0.0838299009707853</v>
      </c>
      <c r="K4244">
        <v>0.0879693610165508</v>
      </c>
      <c r="L4244">
        <v>955.518737353778</v>
      </c>
      <c r="M4244">
        <v>19.2121783174081</v>
      </c>
      <c r="N4244">
        <v>50.0844570734469</v>
      </c>
      <c r="O4244">
        <v>49.2056050115345</v>
      </c>
      <c r="P4244">
        <v>-0.091493225257153</v>
      </c>
      <c r="Q4244">
        <v>0.06271769695187859</v>
      </c>
      <c r="R4244">
        <v>0.997468166171503</v>
      </c>
      <c r="S4244" t="s">
        <v>10286</v>
      </c>
      <c r="T4244" t="s">
        <v>12060</v>
      </c>
      <c r="U4244" t="s">
        <v>12060</v>
      </c>
      <c r="V4244" t="s">
        <v>12060</v>
      </c>
      <c r="W4244">
        <v>13</v>
      </c>
      <c r="X4244" t="s">
        <v>16304</v>
      </c>
      <c r="Y4244">
        <v>0.3810035093331405</v>
      </c>
      <c r="Z4244">
        <f>HYPERLINK("Melting_Curves/meltCurve_Q8N3F8_.pdf", "Melting_Curves/meltCurve_Q8N3F8_.pdf")</f>
        <v>0</v>
      </c>
      <c r="AA4244" t="s">
        <v>22141</v>
      </c>
      <c r="AB4244" t="s">
        <v>28061</v>
      </c>
    </row>
    <row r="4245" spans="1:28">
      <c r="A4245" t="s">
        <v>4271</v>
      </c>
      <c r="B4245">
        <v>0.996172204351003</v>
      </c>
      <c r="C4245">
        <v>0.9027416266935701</v>
      </c>
      <c r="D4245">
        <v>0.827228876491489</v>
      </c>
      <c r="E4245">
        <v>1.75521035564344</v>
      </c>
      <c r="F4245">
        <v>2.03763434632032</v>
      </c>
      <c r="G4245">
        <v>1.24034530569686</v>
      </c>
      <c r="H4245">
        <v>0.745670120901014</v>
      </c>
      <c r="I4245">
        <v>1.01085831036123</v>
      </c>
      <c r="J4245">
        <v>2.40716587021555</v>
      </c>
      <c r="K4245">
        <v>1.51994998560785</v>
      </c>
      <c r="L4245">
        <v>11925.2260521107</v>
      </c>
      <c r="M4245">
        <v>250</v>
      </c>
      <c r="O4245">
        <v>47.6978516275939</v>
      </c>
      <c r="P4245">
        <v>0.655165776748625</v>
      </c>
      <c r="Q4245">
        <v>1.5</v>
      </c>
      <c r="R4245">
        <v>0.271885153685132</v>
      </c>
      <c r="S4245" t="s">
        <v>10287</v>
      </c>
      <c r="T4245" t="s">
        <v>12060</v>
      </c>
      <c r="U4245" t="s">
        <v>12060</v>
      </c>
      <c r="V4245" t="s">
        <v>12060</v>
      </c>
      <c r="W4245">
        <v>15</v>
      </c>
      <c r="X4245" t="s">
        <v>16305</v>
      </c>
      <c r="Y4245">
        <v>1.371609739353705</v>
      </c>
      <c r="Z4245">
        <f>HYPERLINK("Melting_Curves/meltCurve_Q8N3X1_.pdf", "Melting_Curves/meltCurve_Q8N3X1_.pdf")</f>
        <v>0</v>
      </c>
      <c r="AA4245" t="s">
        <v>22142</v>
      </c>
      <c r="AB4245" t="s">
        <v>28062</v>
      </c>
    </row>
    <row r="4246" spans="1:28">
      <c r="A4246" t="s">
        <v>4272</v>
      </c>
      <c r="B4246">
        <v>0.996172204351003</v>
      </c>
      <c r="C4246">
        <v>0.954469080670495</v>
      </c>
      <c r="D4246">
        <v>1.02271108536325</v>
      </c>
      <c r="E4246">
        <v>0.788022572785368</v>
      </c>
      <c r="F4246">
        <v>0.7574703295069271</v>
      </c>
      <c r="G4246">
        <v>0.516882891782991</v>
      </c>
      <c r="H4246">
        <v>0.164776336918634</v>
      </c>
      <c r="I4246">
        <v>0.0701747016887896</v>
      </c>
      <c r="J4246">
        <v>0.14768285331829</v>
      </c>
      <c r="K4246">
        <v>0.0861502521736368</v>
      </c>
      <c r="L4246">
        <v>959.63608887086</v>
      </c>
      <c r="M4246">
        <v>17.1475048803977</v>
      </c>
      <c r="N4246">
        <v>56.2006134363368</v>
      </c>
      <c r="O4246">
        <v>55.2190936995221</v>
      </c>
      <c r="P4246">
        <v>-0.0749304500982837</v>
      </c>
      <c r="Q4246">
        <v>0.0348810530880289</v>
      </c>
      <c r="R4246">
        <v>0.975817824956711</v>
      </c>
      <c r="S4246" t="s">
        <v>10288</v>
      </c>
      <c r="T4246" t="s">
        <v>12060</v>
      </c>
      <c r="U4246" t="s">
        <v>12060</v>
      </c>
      <c r="V4246" t="s">
        <v>12060</v>
      </c>
      <c r="W4246">
        <v>3</v>
      </c>
      <c r="X4246" t="s">
        <v>16306</v>
      </c>
      <c r="Y4246">
        <v>0.5635048751161642</v>
      </c>
      <c r="Z4246">
        <f>HYPERLINK("Melting_Curves/meltCurve_Q8N465_.pdf", "Melting_Curves/meltCurve_Q8N465_.pdf")</f>
        <v>0</v>
      </c>
      <c r="AA4246" t="s">
        <v>22143</v>
      </c>
      <c r="AB4246" t="s">
        <v>28063</v>
      </c>
    </row>
    <row r="4247" spans="1:28">
      <c r="A4247" t="s">
        <v>4273</v>
      </c>
      <c r="B4247">
        <v>0.996172204351003</v>
      </c>
      <c r="C4247">
        <v>0.898836188956197</v>
      </c>
      <c r="D4247">
        <v>0.803135705513695</v>
      </c>
      <c r="E4247">
        <v>0.861511604967014</v>
      </c>
      <c r="F4247">
        <v>0.573766288892118</v>
      </c>
      <c r="G4247">
        <v>0.354985371230025</v>
      </c>
      <c r="H4247">
        <v>0.236875430566279</v>
      </c>
      <c r="I4247">
        <v>0.263087411453428</v>
      </c>
      <c r="J4247">
        <v>0.662453374165894</v>
      </c>
      <c r="K4247">
        <v>0.513052178030078</v>
      </c>
      <c r="L4247">
        <v>1362.46196089193</v>
      </c>
      <c r="M4247">
        <v>26.7245778563494</v>
      </c>
      <c r="N4247">
        <v>54.3160339933161</v>
      </c>
      <c r="O4247">
        <v>50.6987161832808</v>
      </c>
      <c r="P4247">
        <v>-0.0786652303494441</v>
      </c>
      <c r="Q4247">
        <v>0.403068593269038</v>
      </c>
      <c r="R4247">
        <v>0.736360357297362</v>
      </c>
      <c r="S4247" t="s">
        <v>10289</v>
      </c>
      <c r="T4247" t="s">
        <v>12060</v>
      </c>
      <c r="U4247" t="s">
        <v>12060</v>
      </c>
      <c r="V4247" t="s">
        <v>12060</v>
      </c>
      <c r="W4247">
        <v>1</v>
      </c>
      <c r="X4247" t="s">
        <v>16307</v>
      </c>
      <c r="Y4247">
        <v>0.626302908720033</v>
      </c>
      <c r="Z4247">
        <f>HYPERLINK("Melting_Curves/meltCurve_Q8N488_.pdf", "Melting_Curves/meltCurve_Q8N488_.pdf")</f>
        <v>0</v>
      </c>
      <c r="AA4247" t="s">
        <v>22144</v>
      </c>
      <c r="AB4247" t="s">
        <v>28064</v>
      </c>
    </row>
    <row r="4248" spans="1:28">
      <c r="A4248" t="s">
        <v>4274</v>
      </c>
      <c r="B4248">
        <v>0.996172204351003</v>
      </c>
      <c r="C4248">
        <v>0.9077826307744949</v>
      </c>
      <c r="D4248">
        <v>0.84951563374538</v>
      </c>
      <c r="E4248">
        <v>0.730278736112653</v>
      </c>
      <c r="F4248">
        <v>0.438175916426374</v>
      </c>
      <c r="G4248">
        <v>0.232405722658389</v>
      </c>
      <c r="H4248">
        <v>0.168404882714879</v>
      </c>
      <c r="I4248">
        <v>0.08178789497434499</v>
      </c>
      <c r="J4248">
        <v>0.320977423909708</v>
      </c>
      <c r="K4248">
        <v>0.174543077034911</v>
      </c>
      <c r="L4248">
        <v>945.231524672316</v>
      </c>
      <c r="M4248">
        <v>18.56151534807</v>
      </c>
      <c r="N4248">
        <v>52.0474526056478</v>
      </c>
      <c r="O4248">
        <v>50.3442310046245</v>
      </c>
      <c r="P4248">
        <v>-0.0769651313993045</v>
      </c>
      <c r="Q4248">
        <v>0.165029277399065</v>
      </c>
      <c r="R4248">
        <v>0.959486772013009</v>
      </c>
      <c r="S4248" t="s">
        <v>10290</v>
      </c>
      <c r="T4248" t="s">
        <v>12060</v>
      </c>
      <c r="U4248" t="s">
        <v>12060</v>
      </c>
      <c r="V4248" t="s">
        <v>12060</v>
      </c>
      <c r="W4248">
        <v>3</v>
      </c>
      <c r="X4248" t="s">
        <v>16308</v>
      </c>
      <c r="Y4248">
        <v>0.4823922111229927</v>
      </c>
      <c r="Z4248">
        <f>HYPERLINK("Melting_Curves/meltCurve_Q8N490_.pdf", "Melting_Curves/meltCurve_Q8N490_.pdf")</f>
        <v>0</v>
      </c>
      <c r="AA4248" t="s">
        <v>22145</v>
      </c>
      <c r="AB4248" t="s">
        <v>28065</v>
      </c>
    </row>
    <row r="4249" spans="1:28">
      <c r="A4249" t="s">
        <v>4275</v>
      </c>
      <c r="B4249">
        <v>0.996172204351003</v>
      </c>
      <c r="C4249">
        <v>0.747291174001052</v>
      </c>
      <c r="D4249">
        <v>0.650048504987717</v>
      </c>
      <c r="E4249">
        <v>0.493736184520135</v>
      </c>
      <c r="F4249">
        <v>0.359114952401355</v>
      </c>
      <c r="G4249">
        <v>0.22272440099058</v>
      </c>
      <c r="H4249">
        <v>0.19606616283985</v>
      </c>
      <c r="I4249">
        <v>0.218146294124728</v>
      </c>
      <c r="J4249">
        <v>0.712779948590511</v>
      </c>
      <c r="K4249">
        <v>0.485968592486382</v>
      </c>
      <c r="L4249">
        <v>883.555004105056</v>
      </c>
      <c r="M4249">
        <v>19.7018370831404</v>
      </c>
      <c r="N4249">
        <v>48.0840759942466</v>
      </c>
      <c r="O4249">
        <v>44.3919687082892</v>
      </c>
      <c r="P4249">
        <v>-0.0702012412414721</v>
      </c>
      <c r="Q4249">
        <v>0.367315099519325</v>
      </c>
      <c r="R4249">
        <v>0.654790801777667</v>
      </c>
      <c r="S4249" t="s">
        <v>10291</v>
      </c>
      <c r="T4249" t="s">
        <v>12060</v>
      </c>
      <c r="U4249" t="s">
        <v>12060</v>
      </c>
      <c r="V4249" t="s">
        <v>12060</v>
      </c>
      <c r="W4249">
        <v>2</v>
      </c>
      <c r="X4249" t="s">
        <v>16309</v>
      </c>
      <c r="Y4249">
        <v>0.480813902685455</v>
      </c>
      <c r="Z4249">
        <f>HYPERLINK("Melting_Curves/meltCurve_Q8N490_2_.pdf", "Melting_Curves/meltCurve_Q8N490_2_.pdf")</f>
        <v>0</v>
      </c>
      <c r="AA4249" t="s">
        <v>22145</v>
      </c>
      <c r="AB4249" t="s">
        <v>28066</v>
      </c>
    </row>
    <row r="4250" spans="1:28">
      <c r="A4250" t="s">
        <v>4276</v>
      </c>
      <c r="B4250">
        <v>0.996172204351003</v>
      </c>
      <c r="C4250">
        <v>0.744235979286714</v>
      </c>
      <c r="D4250">
        <v>0.841618828243582</v>
      </c>
      <c r="E4250">
        <v>0.855693386998883</v>
      </c>
      <c r="F4250">
        <v>0.804628919422107</v>
      </c>
      <c r="G4250">
        <v>0.982603367573197</v>
      </c>
      <c r="H4250">
        <v>0.502495977291158</v>
      </c>
      <c r="I4250">
        <v>0.444881320183019</v>
      </c>
      <c r="J4250">
        <v>1.74612540435158</v>
      </c>
      <c r="K4250">
        <v>1.38739657244266</v>
      </c>
      <c r="L4250">
        <v>15000</v>
      </c>
      <c r="M4250">
        <v>228.555779559729</v>
      </c>
      <c r="O4250">
        <v>65.62446942985849</v>
      </c>
      <c r="P4250">
        <v>0.435347868899373</v>
      </c>
      <c r="Q4250">
        <v>1.5</v>
      </c>
      <c r="R4250">
        <v>0.426698451896504</v>
      </c>
      <c r="S4250" t="s">
        <v>10292</v>
      </c>
      <c r="T4250" t="s">
        <v>12060</v>
      </c>
      <c r="U4250" t="s">
        <v>12060</v>
      </c>
      <c r="V4250" t="s">
        <v>12060</v>
      </c>
      <c r="W4250">
        <v>7</v>
      </c>
      <c r="X4250" t="s">
        <v>16310</v>
      </c>
      <c r="Y4250">
        <v>1.072772876099122</v>
      </c>
      <c r="Z4250">
        <f>HYPERLINK("Melting_Curves/meltCurve_Q8N4H5_.pdf", "Melting_Curves/meltCurve_Q8N4H5_.pdf")</f>
        <v>0</v>
      </c>
      <c r="AA4250" t="s">
        <v>22146</v>
      </c>
      <c r="AB4250" t="s">
        <v>28067</v>
      </c>
    </row>
    <row r="4251" spans="1:28">
      <c r="A4251" t="s">
        <v>4277</v>
      </c>
      <c r="B4251">
        <v>0.996172204351003</v>
      </c>
      <c r="C4251">
        <v>0.94198393840636</v>
      </c>
      <c r="D4251">
        <v>0.895410477078331</v>
      </c>
      <c r="E4251">
        <v>0.892612216763793</v>
      </c>
      <c r="F4251">
        <v>0.614562211379389</v>
      </c>
      <c r="G4251">
        <v>0.473044215285871</v>
      </c>
      <c r="H4251">
        <v>0.287713803748689</v>
      </c>
      <c r="I4251">
        <v>0.16894748638371</v>
      </c>
      <c r="J4251">
        <v>0.23758113288669</v>
      </c>
      <c r="K4251">
        <v>0.146738034093168</v>
      </c>
      <c r="L4251">
        <v>774.52708001856</v>
      </c>
      <c r="M4251">
        <v>14.1553138627489</v>
      </c>
      <c r="N4251">
        <v>55.8073881346137</v>
      </c>
      <c r="O4251">
        <v>53.6590614435803</v>
      </c>
      <c r="P4251">
        <v>-0.0579860761916679</v>
      </c>
      <c r="Q4251">
        <v>0.120871742858954</v>
      </c>
      <c r="R4251">
        <v>0.985857360221806</v>
      </c>
      <c r="S4251" t="s">
        <v>10293</v>
      </c>
      <c r="T4251" t="s">
        <v>12060</v>
      </c>
      <c r="U4251" t="s">
        <v>12060</v>
      </c>
      <c r="V4251" t="s">
        <v>12060</v>
      </c>
      <c r="W4251">
        <v>7</v>
      </c>
      <c r="X4251" t="s">
        <v>16311</v>
      </c>
      <c r="Y4251">
        <v>0.57051445615328</v>
      </c>
      <c r="Z4251">
        <f>HYPERLINK("Melting_Curves/meltCurve_Q8N4P3_.pdf", "Melting_Curves/meltCurve_Q8N4P3_.pdf")</f>
        <v>0</v>
      </c>
      <c r="AA4251" t="s">
        <v>22147</v>
      </c>
      <c r="AB4251" t="s">
        <v>28068</v>
      </c>
    </row>
    <row r="4252" spans="1:28">
      <c r="A4252" t="s">
        <v>4278</v>
      </c>
      <c r="B4252">
        <v>0.996172204351003</v>
      </c>
      <c r="C4252">
        <v>1.02502765716729</v>
      </c>
      <c r="D4252">
        <v>0.96110642481182</v>
      </c>
      <c r="E4252">
        <v>0.757566930521495</v>
      </c>
      <c r="F4252">
        <v>0.418475051328161</v>
      </c>
      <c r="G4252">
        <v>0.17601334522187</v>
      </c>
      <c r="H4252">
        <v>0.0556758285643163</v>
      </c>
      <c r="I4252">
        <v>0.0228157629048983</v>
      </c>
      <c r="J4252">
        <v>0.0197167341990631</v>
      </c>
      <c r="K4252">
        <v>0.0559941816741087</v>
      </c>
      <c r="L4252">
        <v>1147.23481701967</v>
      </c>
      <c r="M4252">
        <v>21.9627055379092</v>
      </c>
      <c r="N4252">
        <v>52.3489082905007</v>
      </c>
      <c r="O4252">
        <v>51.8083137123896</v>
      </c>
      <c r="P4252">
        <v>-0.103522581613878</v>
      </c>
      <c r="Q4252">
        <v>0.023215088920226</v>
      </c>
      <c r="R4252">
        <v>0.99841140055749</v>
      </c>
      <c r="S4252" t="s">
        <v>10294</v>
      </c>
      <c r="T4252" t="s">
        <v>12060</v>
      </c>
      <c r="U4252" t="s">
        <v>12060</v>
      </c>
      <c r="V4252" t="s">
        <v>12060</v>
      </c>
      <c r="W4252">
        <v>5</v>
      </c>
      <c r="X4252" t="s">
        <v>16312</v>
      </c>
      <c r="Y4252">
        <v>0.4330003245084966</v>
      </c>
      <c r="Z4252">
        <f>HYPERLINK("Melting_Curves/meltCurve_Q8N4Q0_.pdf", "Melting_Curves/meltCurve_Q8N4Q0_.pdf")</f>
        <v>0</v>
      </c>
      <c r="AA4252" t="s">
        <v>22148</v>
      </c>
      <c r="AB4252" t="s">
        <v>28069</v>
      </c>
    </row>
    <row r="4253" spans="1:28">
      <c r="A4253" t="s">
        <v>4279</v>
      </c>
      <c r="B4253">
        <v>0.996172204351003</v>
      </c>
      <c r="C4253">
        <v>0.809215912294401</v>
      </c>
      <c r="D4253">
        <v>0.8225207532529309</v>
      </c>
      <c r="E4253">
        <v>0.757935321342654</v>
      </c>
      <c r="F4253">
        <v>0.623342497881904</v>
      </c>
      <c r="G4253">
        <v>0.385689101727428</v>
      </c>
      <c r="H4253">
        <v>0.307733269214899</v>
      </c>
      <c r="I4253">
        <v>0.5634698192141711</v>
      </c>
      <c r="J4253">
        <v>1.47606352242624</v>
      </c>
      <c r="K4253">
        <v>1.13534422150987</v>
      </c>
      <c r="L4253">
        <v>1e-05</v>
      </c>
      <c r="M4253">
        <v>1e-05</v>
      </c>
      <c r="Q4253">
        <v>0.575499404051994</v>
      </c>
      <c r="R4253">
        <v>-9.153087177082851e-10</v>
      </c>
      <c r="S4253" t="s">
        <v>10295</v>
      </c>
      <c r="T4253" t="s">
        <v>12060</v>
      </c>
      <c r="U4253" t="s">
        <v>12060</v>
      </c>
      <c r="V4253" t="s">
        <v>12060</v>
      </c>
      <c r="W4253">
        <v>9</v>
      </c>
      <c r="X4253" t="s">
        <v>16313</v>
      </c>
      <c r="Y4253">
        <v>0.7877486605709433</v>
      </c>
      <c r="Z4253">
        <f>HYPERLINK("Melting_Curves/meltCurve_Q8N4Q1_.pdf", "Melting_Curves/meltCurve_Q8N4Q1_.pdf")</f>
        <v>0</v>
      </c>
      <c r="AA4253" t="s">
        <v>22149</v>
      </c>
      <c r="AB4253" t="s">
        <v>28070</v>
      </c>
    </row>
    <row r="4254" spans="1:28">
      <c r="A4254" t="s">
        <v>4280</v>
      </c>
      <c r="B4254">
        <v>0.996172204351003</v>
      </c>
      <c r="C4254">
        <v>0.99437585023249</v>
      </c>
      <c r="D4254">
        <v>0.938903283578764</v>
      </c>
      <c r="E4254">
        <v>0.897018177824056</v>
      </c>
      <c r="F4254">
        <v>0.759515076614711</v>
      </c>
      <c r="G4254">
        <v>0.513353553684848</v>
      </c>
      <c r="H4254">
        <v>0.361716164248625</v>
      </c>
      <c r="I4254">
        <v>0.413148240680453</v>
      </c>
      <c r="J4254">
        <v>0.72867772479707</v>
      </c>
      <c r="K4254">
        <v>0.421225031870229</v>
      </c>
      <c r="L4254">
        <v>1636.09007553069</v>
      </c>
      <c r="M4254">
        <v>30.8827616994408</v>
      </c>
      <c r="N4254">
        <v>58.8631498194344</v>
      </c>
      <c r="O4254">
        <v>52.7568146696523</v>
      </c>
      <c r="P4254">
        <v>-0.0765092375852397</v>
      </c>
      <c r="Q4254">
        <v>0.477202238959274</v>
      </c>
      <c r="R4254">
        <v>0.840102641010717</v>
      </c>
      <c r="S4254" t="s">
        <v>10296</v>
      </c>
      <c r="T4254" t="s">
        <v>12060</v>
      </c>
      <c r="U4254" t="s">
        <v>12060</v>
      </c>
      <c r="V4254" t="s">
        <v>12060</v>
      </c>
      <c r="W4254">
        <v>3</v>
      </c>
      <c r="X4254" t="s">
        <v>16314</v>
      </c>
      <c r="Y4254">
        <v>0.7065566633377008</v>
      </c>
      <c r="Z4254">
        <f>HYPERLINK("Melting_Curves/meltCurve_Q8N4T8_.pdf", "Melting_Curves/meltCurve_Q8N4T8_.pdf")</f>
        <v>0</v>
      </c>
      <c r="AA4254" t="s">
        <v>22150</v>
      </c>
      <c r="AB4254" t="s">
        <v>28071</v>
      </c>
    </row>
    <row r="4255" spans="1:28">
      <c r="A4255" t="s">
        <v>4281</v>
      </c>
      <c r="B4255">
        <v>0.996172204351003</v>
      </c>
      <c r="C4255">
        <v>0.544672499264956</v>
      </c>
      <c r="D4255">
        <v>0.477144963834831</v>
      </c>
      <c r="E4255">
        <v>0.827577460970898</v>
      </c>
      <c r="F4255">
        <v>0.711168632281301</v>
      </c>
      <c r="G4255">
        <v>0.343550470565631</v>
      </c>
      <c r="H4255">
        <v>0.185187280247161</v>
      </c>
      <c r="I4255">
        <v>0.19205877813487</v>
      </c>
      <c r="J4255">
        <v>0.67022039415118</v>
      </c>
      <c r="K4255">
        <v>0.520522111482587</v>
      </c>
      <c r="L4255">
        <v>393.024451643891</v>
      </c>
      <c r="M4255">
        <v>8.905884826876649</v>
      </c>
      <c r="N4255">
        <v>53.4690649930125</v>
      </c>
      <c r="O4255">
        <v>42.0759167102472</v>
      </c>
      <c r="P4255">
        <v>-0.0320674723544902</v>
      </c>
      <c r="Q4255">
        <v>0.39444564663333</v>
      </c>
      <c r="R4255">
        <v>0.331623219328515</v>
      </c>
      <c r="S4255" t="s">
        <v>10297</v>
      </c>
      <c r="T4255" t="s">
        <v>12060</v>
      </c>
      <c r="U4255" t="s">
        <v>12060</v>
      </c>
      <c r="V4255" t="s">
        <v>12060</v>
      </c>
      <c r="W4255">
        <v>1</v>
      </c>
      <c r="X4255" t="s">
        <v>16315</v>
      </c>
      <c r="Y4255">
        <v>0.5317369735404085</v>
      </c>
      <c r="Z4255">
        <f>HYPERLINK("Melting_Curves/meltCurve_Q8N4V1_.pdf", "Melting_Curves/meltCurve_Q8N4V1_.pdf")</f>
        <v>0</v>
      </c>
      <c r="AA4255" t="s">
        <v>22151</v>
      </c>
      <c r="AB4255" t="s">
        <v>28072</v>
      </c>
    </row>
    <row r="4256" spans="1:28">
      <c r="A4256" t="s">
        <v>4282</v>
      </c>
      <c r="B4256">
        <v>0.996172204351003</v>
      </c>
      <c r="C4256">
        <v>0.702500109046872</v>
      </c>
      <c r="D4256">
        <v>0.50330754974736</v>
      </c>
      <c r="E4256">
        <v>0.720808063152712</v>
      </c>
      <c r="F4256">
        <v>1.02550373342506</v>
      </c>
      <c r="G4256">
        <v>0.438623046659743</v>
      </c>
      <c r="H4256">
        <v>0.625252853572451</v>
      </c>
      <c r="I4256">
        <v>0.392753990420023</v>
      </c>
      <c r="J4256">
        <v>2.15511449678232</v>
      </c>
      <c r="K4256">
        <v>2.63725247923928</v>
      </c>
      <c r="L4256">
        <v>4645.11266586925</v>
      </c>
      <c r="M4256">
        <v>71.01232357361449</v>
      </c>
      <c r="O4256">
        <v>65.360938200229</v>
      </c>
      <c r="P4256">
        <v>0.135808036465221</v>
      </c>
      <c r="Q4256">
        <v>1.5</v>
      </c>
      <c r="R4256">
        <v>0.393306963212863</v>
      </c>
      <c r="S4256" t="s">
        <v>10298</v>
      </c>
      <c r="T4256" t="s">
        <v>12060</v>
      </c>
      <c r="U4256" t="s">
        <v>12060</v>
      </c>
      <c r="V4256" t="s">
        <v>12060</v>
      </c>
      <c r="W4256">
        <v>2</v>
      </c>
      <c r="X4256" t="s">
        <v>16316</v>
      </c>
      <c r="Y4256">
        <v>1.075912642737409</v>
      </c>
      <c r="Z4256">
        <f>HYPERLINK("Melting_Curves/meltCurve_Q8N567_.pdf", "Melting_Curves/meltCurve_Q8N567_.pdf")</f>
        <v>0</v>
      </c>
      <c r="AA4256" t="s">
        <v>22152</v>
      </c>
      <c r="AB4256" t="s">
        <v>28073</v>
      </c>
    </row>
    <row r="4257" spans="1:28">
      <c r="A4257" t="s">
        <v>4283</v>
      </c>
      <c r="B4257">
        <v>0.996172204351003</v>
      </c>
      <c r="C4257">
        <v>0.981311353891648</v>
      </c>
      <c r="D4257">
        <v>0.950850741095725</v>
      </c>
      <c r="E4257">
        <v>0.844691912743425</v>
      </c>
      <c r="F4257">
        <v>0.553090623158197</v>
      </c>
      <c r="G4257">
        <v>0.174683713033687</v>
      </c>
      <c r="H4257">
        <v>0.0588642102565018</v>
      </c>
      <c r="I4257">
        <v>0.0366678213588299</v>
      </c>
      <c r="J4257">
        <v>0.10042172471549</v>
      </c>
      <c r="K4257">
        <v>0.106252597354739</v>
      </c>
      <c r="L4257">
        <v>1425.93165978492</v>
      </c>
      <c r="M4257">
        <v>26.8590260914588</v>
      </c>
      <c r="N4257">
        <v>53.3546467487225</v>
      </c>
      <c r="O4257">
        <v>52.7978029037398</v>
      </c>
      <c r="P4257">
        <v>-0.119233676066762</v>
      </c>
      <c r="Q4257">
        <v>0.0624809040403262</v>
      </c>
      <c r="R4257">
        <v>0.9939831492003079</v>
      </c>
      <c r="S4257" t="s">
        <v>10299</v>
      </c>
      <c r="T4257" t="s">
        <v>12060</v>
      </c>
      <c r="U4257" t="s">
        <v>12060</v>
      </c>
      <c r="V4257" t="s">
        <v>12060</v>
      </c>
      <c r="W4257">
        <v>13</v>
      </c>
      <c r="X4257" t="s">
        <v>16317</v>
      </c>
      <c r="Y4257">
        <v>0.4790760058386946</v>
      </c>
      <c r="Z4257">
        <f>HYPERLINK("Melting_Curves/meltCurve_Q8N573_8_.pdf", "Melting_Curves/meltCurve_Q8N573_8_.pdf")</f>
        <v>0</v>
      </c>
      <c r="AA4257" t="s">
        <v>22153</v>
      </c>
      <c r="AB4257" t="s">
        <v>28074</v>
      </c>
    </row>
    <row r="4258" spans="1:28">
      <c r="A4258" t="s">
        <v>4284</v>
      </c>
      <c r="B4258">
        <v>0.996172204351003</v>
      </c>
      <c r="C4258">
        <v>0.75939551369633</v>
      </c>
      <c r="D4258">
        <v>0.413063567415909</v>
      </c>
      <c r="E4258">
        <v>0.354775241607005</v>
      </c>
      <c r="F4258">
        <v>0.21825345515323</v>
      </c>
      <c r="G4258">
        <v>0.145583676840798</v>
      </c>
      <c r="H4258">
        <v>0.0758840485105355</v>
      </c>
      <c r="I4258">
        <v>0.089418068905685</v>
      </c>
      <c r="J4258">
        <v>0.133930048232107</v>
      </c>
      <c r="K4258">
        <v>0.137750910488517</v>
      </c>
      <c r="L4258">
        <v>796.166710147791</v>
      </c>
      <c r="M4258">
        <v>17.6022393823821</v>
      </c>
      <c r="N4258">
        <v>45.9517860618777</v>
      </c>
      <c r="O4258">
        <v>44.6593213283912</v>
      </c>
      <c r="P4258">
        <v>-0.08665402627770789</v>
      </c>
      <c r="Q4258">
        <v>0.12063427689355</v>
      </c>
      <c r="R4258">
        <v>0.971285732463036</v>
      </c>
      <c r="S4258" t="s">
        <v>10300</v>
      </c>
      <c r="T4258" t="s">
        <v>12060</v>
      </c>
      <c r="U4258" t="s">
        <v>12060</v>
      </c>
      <c r="V4258" t="s">
        <v>12060</v>
      </c>
      <c r="W4258">
        <v>3</v>
      </c>
      <c r="X4258" t="s">
        <v>16318</v>
      </c>
      <c r="Y4258">
        <v>0.2934195536791024</v>
      </c>
      <c r="Z4258">
        <f>HYPERLINK("Melting_Curves/meltCurve_Q8N5A5_3_.pdf", "Melting_Curves/meltCurve_Q8N5A5_3_.pdf")</f>
        <v>0</v>
      </c>
      <c r="AA4258" t="s">
        <v>22154</v>
      </c>
      <c r="AB4258" t="s">
        <v>28075</v>
      </c>
    </row>
    <row r="4259" spans="1:28">
      <c r="A4259" t="s">
        <v>4285</v>
      </c>
      <c r="B4259">
        <v>0.996172204351003</v>
      </c>
      <c r="C4259">
        <v>0.931163585437858</v>
      </c>
      <c r="D4259">
        <v>0.877876987956052</v>
      </c>
      <c r="E4259">
        <v>0.516459379087391</v>
      </c>
      <c r="F4259">
        <v>0.154305162536369</v>
      </c>
      <c r="G4259">
        <v>0.0419355797982389</v>
      </c>
      <c r="H4259">
        <v>0.00646532273966019</v>
      </c>
      <c r="I4259">
        <v>0.0268545137132265</v>
      </c>
      <c r="J4259">
        <v>0.0505213702576128</v>
      </c>
      <c r="K4259">
        <v>0.040557144737833</v>
      </c>
      <c r="L4259">
        <v>1280.45670597716</v>
      </c>
      <c r="M4259">
        <v>25.8499604996053</v>
      </c>
      <c r="N4259">
        <v>49.6261001372143</v>
      </c>
      <c r="O4259">
        <v>49.2405957404431</v>
      </c>
      <c r="P4259">
        <v>-0.128177415949862</v>
      </c>
      <c r="Q4259">
        <v>0.0233705937407068</v>
      </c>
      <c r="R4259">
        <v>0.997033290975053</v>
      </c>
      <c r="S4259" t="s">
        <v>10301</v>
      </c>
      <c r="T4259" t="s">
        <v>12060</v>
      </c>
      <c r="U4259" t="s">
        <v>12060</v>
      </c>
      <c r="V4259" t="s">
        <v>12060</v>
      </c>
      <c r="W4259">
        <v>4</v>
      </c>
      <c r="X4259" t="s">
        <v>16319</v>
      </c>
      <c r="Y4259">
        <v>0.3418682693279894</v>
      </c>
      <c r="Z4259">
        <f>HYPERLINK("Melting_Curves/meltCurve_Q8N5C7_.pdf", "Melting_Curves/meltCurve_Q8N5C7_.pdf")</f>
        <v>0</v>
      </c>
      <c r="AA4259" t="s">
        <v>22155</v>
      </c>
      <c r="AB4259" t="s">
        <v>28076</v>
      </c>
    </row>
    <row r="4260" spans="1:28">
      <c r="A4260" t="s">
        <v>4286</v>
      </c>
      <c r="B4260">
        <v>0.996172204351003</v>
      </c>
      <c r="C4260">
        <v>1.02263565573959</v>
      </c>
      <c r="D4260">
        <v>0.736781167797933</v>
      </c>
      <c r="E4260">
        <v>0.404922804804603</v>
      </c>
      <c r="F4260">
        <v>0.313855704165967</v>
      </c>
      <c r="G4260">
        <v>0.0399143381189404</v>
      </c>
      <c r="H4260">
        <v>0.049382801282644</v>
      </c>
      <c r="I4260">
        <v>0.0308356494879122</v>
      </c>
      <c r="J4260">
        <v>0</v>
      </c>
      <c r="K4260">
        <v>0.07387957206777131</v>
      </c>
      <c r="L4260">
        <v>896.5675405268159</v>
      </c>
      <c r="M4260">
        <v>18.3219012024981</v>
      </c>
      <c r="N4260">
        <v>49.0818076938953</v>
      </c>
      <c r="O4260">
        <v>48.3624375144563</v>
      </c>
      <c r="P4260">
        <v>-0.0921768784240064</v>
      </c>
      <c r="Q4260">
        <v>0.0268055436329409</v>
      </c>
      <c r="R4260">
        <v>0.980478171443725</v>
      </c>
      <c r="S4260" t="s">
        <v>10302</v>
      </c>
      <c r="T4260" t="s">
        <v>12060</v>
      </c>
      <c r="U4260" t="s">
        <v>12060</v>
      </c>
      <c r="V4260" t="s">
        <v>12060</v>
      </c>
      <c r="W4260">
        <v>2</v>
      </c>
      <c r="X4260" t="s">
        <v>16320</v>
      </c>
      <c r="Y4260">
        <v>0.3329179768856293</v>
      </c>
      <c r="Z4260">
        <f>HYPERLINK("Melting_Curves/meltCurve_Q8N5C8_2_.pdf", "Melting_Curves/meltCurve_Q8N5C8_2_.pdf")</f>
        <v>0</v>
      </c>
      <c r="AA4260" t="s">
        <v>22156</v>
      </c>
      <c r="AB4260" t="s">
        <v>28077</v>
      </c>
    </row>
    <row r="4261" spans="1:28">
      <c r="A4261" t="s">
        <v>4287</v>
      </c>
      <c r="B4261">
        <v>0.996172204351003</v>
      </c>
      <c r="C4261">
        <v>0.876587077837351</v>
      </c>
      <c r="D4261">
        <v>0.693236030067813</v>
      </c>
      <c r="E4261">
        <v>0.490419420755711</v>
      </c>
      <c r="F4261">
        <v>0.296310884276112</v>
      </c>
      <c r="G4261">
        <v>0.125762662315914</v>
      </c>
      <c r="H4261">
        <v>0.0418895913279642</v>
      </c>
      <c r="I4261">
        <v>0.0382479998258076</v>
      </c>
      <c r="J4261">
        <v>0.106621017153135</v>
      </c>
      <c r="K4261">
        <v>0.143166848530923</v>
      </c>
      <c r="L4261">
        <v>735.304922392965</v>
      </c>
      <c r="M4261">
        <v>15.1145172424853</v>
      </c>
      <c r="N4261">
        <v>49.0729728028357</v>
      </c>
      <c r="O4261">
        <v>47.821158223807</v>
      </c>
      <c r="P4261">
        <v>-0.0741858075766761</v>
      </c>
      <c r="Q4261">
        <v>0.0612195713476111</v>
      </c>
      <c r="R4261">
        <v>0.985214744695984</v>
      </c>
      <c r="S4261" t="s">
        <v>10303</v>
      </c>
      <c r="T4261" t="s">
        <v>12060</v>
      </c>
      <c r="U4261" t="s">
        <v>12060</v>
      </c>
      <c r="V4261" t="s">
        <v>12060</v>
      </c>
      <c r="W4261">
        <v>3</v>
      </c>
      <c r="X4261" t="s">
        <v>16321</v>
      </c>
      <c r="Y4261">
        <v>0.3550131394663426</v>
      </c>
      <c r="Z4261">
        <f>HYPERLINK("Melting_Curves/meltCurve_Q8N5D0_5_.pdf", "Melting_Curves/meltCurve_Q8N5D0_5_.pdf")</f>
        <v>0</v>
      </c>
      <c r="AA4261" t="s">
        <v>22157</v>
      </c>
      <c r="AB4261" t="s">
        <v>28078</v>
      </c>
    </row>
    <row r="4262" spans="1:28">
      <c r="A4262" t="s">
        <v>4288</v>
      </c>
      <c r="B4262">
        <v>0.996172204351003</v>
      </c>
      <c r="C4262">
        <v>1.02824845322329</v>
      </c>
      <c r="D4262">
        <v>0.978397893052883</v>
      </c>
      <c r="E4262">
        <v>1.07195464357207</v>
      </c>
      <c r="F4262">
        <v>1.05142344438196</v>
      </c>
      <c r="G4262">
        <v>0.839999014805265</v>
      </c>
      <c r="H4262">
        <v>0.61675092142712</v>
      </c>
      <c r="I4262">
        <v>0.820856647300068</v>
      </c>
      <c r="J4262">
        <v>1.94993475928477</v>
      </c>
      <c r="K4262">
        <v>1.36041241523276</v>
      </c>
      <c r="L4262">
        <v>15000</v>
      </c>
      <c r="M4262">
        <v>229.417449629402</v>
      </c>
      <c r="O4262">
        <v>65.3780311720209</v>
      </c>
      <c r="P4262">
        <v>0.4386363840832</v>
      </c>
      <c r="Q4262">
        <v>1.5</v>
      </c>
      <c r="R4262">
        <v>0.633347145304955</v>
      </c>
      <c r="S4262" t="s">
        <v>10304</v>
      </c>
      <c r="T4262" t="s">
        <v>12060</v>
      </c>
      <c r="U4262" t="s">
        <v>12060</v>
      </c>
      <c r="V4262" t="s">
        <v>12060</v>
      </c>
      <c r="W4262">
        <v>4</v>
      </c>
      <c r="X4262" t="s">
        <v>16322</v>
      </c>
      <c r="Y4262">
        <v>1.076881949721508</v>
      </c>
      <c r="Z4262">
        <f>HYPERLINK("Melting_Curves/meltCurve_Q8N5G0_2_.pdf", "Melting_Curves/meltCurve_Q8N5G0_2_.pdf")</f>
        <v>0</v>
      </c>
      <c r="AA4262" t="s">
        <v>22158</v>
      </c>
      <c r="AB4262" t="s">
        <v>28079</v>
      </c>
    </row>
    <row r="4263" spans="1:28">
      <c r="A4263" t="s">
        <v>4289</v>
      </c>
      <c r="B4263">
        <v>0.996172204351003</v>
      </c>
      <c r="C4263">
        <v>0.761921386930782</v>
      </c>
      <c r="D4263">
        <v>0.581238674303348</v>
      </c>
      <c r="E4263">
        <v>0.66861099611792</v>
      </c>
      <c r="F4263">
        <v>0.467425959434267</v>
      </c>
      <c r="G4263">
        <v>0.220725497195582</v>
      </c>
      <c r="H4263">
        <v>0.143087327838745</v>
      </c>
      <c r="I4263">
        <v>0.0839975069082558</v>
      </c>
      <c r="J4263">
        <v>0.314099804096944</v>
      </c>
      <c r="K4263">
        <v>0.272580118554313</v>
      </c>
      <c r="L4263">
        <v>505.950739253359</v>
      </c>
      <c r="M4263">
        <v>10.4471084630288</v>
      </c>
      <c r="N4263">
        <v>50.2040217809027</v>
      </c>
      <c r="O4263">
        <v>46.7561334999832</v>
      </c>
      <c r="P4263">
        <v>-0.0472564034736639</v>
      </c>
      <c r="Q4263">
        <v>0.154361902566512</v>
      </c>
      <c r="R4263">
        <v>0.868494223461701</v>
      </c>
      <c r="S4263" t="s">
        <v>10305</v>
      </c>
      <c r="T4263" t="s">
        <v>12060</v>
      </c>
      <c r="U4263" t="s">
        <v>12060</v>
      </c>
      <c r="V4263" t="s">
        <v>12060</v>
      </c>
      <c r="W4263">
        <v>4</v>
      </c>
      <c r="X4263" t="s">
        <v>16323</v>
      </c>
      <c r="Y4263">
        <v>0.4324407133814491</v>
      </c>
      <c r="Z4263">
        <f>HYPERLINK("Melting_Curves/meltCurve_Q8N5G2_.pdf", "Melting_Curves/meltCurve_Q8N5G2_.pdf")</f>
        <v>0</v>
      </c>
      <c r="AA4263" t="s">
        <v>22159</v>
      </c>
      <c r="AB4263" t="s">
        <v>28080</v>
      </c>
    </row>
    <row r="4264" spans="1:28">
      <c r="A4264" t="s">
        <v>4290</v>
      </c>
      <c r="B4264">
        <v>0.996172204351003</v>
      </c>
      <c r="C4264">
        <v>0.895749170456088</v>
      </c>
      <c r="D4264">
        <v>0.841659619362587</v>
      </c>
      <c r="E4264">
        <v>0.776430216718707</v>
      </c>
      <c r="F4264">
        <v>0.5551060761214019</v>
      </c>
      <c r="G4264">
        <v>0.424748129850833</v>
      </c>
      <c r="H4264">
        <v>0.334452604727243</v>
      </c>
      <c r="I4264">
        <v>0.519980955589766</v>
      </c>
      <c r="J4264">
        <v>1.30842218450265</v>
      </c>
      <c r="K4264">
        <v>0.745012176352847</v>
      </c>
      <c r="L4264">
        <v>1108.46256007931</v>
      </c>
      <c r="M4264">
        <v>24.1574267295629</v>
      </c>
      <c r="O4264">
        <v>45.5739965064175</v>
      </c>
      <c r="P4264">
        <v>-0.0454790433023552</v>
      </c>
      <c r="Q4264">
        <v>0.6568127856984159</v>
      </c>
      <c r="R4264">
        <v>0.180703095706584</v>
      </c>
      <c r="S4264" t="s">
        <v>10306</v>
      </c>
      <c r="T4264" t="s">
        <v>12060</v>
      </c>
      <c r="U4264" t="s">
        <v>12060</v>
      </c>
      <c r="V4264" t="s">
        <v>12060</v>
      </c>
      <c r="W4264">
        <v>8</v>
      </c>
      <c r="X4264" t="s">
        <v>16324</v>
      </c>
      <c r="Y4264">
        <v>0.7275884017713544</v>
      </c>
      <c r="Z4264">
        <f>HYPERLINK("Melting_Curves/meltCurve_Q8N5I9_.pdf", "Melting_Curves/meltCurve_Q8N5I9_.pdf")</f>
        <v>0</v>
      </c>
      <c r="AA4264" t="s">
        <v>22160</v>
      </c>
      <c r="AB4264" t="s">
        <v>28081</v>
      </c>
    </row>
    <row r="4265" spans="1:28">
      <c r="A4265" t="s">
        <v>4291</v>
      </c>
      <c r="B4265">
        <v>0.996172204351003</v>
      </c>
      <c r="C4265">
        <v>0.952410634105368</v>
      </c>
      <c r="D4265">
        <v>0.9532674219812119</v>
      </c>
      <c r="E4265">
        <v>0.833524068528196</v>
      </c>
      <c r="F4265">
        <v>0.721864801581942</v>
      </c>
      <c r="G4265">
        <v>0.607859685981001</v>
      </c>
      <c r="H4265">
        <v>0.37046493819442</v>
      </c>
      <c r="I4265">
        <v>0.481328824929907</v>
      </c>
      <c r="J4265">
        <v>1.1434765825337</v>
      </c>
      <c r="K4265">
        <v>0.774391499317705</v>
      </c>
      <c r="L4265">
        <v>1597.91605925905</v>
      </c>
      <c r="M4265">
        <v>32.4015412576386</v>
      </c>
      <c r="O4265">
        <v>49.1293407728984</v>
      </c>
      <c r="P4265">
        <v>-0.0530418029420555</v>
      </c>
      <c r="Q4265">
        <v>0.678299715628938</v>
      </c>
      <c r="R4265">
        <v>0.307435103768019</v>
      </c>
      <c r="S4265" t="s">
        <v>10307</v>
      </c>
      <c r="T4265" t="s">
        <v>12060</v>
      </c>
      <c r="U4265" t="s">
        <v>12060</v>
      </c>
      <c r="V4265" t="s">
        <v>12060</v>
      </c>
      <c r="W4265">
        <v>10</v>
      </c>
      <c r="X4265" t="s">
        <v>16325</v>
      </c>
      <c r="Y4265">
        <v>0.7798814712686846</v>
      </c>
      <c r="Z4265">
        <f>HYPERLINK("Melting_Curves/meltCurve_Q8N5K1_.pdf", "Melting_Curves/meltCurve_Q8N5K1_.pdf")</f>
        <v>0</v>
      </c>
      <c r="AA4265" t="s">
        <v>22161</v>
      </c>
      <c r="AB4265" t="s">
        <v>28082</v>
      </c>
    </row>
    <row r="4266" spans="1:28">
      <c r="A4266" t="s">
        <v>4292</v>
      </c>
      <c r="B4266">
        <v>0.996172204351003</v>
      </c>
      <c r="C4266">
        <v>0.8239481026787</v>
      </c>
      <c r="D4266">
        <v>0.793032667005689</v>
      </c>
      <c r="E4266">
        <v>1.05973889250823</v>
      </c>
      <c r="F4266">
        <v>0.842201107043219</v>
      </c>
      <c r="G4266">
        <v>0.442380773234589</v>
      </c>
      <c r="H4266">
        <v>0.165451187677626</v>
      </c>
      <c r="I4266">
        <v>0.12193304495244</v>
      </c>
      <c r="J4266">
        <v>0.195768050177133</v>
      </c>
      <c r="K4266">
        <v>0.164173827351425</v>
      </c>
      <c r="L4266">
        <v>1999.82058415831</v>
      </c>
      <c r="M4266">
        <v>35.9431382312414</v>
      </c>
      <c r="N4266">
        <v>56.2054183240292</v>
      </c>
      <c r="O4266">
        <v>55.4670908652225</v>
      </c>
      <c r="P4266">
        <v>-0.137368486452843</v>
      </c>
      <c r="Q4266">
        <v>0.152060339671797</v>
      </c>
      <c r="R4266">
        <v>0.935718397132</v>
      </c>
      <c r="S4266" t="s">
        <v>10308</v>
      </c>
      <c r="T4266" t="s">
        <v>12060</v>
      </c>
      <c r="U4266" t="s">
        <v>12060</v>
      </c>
      <c r="V4266" t="s">
        <v>12060</v>
      </c>
      <c r="W4266">
        <v>2</v>
      </c>
      <c r="X4266" t="s">
        <v>16326</v>
      </c>
      <c r="Y4266">
        <v>0.5980775584049653</v>
      </c>
      <c r="Z4266">
        <f>HYPERLINK("Melting_Curves/meltCurve_Q8N5L8_.pdf", "Melting_Curves/meltCurve_Q8N5L8_.pdf")</f>
        <v>0</v>
      </c>
      <c r="AA4266" t="s">
        <v>22162</v>
      </c>
      <c r="AB4266" t="s">
        <v>28083</v>
      </c>
    </row>
    <row r="4267" spans="1:28">
      <c r="A4267" t="s">
        <v>4293</v>
      </c>
      <c r="B4267">
        <v>0.996172204351003</v>
      </c>
      <c r="C4267">
        <v>0.937412459725806</v>
      </c>
      <c r="D4267">
        <v>1.13852187239109</v>
      </c>
      <c r="E4267">
        <v>0.616666957491504</v>
      </c>
      <c r="F4267">
        <v>0.866526882964877</v>
      </c>
      <c r="G4267">
        <v>0.6451020983185209</v>
      </c>
      <c r="H4267">
        <v>0.406959910262273</v>
      </c>
      <c r="I4267">
        <v>0.44796615285988</v>
      </c>
      <c r="J4267">
        <v>1.23978327444586</v>
      </c>
      <c r="K4267">
        <v>0.704577694908111</v>
      </c>
      <c r="L4267">
        <v>11945.3225404985</v>
      </c>
      <c r="M4267">
        <v>250</v>
      </c>
      <c r="O4267">
        <v>47.778232724063</v>
      </c>
      <c r="P4267">
        <v>-0.387286006771197</v>
      </c>
      <c r="Q4267">
        <v>0.703938546485287</v>
      </c>
      <c r="R4267">
        <v>0.298530408433616</v>
      </c>
      <c r="S4267" t="s">
        <v>10309</v>
      </c>
      <c r="T4267" t="s">
        <v>12060</v>
      </c>
      <c r="U4267" t="s">
        <v>12060</v>
      </c>
      <c r="V4267" t="s">
        <v>12060</v>
      </c>
      <c r="W4267">
        <v>2</v>
      </c>
      <c r="X4267" t="s">
        <v>16327</v>
      </c>
      <c r="Y4267">
        <v>0.7807547086956494</v>
      </c>
      <c r="Z4267">
        <f>HYPERLINK("Melting_Curves/meltCurve_Q8N5M9_.pdf", "Melting_Curves/meltCurve_Q8N5M9_.pdf")</f>
        <v>0</v>
      </c>
      <c r="AA4267" t="s">
        <v>22163</v>
      </c>
      <c r="AB4267" t="s">
        <v>28084</v>
      </c>
    </row>
    <row r="4268" spans="1:28">
      <c r="A4268" t="s">
        <v>4294</v>
      </c>
      <c r="B4268">
        <v>0.996172204351003</v>
      </c>
      <c r="C4268">
        <v>0.8075171892888759</v>
      </c>
      <c r="D4268">
        <v>0.707589785641096</v>
      </c>
      <c r="E4268">
        <v>0.822096961537211</v>
      </c>
      <c r="F4268">
        <v>0.646417609315024</v>
      </c>
      <c r="G4268">
        <v>0.612556363537377</v>
      </c>
      <c r="H4268">
        <v>0.597682138663254</v>
      </c>
      <c r="I4268">
        <v>0.744723373898985</v>
      </c>
      <c r="J4268">
        <v>1.21565915348778</v>
      </c>
      <c r="K4268">
        <v>0.786784202596156</v>
      </c>
      <c r="L4268">
        <v>10658.4781053907</v>
      </c>
      <c r="M4268">
        <v>250</v>
      </c>
      <c r="O4268">
        <v>42.6311672306153</v>
      </c>
      <c r="P4268">
        <v>-0.342049056178297</v>
      </c>
      <c r="Q4268">
        <v>0.7666886989512151</v>
      </c>
      <c r="R4268">
        <v>0.145612007926922</v>
      </c>
      <c r="S4268" t="s">
        <v>10310</v>
      </c>
      <c r="T4268" t="s">
        <v>12060</v>
      </c>
      <c r="U4268" t="s">
        <v>12060</v>
      </c>
      <c r="V4268" t="s">
        <v>12060</v>
      </c>
      <c r="W4268">
        <v>8</v>
      </c>
      <c r="X4268" t="s">
        <v>16328</v>
      </c>
      <c r="Y4268">
        <v>0.7871902069479723</v>
      </c>
      <c r="Z4268">
        <f>HYPERLINK("Melting_Curves/meltCurve_Q8N5N7_.pdf", "Melting_Curves/meltCurve_Q8N5N7_.pdf")</f>
        <v>0</v>
      </c>
      <c r="AA4268" t="s">
        <v>22164</v>
      </c>
      <c r="AB4268" t="s">
        <v>28085</v>
      </c>
    </row>
    <row r="4269" spans="1:28">
      <c r="A4269" t="s">
        <v>4295</v>
      </c>
      <c r="B4269">
        <v>0.996172204351003</v>
      </c>
      <c r="C4269">
        <v>0.896948601503011</v>
      </c>
      <c r="D4269">
        <v>0.820012555720136</v>
      </c>
      <c r="E4269">
        <v>0.662762901927801</v>
      </c>
      <c r="F4269">
        <v>0.511300022884467</v>
      </c>
      <c r="G4269">
        <v>0.358169728547353</v>
      </c>
      <c r="H4269">
        <v>0.25191004168689</v>
      </c>
      <c r="I4269">
        <v>0.165843065185617</v>
      </c>
      <c r="J4269">
        <v>0.656794478525295</v>
      </c>
      <c r="K4269">
        <v>0.679505601540039</v>
      </c>
      <c r="L4269">
        <v>978.898871040067</v>
      </c>
      <c r="M4269">
        <v>20.4211478530587</v>
      </c>
      <c r="N4269">
        <v>52.8258008835593</v>
      </c>
      <c r="O4269">
        <v>47.4829759146387</v>
      </c>
      <c r="P4269">
        <v>-0.0618788144956245</v>
      </c>
      <c r="Q4269">
        <v>0.424498133624234</v>
      </c>
      <c r="R4269">
        <v>0.659754384701932</v>
      </c>
      <c r="S4269" t="s">
        <v>10311</v>
      </c>
      <c r="T4269" t="s">
        <v>12060</v>
      </c>
      <c r="U4269" t="s">
        <v>12060</v>
      </c>
      <c r="V4269" t="s">
        <v>12060</v>
      </c>
      <c r="W4269">
        <v>4</v>
      </c>
      <c r="X4269" t="s">
        <v>16329</v>
      </c>
      <c r="Y4269">
        <v>0.5845634100255751</v>
      </c>
      <c r="Z4269">
        <f>HYPERLINK("Melting_Curves/meltCurve_Q8N5P1_.pdf", "Melting_Curves/meltCurve_Q8N5P1_.pdf")</f>
        <v>0</v>
      </c>
      <c r="AA4269" t="s">
        <v>22165</v>
      </c>
      <c r="AB4269" t="s">
        <v>28086</v>
      </c>
    </row>
    <row r="4270" spans="1:28">
      <c r="A4270" t="s">
        <v>4296</v>
      </c>
      <c r="B4270">
        <v>0.996172204351003</v>
      </c>
      <c r="C4270">
        <v>0.832184462592939</v>
      </c>
      <c r="D4270">
        <v>0.703146057404171</v>
      </c>
      <c r="E4270">
        <v>0.417131055964086</v>
      </c>
      <c r="F4270">
        <v>0.202101603260411</v>
      </c>
      <c r="G4270">
        <v>0.0961570197127434</v>
      </c>
      <c r="H4270">
        <v>0.0496770069149738</v>
      </c>
      <c r="I4270">
        <v>0.0598706701367068</v>
      </c>
      <c r="J4270">
        <v>0.128652328932475</v>
      </c>
      <c r="K4270">
        <v>0.115152109069676</v>
      </c>
      <c r="L4270">
        <v>824.6202178318611</v>
      </c>
      <c r="M4270">
        <v>17.2505474374054</v>
      </c>
      <c r="N4270">
        <v>48.2358163478689</v>
      </c>
      <c r="O4270">
        <v>47.1740428663405</v>
      </c>
      <c r="P4270">
        <v>-0.08486342774501331</v>
      </c>
      <c r="Q4270">
        <v>0.0717704134949511</v>
      </c>
      <c r="R4270">
        <v>0.989345148660561</v>
      </c>
      <c r="S4270" t="s">
        <v>10312</v>
      </c>
      <c r="T4270" t="s">
        <v>12060</v>
      </c>
      <c r="U4270" t="s">
        <v>12060</v>
      </c>
      <c r="V4270" t="s">
        <v>12060</v>
      </c>
      <c r="W4270">
        <v>3</v>
      </c>
      <c r="X4270" t="s">
        <v>16330</v>
      </c>
      <c r="Y4270">
        <v>0.3313082848048952</v>
      </c>
      <c r="Z4270">
        <f>HYPERLINK("Melting_Curves/meltCurve_Q8N612_.pdf", "Melting_Curves/meltCurve_Q8N612_.pdf")</f>
        <v>0</v>
      </c>
      <c r="AA4270" t="s">
        <v>22166</v>
      </c>
      <c r="AB4270" t="s">
        <v>28087</v>
      </c>
    </row>
    <row r="4271" spans="1:28">
      <c r="A4271" t="s">
        <v>4297</v>
      </c>
      <c r="B4271">
        <v>0.996172204351003</v>
      </c>
      <c r="C4271">
        <v>0.783490825183719</v>
      </c>
      <c r="D4271">
        <v>0.6647705625194</v>
      </c>
      <c r="E4271">
        <v>0.698814116936612</v>
      </c>
      <c r="F4271">
        <v>0.506929596280658</v>
      </c>
      <c r="G4271">
        <v>0.228044510551622</v>
      </c>
      <c r="H4271">
        <v>0.08232391959984001</v>
      </c>
      <c r="I4271">
        <v>0.0824012408604119</v>
      </c>
      <c r="J4271">
        <v>0.160436755170448</v>
      </c>
      <c r="K4271">
        <v>0.137970177125396</v>
      </c>
      <c r="L4271">
        <v>489.29893629117</v>
      </c>
      <c r="M4271">
        <v>9.52632894555413</v>
      </c>
      <c r="N4271">
        <v>51.4103673079249</v>
      </c>
      <c r="O4271">
        <v>49.2523010966551</v>
      </c>
      <c r="P4271">
        <v>-0.0481706930445488</v>
      </c>
      <c r="Q4271">
        <v>0.00438898049064926</v>
      </c>
      <c r="R4271">
        <v>0.937243677202884</v>
      </c>
      <c r="S4271" t="s">
        <v>10313</v>
      </c>
      <c r="T4271" t="s">
        <v>12060</v>
      </c>
      <c r="U4271" t="s">
        <v>12060</v>
      </c>
      <c r="V4271" t="s">
        <v>12060</v>
      </c>
      <c r="W4271">
        <v>7</v>
      </c>
      <c r="X4271" t="s">
        <v>16331</v>
      </c>
      <c r="Y4271">
        <v>0.4239111870319051</v>
      </c>
      <c r="Z4271">
        <f>HYPERLINK("Melting_Curves/meltCurve_Q8N684_2_.pdf", "Melting_Curves/meltCurve_Q8N684_2_.pdf")</f>
        <v>0</v>
      </c>
      <c r="AA4271" t="s">
        <v>22167</v>
      </c>
      <c r="AB4271" t="s">
        <v>28088</v>
      </c>
    </row>
    <row r="4272" spans="1:28">
      <c r="A4272" t="s">
        <v>4298</v>
      </c>
      <c r="B4272">
        <v>0.996172204351003</v>
      </c>
      <c r="C4272">
        <v>0.870951395324545</v>
      </c>
      <c r="D4272">
        <v>0.836055235071322</v>
      </c>
      <c r="E4272">
        <v>0.827912180460905</v>
      </c>
      <c r="F4272">
        <v>0.625314617859818</v>
      </c>
      <c r="G4272">
        <v>0.447518708093207</v>
      </c>
      <c r="H4272">
        <v>0.323341611174931</v>
      </c>
      <c r="I4272">
        <v>0.354981224519571</v>
      </c>
      <c r="J4272">
        <v>0.874299996065022</v>
      </c>
      <c r="K4272">
        <v>0.664784649750269</v>
      </c>
      <c r="L4272">
        <v>876.280721497771</v>
      </c>
      <c r="M4272">
        <v>18.0644378845676</v>
      </c>
      <c r="O4272">
        <v>47.9258693485984</v>
      </c>
      <c r="P4272">
        <v>-0.0437400742483715</v>
      </c>
      <c r="Q4272">
        <v>0.53584404801404</v>
      </c>
      <c r="R4272">
        <v>0.512923087904501</v>
      </c>
      <c r="S4272" t="s">
        <v>10314</v>
      </c>
      <c r="T4272" t="s">
        <v>12060</v>
      </c>
      <c r="U4272" t="s">
        <v>12060</v>
      </c>
      <c r="V4272" t="s">
        <v>12060</v>
      </c>
      <c r="W4272">
        <v>3</v>
      </c>
      <c r="X4272" t="s">
        <v>16332</v>
      </c>
      <c r="Y4272">
        <v>0.6755525677142872</v>
      </c>
      <c r="Z4272">
        <f>HYPERLINK("Melting_Curves/meltCurve_Q8N697_.pdf", "Melting_Curves/meltCurve_Q8N697_.pdf")</f>
        <v>0</v>
      </c>
      <c r="AA4272" t="s">
        <v>22168</v>
      </c>
      <c r="AB4272" t="s">
        <v>28089</v>
      </c>
    </row>
    <row r="4273" spans="1:28">
      <c r="A4273" t="s">
        <v>4299</v>
      </c>
      <c r="B4273">
        <v>0.996172204351003</v>
      </c>
      <c r="C4273">
        <v>1.02905782351246</v>
      </c>
      <c r="D4273">
        <v>0.864644655450555</v>
      </c>
      <c r="E4273">
        <v>0.479469396296849</v>
      </c>
      <c r="F4273">
        <v>0.193790385525761</v>
      </c>
      <c r="G4273">
        <v>0.0761975616024093</v>
      </c>
      <c r="H4273">
        <v>0.0377193063582283</v>
      </c>
      <c r="I4273">
        <v>0.0241322515163818</v>
      </c>
      <c r="J4273">
        <v>0.0558503790614039</v>
      </c>
      <c r="K4273">
        <v>0.0604157688628151</v>
      </c>
      <c r="L4273">
        <v>1253.92033493874</v>
      </c>
      <c r="M4273">
        <v>25.4159781494111</v>
      </c>
      <c r="N4273">
        <v>49.5162213888727</v>
      </c>
      <c r="O4273">
        <v>49.0335279213203</v>
      </c>
      <c r="P4273">
        <v>-0.123858702906422</v>
      </c>
      <c r="Q4273">
        <v>0.0441993339731625</v>
      </c>
      <c r="R4273">
        <v>0.997499386198607</v>
      </c>
      <c r="S4273" t="s">
        <v>10315</v>
      </c>
      <c r="T4273" t="s">
        <v>12060</v>
      </c>
      <c r="U4273" t="s">
        <v>12060</v>
      </c>
      <c r="V4273" t="s">
        <v>12060</v>
      </c>
      <c r="W4273">
        <v>13</v>
      </c>
      <c r="X4273" t="s">
        <v>16333</v>
      </c>
      <c r="Y4273">
        <v>0.3498505525671075</v>
      </c>
      <c r="Z4273">
        <f>HYPERLINK("Melting_Curves/meltCurve_Q8N6H7_.pdf", "Melting_Curves/meltCurve_Q8N6H7_.pdf")</f>
        <v>0</v>
      </c>
      <c r="AA4273" t="s">
        <v>22169</v>
      </c>
      <c r="AB4273" t="s">
        <v>28090</v>
      </c>
    </row>
    <row r="4274" spans="1:28">
      <c r="A4274" t="s">
        <v>4300</v>
      </c>
      <c r="B4274">
        <v>0.996172204351003</v>
      </c>
      <c r="C4274">
        <v>0.881428294476438</v>
      </c>
      <c r="D4274">
        <v>0.6693949652365569</v>
      </c>
      <c r="E4274">
        <v>0.369419109719208</v>
      </c>
      <c r="F4274">
        <v>0.220351943055109</v>
      </c>
      <c r="G4274">
        <v>0.154394618655811</v>
      </c>
      <c r="H4274">
        <v>0.0687242753793262</v>
      </c>
      <c r="I4274">
        <v>0.0631768245239078</v>
      </c>
      <c r="J4274">
        <v>0.159526628572445</v>
      </c>
      <c r="K4274">
        <v>0.125286823633478</v>
      </c>
      <c r="L4274">
        <v>885.947909979854</v>
      </c>
      <c r="M4274">
        <v>18.7090749709046</v>
      </c>
      <c r="N4274">
        <v>47.9476039569151</v>
      </c>
      <c r="O4274">
        <v>46.8228547770912</v>
      </c>
      <c r="P4274">
        <v>-0.08956881235027141</v>
      </c>
      <c r="Q4274">
        <v>0.103389129906378</v>
      </c>
      <c r="R4274">
        <v>0.99203810058617</v>
      </c>
      <c r="S4274" t="s">
        <v>10316</v>
      </c>
      <c r="T4274" t="s">
        <v>12060</v>
      </c>
      <c r="U4274" t="s">
        <v>12060</v>
      </c>
      <c r="V4274" t="s">
        <v>12060</v>
      </c>
      <c r="W4274">
        <v>7</v>
      </c>
      <c r="X4274" t="s">
        <v>16334</v>
      </c>
      <c r="Y4274">
        <v>0.338154730543277</v>
      </c>
      <c r="Z4274">
        <f>HYPERLINK("Melting_Curves/meltCurve_Q8N6M0_.pdf", "Melting_Curves/meltCurve_Q8N6M0_.pdf")</f>
        <v>0</v>
      </c>
      <c r="AA4274" t="s">
        <v>22170</v>
      </c>
      <c r="AB4274" t="s">
        <v>28091</v>
      </c>
    </row>
    <row r="4275" spans="1:28">
      <c r="A4275" t="s">
        <v>4301</v>
      </c>
      <c r="B4275">
        <v>0.996172204351003</v>
      </c>
      <c r="C4275">
        <v>0.982141626321512</v>
      </c>
      <c r="D4275">
        <v>0.889765588933187</v>
      </c>
      <c r="E4275">
        <v>0.947790705660022</v>
      </c>
      <c r="F4275">
        <v>0.697291222267088</v>
      </c>
      <c r="G4275">
        <v>0.497344920776366</v>
      </c>
      <c r="H4275">
        <v>0.427737286481626</v>
      </c>
      <c r="I4275">
        <v>0.711744307587837</v>
      </c>
      <c r="J4275">
        <v>1.42402142216155</v>
      </c>
      <c r="K4275">
        <v>0.83001453634822</v>
      </c>
      <c r="L4275">
        <v>12462.2361955296</v>
      </c>
      <c r="M4275">
        <v>250</v>
      </c>
      <c r="O4275">
        <v>49.8457550711724</v>
      </c>
      <c r="P4275">
        <v>-0.295044834782883</v>
      </c>
      <c r="Q4275">
        <v>0.76469228053522</v>
      </c>
      <c r="R4275">
        <v>0.110806398759468</v>
      </c>
      <c r="S4275" t="s">
        <v>10317</v>
      </c>
      <c r="T4275" t="s">
        <v>12060</v>
      </c>
      <c r="U4275" t="s">
        <v>12060</v>
      </c>
      <c r="V4275" t="s">
        <v>12060</v>
      </c>
      <c r="W4275">
        <v>9</v>
      </c>
      <c r="X4275" t="s">
        <v>16335</v>
      </c>
      <c r="Y4275">
        <v>0.8419639574183486</v>
      </c>
      <c r="Z4275">
        <f>HYPERLINK("Melting_Curves/meltCurve_Q8N6N3_.pdf", "Melting_Curves/meltCurve_Q8N6N3_.pdf")</f>
        <v>0</v>
      </c>
      <c r="AA4275" t="s">
        <v>22171</v>
      </c>
      <c r="AB4275" t="s">
        <v>28092</v>
      </c>
    </row>
    <row r="4276" spans="1:28">
      <c r="A4276" t="s">
        <v>4302</v>
      </c>
      <c r="B4276">
        <v>0.996172204351003</v>
      </c>
      <c r="C4276">
        <v>0.8828890921285441</v>
      </c>
      <c r="D4276">
        <v>0.8175025827628301</v>
      </c>
      <c r="E4276">
        <v>0.750551030197022</v>
      </c>
      <c r="F4276">
        <v>0.572966952397915</v>
      </c>
      <c r="G4276">
        <v>0.292213707184994</v>
      </c>
      <c r="H4276">
        <v>0.165949290936165</v>
      </c>
      <c r="I4276">
        <v>0.161237116306958</v>
      </c>
      <c r="J4276">
        <v>0.364141321610285</v>
      </c>
      <c r="K4276">
        <v>0.313252302790536</v>
      </c>
      <c r="L4276">
        <v>808.0821847517331</v>
      </c>
      <c r="M4276">
        <v>15.8149323931651</v>
      </c>
      <c r="N4276">
        <v>53.1000391159219</v>
      </c>
      <c r="O4276">
        <v>50.3001163780775</v>
      </c>
      <c r="P4276">
        <v>-0.060944146539914</v>
      </c>
      <c r="Q4276">
        <v>0.224721102320709</v>
      </c>
      <c r="R4276">
        <v>0.923394180826964</v>
      </c>
      <c r="S4276" t="s">
        <v>10318</v>
      </c>
      <c r="T4276" t="s">
        <v>12060</v>
      </c>
      <c r="U4276" t="s">
        <v>12060</v>
      </c>
      <c r="V4276" t="s">
        <v>12060</v>
      </c>
      <c r="W4276">
        <v>4</v>
      </c>
      <c r="X4276" t="s">
        <v>16336</v>
      </c>
      <c r="Y4276">
        <v>0.5278263610729453</v>
      </c>
      <c r="Z4276">
        <f>HYPERLINK("Melting_Curves/meltCurve_Q8N6S5_.pdf", "Melting_Curves/meltCurve_Q8N6S5_.pdf")</f>
        <v>0</v>
      </c>
      <c r="AA4276" t="s">
        <v>22172</v>
      </c>
      <c r="AB4276" t="s">
        <v>28093</v>
      </c>
    </row>
    <row r="4277" spans="1:28">
      <c r="A4277" t="s">
        <v>4303</v>
      </c>
      <c r="B4277">
        <v>0.996172204351003</v>
      </c>
      <c r="C4277">
        <v>1.05908400950418</v>
      </c>
      <c r="D4277">
        <v>0.861847155928079</v>
      </c>
      <c r="E4277">
        <v>0.279727757455982</v>
      </c>
      <c r="F4277">
        <v>0.157130623231717</v>
      </c>
      <c r="G4277">
        <v>0.0715485872974944</v>
      </c>
      <c r="H4277">
        <v>0.0350458029067588</v>
      </c>
      <c r="I4277">
        <v>0.0350043524924008</v>
      </c>
      <c r="J4277">
        <v>0.0489196640939905</v>
      </c>
      <c r="K4277">
        <v>0.0483023546966344</v>
      </c>
      <c r="L4277">
        <v>1792.42378351343</v>
      </c>
      <c r="M4277">
        <v>37.2266572823342</v>
      </c>
      <c r="N4277">
        <v>48.3111697606089</v>
      </c>
      <c r="O4277">
        <v>48.0106212669544</v>
      </c>
      <c r="P4277">
        <v>-0.182456495079723</v>
      </c>
      <c r="Q4277">
        <v>0.0587577685129721</v>
      </c>
      <c r="R4277">
        <v>0.9930961674032041</v>
      </c>
      <c r="S4277" t="s">
        <v>10319</v>
      </c>
      <c r="T4277" t="s">
        <v>12060</v>
      </c>
      <c r="U4277" t="s">
        <v>12060</v>
      </c>
      <c r="V4277" t="s">
        <v>12060</v>
      </c>
      <c r="W4277">
        <v>10</v>
      </c>
      <c r="X4277" t="s">
        <v>16337</v>
      </c>
      <c r="Y4277">
        <v>0.3180640181971485</v>
      </c>
      <c r="Z4277">
        <f>HYPERLINK("Melting_Curves/meltCurve_Q8N6T3_.pdf", "Melting_Curves/meltCurve_Q8N6T3_.pdf")</f>
        <v>0</v>
      </c>
      <c r="AA4277" t="s">
        <v>22173</v>
      </c>
      <c r="AB4277" t="s">
        <v>28094</v>
      </c>
    </row>
    <row r="4278" spans="1:28">
      <c r="A4278" t="s">
        <v>4304</v>
      </c>
      <c r="B4278">
        <v>0.996172204351003</v>
      </c>
      <c r="C4278">
        <v>0.735616769332208</v>
      </c>
      <c r="D4278">
        <v>0.640750371177387</v>
      </c>
      <c r="E4278">
        <v>0.67838081905406</v>
      </c>
      <c r="F4278">
        <v>0.605585895630757</v>
      </c>
      <c r="G4278">
        <v>0.389276243722457</v>
      </c>
      <c r="H4278">
        <v>0.185636287674341</v>
      </c>
      <c r="I4278">
        <v>0.100439412266186</v>
      </c>
      <c r="J4278">
        <v>0.334584078592064</v>
      </c>
      <c r="K4278">
        <v>0.426520823248879</v>
      </c>
      <c r="L4278">
        <v>437.725077476804</v>
      </c>
      <c r="M4278">
        <v>8.891402149319591</v>
      </c>
      <c r="N4278">
        <v>52.3878379050043</v>
      </c>
      <c r="O4278">
        <v>46.9308356446128</v>
      </c>
      <c r="P4278">
        <v>-0.0375677724330499</v>
      </c>
      <c r="Q4278">
        <v>0.207437681258523</v>
      </c>
      <c r="R4278">
        <v>0.791704128385012</v>
      </c>
      <c r="S4278" t="s">
        <v>10320</v>
      </c>
      <c r="T4278" t="s">
        <v>12060</v>
      </c>
      <c r="U4278" t="s">
        <v>12060</v>
      </c>
      <c r="V4278" t="s">
        <v>12060</v>
      </c>
      <c r="W4278">
        <v>16</v>
      </c>
      <c r="X4278" t="s">
        <v>16338</v>
      </c>
      <c r="Y4278">
        <v>0.4960915224854445</v>
      </c>
      <c r="Z4278">
        <f>HYPERLINK("Melting_Curves/meltCurve_Q8N766_3_.pdf", "Melting_Curves/meltCurve_Q8N766_3_.pdf")</f>
        <v>0</v>
      </c>
      <c r="AA4278" t="s">
        <v>22174</v>
      </c>
      <c r="AB4278" t="s">
        <v>28095</v>
      </c>
    </row>
    <row r="4279" spans="1:28">
      <c r="A4279" t="s">
        <v>4305</v>
      </c>
      <c r="B4279">
        <v>0.996172204351003</v>
      </c>
      <c r="C4279">
        <v>0.926527487149591</v>
      </c>
      <c r="D4279">
        <v>0.947915615898915</v>
      </c>
      <c r="E4279">
        <v>0.996908087740965</v>
      </c>
      <c r="F4279">
        <v>0.656273226211828</v>
      </c>
      <c r="G4279">
        <v>0.363989804590419</v>
      </c>
      <c r="H4279">
        <v>0.298491132578209</v>
      </c>
      <c r="I4279">
        <v>0.528807584836204</v>
      </c>
      <c r="J4279">
        <v>1.41130146115476</v>
      </c>
      <c r="K4279">
        <v>0.957451180258887</v>
      </c>
      <c r="L4279">
        <v>12625.7372541621</v>
      </c>
      <c r="M4279">
        <v>250</v>
      </c>
      <c r="O4279">
        <v>50.4997171968083</v>
      </c>
      <c r="P4279">
        <v>-0.367924144182908</v>
      </c>
      <c r="Q4279">
        <v>0.70271895685029</v>
      </c>
      <c r="R4279">
        <v>0.155517396292017</v>
      </c>
      <c r="S4279" t="s">
        <v>10321</v>
      </c>
      <c r="T4279" t="s">
        <v>12060</v>
      </c>
      <c r="U4279" t="s">
        <v>12060</v>
      </c>
      <c r="V4279" t="s">
        <v>12060</v>
      </c>
      <c r="W4279">
        <v>3</v>
      </c>
      <c r="X4279" t="s">
        <v>16339</v>
      </c>
      <c r="Y4279">
        <v>0.8068228934247795</v>
      </c>
      <c r="Z4279">
        <f>HYPERLINK("Melting_Curves/meltCurve_Q8N8J7_.pdf", "Melting_Curves/meltCurve_Q8N8J7_.pdf")</f>
        <v>0</v>
      </c>
      <c r="AA4279" t="s">
        <v>22175</v>
      </c>
      <c r="AB4279" t="s">
        <v>28096</v>
      </c>
    </row>
    <row r="4280" spans="1:28">
      <c r="A4280" t="s">
        <v>4306</v>
      </c>
      <c r="B4280">
        <v>0.996172204351003</v>
      </c>
      <c r="C4280">
        <v>0.900157758908202</v>
      </c>
      <c r="D4280">
        <v>0.936025021281093</v>
      </c>
      <c r="E4280">
        <v>0.596365536310711</v>
      </c>
      <c r="F4280">
        <v>0.301908818305373</v>
      </c>
      <c r="G4280">
        <v>0.122157562617876</v>
      </c>
      <c r="H4280">
        <v>0.0813278181254326</v>
      </c>
      <c r="I4280">
        <v>0.0150668180932605</v>
      </c>
      <c r="J4280">
        <v>0.055903105527019</v>
      </c>
      <c r="K4280">
        <v>0.0580270745647538</v>
      </c>
      <c r="L4280">
        <v>1052.13881738368</v>
      </c>
      <c r="M4280">
        <v>20.8148366931545</v>
      </c>
      <c r="N4280">
        <v>50.7513272759407</v>
      </c>
      <c r="O4280">
        <v>50.0879233624962</v>
      </c>
      <c r="P4280">
        <v>-0.09972915059136821</v>
      </c>
      <c r="Q4280">
        <v>0.0400910219772173</v>
      </c>
      <c r="R4280">
        <v>0.99317054304667</v>
      </c>
      <c r="S4280" t="s">
        <v>10322</v>
      </c>
      <c r="T4280" t="s">
        <v>12060</v>
      </c>
      <c r="U4280" t="s">
        <v>12060</v>
      </c>
      <c r="V4280" t="s">
        <v>12060</v>
      </c>
      <c r="W4280">
        <v>4</v>
      </c>
      <c r="X4280" t="s">
        <v>16340</v>
      </c>
      <c r="Y4280">
        <v>0.3899373554336852</v>
      </c>
      <c r="Z4280">
        <f>HYPERLINK("Melting_Curves/meltCurve_Q8N8N7_.pdf", "Melting_Curves/meltCurve_Q8N8N7_.pdf")</f>
        <v>0</v>
      </c>
      <c r="AA4280" t="s">
        <v>22176</v>
      </c>
      <c r="AB4280" t="s">
        <v>28097</v>
      </c>
    </row>
    <row r="4281" spans="1:28">
      <c r="A4281" t="s">
        <v>4307</v>
      </c>
      <c r="B4281">
        <v>0.996172204351003</v>
      </c>
      <c r="C4281">
        <v>0.7926599231778479</v>
      </c>
      <c r="D4281">
        <v>0.522963011429169</v>
      </c>
      <c r="E4281">
        <v>0.325228003392655</v>
      </c>
      <c r="F4281">
        <v>0.226958415985893</v>
      </c>
      <c r="G4281">
        <v>0.145597843256147</v>
      </c>
      <c r="H4281">
        <v>0.039500372175009</v>
      </c>
      <c r="I4281">
        <v>0.0452432728453642</v>
      </c>
      <c r="J4281">
        <v>0.108254301478366</v>
      </c>
      <c r="K4281">
        <v>0.0684771302561549</v>
      </c>
      <c r="L4281">
        <v>721.691039536425</v>
      </c>
      <c r="M4281">
        <v>15.5529850246348</v>
      </c>
      <c r="N4281">
        <v>46.840923877638</v>
      </c>
      <c r="O4281">
        <v>45.6552810743067</v>
      </c>
      <c r="P4281">
        <v>-0.0793984525031244</v>
      </c>
      <c r="Q4281">
        <v>0.0677954314785106</v>
      </c>
      <c r="R4281">
        <v>0.986012513150577</v>
      </c>
      <c r="S4281" t="s">
        <v>10323</v>
      </c>
      <c r="T4281" t="s">
        <v>12060</v>
      </c>
      <c r="U4281" t="s">
        <v>12060</v>
      </c>
      <c r="V4281" t="s">
        <v>12060</v>
      </c>
      <c r="W4281">
        <v>2</v>
      </c>
      <c r="X4281" t="s">
        <v>16341</v>
      </c>
      <c r="Y4281">
        <v>0.2911741495627757</v>
      </c>
      <c r="Z4281">
        <f>HYPERLINK("Melting_Curves/meltCurve_Q8N8R7_.pdf", "Melting_Curves/meltCurve_Q8N8R7_.pdf")</f>
        <v>0</v>
      </c>
      <c r="AA4281" t="s">
        <v>22177</v>
      </c>
      <c r="AB4281" t="s">
        <v>28098</v>
      </c>
    </row>
    <row r="4282" spans="1:28">
      <c r="A4282" t="s">
        <v>4308</v>
      </c>
      <c r="B4282">
        <v>0.996172204351003</v>
      </c>
      <c r="C4282">
        <v>0.91122266590154</v>
      </c>
      <c r="D4282">
        <v>0.737571505165421</v>
      </c>
      <c r="E4282">
        <v>0.6821089723261911</v>
      </c>
      <c r="F4282">
        <v>0.49458680548987</v>
      </c>
      <c r="G4282">
        <v>0.249614708507078</v>
      </c>
      <c r="H4282">
        <v>0.06807310487866219</v>
      </c>
      <c r="I4282">
        <v>0.0753743154023626</v>
      </c>
      <c r="J4282">
        <v>0.124509034318115</v>
      </c>
      <c r="K4282">
        <v>0.141408375986268</v>
      </c>
      <c r="L4282">
        <v>637.128761240566</v>
      </c>
      <c r="M4282">
        <v>12.3592100218249</v>
      </c>
      <c r="N4282">
        <v>51.8837588882495</v>
      </c>
      <c r="O4282">
        <v>50.2571053883158</v>
      </c>
      <c r="P4282">
        <v>-0.0591495912102688</v>
      </c>
      <c r="Q4282">
        <v>0.0381108592795464</v>
      </c>
      <c r="R4282">
        <v>0.972510115606211</v>
      </c>
      <c r="S4282" t="s">
        <v>10324</v>
      </c>
      <c r="T4282" t="s">
        <v>12060</v>
      </c>
      <c r="U4282" t="s">
        <v>12060</v>
      </c>
      <c r="V4282" t="s">
        <v>12060</v>
      </c>
      <c r="W4282">
        <v>3</v>
      </c>
      <c r="X4282" t="s">
        <v>16342</v>
      </c>
      <c r="Y4282">
        <v>0.4375834211708783</v>
      </c>
      <c r="Z4282">
        <f>HYPERLINK("Melting_Curves/meltCurve_Q8N954_.pdf", "Melting_Curves/meltCurve_Q8N954_.pdf")</f>
        <v>0</v>
      </c>
      <c r="AA4282" t="s">
        <v>22178</v>
      </c>
      <c r="AB4282" t="s">
        <v>28099</v>
      </c>
    </row>
    <row r="4283" spans="1:28">
      <c r="A4283" t="s">
        <v>4309</v>
      </c>
      <c r="B4283">
        <v>0.996172204351003</v>
      </c>
      <c r="C4283">
        <v>0.894221415032725</v>
      </c>
      <c r="D4283">
        <v>0.827516469701574</v>
      </c>
      <c r="E4283">
        <v>0.773225370184602</v>
      </c>
      <c r="F4283">
        <v>0.412811304672782</v>
      </c>
      <c r="G4283">
        <v>0.285496289155577</v>
      </c>
      <c r="H4283">
        <v>0.139221152849463</v>
      </c>
      <c r="I4283">
        <v>0.07620698706287091</v>
      </c>
      <c r="J4283">
        <v>0.159179126819178</v>
      </c>
      <c r="K4283">
        <v>0.183248992577518</v>
      </c>
      <c r="L4283">
        <v>836.721955221436</v>
      </c>
      <c r="M4283">
        <v>16.2319745811646</v>
      </c>
      <c r="N4283">
        <v>52.3364679649317</v>
      </c>
      <c r="O4283">
        <v>50.7844313660019</v>
      </c>
      <c r="P4283">
        <v>-0.07124206750049961</v>
      </c>
      <c r="Q4283">
        <v>0.108495557979314</v>
      </c>
      <c r="R4283">
        <v>0.975674268905575</v>
      </c>
      <c r="S4283" t="s">
        <v>10325</v>
      </c>
      <c r="T4283" t="s">
        <v>12060</v>
      </c>
      <c r="U4283" t="s">
        <v>12060</v>
      </c>
      <c r="V4283" t="s">
        <v>12060</v>
      </c>
      <c r="W4283">
        <v>6</v>
      </c>
      <c r="X4283" t="s">
        <v>16343</v>
      </c>
      <c r="Y4283">
        <v>0.4694616518024246</v>
      </c>
      <c r="Z4283">
        <f>HYPERLINK("Melting_Curves/meltCurve_Q8N999_.pdf", "Melting_Curves/meltCurve_Q8N999_.pdf")</f>
        <v>0</v>
      </c>
      <c r="AA4283" t="s">
        <v>22179</v>
      </c>
      <c r="AB4283" t="s">
        <v>28100</v>
      </c>
    </row>
    <row r="4284" spans="1:28">
      <c r="A4284" t="s">
        <v>4310</v>
      </c>
      <c r="B4284">
        <v>0.996172204351003</v>
      </c>
      <c r="C4284">
        <v>1.03389438228176</v>
      </c>
      <c r="D4284">
        <v>0.974491561614085</v>
      </c>
      <c r="E4284">
        <v>0.727878319718543</v>
      </c>
      <c r="F4284">
        <v>0.481765028199327</v>
      </c>
      <c r="G4284">
        <v>0.229756842664617</v>
      </c>
      <c r="H4284">
        <v>0.117955605109176</v>
      </c>
      <c r="I4284">
        <v>0.06571920460231891</v>
      </c>
      <c r="J4284">
        <v>0.109987213486904</v>
      </c>
      <c r="K4284">
        <v>0.0542738241523609</v>
      </c>
      <c r="L4284">
        <v>1022.75186258178</v>
      </c>
      <c r="M4284">
        <v>19.523903971334</v>
      </c>
      <c r="N4284">
        <v>52.7419838973391</v>
      </c>
      <c r="O4284">
        <v>51.8443167142803</v>
      </c>
      <c r="P4284">
        <v>-0.08831668629330219</v>
      </c>
      <c r="Q4284">
        <v>0.0619592596272503</v>
      </c>
      <c r="R4284">
        <v>0.995517508720967</v>
      </c>
      <c r="S4284" t="s">
        <v>10326</v>
      </c>
      <c r="T4284" t="s">
        <v>12060</v>
      </c>
      <c r="U4284" t="s">
        <v>12060</v>
      </c>
      <c r="V4284" t="s">
        <v>12060</v>
      </c>
      <c r="W4284">
        <v>7</v>
      </c>
      <c r="X4284" t="s">
        <v>16344</v>
      </c>
      <c r="Y4284">
        <v>0.4627164021664261</v>
      </c>
      <c r="Z4284">
        <f>HYPERLINK("Melting_Curves/meltCurve_Q8N9F7_.pdf", "Melting_Curves/meltCurve_Q8N9F7_.pdf")</f>
        <v>0</v>
      </c>
      <c r="AA4284" t="s">
        <v>22180</v>
      </c>
      <c r="AB4284" t="s">
        <v>28101</v>
      </c>
    </row>
    <row r="4285" spans="1:28">
      <c r="A4285" t="s">
        <v>4311</v>
      </c>
      <c r="B4285">
        <v>0.996172204351003</v>
      </c>
      <c r="C4285">
        <v>0.972645380652576</v>
      </c>
      <c r="D4285">
        <v>0.941318210866757</v>
      </c>
      <c r="E4285">
        <v>0.858597571608815</v>
      </c>
      <c r="F4285">
        <v>0.6045777849810769</v>
      </c>
      <c r="G4285">
        <v>0.220231330370523</v>
      </c>
      <c r="H4285">
        <v>0.0719813722130364</v>
      </c>
      <c r="I4285">
        <v>0.0421898965516846</v>
      </c>
      <c r="J4285">
        <v>0.0485717154271959</v>
      </c>
      <c r="K4285">
        <v>0.08214010611946169</v>
      </c>
      <c r="L4285">
        <v>1314.78099519335</v>
      </c>
      <c r="M4285">
        <v>24.4943453139626</v>
      </c>
      <c r="N4285">
        <v>53.8624902496371</v>
      </c>
      <c r="O4285">
        <v>53.3229828749885</v>
      </c>
      <c r="P4285">
        <v>-0.11019432772121</v>
      </c>
      <c r="Q4285">
        <v>0.0404634988437204</v>
      </c>
      <c r="R4285">
        <v>0.995882296339527</v>
      </c>
      <c r="S4285" t="s">
        <v>10327</v>
      </c>
      <c r="T4285" t="s">
        <v>12060</v>
      </c>
      <c r="U4285" t="s">
        <v>12060</v>
      </c>
      <c r="V4285" t="s">
        <v>12060</v>
      </c>
      <c r="W4285">
        <v>7</v>
      </c>
      <c r="X4285" t="s">
        <v>16345</v>
      </c>
      <c r="Y4285">
        <v>0.4871212650102679</v>
      </c>
      <c r="Z4285">
        <f>HYPERLINK("Melting_Curves/meltCurve_Q8N9N7_.pdf", "Melting_Curves/meltCurve_Q8N9N7_.pdf")</f>
        <v>0</v>
      </c>
      <c r="AA4285" t="s">
        <v>22181</v>
      </c>
      <c r="AB4285" t="s">
        <v>28102</v>
      </c>
    </row>
    <row r="4286" spans="1:28">
      <c r="A4286" t="s">
        <v>4312</v>
      </c>
      <c r="B4286">
        <v>0.996172204351003</v>
      </c>
      <c r="C4286">
        <v>1.01921081715721</v>
      </c>
      <c r="D4286">
        <v>0.912282785393335</v>
      </c>
      <c r="E4286">
        <v>0.8158861668945</v>
      </c>
      <c r="F4286">
        <v>0.513474903172063</v>
      </c>
      <c r="G4286">
        <v>0.301837866386819</v>
      </c>
      <c r="H4286">
        <v>0.176822942053794</v>
      </c>
      <c r="I4286">
        <v>0.214206877104301</v>
      </c>
      <c r="J4286">
        <v>0.455821444244459</v>
      </c>
      <c r="K4286">
        <v>0.338076404292461</v>
      </c>
      <c r="L4286">
        <v>1469.7180151606</v>
      </c>
      <c r="M4286">
        <v>28.5850761647952</v>
      </c>
      <c r="N4286">
        <v>53.0265168212208</v>
      </c>
      <c r="O4286">
        <v>51.1659049219945</v>
      </c>
      <c r="P4286">
        <v>-0.0991386620610878</v>
      </c>
      <c r="Q4286">
        <v>0.290191881114739</v>
      </c>
      <c r="R4286">
        <v>0.942300893334942</v>
      </c>
      <c r="S4286" t="s">
        <v>10328</v>
      </c>
      <c r="T4286" t="s">
        <v>12060</v>
      </c>
      <c r="U4286" t="s">
        <v>12060</v>
      </c>
      <c r="V4286" t="s">
        <v>12060</v>
      </c>
      <c r="W4286">
        <v>9</v>
      </c>
      <c r="X4286" t="s">
        <v>16346</v>
      </c>
      <c r="Y4286">
        <v>0.5652341914324955</v>
      </c>
      <c r="Z4286">
        <f>HYPERLINK("Melting_Curves/meltCurve_Q8N9N8_.pdf", "Melting_Curves/meltCurve_Q8N9N8_.pdf")</f>
        <v>0</v>
      </c>
      <c r="AA4286" t="s">
        <v>22182</v>
      </c>
      <c r="AB4286" t="s">
        <v>28103</v>
      </c>
    </row>
    <row r="4287" spans="1:28">
      <c r="A4287" t="s">
        <v>4313</v>
      </c>
      <c r="B4287">
        <v>0.996172204351003</v>
      </c>
      <c r="C4287">
        <v>1.13427059550838</v>
      </c>
      <c r="D4287">
        <v>1.0314429607323</v>
      </c>
      <c r="E4287">
        <v>0.847679698979615</v>
      </c>
      <c r="F4287">
        <v>0.5982622363126699</v>
      </c>
      <c r="G4287">
        <v>0.420627436860986</v>
      </c>
      <c r="H4287">
        <v>0.209437122202087</v>
      </c>
      <c r="I4287">
        <v>0.115962928898053</v>
      </c>
      <c r="J4287">
        <v>0.149970617650823</v>
      </c>
      <c r="K4287">
        <v>0.104809790094508</v>
      </c>
      <c r="L4287">
        <v>1001.74987501522</v>
      </c>
      <c r="M4287">
        <v>18.4453356597283</v>
      </c>
      <c r="N4287">
        <v>54.9648055455845</v>
      </c>
      <c r="O4287">
        <v>53.68285331591</v>
      </c>
      <c r="P4287">
        <v>-0.0774198372371116</v>
      </c>
      <c r="Q4287">
        <v>0.09875718712125151</v>
      </c>
      <c r="R4287">
        <v>0.980962703848979</v>
      </c>
      <c r="S4287" t="s">
        <v>10329</v>
      </c>
      <c r="T4287" t="s">
        <v>12060</v>
      </c>
      <c r="U4287" t="s">
        <v>12060</v>
      </c>
      <c r="V4287" t="s">
        <v>12060</v>
      </c>
      <c r="W4287">
        <v>8</v>
      </c>
      <c r="X4287" t="s">
        <v>16347</v>
      </c>
      <c r="Y4287">
        <v>0.542411609346257</v>
      </c>
      <c r="Z4287">
        <f>HYPERLINK("Melting_Curves/meltCurve_Q8N9V3_2_.pdf", "Melting_Curves/meltCurve_Q8N9V3_2_.pdf")</f>
        <v>0</v>
      </c>
      <c r="AA4287" t="s">
        <v>22183</v>
      </c>
      <c r="AB4287" t="s">
        <v>28104</v>
      </c>
    </row>
    <row r="4288" spans="1:28">
      <c r="A4288" t="s">
        <v>4314</v>
      </c>
      <c r="B4288">
        <v>0.996172204351003</v>
      </c>
      <c r="C4288">
        <v>0.929330843462124</v>
      </c>
      <c r="D4288">
        <v>0.891210716333943</v>
      </c>
      <c r="E4288">
        <v>0.828427011708568</v>
      </c>
      <c r="F4288">
        <v>0.499505147356738</v>
      </c>
      <c r="G4288">
        <v>0.206669698655254</v>
      </c>
      <c r="H4288">
        <v>0.1444817048757</v>
      </c>
      <c r="I4288">
        <v>0.08559929622618639</v>
      </c>
      <c r="J4288">
        <v>0.191506102980725</v>
      </c>
      <c r="K4288">
        <v>0.166034573545017</v>
      </c>
      <c r="L4288">
        <v>1270.60376579363</v>
      </c>
      <c r="M4288">
        <v>24.3030569638124</v>
      </c>
      <c r="N4288">
        <v>52.94899065052</v>
      </c>
      <c r="O4288">
        <v>51.9315096595191</v>
      </c>
      <c r="P4288">
        <v>-0.10156324560248</v>
      </c>
      <c r="Q4288">
        <v>0.131919178949282</v>
      </c>
      <c r="R4288">
        <v>0.9843728191533621</v>
      </c>
      <c r="S4288" t="s">
        <v>10330</v>
      </c>
      <c r="T4288" t="s">
        <v>12060</v>
      </c>
      <c r="U4288" t="s">
        <v>12060</v>
      </c>
      <c r="V4288" t="s">
        <v>12060</v>
      </c>
      <c r="W4288">
        <v>7</v>
      </c>
      <c r="X4288" t="s">
        <v>16348</v>
      </c>
      <c r="Y4288">
        <v>0.4956867626075606</v>
      </c>
      <c r="Z4288">
        <f>HYPERLINK("Melting_Curves/meltCurve_Q8NAF0_.pdf", "Melting_Curves/meltCurve_Q8NAF0_.pdf")</f>
        <v>0</v>
      </c>
      <c r="AA4288" t="s">
        <v>22184</v>
      </c>
      <c r="AB4288" t="s">
        <v>28105</v>
      </c>
    </row>
    <row r="4289" spans="1:28">
      <c r="A4289" t="s">
        <v>4315</v>
      </c>
      <c r="B4289">
        <v>0.996172204351003</v>
      </c>
      <c r="C4289">
        <v>0.764396105529607</v>
      </c>
      <c r="D4289">
        <v>0.624676416807104</v>
      </c>
      <c r="E4289">
        <v>0.411542489378371</v>
      </c>
      <c r="F4289">
        <v>0.295490956246551</v>
      </c>
      <c r="G4289">
        <v>0.160279288561266</v>
      </c>
      <c r="H4289">
        <v>0.0708644996037238</v>
      </c>
      <c r="I4289">
        <v>0.033405941795754</v>
      </c>
      <c r="J4289">
        <v>0.180050169069799</v>
      </c>
      <c r="K4289">
        <v>0.225930568436926</v>
      </c>
      <c r="L4289">
        <v>679.462861536641</v>
      </c>
      <c r="M4289">
        <v>14.473828562337</v>
      </c>
      <c r="N4289">
        <v>47.8199271739336</v>
      </c>
      <c r="O4289">
        <v>46.0754115724841</v>
      </c>
      <c r="P4289">
        <v>-0.06939897431713681</v>
      </c>
      <c r="Q4289">
        <v>0.116414902001841</v>
      </c>
      <c r="R4289">
        <v>0.957780517075564</v>
      </c>
      <c r="S4289" t="s">
        <v>10331</v>
      </c>
      <c r="T4289" t="s">
        <v>12060</v>
      </c>
      <c r="U4289" t="s">
        <v>12060</v>
      </c>
      <c r="V4289" t="s">
        <v>12060</v>
      </c>
      <c r="W4289">
        <v>2</v>
      </c>
      <c r="X4289" t="s">
        <v>16349</v>
      </c>
      <c r="Y4289">
        <v>0.3468591150824664</v>
      </c>
      <c r="Z4289">
        <f>HYPERLINK("Melting_Curves/meltCurve_Q8NAV1_.pdf", "Melting_Curves/meltCurve_Q8NAV1_.pdf")</f>
        <v>0</v>
      </c>
      <c r="AA4289" t="s">
        <v>22185</v>
      </c>
      <c r="AB4289" t="s">
        <v>28106</v>
      </c>
    </row>
    <row r="4290" spans="1:28">
      <c r="A4290" t="s">
        <v>4316</v>
      </c>
      <c r="B4290">
        <v>0.996172204351003</v>
      </c>
      <c r="C4290">
        <v>0.953134420493556</v>
      </c>
      <c r="D4290">
        <v>0.817022940747967</v>
      </c>
      <c r="E4290">
        <v>0.689616287626174</v>
      </c>
      <c r="F4290">
        <v>0.383160471516466</v>
      </c>
      <c r="G4290">
        <v>0.119701223912703</v>
      </c>
      <c r="H4290">
        <v>0.08457527351304001</v>
      </c>
      <c r="I4290">
        <v>0.120059537863565</v>
      </c>
      <c r="J4290">
        <v>0.311564833925554</v>
      </c>
      <c r="K4290">
        <v>0.154061004628997</v>
      </c>
      <c r="L4290">
        <v>1069.83060606084</v>
      </c>
      <c r="M4290">
        <v>21.2530537797993</v>
      </c>
      <c r="N4290">
        <v>51.1649075868825</v>
      </c>
      <c r="O4290">
        <v>49.8984347587153</v>
      </c>
      <c r="P4290">
        <v>-0.0910020953857357</v>
      </c>
      <c r="Q4290">
        <v>0.145394169196496</v>
      </c>
      <c r="R4290">
        <v>0.955044375836597</v>
      </c>
      <c r="S4290" t="s">
        <v>10332</v>
      </c>
      <c r="T4290" t="s">
        <v>12060</v>
      </c>
      <c r="U4290" t="s">
        <v>12060</v>
      </c>
      <c r="V4290" t="s">
        <v>12060</v>
      </c>
      <c r="W4290">
        <v>2</v>
      </c>
      <c r="X4290" t="s">
        <v>16350</v>
      </c>
      <c r="Y4290">
        <v>0.4504477277793912</v>
      </c>
      <c r="Z4290">
        <f>HYPERLINK("Melting_Curves/meltCurve_Q8NB15_2_.pdf", "Melting_Curves/meltCurve_Q8NB15_2_.pdf")</f>
        <v>0</v>
      </c>
      <c r="AA4290" t="s">
        <v>22186</v>
      </c>
      <c r="AB4290" t="s">
        <v>28107</v>
      </c>
    </row>
    <row r="4291" spans="1:28">
      <c r="A4291" t="s">
        <v>4317</v>
      </c>
      <c r="B4291">
        <v>0.996172204351003</v>
      </c>
      <c r="C4291">
        <v>0.908481079586147</v>
      </c>
      <c r="D4291">
        <v>0.8362437304765949</v>
      </c>
      <c r="E4291">
        <v>0.805220740347447</v>
      </c>
      <c r="F4291">
        <v>0.672054715931157</v>
      </c>
      <c r="G4291">
        <v>0.413629470437727</v>
      </c>
      <c r="H4291">
        <v>0.259347887511395</v>
      </c>
      <c r="I4291">
        <v>0.214956121164665</v>
      </c>
      <c r="J4291">
        <v>0.285667480535725</v>
      </c>
      <c r="K4291">
        <v>0.192548238548804</v>
      </c>
      <c r="L4291">
        <v>644.260908409603</v>
      </c>
      <c r="M4291">
        <v>11.9545743920278</v>
      </c>
      <c r="N4291">
        <v>55.411613918841</v>
      </c>
      <c r="O4291">
        <v>52.4507963369435</v>
      </c>
      <c r="P4291">
        <v>-0.0490301477116735</v>
      </c>
      <c r="Q4291">
        <v>0.139729704645872</v>
      </c>
      <c r="R4291">
        <v>0.97403543945039</v>
      </c>
      <c r="S4291" t="s">
        <v>10333</v>
      </c>
      <c r="T4291" t="s">
        <v>12060</v>
      </c>
      <c r="U4291" t="s">
        <v>12060</v>
      </c>
      <c r="V4291" t="s">
        <v>12060</v>
      </c>
      <c r="W4291">
        <v>4</v>
      </c>
      <c r="X4291" t="s">
        <v>16351</v>
      </c>
      <c r="Y4291">
        <v>0.5608830033801468</v>
      </c>
      <c r="Z4291">
        <f>HYPERLINK("Melting_Curves/meltCurve_Q8NB37_.pdf", "Melting_Curves/meltCurve_Q8NB37_.pdf")</f>
        <v>0</v>
      </c>
      <c r="AA4291" t="s">
        <v>22187</v>
      </c>
      <c r="AB4291" t="s">
        <v>28108</v>
      </c>
    </row>
    <row r="4292" spans="1:28">
      <c r="A4292" t="s">
        <v>4318</v>
      </c>
      <c r="B4292">
        <v>0.996172204351003</v>
      </c>
      <c r="C4292">
        <v>0.624446004319094</v>
      </c>
      <c r="D4292">
        <v>0.514923949016076</v>
      </c>
      <c r="E4292">
        <v>0.189796440271629</v>
      </c>
      <c r="F4292">
        <v>0.117961321066734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737.690112929168</v>
      </c>
      <c r="M4292">
        <v>16.2124464217614</v>
      </c>
      <c r="N4292">
        <v>45.5014849378111</v>
      </c>
      <c r="O4292">
        <v>44.8260836654427</v>
      </c>
      <c r="P4292">
        <v>-0.090425330923727</v>
      </c>
      <c r="Q4292">
        <v>0</v>
      </c>
      <c r="R4292">
        <v>0.9764337977052771</v>
      </c>
      <c r="S4292" t="s">
        <v>10334</v>
      </c>
      <c r="T4292" t="s">
        <v>12060</v>
      </c>
      <c r="U4292" t="s">
        <v>12060</v>
      </c>
      <c r="V4292" t="s">
        <v>12060</v>
      </c>
      <c r="W4292">
        <v>3</v>
      </c>
      <c r="X4292" t="s">
        <v>16352</v>
      </c>
      <c r="Y4292">
        <v>0.209221950511541</v>
      </c>
      <c r="Z4292">
        <f>HYPERLINK("Melting_Curves/meltCurve_Q8NB46_.pdf", "Melting_Curves/meltCurve_Q8NB46_.pdf")</f>
        <v>0</v>
      </c>
      <c r="AA4292" t="s">
        <v>22188</v>
      </c>
      <c r="AB4292" t="s">
        <v>28109</v>
      </c>
    </row>
    <row r="4293" spans="1:28">
      <c r="A4293" t="s">
        <v>4319</v>
      </c>
      <c r="B4293">
        <v>0.996172204351003</v>
      </c>
      <c r="C4293">
        <v>0.767325873797443</v>
      </c>
      <c r="D4293">
        <v>0.777806004143393</v>
      </c>
      <c r="E4293">
        <v>0.808876284167024</v>
      </c>
      <c r="F4293">
        <v>0.773546435423068</v>
      </c>
      <c r="G4293">
        <v>0.514010422758709</v>
      </c>
      <c r="H4293">
        <v>0.09964697506143221</v>
      </c>
      <c r="I4293">
        <v>0.0370339989255011</v>
      </c>
      <c r="J4293">
        <v>0.0726369269039835</v>
      </c>
      <c r="K4293">
        <v>0.0888927661459137</v>
      </c>
      <c r="L4293">
        <v>873.1356991735061</v>
      </c>
      <c r="M4293">
        <v>15.6571896637328</v>
      </c>
      <c r="N4293">
        <v>55.7658013648714</v>
      </c>
      <c r="O4293">
        <v>54.8798801307039</v>
      </c>
      <c r="P4293">
        <v>-0.0713309078348754</v>
      </c>
      <c r="Q4293">
        <v>0</v>
      </c>
      <c r="R4293">
        <v>0.901155029405363</v>
      </c>
      <c r="S4293" t="s">
        <v>10335</v>
      </c>
      <c r="T4293" t="s">
        <v>12060</v>
      </c>
      <c r="U4293" t="s">
        <v>12060</v>
      </c>
      <c r="V4293" t="s">
        <v>12060</v>
      </c>
      <c r="W4293">
        <v>12</v>
      </c>
      <c r="X4293" t="s">
        <v>16353</v>
      </c>
      <c r="Y4293">
        <v>0.5429425025594816</v>
      </c>
      <c r="Z4293">
        <f>HYPERLINK("Melting_Curves/meltCurve_Q8NB49_2_.pdf", "Melting_Curves/meltCurve_Q8NB49_2_.pdf")</f>
        <v>0</v>
      </c>
      <c r="AA4293" t="s">
        <v>22189</v>
      </c>
      <c r="AB4293" t="s">
        <v>28110</v>
      </c>
    </row>
    <row r="4294" spans="1:28">
      <c r="A4294" t="s">
        <v>4320</v>
      </c>
      <c r="B4294">
        <v>0.996172204351003</v>
      </c>
      <c r="C4294">
        <v>0.736821565455785</v>
      </c>
      <c r="D4294">
        <v>0.759466436056881</v>
      </c>
      <c r="E4294">
        <v>0.825122496753812</v>
      </c>
      <c r="F4294">
        <v>0.534269153910805</v>
      </c>
      <c r="G4294">
        <v>0.50434081702762</v>
      </c>
      <c r="H4294">
        <v>0.116205798347167</v>
      </c>
      <c r="I4294">
        <v>0.0693037801929187</v>
      </c>
      <c r="J4294">
        <v>0.165258904209409</v>
      </c>
      <c r="K4294">
        <v>0.196128720190729</v>
      </c>
      <c r="L4294">
        <v>492.888400546168</v>
      </c>
      <c r="M4294">
        <v>9.142442083599949</v>
      </c>
      <c r="N4294">
        <v>53.9121160242569</v>
      </c>
      <c r="O4294">
        <v>51.5206619133224</v>
      </c>
      <c r="P4294">
        <v>-0.0443933448644626</v>
      </c>
      <c r="Q4294">
        <v>0</v>
      </c>
      <c r="R4294">
        <v>0.887587708672267</v>
      </c>
      <c r="S4294" t="s">
        <v>10336</v>
      </c>
      <c r="T4294" t="s">
        <v>12060</v>
      </c>
      <c r="U4294" t="s">
        <v>12060</v>
      </c>
      <c r="V4294" t="s">
        <v>12060</v>
      </c>
      <c r="W4294">
        <v>11</v>
      </c>
      <c r="X4294" t="s">
        <v>16354</v>
      </c>
      <c r="Y4294">
        <v>0.4961286644701388</v>
      </c>
      <c r="Z4294">
        <f>HYPERLINK("Melting_Curves/meltCurve_Q8NB90_.pdf", "Melting_Curves/meltCurve_Q8NB90_.pdf")</f>
        <v>0</v>
      </c>
      <c r="AA4294" t="s">
        <v>22190</v>
      </c>
      <c r="AB4294" t="s">
        <v>28111</v>
      </c>
    </row>
    <row r="4295" spans="1:28">
      <c r="A4295" t="s">
        <v>4321</v>
      </c>
      <c r="B4295">
        <v>0.996172204351003</v>
      </c>
      <c r="C4295">
        <v>1.21326994457447</v>
      </c>
      <c r="D4295">
        <v>0.99841547524644</v>
      </c>
      <c r="E4295">
        <v>0.509166823784065</v>
      </c>
      <c r="F4295">
        <v>0.165369352438232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1719.71684722793</v>
      </c>
      <c r="M4295">
        <v>34.5062374976379</v>
      </c>
      <c r="N4295">
        <v>49.8521342399205</v>
      </c>
      <c r="O4295">
        <v>49.6713598428024</v>
      </c>
      <c r="P4295">
        <v>-0.172819546476059</v>
      </c>
      <c r="Q4295">
        <v>0.00491616365402105</v>
      </c>
      <c r="R4295">
        <v>0.975472221217687</v>
      </c>
      <c r="S4295" t="s">
        <v>10337</v>
      </c>
      <c r="T4295" t="s">
        <v>12060</v>
      </c>
      <c r="U4295" t="s">
        <v>12060</v>
      </c>
      <c r="V4295" t="s">
        <v>12060</v>
      </c>
      <c r="W4295">
        <v>5</v>
      </c>
      <c r="X4295" t="s">
        <v>16355</v>
      </c>
      <c r="Y4295">
        <v>0.3358555907331675</v>
      </c>
      <c r="Z4295">
        <f>HYPERLINK("Melting_Curves/meltCurve_Q8NBA8_.pdf", "Melting_Curves/meltCurve_Q8NBA8_.pdf")</f>
        <v>0</v>
      </c>
      <c r="AA4295" t="s">
        <v>22191</v>
      </c>
      <c r="AB4295" t="s">
        <v>28112</v>
      </c>
    </row>
    <row r="4296" spans="1:28">
      <c r="A4296" t="s">
        <v>4322</v>
      </c>
      <c r="B4296">
        <v>0.996172204351003</v>
      </c>
      <c r="C4296">
        <v>1.05968185033587</v>
      </c>
      <c r="D4296">
        <v>0.979292408520923</v>
      </c>
      <c r="E4296">
        <v>0.769994169891818</v>
      </c>
      <c r="F4296">
        <v>0.333616129759574</v>
      </c>
      <c r="G4296">
        <v>0.122495254007307</v>
      </c>
      <c r="H4296">
        <v>0.0468271779841048</v>
      </c>
      <c r="I4296">
        <v>0.0474246527926819</v>
      </c>
      <c r="J4296">
        <v>0.0802625840356553</v>
      </c>
      <c r="K4296">
        <v>0.07806296668984131</v>
      </c>
      <c r="L4296">
        <v>1523.07680446976</v>
      </c>
      <c r="M4296">
        <v>29.5454869647094</v>
      </c>
      <c r="N4296">
        <v>51.7781072583993</v>
      </c>
      <c r="O4296">
        <v>51.315795385866</v>
      </c>
      <c r="P4296">
        <v>-0.135164395968303</v>
      </c>
      <c r="Q4296">
        <v>0.0609703344310093</v>
      </c>
      <c r="R4296">
        <v>0.996921544810111</v>
      </c>
      <c r="S4296" t="s">
        <v>10338</v>
      </c>
      <c r="T4296" t="s">
        <v>12060</v>
      </c>
      <c r="U4296" t="s">
        <v>12060</v>
      </c>
      <c r="V4296" t="s">
        <v>12060</v>
      </c>
      <c r="W4296">
        <v>7</v>
      </c>
      <c r="X4296" t="s">
        <v>16356</v>
      </c>
      <c r="Y4296">
        <v>0.4286450939754778</v>
      </c>
      <c r="Z4296">
        <f>HYPERLINK("Melting_Curves/meltCurve_Q8NBF2_.pdf", "Melting_Curves/meltCurve_Q8NBF2_.pdf")</f>
        <v>0</v>
      </c>
      <c r="AA4296" t="s">
        <v>22192</v>
      </c>
      <c r="AB4296" t="s">
        <v>28113</v>
      </c>
    </row>
    <row r="4297" spans="1:28">
      <c r="A4297" t="s">
        <v>4323</v>
      </c>
      <c r="B4297">
        <v>0.996172204351003</v>
      </c>
      <c r="C4297">
        <v>0.896196796765575</v>
      </c>
      <c r="D4297">
        <v>0.944651319470172</v>
      </c>
      <c r="E4297">
        <v>0.973428244582451</v>
      </c>
      <c r="F4297">
        <v>0.852593809689995</v>
      </c>
      <c r="G4297">
        <v>0.585062905705903</v>
      </c>
      <c r="H4297">
        <v>0.380622082670987</v>
      </c>
      <c r="I4297">
        <v>0.365150500064136</v>
      </c>
      <c r="J4297">
        <v>0.484026904505793</v>
      </c>
      <c r="K4297">
        <v>0.318691190233012</v>
      </c>
      <c r="L4297">
        <v>1672.04796039933</v>
      </c>
      <c r="M4297">
        <v>30.2247876677547</v>
      </c>
      <c r="N4297">
        <v>58.0037025403395</v>
      </c>
      <c r="O4297">
        <v>55.0799715082712</v>
      </c>
      <c r="P4297">
        <v>-0.0855385826304948</v>
      </c>
      <c r="Q4297">
        <v>0.376481188902458</v>
      </c>
      <c r="R4297">
        <v>0.957156419092323</v>
      </c>
      <c r="S4297" t="s">
        <v>10339</v>
      </c>
      <c r="T4297" t="s">
        <v>12060</v>
      </c>
      <c r="U4297" t="s">
        <v>12060</v>
      </c>
      <c r="V4297" t="s">
        <v>12060</v>
      </c>
      <c r="W4297">
        <v>8</v>
      </c>
      <c r="X4297" t="s">
        <v>16357</v>
      </c>
      <c r="Y4297">
        <v>0.6989879952297288</v>
      </c>
      <c r="Z4297">
        <f>HYPERLINK("Melting_Curves/meltCurve_Q8NBI5_.pdf", "Melting_Curves/meltCurve_Q8NBI5_.pdf")</f>
        <v>0</v>
      </c>
      <c r="AA4297" t="s">
        <v>22193</v>
      </c>
      <c r="AB4297" t="s">
        <v>28114</v>
      </c>
    </row>
    <row r="4298" spans="1:28">
      <c r="A4298" t="s">
        <v>4324</v>
      </c>
      <c r="B4298">
        <v>0.996172204351003</v>
      </c>
      <c r="C4298">
        <v>0.874188293539767</v>
      </c>
      <c r="D4298">
        <v>0.99675645180779</v>
      </c>
      <c r="E4298">
        <v>0.878442412993486</v>
      </c>
      <c r="F4298">
        <v>0.626373832174521</v>
      </c>
      <c r="G4298">
        <v>0.464899868411119</v>
      </c>
      <c r="H4298">
        <v>0.175035343203057</v>
      </c>
      <c r="I4298">
        <v>0.0932942579863595</v>
      </c>
      <c r="J4298">
        <v>0.279528401924753</v>
      </c>
      <c r="K4298">
        <v>0.272284369098219</v>
      </c>
      <c r="L4298">
        <v>1159.11335290622</v>
      </c>
      <c r="M4298">
        <v>21.5436778587157</v>
      </c>
      <c r="N4298">
        <v>55.0494279740496</v>
      </c>
      <c r="O4298">
        <v>53.3458102608999</v>
      </c>
      <c r="P4298">
        <v>-0.0814769982570249</v>
      </c>
      <c r="Q4298">
        <v>0.19301595708218</v>
      </c>
      <c r="R4298">
        <v>0.951221971546327</v>
      </c>
      <c r="S4298" t="s">
        <v>10340</v>
      </c>
      <c r="T4298" t="s">
        <v>12060</v>
      </c>
      <c r="U4298" t="s">
        <v>12060</v>
      </c>
      <c r="V4298" t="s">
        <v>12060</v>
      </c>
      <c r="W4298">
        <v>3</v>
      </c>
      <c r="X4298" t="s">
        <v>16358</v>
      </c>
      <c r="Y4298">
        <v>0.5740240196268827</v>
      </c>
      <c r="Z4298">
        <f>HYPERLINK("Melting_Curves/meltCurve_Q8NBI6_.pdf", "Melting_Curves/meltCurve_Q8NBI6_.pdf")</f>
        <v>0</v>
      </c>
      <c r="AA4298" t="s">
        <v>22194</v>
      </c>
      <c r="AB4298" t="s">
        <v>28115</v>
      </c>
    </row>
    <row r="4299" spans="1:28">
      <c r="A4299" t="s">
        <v>4325</v>
      </c>
      <c r="B4299">
        <v>0.996172204351003</v>
      </c>
      <c r="C4299">
        <v>0.8087059064259891</v>
      </c>
      <c r="D4299">
        <v>0.787839426809302</v>
      </c>
      <c r="E4299">
        <v>0.64720819539609</v>
      </c>
      <c r="F4299">
        <v>0.43168752215144</v>
      </c>
      <c r="G4299">
        <v>0.259346229925667</v>
      </c>
      <c r="H4299">
        <v>0.146409048758392</v>
      </c>
      <c r="I4299">
        <v>0.107698851903392</v>
      </c>
      <c r="J4299">
        <v>0.33387666014461</v>
      </c>
      <c r="K4299">
        <v>0.32005848851912</v>
      </c>
      <c r="L4299">
        <v>704.5302819050939</v>
      </c>
      <c r="M4299">
        <v>14.3031104125643</v>
      </c>
      <c r="N4299">
        <v>51.1108222273309</v>
      </c>
      <c r="O4299">
        <v>48.3242967730293</v>
      </c>
      <c r="P4299">
        <v>-0.0590284838530899</v>
      </c>
      <c r="Q4299">
        <v>0.202365704960691</v>
      </c>
      <c r="R4299">
        <v>0.917740261879769</v>
      </c>
      <c r="S4299" t="s">
        <v>10341</v>
      </c>
      <c r="T4299" t="s">
        <v>12060</v>
      </c>
      <c r="U4299" t="s">
        <v>12060</v>
      </c>
      <c r="V4299" t="s">
        <v>12060</v>
      </c>
      <c r="W4299">
        <v>22</v>
      </c>
      <c r="X4299" t="s">
        <v>16359</v>
      </c>
      <c r="Y4299">
        <v>0.4697739334245661</v>
      </c>
      <c r="Z4299">
        <f>HYPERLINK("Melting_Curves/meltCurve_Q8NBJ5_.pdf", "Melting_Curves/meltCurve_Q8NBJ5_.pdf")</f>
        <v>0</v>
      </c>
      <c r="AA4299" t="s">
        <v>22195</v>
      </c>
      <c r="AB4299" t="s">
        <v>28116</v>
      </c>
    </row>
    <row r="4300" spans="1:28">
      <c r="A4300" t="s">
        <v>4326</v>
      </c>
      <c r="B4300">
        <v>0.996172204351003</v>
      </c>
      <c r="C4300">
        <v>1.02630133632832</v>
      </c>
      <c r="D4300">
        <v>0.811695767739092</v>
      </c>
      <c r="E4300">
        <v>0.746633514030086</v>
      </c>
      <c r="F4300">
        <v>0.471909571993443</v>
      </c>
      <c r="G4300">
        <v>0.299791752733752</v>
      </c>
      <c r="H4300">
        <v>0.160136719213654</v>
      </c>
      <c r="I4300">
        <v>0.139991296945121</v>
      </c>
      <c r="J4300">
        <v>0.256221139698278</v>
      </c>
      <c r="K4300">
        <v>0.160858926627414</v>
      </c>
      <c r="L4300">
        <v>865.084293805951</v>
      </c>
      <c r="M4300">
        <v>16.8050537009121</v>
      </c>
      <c r="N4300">
        <v>52.6279986478015</v>
      </c>
      <c r="O4300">
        <v>50.7652437502495</v>
      </c>
      <c r="P4300">
        <v>-0.0700422553026874</v>
      </c>
      <c r="Q4300">
        <v>0.153710833805283</v>
      </c>
      <c r="R4300">
        <v>0.978555023606743</v>
      </c>
      <c r="S4300" t="s">
        <v>10342</v>
      </c>
      <c r="T4300" t="s">
        <v>12060</v>
      </c>
      <c r="U4300" t="s">
        <v>12060</v>
      </c>
      <c r="V4300" t="s">
        <v>12060</v>
      </c>
      <c r="W4300">
        <v>2</v>
      </c>
      <c r="X4300" t="s">
        <v>16360</v>
      </c>
      <c r="Y4300">
        <v>0.4934574788725305</v>
      </c>
      <c r="Z4300">
        <f>HYPERLINK("Melting_Curves/meltCurve_Q8NBK3_4_.pdf", "Melting_Curves/meltCurve_Q8NBK3_4_.pdf")</f>
        <v>0</v>
      </c>
      <c r="AA4300" t="s">
        <v>22196</v>
      </c>
      <c r="AB4300" t="s">
        <v>28117</v>
      </c>
    </row>
    <row r="4301" spans="1:28">
      <c r="A4301" t="s">
        <v>4327</v>
      </c>
      <c r="B4301">
        <v>0.996172204351003</v>
      </c>
      <c r="C4301">
        <v>1.001980609627</v>
      </c>
      <c r="D4301">
        <v>0.897496950178175</v>
      </c>
      <c r="E4301">
        <v>0.837461170765755</v>
      </c>
      <c r="F4301">
        <v>0.604617844807291</v>
      </c>
      <c r="G4301">
        <v>0.324106462299337</v>
      </c>
      <c r="H4301">
        <v>0.228801305800861</v>
      </c>
      <c r="I4301">
        <v>0.124353595849127</v>
      </c>
      <c r="J4301">
        <v>0.334411852421053</v>
      </c>
      <c r="K4301">
        <v>0.444414727136822</v>
      </c>
      <c r="L4301">
        <v>1342.85025378285</v>
      </c>
      <c r="M4301">
        <v>25.6865450659185</v>
      </c>
      <c r="N4301">
        <v>53.9513083918967</v>
      </c>
      <c r="O4301">
        <v>51.9645833431292</v>
      </c>
      <c r="P4301">
        <v>-0.0896499745551424</v>
      </c>
      <c r="Q4301">
        <v>0.274551365538422</v>
      </c>
      <c r="R4301">
        <v>0.928741291558483</v>
      </c>
      <c r="S4301" t="s">
        <v>10343</v>
      </c>
      <c r="T4301" t="s">
        <v>12060</v>
      </c>
      <c r="U4301" t="s">
        <v>12060</v>
      </c>
      <c r="V4301" t="s">
        <v>12060</v>
      </c>
      <c r="W4301">
        <v>5</v>
      </c>
      <c r="X4301" t="s">
        <v>16361</v>
      </c>
      <c r="Y4301">
        <v>0.5777656194919771</v>
      </c>
      <c r="Z4301">
        <f>HYPERLINK("Melting_Curves/meltCurve_Q8NBL1_.pdf", "Melting_Curves/meltCurve_Q8NBL1_.pdf")</f>
        <v>0</v>
      </c>
      <c r="AA4301" t="s">
        <v>22197</v>
      </c>
      <c r="AB4301" t="s">
        <v>28118</v>
      </c>
    </row>
    <row r="4302" spans="1:28">
      <c r="A4302" t="s">
        <v>4328</v>
      </c>
      <c r="B4302">
        <v>0.996172204351003</v>
      </c>
      <c r="C4302">
        <v>0.9347100716162779</v>
      </c>
      <c r="D4302">
        <v>0.6595804534815159</v>
      </c>
      <c r="E4302">
        <v>0.578003289388992</v>
      </c>
      <c r="F4302">
        <v>0.436235133257661</v>
      </c>
      <c r="G4302">
        <v>0.206550491553495</v>
      </c>
      <c r="H4302">
        <v>0.107884301466038</v>
      </c>
      <c r="I4302">
        <v>0.0997245182771536</v>
      </c>
      <c r="J4302">
        <v>0</v>
      </c>
      <c r="K4302">
        <v>0.07629302852413231</v>
      </c>
      <c r="L4302">
        <v>572.901729084483</v>
      </c>
      <c r="M4302">
        <v>11.3005910542474</v>
      </c>
      <c r="N4302">
        <v>50.6966162899916</v>
      </c>
      <c r="O4302">
        <v>49.1868798516722</v>
      </c>
      <c r="P4302">
        <v>-0.0574544845061036</v>
      </c>
      <c r="Q4302">
        <v>0</v>
      </c>
      <c r="R4302">
        <v>0.979605520716469</v>
      </c>
      <c r="S4302" t="s">
        <v>10344</v>
      </c>
      <c r="T4302" t="s">
        <v>12060</v>
      </c>
      <c r="U4302" t="s">
        <v>12060</v>
      </c>
      <c r="V4302" t="s">
        <v>12060</v>
      </c>
      <c r="W4302">
        <v>3</v>
      </c>
      <c r="X4302" t="s">
        <v>16362</v>
      </c>
      <c r="Y4302">
        <v>0.3927726975004366</v>
      </c>
      <c r="Z4302">
        <f>HYPERLINK("Melting_Curves/meltCurve_Q8NBM4_2_.pdf", "Melting_Curves/meltCurve_Q8NBM4_2_.pdf")</f>
        <v>0</v>
      </c>
      <c r="AA4302" t="s">
        <v>22198</v>
      </c>
      <c r="AB4302" t="s">
        <v>28119</v>
      </c>
    </row>
    <row r="4303" spans="1:28">
      <c r="A4303" t="s">
        <v>4329</v>
      </c>
      <c r="B4303">
        <v>0.996172204351003</v>
      </c>
      <c r="C4303">
        <v>0.930150316266496</v>
      </c>
      <c r="D4303">
        <v>0.845379770186078</v>
      </c>
      <c r="E4303">
        <v>0.753063260381142</v>
      </c>
      <c r="F4303">
        <v>0.598103090511101</v>
      </c>
      <c r="G4303">
        <v>0.397812008584065</v>
      </c>
      <c r="H4303">
        <v>0.209909772089125</v>
      </c>
      <c r="I4303">
        <v>0.08095511561429559</v>
      </c>
      <c r="J4303">
        <v>0.253556036450331</v>
      </c>
      <c r="K4303">
        <v>0.249672709176217</v>
      </c>
      <c r="L4303">
        <v>722.175567429199</v>
      </c>
      <c r="M4303">
        <v>13.6970193694106</v>
      </c>
      <c r="N4303">
        <v>54.0833629376552</v>
      </c>
      <c r="O4303">
        <v>51.6392452798622</v>
      </c>
      <c r="P4303">
        <v>-0.0566683953408696</v>
      </c>
      <c r="Q4303">
        <v>0.145539223340764</v>
      </c>
      <c r="R4303">
        <v>0.962026504629466</v>
      </c>
      <c r="S4303" t="s">
        <v>10345</v>
      </c>
      <c r="T4303" t="s">
        <v>12060</v>
      </c>
      <c r="U4303" t="s">
        <v>12060</v>
      </c>
      <c r="V4303" t="s">
        <v>12060</v>
      </c>
      <c r="W4303">
        <v>4</v>
      </c>
      <c r="X4303" t="s">
        <v>16363</v>
      </c>
      <c r="Y4303">
        <v>0.5290476445195423</v>
      </c>
      <c r="Z4303">
        <f>HYPERLINK("Melting_Curves/meltCurve_Q8NBM8_.pdf", "Melting_Curves/meltCurve_Q8NBM8_.pdf")</f>
        <v>0</v>
      </c>
      <c r="AA4303" t="s">
        <v>22199</v>
      </c>
      <c r="AB4303" t="s">
        <v>28120</v>
      </c>
    </row>
    <row r="4304" spans="1:28">
      <c r="A4304" t="s">
        <v>4330</v>
      </c>
      <c r="B4304">
        <v>0.996172204351003</v>
      </c>
      <c r="C4304">
        <v>1.00779152069528</v>
      </c>
      <c r="D4304">
        <v>0.904543400303164</v>
      </c>
      <c r="E4304">
        <v>0.714040001522018</v>
      </c>
      <c r="F4304">
        <v>0.743385028919619</v>
      </c>
      <c r="G4304">
        <v>0.502121116136632</v>
      </c>
      <c r="H4304">
        <v>0.369534693573236</v>
      </c>
      <c r="I4304">
        <v>0.395145223887747</v>
      </c>
      <c r="J4304">
        <v>0.546970496872706</v>
      </c>
      <c r="K4304">
        <v>0.421072465592142</v>
      </c>
      <c r="L4304">
        <v>775.39100971595</v>
      </c>
      <c r="M4304">
        <v>15.1034417849216</v>
      </c>
      <c r="N4304">
        <v>58.1654439726623</v>
      </c>
      <c r="O4304">
        <v>50.4639219118455</v>
      </c>
      <c r="P4304">
        <v>-0.0437712893003243</v>
      </c>
      <c r="Q4304">
        <v>0.41505949885076</v>
      </c>
      <c r="R4304">
        <v>0.920163221493101</v>
      </c>
      <c r="S4304" t="s">
        <v>10346</v>
      </c>
      <c r="T4304" t="s">
        <v>12060</v>
      </c>
      <c r="U4304" t="s">
        <v>12060</v>
      </c>
      <c r="V4304" t="s">
        <v>12060</v>
      </c>
      <c r="W4304">
        <v>3</v>
      </c>
      <c r="X4304" t="s">
        <v>16364</v>
      </c>
      <c r="Y4304">
        <v>0.6493637119907839</v>
      </c>
      <c r="Z4304">
        <f>HYPERLINK("Melting_Curves/meltCurve_Q8NBN3_.pdf", "Melting_Curves/meltCurve_Q8NBN3_.pdf")</f>
        <v>0</v>
      </c>
      <c r="AA4304" t="s">
        <v>22200</v>
      </c>
      <c r="AB4304" t="s">
        <v>28121</v>
      </c>
    </row>
    <row r="4305" spans="1:28">
      <c r="A4305" t="s">
        <v>4331</v>
      </c>
      <c r="B4305">
        <v>0.996172204351003</v>
      </c>
      <c r="C4305">
        <v>1.11647885523781</v>
      </c>
      <c r="D4305">
        <v>1.00455540157665</v>
      </c>
      <c r="E4305">
        <v>0.676934722662944</v>
      </c>
      <c r="F4305">
        <v>0.210383555774362</v>
      </c>
      <c r="G4305">
        <v>0.113549316323872</v>
      </c>
      <c r="H4305">
        <v>0.0388376760829429</v>
      </c>
      <c r="I4305">
        <v>0.0402974348846628</v>
      </c>
      <c r="J4305">
        <v>0.063383464991906</v>
      </c>
      <c r="K4305">
        <v>0.0564727452414651</v>
      </c>
      <c r="L4305">
        <v>1739.59952636753</v>
      </c>
      <c r="M4305">
        <v>34.3691578785961</v>
      </c>
      <c r="N4305">
        <v>50.7952277750081</v>
      </c>
      <c r="O4305">
        <v>50.4446981428221</v>
      </c>
      <c r="P4305">
        <v>-0.160561773988877</v>
      </c>
      <c r="Q4305">
        <v>0.0573572332080567</v>
      </c>
      <c r="R4305">
        <v>0.990944636605345</v>
      </c>
      <c r="S4305" t="s">
        <v>10347</v>
      </c>
      <c r="T4305" t="s">
        <v>12060</v>
      </c>
      <c r="U4305" t="s">
        <v>12060</v>
      </c>
      <c r="V4305" t="s">
        <v>12060</v>
      </c>
      <c r="W4305">
        <v>14</v>
      </c>
      <c r="X4305" t="s">
        <v>16365</v>
      </c>
      <c r="Y4305">
        <v>0.3953784622720911</v>
      </c>
      <c r="Z4305">
        <f>HYPERLINK("Melting_Curves/meltCurve_Q8NBN7_.pdf", "Melting_Curves/meltCurve_Q8NBN7_.pdf")</f>
        <v>0</v>
      </c>
      <c r="AA4305" t="s">
        <v>22201</v>
      </c>
      <c r="AB4305" t="s">
        <v>28122</v>
      </c>
    </row>
    <row r="4306" spans="1:28">
      <c r="A4306" t="s">
        <v>4332</v>
      </c>
      <c r="B4306">
        <v>0.996172204351003</v>
      </c>
      <c r="C4306">
        <v>0.947022272034198</v>
      </c>
      <c r="D4306">
        <v>0.955093246184391</v>
      </c>
      <c r="E4306">
        <v>0.914739241492045</v>
      </c>
      <c r="F4306">
        <v>0.711299241049474</v>
      </c>
      <c r="G4306">
        <v>0.496491620827605</v>
      </c>
      <c r="H4306">
        <v>0.114833055601657</v>
      </c>
      <c r="I4306">
        <v>0.0867533952845839</v>
      </c>
      <c r="J4306">
        <v>0.313685944156136</v>
      </c>
      <c r="K4306">
        <v>0.261828981769487</v>
      </c>
      <c r="L4306">
        <v>1399.20983120755</v>
      </c>
      <c r="M4306">
        <v>25.5958344247324</v>
      </c>
      <c r="N4306">
        <v>55.693980961395</v>
      </c>
      <c r="O4306">
        <v>54.3351398916077</v>
      </c>
      <c r="P4306">
        <v>-0.09559051323626901</v>
      </c>
      <c r="Q4306">
        <v>0.188327468268298</v>
      </c>
      <c r="R4306">
        <v>0.948150862884787</v>
      </c>
      <c r="S4306" t="s">
        <v>10348</v>
      </c>
      <c r="T4306" t="s">
        <v>12060</v>
      </c>
      <c r="U4306" t="s">
        <v>12060</v>
      </c>
      <c r="V4306" t="s">
        <v>12060</v>
      </c>
      <c r="W4306">
        <v>2</v>
      </c>
      <c r="X4306" t="s">
        <v>16366</v>
      </c>
      <c r="Y4306">
        <v>0.5923200167704946</v>
      </c>
      <c r="Z4306">
        <f>HYPERLINK("Melting_Curves/meltCurve_Q8NBP7_.pdf", "Melting_Curves/meltCurve_Q8NBP7_.pdf")</f>
        <v>0</v>
      </c>
      <c r="AA4306" t="s">
        <v>22202</v>
      </c>
      <c r="AB4306" t="s">
        <v>28123</v>
      </c>
    </row>
    <row r="4307" spans="1:28">
      <c r="A4307" t="s">
        <v>4333</v>
      </c>
      <c r="B4307">
        <v>0.996172204351003</v>
      </c>
      <c r="C4307">
        <v>1.00541065543461</v>
      </c>
      <c r="D4307">
        <v>0.792322169606976</v>
      </c>
      <c r="E4307">
        <v>0.65951428412266</v>
      </c>
      <c r="F4307">
        <v>0.432765242912812</v>
      </c>
      <c r="G4307">
        <v>0.279915827016903</v>
      </c>
      <c r="H4307">
        <v>0.0705479383557108</v>
      </c>
      <c r="I4307">
        <v>0.144698495512794</v>
      </c>
      <c r="J4307">
        <v>0.154186028647633</v>
      </c>
      <c r="K4307">
        <v>0.246133709130288</v>
      </c>
      <c r="L4307">
        <v>836.203393747857</v>
      </c>
      <c r="M4307">
        <v>16.5305540381401</v>
      </c>
      <c r="N4307">
        <v>51.607592553863</v>
      </c>
      <c r="O4307">
        <v>49.8624227023712</v>
      </c>
      <c r="P4307">
        <v>-0.0713140773668951</v>
      </c>
      <c r="Q4307">
        <v>0.139618149815176</v>
      </c>
      <c r="R4307">
        <v>0.97150737229609</v>
      </c>
      <c r="S4307" t="s">
        <v>10349</v>
      </c>
      <c r="T4307" t="s">
        <v>12060</v>
      </c>
      <c r="U4307" t="s">
        <v>12060</v>
      </c>
      <c r="V4307" t="s">
        <v>12060</v>
      </c>
      <c r="W4307">
        <v>12</v>
      </c>
      <c r="X4307" t="s">
        <v>16367</v>
      </c>
      <c r="Y4307">
        <v>0.4601993086254935</v>
      </c>
      <c r="Z4307">
        <f>HYPERLINK("Melting_Curves/meltCurve_Q8NBT2_.pdf", "Melting_Curves/meltCurve_Q8NBT2_.pdf")</f>
        <v>0</v>
      </c>
      <c r="AA4307" t="s">
        <v>19337</v>
      </c>
      <c r="AB4307" t="s">
        <v>28124</v>
      </c>
    </row>
    <row r="4308" spans="1:28">
      <c r="A4308" t="s">
        <v>4334</v>
      </c>
      <c r="B4308">
        <v>0.996172204351003</v>
      </c>
      <c r="C4308">
        <v>0.961352910845827</v>
      </c>
      <c r="D4308">
        <v>0.826738280055482</v>
      </c>
      <c r="E4308">
        <v>0.497680326310476</v>
      </c>
      <c r="F4308">
        <v>0.280636227902622</v>
      </c>
      <c r="G4308">
        <v>0.12640831470986</v>
      </c>
      <c r="H4308">
        <v>0.06381090841040429</v>
      </c>
      <c r="I4308">
        <v>0.0778574403813499</v>
      </c>
      <c r="J4308">
        <v>0.137164934384139</v>
      </c>
      <c r="K4308">
        <v>0.0631562351110722</v>
      </c>
      <c r="L4308">
        <v>984.062258026489</v>
      </c>
      <c r="M4308">
        <v>19.9518315692234</v>
      </c>
      <c r="N4308">
        <v>49.7405071090676</v>
      </c>
      <c r="O4308">
        <v>48.8344405121424</v>
      </c>
      <c r="P4308">
        <v>-0.0942493422999188</v>
      </c>
      <c r="Q4308">
        <v>0.07728518314161061</v>
      </c>
      <c r="R4308">
        <v>0.995648714518607</v>
      </c>
      <c r="S4308" t="s">
        <v>10350</v>
      </c>
      <c r="T4308" t="s">
        <v>12060</v>
      </c>
      <c r="U4308" t="s">
        <v>12060</v>
      </c>
      <c r="V4308" t="s">
        <v>12060</v>
      </c>
      <c r="W4308">
        <v>8</v>
      </c>
      <c r="X4308" t="s">
        <v>16368</v>
      </c>
      <c r="Y4308">
        <v>0.3769541856643279</v>
      </c>
      <c r="Z4308">
        <f>HYPERLINK("Melting_Curves/meltCurve_Q8NBU5_.pdf", "Melting_Curves/meltCurve_Q8NBU5_.pdf")</f>
        <v>0</v>
      </c>
      <c r="AA4308" t="s">
        <v>22203</v>
      </c>
      <c r="AB4308" t="s">
        <v>28125</v>
      </c>
    </row>
    <row r="4309" spans="1:28">
      <c r="A4309" t="s">
        <v>4335</v>
      </c>
      <c r="B4309">
        <v>0.996172204351003</v>
      </c>
      <c r="C4309">
        <v>1.04227837849288</v>
      </c>
      <c r="D4309">
        <v>1.00165811843095</v>
      </c>
      <c r="E4309">
        <v>0.8649958701573101</v>
      </c>
      <c r="F4309">
        <v>0.613907830218883</v>
      </c>
      <c r="G4309">
        <v>0.20676898632368</v>
      </c>
      <c r="H4309">
        <v>0.0786817773157555</v>
      </c>
      <c r="I4309">
        <v>0.0524630458839332</v>
      </c>
      <c r="J4309">
        <v>0.110110062546394</v>
      </c>
      <c r="K4309">
        <v>0.0722322556359087</v>
      </c>
      <c r="L4309">
        <v>1500.10646796525</v>
      </c>
      <c r="M4309">
        <v>27.9764515102273</v>
      </c>
      <c r="N4309">
        <v>53.887807577399</v>
      </c>
      <c r="O4309">
        <v>53.3486254825455</v>
      </c>
      <c r="P4309">
        <v>-0.122604092352637</v>
      </c>
      <c r="Q4309">
        <v>0.06482765350425949</v>
      </c>
      <c r="R4309">
        <v>0.995296575159927</v>
      </c>
      <c r="S4309" t="s">
        <v>10351</v>
      </c>
      <c r="T4309" t="s">
        <v>12060</v>
      </c>
      <c r="U4309" t="s">
        <v>12060</v>
      </c>
      <c r="V4309" t="s">
        <v>12060</v>
      </c>
      <c r="W4309">
        <v>11</v>
      </c>
      <c r="X4309" t="s">
        <v>16369</v>
      </c>
      <c r="Y4309">
        <v>0.4964014659680627</v>
      </c>
      <c r="Z4309">
        <f>HYPERLINK("Melting_Curves/meltCurve_Q8NBX0_.pdf", "Melting_Curves/meltCurve_Q8NBX0_.pdf")</f>
        <v>0</v>
      </c>
      <c r="AA4309" t="s">
        <v>22204</v>
      </c>
      <c r="AB4309" t="s">
        <v>28126</v>
      </c>
    </row>
    <row r="4310" spans="1:28">
      <c r="A4310" t="s">
        <v>4336</v>
      </c>
      <c r="B4310">
        <v>0.996172204351003</v>
      </c>
      <c r="C4310">
        <v>0.978309647918128</v>
      </c>
      <c r="D4310">
        <v>0.861474638538516</v>
      </c>
      <c r="E4310">
        <v>0.538654064289027</v>
      </c>
      <c r="F4310">
        <v>0.251945870785546</v>
      </c>
      <c r="G4310">
        <v>0.106475555162527</v>
      </c>
      <c r="H4310">
        <v>0.0496860751789114</v>
      </c>
      <c r="I4310">
        <v>0.0396010470838841</v>
      </c>
      <c r="J4310">
        <v>0.0710369650094114</v>
      </c>
      <c r="K4310">
        <v>0.065495049300238</v>
      </c>
      <c r="L4310">
        <v>1074.3043246258</v>
      </c>
      <c r="M4310">
        <v>21.5774079824414</v>
      </c>
      <c r="N4310">
        <v>50.0287832155461</v>
      </c>
      <c r="O4310">
        <v>49.3666624862359</v>
      </c>
      <c r="P4310">
        <v>-0.103892650194161</v>
      </c>
      <c r="Q4310">
        <v>0.0492445123732572</v>
      </c>
      <c r="R4310">
        <v>0.999049038970427</v>
      </c>
      <c r="S4310" t="s">
        <v>10352</v>
      </c>
      <c r="T4310" t="s">
        <v>12060</v>
      </c>
      <c r="U4310" t="s">
        <v>12060</v>
      </c>
      <c r="V4310" t="s">
        <v>12060</v>
      </c>
      <c r="W4310">
        <v>19</v>
      </c>
      <c r="X4310" t="s">
        <v>16370</v>
      </c>
      <c r="Y4310">
        <v>0.3708545476516566</v>
      </c>
      <c r="Z4310">
        <f>HYPERLINK("Melting_Curves/meltCurve_Q8NBY1_.pdf", "Melting_Curves/meltCurve_Q8NBY1_.pdf")</f>
        <v>0</v>
      </c>
      <c r="AA4310" t="s">
        <v>22205</v>
      </c>
      <c r="AB4310" t="s">
        <v>28127</v>
      </c>
    </row>
    <row r="4311" spans="1:28">
      <c r="A4311" t="s">
        <v>4337</v>
      </c>
      <c r="B4311">
        <v>0.996172204351003</v>
      </c>
      <c r="C4311">
        <v>0.7016895452195711</v>
      </c>
      <c r="D4311">
        <v>0.623816384017553</v>
      </c>
      <c r="E4311">
        <v>0.82955610127466</v>
      </c>
      <c r="F4311">
        <v>0.83008660822031</v>
      </c>
      <c r="G4311">
        <v>0.576784051921443</v>
      </c>
      <c r="H4311">
        <v>0.31992743389657</v>
      </c>
      <c r="I4311">
        <v>0.129727475218286</v>
      </c>
      <c r="J4311">
        <v>0.22980081171791</v>
      </c>
      <c r="K4311">
        <v>0.19434097635264</v>
      </c>
      <c r="L4311">
        <v>408.870542024311</v>
      </c>
      <c r="M4311">
        <v>7.24460067101792</v>
      </c>
      <c r="N4311">
        <v>56.4379681614541</v>
      </c>
      <c r="O4311">
        <v>52.6138314560667</v>
      </c>
      <c r="P4311">
        <v>-0.034479720360535</v>
      </c>
      <c r="Q4311">
        <v>0</v>
      </c>
      <c r="R4311">
        <v>0.776614832409681</v>
      </c>
      <c r="S4311" t="s">
        <v>10353</v>
      </c>
      <c r="T4311" t="s">
        <v>12060</v>
      </c>
      <c r="U4311" t="s">
        <v>12060</v>
      </c>
      <c r="V4311" t="s">
        <v>12060</v>
      </c>
      <c r="W4311">
        <v>1</v>
      </c>
      <c r="X4311" t="s">
        <v>16371</v>
      </c>
      <c r="Y4311">
        <v>0.5625175514648265</v>
      </c>
      <c r="Z4311">
        <f>HYPERLINK("Melting_Curves/meltCurve_Q8NBZ7_.pdf", "Melting_Curves/meltCurve_Q8NBZ7_.pdf")</f>
        <v>0</v>
      </c>
      <c r="AA4311" t="s">
        <v>22206</v>
      </c>
      <c r="AB4311" t="s">
        <v>28128</v>
      </c>
    </row>
    <row r="4312" spans="1:28">
      <c r="A4312" t="s">
        <v>4338</v>
      </c>
      <c r="B4312">
        <v>0.996172204351003</v>
      </c>
      <c r="C4312">
        <v>0.926519607681705</v>
      </c>
      <c r="D4312">
        <v>0.773445356718597</v>
      </c>
      <c r="E4312">
        <v>0.812142287934035</v>
      </c>
      <c r="F4312">
        <v>0.994037543243079</v>
      </c>
      <c r="G4312">
        <v>1.87292739601829</v>
      </c>
      <c r="H4312">
        <v>1.28943446130082</v>
      </c>
      <c r="I4312">
        <v>1.01668073064529</v>
      </c>
      <c r="J4312">
        <v>3.87908415313471</v>
      </c>
      <c r="K4312">
        <v>2.98203890489987</v>
      </c>
      <c r="L4312">
        <v>13627.8017242608</v>
      </c>
      <c r="M4312">
        <v>250</v>
      </c>
      <c r="O4312">
        <v>54.5077184822007</v>
      </c>
      <c r="P4312">
        <v>0.5733133008110129</v>
      </c>
      <c r="Q4312">
        <v>1.5</v>
      </c>
      <c r="R4312">
        <v>0.170394373849525</v>
      </c>
      <c r="S4312" t="s">
        <v>10354</v>
      </c>
      <c r="T4312" t="s">
        <v>12060</v>
      </c>
      <c r="U4312" t="s">
        <v>12060</v>
      </c>
      <c r="V4312" t="s">
        <v>12060</v>
      </c>
      <c r="W4312">
        <v>20</v>
      </c>
      <c r="X4312" t="s">
        <v>16372</v>
      </c>
      <c r="Y4312">
        <v>1.258098718556085</v>
      </c>
      <c r="Z4312">
        <f>HYPERLINK("Melting_Curves/meltCurve_Q8NC51_.pdf", "Melting_Curves/meltCurve_Q8NC51_.pdf")</f>
        <v>0</v>
      </c>
      <c r="AA4312" t="s">
        <v>22207</v>
      </c>
      <c r="AB4312" t="s">
        <v>28129</v>
      </c>
    </row>
    <row r="4313" spans="1:28">
      <c r="A4313" t="s">
        <v>4339</v>
      </c>
      <c r="B4313">
        <v>0.996172204351003</v>
      </c>
      <c r="C4313">
        <v>1.0338242917965</v>
      </c>
      <c r="D4313">
        <v>0.870601419704592</v>
      </c>
      <c r="E4313">
        <v>0.891466440727121</v>
      </c>
      <c r="F4313">
        <v>0.752725865864165</v>
      </c>
      <c r="G4313">
        <v>0.6402082463544549</v>
      </c>
      <c r="H4313">
        <v>0.386483608672484</v>
      </c>
      <c r="I4313">
        <v>0.516252742048076</v>
      </c>
      <c r="J4313">
        <v>1.10933368491925</v>
      </c>
      <c r="K4313">
        <v>0.860330686145894</v>
      </c>
      <c r="L4313">
        <v>1221.04524606743</v>
      </c>
      <c r="M4313">
        <v>24.8745376322437</v>
      </c>
      <c r="O4313">
        <v>48.7742193171488</v>
      </c>
      <c r="P4313">
        <v>-0.0374326524476385</v>
      </c>
      <c r="Q4313">
        <v>0.706411037421412</v>
      </c>
      <c r="R4313">
        <v>0.29081966360612</v>
      </c>
      <c r="S4313" t="s">
        <v>10355</v>
      </c>
      <c r="T4313" t="s">
        <v>12060</v>
      </c>
      <c r="U4313" t="s">
        <v>12060</v>
      </c>
      <c r="V4313" t="s">
        <v>12060</v>
      </c>
      <c r="W4313">
        <v>2</v>
      </c>
      <c r="X4313" t="s">
        <v>16373</v>
      </c>
      <c r="Y4313">
        <v>0.7979806752311277</v>
      </c>
      <c r="Z4313">
        <f>HYPERLINK("Melting_Curves/meltCurve_Q8NC54_.pdf", "Melting_Curves/meltCurve_Q8NC54_.pdf")</f>
        <v>0</v>
      </c>
      <c r="AA4313" t="s">
        <v>22208</v>
      </c>
      <c r="AB4313" t="s">
        <v>28130</v>
      </c>
    </row>
    <row r="4314" spans="1:28">
      <c r="A4314" t="s">
        <v>4340</v>
      </c>
      <c r="B4314">
        <v>0.996172204351003</v>
      </c>
      <c r="C4314">
        <v>0.913375066359418</v>
      </c>
      <c r="D4314">
        <v>1.11106243024541</v>
      </c>
      <c r="E4314">
        <v>0.782715867580298</v>
      </c>
      <c r="F4314">
        <v>0.447922064554437</v>
      </c>
      <c r="G4314">
        <v>0.224064609300493</v>
      </c>
      <c r="H4314">
        <v>0.124445474816829</v>
      </c>
      <c r="I4314">
        <v>0.10011256563493</v>
      </c>
      <c r="J4314">
        <v>0.271878867120746</v>
      </c>
      <c r="K4314">
        <v>0.201050442788114</v>
      </c>
      <c r="L4314">
        <v>1569.15321295716</v>
      </c>
      <c r="M4314">
        <v>30.3300671830424</v>
      </c>
      <c r="N4314">
        <v>52.4747049479975</v>
      </c>
      <c r="O4314">
        <v>51.5125688243439</v>
      </c>
      <c r="P4314">
        <v>-0.121619345959241</v>
      </c>
      <c r="Q4314">
        <v>0.173772491970915</v>
      </c>
      <c r="R4314">
        <v>0.967115884343403</v>
      </c>
      <c r="S4314" t="s">
        <v>10356</v>
      </c>
      <c r="T4314" t="s">
        <v>12060</v>
      </c>
      <c r="U4314" t="s">
        <v>12060</v>
      </c>
      <c r="V4314" t="s">
        <v>12060</v>
      </c>
      <c r="W4314">
        <v>6</v>
      </c>
      <c r="X4314" t="s">
        <v>16374</v>
      </c>
      <c r="Y4314">
        <v>0.5021337685581696</v>
      </c>
      <c r="Z4314">
        <f>HYPERLINK("Melting_Curves/meltCurve_Q8NC56_.pdf", "Melting_Curves/meltCurve_Q8NC56_.pdf")</f>
        <v>0</v>
      </c>
      <c r="AA4314" t="s">
        <v>22209</v>
      </c>
      <c r="AB4314" t="s">
        <v>28131</v>
      </c>
    </row>
    <row r="4315" spans="1:28">
      <c r="A4315" t="s">
        <v>4341</v>
      </c>
      <c r="B4315">
        <v>0.996172204351003</v>
      </c>
      <c r="C4315">
        <v>0.951458985988734</v>
      </c>
      <c r="D4315">
        <v>0.623939253306485</v>
      </c>
      <c r="E4315">
        <v>0.43816611957164</v>
      </c>
      <c r="F4315">
        <v>0.228726773647317</v>
      </c>
      <c r="G4315">
        <v>0.0929343882349267</v>
      </c>
      <c r="H4315">
        <v>0.0459014741436437</v>
      </c>
      <c r="I4315">
        <v>0</v>
      </c>
      <c r="J4315">
        <v>0.040029024097678</v>
      </c>
      <c r="K4315">
        <v>0.0892291254140946</v>
      </c>
      <c r="L4315">
        <v>792.367072796048</v>
      </c>
      <c r="M4315">
        <v>16.4265215057691</v>
      </c>
      <c r="N4315">
        <v>48.4266220524896</v>
      </c>
      <c r="O4315">
        <v>47.5391880208506</v>
      </c>
      <c r="P4315">
        <v>-0.0837005022924066</v>
      </c>
      <c r="Q4315">
        <v>0.0311349559612293</v>
      </c>
      <c r="R4315">
        <v>0.986820947116069</v>
      </c>
      <c r="S4315" t="s">
        <v>10357</v>
      </c>
      <c r="T4315" t="s">
        <v>12060</v>
      </c>
      <c r="U4315" t="s">
        <v>12060</v>
      </c>
      <c r="V4315" t="s">
        <v>12060</v>
      </c>
      <c r="W4315">
        <v>1</v>
      </c>
      <c r="X4315" t="s">
        <v>16375</v>
      </c>
      <c r="Y4315">
        <v>0.3177397542707049</v>
      </c>
      <c r="Z4315">
        <f>HYPERLINK("Melting_Curves/meltCurve_Q8NC60_.pdf", "Melting_Curves/meltCurve_Q8NC60_.pdf")</f>
        <v>0</v>
      </c>
      <c r="AA4315" t="s">
        <v>22210</v>
      </c>
      <c r="AB4315" t="s">
        <v>28132</v>
      </c>
    </row>
    <row r="4316" spans="1:28">
      <c r="A4316" t="s">
        <v>4342</v>
      </c>
      <c r="B4316">
        <v>0.996172204351003</v>
      </c>
      <c r="C4316">
        <v>0.986906371476287</v>
      </c>
      <c r="D4316">
        <v>0.90976612293989</v>
      </c>
      <c r="E4316">
        <v>0.80414949381163</v>
      </c>
      <c r="F4316">
        <v>0.609761048539865</v>
      </c>
      <c r="G4316">
        <v>0.470950686912169</v>
      </c>
      <c r="H4316">
        <v>0.364236215422626</v>
      </c>
      <c r="I4316">
        <v>0.543459199891837</v>
      </c>
      <c r="J4316">
        <v>1.09561977425415</v>
      </c>
      <c r="K4316">
        <v>0.747294533287404</v>
      </c>
      <c r="L4316">
        <v>1626.29657772753</v>
      </c>
      <c r="M4316">
        <v>33.4314434192313</v>
      </c>
      <c r="O4316">
        <v>48.47264448433</v>
      </c>
      <c r="P4316">
        <v>-0.0622568501336141</v>
      </c>
      <c r="Q4316">
        <v>0.638933708898572</v>
      </c>
      <c r="R4316">
        <v>0.385057823278044</v>
      </c>
      <c r="S4316" t="s">
        <v>10358</v>
      </c>
      <c r="T4316" t="s">
        <v>12060</v>
      </c>
      <c r="U4316" t="s">
        <v>12060</v>
      </c>
      <c r="V4316" t="s">
        <v>12060</v>
      </c>
      <c r="W4316">
        <v>6</v>
      </c>
      <c r="X4316" t="s">
        <v>16376</v>
      </c>
      <c r="Y4316">
        <v>0.7447416581117234</v>
      </c>
      <c r="Z4316">
        <f>HYPERLINK("Melting_Curves/meltCurve_Q8NCC3_.pdf", "Melting_Curves/meltCurve_Q8NCC3_.pdf")</f>
        <v>0</v>
      </c>
      <c r="AA4316" t="s">
        <v>22211</v>
      </c>
      <c r="AB4316" t="s">
        <v>28133</v>
      </c>
    </row>
    <row r="4317" spans="1:28">
      <c r="A4317" t="s">
        <v>4343</v>
      </c>
      <c r="B4317">
        <v>0.996172204351003</v>
      </c>
      <c r="C4317">
        <v>1.07717904746273</v>
      </c>
      <c r="D4317">
        <v>1.04920558759979</v>
      </c>
      <c r="E4317">
        <v>0.666366163308477</v>
      </c>
      <c r="F4317">
        <v>0.225460042741199</v>
      </c>
      <c r="G4317">
        <v>0.117503095056381</v>
      </c>
      <c r="H4317">
        <v>0.0299568044036565</v>
      </c>
      <c r="I4317">
        <v>0.0399577545041922</v>
      </c>
      <c r="J4317">
        <v>0</v>
      </c>
      <c r="K4317">
        <v>0.016464531517699</v>
      </c>
      <c r="L4317">
        <v>1601.68009855351</v>
      </c>
      <c r="M4317">
        <v>31.5281471226124</v>
      </c>
      <c r="N4317">
        <v>50.908646425389</v>
      </c>
      <c r="O4317">
        <v>50.5985260912954</v>
      </c>
      <c r="P4317">
        <v>-0.150780688140481</v>
      </c>
      <c r="Q4317">
        <v>0.0320725562490146</v>
      </c>
      <c r="R4317">
        <v>0.990793645954559</v>
      </c>
      <c r="S4317" t="s">
        <v>10359</v>
      </c>
      <c r="T4317" t="s">
        <v>12060</v>
      </c>
      <c r="U4317" t="s">
        <v>12060</v>
      </c>
      <c r="V4317" t="s">
        <v>12060</v>
      </c>
      <c r="W4317">
        <v>2</v>
      </c>
      <c r="X4317" t="s">
        <v>16377</v>
      </c>
      <c r="Y4317">
        <v>0.3860675873603404</v>
      </c>
      <c r="Z4317">
        <f>HYPERLINK("Melting_Curves/meltCurve_Q8NCE2_3_.pdf", "Melting_Curves/meltCurve_Q8NCE2_3_.pdf")</f>
        <v>0</v>
      </c>
      <c r="AA4317" t="s">
        <v>22212</v>
      </c>
      <c r="AB4317" t="s">
        <v>28134</v>
      </c>
    </row>
    <row r="4318" spans="1:28">
      <c r="A4318" t="s">
        <v>4344</v>
      </c>
      <c r="B4318">
        <v>0.996172204351003</v>
      </c>
      <c r="C4318">
        <v>0.989616884507584</v>
      </c>
      <c r="D4318">
        <v>0.774724153289064</v>
      </c>
      <c r="E4318">
        <v>0.509011099358242</v>
      </c>
      <c r="F4318">
        <v>0.357606438658574</v>
      </c>
      <c r="G4318">
        <v>0.210646029828776</v>
      </c>
      <c r="H4318">
        <v>0.102654170185712</v>
      </c>
      <c r="I4318">
        <v>0.133911266132366</v>
      </c>
      <c r="J4318">
        <v>0.216945620085224</v>
      </c>
      <c r="K4318">
        <v>0.155893064414673</v>
      </c>
      <c r="L4318">
        <v>893.25983837862</v>
      </c>
      <c r="M4318">
        <v>18.23456690833</v>
      </c>
      <c r="N4318">
        <v>49.9465331690354</v>
      </c>
      <c r="O4318">
        <v>48.4094097490556</v>
      </c>
      <c r="P4318">
        <v>-0.0802596107861233</v>
      </c>
      <c r="Q4318">
        <v>0.147742318502776</v>
      </c>
      <c r="R4318">
        <v>0.986573274533914</v>
      </c>
      <c r="S4318" t="s">
        <v>10360</v>
      </c>
      <c r="T4318" t="s">
        <v>12060</v>
      </c>
      <c r="U4318" t="s">
        <v>12060</v>
      </c>
      <c r="V4318" t="s">
        <v>12060</v>
      </c>
      <c r="W4318">
        <v>5</v>
      </c>
      <c r="X4318" t="s">
        <v>16378</v>
      </c>
      <c r="Y4318">
        <v>0.4174434447728432</v>
      </c>
      <c r="Z4318">
        <f>HYPERLINK("Melting_Curves/meltCurve_Q8NCF5_.pdf", "Melting_Curves/meltCurve_Q8NCF5_.pdf")</f>
        <v>0</v>
      </c>
      <c r="AA4318" t="s">
        <v>22213</v>
      </c>
      <c r="AB4318" t="s">
        <v>28135</v>
      </c>
    </row>
    <row r="4319" spans="1:28">
      <c r="A4319" t="s">
        <v>4345</v>
      </c>
      <c r="B4319">
        <v>0.996172204351003</v>
      </c>
      <c r="C4319">
        <v>0.896880177568807</v>
      </c>
      <c r="D4319">
        <v>0.850555048896007</v>
      </c>
      <c r="E4319">
        <v>0.777036872114789</v>
      </c>
      <c r="F4319">
        <v>0.424817546601729</v>
      </c>
      <c r="G4319">
        <v>0.108022639958338</v>
      </c>
      <c r="H4319">
        <v>0.0154697853913</v>
      </c>
      <c r="I4319">
        <v>0.0543676895901761</v>
      </c>
      <c r="J4319">
        <v>0.12457655189477</v>
      </c>
      <c r="K4319">
        <v>0.13906043015013</v>
      </c>
      <c r="L4319">
        <v>1222.92115478904</v>
      </c>
      <c r="M4319">
        <v>23.636240337222</v>
      </c>
      <c r="N4319">
        <v>52.0525287491709</v>
      </c>
      <c r="O4319">
        <v>51.3731646450726</v>
      </c>
      <c r="P4319">
        <v>-0.107398114990624</v>
      </c>
      <c r="Q4319">
        <v>0.0663002988636712</v>
      </c>
      <c r="R4319">
        <v>0.972105031835123</v>
      </c>
      <c r="S4319" t="s">
        <v>10361</v>
      </c>
      <c r="T4319" t="s">
        <v>12060</v>
      </c>
      <c r="U4319" t="s">
        <v>12060</v>
      </c>
      <c r="V4319" t="s">
        <v>12060</v>
      </c>
      <c r="W4319">
        <v>3</v>
      </c>
      <c r="X4319" t="s">
        <v>16379</v>
      </c>
      <c r="Y4319">
        <v>0.4411351495903013</v>
      </c>
      <c r="Z4319">
        <f>HYPERLINK("Melting_Curves/meltCurve_Q8NCL4_.pdf", "Melting_Curves/meltCurve_Q8NCL4_.pdf")</f>
        <v>0</v>
      </c>
      <c r="AA4319" t="s">
        <v>22214</v>
      </c>
      <c r="AB4319" t="s">
        <v>28136</v>
      </c>
    </row>
    <row r="4320" spans="1:28">
      <c r="A4320" t="s">
        <v>4346</v>
      </c>
      <c r="B4320">
        <v>0.996172204351003</v>
      </c>
      <c r="C4320">
        <v>0.860602875211626</v>
      </c>
      <c r="D4320">
        <v>0.801527292031277</v>
      </c>
      <c r="E4320">
        <v>0.832999476972187</v>
      </c>
      <c r="F4320">
        <v>0.856271437887311</v>
      </c>
      <c r="G4320">
        <v>0.700166267581572</v>
      </c>
      <c r="H4320">
        <v>0.358383062153291</v>
      </c>
      <c r="I4320">
        <v>0.411856550799883</v>
      </c>
      <c r="J4320">
        <v>0.819139596025972</v>
      </c>
      <c r="K4320">
        <v>0.676401623060579</v>
      </c>
      <c r="L4320">
        <v>486.384190349843</v>
      </c>
      <c r="M4320">
        <v>9.796916328933539</v>
      </c>
      <c r="O4320">
        <v>47.7107293919932</v>
      </c>
      <c r="P4320">
        <v>-0.0223257075151653</v>
      </c>
      <c r="Q4320">
        <v>0.5653261805427821</v>
      </c>
      <c r="R4320">
        <v>0.457826733941298</v>
      </c>
      <c r="S4320" t="s">
        <v>10362</v>
      </c>
      <c r="T4320" t="s">
        <v>12060</v>
      </c>
      <c r="U4320" t="s">
        <v>12060</v>
      </c>
      <c r="V4320" t="s">
        <v>12060</v>
      </c>
      <c r="W4320">
        <v>5</v>
      </c>
      <c r="X4320" t="s">
        <v>16380</v>
      </c>
      <c r="Y4320">
        <v>0.7258987842031195</v>
      </c>
      <c r="Z4320">
        <f>HYPERLINK("Melting_Curves/meltCurve_Q8NCM8_.pdf", "Melting_Curves/meltCurve_Q8NCM8_.pdf")</f>
        <v>0</v>
      </c>
      <c r="AA4320" t="s">
        <v>22215</v>
      </c>
      <c r="AB4320" t="s">
        <v>28137</v>
      </c>
    </row>
    <row r="4321" spans="1:28">
      <c r="A4321" t="s">
        <v>4347</v>
      </c>
      <c r="B4321">
        <v>0.996172204351003</v>
      </c>
      <c r="C4321">
        <v>0.820353228538697</v>
      </c>
      <c r="D4321">
        <v>0.634682099164272</v>
      </c>
      <c r="E4321">
        <v>0.804157908851777</v>
      </c>
      <c r="F4321">
        <v>0.363024320068716</v>
      </c>
      <c r="G4321">
        <v>0.190673564912024</v>
      </c>
      <c r="H4321">
        <v>0.07595750003566019</v>
      </c>
      <c r="I4321">
        <v>0.123679419980556</v>
      </c>
      <c r="J4321">
        <v>0.264934821922813</v>
      </c>
      <c r="K4321">
        <v>0.228496821924221</v>
      </c>
      <c r="L4321">
        <v>629.2559527509979</v>
      </c>
      <c r="M4321">
        <v>12.6512854892679</v>
      </c>
      <c r="N4321">
        <v>50.8970874212247</v>
      </c>
      <c r="O4321">
        <v>48.5448988508771</v>
      </c>
      <c r="P4321">
        <v>-0.057012244118121</v>
      </c>
      <c r="Q4321">
        <v>0.125113744285981</v>
      </c>
      <c r="R4321">
        <v>0.87449942006663</v>
      </c>
      <c r="S4321" t="s">
        <v>10363</v>
      </c>
      <c r="T4321" t="s">
        <v>12060</v>
      </c>
      <c r="U4321" t="s">
        <v>12060</v>
      </c>
      <c r="V4321" t="s">
        <v>12060</v>
      </c>
      <c r="W4321">
        <v>3</v>
      </c>
      <c r="X4321" t="s">
        <v>16381</v>
      </c>
      <c r="Y4321">
        <v>0.4373488736486359</v>
      </c>
      <c r="Z4321">
        <f>HYPERLINK("Melting_Curves/meltCurve_Q8NCN4_.pdf", "Melting_Curves/meltCurve_Q8NCN4_.pdf")</f>
        <v>0</v>
      </c>
      <c r="AA4321" t="s">
        <v>22216</v>
      </c>
      <c r="AB4321" t="s">
        <v>28138</v>
      </c>
    </row>
    <row r="4322" spans="1:28">
      <c r="A4322" t="s">
        <v>4348</v>
      </c>
      <c r="B4322">
        <v>0.996172204351003</v>
      </c>
      <c r="C4322">
        <v>1.0148818406295</v>
      </c>
      <c r="D4322">
        <v>0.9497877261762599</v>
      </c>
      <c r="E4322">
        <v>0.897205051643577</v>
      </c>
      <c r="F4322">
        <v>0.747183472817366</v>
      </c>
      <c r="G4322">
        <v>0.585318689830558</v>
      </c>
      <c r="H4322">
        <v>0.46949180434618</v>
      </c>
      <c r="I4322">
        <v>0.734777183961286</v>
      </c>
      <c r="J4322">
        <v>1.14550932979383</v>
      </c>
      <c r="K4322">
        <v>0.563072272101672</v>
      </c>
      <c r="L4322">
        <v>2080.87386729867</v>
      </c>
      <c r="M4322">
        <v>41.3558903397073</v>
      </c>
      <c r="O4322">
        <v>50.1990430303638</v>
      </c>
      <c r="P4322">
        <v>-0.0613200447016782</v>
      </c>
      <c r="Q4322">
        <v>0.702271969730771</v>
      </c>
      <c r="R4322">
        <v>0.364843972888259</v>
      </c>
      <c r="S4322" t="s">
        <v>10364</v>
      </c>
      <c r="T4322" t="s">
        <v>12060</v>
      </c>
      <c r="U4322" t="s">
        <v>12060</v>
      </c>
      <c r="V4322" t="s">
        <v>12060</v>
      </c>
      <c r="W4322">
        <v>12</v>
      </c>
      <c r="X4322" t="s">
        <v>16382</v>
      </c>
      <c r="Y4322">
        <v>0.8056217118261239</v>
      </c>
      <c r="Z4322">
        <f>HYPERLINK("Melting_Curves/meltCurve_Q8NCW5_.pdf", "Melting_Curves/meltCurve_Q8NCW5_.pdf")</f>
        <v>0</v>
      </c>
      <c r="AA4322" t="s">
        <v>22217</v>
      </c>
      <c r="AB4322" t="s">
        <v>28139</v>
      </c>
    </row>
    <row r="4323" spans="1:28">
      <c r="A4323" t="s">
        <v>4349</v>
      </c>
      <c r="B4323">
        <v>0.996172204351003</v>
      </c>
      <c r="C4323">
        <v>0.6840808368144931</v>
      </c>
      <c r="D4323">
        <v>0.612231477644916</v>
      </c>
      <c r="E4323">
        <v>0.452762932238159</v>
      </c>
      <c r="F4323">
        <v>0.245225921675118</v>
      </c>
      <c r="G4323">
        <v>0.141426858764163</v>
      </c>
      <c r="H4323">
        <v>0.0877322540254139</v>
      </c>
      <c r="I4323">
        <v>0.0176439512633758</v>
      </c>
      <c r="J4323">
        <v>0.0478009540323154</v>
      </c>
      <c r="K4323">
        <v>0.0659099482033394</v>
      </c>
      <c r="L4323">
        <v>528.533460936173</v>
      </c>
      <c r="M4323">
        <v>11.0406159810395</v>
      </c>
      <c r="N4323">
        <v>47.8915264302776</v>
      </c>
      <c r="O4323">
        <v>46.3816664861827</v>
      </c>
      <c r="P4323">
        <v>-0.0593939077925416</v>
      </c>
      <c r="Q4323">
        <v>0.00227582317266572</v>
      </c>
      <c r="R4323">
        <v>0.975586706845341</v>
      </c>
      <c r="S4323" t="s">
        <v>10365</v>
      </c>
      <c r="T4323" t="s">
        <v>12060</v>
      </c>
      <c r="U4323" t="s">
        <v>12060</v>
      </c>
      <c r="V4323" t="s">
        <v>12060</v>
      </c>
      <c r="W4323">
        <v>8</v>
      </c>
      <c r="X4323" t="s">
        <v>16383</v>
      </c>
      <c r="Y4323">
        <v>0.3095478254330917</v>
      </c>
      <c r="Z4323">
        <f>HYPERLINK("Melting_Curves/meltCurve_Q8ND04_.pdf", "Melting_Curves/meltCurve_Q8ND04_.pdf")</f>
        <v>0</v>
      </c>
      <c r="AA4323" t="s">
        <v>22218</v>
      </c>
      <c r="AB4323" t="s">
        <v>28140</v>
      </c>
    </row>
    <row r="4324" spans="1:28">
      <c r="A4324" t="s">
        <v>4350</v>
      </c>
      <c r="B4324">
        <v>0.996172204351003</v>
      </c>
      <c r="C4324">
        <v>0.996770784905157</v>
      </c>
      <c r="D4324">
        <v>0.727013398425027</v>
      </c>
      <c r="E4324">
        <v>0.330031831483981</v>
      </c>
      <c r="F4324">
        <v>0.1629226312695</v>
      </c>
      <c r="G4324">
        <v>0.0911651372170347</v>
      </c>
      <c r="H4324">
        <v>0.0548998017170109</v>
      </c>
      <c r="I4324">
        <v>0.0563445877965725</v>
      </c>
      <c r="J4324">
        <v>0.145247813668672</v>
      </c>
      <c r="K4324">
        <v>0.105088469652677</v>
      </c>
      <c r="L4324">
        <v>1269.65848840627</v>
      </c>
      <c r="M4324">
        <v>26.6567076974031</v>
      </c>
      <c r="N4324">
        <v>47.9919265686669</v>
      </c>
      <c r="O4324">
        <v>47.3643514390712</v>
      </c>
      <c r="P4324">
        <v>-0.127889270430446</v>
      </c>
      <c r="Q4324">
        <v>0.0910611712750998</v>
      </c>
      <c r="R4324">
        <v>0.993666740708307</v>
      </c>
      <c r="S4324" t="s">
        <v>10366</v>
      </c>
      <c r="T4324" t="s">
        <v>12060</v>
      </c>
      <c r="U4324" t="s">
        <v>12060</v>
      </c>
      <c r="V4324" t="s">
        <v>12060</v>
      </c>
      <c r="W4324">
        <v>14</v>
      </c>
      <c r="X4324" t="s">
        <v>16384</v>
      </c>
      <c r="Y4324">
        <v>0.3292470023992178</v>
      </c>
      <c r="Z4324">
        <f>HYPERLINK("Melting_Curves/meltCurve_Q8ND24_.pdf", "Melting_Curves/meltCurve_Q8ND24_.pdf")</f>
        <v>0</v>
      </c>
      <c r="AA4324" t="s">
        <v>22219</v>
      </c>
      <c r="AB4324" t="s">
        <v>28141</v>
      </c>
    </row>
    <row r="4325" spans="1:28">
      <c r="A4325" t="s">
        <v>4351</v>
      </c>
      <c r="B4325">
        <v>0.996172204351003</v>
      </c>
      <c r="C4325">
        <v>0.889969149301943</v>
      </c>
      <c r="D4325">
        <v>0.824462466173031</v>
      </c>
      <c r="E4325">
        <v>0.675767289512242</v>
      </c>
      <c r="F4325">
        <v>0.351309652965827</v>
      </c>
      <c r="G4325">
        <v>0.168340691374203</v>
      </c>
      <c r="H4325">
        <v>0.0771096473204237</v>
      </c>
      <c r="I4325">
        <v>0.062775421248197</v>
      </c>
      <c r="J4325">
        <v>0.154879058988206</v>
      </c>
      <c r="K4325">
        <v>0.146416489151776</v>
      </c>
      <c r="L4325">
        <v>897.485697879151</v>
      </c>
      <c r="M4325">
        <v>17.762005145842</v>
      </c>
      <c r="N4325">
        <v>51.0784700939889</v>
      </c>
      <c r="O4325">
        <v>49.9009797823218</v>
      </c>
      <c r="P4325">
        <v>-0.0812442483254414</v>
      </c>
      <c r="Q4325">
        <v>0.08704974273699</v>
      </c>
      <c r="R4325">
        <v>0.982166767830612</v>
      </c>
      <c r="S4325" t="s">
        <v>10367</v>
      </c>
      <c r="T4325" t="s">
        <v>12060</v>
      </c>
      <c r="U4325" t="s">
        <v>12060</v>
      </c>
      <c r="V4325" t="s">
        <v>12060</v>
      </c>
      <c r="W4325">
        <v>13</v>
      </c>
      <c r="X4325" t="s">
        <v>16385</v>
      </c>
      <c r="Y4325">
        <v>0.4232986418717243</v>
      </c>
      <c r="Z4325">
        <f>HYPERLINK("Melting_Curves/meltCurve_Q8ND56_2_.pdf", "Melting_Curves/meltCurve_Q8ND56_2_.pdf")</f>
        <v>0</v>
      </c>
      <c r="AA4325" t="s">
        <v>22220</v>
      </c>
      <c r="AB4325" t="s">
        <v>28142</v>
      </c>
    </row>
    <row r="4326" spans="1:28">
      <c r="A4326" t="s">
        <v>4352</v>
      </c>
      <c r="B4326">
        <v>0.996172204351003</v>
      </c>
      <c r="C4326">
        <v>1.03699665713362</v>
      </c>
      <c r="D4326">
        <v>0.945956366557118</v>
      </c>
      <c r="E4326">
        <v>0.72802241862762</v>
      </c>
      <c r="F4326">
        <v>0.241001352833962</v>
      </c>
      <c r="G4326">
        <v>0.132676334123481</v>
      </c>
      <c r="H4326">
        <v>0.09443522130455199</v>
      </c>
      <c r="I4326">
        <v>0.175799870433659</v>
      </c>
      <c r="J4326">
        <v>0.391473485967122</v>
      </c>
      <c r="K4326">
        <v>0.157641297416208</v>
      </c>
      <c r="L4326">
        <v>2445.82814932652</v>
      </c>
      <c r="M4326">
        <v>48.6476152491074</v>
      </c>
      <c r="N4326">
        <v>50.7745186619223</v>
      </c>
      <c r="O4326">
        <v>50.1916877654037</v>
      </c>
      <c r="P4326">
        <v>-0.19633098094852</v>
      </c>
      <c r="Q4326">
        <v>0.189750736701144</v>
      </c>
      <c r="R4326">
        <v>0.958040895746013</v>
      </c>
      <c r="S4326" t="s">
        <v>10368</v>
      </c>
      <c r="T4326" t="s">
        <v>12060</v>
      </c>
      <c r="U4326" t="s">
        <v>12060</v>
      </c>
      <c r="V4326" t="s">
        <v>12060</v>
      </c>
      <c r="W4326">
        <v>6</v>
      </c>
      <c r="X4326" t="s">
        <v>16386</v>
      </c>
      <c r="Y4326">
        <v>0.469198380549094</v>
      </c>
      <c r="Z4326">
        <f>HYPERLINK("Melting_Curves/meltCurve_Q8ND76_.pdf", "Melting_Curves/meltCurve_Q8ND76_.pdf")</f>
        <v>0</v>
      </c>
      <c r="AA4326" t="s">
        <v>22221</v>
      </c>
      <c r="AB4326" t="s">
        <v>28143</v>
      </c>
    </row>
    <row r="4327" spans="1:28">
      <c r="A4327" t="s">
        <v>4353</v>
      </c>
      <c r="B4327">
        <v>0.996172204351003</v>
      </c>
      <c r="C4327">
        <v>0.88693172386235</v>
      </c>
      <c r="D4327">
        <v>0.788873500094</v>
      </c>
      <c r="E4327">
        <v>0.753477143125009</v>
      </c>
      <c r="F4327">
        <v>0.543269154714858</v>
      </c>
      <c r="G4327">
        <v>0.285835050889962</v>
      </c>
      <c r="H4327">
        <v>0.189151290503275</v>
      </c>
      <c r="I4327">
        <v>0.233914524386896</v>
      </c>
      <c r="J4327">
        <v>0.447663647801093</v>
      </c>
      <c r="K4327">
        <v>0.343627889050199</v>
      </c>
      <c r="L4327">
        <v>796.443712023054</v>
      </c>
      <c r="M4327">
        <v>15.8754054172623</v>
      </c>
      <c r="N4327">
        <v>52.8874477030175</v>
      </c>
      <c r="O4327">
        <v>49.3926080945835</v>
      </c>
      <c r="P4327">
        <v>-0.05794392291672</v>
      </c>
      <c r="Q4327">
        <v>0.278942503714273</v>
      </c>
      <c r="R4327">
        <v>0.89859021556428</v>
      </c>
      <c r="S4327" t="s">
        <v>10369</v>
      </c>
      <c r="T4327" t="s">
        <v>12060</v>
      </c>
      <c r="U4327" t="s">
        <v>12060</v>
      </c>
      <c r="V4327" t="s">
        <v>12060</v>
      </c>
      <c r="W4327">
        <v>2</v>
      </c>
      <c r="X4327" t="s">
        <v>16387</v>
      </c>
      <c r="Y4327">
        <v>0.5388065661496687</v>
      </c>
      <c r="Z4327">
        <f>HYPERLINK("Melting_Curves/meltCurve_Q8NDC0_.pdf", "Melting_Curves/meltCurve_Q8NDC0_.pdf")</f>
        <v>0</v>
      </c>
      <c r="AA4327" t="s">
        <v>22222</v>
      </c>
      <c r="AB4327" t="s">
        <v>28144</v>
      </c>
    </row>
    <row r="4328" spans="1:28">
      <c r="A4328" t="s">
        <v>4354</v>
      </c>
      <c r="B4328">
        <v>0.996172204351003</v>
      </c>
      <c r="C4328">
        <v>0.862728576362931</v>
      </c>
      <c r="D4328">
        <v>0.9717788708585891</v>
      </c>
      <c r="E4328">
        <v>0.913006119580029</v>
      </c>
      <c r="F4328">
        <v>0.782607466950103</v>
      </c>
      <c r="G4328">
        <v>0.350657129735271</v>
      </c>
      <c r="H4328">
        <v>0.30626876079587</v>
      </c>
      <c r="I4328">
        <v>0.186852119695123</v>
      </c>
      <c r="J4328">
        <v>0.759483634449807</v>
      </c>
      <c r="K4328">
        <v>0.756420021697679</v>
      </c>
      <c r="L4328">
        <v>13318.9939748431</v>
      </c>
      <c r="M4328">
        <v>250</v>
      </c>
      <c r="N4328">
        <v>53.896875885172</v>
      </c>
      <c r="O4328">
        <v>53.2725666000937</v>
      </c>
      <c r="P4328">
        <v>-0.619530497856569</v>
      </c>
      <c r="Q4328">
        <v>0.471936325390522</v>
      </c>
      <c r="R4328">
        <v>0.600205573919933</v>
      </c>
      <c r="S4328" t="s">
        <v>10370</v>
      </c>
      <c r="T4328" t="s">
        <v>12060</v>
      </c>
      <c r="U4328" t="s">
        <v>12060</v>
      </c>
      <c r="V4328" t="s">
        <v>12060</v>
      </c>
      <c r="W4328">
        <v>5</v>
      </c>
      <c r="X4328" t="s">
        <v>16388</v>
      </c>
      <c r="Y4328">
        <v>0.705671052471497</v>
      </c>
      <c r="Z4328">
        <f>HYPERLINK("Melting_Curves/meltCurve_Q8NDD1_3_.pdf", "Melting_Curves/meltCurve_Q8NDD1_3_.pdf")</f>
        <v>0</v>
      </c>
      <c r="AA4328" t="s">
        <v>22223</v>
      </c>
      <c r="AB4328" t="s">
        <v>28145</v>
      </c>
    </row>
    <row r="4329" spans="1:28">
      <c r="A4329" t="s">
        <v>4355</v>
      </c>
      <c r="B4329">
        <v>0.996172204351003</v>
      </c>
      <c r="C4329">
        <v>0.996356685330311</v>
      </c>
      <c r="D4329">
        <v>0.716870225122517</v>
      </c>
      <c r="E4329">
        <v>0.396092612970885</v>
      </c>
      <c r="F4329">
        <v>0.227256409467162</v>
      </c>
      <c r="G4329">
        <v>0.103148128302112</v>
      </c>
      <c r="H4329">
        <v>0.0477506902531728</v>
      </c>
      <c r="I4329">
        <v>0.0408445625633173</v>
      </c>
      <c r="J4329">
        <v>0.0919371565148116</v>
      </c>
      <c r="K4329">
        <v>0.0564828466009696</v>
      </c>
      <c r="L4329">
        <v>974.867830359306</v>
      </c>
      <c r="M4329">
        <v>20.1842739477467</v>
      </c>
      <c r="N4329">
        <v>48.6012837140022</v>
      </c>
      <c r="O4329">
        <v>47.8317962690377</v>
      </c>
      <c r="P4329">
        <v>-0.09926417957284921</v>
      </c>
      <c r="Q4329">
        <v>0.0591021598352155</v>
      </c>
      <c r="R4329">
        <v>0.993223028294992</v>
      </c>
      <c r="S4329" t="s">
        <v>10371</v>
      </c>
      <c r="T4329" t="s">
        <v>12060</v>
      </c>
      <c r="U4329" t="s">
        <v>12060</v>
      </c>
      <c r="V4329" t="s">
        <v>12060</v>
      </c>
      <c r="W4329">
        <v>9</v>
      </c>
      <c r="X4329" t="s">
        <v>16389</v>
      </c>
      <c r="Y4329">
        <v>0.3324111210350124</v>
      </c>
      <c r="Z4329">
        <f>HYPERLINK("Melting_Curves/meltCurve_Q8NDI1_3_.pdf", "Melting_Curves/meltCurve_Q8NDI1_3_.pdf")</f>
        <v>0</v>
      </c>
      <c r="AA4329" t="s">
        <v>22224</v>
      </c>
      <c r="AB4329" t="s">
        <v>28146</v>
      </c>
    </row>
    <row r="4330" spans="1:28">
      <c r="A4330" t="s">
        <v>4356</v>
      </c>
      <c r="B4330">
        <v>0.996172204351003</v>
      </c>
      <c r="C4330">
        <v>0.901657429448124</v>
      </c>
      <c r="D4330">
        <v>0.809694553237735</v>
      </c>
      <c r="E4330">
        <v>0.921571410600563</v>
      </c>
      <c r="F4330">
        <v>0.617543168931422</v>
      </c>
      <c r="G4330">
        <v>0.343751856274786</v>
      </c>
      <c r="H4330">
        <v>0.204102803598001</v>
      </c>
      <c r="I4330">
        <v>0.0969355535081666</v>
      </c>
      <c r="J4330">
        <v>0.272051278093858</v>
      </c>
      <c r="K4330">
        <v>0.241675391828066</v>
      </c>
      <c r="L4330">
        <v>1279.26049987439</v>
      </c>
      <c r="M4330">
        <v>23.9746084309865</v>
      </c>
      <c r="N4330">
        <v>54.4414021708416</v>
      </c>
      <c r="O4330">
        <v>52.9918902868165</v>
      </c>
      <c r="P4330">
        <v>-0.0916643533131216</v>
      </c>
      <c r="Q4330">
        <v>0.189577551716643</v>
      </c>
      <c r="R4330">
        <v>0.943045130091687</v>
      </c>
      <c r="S4330" t="s">
        <v>10372</v>
      </c>
      <c r="T4330" t="s">
        <v>12060</v>
      </c>
      <c r="U4330" t="s">
        <v>12060</v>
      </c>
      <c r="V4330" t="s">
        <v>12060</v>
      </c>
      <c r="W4330">
        <v>3</v>
      </c>
      <c r="X4330" t="s">
        <v>16390</v>
      </c>
      <c r="Y4330">
        <v>0.5585374505482431</v>
      </c>
      <c r="Z4330">
        <f>HYPERLINK("Melting_Curves/meltCurve_Q8NDZ4_.pdf", "Melting_Curves/meltCurve_Q8NDZ4_.pdf")</f>
        <v>0</v>
      </c>
      <c r="AA4330" t="s">
        <v>22225</v>
      </c>
      <c r="AB4330" t="s">
        <v>28147</v>
      </c>
    </row>
    <row r="4331" spans="1:28">
      <c r="A4331" t="s">
        <v>4357</v>
      </c>
      <c r="B4331">
        <v>0.996172204351003</v>
      </c>
      <c r="C4331">
        <v>0.91248702968252</v>
      </c>
      <c r="D4331">
        <v>0.7707174918497069</v>
      </c>
      <c r="E4331">
        <v>0.656252755768201</v>
      </c>
      <c r="F4331">
        <v>0.326660977225075</v>
      </c>
      <c r="G4331">
        <v>0.16465147110523</v>
      </c>
      <c r="H4331">
        <v>0.101871767125454</v>
      </c>
      <c r="I4331">
        <v>0.0734605437501229</v>
      </c>
      <c r="J4331">
        <v>0.179525204345559</v>
      </c>
      <c r="K4331">
        <v>0.197188906041395</v>
      </c>
      <c r="L4331">
        <v>863.984849711022</v>
      </c>
      <c r="M4331">
        <v>17.3296292470316</v>
      </c>
      <c r="N4331">
        <v>50.6154001703356</v>
      </c>
      <c r="O4331">
        <v>49.2062617381882</v>
      </c>
      <c r="P4331">
        <v>-0.0779705228386163</v>
      </c>
      <c r="Q4331">
        <v>0.114483506527759</v>
      </c>
      <c r="R4331">
        <v>0.975182069401087</v>
      </c>
      <c r="S4331" t="s">
        <v>10373</v>
      </c>
      <c r="T4331" t="s">
        <v>12060</v>
      </c>
      <c r="U4331" t="s">
        <v>12060</v>
      </c>
      <c r="V4331" t="s">
        <v>12060</v>
      </c>
      <c r="W4331">
        <v>6</v>
      </c>
      <c r="X4331" t="s">
        <v>16391</v>
      </c>
      <c r="Y4331">
        <v>0.4216658950093388</v>
      </c>
      <c r="Z4331">
        <f>HYPERLINK("Melting_Curves/meltCurve_Q8NE01_.pdf", "Melting_Curves/meltCurve_Q8NE01_.pdf")</f>
        <v>0</v>
      </c>
      <c r="AA4331" t="s">
        <v>22226</v>
      </c>
      <c r="AB4331" t="s">
        <v>28148</v>
      </c>
    </row>
    <row r="4332" spans="1:28">
      <c r="A4332" t="s">
        <v>4358</v>
      </c>
      <c r="B4332">
        <v>0.996172204351003</v>
      </c>
      <c r="C4332">
        <v>0.92627675735911</v>
      </c>
      <c r="D4332">
        <v>0.741686995950202</v>
      </c>
      <c r="E4332">
        <v>0.718905580887836</v>
      </c>
      <c r="F4332">
        <v>0.496412489692304</v>
      </c>
      <c r="G4332">
        <v>0.204425813782082</v>
      </c>
      <c r="H4332">
        <v>0.123220117468362</v>
      </c>
      <c r="I4332">
        <v>0.06815224085264419</v>
      </c>
      <c r="J4332">
        <v>0.284244485963948</v>
      </c>
      <c r="K4332">
        <v>0.36527000249515</v>
      </c>
      <c r="L4332">
        <v>811.958999602592</v>
      </c>
      <c r="M4332">
        <v>16.1496979941827</v>
      </c>
      <c r="N4332">
        <v>51.7629647702632</v>
      </c>
      <c r="O4332">
        <v>49.5251039253594</v>
      </c>
      <c r="P4332">
        <v>-0.0664057995213841</v>
      </c>
      <c r="Q4332">
        <v>0.185494255330076</v>
      </c>
      <c r="R4332">
        <v>0.89960852607979</v>
      </c>
      <c r="S4332" t="s">
        <v>10374</v>
      </c>
      <c r="T4332" t="s">
        <v>12060</v>
      </c>
      <c r="U4332" t="s">
        <v>12060</v>
      </c>
      <c r="V4332" t="s">
        <v>12060</v>
      </c>
      <c r="W4332">
        <v>41</v>
      </c>
      <c r="X4332" t="s">
        <v>16392</v>
      </c>
      <c r="Y4332">
        <v>0.4814112769764345</v>
      </c>
      <c r="Z4332">
        <f>HYPERLINK("Melting_Curves/meltCurve_Q8NE71_.pdf", "Melting_Curves/meltCurve_Q8NE71_.pdf")</f>
        <v>0</v>
      </c>
      <c r="AA4332" t="s">
        <v>22227</v>
      </c>
      <c r="AB4332" t="s">
        <v>28149</v>
      </c>
    </row>
    <row r="4333" spans="1:28">
      <c r="A4333" t="s">
        <v>4359</v>
      </c>
      <c r="B4333">
        <v>0.996172204351003</v>
      </c>
      <c r="C4333">
        <v>0.8336652524745</v>
      </c>
      <c r="D4333">
        <v>0.772500800572028</v>
      </c>
      <c r="E4333">
        <v>0.8220631934471589</v>
      </c>
      <c r="F4333">
        <v>0.507366540628628</v>
      </c>
      <c r="G4333">
        <v>0.213371715093678</v>
      </c>
      <c r="H4333">
        <v>0.0960353550293921</v>
      </c>
      <c r="I4333">
        <v>0.0821536567013456</v>
      </c>
      <c r="J4333">
        <v>0.33370543155442</v>
      </c>
      <c r="K4333">
        <v>0.263908516114174</v>
      </c>
      <c r="L4333">
        <v>966.191234757263</v>
      </c>
      <c r="M4333">
        <v>18.7759129722212</v>
      </c>
      <c r="N4333">
        <v>52.622849766252</v>
      </c>
      <c r="O4333">
        <v>50.8860122370114</v>
      </c>
      <c r="P4333">
        <v>-0.07657507460725781</v>
      </c>
      <c r="Q4333">
        <v>0.169907218289533</v>
      </c>
      <c r="R4333">
        <v>0.886641844375022</v>
      </c>
      <c r="S4333" t="s">
        <v>10375</v>
      </c>
      <c r="T4333" t="s">
        <v>12060</v>
      </c>
      <c r="U4333" t="s">
        <v>12060</v>
      </c>
      <c r="V4333" t="s">
        <v>12060</v>
      </c>
      <c r="W4333">
        <v>3</v>
      </c>
      <c r="X4333" t="s">
        <v>16393</v>
      </c>
      <c r="Y4333">
        <v>0.4998833854793753</v>
      </c>
      <c r="Z4333">
        <f>HYPERLINK("Melting_Curves/meltCurve_Q8NE86_3_.pdf", "Melting_Curves/meltCurve_Q8NE86_3_.pdf")</f>
        <v>0</v>
      </c>
      <c r="AA4333" t="s">
        <v>22228</v>
      </c>
      <c r="AB4333" t="s">
        <v>28150</v>
      </c>
    </row>
    <row r="4334" spans="1:28">
      <c r="A4334" t="s">
        <v>4360</v>
      </c>
      <c r="B4334">
        <v>0.996172204351003</v>
      </c>
      <c r="C4334">
        <v>1.04453197909637</v>
      </c>
      <c r="D4334">
        <v>0.849575268118163</v>
      </c>
      <c r="E4334">
        <v>0.431195280242589</v>
      </c>
      <c r="F4334">
        <v>0.150547597807821</v>
      </c>
      <c r="G4334">
        <v>0.0912636985892281</v>
      </c>
      <c r="H4334">
        <v>0.0142670218945193</v>
      </c>
      <c r="I4334">
        <v>0</v>
      </c>
      <c r="J4334">
        <v>0.0622296870011049</v>
      </c>
      <c r="K4334">
        <v>0.0217193291035172</v>
      </c>
      <c r="L4334">
        <v>1305.12202679867</v>
      </c>
      <c r="M4334">
        <v>26.6256780002931</v>
      </c>
      <c r="N4334">
        <v>49.1404630687715</v>
      </c>
      <c r="O4334">
        <v>48.7434199188459</v>
      </c>
      <c r="P4334">
        <v>-0.132158058254283</v>
      </c>
      <c r="Q4334">
        <v>0.0322472492951919</v>
      </c>
      <c r="R4334">
        <v>0.994960797150262</v>
      </c>
      <c r="S4334" t="s">
        <v>10376</v>
      </c>
      <c r="T4334" t="s">
        <v>12060</v>
      </c>
      <c r="U4334" t="s">
        <v>12060</v>
      </c>
      <c r="V4334" t="s">
        <v>12060</v>
      </c>
      <c r="W4334">
        <v>8</v>
      </c>
      <c r="X4334" t="s">
        <v>16394</v>
      </c>
      <c r="Y4334">
        <v>0.3306681880077724</v>
      </c>
      <c r="Z4334">
        <f>HYPERLINK("Melting_Curves/meltCurve_Q8NEC7_.pdf", "Melting_Curves/meltCurve_Q8NEC7_.pdf")</f>
        <v>0</v>
      </c>
      <c r="AA4334" t="s">
        <v>22229</v>
      </c>
      <c r="AB4334" t="s">
        <v>28151</v>
      </c>
    </row>
    <row r="4335" spans="1:28">
      <c r="A4335" t="s">
        <v>4361</v>
      </c>
      <c r="B4335">
        <v>0.996172204351003</v>
      </c>
      <c r="C4335">
        <v>0.778972500075415</v>
      </c>
      <c r="D4335">
        <v>0.562916588037558</v>
      </c>
      <c r="E4335">
        <v>0.348633948475664</v>
      </c>
      <c r="F4335">
        <v>0.154876598912122</v>
      </c>
      <c r="G4335">
        <v>0.0238178965986717</v>
      </c>
      <c r="H4335">
        <v>0.021607527432976</v>
      </c>
      <c r="I4335">
        <v>0.0161618996031946</v>
      </c>
      <c r="J4335">
        <v>0.0701006918893495</v>
      </c>
      <c r="K4335">
        <v>0.0741947182486366</v>
      </c>
      <c r="L4335">
        <v>752.031007694772</v>
      </c>
      <c r="M4335">
        <v>16.0790528545616</v>
      </c>
      <c r="N4335">
        <v>46.931989436707</v>
      </c>
      <c r="O4335">
        <v>46.0653486597033</v>
      </c>
      <c r="P4335">
        <v>-0.0849253023181068</v>
      </c>
      <c r="Q4335">
        <v>0.0268549410977979</v>
      </c>
      <c r="R4335">
        <v>0.9874407699837821</v>
      </c>
      <c r="S4335" t="s">
        <v>10377</v>
      </c>
      <c r="T4335" t="s">
        <v>12060</v>
      </c>
      <c r="U4335" t="s">
        <v>12060</v>
      </c>
      <c r="V4335" t="s">
        <v>12060</v>
      </c>
      <c r="W4335">
        <v>5</v>
      </c>
      <c r="X4335" t="s">
        <v>16395</v>
      </c>
      <c r="Y4335">
        <v>0.2696802049397543</v>
      </c>
      <c r="Z4335">
        <f>HYPERLINK("Melting_Curves/meltCurve_Q8NEM2_.pdf", "Melting_Curves/meltCurve_Q8NEM2_.pdf")</f>
        <v>0</v>
      </c>
      <c r="AA4335" t="s">
        <v>22230</v>
      </c>
      <c r="AB4335" t="s">
        <v>28152</v>
      </c>
    </row>
    <row r="4336" spans="1:28">
      <c r="A4336" t="s">
        <v>4362</v>
      </c>
      <c r="B4336">
        <v>0.996172204351003</v>
      </c>
      <c r="C4336">
        <v>1.10793030682234</v>
      </c>
      <c r="D4336">
        <v>0.954728919687988</v>
      </c>
      <c r="E4336">
        <v>0.854807468760266</v>
      </c>
      <c r="F4336">
        <v>0.447875823838199</v>
      </c>
      <c r="G4336">
        <v>0.197390934853779</v>
      </c>
      <c r="H4336">
        <v>0.063673955468718</v>
      </c>
      <c r="I4336">
        <v>0.045308758129247</v>
      </c>
      <c r="J4336">
        <v>0.0793739702989617</v>
      </c>
      <c r="K4336">
        <v>0.0416429579157913</v>
      </c>
      <c r="L4336">
        <v>1378.08074154392</v>
      </c>
      <c r="M4336">
        <v>26.168963209976</v>
      </c>
      <c r="N4336">
        <v>52.877090956078</v>
      </c>
      <c r="O4336">
        <v>52.3562718053501</v>
      </c>
      <c r="P4336">
        <v>-0.118617588102243</v>
      </c>
      <c r="Q4336">
        <v>0.0507376543664333</v>
      </c>
      <c r="R4336">
        <v>0.991817478475882</v>
      </c>
      <c r="S4336" t="s">
        <v>10378</v>
      </c>
      <c r="T4336" t="s">
        <v>12060</v>
      </c>
      <c r="U4336" t="s">
        <v>12060</v>
      </c>
      <c r="V4336" t="s">
        <v>12060</v>
      </c>
      <c r="W4336">
        <v>6</v>
      </c>
      <c r="X4336" t="s">
        <v>16396</v>
      </c>
      <c r="Y4336">
        <v>0.4593446938224283</v>
      </c>
      <c r="Z4336">
        <f>HYPERLINK("Melting_Curves/meltCurve_Q8NEN9_.pdf", "Melting_Curves/meltCurve_Q8NEN9_.pdf")</f>
        <v>0</v>
      </c>
      <c r="AA4336" t="s">
        <v>22231</v>
      </c>
      <c r="AB4336" t="s">
        <v>28153</v>
      </c>
    </row>
    <row r="4337" spans="1:28">
      <c r="A4337" t="s">
        <v>4363</v>
      </c>
      <c r="B4337">
        <v>0.996172204351003</v>
      </c>
      <c r="C4337">
        <v>1.07643684329401</v>
      </c>
      <c r="D4337">
        <v>0.636229698134832</v>
      </c>
      <c r="E4337">
        <v>0.234051538869871</v>
      </c>
      <c r="F4337">
        <v>0.233199352194989</v>
      </c>
      <c r="G4337">
        <v>0.0440574835581362</v>
      </c>
      <c r="H4337">
        <v>0</v>
      </c>
      <c r="I4337">
        <v>0</v>
      </c>
      <c r="J4337">
        <v>0.087970642357248</v>
      </c>
      <c r="K4337">
        <v>0.0483312373003079</v>
      </c>
      <c r="L4337">
        <v>1328.56269383814</v>
      </c>
      <c r="M4337">
        <v>28.1949509077646</v>
      </c>
      <c r="N4337">
        <v>47.3268071911157</v>
      </c>
      <c r="O4337">
        <v>46.885452613356</v>
      </c>
      <c r="P4337">
        <v>-0.141650508637678</v>
      </c>
      <c r="Q4337">
        <v>0.0578037977161467</v>
      </c>
      <c r="R4337">
        <v>0.96931593761155</v>
      </c>
      <c r="S4337" t="s">
        <v>10379</v>
      </c>
      <c r="T4337" t="s">
        <v>12060</v>
      </c>
      <c r="U4337" t="s">
        <v>12060</v>
      </c>
      <c r="V4337" t="s">
        <v>12060</v>
      </c>
      <c r="W4337">
        <v>1</v>
      </c>
      <c r="X4337" t="s">
        <v>16397</v>
      </c>
      <c r="Y4337">
        <v>0.2878946773906929</v>
      </c>
      <c r="Z4337">
        <f>HYPERLINK("Melting_Curves/meltCurve_Q8NEU8_2_.pdf", "Melting_Curves/meltCurve_Q8NEU8_2_.pdf")</f>
        <v>0</v>
      </c>
      <c r="AA4337" t="s">
        <v>22232</v>
      </c>
      <c r="AB4337" t="s">
        <v>28154</v>
      </c>
    </row>
    <row r="4338" spans="1:28">
      <c r="A4338" t="s">
        <v>4364</v>
      </c>
      <c r="B4338">
        <v>0.996172204351003</v>
      </c>
      <c r="C4338">
        <v>0.789911431743398</v>
      </c>
      <c r="D4338">
        <v>0.605680716982902</v>
      </c>
      <c r="E4338">
        <v>0.484317168582439</v>
      </c>
      <c r="F4338">
        <v>0.309184057847242</v>
      </c>
      <c r="G4338">
        <v>0.128443058225569</v>
      </c>
      <c r="H4338">
        <v>0.0901018918162764</v>
      </c>
      <c r="I4338">
        <v>0.0636744801667951</v>
      </c>
      <c r="J4338">
        <v>0.186563382427867</v>
      </c>
      <c r="K4338">
        <v>0.120549148593887</v>
      </c>
      <c r="L4338">
        <v>622.68187585355</v>
      </c>
      <c r="M4338">
        <v>13.0620231524716</v>
      </c>
      <c r="N4338">
        <v>48.362582251996</v>
      </c>
      <c r="O4338">
        <v>46.5953247534901</v>
      </c>
      <c r="P4338">
        <v>-0.06412435365120139</v>
      </c>
      <c r="Q4338">
        <v>0.0851714601573777</v>
      </c>
      <c r="R4338">
        <v>0.971943254719371</v>
      </c>
      <c r="S4338" t="s">
        <v>10380</v>
      </c>
      <c r="T4338" t="s">
        <v>12060</v>
      </c>
      <c r="U4338" t="s">
        <v>12060</v>
      </c>
      <c r="V4338" t="s">
        <v>12060</v>
      </c>
      <c r="W4338">
        <v>9</v>
      </c>
      <c r="X4338" t="s">
        <v>16398</v>
      </c>
      <c r="Y4338">
        <v>0.3504212379587761</v>
      </c>
      <c r="Z4338">
        <f>HYPERLINK("Melting_Curves/meltCurve_Q8NEY1_7_.pdf", "Melting_Curves/meltCurve_Q8NEY1_7_.pdf")</f>
        <v>0</v>
      </c>
      <c r="AA4338" t="s">
        <v>22233</v>
      </c>
      <c r="AB4338" t="s">
        <v>28155</v>
      </c>
    </row>
    <row r="4339" spans="1:28">
      <c r="A4339" t="s">
        <v>4365</v>
      </c>
      <c r="B4339">
        <v>0.996172204351003</v>
      </c>
      <c r="C4339">
        <v>0.9882433863069841</v>
      </c>
      <c r="D4339">
        <v>0.757384218154902</v>
      </c>
      <c r="E4339">
        <v>0.291963557079198</v>
      </c>
      <c r="F4339">
        <v>0.210038375231437</v>
      </c>
      <c r="G4339">
        <v>0.110007349968057</v>
      </c>
      <c r="H4339">
        <v>0.0427301196090621</v>
      </c>
      <c r="I4339">
        <v>0.0430751980021014</v>
      </c>
      <c r="J4339">
        <v>0.0850029578646147</v>
      </c>
      <c r="K4339">
        <v>0.0537257208047965</v>
      </c>
      <c r="L4339">
        <v>1245.88929157288</v>
      </c>
      <c r="M4339">
        <v>26.0767415327368</v>
      </c>
      <c r="N4339">
        <v>48.0661831420587</v>
      </c>
      <c r="O4339">
        <v>47.4994782958127</v>
      </c>
      <c r="P4339">
        <v>-0.127309598928419</v>
      </c>
      <c r="Q4339">
        <v>0.0724193242306566</v>
      </c>
      <c r="R4339">
        <v>0.991839517594071</v>
      </c>
      <c r="S4339" t="s">
        <v>10381</v>
      </c>
      <c r="T4339" t="s">
        <v>12060</v>
      </c>
      <c r="U4339" t="s">
        <v>12060</v>
      </c>
      <c r="V4339" t="s">
        <v>12060</v>
      </c>
      <c r="W4339">
        <v>4</v>
      </c>
      <c r="X4339" t="s">
        <v>16399</v>
      </c>
      <c r="Y4339">
        <v>0.3204022682756923</v>
      </c>
      <c r="Z4339">
        <f>HYPERLINK("Melting_Curves/meltCurve_Q8NEZ2_2_.pdf", "Melting_Curves/meltCurve_Q8NEZ2_2_.pdf")</f>
        <v>0</v>
      </c>
      <c r="AA4339" t="s">
        <v>22234</v>
      </c>
      <c r="AB4339" t="s">
        <v>28156</v>
      </c>
    </row>
    <row r="4340" spans="1:28">
      <c r="A4340" t="s">
        <v>4366</v>
      </c>
      <c r="B4340">
        <v>0.996172204351003</v>
      </c>
      <c r="C4340">
        <v>1.00024091863876</v>
      </c>
      <c r="D4340">
        <v>1.03856158237297</v>
      </c>
      <c r="E4340">
        <v>0.793208011757068</v>
      </c>
      <c r="F4340">
        <v>0.426711991019122</v>
      </c>
      <c r="G4340">
        <v>0.127117337222089</v>
      </c>
      <c r="H4340">
        <v>0.048158461924228</v>
      </c>
      <c r="I4340">
        <v>0.0376586736096755</v>
      </c>
      <c r="J4340">
        <v>0.0628456962100622</v>
      </c>
      <c r="K4340">
        <v>0.06673475301376761</v>
      </c>
      <c r="L4340">
        <v>1447.45270552735</v>
      </c>
      <c r="M4340">
        <v>27.7043055475127</v>
      </c>
      <c r="N4340">
        <v>52.4300417237825</v>
      </c>
      <c r="O4340">
        <v>51.9765474335604</v>
      </c>
      <c r="P4340">
        <v>-0.12709636878536</v>
      </c>
      <c r="Q4340">
        <v>0.0462173800080753</v>
      </c>
      <c r="R4340">
        <v>0.9965707233575271</v>
      </c>
      <c r="S4340" t="s">
        <v>10382</v>
      </c>
      <c r="T4340" t="s">
        <v>12060</v>
      </c>
      <c r="U4340" t="s">
        <v>12060</v>
      </c>
      <c r="V4340" t="s">
        <v>12060</v>
      </c>
      <c r="W4340">
        <v>6</v>
      </c>
      <c r="X4340" t="s">
        <v>16400</v>
      </c>
      <c r="Y4340">
        <v>0.4427210858699496</v>
      </c>
      <c r="Z4340">
        <f>HYPERLINK("Melting_Curves/meltCurve_Q8NEZ5_.pdf", "Melting_Curves/meltCurve_Q8NEZ5_.pdf")</f>
        <v>0</v>
      </c>
      <c r="AA4340" t="s">
        <v>22235</v>
      </c>
      <c r="AB4340" t="s">
        <v>28157</v>
      </c>
    </row>
    <row r="4341" spans="1:28">
      <c r="A4341" t="s">
        <v>4367</v>
      </c>
      <c r="B4341">
        <v>0.996172204351003</v>
      </c>
      <c r="C4341">
        <v>0.905989155706212</v>
      </c>
      <c r="D4341">
        <v>0.937631077115456</v>
      </c>
      <c r="E4341">
        <v>0.885812316961995</v>
      </c>
      <c r="F4341">
        <v>0.5618198158505709</v>
      </c>
      <c r="G4341">
        <v>0.286514617999262</v>
      </c>
      <c r="H4341">
        <v>0.161346021742589</v>
      </c>
      <c r="I4341">
        <v>0.118812638251885</v>
      </c>
      <c r="J4341">
        <v>0.19992838920475</v>
      </c>
      <c r="K4341">
        <v>0.180636370143671</v>
      </c>
      <c r="L4341">
        <v>1371.47000993716</v>
      </c>
      <c r="M4341">
        <v>25.8702762695518</v>
      </c>
      <c r="N4341">
        <v>53.7873489934904</v>
      </c>
      <c r="O4341">
        <v>52.6996286214764</v>
      </c>
      <c r="P4341">
        <v>-0.103652792885655</v>
      </c>
      <c r="Q4341">
        <v>0.155416903422788</v>
      </c>
      <c r="R4341">
        <v>0.987435997911259</v>
      </c>
      <c r="S4341" t="s">
        <v>10383</v>
      </c>
      <c r="T4341" t="s">
        <v>12060</v>
      </c>
      <c r="U4341" t="s">
        <v>12060</v>
      </c>
      <c r="V4341" t="s">
        <v>12060</v>
      </c>
      <c r="W4341">
        <v>4</v>
      </c>
      <c r="X4341" t="s">
        <v>16401</v>
      </c>
      <c r="Y4341">
        <v>0.5290695331278615</v>
      </c>
      <c r="Z4341">
        <f>HYPERLINK("Melting_Curves/meltCurve_Q8NF37_.pdf", "Melting_Curves/meltCurve_Q8NF37_.pdf")</f>
        <v>0</v>
      </c>
      <c r="AA4341" t="s">
        <v>22236</v>
      </c>
      <c r="AB4341" t="s">
        <v>28158</v>
      </c>
    </row>
    <row r="4342" spans="1:28">
      <c r="A4342" t="s">
        <v>4368</v>
      </c>
      <c r="B4342">
        <v>0.996172204351003</v>
      </c>
      <c r="C4342">
        <v>0.5917931194623181</v>
      </c>
      <c r="D4342">
        <v>0.391448866613353</v>
      </c>
      <c r="E4342">
        <v>0.217964219914626</v>
      </c>
      <c r="F4342">
        <v>0.159693645997914</v>
      </c>
      <c r="G4342">
        <v>0.0954399149532647</v>
      </c>
      <c r="H4342">
        <v>0.0457511975074891</v>
      </c>
      <c r="I4342">
        <v>0.0369989222773921</v>
      </c>
      <c r="J4342">
        <v>0.0670354688729166</v>
      </c>
      <c r="K4342">
        <v>0.0656725228397287</v>
      </c>
      <c r="L4342">
        <v>801.869395179807</v>
      </c>
      <c r="M4342">
        <v>18.082881539946</v>
      </c>
      <c r="N4342">
        <v>44.7057225202868</v>
      </c>
      <c r="O4342">
        <v>43.8124715681123</v>
      </c>
      <c r="P4342">
        <v>-0.09616794681545</v>
      </c>
      <c r="Q4342">
        <v>0.06803543513431309</v>
      </c>
      <c r="R4342">
        <v>0.972601083289117</v>
      </c>
      <c r="S4342" t="s">
        <v>10384</v>
      </c>
      <c r="T4342" t="s">
        <v>12060</v>
      </c>
      <c r="U4342" t="s">
        <v>12060</v>
      </c>
      <c r="V4342" t="s">
        <v>12060</v>
      </c>
      <c r="W4342">
        <v>16</v>
      </c>
      <c r="X4342" t="s">
        <v>16402</v>
      </c>
      <c r="Y4342">
        <v>0.2245958753044391</v>
      </c>
      <c r="Z4342">
        <f>HYPERLINK("Melting_Curves/meltCurve_Q8NF50_4_.pdf", "Melting_Curves/meltCurve_Q8NF50_4_.pdf")</f>
        <v>0</v>
      </c>
      <c r="AA4342" t="s">
        <v>22237</v>
      </c>
      <c r="AB4342" t="s">
        <v>28159</v>
      </c>
    </row>
    <row r="4343" spans="1:28">
      <c r="A4343" t="s">
        <v>4369</v>
      </c>
      <c r="B4343">
        <v>0.996172204351003</v>
      </c>
      <c r="C4343">
        <v>0.946447965468321</v>
      </c>
      <c r="D4343">
        <v>0.467161198510039</v>
      </c>
      <c r="E4343">
        <v>0.316163267954679</v>
      </c>
      <c r="F4343">
        <v>0.171311274839375</v>
      </c>
      <c r="G4343">
        <v>0.0459526487069045</v>
      </c>
      <c r="H4343">
        <v>0</v>
      </c>
      <c r="I4343">
        <v>0.0222564920475441</v>
      </c>
      <c r="J4343">
        <v>0</v>
      </c>
      <c r="K4343">
        <v>0.0477358845080411</v>
      </c>
      <c r="L4343">
        <v>889.42650129144</v>
      </c>
      <c r="M4343">
        <v>19.0509625956127</v>
      </c>
      <c r="N4343">
        <v>46.8123209146819</v>
      </c>
      <c r="O4343">
        <v>46.1814081750479</v>
      </c>
      <c r="P4343">
        <v>-0.100565058099461</v>
      </c>
      <c r="Q4343">
        <v>0.0249199951273714</v>
      </c>
      <c r="R4343">
        <v>0.975155092739155</v>
      </c>
      <c r="S4343" t="s">
        <v>10385</v>
      </c>
      <c r="T4343" t="s">
        <v>12060</v>
      </c>
      <c r="U4343" t="s">
        <v>12060</v>
      </c>
      <c r="V4343" t="s">
        <v>12060</v>
      </c>
      <c r="W4343">
        <v>7</v>
      </c>
      <c r="X4343" t="s">
        <v>16403</v>
      </c>
      <c r="Y4343">
        <v>0.2583877219592107</v>
      </c>
      <c r="Z4343">
        <f>HYPERLINK("Melting_Curves/meltCurve_Q8NFA0_.pdf", "Melting_Curves/meltCurve_Q8NFA0_.pdf")</f>
        <v>0</v>
      </c>
      <c r="AA4343" t="s">
        <v>22238</v>
      </c>
      <c r="AB4343" t="s">
        <v>28160</v>
      </c>
    </row>
    <row r="4344" spans="1:28">
      <c r="A4344" t="s">
        <v>4370</v>
      </c>
      <c r="B4344">
        <v>0.996172204351003</v>
      </c>
      <c r="C4344">
        <v>0.8624495086878849</v>
      </c>
      <c r="D4344">
        <v>0.7221467595826641</v>
      </c>
      <c r="E4344">
        <v>0.768563060700838</v>
      </c>
      <c r="F4344">
        <v>0.62136424776316</v>
      </c>
      <c r="G4344">
        <v>0.394807514801651</v>
      </c>
      <c r="H4344">
        <v>0.216602427921198</v>
      </c>
      <c r="I4344">
        <v>0.143818720229324</v>
      </c>
      <c r="J4344">
        <v>0.528437163349984</v>
      </c>
      <c r="K4344">
        <v>0.401236669509653</v>
      </c>
      <c r="L4344">
        <v>593.46758992526</v>
      </c>
      <c r="M4344">
        <v>11.8377429835729</v>
      </c>
      <c r="N4344">
        <v>54.1515088449149</v>
      </c>
      <c r="O4344">
        <v>48.7670357566702</v>
      </c>
      <c r="P4344">
        <v>-0.0429598554177276</v>
      </c>
      <c r="Q4344">
        <v>0.292266352787164</v>
      </c>
      <c r="R4344">
        <v>0.793466080489561</v>
      </c>
      <c r="S4344" t="s">
        <v>10386</v>
      </c>
      <c r="T4344" t="s">
        <v>12060</v>
      </c>
      <c r="U4344" t="s">
        <v>12060</v>
      </c>
      <c r="V4344" t="s">
        <v>12060</v>
      </c>
      <c r="W4344">
        <v>61</v>
      </c>
      <c r="X4344" t="s">
        <v>16404</v>
      </c>
      <c r="Y4344">
        <v>0.5561486099108282</v>
      </c>
      <c r="Z4344">
        <f>HYPERLINK("Melting_Curves/meltCurve_Q8NFC6_.pdf", "Melting_Curves/meltCurve_Q8NFC6_.pdf")</f>
        <v>0</v>
      </c>
      <c r="AA4344" t="s">
        <v>22239</v>
      </c>
      <c r="AB4344" t="s">
        <v>28161</v>
      </c>
    </row>
    <row r="4345" spans="1:28">
      <c r="A4345" t="s">
        <v>4371</v>
      </c>
      <c r="B4345">
        <v>0.996172204351003</v>
      </c>
      <c r="C4345">
        <v>1.03950492135631</v>
      </c>
      <c r="D4345">
        <v>0.964540678213767</v>
      </c>
      <c r="E4345">
        <v>0.6717936446156521</v>
      </c>
      <c r="F4345">
        <v>0.283013424663219</v>
      </c>
      <c r="G4345">
        <v>0.141468343433891</v>
      </c>
      <c r="H4345">
        <v>0.0800196966589696</v>
      </c>
      <c r="I4345">
        <v>0.0623961219437007</v>
      </c>
      <c r="J4345">
        <v>0.132650150080672</v>
      </c>
      <c r="K4345">
        <v>0.0921787312351041</v>
      </c>
      <c r="L4345">
        <v>1451.01327121801</v>
      </c>
      <c r="M4345">
        <v>28.6418358084002</v>
      </c>
      <c r="N4345">
        <v>51.0237090400318</v>
      </c>
      <c r="O4345">
        <v>50.4155945391924</v>
      </c>
      <c r="P4345">
        <v>-0.128935552726576</v>
      </c>
      <c r="Q4345">
        <v>0.09219343679751189</v>
      </c>
      <c r="R4345">
        <v>0.996649665652383</v>
      </c>
      <c r="S4345" t="s">
        <v>10387</v>
      </c>
      <c r="T4345" t="s">
        <v>12060</v>
      </c>
      <c r="U4345" t="s">
        <v>12060</v>
      </c>
      <c r="V4345" t="s">
        <v>12060</v>
      </c>
      <c r="W4345">
        <v>10</v>
      </c>
      <c r="X4345" t="s">
        <v>16405</v>
      </c>
      <c r="Y4345">
        <v>0.4210155095597338</v>
      </c>
      <c r="Z4345">
        <f>HYPERLINK("Melting_Curves/meltCurve_Q8NFF5_2_.pdf", "Melting_Curves/meltCurve_Q8NFF5_2_.pdf")</f>
        <v>0</v>
      </c>
      <c r="AA4345" t="s">
        <v>22240</v>
      </c>
      <c r="AB4345" t="s">
        <v>28162</v>
      </c>
    </row>
    <row r="4346" spans="1:28">
      <c r="A4346" t="s">
        <v>4372</v>
      </c>
      <c r="B4346">
        <v>0.996172204351003</v>
      </c>
      <c r="C4346">
        <v>0.820115034540485</v>
      </c>
      <c r="D4346">
        <v>0.594586579811361</v>
      </c>
      <c r="E4346">
        <v>0.38461447950944</v>
      </c>
      <c r="F4346">
        <v>0.18229797573132</v>
      </c>
      <c r="G4346">
        <v>0.107201987099964</v>
      </c>
      <c r="H4346">
        <v>0.0499062860209794</v>
      </c>
      <c r="I4346">
        <v>0.023041697692789</v>
      </c>
      <c r="J4346">
        <v>0.0460266055558446</v>
      </c>
      <c r="K4346">
        <v>0.064831968799078</v>
      </c>
      <c r="L4346">
        <v>717.99152633704</v>
      </c>
      <c r="M4346">
        <v>15.1624668770053</v>
      </c>
      <c r="N4346">
        <v>47.5565434020982</v>
      </c>
      <c r="O4346">
        <v>46.5524582616547</v>
      </c>
      <c r="P4346">
        <v>-0.078878548877441</v>
      </c>
      <c r="Q4346">
        <v>0.0313888725125619</v>
      </c>
      <c r="R4346">
        <v>0.994649376564563</v>
      </c>
      <c r="S4346" t="s">
        <v>10388</v>
      </c>
      <c r="T4346" t="s">
        <v>12060</v>
      </c>
      <c r="U4346" t="s">
        <v>12060</v>
      </c>
      <c r="V4346" t="s">
        <v>12060</v>
      </c>
      <c r="W4346">
        <v>5</v>
      </c>
      <c r="X4346" t="s">
        <v>16406</v>
      </c>
      <c r="Y4346">
        <v>0.2940139683829509</v>
      </c>
      <c r="Z4346">
        <f>HYPERLINK("Melting_Curves/meltCurve_Q8NFG4_.pdf", "Melting_Curves/meltCurve_Q8NFG4_.pdf")</f>
        <v>0</v>
      </c>
      <c r="AA4346" t="s">
        <v>22241</v>
      </c>
      <c r="AB4346" t="s">
        <v>28163</v>
      </c>
    </row>
    <row r="4347" spans="1:28">
      <c r="A4347" t="s">
        <v>4373</v>
      </c>
      <c r="B4347">
        <v>0.996172204351003</v>
      </c>
      <c r="C4347">
        <v>0.990175445669194</v>
      </c>
      <c r="D4347">
        <v>0.886028252290737</v>
      </c>
      <c r="E4347">
        <v>0.762731568618722</v>
      </c>
      <c r="F4347">
        <v>0.59062661160302</v>
      </c>
      <c r="G4347">
        <v>0.460193330782225</v>
      </c>
      <c r="H4347">
        <v>0.252014112836411</v>
      </c>
      <c r="I4347">
        <v>0.09711846846748021</v>
      </c>
      <c r="J4347">
        <v>0.09889419239168119</v>
      </c>
      <c r="K4347">
        <v>0.100476600928512</v>
      </c>
      <c r="L4347">
        <v>644.833046795078</v>
      </c>
      <c r="M4347">
        <v>11.7243652760449</v>
      </c>
      <c r="N4347">
        <v>54.9993992428229</v>
      </c>
      <c r="O4347">
        <v>53.4724862895867</v>
      </c>
      <c r="P4347">
        <v>-0.0548294015911718</v>
      </c>
      <c r="Q4347">
        <v>0</v>
      </c>
      <c r="R4347">
        <v>0.992641727516086</v>
      </c>
      <c r="S4347" t="s">
        <v>10389</v>
      </c>
      <c r="T4347" t="s">
        <v>12060</v>
      </c>
      <c r="U4347" t="s">
        <v>12060</v>
      </c>
      <c r="V4347" t="s">
        <v>12060</v>
      </c>
      <c r="W4347">
        <v>9</v>
      </c>
      <c r="X4347" t="s">
        <v>16407</v>
      </c>
      <c r="Y4347">
        <v>0.523801292478919</v>
      </c>
      <c r="Z4347">
        <f>HYPERLINK("Melting_Curves/meltCurve_Q8NFH3_.pdf", "Melting_Curves/meltCurve_Q8NFH3_.pdf")</f>
        <v>0</v>
      </c>
      <c r="AA4347" t="s">
        <v>22242</v>
      </c>
      <c r="AB4347" t="s">
        <v>28164</v>
      </c>
    </row>
    <row r="4348" spans="1:28">
      <c r="A4348" t="s">
        <v>4374</v>
      </c>
      <c r="B4348">
        <v>0.996172204351003</v>
      </c>
      <c r="C4348">
        <v>0.916650515108019</v>
      </c>
      <c r="D4348">
        <v>0.80715117251844</v>
      </c>
      <c r="E4348">
        <v>0.691380975411728</v>
      </c>
      <c r="F4348">
        <v>0.482747791318003</v>
      </c>
      <c r="G4348">
        <v>0.410832785055643</v>
      </c>
      <c r="H4348">
        <v>0.118933801371835</v>
      </c>
      <c r="I4348">
        <v>0.0422945804026649</v>
      </c>
      <c r="J4348">
        <v>0.105241093862157</v>
      </c>
      <c r="K4348">
        <v>0.104113289857009</v>
      </c>
      <c r="L4348">
        <v>595.856043339653</v>
      </c>
      <c r="M4348">
        <v>11.2537665536438</v>
      </c>
      <c r="N4348">
        <v>52.9472521473302</v>
      </c>
      <c r="O4348">
        <v>51.3580041042482</v>
      </c>
      <c r="P4348">
        <v>-0.0547979143954712</v>
      </c>
      <c r="Q4348">
        <v>0</v>
      </c>
      <c r="R4348">
        <v>0.979339626833337</v>
      </c>
      <c r="S4348" t="s">
        <v>10390</v>
      </c>
      <c r="T4348" t="s">
        <v>12060</v>
      </c>
      <c r="U4348" t="s">
        <v>12060</v>
      </c>
      <c r="V4348" t="s">
        <v>12060</v>
      </c>
      <c r="W4348">
        <v>7</v>
      </c>
      <c r="X4348" t="s">
        <v>16408</v>
      </c>
      <c r="Y4348">
        <v>0.4622300289147532</v>
      </c>
      <c r="Z4348">
        <f>HYPERLINK("Melting_Curves/meltCurve_Q8NFH4_.pdf", "Melting_Curves/meltCurve_Q8NFH4_.pdf")</f>
        <v>0</v>
      </c>
      <c r="AA4348" t="s">
        <v>22243</v>
      </c>
      <c r="AB4348" t="s">
        <v>28165</v>
      </c>
    </row>
    <row r="4349" spans="1:28">
      <c r="A4349" t="s">
        <v>4375</v>
      </c>
      <c r="B4349">
        <v>0.996172204351003</v>
      </c>
      <c r="C4349">
        <v>0.895401253046013</v>
      </c>
      <c r="D4349">
        <v>0.885600612809855</v>
      </c>
      <c r="E4349">
        <v>0.661965073388506</v>
      </c>
      <c r="F4349">
        <v>0.488925347281076</v>
      </c>
      <c r="G4349">
        <v>0.113786177857155</v>
      </c>
      <c r="H4349">
        <v>0</v>
      </c>
      <c r="I4349">
        <v>0</v>
      </c>
      <c r="J4349">
        <v>0</v>
      </c>
      <c r="K4349">
        <v>0.09213523433348959</v>
      </c>
      <c r="L4349">
        <v>919.465255532733</v>
      </c>
      <c r="M4349">
        <v>17.7330440108987</v>
      </c>
      <c r="N4349">
        <v>51.8504076549891</v>
      </c>
      <c r="O4349">
        <v>51.2044936759019</v>
      </c>
      <c r="P4349">
        <v>-0.086584061157898</v>
      </c>
      <c r="Q4349">
        <v>0</v>
      </c>
      <c r="R4349">
        <v>0.978123737136698</v>
      </c>
      <c r="S4349" t="s">
        <v>10391</v>
      </c>
      <c r="T4349" t="s">
        <v>12060</v>
      </c>
      <c r="U4349" t="s">
        <v>12060</v>
      </c>
      <c r="V4349" t="s">
        <v>12060</v>
      </c>
      <c r="W4349">
        <v>6</v>
      </c>
      <c r="X4349" t="s">
        <v>16409</v>
      </c>
      <c r="Y4349">
        <v>0.4121201983691641</v>
      </c>
      <c r="Z4349">
        <f>HYPERLINK("Melting_Curves/meltCurve_Q8NFI3_.pdf", "Melting_Curves/meltCurve_Q8NFI3_.pdf")</f>
        <v>0</v>
      </c>
      <c r="AA4349" t="s">
        <v>22244</v>
      </c>
      <c r="AB4349" t="s">
        <v>28166</v>
      </c>
    </row>
    <row r="4350" spans="1:28">
      <c r="A4350" t="s">
        <v>4376</v>
      </c>
      <c r="B4350">
        <v>0.996172204351003</v>
      </c>
      <c r="C4350">
        <v>0.935287804922791</v>
      </c>
      <c r="D4350">
        <v>0.9075647141933439</v>
      </c>
      <c r="E4350">
        <v>0.781479280161761</v>
      </c>
      <c r="F4350">
        <v>0.451880948511063</v>
      </c>
      <c r="G4350">
        <v>0.227362002379817</v>
      </c>
      <c r="H4350">
        <v>0.118406494317656</v>
      </c>
      <c r="I4350">
        <v>0.09685275313358931</v>
      </c>
      <c r="J4350">
        <v>0.25011725585895</v>
      </c>
      <c r="K4350">
        <v>0.287804602546937</v>
      </c>
      <c r="L4350">
        <v>1307.61757407681</v>
      </c>
      <c r="M4350">
        <v>25.4066593848405</v>
      </c>
      <c r="N4350">
        <v>52.3941866749224</v>
      </c>
      <c r="O4350">
        <v>51.1518417065179</v>
      </c>
      <c r="P4350">
        <v>-0.101700966191861</v>
      </c>
      <c r="Q4350">
        <v>0.18098235781458</v>
      </c>
      <c r="R4350">
        <v>0.96800251701375</v>
      </c>
      <c r="S4350" t="s">
        <v>10392</v>
      </c>
      <c r="T4350" t="s">
        <v>12060</v>
      </c>
      <c r="U4350" t="s">
        <v>12060</v>
      </c>
      <c r="V4350" t="s">
        <v>12060</v>
      </c>
      <c r="W4350">
        <v>13</v>
      </c>
      <c r="X4350" t="s">
        <v>16410</v>
      </c>
      <c r="Y4350">
        <v>0.5012581238395014</v>
      </c>
      <c r="Z4350">
        <f>HYPERLINK("Melting_Curves/meltCurve_Q8NFQ8_.pdf", "Melting_Curves/meltCurve_Q8NFQ8_.pdf")</f>
        <v>0</v>
      </c>
      <c r="AA4350" t="s">
        <v>22245</v>
      </c>
      <c r="AB4350" t="s">
        <v>28167</v>
      </c>
    </row>
    <row r="4351" spans="1:28">
      <c r="A4351" t="s">
        <v>4377</v>
      </c>
      <c r="B4351">
        <v>0.996172204351003</v>
      </c>
      <c r="C4351">
        <v>1.05743654123647</v>
      </c>
      <c r="D4351">
        <v>0.828670463759407</v>
      </c>
      <c r="E4351">
        <v>0.30525394194392</v>
      </c>
      <c r="F4351">
        <v>0.239078646521341</v>
      </c>
      <c r="G4351">
        <v>0.16799095744315</v>
      </c>
      <c r="H4351">
        <v>0.0824127524691699</v>
      </c>
      <c r="I4351">
        <v>0.0413605607526983</v>
      </c>
      <c r="J4351">
        <v>0.132160088011179</v>
      </c>
      <c r="K4351">
        <v>0.128921610654731</v>
      </c>
      <c r="L4351">
        <v>1654.05168942838</v>
      </c>
      <c r="M4351">
        <v>34.5404435887066</v>
      </c>
      <c r="N4351">
        <v>48.2842764945133</v>
      </c>
      <c r="O4351">
        <v>47.7277269004293</v>
      </c>
      <c r="P4351">
        <v>-0.158565508009458</v>
      </c>
      <c r="Q4351">
        <v>0.12358474087926</v>
      </c>
      <c r="R4351">
        <v>0.983316404648484</v>
      </c>
      <c r="S4351" t="s">
        <v>10393</v>
      </c>
      <c r="T4351" t="s">
        <v>12060</v>
      </c>
      <c r="U4351" t="s">
        <v>12060</v>
      </c>
      <c r="V4351" t="s">
        <v>12060</v>
      </c>
      <c r="W4351">
        <v>6</v>
      </c>
      <c r="X4351" t="s">
        <v>16411</v>
      </c>
      <c r="Y4351">
        <v>0.3579373253673918</v>
      </c>
      <c r="Z4351">
        <f>HYPERLINK("Melting_Curves/meltCurve_Q8NFV4_.pdf", "Melting_Curves/meltCurve_Q8NFV4_.pdf")</f>
        <v>0</v>
      </c>
      <c r="AA4351" t="s">
        <v>22246</v>
      </c>
      <c r="AB4351" t="s">
        <v>28168</v>
      </c>
    </row>
    <row r="4352" spans="1:28">
      <c r="A4352" t="s">
        <v>4378</v>
      </c>
      <c r="B4352">
        <v>0.996172204351003</v>
      </c>
      <c r="C4352">
        <v>0.89734286146876</v>
      </c>
      <c r="D4352">
        <v>0.658164297307919</v>
      </c>
      <c r="E4352">
        <v>0.690126753187935</v>
      </c>
      <c r="F4352">
        <v>0.493304247467183</v>
      </c>
      <c r="G4352">
        <v>0.378241854426546</v>
      </c>
      <c r="H4352">
        <v>0.206855461340866</v>
      </c>
      <c r="I4352">
        <v>0.172059382453362</v>
      </c>
      <c r="J4352">
        <v>0.5787952184194169</v>
      </c>
      <c r="K4352">
        <v>0.357519775006919</v>
      </c>
      <c r="L4352">
        <v>651.96329609779</v>
      </c>
      <c r="M4352">
        <v>13.5684046261826</v>
      </c>
      <c r="N4352">
        <v>51.9526233210425</v>
      </c>
      <c r="O4352">
        <v>47.0424051471377</v>
      </c>
      <c r="P4352">
        <v>-0.0490719721350784</v>
      </c>
      <c r="Q4352">
        <v>0.31956075706548</v>
      </c>
      <c r="R4352">
        <v>0.801270240435581</v>
      </c>
      <c r="S4352" t="s">
        <v>10394</v>
      </c>
      <c r="T4352" t="s">
        <v>12060</v>
      </c>
      <c r="U4352" t="s">
        <v>12060</v>
      </c>
      <c r="V4352" t="s">
        <v>12060</v>
      </c>
      <c r="W4352">
        <v>6</v>
      </c>
      <c r="X4352" t="s">
        <v>16412</v>
      </c>
      <c r="Y4352">
        <v>0.5233537249950596</v>
      </c>
      <c r="Z4352">
        <f>HYPERLINK("Melting_Curves/meltCurve_Q8NFZ8_.pdf", "Melting_Curves/meltCurve_Q8NFZ8_.pdf")</f>
        <v>0</v>
      </c>
      <c r="AA4352" t="s">
        <v>22247</v>
      </c>
      <c r="AB4352" t="s">
        <v>28169</v>
      </c>
    </row>
    <row r="4353" spans="1:28">
      <c r="A4353" t="s">
        <v>4379</v>
      </c>
      <c r="B4353">
        <v>0.996172204351003</v>
      </c>
      <c r="C4353">
        <v>0.492389710558431</v>
      </c>
      <c r="D4353">
        <v>0.316585965332653</v>
      </c>
      <c r="E4353">
        <v>0.242822406586079</v>
      </c>
      <c r="F4353">
        <v>0.165514368583684</v>
      </c>
      <c r="G4353">
        <v>0.0915209839933333</v>
      </c>
      <c r="H4353">
        <v>0.0297798809028506</v>
      </c>
      <c r="I4353">
        <v>0.0388056575245305</v>
      </c>
      <c r="J4353">
        <v>0.0805951157966627</v>
      </c>
      <c r="K4353">
        <v>0.0670999796931985</v>
      </c>
      <c r="L4353">
        <v>900.221668456709</v>
      </c>
      <c r="M4353">
        <v>20.741263174123</v>
      </c>
      <c r="N4353">
        <v>43.7978946060176</v>
      </c>
      <c r="O4353">
        <v>43.005040133825</v>
      </c>
      <c r="P4353">
        <v>-0.110281915867949</v>
      </c>
      <c r="Q4353">
        <v>0.0853894588780288</v>
      </c>
      <c r="R4353">
        <v>0.942150686976112</v>
      </c>
      <c r="S4353" t="s">
        <v>10395</v>
      </c>
      <c r="T4353" t="s">
        <v>12060</v>
      </c>
      <c r="U4353" t="s">
        <v>12060</v>
      </c>
      <c r="V4353" t="s">
        <v>12060</v>
      </c>
      <c r="W4353">
        <v>5</v>
      </c>
      <c r="X4353" t="s">
        <v>16413</v>
      </c>
      <c r="Y4353">
        <v>0.2073835426878879</v>
      </c>
      <c r="Z4353">
        <f>HYPERLINK("Melting_Curves/meltCurve_Q8NG31_3_.pdf", "Melting_Curves/meltCurve_Q8NG31_3_.pdf")</f>
        <v>0</v>
      </c>
      <c r="AA4353" t="s">
        <v>22248</v>
      </c>
      <c r="AB4353" t="s">
        <v>28170</v>
      </c>
    </row>
    <row r="4354" spans="1:28">
      <c r="A4354" t="s">
        <v>4380</v>
      </c>
      <c r="B4354">
        <v>0.996172204351003</v>
      </c>
      <c r="C4354">
        <v>1.00639752145941</v>
      </c>
      <c r="D4354">
        <v>1.00211692377685</v>
      </c>
      <c r="E4354">
        <v>0.752261774605585</v>
      </c>
      <c r="F4354">
        <v>0.658204644449374</v>
      </c>
      <c r="G4354">
        <v>0.326617182541957</v>
      </c>
      <c r="H4354">
        <v>0.109723894374049</v>
      </c>
      <c r="I4354">
        <v>0.139798332686776</v>
      </c>
      <c r="J4354">
        <v>0.223965689340921</v>
      </c>
      <c r="K4354">
        <v>0.166259840448068</v>
      </c>
      <c r="L4354">
        <v>1077.38230931517</v>
      </c>
      <c r="M4354">
        <v>20.1994105230421</v>
      </c>
      <c r="N4354">
        <v>54.1986432422242</v>
      </c>
      <c r="O4354">
        <v>52.8228305098184</v>
      </c>
      <c r="P4354">
        <v>-0.0824773674392674</v>
      </c>
      <c r="Q4354">
        <v>0.137291725473802</v>
      </c>
      <c r="R4354">
        <v>0.976159651662643</v>
      </c>
      <c r="S4354" t="s">
        <v>10396</v>
      </c>
      <c r="T4354" t="s">
        <v>12060</v>
      </c>
      <c r="U4354" t="s">
        <v>12060</v>
      </c>
      <c r="V4354" t="s">
        <v>12060</v>
      </c>
      <c r="W4354">
        <v>5</v>
      </c>
      <c r="X4354" t="s">
        <v>16414</v>
      </c>
      <c r="Y4354">
        <v>0.5324638104083379</v>
      </c>
      <c r="Z4354">
        <f>HYPERLINK("Melting_Curves/meltCurve_Q8NG68_.pdf", "Melting_Curves/meltCurve_Q8NG68_.pdf")</f>
        <v>0</v>
      </c>
      <c r="AA4354" t="s">
        <v>22249</v>
      </c>
      <c r="AB4354" t="s">
        <v>28171</v>
      </c>
    </row>
    <row r="4355" spans="1:28">
      <c r="A4355" t="s">
        <v>4381</v>
      </c>
      <c r="B4355">
        <v>0.996172204351003</v>
      </c>
      <c r="C4355">
        <v>0.856629014965814</v>
      </c>
      <c r="D4355">
        <v>0.82131550396119</v>
      </c>
      <c r="E4355">
        <v>0.8518334620643599</v>
      </c>
      <c r="F4355">
        <v>0.786419306689966</v>
      </c>
      <c r="G4355">
        <v>0.645277037848924</v>
      </c>
      <c r="H4355">
        <v>0.479467160684383</v>
      </c>
      <c r="I4355">
        <v>0.586945285064412</v>
      </c>
      <c r="J4355">
        <v>1.63555769856298</v>
      </c>
      <c r="K4355">
        <v>1.20880433063003</v>
      </c>
      <c r="L4355">
        <v>10138.2906859468</v>
      </c>
      <c r="M4355">
        <v>250</v>
      </c>
      <c r="O4355">
        <v>40.5505676242197</v>
      </c>
      <c r="P4355">
        <v>-0.193131853393161</v>
      </c>
      <c r="Q4355">
        <v>0.874694299687156</v>
      </c>
      <c r="R4355">
        <v>0.0131895075209324</v>
      </c>
      <c r="S4355" t="s">
        <v>10397</v>
      </c>
      <c r="T4355" t="s">
        <v>12060</v>
      </c>
      <c r="U4355" t="s">
        <v>12060</v>
      </c>
      <c r="V4355" t="s">
        <v>12060</v>
      </c>
      <c r="W4355">
        <v>3</v>
      </c>
      <c r="X4355" t="s">
        <v>16415</v>
      </c>
      <c r="Y4355">
        <v>0.8770339924222259</v>
      </c>
      <c r="Z4355">
        <f>HYPERLINK("Melting_Curves/meltCurve_Q8NHG7_.pdf", "Melting_Curves/meltCurve_Q8NHG7_.pdf")</f>
        <v>0</v>
      </c>
      <c r="AA4355" t="s">
        <v>22250</v>
      </c>
      <c r="AB4355" t="s">
        <v>28172</v>
      </c>
    </row>
    <row r="4356" spans="1:28">
      <c r="A4356" t="s">
        <v>4382</v>
      </c>
      <c r="B4356">
        <v>0.996172204351003</v>
      </c>
      <c r="C4356">
        <v>0.960662140895175</v>
      </c>
      <c r="D4356">
        <v>0.895129536242096</v>
      </c>
      <c r="E4356">
        <v>0.908088781021677</v>
      </c>
      <c r="F4356">
        <v>0.6503515276255249</v>
      </c>
      <c r="G4356">
        <v>0.506314325402667</v>
      </c>
      <c r="H4356">
        <v>0.273275488247371</v>
      </c>
      <c r="I4356">
        <v>0.367580473287222</v>
      </c>
      <c r="J4356">
        <v>0.761510678366083</v>
      </c>
      <c r="K4356">
        <v>0.493601403949894</v>
      </c>
      <c r="L4356">
        <v>1700.54490459114</v>
      </c>
      <c r="M4356">
        <v>32.7682293820119</v>
      </c>
      <c r="N4356">
        <v>57.1431775307778</v>
      </c>
      <c r="O4356">
        <v>51.7040149912962</v>
      </c>
      <c r="P4356">
        <v>-0.08313044996690939</v>
      </c>
      <c r="Q4356">
        <v>0.475326143083437</v>
      </c>
      <c r="R4356">
        <v>0.759031752992775</v>
      </c>
      <c r="S4356" t="s">
        <v>10398</v>
      </c>
      <c r="T4356" t="s">
        <v>12060</v>
      </c>
      <c r="U4356" t="s">
        <v>12060</v>
      </c>
      <c r="V4356" t="s">
        <v>12060</v>
      </c>
      <c r="W4356">
        <v>4</v>
      </c>
      <c r="X4356" t="s">
        <v>16416</v>
      </c>
      <c r="Y4356">
        <v>0.686186552686882</v>
      </c>
      <c r="Z4356">
        <f>HYPERLINK("Melting_Curves/meltCurve_Q8NHG8_.pdf", "Melting_Curves/meltCurve_Q8NHG8_.pdf")</f>
        <v>0</v>
      </c>
      <c r="AA4356" t="s">
        <v>22251</v>
      </c>
      <c r="AB4356" t="s">
        <v>28173</v>
      </c>
    </row>
    <row r="4357" spans="1:28">
      <c r="A4357" t="s">
        <v>4383</v>
      </c>
      <c r="B4357">
        <v>0.996172204351003</v>
      </c>
      <c r="C4357">
        <v>1.0086426507866</v>
      </c>
      <c r="D4357">
        <v>1.00592722666337</v>
      </c>
      <c r="E4357">
        <v>0.844730636307036</v>
      </c>
      <c r="F4357">
        <v>0.258604389690879</v>
      </c>
      <c r="G4357">
        <v>0.09124068104606781</v>
      </c>
      <c r="H4357">
        <v>0.0496972888109954</v>
      </c>
      <c r="I4357">
        <v>0.0376534095070406</v>
      </c>
      <c r="J4357">
        <v>0.0678547671457211</v>
      </c>
      <c r="K4357">
        <v>0.0545975419768874</v>
      </c>
      <c r="L4357">
        <v>2125.1030880562</v>
      </c>
      <c r="M4357">
        <v>41.2221219080815</v>
      </c>
      <c r="N4357">
        <v>51.6992581590917</v>
      </c>
      <c r="O4357">
        <v>51.431612876077</v>
      </c>
      <c r="P4357">
        <v>-0.189309608257052</v>
      </c>
      <c r="Q4357">
        <v>0.0552179121749978</v>
      </c>
      <c r="R4357">
        <v>0.999451617846965</v>
      </c>
      <c r="S4357" t="s">
        <v>10399</v>
      </c>
      <c r="T4357" t="s">
        <v>12060</v>
      </c>
      <c r="U4357" t="s">
        <v>12060</v>
      </c>
      <c r="V4357" t="s">
        <v>12060</v>
      </c>
      <c r="W4357">
        <v>12</v>
      </c>
      <c r="X4357" t="s">
        <v>16417</v>
      </c>
      <c r="Y4357">
        <v>0.4222054288986943</v>
      </c>
      <c r="Z4357">
        <f>HYPERLINK("Melting_Curves/meltCurve_Q8NHH9_.pdf", "Melting_Curves/meltCurve_Q8NHH9_.pdf")</f>
        <v>0</v>
      </c>
      <c r="AA4357" t="s">
        <v>22252</v>
      </c>
      <c r="AB4357" t="s">
        <v>28174</v>
      </c>
    </row>
    <row r="4358" spans="1:28">
      <c r="A4358" t="s">
        <v>4384</v>
      </c>
      <c r="B4358">
        <v>0.996172204351003</v>
      </c>
      <c r="C4358">
        <v>1.05929051325893</v>
      </c>
      <c r="D4358">
        <v>1.05240110939595</v>
      </c>
      <c r="E4358">
        <v>0.8744573916077329</v>
      </c>
      <c r="F4358">
        <v>0.721614858719272</v>
      </c>
      <c r="G4358">
        <v>0.567243648559047</v>
      </c>
      <c r="H4358">
        <v>0.467960995626327</v>
      </c>
      <c r="I4358">
        <v>0.622028621135871</v>
      </c>
      <c r="J4358">
        <v>1.25881369221461</v>
      </c>
      <c r="K4358">
        <v>0.855796740268629</v>
      </c>
      <c r="L4358">
        <v>12400.0019822486</v>
      </c>
      <c r="M4358">
        <v>250</v>
      </c>
      <c r="O4358">
        <v>49.5968338709861</v>
      </c>
      <c r="P4358">
        <v>-0.316414152221572</v>
      </c>
      <c r="Q4358">
        <v>0.748909758088111</v>
      </c>
      <c r="R4358">
        <v>0.284609944818772</v>
      </c>
      <c r="S4358" t="s">
        <v>10400</v>
      </c>
      <c r="T4358" t="s">
        <v>12060</v>
      </c>
      <c r="U4358" t="s">
        <v>12060</v>
      </c>
      <c r="V4358" t="s">
        <v>12060</v>
      </c>
      <c r="W4358">
        <v>2</v>
      </c>
      <c r="X4358" t="s">
        <v>16418</v>
      </c>
      <c r="Y4358">
        <v>0.8292805585760612</v>
      </c>
      <c r="Z4358">
        <f>HYPERLINK("Melting_Curves/meltCurve_Q8NHM4_.pdf", "Melting_Curves/meltCurve_Q8NHM4_.pdf")</f>
        <v>0</v>
      </c>
      <c r="AA4358" t="s">
        <v>22253</v>
      </c>
      <c r="AB4358" t="s">
        <v>28175</v>
      </c>
    </row>
    <row r="4359" spans="1:28">
      <c r="A4359" t="s">
        <v>4385</v>
      </c>
      <c r="B4359">
        <v>0.996172204351003</v>
      </c>
      <c r="C4359">
        <v>0.942028142280909</v>
      </c>
      <c r="D4359">
        <v>0.881185659954719</v>
      </c>
      <c r="E4359">
        <v>0.856710997352282</v>
      </c>
      <c r="F4359">
        <v>0.662787418635625</v>
      </c>
      <c r="G4359">
        <v>0.554923337459315</v>
      </c>
      <c r="H4359">
        <v>0.395802100941649</v>
      </c>
      <c r="I4359">
        <v>0.523289406110886</v>
      </c>
      <c r="J4359">
        <v>1.26245446159441</v>
      </c>
      <c r="K4359">
        <v>0.910826998801436</v>
      </c>
      <c r="L4359">
        <v>1174.00356654661</v>
      </c>
      <c r="M4359">
        <v>25.0610885810369</v>
      </c>
      <c r="O4359">
        <v>46.5504672878356</v>
      </c>
      <c r="P4359">
        <v>-0.0369590278828923</v>
      </c>
      <c r="Q4359">
        <v>0.725401162212377</v>
      </c>
      <c r="R4359">
        <v>0.158986376625355</v>
      </c>
      <c r="S4359" t="s">
        <v>10401</v>
      </c>
      <c r="T4359" t="s">
        <v>12060</v>
      </c>
      <c r="U4359" t="s">
        <v>12060</v>
      </c>
      <c r="V4359" t="s">
        <v>12060</v>
      </c>
      <c r="W4359">
        <v>7</v>
      </c>
      <c r="X4359" t="s">
        <v>16419</v>
      </c>
      <c r="Y4359">
        <v>0.7905082282594963</v>
      </c>
      <c r="Z4359">
        <f>HYPERLINK("Melting_Curves/meltCurve_Q8NHP8_.pdf", "Melting_Curves/meltCurve_Q8NHP8_.pdf")</f>
        <v>0</v>
      </c>
      <c r="AA4359" t="s">
        <v>22254</v>
      </c>
      <c r="AB4359" t="s">
        <v>28176</v>
      </c>
    </row>
    <row r="4360" spans="1:28">
      <c r="A4360" t="s">
        <v>4386</v>
      </c>
      <c r="B4360">
        <v>0.996172204351003</v>
      </c>
      <c r="C4360">
        <v>0.633823794914448</v>
      </c>
      <c r="D4360">
        <v>0.824723207936413</v>
      </c>
      <c r="E4360">
        <v>0.61406674769906</v>
      </c>
      <c r="F4360">
        <v>0.5341340571170869</v>
      </c>
      <c r="G4360">
        <v>0.358711049974379</v>
      </c>
      <c r="H4360">
        <v>0.268621089040424</v>
      </c>
      <c r="I4360">
        <v>0.28002675712613</v>
      </c>
      <c r="J4360">
        <v>0.739695265183175</v>
      </c>
      <c r="K4360">
        <v>0.583833974126612</v>
      </c>
      <c r="L4360">
        <v>607.891582088537</v>
      </c>
      <c r="M4360">
        <v>13.4683408727607</v>
      </c>
      <c r="N4360">
        <v>54.3977736061928</v>
      </c>
      <c r="O4360">
        <v>44.1746589699455</v>
      </c>
      <c r="P4360">
        <v>-0.0419637282815248</v>
      </c>
      <c r="Q4360">
        <v>0.44953912024989</v>
      </c>
      <c r="R4360">
        <v>0.51288142418588</v>
      </c>
      <c r="S4360" t="s">
        <v>10402</v>
      </c>
      <c r="T4360" t="s">
        <v>12060</v>
      </c>
      <c r="U4360" t="s">
        <v>12060</v>
      </c>
      <c r="V4360" t="s">
        <v>12060</v>
      </c>
      <c r="W4360">
        <v>2</v>
      </c>
      <c r="X4360" t="s">
        <v>16420</v>
      </c>
      <c r="Y4360">
        <v>0.5654879109772916</v>
      </c>
      <c r="Z4360">
        <f>HYPERLINK("Melting_Curves/meltCurve_Q8NHS3_.pdf", "Melting_Curves/meltCurve_Q8NHS3_.pdf")</f>
        <v>0</v>
      </c>
      <c r="AA4360" t="s">
        <v>22255</v>
      </c>
      <c r="AB4360" t="s">
        <v>28177</v>
      </c>
    </row>
    <row r="4361" spans="1:28">
      <c r="A4361" t="s">
        <v>4387</v>
      </c>
      <c r="B4361">
        <v>0.996172204351003</v>
      </c>
      <c r="C4361">
        <v>1.06597220437635</v>
      </c>
      <c r="D4361">
        <v>0.7914847133238579</v>
      </c>
      <c r="E4361">
        <v>0.810006891644219</v>
      </c>
      <c r="F4361">
        <v>0.742369159017148</v>
      </c>
      <c r="G4361">
        <v>0.361215569278278</v>
      </c>
      <c r="H4361">
        <v>0.08768525060383429</v>
      </c>
      <c r="I4361">
        <v>0</v>
      </c>
      <c r="J4361">
        <v>0</v>
      </c>
      <c r="K4361">
        <v>0.113034421720443</v>
      </c>
      <c r="L4361">
        <v>1046.8998250019</v>
      </c>
      <c r="M4361">
        <v>19.0339399137765</v>
      </c>
      <c r="N4361">
        <v>55.001739032284</v>
      </c>
      <c r="O4361">
        <v>54.4054235179929</v>
      </c>
      <c r="P4361">
        <v>-0.0874669024222724</v>
      </c>
      <c r="Q4361">
        <v>0</v>
      </c>
      <c r="R4361">
        <v>0.957433253859308</v>
      </c>
      <c r="S4361" t="s">
        <v>10403</v>
      </c>
      <c r="T4361" t="s">
        <v>12060</v>
      </c>
      <c r="U4361" t="s">
        <v>12060</v>
      </c>
      <c r="V4361" t="s">
        <v>12060</v>
      </c>
      <c r="W4361">
        <v>2</v>
      </c>
      <c r="X4361" t="s">
        <v>16421</v>
      </c>
      <c r="Y4361">
        <v>0.5143722784690107</v>
      </c>
      <c r="Z4361">
        <f>HYPERLINK("Melting_Curves/meltCurve_Q8NHV4_2_.pdf", "Melting_Curves/meltCurve_Q8NHV4_2_.pdf")</f>
        <v>0</v>
      </c>
      <c r="AA4361" t="s">
        <v>22256</v>
      </c>
      <c r="AB4361" t="s">
        <v>28178</v>
      </c>
    </row>
    <row r="4362" spans="1:28">
      <c r="A4362" t="s">
        <v>4388</v>
      </c>
      <c r="B4362">
        <v>0.996172204351003</v>
      </c>
      <c r="C4362">
        <v>0.789460098977224</v>
      </c>
      <c r="D4362">
        <v>0.674720577415721</v>
      </c>
      <c r="E4362">
        <v>0.611501709838706</v>
      </c>
      <c r="F4362">
        <v>0.567507272697746</v>
      </c>
      <c r="G4362">
        <v>0.874340445239823</v>
      </c>
      <c r="H4362">
        <v>0.878367661390193</v>
      </c>
      <c r="I4362">
        <v>1.44199391361203</v>
      </c>
      <c r="J4362">
        <v>2.60964046307702</v>
      </c>
      <c r="K4362">
        <v>1.61582467232501</v>
      </c>
      <c r="L4362">
        <v>15000</v>
      </c>
      <c r="M4362">
        <v>236.405523543021</v>
      </c>
      <c r="O4362">
        <v>63.4457528634515</v>
      </c>
      <c r="P4362">
        <v>0.465763095551474</v>
      </c>
      <c r="Q4362">
        <v>1.5</v>
      </c>
      <c r="R4362">
        <v>0.506315562466227</v>
      </c>
      <c r="S4362" t="s">
        <v>10404</v>
      </c>
      <c r="T4362" t="s">
        <v>12060</v>
      </c>
      <c r="U4362" t="s">
        <v>12060</v>
      </c>
      <c r="V4362" t="s">
        <v>12060</v>
      </c>
      <c r="W4362">
        <v>4</v>
      </c>
      <c r="X4362" t="s">
        <v>16422</v>
      </c>
      <c r="Y4362">
        <v>1.109099498395845</v>
      </c>
      <c r="Z4362">
        <f>HYPERLINK("Melting_Curves/meltCurve_Q8NHZ8_.pdf", "Melting_Curves/meltCurve_Q8NHZ8_.pdf")</f>
        <v>0</v>
      </c>
      <c r="AA4362" t="s">
        <v>22257</v>
      </c>
      <c r="AB4362" t="s">
        <v>28179</v>
      </c>
    </row>
    <row r="4363" spans="1:28">
      <c r="A4363" t="s">
        <v>4389</v>
      </c>
      <c r="B4363">
        <v>0.996172204351003</v>
      </c>
      <c r="C4363">
        <v>0.881359246539579</v>
      </c>
      <c r="D4363">
        <v>0.828203326378711</v>
      </c>
      <c r="E4363">
        <v>0.584564117975268</v>
      </c>
      <c r="F4363">
        <v>0.224375778312869</v>
      </c>
      <c r="G4363">
        <v>0.121173498065911</v>
      </c>
      <c r="H4363">
        <v>0.0616806969654723</v>
      </c>
      <c r="I4363">
        <v>0.046972637664506</v>
      </c>
      <c r="J4363">
        <v>0.08161241561113659</v>
      </c>
      <c r="K4363">
        <v>0.0761589138268252</v>
      </c>
      <c r="L4363">
        <v>954.626827508491</v>
      </c>
      <c r="M4363">
        <v>19.1910158128862</v>
      </c>
      <c r="N4363">
        <v>50.0137780030682</v>
      </c>
      <c r="O4363">
        <v>49.2127371557218</v>
      </c>
      <c r="P4363">
        <v>-0.09269031315343899</v>
      </c>
      <c r="Q4363">
        <v>0.0492696763028504</v>
      </c>
      <c r="R4363">
        <v>0.991761207897664</v>
      </c>
      <c r="S4363" t="s">
        <v>10405</v>
      </c>
      <c r="T4363" t="s">
        <v>12060</v>
      </c>
      <c r="U4363" t="s">
        <v>12060</v>
      </c>
      <c r="V4363" t="s">
        <v>12060</v>
      </c>
      <c r="W4363">
        <v>5</v>
      </c>
      <c r="X4363" t="s">
        <v>16423</v>
      </c>
      <c r="Y4363">
        <v>0.3724173769021233</v>
      </c>
      <c r="Z4363">
        <f>HYPERLINK("Melting_Curves/meltCurve_Q8NI08_2_.pdf", "Melting_Curves/meltCurve_Q8NI08_2_.pdf")</f>
        <v>0</v>
      </c>
      <c r="AA4363" t="s">
        <v>22258</v>
      </c>
      <c r="AB4363" t="s">
        <v>28180</v>
      </c>
    </row>
    <row r="4364" spans="1:28">
      <c r="A4364" t="s">
        <v>4390</v>
      </c>
      <c r="B4364">
        <v>0.996172204351003</v>
      </c>
      <c r="C4364">
        <v>1.01866716621663</v>
      </c>
      <c r="D4364">
        <v>0.885162705728036</v>
      </c>
      <c r="E4364">
        <v>0.837957907104924</v>
      </c>
      <c r="F4364">
        <v>0.814874482873111</v>
      </c>
      <c r="G4364">
        <v>0.723725614366984</v>
      </c>
      <c r="H4364">
        <v>0.597166474339482</v>
      </c>
      <c r="I4364">
        <v>1.05664705567492</v>
      </c>
      <c r="J4364">
        <v>1.80061732581639</v>
      </c>
      <c r="K4364">
        <v>1.32317471424807</v>
      </c>
      <c r="L4364">
        <v>15000</v>
      </c>
      <c r="M4364">
        <v>232.326499781466</v>
      </c>
      <c r="O4364">
        <v>64.55950155003261</v>
      </c>
      <c r="P4364">
        <v>0.449830019199221</v>
      </c>
      <c r="Q4364">
        <v>1.5</v>
      </c>
      <c r="R4364">
        <v>0.590616869424285</v>
      </c>
      <c r="S4364" t="s">
        <v>10406</v>
      </c>
      <c r="T4364" t="s">
        <v>12060</v>
      </c>
      <c r="U4364" t="s">
        <v>12060</v>
      </c>
      <c r="V4364" t="s">
        <v>12060</v>
      </c>
      <c r="W4364">
        <v>1</v>
      </c>
      <c r="X4364" t="s">
        <v>16424</v>
      </c>
      <c r="Y4364">
        <v>1.090529239920118</v>
      </c>
      <c r="Z4364">
        <f>HYPERLINK("Melting_Curves/meltCurve_Q8NI22_2_.pdf", "Melting_Curves/meltCurve_Q8NI22_2_.pdf")</f>
        <v>0</v>
      </c>
      <c r="AA4364" t="s">
        <v>22259</v>
      </c>
      <c r="AB4364" t="s">
        <v>28181</v>
      </c>
    </row>
    <row r="4365" spans="1:28">
      <c r="A4365" t="s">
        <v>4391</v>
      </c>
      <c r="B4365">
        <v>0.996172204351003</v>
      </c>
      <c r="C4365">
        <v>0.9664235739586849</v>
      </c>
      <c r="D4365">
        <v>0.9306654576265569</v>
      </c>
      <c r="E4365">
        <v>0.713291322296936</v>
      </c>
      <c r="F4365">
        <v>0.476877215009711</v>
      </c>
      <c r="G4365">
        <v>0.26846905285577</v>
      </c>
      <c r="H4365">
        <v>0.15803134068043</v>
      </c>
      <c r="I4365">
        <v>0.150123268771763</v>
      </c>
      <c r="J4365">
        <v>0.22708365907426</v>
      </c>
      <c r="K4365">
        <v>0.154369924439669</v>
      </c>
      <c r="L4365">
        <v>997.387204969835</v>
      </c>
      <c r="M4365">
        <v>19.3622623683649</v>
      </c>
      <c r="N4365">
        <v>52.5230685946452</v>
      </c>
      <c r="O4365">
        <v>50.9718802102004</v>
      </c>
      <c r="P4365">
        <v>-0.08019337648983139</v>
      </c>
      <c r="Q4365">
        <v>0.155582969348927</v>
      </c>
      <c r="R4365">
        <v>0.993869702479423</v>
      </c>
      <c r="S4365" t="s">
        <v>10407</v>
      </c>
      <c r="T4365" t="s">
        <v>12060</v>
      </c>
      <c r="U4365" t="s">
        <v>12060</v>
      </c>
      <c r="V4365" t="s">
        <v>12060</v>
      </c>
      <c r="W4365">
        <v>8</v>
      </c>
      <c r="X4365" t="s">
        <v>16425</v>
      </c>
      <c r="Y4365">
        <v>0.4920287030751985</v>
      </c>
      <c r="Z4365">
        <f>HYPERLINK("Melting_Curves/meltCurve_Q8NI60_.pdf", "Melting_Curves/meltCurve_Q8NI60_.pdf")</f>
        <v>0</v>
      </c>
      <c r="AA4365" t="s">
        <v>22260</v>
      </c>
      <c r="AB4365" t="s">
        <v>28182</v>
      </c>
    </row>
    <row r="4366" spans="1:28">
      <c r="A4366" t="s">
        <v>4392</v>
      </c>
      <c r="B4366">
        <v>0.996172204351003</v>
      </c>
      <c r="C4366">
        <v>0.959238731425884</v>
      </c>
      <c r="D4366">
        <v>0.807952663982627</v>
      </c>
      <c r="E4366">
        <v>0.687236302448875</v>
      </c>
      <c r="F4366">
        <v>0.682497927502114</v>
      </c>
      <c r="G4366">
        <v>0.641071184976132</v>
      </c>
      <c r="H4366">
        <v>0.534880963916582</v>
      </c>
      <c r="I4366">
        <v>0.27489697628956</v>
      </c>
      <c r="J4366">
        <v>1.38156389483012</v>
      </c>
      <c r="K4366">
        <v>1.134712536393</v>
      </c>
      <c r="L4366">
        <v>2149.93289951479</v>
      </c>
      <c r="M4366">
        <v>48.4239005861318</v>
      </c>
      <c r="O4366">
        <v>44.3226550588708</v>
      </c>
      <c r="P4366">
        <v>-0.06470148466415419</v>
      </c>
      <c r="Q4366">
        <v>0.763113770792488</v>
      </c>
      <c r="R4366">
        <v>0.07954878009276931</v>
      </c>
      <c r="S4366" t="s">
        <v>10408</v>
      </c>
      <c r="T4366" t="s">
        <v>12060</v>
      </c>
      <c r="U4366" t="s">
        <v>12060</v>
      </c>
      <c r="V4366" t="s">
        <v>12060</v>
      </c>
      <c r="W4366">
        <v>3</v>
      </c>
      <c r="X4366" t="s">
        <v>16426</v>
      </c>
      <c r="Y4366">
        <v>0.7983650339308157</v>
      </c>
      <c r="Z4366">
        <f>HYPERLINK("Melting_Curves/meltCurve_Q8TA86_.pdf", "Melting_Curves/meltCurve_Q8TA86_.pdf")</f>
        <v>0</v>
      </c>
      <c r="AA4366" t="s">
        <v>22261</v>
      </c>
      <c r="AB4366" t="s">
        <v>28183</v>
      </c>
    </row>
    <row r="4367" spans="1:28">
      <c r="A4367" t="s">
        <v>4393</v>
      </c>
      <c r="B4367">
        <v>0.996172204351003</v>
      </c>
      <c r="C4367">
        <v>0.887952229973853</v>
      </c>
      <c r="D4367">
        <v>0.495198097304552</v>
      </c>
      <c r="E4367">
        <v>0.306771491269141</v>
      </c>
      <c r="F4367">
        <v>0.285058668023002</v>
      </c>
      <c r="G4367">
        <v>0.173866552385514</v>
      </c>
      <c r="H4367">
        <v>0.0864784624603748</v>
      </c>
      <c r="I4367">
        <v>0.108826262665532</v>
      </c>
      <c r="J4367">
        <v>0.168837654447588</v>
      </c>
      <c r="K4367">
        <v>0.096734336303422</v>
      </c>
      <c r="L4367">
        <v>939.7137569862271</v>
      </c>
      <c r="M4367">
        <v>20.457840691536</v>
      </c>
      <c r="N4367">
        <v>46.6683171044765</v>
      </c>
      <c r="O4367">
        <v>45.5020166160991</v>
      </c>
      <c r="P4367">
        <v>-0.0969385055877747</v>
      </c>
      <c r="Q4367">
        <v>0.137589094983364</v>
      </c>
      <c r="R4367">
        <v>0.9742153542779181</v>
      </c>
      <c r="S4367" t="s">
        <v>10409</v>
      </c>
      <c r="T4367" t="s">
        <v>12060</v>
      </c>
      <c r="U4367" t="s">
        <v>12060</v>
      </c>
      <c r="V4367" t="s">
        <v>12060</v>
      </c>
      <c r="W4367">
        <v>8</v>
      </c>
      <c r="X4367" t="s">
        <v>16427</v>
      </c>
      <c r="Y4367">
        <v>0.3208948221670763</v>
      </c>
      <c r="Z4367">
        <f>HYPERLINK("Melting_Curves/meltCurve_Q8TAA5_.pdf", "Melting_Curves/meltCurve_Q8TAA5_.pdf")</f>
        <v>0</v>
      </c>
      <c r="AA4367" t="s">
        <v>22262</v>
      </c>
      <c r="AB4367" t="s">
        <v>28184</v>
      </c>
    </row>
    <row r="4368" spans="1:28">
      <c r="A4368" t="s">
        <v>4394</v>
      </c>
      <c r="B4368">
        <v>0.996172204351003</v>
      </c>
      <c r="C4368">
        <v>0.859409316456354</v>
      </c>
      <c r="D4368">
        <v>0.735048082258399</v>
      </c>
      <c r="E4368">
        <v>0.748826531126596</v>
      </c>
      <c r="F4368">
        <v>0.600004593672126</v>
      </c>
      <c r="G4368">
        <v>0.435725230691418</v>
      </c>
      <c r="H4368">
        <v>0.227427733576103</v>
      </c>
      <c r="I4368">
        <v>0.105784092683602</v>
      </c>
      <c r="J4368">
        <v>0.430661137262133</v>
      </c>
      <c r="K4368">
        <v>0.413955092897911</v>
      </c>
      <c r="L4368">
        <v>572.337663583756</v>
      </c>
      <c r="M4368">
        <v>11.3209886262378</v>
      </c>
      <c r="N4368">
        <v>54.0235603345732</v>
      </c>
      <c r="O4368">
        <v>49.055072807271</v>
      </c>
      <c r="P4368">
        <v>-0.0428075564306283</v>
      </c>
      <c r="Q4368">
        <v>0.258264824102336</v>
      </c>
      <c r="R4368">
        <v>0.836615399797385</v>
      </c>
      <c r="S4368" t="s">
        <v>10410</v>
      </c>
      <c r="T4368" t="s">
        <v>12060</v>
      </c>
      <c r="U4368" t="s">
        <v>12060</v>
      </c>
      <c r="V4368" t="s">
        <v>12060</v>
      </c>
      <c r="W4368">
        <v>3</v>
      </c>
      <c r="X4368" t="s">
        <v>16428</v>
      </c>
      <c r="Y4368">
        <v>0.54629594942903</v>
      </c>
      <c r="Z4368">
        <f>HYPERLINK("Melting_Curves/meltCurve_Q8TAA9_2_.pdf", "Melting_Curves/meltCurve_Q8TAA9_2_.pdf")</f>
        <v>0</v>
      </c>
      <c r="AA4368" t="s">
        <v>22263</v>
      </c>
      <c r="AB4368" t="s">
        <v>28185</v>
      </c>
    </row>
    <row r="4369" spans="1:28">
      <c r="A4369" t="s">
        <v>4395</v>
      </c>
      <c r="B4369">
        <v>0.996172204351003</v>
      </c>
      <c r="C4369">
        <v>0.992236885277859</v>
      </c>
      <c r="D4369">
        <v>0.912002861147134</v>
      </c>
      <c r="E4369">
        <v>0.996957467434057</v>
      </c>
      <c r="F4369">
        <v>0.70968339690333</v>
      </c>
      <c r="G4369">
        <v>0.504559537470634</v>
      </c>
      <c r="H4369">
        <v>0.377425623256524</v>
      </c>
      <c r="I4369">
        <v>0.105234425238677</v>
      </c>
      <c r="J4369">
        <v>0.151310768702362</v>
      </c>
      <c r="K4369">
        <v>0.107727023285968</v>
      </c>
      <c r="L4369">
        <v>892.084278787417</v>
      </c>
      <c r="M4369">
        <v>15.7292123845603</v>
      </c>
      <c r="N4369">
        <v>57.1323675219836</v>
      </c>
      <c r="O4369">
        <v>55.8221427770748</v>
      </c>
      <c r="P4369">
        <v>-0.0666266987264532</v>
      </c>
      <c r="Q4369">
        <v>0.0542607740950234</v>
      </c>
      <c r="R4369">
        <v>0.979064642581556</v>
      </c>
      <c r="S4369" t="s">
        <v>10411</v>
      </c>
      <c r="T4369" t="s">
        <v>12060</v>
      </c>
      <c r="U4369" t="s">
        <v>12060</v>
      </c>
      <c r="V4369" t="s">
        <v>12060</v>
      </c>
      <c r="W4369">
        <v>7</v>
      </c>
      <c r="X4369" t="s">
        <v>16429</v>
      </c>
      <c r="Y4369">
        <v>0.5962045100032003</v>
      </c>
      <c r="Z4369">
        <f>HYPERLINK("Melting_Curves/meltCurve_Q8TAC1_.pdf", "Melting_Curves/meltCurve_Q8TAC1_.pdf")</f>
        <v>0</v>
      </c>
      <c r="AA4369" t="s">
        <v>22264</v>
      </c>
      <c r="AB4369" t="s">
        <v>28186</v>
      </c>
    </row>
    <row r="4370" spans="1:28">
      <c r="A4370" t="s">
        <v>4396</v>
      </c>
      <c r="B4370">
        <v>0.996172204351003</v>
      </c>
      <c r="C4370">
        <v>0.839780336605186</v>
      </c>
      <c r="D4370">
        <v>0.682091488853358</v>
      </c>
      <c r="E4370">
        <v>0.755749930839453</v>
      </c>
      <c r="F4370">
        <v>0.551235993938886</v>
      </c>
      <c r="G4370">
        <v>0.405553101639589</v>
      </c>
      <c r="H4370">
        <v>0.20692141668115</v>
      </c>
      <c r="I4370">
        <v>0.19668906505237</v>
      </c>
      <c r="J4370">
        <v>0.493065811786335</v>
      </c>
      <c r="K4370">
        <v>0.444386600973635</v>
      </c>
      <c r="L4370">
        <v>569.192599702251</v>
      </c>
      <c r="M4370">
        <v>11.6500622503114</v>
      </c>
      <c r="N4370">
        <v>53.3873083301048</v>
      </c>
      <c r="O4370">
        <v>47.48451849698</v>
      </c>
      <c r="P4370">
        <v>-0.042092174294488</v>
      </c>
      <c r="Q4370">
        <v>0.313931058617858</v>
      </c>
      <c r="R4370">
        <v>0.804467840900126</v>
      </c>
      <c r="S4370" t="s">
        <v>10412</v>
      </c>
      <c r="T4370" t="s">
        <v>12060</v>
      </c>
      <c r="U4370" t="s">
        <v>12060</v>
      </c>
      <c r="V4370" t="s">
        <v>12060</v>
      </c>
      <c r="W4370">
        <v>6</v>
      </c>
      <c r="X4370" t="s">
        <v>16430</v>
      </c>
      <c r="Y4370">
        <v>0.5432073067221637</v>
      </c>
      <c r="Z4370">
        <f>HYPERLINK("Melting_Curves/meltCurve_Q8TAE8_.pdf", "Melting_Curves/meltCurve_Q8TAE8_.pdf")</f>
        <v>0</v>
      </c>
      <c r="AA4370" t="s">
        <v>22265</v>
      </c>
      <c r="AB4370" t="s">
        <v>28187</v>
      </c>
    </row>
    <row r="4371" spans="1:28">
      <c r="A4371" t="s">
        <v>4397</v>
      </c>
      <c r="B4371">
        <v>0.996172204351003</v>
      </c>
      <c r="C4371">
        <v>0.906879832763723</v>
      </c>
      <c r="D4371">
        <v>0.8046141476005469</v>
      </c>
      <c r="E4371">
        <v>0.651803152551177</v>
      </c>
      <c r="F4371">
        <v>0.506636625788584</v>
      </c>
      <c r="G4371">
        <v>0.361790591074699</v>
      </c>
      <c r="H4371">
        <v>0.0833742104999049</v>
      </c>
      <c r="I4371">
        <v>0.0617093100467628</v>
      </c>
      <c r="J4371">
        <v>0.108392706727906</v>
      </c>
      <c r="K4371">
        <v>0.129394593445689</v>
      </c>
      <c r="L4371">
        <v>596.936837508555</v>
      </c>
      <c r="M4371">
        <v>11.3800946906824</v>
      </c>
      <c r="N4371">
        <v>52.5529305761495</v>
      </c>
      <c r="O4371">
        <v>50.9130793318086</v>
      </c>
      <c r="P4371">
        <v>-0.0553069180552725</v>
      </c>
      <c r="Q4371">
        <v>0.0105485756870206</v>
      </c>
      <c r="R4371">
        <v>0.978727513072758</v>
      </c>
      <c r="S4371" t="s">
        <v>10413</v>
      </c>
      <c r="T4371" t="s">
        <v>12060</v>
      </c>
      <c r="U4371" t="s">
        <v>12060</v>
      </c>
      <c r="V4371" t="s">
        <v>12060</v>
      </c>
      <c r="W4371">
        <v>13</v>
      </c>
      <c r="X4371" t="s">
        <v>16431</v>
      </c>
      <c r="Y4371">
        <v>0.4525559390366419</v>
      </c>
      <c r="Z4371">
        <f>HYPERLINK("Melting_Curves/meltCurve_Q8TAF3_.pdf", "Melting_Curves/meltCurve_Q8TAF3_.pdf")</f>
        <v>0</v>
      </c>
      <c r="AA4371" t="s">
        <v>22266</v>
      </c>
      <c r="AB4371" t="s">
        <v>28188</v>
      </c>
    </row>
    <row r="4372" spans="1:28">
      <c r="A4372" t="s">
        <v>4398</v>
      </c>
      <c r="B4372">
        <v>0.996172204351003</v>
      </c>
      <c r="C4372">
        <v>0.8044081207677</v>
      </c>
      <c r="D4372">
        <v>0.6077827545387861</v>
      </c>
      <c r="E4372">
        <v>0.218691547956784</v>
      </c>
      <c r="F4372">
        <v>0.148575540802739</v>
      </c>
      <c r="G4372">
        <v>0.0259754362102401</v>
      </c>
      <c r="H4372">
        <v>0.0174794886181302</v>
      </c>
      <c r="I4372">
        <v>0.0130488905007273</v>
      </c>
      <c r="J4372">
        <v>0.022857830288833</v>
      </c>
      <c r="K4372">
        <v>0.0178244697073935</v>
      </c>
      <c r="L4372">
        <v>880.852543967041</v>
      </c>
      <c r="M4372">
        <v>18.8674561040736</v>
      </c>
      <c r="N4372">
        <v>46.7505469550384</v>
      </c>
      <c r="O4372">
        <v>46.1713552636902</v>
      </c>
      <c r="P4372">
        <v>-0.100857542910366</v>
      </c>
      <c r="Q4372">
        <v>0.0127890465340461</v>
      </c>
      <c r="R4372">
        <v>0.993528246441004</v>
      </c>
      <c r="S4372" t="s">
        <v>10414</v>
      </c>
      <c r="T4372" t="s">
        <v>12060</v>
      </c>
      <c r="U4372" t="s">
        <v>12060</v>
      </c>
      <c r="V4372" t="s">
        <v>12060</v>
      </c>
      <c r="W4372">
        <v>9</v>
      </c>
      <c r="X4372" t="s">
        <v>16432</v>
      </c>
      <c r="Y4372">
        <v>0.2495051211288565</v>
      </c>
      <c r="Z4372">
        <f>HYPERLINK("Melting_Curves/meltCurve_Q8TAG9_.pdf", "Melting_Curves/meltCurve_Q8TAG9_.pdf")</f>
        <v>0</v>
      </c>
      <c r="AA4372" t="s">
        <v>22267</v>
      </c>
      <c r="AB4372" t="s">
        <v>28189</v>
      </c>
    </row>
    <row r="4373" spans="1:28">
      <c r="A4373" t="s">
        <v>4399</v>
      </c>
      <c r="B4373">
        <v>0.996172204351003</v>
      </c>
      <c r="C4373">
        <v>0.828278805447761</v>
      </c>
      <c r="D4373">
        <v>0.567617389130731</v>
      </c>
      <c r="E4373">
        <v>0.6425018752863489</v>
      </c>
      <c r="F4373">
        <v>0.61212108554841</v>
      </c>
      <c r="G4373">
        <v>0.366011402695715</v>
      </c>
      <c r="H4373">
        <v>0.185581860133999</v>
      </c>
      <c r="I4373">
        <v>0.197022063148705</v>
      </c>
      <c r="J4373">
        <v>0.5857230777344929</v>
      </c>
      <c r="K4373">
        <v>0.308010013972542</v>
      </c>
      <c r="L4373">
        <v>511.978573593954</v>
      </c>
      <c r="M4373">
        <v>10.8075956264786</v>
      </c>
      <c r="N4373">
        <v>51.8747764037418</v>
      </c>
      <c r="O4373">
        <v>45.8367450962889</v>
      </c>
      <c r="P4373">
        <v>-0.041022940412311</v>
      </c>
      <c r="Q4373">
        <v>0.304311909024262</v>
      </c>
      <c r="R4373">
        <v>0.730616275639879</v>
      </c>
      <c r="S4373" t="s">
        <v>10415</v>
      </c>
      <c r="T4373" t="s">
        <v>12060</v>
      </c>
      <c r="U4373" t="s">
        <v>12060</v>
      </c>
      <c r="V4373" t="s">
        <v>12060</v>
      </c>
      <c r="W4373">
        <v>4</v>
      </c>
      <c r="X4373" t="s">
        <v>16433</v>
      </c>
      <c r="Y4373">
        <v>0.5093985484604977</v>
      </c>
      <c r="Z4373">
        <f>HYPERLINK("Melting_Curves/meltCurve_Q8TAP8_.pdf", "Melting_Curves/meltCurve_Q8TAP8_.pdf")</f>
        <v>0</v>
      </c>
      <c r="AA4373" t="s">
        <v>22268</v>
      </c>
      <c r="AB4373" t="s">
        <v>28190</v>
      </c>
    </row>
    <row r="4374" spans="1:28">
      <c r="A4374" t="s">
        <v>4400</v>
      </c>
      <c r="B4374">
        <v>0.996172204351003</v>
      </c>
      <c r="C4374">
        <v>0.680219210277074</v>
      </c>
      <c r="D4374">
        <v>0.68274205086017</v>
      </c>
      <c r="E4374">
        <v>0.568729456175584</v>
      </c>
      <c r="F4374">
        <v>0.450358621018086</v>
      </c>
      <c r="G4374">
        <v>0.103616631415668</v>
      </c>
      <c r="H4374">
        <v>0</v>
      </c>
      <c r="I4374">
        <v>0.07370749306796499</v>
      </c>
      <c r="J4374">
        <v>0.185621962788546</v>
      </c>
      <c r="K4374">
        <v>0.107253695384381</v>
      </c>
      <c r="L4374">
        <v>504.798208777943</v>
      </c>
      <c r="M4374">
        <v>10.2306690957783</v>
      </c>
      <c r="N4374">
        <v>49.5021846244301</v>
      </c>
      <c r="O4374">
        <v>47.5679242936384</v>
      </c>
      <c r="P4374">
        <v>-0.0529150433584342</v>
      </c>
      <c r="Q4374">
        <v>0.0163156300830827</v>
      </c>
      <c r="R4374">
        <v>0.908217573495545</v>
      </c>
      <c r="S4374" t="s">
        <v>10416</v>
      </c>
      <c r="T4374" t="s">
        <v>12060</v>
      </c>
      <c r="U4374" t="s">
        <v>12060</v>
      </c>
      <c r="V4374" t="s">
        <v>12060</v>
      </c>
      <c r="W4374">
        <v>1</v>
      </c>
      <c r="X4374" t="s">
        <v>16434</v>
      </c>
      <c r="Y4374">
        <v>0.3679673815784976</v>
      </c>
      <c r="Z4374">
        <f>HYPERLINK("Melting_Curves/meltCurve_Q8TAP9_.pdf", "Melting_Curves/meltCurve_Q8TAP9_.pdf")</f>
        <v>0</v>
      </c>
      <c r="AA4374" t="s">
        <v>22269</v>
      </c>
      <c r="AB4374" t="s">
        <v>28191</v>
      </c>
    </row>
    <row r="4375" spans="1:28">
      <c r="A4375" t="s">
        <v>4401</v>
      </c>
      <c r="B4375">
        <v>0.996172204351003</v>
      </c>
      <c r="C4375">
        <v>0.677622821225057</v>
      </c>
      <c r="D4375">
        <v>0.5421762521303241</v>
      </c>
      <c r="E4375">
        <v>0.242328777158132</v>
      </c>
      <c r="F4375">
        <v>0.133807544514449</v>
      </c>
      <c r="G4375">
        <v>0.06833033115404789</v>
      </c>
      <c r="H4375">
        <v>0.0344775750694047</v>
      </c>
      <c r="I4375">
        <v>0.0284702715380084</v>
      </c>
      <c r="J4375">
        <v>0.0622646883726841</v>
      </c>
      <c r="K4375">
        <v>0.0578556606183706</v>
      </c>
      <c r="L4375">
        <v>746.750754438963</v>
      </c>
      <c r="M4375">
        <v>16.3107639514985</v>
      </c>
      <c r="N4375">
        <v>46.0009442224843</v>
      </c>
      <c r="O4375">
        <v>45.1110951329942</v>
      </c>
      <c r="P4375">
        <v>-0.08703289801273099</v>
      </c>
      <c r="Q4375">
        <v>0.0372333490666661</v>
      </c>
      <c r="R4375">
        <v>0.984195025968122</v>
      </c>
      <c r="S4375" t="s">
        <v>10417</v>
      </c>
      <c r="T4375" t="s">
        <v>12060</v>
      </c>
      <c r="U4375" t="s">
        <v>12060</v>
      </c>
      <c r="V4375" t="s">
        <v>12060</v>
      </c>
      <c r="W4375">
        <v>21</v>
      </c>
      <c r="X4375" t="s">
        <v>16435</v>
      </c>
      <c r="Y4375">
        <v>0.2467457209747384</v>
      </c>
      <c r="Z4375">
        <f>HYPERLINK("Melting_Curves/meltCurve_Q8TAQ2_.pdf", "Melting_Curves/meltCurve_Q8TAQ2_.pdf")</f>
        <v>0</v>
      </c>
      <c r="AA4375" t="s">
        <v>22270</v>
      </c>
      <c r="AB4375" t="s">
        <v>28192</v>
      </c>
    </row>
    <row r="4376" spans="1:28">
      <c r="A4376" t="s">
        <v>4402</v>
      </c>
      <c r="B4376">
        <v>0.996172204351003</v>
      </c>
      <c r="C4376">
        <v>0.9507511244919989</v>
      </c>
      <c r="D4376">
        <v>0.884092650319221</v>
      </c>
      <c r="E4376">
        <v>0.744802196088527</v>
      </c>
      <c r="F4376">
        <v>0.412970914493221</v>
      </c>
      <c r="G4376">
        <v>0.108553387187106</v>
      </c>
      <c r="H4376">
        <v>0.0376113470794016</v>
      </c>
      <c r="I4376">
        <v>0.0361295153639176</v>
      </c>
      <c r="J4376">
        <v>0.0756623480736814</v>
      </c>
      <c r="K4376">
        <v>0.0616572262156433</v>
      </c>
      <c r="L4376">
        <v>1128.51860175992</v>
      </c>
      <c r="M4376">
        <v>21.7895593437038</v>
      </c>
      <c r="N4376">
        <v>51.9510920121016</v>
      </c>
      <c r="O4376">
        <v>51.3614039939223</v>
      </c>
      <c r="P4376">
        <v>-0.102633336349997</v>
      </c>
      <c r="Q4376">
        <v>0.0323310491260611</v>
      </c>
      <c r="R4376">
        <v>0.992742138465342</v>
      </c>
      <c r="S4376" t="s">
        <v>10418</v>
      </c>
      <c r="T4376" t="s">
        <v>12060</v>
      </c>
      <c r="U4376" t="s">
        <v>12060</v>
      </c>
      <c r="V4376" t="s">
        <v>12060</v>
      </c>
      <c r="W4376">
        <v>19</v>
      </c>
      <c r="X4376" t="s">
        <v>16436</v>
      </c>
      <c r="Y4376">
        <v>0.4241292269684129</v>
      </c>
      <c r="Z4376">
        <f>HYPERLINK("Melting_Curves/meltCurve_Q8TAT6_.pdf", "Melting_Curves/meltCurve_Q8TAT6_.pdf")</f>
        <v>0</v>
      </c>
      <c r="AA4376" t="s">
        <v>22271</v>
      </c>
      <c r="AB4376" t="s">
        <v>28193</v>
      </c>
    </row>
    <row r="4377" spans="1:28">
      <c r="A4377" t="s">
        <v>4403</v>
      </c>
      <c r="B4377">
        <v>0.996172204351003</v>
      </c>
      <c r="C4377">
        <v>0.952491858167176</v>
      </c>
      <c r="D4377">
        <v>0.871965675493655</v>
      </c>
      <c r="E4377">
        <v>0.827773351083978</v>
      </c>
      <c r="F4377">
        <v>0.523024625232015</v>
      </c>
      <c r="G4377">
        <v>0.270821979961066</v>
      </c>
      <c r="H4377">
        <v>0.13673886269655</v>
      </c>
      <c r="I4377">
        <v>0.071292481568081</v>
      </c>
      <c r="J4377">
        <v>0.10762898746242</v>
      </c>
      <c r="K4377">
        <v>0.100553086180594</v>
      </c>
      <c r="L4377">
        <v>963.6754945148469</v>
      </c>
      <c r="M4377">
        <v>18.1814864645786</v>
      </c>
      <c r="N4377">
        <v>53.4192874345872</v>
      </c>
      <c r="O4377">
        <v>52.3743997289827</v>
      </c>
      <c r="P4377">
        <v>-0.08105925609995621</v>
      </c>
      <c r="Q4377">
        <v>0.06603268667352689</v>
      </c>
      <c r="R4377">
        <v>0.992553019735825</v>
      </c>
      <c r="S4377" t="s">
        <v>10419</v>
      </c>
      <c r="T4377" t="s">
        <v>12060</v>
      </c>
      <c r="U4377" t="s">
        <v>12060</v>
      </c>
      <c r="V4377" t="s">
        <v>12060</v>
      </c>
      <c r="W4377">
        <v>4</v>
      </c>
      <c r="X4377" t="s">
        <v>16437</v>
      </c>
      <c r="Y4377">
        <v>0.4858963589261783</v>
      </c>
      <c r="Z4377">
        <f>HYPERLINK("Melting_Curves/meltCurve_Q8TB03_.pdf", "Melting_Curves/meltCurve_Q8TB03_.pdf")</f>
        <v>0</v>
      </c>
      <c r="AA4377" t="s">
        <v>22272</v>
      </c>
      <c r="AB4377" t="s">
        <v>28194</v>
      </c>
    </row>
    <row r="4378" spans="1:28">
      <c r="A4378" t="s">
        <v>4404</v>
      </c>
      <c r="B4378">
        <v>0.996172204351003</v>
      </c>
      <c r="C4378">
        <v>1.03259099298285</v>
      </c>
      <c r="D4378">
        <v>0.906526564055729</v>
      </c>
      <c r="E4378">
        <v>0.792465970343578</v>
      </c>
      <c r="F4378">
        <v>0.689577172557435</v>
      </c>
      <c r="G4378">
        <v>0.335500298218813</v>
      </c>
      <c r="H4378">
        <v>0.103760196556044</v>
      </c>
      <c r="I4378">
        <v>0.0570674486937714</v>
      </c>
      <c r="J4378">
        <v>0.174600676810243</v>
      </c>
      <c r="K4378">
        <v>0.124185242680374</v>
      </c>
      <c r="L4378">
        <v>1054.34831146292</v>
      </c>
      <c r="M4378">
        <v>19.4990951974006</v>
      </c>
      <c r="N4378">
        <v>54.5537368452291</v>
      </c>
      <c r="O4378">
        <v>53.5125617739938</v>
      </c>
      <c r="P4378">
        <v>-0.08388974340253549</v>
      </c>
      <c r="Q4378">
        <v>0.07913783275228781</v>
      </c>
      <c r="R4378">
        <v>0.977234219486548</v>
      </c>
      <c r="S4378" t="s">
        <v>10420</v>
      </c>
      <c r="T4378" t="s">
        <v>12060</v>
      </c>
      <c r="U4378" t="s">
        <v>12060</v>
      </c>
      <c r="V4378" t="s">
        <v>12060</v>
      </c>
      <c r="W4378">
        <v>4</v>
      </c>
      <c r="X4378" t="s">
        <v>16438</v>
      </c>
      <c r="Y4378">
        <v>0.5240882653890692</v>
      </c>
      <c r="Z4378">
        <f>HYPERLINK("Melting_Curves/meltCurve_Q8TB36_2_.pdf", "Melting_Curves/meltCurve_Q8TB36_2_.pdf")</f>
        <v>0</v>
      </c>
      <c r="AA4378" t="s">
        <v>22273</v>
      </c>
      <c r="AB4378" t="s">
        <v>28195</v>
      </c>
    </row>
    <row r="4379" spans="1:28">
      <c r="A4379" t="s">
        <v>4405</v>
      </c>
      <c r="B4379">
        <v>0.996172204351003</v>
      </c>
      <c r="C4379">
        <v>0.8370904828522</v>
      </c>
      <c r="D4379">
        <v>0.775414235342894</v>
      </c>
      <c r="E4379">
        <v>0.571211704515296</v>
      </c>
      <c r="F4379">
        <v>0.20123434291522</v>
      </c>
      <c r="G4379">
        <v>0.0949894557967384</v>
      </c>
      <c r="H4379">
        <v>0.0510917382701391</v>
      </c>
      <c r="I4379">
        <v>0.0298210794575577</v>
      </c>
      <c r="J4379">
        <v>0.0267876030147437</v>
      </c>
      <c r="K4379">
        <v>0.06240571473913</v>
      </c>
      <c r="L4379">
        <v>807.569429587892</v>
      </c>
      <c r="M4379">
        <v>16.3143907424738</v>
      </c>
      <c r="N4379">
        <v>49.574456789882</v>
      </c>
      <c r="O4379">
        <v>48.7746248409126</v>
      </c>
      <c r="P4379">
        <v>-0.0826211079948444</v>
      </c>
      <c r="Q4379">
        <v>0.0120327993884792</v>
      </c>
      <c r="R4379">
        <v>0.98619940845931</v>
      </c>
      <c r="S4379" t="s">
        <v>10421</v>
      </c>
      <c r="T4379" t="s">
        <v>12060</v>
      </c>
      <c r="U4379" t="s">
        <v>12060</v>
      </c>
      <c r="V4379" t="s">
        <v>12060</v>
      </c>
      <c r="W4379">
        <v>7</v>
      </c>
      <c r="X4379" t="s">
        <v>16439</v>
      </c>
      <c r="Y4379">
        <v>0.3453936910686599</v>
      </c>
      <c r="Z4379">
        <f>HYPERLINK("Melting_Curves/meltCurve_Q8TB52_.pdf", "Melting_Curves/meltCurve_Q8TB52_.pdf")</f>
        <v>0</v>
      </c>
      <c r="AA4379" t="s">
        <v>22274</v>
      </c>
      <c r="AB4379" t="s">
        <v>28196</v>
      </c>
    </row>
    <row r="4380" spans="1:28">
      <c r="A4380" t="s">
        <v>4406</v>
      </c>
      <c r="B4380">
        <v>0.996172204351003</v>
      </c>
      <c r="C4380">
        <v>0.815665912448014</v>
      </c>
      <c r="D4380">
        <v>0.921980430572525</v>
      </c>
      <c r="E4380">
        <v>0.856737272401727</v>
      </c>
      <c r="F4380">
        <v>0.623602946667095</v>
      </c>
      <c r="G4380">
        <v>0.633002003270575</v>
      </c>
      <c r="H4380">
        <v>0.268958448029877</v>
      </c>
      <c r="I4380">
        <v>0.1121847084274</v>
      </c>
      <c r="J4380">
        <v>0.180164516346437</v>
      </c>
      <c r="K4380">
        <v>0.120410360902727</v>
      </c>
      <c r="L4380">
        <v>639.493294005558</v>
      </c>
      <c r="M4380">
        <v>11.2857111822626</v>
      </c>
      <c r="N4380">
        <v>56.6639597076567</v>
      </c>
      <c r="O4380">
        <v>54.972308298507</v>
      </c>
      <c r="P4380">
        <v>-0.0513402218440528</v>
      </c>
      <c r="Q4380">
        <v>0</v>
      </c>
      <c r="R4380">
        <v>0.943723597945987</v>
      </c>
      <c r="S4380" t="s">
        <v>10422</v>
      </c>
      <c r="T4380" t="s">
        <v>12060</v>
      </c>
      <c r="U4380" t="s">
        <v>12060</v>
      </c>
      <c r="V4380" t="s">
        <v>12060</v>
      </c>
      <c r="W4380">
        <v>7</v>
      </c>
      <c r="X4380" t="s">
        <v>16440</v>
      </c>
      <c r="Y4380">
        <v>0.5735971946671441</v>
      </c>
      <c r="Z4380">
        <f>HYPERLINK("Melting_Curves/meltCurve_Q8TB61_3_.pdf", "Melting_Curves/meltCurve_Q8TB61_3_.pdf")</f>
        <v>0</v>
      </c>
      <c r="AA4380" t="s">
        <v>22275</v>
      </c>
      <c r="AB4380" t="s">
        <v>28197</v>
      </c>
    </row>
    <row r="4381" spans="1:28">
      <c r="A4381" t="s">
        <v>4407</v>
      </c>
      <c r="B4381">
        <v>0.996172204351003</v>
      </c>
      <c r="C4381">
        <v>0.776640249774762</v>
      </c>
      <c r="D4381">
        <v>0.752885068983381</v>
      </c>
      <c r="E4381">
        <v>0.912666711980138</v>
      </c>
      <c r="F4381">
        <v>0.562687285320881</v>
      </c>
      <c r="G4381">
        <v>0.189342585865212</v>
      </c>
      <c r="H4381">
        <v>0.08909189211228689</v>
      </c>
      <c r="I4381">
        <v>0.0598355167890972</v>
      </c>
      <c r="J4381">
        <v>0.201509604704862</v>
      </c>
      <c r="K4381">
        <v>0.114350705165901</v>
      </c>
      <c r="L4381">
        <v>1543.58125191274</v>
      </c>
      <c r="M4381">
        <v>29.0743988054188</v>
      </c>
      <c r="N4381">
        <v>53.5225907253058</v>
      </c>
      <c r="O4381">
        <v>52.8414810448268</v>
      </c>
      <c r="P4381">
        <v>-0.123173847968018</v>
      </c>
      <c r="Q4381">
        <v>0.104553770948514</v>
      </c>
      <c r="R4381">
        <v>0.903197858782727</v>
      </c>
      <c r="S4381" t="s">
        <v>10423</v>
      </c>
      <c r="T4381" t="s">
        <v>12060</v>
      </c>
      <c r="U4381" t="s">
        <v>12060</v>
      </c>
      <c r="V4381" t="s">
        <v>12060</v>
      </c>
      <c r="W4381">
        <v>10</v>
      </c>
      <c r="X4381" t="s">
        <v>16441</v>
      </c>
      <c r="Y4381">
        <v>0.5014697425869533</v>
      </c>
      <c r="Z4381">
        <f>HYPERLINK("Melting_Curves/meltCurve_Q8TB70_.pdf", "Melting_Curves/meltCurve_Q8TB70_.pdf")</f>
        <v>0</v>
      </c>
      <c r="AA4381" t="s">
        <v>22276</v>
      </c>
      <c r="AB4381" t="s">
        <v>28198</v>
      </c>
    </row>
    <row r="4382" spans="1:28">
      <c r="A4382" t="s">
        <v>4408</v>
      </c>
      <c r="B4382">
        <v>0.996172204351003</v>
      </c>
      <c r="C4382">
        <v>0.94040711108112</v>
      </c>
      <c r="D4382">
        <v>0.906930712391975</v>
      </c>
      <c r="E4382">
        <v>0.787146513733505</v>
      </c>
      <c r="F4382">
        <v>0.590122966147969</v>
      </c>
      <c r="G4382">
        <v>0.320074040526772</v>
      </c>
      <c r="H4382">
        <v>0.160390991269583</v>
      </c>
      <c r="I4382">
        <v>0.193986079487989</v>
      </c>
      <c r="J4382">
        <v>0.313493775091015</v>
      </c>
      <c r="K4382">
        <v>0.258582096878879</v>
      </c>
      <c r="L4382">
        <v>1061.8669015698</v>
      </c>
      <c r="M4382">
        <v>20.3403232527936</v>
      </c>
      <c r="N4382">
        <v>53.7024715467688</v>
      </c>
      <c r="O4382">
        <v>51.7082748195278</v>
      </c>
      <c r="P4382">
        <v>-0.0770591202268117</v>
      </c>
      <c r="Q4382">
        <v>0.216438652572655</v>
      </c>
      <c r="R4382">
        <v>0.971380677697641</v>
      </c>
      <c r="S4382" t="s">
        <v>10424</v>
      </c>
      <c r="T4382" t="s">
        <v>12060</v>
      </c>
      <c r="U4382" t="s">
        <v>12060</v>
      </c>
      <c r="V4382" t="s">
        <v>12060</v>
      </c>
      <c r="W4382">
        <v>22</v>
      </c>
      <c r="X4382" t="s">
        <v>16442</v>
      </c>
      <c r="Y4382">
        <v>0.5457305706821052</v>
      </c>
      <c r="Z4382">
        <f>HYPERLINK("Melting_Curves/meltCurve_Q8TBA6_2_.pdf", "Melting_Curves/meltCurve_Q8TBA6_2_.pdf")</f>
        <v>0</v>
      </c>
      <c r="AA4382" t="s">
        <v>22277</v>
      </c>
      <c r="AB4382" t="s">
        <v>28199</v>
      </c>
    </row>
    <row r="4383" spans="1:28">
      <c r="A4383" t="s">
        <v>4409</v>
      </c>
      <c r="B4383">
        <v>0.996172204351003</v>
      </c>
      <c r="C4383">
        <v>0.8766840165862591</v>
      </c>
      <c r="D4383">
        <v>0.599419643616746</v>
      </c>
      <c r="E4383">
        <v>0.208897833327588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0.0600634005207336</v>
      </c>
      <c r="L4383">
        <v>1157.66983336853</v>
      </c>
      <c r="M4383">
        <v>24.7935625437717</v>
      </c>
      <c r="N4383">
        <v>46.7012236807146</v>
      </c>
      <c r="O4383">
        <v>46.3917826399134</v>
      </c>
      <c r="P4383">
        <v>-0.133297735901586</v>
      </c>
      <c r="Q4383">
        <v>0.00234852971904978</v>
      </c>
      <c r="R4383">
        <v>0.995130903968159</v>
      </c>
      <c r="S4383" t="s">
        <v>10425</v>
      </c>
      <c r="T4383" t="s">
        <v>12060</v>
      </c>
      <c r="U4383" t="s">
        <v>12060</v>
      </c>
      <c r="V4383" t="s">
        <v>12060</v>
      </c>
      <c r="W4383">
        <v>2</v>
      </c>
      <c r="X4383" t="s">
        <v>16443</v>
      </c>
      <c r="Y4383">
        <v>0.2340432337314229</v>
      </c>
      <c r="Z4383">
        <f>HYPERLINK("Melting_Curves/meltCurve_Q8TBB5_3_.pdf", "Melting_Curves/meltCurve_Q8TBB5_3_.pdf")</f>
        <v>0</v>
      </c>
      <c r="AA4383" t="s">
        <v>22278</v>
      </c>
      <c r="AB4383" t="s">
        <v>28200</v>
      </c>
    </row>
    <row r="4384" spans="1:28">
      <c r="A4384" t="s">
        <v>4410</v>
      </c>
      <c r="B4384">
        <v>0.996172204351003</v>
      </c>
      <c r="C4384">
        <v>1.09570176609749</v>
      </c>
      <c r="D4384">
        <v>1.05167743674882</v>
      </c>
      <c r="E4384">
        <v>0.790860802716149</v>
      </c>
      <c r="F4384">
        <v>0.268636803693995</v>
      </c>
      <c r="G4384">
        <v>0.142969408726347</v>
      </c>
      <c r="H4384">
        <v>0.0759673231376399</v>
      </c>
      <c r="I4384">
        <v>0.051346186035551</v>
      </c>
      <c r="J4384">
        <v>0.07012173860905151</v>
      </c>
      <c r="K4384">
        <v>0.07195918315798119</v>
      </c>
      <c r="L4384">
        <v>1886.22624076521</v>
      </c>
      <c r="M4384">
        <v>36.7537290987276</v>
      </c>
      <c r="N4384">
        <v>51.5498821570644</v>
      </c>
      <c r="O4384">
        <v>51.1694549231699</v>
      </c>
      <c r="P4384">
        <v>-0.166032950329211</v>
      </c>
      <c r="Q4384">
        <v>0.0753818828450934</v>
      </c>
      <c r="R4384">
        <v>0.99162659974433</v>
      </c>
      <c r="S4384" t="s">
        <v>10426</v>
      </c>
      <c r="T4384" t="s">
        <v>12060</v>
      </c>
      <c r="U4384" t="s">
        <v>12060</v>
      </c>
      <c r="V4384" t="s">
        <v>12060</v>
      </c>
      <c r="W4384">
        <v>14</v>
      </c>
      <c r="X4384" t="s">
        <v>16444</v>
      </c>
      <c r="Y4384">
        <v>0.4281805135171203</v>
      </c>
      <c r="Z4384">
        <f>HYPERLINK("Melting_Curves/meltCurve_Q8TBC4_.pdf", "Melting_Curves/meltCurve_Q8TBC4_.pdf")</f>
        <v>0</v>
      </c>
      <c r="AA4384" t="s">
        <v>22279</v>
      </c>
      <c r="AB4384" t="s">
        <v>28201</v>
      </c>
    </row>
    <row r="4385" spans="1:28">
      <c r="A4385" t="s">
        <v>4411</v>
      </c>
      <c r="B4385">
        <v>0.996172204351003</v>
      </c>
      <c r="C4385">
        <v>0.942087691381076</v>
      </c>
      <c r="D4385">
        <v>0.855444264048802</v>
      </c>
      <c r="E4385">
        <v>0.748351104280613</v>
      </c>
      <c r="F4385">
        <v>0.318786254806309</v>
      </c>
      <c r="G4385">
        <v>0.166386023939997</v>
      </c>
      <c r="H4385">
        <v>0.0700925744012878</v>
      </c>
      <c r="I4385">
        <v>0.08951287414763059</v>
      </c>
      <c r="J4385">
        <v>0.149862520331846</v>
      </c>
      <c r="K4385">
        <v>0.127972369165062</v>
      </c>
      <c r="L4385">
        <v>1232.52100763546</v>
      </c>
      <c r="M4385">
        <v>24.1705239046663</v>
      </c>
      <c r="N4385">
        <v>51.4687754417895</v>
      </c>
      <c r="O4385">
        <v>50.6475349094805</v>
      </c>
      <c r="P4385">
        <v>-0.107358655480079</v>
      </c>
      <c r="Q4385">
        <v>0.100165692134335</v>
      </c>
      <c r="R4385">
        <v>0.9867311629646029</v>
      </c>
      <c r="S4385" t="s">
        <v>10427</v>
      </c>
      <c r="T4385" t="s">
        <v>12060</v>
      </c>
      <c r="U4385" t="s">
        <v>12060</v>
      </c>
      <c r="V4385" t="s">
        <v>12060</v>
      </c>
      <c r="W4385">
        <v>4</v>
      </c>
      <c r="X4385" t="s">
        <v>16445</v>
      </c>
      <c r="Y4385">
        <v>0.438571862008622</v>
      </c>
      <c r="Z4385">
        <f>HYPERLINK("Melting_Curves/meltCurve_Q8TBE9_.pdf", "Melting_Curves/meltCurve_Q8TBE9_.pdf")</f>
        <v>0</v>
      </c>
      <c r="AA4385" t="s">
        <v>22280</v>
      </c>
      <c r="AB4385" t="s">
        <v>28202</v>
      </c>
    </row>
    <row r="4386" spans="1:28">
      <c r="A4386" t="s">
        <v>4412</v>
      </c>
      <c r="B4386">
        <v>0.996172204351003</v>
      </c>
      <c r="C4386">
        <v>1.04091449441809</v>
      </c>
      <c r="D4386">
        <v>0.9654906313764881</v>
      </c>
      <c r="E4386">
        <v>0.835426298108472</v>
      </c>
      <c r="F4386">
        <v>0.370749644924462</v>
      </c>
      <c r="G4386">
        <v>0.09990892850547529</v>
      </c>
      <c r="H4386">
        <v>0.054470320201215</v>
      </c>
      <c r="I4386">
        <v>0.0581887133402475</v>
      </c>
      <c r="J4386">
        <v>0.147140599361837</v>
      </c>
      <c r="K4386">
        <v>0.0939683734976569</v>
      </c>
      <c r="L4386">
        <v>1773.77752697151</v>
      </c>
      <c r="M4386">
        <v>34.1875602590922</v>
      </c>
      <c r="N4386">
        <v>52.1567708034069</v>
      </c>
      <c r="O4386">
        <v>51.707154171957</v>
      </c>
      <c r="P4386">
        <v>-0.151750487228781</v>
      </c>
      <c r="Q4386">
        <v>0.0819402858442657</v>
      </c>
      <c r="R4386">
        <v>0.994555425455608</v>
      </c>
      <c r="S4386" t="s">
        <v>10428</v>
      </c>
      <c r="T4386" t="s">
        <v>12060</v>
      </c>
      <c r="U4386" t="s">
        <v>12060</v>
      </c>
      <c r="V4386" t="s">
        <v>12060</v>
      </c>
      <c r="W4386">
        <v>6</v>
      </c>
      <c r="X4386" t="s">
        <v>16446</v>
      </c>
      <c r="Y4386">
        <v>0.4501167590736627</v>
      </c>
      <c r="Z4386">
        <f>HYPERLINK("Melting_Curves/meltCurve_Q8TBN0_.pdf", "Melting_Curves/meltCurve_Q8TBN0_.pdf")</f>
        <v>0</v>
      </c>
      <c r="AA4386" t="s">
        <v>22281</v>
      </c>
      <c r="AB4386" t="s">
        <v>28203</v>
      </c>
    </row>
    <row r="4387" spans="1:28">
      <c r="A4387" t="s">
        <v>4413</v>
      </c>
      <c r="B4387">
        <v>0.996172204351003</v>
      </c>
      <c r="C4387">
        <v>0.9430302446907211</v>
      </c>
      <c r="D4387">
        <v>0.929837447797931</v>
      </c>
      <c r="E4387">
        <v>0.835366156444275</v>
      </c>
      <c r="F4387">
        <v>0.537975708006887</v>
      </c>
      <c r="G4387">
        <v>0.43008587526146</v>
      </c>
      <c r="H4387">
        <v>0.210370454177515</v>
      </c>
      <c r="I4387">
        <v>0.304776704884599</v>
      </c>
      <c r="J4387">
        <v>0.197606250782719</v>
      </c>
      <c r="K4387">
        <v>0.0473280224687637</v>
      </c>
      <c r="L4387">
        <v>699.099533400941</v>
      </c>
      <c r="M4387">
        <v>12.9102307805872</v>
      </c>
      <c r="N4387">
        <v>54.9786877636859</v>
      </c>
      <c r="O4387">
        <v>52.9009446309619</v>
      </c>
      <c r="P4387">
        <v>-0.0556319576722144</v>
      </c>
      <c r="Q4387">
        <v>0.0883355985107387</v>
      </c>
      <c r="R4387">
        <v>0.973014505870116</v>
      </c>
      <c r="S4387" t="s">
        <v>10429</v>
      </c>
      <c r="T4387" t="s">
        <v>12060</v>
      </c>
      <c r="U4387" t="s">
        <v>12060</v>
      </c>
      <c r="V4387" t="s">
        <v>12060</v>
      </c>
      <c r="W4387">
        <v>5</v>
      </c>
      <c r="X4387" t="s">
        <v>16447</v>
      </c>
      <c r="Y4387">
        <v>0.5402613831004127</v>
      </c>
      <c r="Z4387">
        <f>HYPERLINK("Melting_Curves/meltCurve_Q8TBP6_.pdf", "Melting_Curves/meltCurve_Q8TBP6_.pdf")</f>
        <v>0</v>
      </c>
      <c r="AA4387" t="s">
        <v>22282</v>
      </c>
      <c r="AB4387" t="s">
        <v>28204</v>
      </c>
    </row>
    <row r="4388" spans="1:28">
      <c r="A4388" t="s">
        <v>4414</v>
      </c>
      <c r="B4388">
        <v>0.996172204351003</v>
      </c>
      <c r="C4388">
        <v>0.958186096653428</v>
      </c>
      <c r="D4388">
        <v>0.812582145128768</v>
      </c>
      <c r="E4388">
        <v>0.419061980148779</v>
      </c>
      <c r="F4388">
        <v>0.210248481663026</v>
      </c>
      <c r="G4388">
        <v>0.111362317364239</v>
      </c>
      <c r="H4388">
        <v>0.0614951518747781</v>
      </c>
      <c r="I4388">
        <v>0.0454905170897165</v>
      </c>
      <c r="J4388">
        <v>0.07532211012199889</v>
      </c>
      <c r="K4388">
        <v>0.06833747322678969</v>
      </c>
      <c r="L4388">
        <v>1080.68022417792</v>
      </c>
      <c r="M4388">
        <v>22.1853456633601</v>
      </c>
      <c r="N4388">
        <v>49.0083512085184</v>
      </c>
      <c r="O4388">
        <v>48.3208509793242</v>
      </c>
      <c r="P4388">
        <v>-0.107566054477883</v>
      </c>
      <c r="Q4388">
        <v>0.062882165200507</v>
      </c>
      <c r="R4388">
        <v>0.99860451475998</v>
      </c>
      <c r="S4388" t="s">
        <v>10430</v>
      </c>
      <c r="T4388" t="s">
        <v>12060</v>
      </c>
      <c r="U4388" t="s">
        <v>12060</v>
      </c>
      <c r="V4388" t="s">
        <v>12060</v>
      </c>
      <c r="W4388">
        <v>14</v>
      </c>
      <c r="X4388" t="s">
        <v>16448</v>
      </c>
      <c r="Y4388">
        <v>0.3456297940063081</v>
      </c>
      <c r="Z4388">
        <f>HYPERLINK("Melting_Curves/meltCurve_Q8TBX8_.pdf", "Melting_Curves/meltCurve_Q8TBX8_.pdf")</f>
        <v>0</v>
      </c>
      <c r="AA4388" t="s">
        <v>22283</v>
      </c>
      <c r="AB4388" t="s">
        <v>28205</v>
      </c>
    </row>
    <row r="4389" spans="1:28">
      <c r="A4389" t="s">
        <v>4415</v>
      </c>
      <c r="B4389">
        <v>0.996172204351003</v>
      </c>
      <c r="C4389">
        <v>1.03067846319984</v>
      </c>
      <c r="D4389">
        <v>1.02177618278465</v>
      </c>
      <c r="E4389">
        <v>0.920730266015702</v>
      </c>
      <c r="F4389">
        <v>0.535864409986658</v>
      </c>
      <c r="G4389">
        <v>0.0255578377137139</v>
      </c>
      <c r="H4389">
        <v>0.0145096917542399</v>
      </c>
      <c r="I4389">
        <v>0</v>
      </c>
      <c r="J4389">
        <v>0.0220125691285379</v>
      </c>
      <c r="K4389">
        <v>0.0193118311069542</v>
      </c>
      <c r="L4389">
        <v>2499.6895382585</v>
      </c>
      <c r="M4389">
        <v>46.9040253067611</v>
      </c>
      <c r="N4389">
        <v>53.3083356131035</v>
      </c>
      <c r="O4389">
        <v>53.1971030981545</v>
      </c>
      <c r="P4389">
        <v>-0.219018312917297</v>
      </c>
      <c r="Q4389">
        <v>0.00638571857675197</v>
      </c>
      <c r="R4389">
        <v>0.997344528225771</v>
      </c>
      <c r="S4389" t="s">
        <v>10431</v>
      </c>
      <c r="T4389" t="s">
        <v>12060</v>
      </c>
      <c r="U4389" t="s">
        <v>12060</v>
      </c>
      <c r="V4389" t="s">
        <v>12060</v>
      </c>
      <c r="W4389">
        <v>6</v>
      </c>
      <c r="X4389" t="s">
        <v>16449</v>
      </c>
      <c r="Y4389">
        <v>0.4493351643304919</v>
      </c>
      <c r="Z4389">
        <f>HYPERLINK("Melting_Curves/meltCurve_Q8TBZ6_.pdf", "Melting_Curves/meltCurve_Q8TBZ6_.pdf")</f>
        <v>0</v>
      </c>
      <c r="AA4389" t="s">
        <v>22284</v>
      </c>
      <c r="AB4389" t="s">
        <v>28206</v>
      </c>
    </row>
    <row r="4390" spans="1:28">
      <c r="A4390" t="s">
        <v>4416</v>
      </c>
      <c r="B4390">
        <v>0.996172204351003</v>
      </c>
      <c r="C4390">
        <v>0.9494331960168459</v>
      </c>
      <c r="D4390">
        <v>0.856055469524505</v>
      </c>
      <c r="E4390">
        <v>0.439413860762449</v>
      </c>
      <c r="F4390">
        <v>0.180406676210229</v>
      </c>
      <c r="G4390">
        <v>0.100425278837039</v>
      </c>
      <c r="H4390">
        <v>0.0445217082870644</v>
      </c>
      <c r="I4390">
        <v>0.0230463754543057</v>
      </c>
      <c r="J4390">
        <v>0.06927178740004999</v>
      </c>
      <c r="K4390">
        <v>0.0560634506969678</v>
      </c>
      <c r="L4390">
        <v>1190.1485374377</v>
      </c>
      <c r="M4390">
        <v>24.2968339188187</v>
      </c>
      <c r="N4390">
        <v>49.1967091244799</v>
      </c>
      <c r="O4390">
        <v>48.6554846961352</v>
      </c>
      <c r="P4390">
        <v>-0.118609674485778</v>
      </c>
      <c r="Q4390">
        <v>0.04992982904351</v>
      </c>
      <c r="R4390">
        <v>0.99807135483475</v>
      </c>
      <c r="S4390" t="s">
        <v>10432</v>
      </c>
      <c r="T4390" t="s">
        <v>12060</v>
      </c>
      <c r="U4390" t="s">
        <v>12060</v>
      </c>
      <c r="V4390" t="s">
        <v>12060</v>
      </c>
      <c r="W4390">
        <v>19</v>
      </c>
      <c r="X4390" t="s">
        <v>16450</v>
      </c>
      <c r="Y4390">
        <v>0.3433623385118267</v>
      </c>
      <c r="Z4390">
        <f>HYPERLINK("Melting_Curves/meltCurve_Q8TC07_2_.pdf", "Melting_Curves/meltCurve_Q8TC07_2_.pdf")</f>
        <v>0</v>
      </c>
      <c r="AA4390" t="s">
        <v>22285</v>
      </c>
      <c r="AB4390" t="s">
        <v>28207</v>
      </c>
    </row>
    <row r="4391" spans="1:28">
      <c r="A4391" t="s">
        <v>4417</v>
      </c>
      <c r="B4391">
        <v>0.996172204351003</v>
      </c>
      <c r="C4391">
        <v>0.970189965417917</v>
      </c>
      <c r="D4391">
        <v>0.90073135657056</v>
      </c>
      <c r="E4391">
        <v>0.300304643744511</v>
      </c>
      <c r="F4391">
        <v>0.147163744703763</v>
      </c>
      <c r="G4391">
        <v>0.0703308076894599</v>
      </c>
      <c r="H4391">
        <v>0.0404322946653949</v>
      </c>
      <c r="I4391">
        <v>0.0325862155120526</v>
      </c>
      <c r="J4391">
        <v>0.0760221069640761</v>
      </c>
      <c r="K4391">
        <v>0.0616527886389562</v>
      </c>
      <c r="L4391">
        <v>1886.04344245589</v>
      </c>
      <c r="M4391">
        <v>39.030040380857</v>
      </c>
      <c r="N4391">
        <v>48.4952907426845</v>
      </c>
      <c r="O4391">
        <v>48.196537120514</v>
      </c>
      <c r="P4391">
        <v>-0.18933683522924</v>
      </c>
      <c r="Q4391">
        <v>0.0647861901313735</v>
      </c>
      <c r="R4391">
        <v>0.9961792990053711</v>
      </c>
      <c r="S4391" t="s">
        <v>10433</v>
      </c>
      <c r="T4391" t="s">
        <v>12060</v>
      </c>
      <c r="U4391" t="s">
        <v>12060</v>
      </c>
      <c r="V4391" t="s">
        <v>12060</v>
      </c>
      <c r="W4391">
        <v>7</v>
      </c>
      <c r="X4391" t="s">
        <v>16451</v>
      </c>
      <c r="Y4391">
        <v>0.3275320009174903</v>
      </c>
      <c r="Z4391">
        <f>HYPERLINK("Melting_Curves/meltCurve_Q8TC12_.pdf", "Melting_Curves/meltCurve_Q8TC12_.pdf")</f>
        <v>0</v>
      </c>
      <c r="AA4391" t="s">
        <v>22286</v>
      </c>
      <c r="AB4391" t="s">
        <v>28208</v>
      </c>
    </row>
    <row r="4392" spans="1:28">
      <c r="A4392" t="s">
        <v>4418</v>
      </c>
      <c r="B4392">
        <v>0.996172204351003</v>
      </c>
      <c r="C4392">
        <v>0.998527218910742</v>
      </c>
      <c r="D4392">
        <v>1.10051337224681</v>
      </c>
      <c r="E4392">
        <v>0.955569647980658</v>
      </c>
      <c r="F4392">
        <v>0.697474693566289</v>
      </c>
      <c r="G4392">
        <v>0.350831014134141</v>
      </c>
      <c r="H4392">
        <v>0.136515244078363</v>
      </c>
      <c r="I4392">
        <v>0.127171759490184</v>
      </c>
      <c r="J4392">
        <v>0.0465118065053268</v>
      </c>
      <c r="K4392">
        <v>0.07609409831025871</v>
      </c>
      <c r="L4392">
        <v>1423.26592738772</v>
      </c>
      <c r="M4392">
        <v>25.9465112278448</v>
      </c>
      <c r="N4392">
        <v>55.1832151043799</v>
      </c>
      <c r="O4392">
        <v>54.5311121435623</v>
      </c>
      <c r="P4392">
        <v>-0.110421000477825</v>
      </c>
      <c r="Q4392">
        <v>0.0717348111435416</v>
      </c>
      <c r="R4392">
        <v>0.991974901183509</v>
      </c>
      <c r="S4392" t="s">
        <v>10434</v>
      </c>
      <c r="T4392" t="s">
        <v>12060</v>
      </c>
      <c r="U4392" t="s">
        <v>12060</v>
      </c>
      <c r="V4392" t="s">
        <v>12060</v>
      </c>
      <c r="W4392">
        <v>4</v>
      </c>
      <c r="X4392" t="s">
        <v>16452</v>
      </c>
      <c r="Y4392">
        <v>0.5393874168006736</v>
      </c>
      <c r="Z4392">
        <f>HYPERLINK("Melting_Curves/meltCurve_Q8TCA0_.pdf", "Melting_Curves/meltCurve_Q8TCA0_.pdf")</f>
        <v>0</v>
      </c>
      <c r="AA4392" t="s">
        <v>22287</v>
      </c>
      <c r="AB4392" t="s">
        <v>28209</v>
      </c>
    </row>
    <row r="4393" spans="1:28">
      <c r="A4393" t="s">
        <v>4419</v>
      </c>
      <c r="B4393">
        <v>0.996172204351003</v>
      </c>
      <c r="C4393">
        <v>0.99855406704377</v>
      </c>
      <c r="D4393">
        <v>0.901853558361116</v>
      </c>
      <c r="E4393">
        <v>0.9843070565855</v>
      </c>
      <c r="F4393">
        <v>0.660297003807252</v>
      </c>
      <c r="G4393">
        <v>0.445071278651053</v>
      </c>
      <c r="H4393">
        <v>0.312230854563098</v>
      </c>
      <c r="I4393">
        <v>0.592853956354865</v>
      </c>
      <c r="J4393">
        <v>1.38953031387253</v>
      </c>
      <c r="K4393">
        <v>0.8571276630913111</v>
      </c>
      <c r="L4393">
        <v>12541.9924768435</v>
      </c>
      <c r="M4393">
        <v>250</v>
      </c>
      <c r="O4393">
        <v>50.164741289116</v>
      </c>
      <c r="P4393">
        <v>-0.361909326234088</v>
      </c>
      <c r="Q4393">
        <v>0.70951849081842</v>
      </c>
      <c r="R4393">
        <v>0.178075170838524</v>
      </c>
      <c r="S4393" t="s">
        <v>10435</v>
      </c>
      <c r="T4393" t="s">
        <v>12060</v>
      </c>
      <c r="U4393" t="s">
        <v>12060</v>
      </c>
      <c r="V4393" t="s">
        <v>12060</v>
      </c>
      <c r="W4393">
        <v>1</v>
      </c>
      <c r="X4393" t="s">
        <v>16453</v>
      </c>
      <c r="Y4393">
        <v>0.8079976407745035</v>
      </c>
      <c r="Z4393">
        <f>HYPERLINK("Melting_Curves/meltCurve_Q8TCD1_.pdf", "Melting_Curves/meltCurve_Q8TCD1_.pdf")</f>
        <v>0</v>
      </c>
      <c r="AA4393" t="s">
        <v>22288</v>
      </c>
      <c r="AB4393" t="s">
        <v>28210</v>
      </c>
    </row>
    <row r="4394" spans="1:28">
      <c r="A4394" t="s">
        <v>4420</v>
      </c>
      <c r="B4394">
        <v>0.996172204351003</v>
      </c>
      <c r="C4394">
        <v>0.938014180559179</v>
      </c>
      <c r="D4394">
        <v>0.857639251638301</v>
      </c>
      <c r="E4394">
        <v>0.858819852001667</v>
      </c>
      <c r="F4394">
        <v>0.747851777809427</v>
      </c>
      <c r="G4394">
        <v>0.481563177863378</v>
      </c>
      <c r="H4394">
        <v>0.334960530045571</v>
      </c>
      <c r="I4394">
        <v>0.270641222453826</v>
      </c>
      <c r="J4394">
        <v>0.186046235781737</v>
      </c>
      <c r="K4394">
        <v>0.097422487938525</v>
      </c>
      <c r="L4394">
        <v>604.689139556338</v>
      </c>
      <c r="M4394">
        <v>10.5662240038675</v>
      </c>
      <c r="N4394">
        <v>57.2284989439619</v>
      </c>
      <c r="O4394">
        <v>55.2927188341046</v>
      </c>
      <c r="P4394">
        <v>-0.0477928496197545</v>
      </c>
      <c r="Q4394">
        <v>0</v>
      </c>
      <c r="R4394">
        <v>0.986986658391502</v>
      </c>
      <c r="S4394" t="s">
        <v>10436</v>
      </c>
      <c r="T4394" t="s">
        <v>12060</v>
      </c>
      <c r="U4394" t="s">
        <v>12060</v>
      </c>
      <c r="V4394" t="s">
        <v>12060</v>
      </c>
      <c r="W4394">
        <v>8</v>
      </c>
      <c r="X4394" t="s">
        <v>16454</v>
      </c>
      <c r="Y4394">
        <v>0.5894340709054711</v>
      </c>
      <c r="Z4394">
        <f>HYPERLINK("Melting_Curves/meltCurve_Q8TCD5_.pdf", "Melting_Curves/meltCurve_Q8TCD5_.pdf")</f>
        <v>0</v>
      </c>
      <c r="AA4394" t="s">
        <v>22289</v>
      </c>
      <c r="AB4394" t="s">
        <v>28211</v>
      </c>
    </row>
    <row r="4395" spans="1:28">
      <c r="A4395" t="s">
        <v>4421</v>
      </c>
      <c r="B4395">
        <v>0.996172204351003</v>
      </c>
      <c r="C4395">
        <v>0.782489928582686</v>
      </c>
      <c r="D4395">
        <v>0.413383234964963</v>
      </c>
      <c r="E4395">
        <v>0.186260516336054</v>
      </c>
      <c r="F4395">
        <v>0.129038330535489</v>
      </c>
      <c r="G4395">
        <v>0.079340330928034</v>
      </c>
      <c r="H4395">
        <v>0.0376474824245992</v>
      </c>
      <c r="I4395">
        <v>0.0191675412176677</v>
      </c>
      <c r="J4395">
        <v>0.0553176749756737</v>
      </c>
      <c r="K4395">
        <v>0.0494166921487637</v>
      </c>
      <c r="L4395">
        <v>1015.74128991338</v>
      </c>
      <c r="M4395">
        <v>22.4705474825447</v>
      </c>
      <c r="N4395">
        <v>45.4367249572753</v>
      </c>
      <c r="O4395">
        <v>44.8497829779099</v>
      </c>
      <c r="P4395">
        <v>-0.118426821605108</v>
      </c>
      <c r="Q4395">
        <v>0.0545297120441928</v>
      </c>
      <c r="R4395">
        <v>0.993815922351402</v>
      </c>
      <c r="S4395" t="s">
        <v>10437</v>
      </c>
      <c r="T4395" t="s">
        <v>12060</v>
      </c>
      <c r="U4395" t="s">
        <v>12060</v>
      </c>
      <c r="V4395" t="s">
        <v>12060</v>
      </c>
      <c r="W4395">
        <v>11</v>
      </c>
      <c r="X4395" t="s">
        <v>16455</v>
      </c>
      <c r="Y4395">
        <v>0.2304185249913485</v>
      </c>
      <c r="Z4395">
        <f>HYPERLINK("Melting_Curves/meltCurve_Q8TCG1_.pdf", "Melting_Curves/meltCurve_Q8TCG1_.pdf")</f>
        <v>0</v>
      </c>
      <c r="AA4395" t="s">
        <v>22290</v>
      </c>
      <c r="AB4395" t="s">
        <v>28212</v>
      </c>
    </row>
    <row r="4396" spans="1:28">
      <c r="A4396" t="s">
        <v>4422</v>
      </c>
      <c r="B4396">
        <v>0.996172204351003</v>
      </c>
      <c r="C4396">
        <v>0.910383889715811</v>
      </c>
      <c r="D4396">
        <v>0.831335428375486</v>
      </c>
      <c r="E4396">
        <v>0.717650691590205</v>
      </c>
      <c r="F4396">
        <v>0.301644563861187</v>
      </c>
      <c r="G4396">
        <v>0.129000017517109</v>
      </c>
      <c r="H4396">
        <v>0.09105637842208469</v>
      </c>
      <c r="I4396">
        <v>0.052297033529368</v>
      </c>
      <c r="J4396">
        <v>0.176859776985406</v>
      </c>
      <c r="K4396">
        <v>0.152906955277367</v>
      </c>
      <c r="L4396">
        <v>1152.68498873184</v>
      </c>
      <c r="M4396">
        <v>22.7866038696496</v>
      </c>
      <c r="N4396">
        <v>51.0942253528197</v>
      </c>
      <c r="O4396">
        <v>50.2013106125912</v>
      </c>
      <c r="P4396">
        <v>-0.101973129559182</v>
      </c>
      <c r="Q4396">
        <v>0.101386878824977</v>
      </c>
      <c r="R4396">
        <v>0.976068954704036</v>
      </c>
      <c r="S4396" t="s">
        <v>10438</v>
      </c>
      <c r="T4396" t="s">
        <v>12060</v>
      </c>
      <c r="U4396" t="s">
        <v>12060</v>
      </c>
      <c r="V4396" t="s">
        <v>12060</v>
      </c>
      <c r="W4396">
        <v>3</v>
      </c>
      <c r="X4396" t="s">
        <v>16456</v>
      </c>
      <c r="Y4396">
        <v>0.4281832482826353</v>
      </c>
      <c r="Z4396">
        <f>HYPERLINK("Melting_Curves/meltCurve_Q8TCG2_.pdf", "Melting_Curves/meltCurve_Q8TCG2_.pdf")</f>
        <v>0</v>
      </c>
      <c r="AA4396" t="s">
        <v>22291</v>
      </c>
      <c r="AB4396" t="s">
        <v>28213</v>
      </c>
    </row>
    <row r="4397" spans="1:28">
      <c r="A4397" t="s">
        <v>4423</v>
      </c>
      <c r="B4397">
        <v>0.996172204351003</v>
      </c>
      <c r="C4397">
        <v>0.720125424393649</v>
      </c>
      <c r="D4397">
        <v>0.670355404817066</v>
      </c>
      <c r="E4397">
        <v>0.760424682376596</v>
      </c>
      <c r="F4397">
        <v>0.597713360647405</v>
      </c>
      <c r="G4397">
        <v>0.358497720878914</v>
      </c>
      <c r="H4397">
        <v>0.192097025019166</v>
      </c>
      <c r="I4397">
        <v>0.128961112912527</v>
      </c>
      <c r="J4397">
        <v>0.393556201823717</v>
      </c>
      <c r="K4397">
        <v>0.434428297035946</v>
      </c>
      <c r="L4397">
        <v>455.797952516921</v>
      </c>
      <c r="M4397">
        <v>9.218876182635279</v>
      </c>
      <c r="N4397">
        <v>53.0195597980637</v>
      </c>
      <c r="O4397">
        <v>47.2822925484876</v>
      </c>
      <c r="P4397">
        <v>-0.0374801447246648</v>
      </c>
      <c r="Q4397">
        <v>0.231588338314993</v>
      </c>
      <c r="R4397">
        <v>0.7642174507945561</v>
      </c>
      <c r="S4397" t="s">
        <v>10439</v>
      </c>
      <c r="T4397" t="s">
        <v>12060</v>
      </c>
      <c r="U4397" t="s">
        <v>12060</v>
      </c>
      <c r="V4397" t="s">
        <v>12060</v>
      </c>
      <c r="W4397">
        <v>8</v>
      </c>
      <c r="X4397" t="s">
        <v>16457</v>
      </c>
      <c r="Y4397">
        <v>0.5140654788504322</v>
      </c>
      <c r="Z4397">
        <f>HYPERLINK("Melting_Curves/meltCurve_Q8TCJ2_.pdf", "Melting_Curves/meltCurve_Q8TCJ2_.pdf")</f>
        <v>0</v>
      </c>
      <c r="AA4397" t="s">
        <v>22292</v>
      </c>
      <c r="AB4397" t="s">
        <v>28214</v>
      </c>
    </row>
    <row r="4398" spans="1:28">
      <c r="A4398" t="s">
        <v>4424</v>
      </c>
      <c r="B4398">
        <v>0.996172204351003</v>
      </c>
      <c r="C4398">
        <v>0.788144871326016</v>
      </c>
      <c r="D4398">
        <v>0.603468423890941</v>
      </c>
      <c r="E4398">
        <v>0.437395133861525</v>
      </c>
      <c r="F4398">
        <v>0.330391778409576</v>
      </c>
      <c r="G4398">
        <v>0.187961246737268</v>
      </c>
      <c r="H4398">
        <v>0.0912329976012887</v>
      </c>
      <c r="I4398">
        <v>0.0598221730472255</v>
      </c>
      <c r="J4398">
        <v>0.0886092106371138</v>
      </c>
      <c r="K4398">
        <v>0.0693292499201304</v>
      </c>
      <c r="L4398">
        <v>550.015650450417</v>
      </c>
      <c r="M4398">
        <v>11.4118489612084</v>
      </c>
      <c r="N4398">
        <v>48.5045725034709</v>
      </c>
      <c r="O4398">
        <v>46.7880973661968</v>
      </c>
      <c r="P4398">
        <v>-0.0588644503650093</v>
      </c>
      <c r="Q4398">
        <v>0.0349152940528401</v>
      </c>
      <c r="R4398">
        <v>0.986765003985774</v>
      </c>
      <c r="S4398" t="s">
        <v>10440</v>
      </c>
      <c r="T4398" t="s">
        <v>12060</v>
      </c>
      <c r="U4398" t="s">
        <v>12060</v>
      </c>
      <c r="V4398" t="s">
        <v>12060</v>
      </c>
      <c r="W4398">
        <v>15</v>
      </c>
      <c r="X4398" t="s">
        <v>16458</v>
      </c>
      <c r="Y4398">
        <v>0.3392569031387428</v>
      </c>
      <c r="Z4398">
        <f>HYPERLINK("Melting_Curves/meltCurve_Q8TCS8_.pdf", "Melting_Curves/meltCurve_Q8TCS8_.pdf")</f>
        <v>0</v>
      </c>
      <c r="AA4398" t="s">
        <v>22293</v>
      </c>
      <c r="AB4398" t="s">
        <v>28215</v>
      </c>
    </row>
    <row r="4399" spans="1:28">
      <c r="A4399" t="s">
        <v>4425</v>
      </c>
      <c r="B4399">
        <v>0.996172204351003</v>
      </c>
      <c r="C4399">
        <v>0.839985742673215</v>
      </c>
      <c r="D4399">
        <v>0.829577864555948</v>
      </c>
      <c r="E4399">
        <v>0.830144576853187</v>
      </c>
      <c r="F4399">
        <v>0.7277306563910509</v>
      </c>
      <c r="G4399">
        <v>0.514948726439191</v>
      </c>
      <c r="H4399">
        <v>0.379440047528702</v>
      </c>
      <c r="I4399">
        <v>0.333603951370622</v>
      </c>
      <c r="J4399">
        <v>0.939986255708543</v>
      </c>
      <c r="K4399">
        <v>0.61641655720174</v>
      </c>
      <c r="L4399">
        <v>651.286857920865</v>
      </c>
      <c r="M4399">
        <v>13.513132219883</v>
      </c>
      <c r="O4399">
        <v>47.1778358369597</v>
      </c>
      <c r="P4399">
        <v>-0.031631153774608</v>
      </c>
      <c r="Q4399">
        <v>0.558337106989292</v>
      </c>
      <c r="R4399">
        <v>0.430657623643988</v>
      </c>
      <c r="S4399" t="s">
        <v>10441</v>
      </c>
      <c r="T4399" t="s">
        <v>12060</v>
      </c>
      <c r="U4399" t="s">
        <v>12060</v>
      </c>
      <c r="V4399" t="s">
        <v>12060</v>
      </c>
      <c r="W4399">
        <v>2</v>
      </c>
      <c r="X4399" t="s">
        <v>16459</v>
      </c>
      <c r="Y4399">
        <v>0.692767390011354</v>
      </c>
      <c r="Z4399">
        <f>HYPERLINK("Melting_Curves/meltCurve_Q8TCT8_.pdf", "Melting_Curves/meltCurve_Q8TCT8_.pdf")</f>
        <v>0</v>
      </c>
      <c r="AA4399" t="s">
        <v>22294</v>
      </c>
      <c r="AB4399" t="s">
        <v>28216</v>
      </c>
    </row>
    <row r="4400" spans="1:28">
      <c r="A4400" t="s">
        <v>4426</v>
      </c>
      <c r="B4400">
        <v>0.996172204351003</v>
      </c>
      <c r="C4400">
        <v>0.944328882564375</v>
      </c>
      <c r="D4400">
        <v>1.10020371039992</v>
      </c>
      <c r="E4400">
        <v>0.911847713523353</v>
      </c>
      <c r="F4400">
        <v>0.665657204234155</v>
      </c>
      <c r="G4400">
        <v>0.732624097551315</v>
      </c>
      <c r="H4400">
        <v>0.360863144868583</v>
      </c>
      <c r="I4400">
        <v>0.310711881963218</v>
      </c>
      <c r="J4400">
        <v>0.575467588081648</v>
      </c>
      <c r="K4400">
        <v>0.420730597049634</v>
      </c>
      <c r="L4400">
        <v>1071.44670143127</v>
      </c>
      <c r="M4400">
        <v>19.8196449190508</v>
      </c>
      <c r="N4400">
        <v>59.3374611473246</v>
      </c>
      <c r="O4400">
        <v>53.5185150892977</v>
      </c>
      <c r="P4400">
        <v>-0.0542353209614209</v>
      </c>
      <c r="Q4400">
        <v>0.414218381560403</v>
      </c>
      <c r="R4400">
        <v>0.85992884540417</v>
      </c>
      <c r="S4400" t="s">
        <v>10442</v>
      </c>
      <c r="T4400" t="s">
        <v>12060</v>
      </c>
      <c r="U4400" t="s">
        <v>12060</v>
      </c>
      <c r="V4400" t="s">
        <v>12060</v>
      </c>
      <c r="W4400">
        <v>4</v>
      </c>
      <c r="X4400" t="s">
        <v>16460</v>
      </c>
      <c r="Y4400">
        <v>0.6968214764021591</v>
      </c>
      <c r="Z4400">
        <f>HYPERLINK("Melting_Curves/meltCurve_Q8TCT9_5_.pdf", "Melting_Curves/meltCurve_Q8TCT9_5_.pdf")</f>
        <v>0</v>
      </c>
      <c r="AA4400" t="s">
        <v>22295</v>
      </c>
      <c r="AB4400" t="s">
        <v>28217</v>
      </c>
    </row>
    <row r="4401" spans="1:28">
      <c r="A4401" t="s">
        <v>4427</v>
      </c>
      <c r="B4401">
        <v>0.996172204351003</v>
      </c>
      <c r="C4401">
        <v>0.9592014730656599</v>
      </c>
      <c r="D4401">
        <v>0.909931876276502</v>
      </c>
      <c r="E4401">
        <v>0.693050666272185</v>
      </c>
      <c r="F4401">
        <v>0.6385869694448389</v>
      </c>
      <c r="G4401">
        <v>0.360665001244615</v>
      </c>
      <c r="H4401">
        <v>0.0776543740943627</v>
      </c>
      <c r="I4401">
        <v>0.0206431248237542</v>
      </c>
      <c r="J4401">
        <v>0.0192191185260645</v>
      </c>
      <c r="K4401">
        <v>0.0270928274130389</v>
      </c>
      <c r="L4401">
        <v>826.478939685904</v>
      </c>
      <c r="M4401">
        <v>15.3395860721352</v>
      </c>
      <c r="N4401">
        <v>53.8788299681151</v>
      </c>
      <c r="O4401">
        <v>52.9880546372223</v>
      </c>
      <c r="P4401">
        <v>-0.07237954725719969</v>
      </c>
      <c r="Q4401">
        <v>0</v>
      </c>
      <c r="R4401">
        <v>0.980610852810296</v>
      </c>
      <c r="S4401" t="s">
        <v>10443</v>
      </c>
      <c r="T4401" t="s">
        <v>12060</v>
      </c>
      <c r="U4401" t="s">
        <v>12060</v>
      </c>
      <c r="V4401" t="s">
        <v>12060</v>
      </c>
      <c r="W4401">
        <v>1</v>
      </c>
      <c r="X4401" t="s">
        <v>16461</v>
      </c>
      <c r="Y4401">
        <v>0.482696698088287</v>
      </c>
      <c r="Z4401">
        <f>HYPERLINK("Melting_Curves/meltCurve_Q8TD08_2_.pdf", "Melting_Curves/meltCurve_Q8TD08_2_.pdf")</f>
        <v>0</v>
      </c>
      <c r="AA4401" t="s">
        <v>22296</v>
      </c>
      <c r="AB4401" t="s">
        <v>28218</v>
      </c>
    </row>
    <row r="4402" spans="1:28">
      <c r="A4402" t="s">
        <v>4428</v>
      </c>
      <c r="B4402">
        <v>0.996172204351003</v>
      </c>
      <c r="C4402">
        <v>0.984478542724527</v>
      </c>
      <c r="D4402">
        <v>0.872946499371914</v>
      </c>
      <c r="E4402">
        <v>0.319913501686519</v>
      </c>
      <c r="F4402">
        <v>0.214277065803506</v>
      </c>
      <c r="G4402">
        <v>0.0959131275317226</v>
      </c>
      <c r="H4402">
        <v>0.053790435303129</v>
      </c>
      <c r="I4402">
        <v>0.0546887691242724</v>
      </c>
      <c r="J4402">
        <v>0.106426691634771</v>
      </c>
      <c r="K4402">
        <v>0.0865324654836514</v>
      </c>
      <c r="L4402">
        <v>1615.30538837413</v>
      </c>
      <c r="M4402">
        <v>33.4813124717041</v>
      </c>
      <c r="N4402">
        <v>48.5349751284172</v>
      </c>
      <c r="O4402">
        <v>48.0738359972531</v>
      </c>
      <c r="P4402">
        <v>-0.158330509013503</v>
      </c>
      <c r="Q4402">
        <v>0.0906538977207101</v>
      </c>
      <c r="R4402">
        <v>0.992079538315464</v>
      </c>
      <c r="S4402" t="s">
        <v>10444</v>
      </c>
      <c r="T4402" t="s">
        <v>12060</v>
      </c>
      <c r="U4402" t="s">
        <v>12060</v>
      </c>
      <c r="V4402" t="s">
        <v>12060</v>
      </c>
      <c r="W4402">
        <v>25</v>
      </c>
      <c r="X4402" t="s">
        <v>16462</v>
      </c>
      <c r="Y4402">
        <v>0.3449439795179022</v>
      </c>
      <c r="Z4402">
        <f>HYPERLINK("Melting_Curves/meltCurve_Q8TD16_.pdf", "Melting_Curves/meltCurve_Q8TD16_.pdf")</f>
        <v>0</v>
      </c>
      <c r="AA4402" t="s">
        <v>22297</v>
      </c>
      <c r="AB4402" t="s">
        <v>28219</v>
      </c>
    </row>
    <row r="4403" spans="1:28">
      <c r="A4403" t="s">
        <v>4429</v>
      </c>
      <c r="B4403">
        <v>0.996172204351003</v>
      </c>
      <c r="C4403">
        <v>0.729059991458899</v>
      </c>
      <c r="D4403">
        <v>0.721922137168494</v>
      </c>
      <c r="E4403">
        <v>0.703725010076522</v>
      </c>
      <c r="F4403">
        <v>0.301921765771569</v>
      </c>
      <c r="G4403">
        <v>0.146619724247483</v>
      </c>
      <c r="H4403">
        <v>0.0697160988470176</v>
      </c>
      <c r="I4403">
        <v>0.0530159629682269</v>
      </c>
      <c r="J4403">
        <v>0.133413807870497</v>
      </c>
      <c r="K4403">
        <v>0.100484262978813</v>
      </c>
      <c r="L4403">
        <v>588.767541288841</v>
      </c>
      <c r="M4403">
        <v>11.7647414012902</v>
      </c>
      <c r="N4403">
        <v>50.2133955011495</v>
      </c>
      <c r="O4403">
        <v>48.6648243986306</v>
      </c>
      <c r="P4403">
        <v>-0.059284615338328</v>
      </c>
      <c r="Q4403">
        <v>0.0193328833120234</v>
      </c>
      <c r="R4403">
        <v>0.936745594971187</v>
      </c>
      <c r="S4403" t="s">
        <v>10445</v>
      </c>
      <c r="T4403" t="s">
        <v>12060</v>
      </c>
      <c r="U4403" t="s">
        <v>12060</v>
      </c>
      <c r="V4403" t="s">
        <v>12060</v>
      </c>
      <c r="W4403">
        <v>15</v>
      </c>
      <c r="X4403" t="s">
        <v>16463</v>
      </c>
      <c r="Y4403">
        <v>0.3826048770763679</v>
      </c>
      <c r="Z4403">
        <f>HYPERLINK("Melting_Curves/meltCurve_Q8TD19_.pdf", "Melting_Curves/meltCurve_Q8TD19_.pdf")</f>
        <v>0</v>
      </c>
      <c r="AA4403" t="s">
        <v>22298</v>
      </c>
      <c r="AB4403" t="s">
        <v>28220</v>
      </c>
    </row>
    <row r="4404" spans="1:28">
      <c r="A4404" t="s">
        <v>4430</v>
      </c>
      <c r="B4404">
        <v>0.996172204351003</v>
      </c>
      <c r="C4404">
        <v>1.23055415016475</v>
      </c>
      <c r="D4404">
        <v>1.06791226488656</v>
      </c>
      <c r="E4404">
        <v>0.502961757062102</v>
      </c>
      <c r="F4404">
        <v>0.413582636742126</v>
      </c>
      <c r="G4404">
        <v>0</v>
      </c>
      <c r="H4404">
        <v>0.139997559826554</v>
      </c>
      <c r="I4404">
        <v>0</v>
      </c>
      <c r="J4404">
        <v>0.202941249082989</v>
      </c>
      <c r="K4404">
        <v>0.175442716216433</v>
      </c>
      <c r="L4404">
        <v>1500.9713809015</v>
      </c>
      <c r="M4404">
        <v>30.0296762361983</v>
      </c>
      <c r="N4404">
        <v>50.4457464375762</v>
      </c>
      <c r="O4404">
        <v>49.7628688803348</v>
      </c>
      <c r="P4404">
        <v>-0.132699912524194</v>
      </c>
      <c r="Q4404">
        <v>0.120405640735673</v>
      </c>
      <c r="R4404">
        <v>0.917623713679842</v>
      </c>
      <c r="S4404" t="s">
        <v>10446</v>
      </c>
      <c r="T4404" t="s">
        <v>12060</v>
      </c>
      <c r="U4404" t="s">
        <v>12060</v>
      </c>
      <c r="V4404" t="s">
        <v>12060</v>
      </c>
      <c r="W4404">
        <v>3</v>
      </c>
      <c r="X4404" t="s">
        <v>16464</v>
      </c>
      <c r="Y4404">
        <v>0.4185314947101228</v>
      </c>
      <c r="Z4404">
        <f>HYPERLINK("Melting_Curves/meltCurve_Q8TD30_.pdf", "Melting_Curves/meltCurve_Q8TD30_.pdf")</f>
        <v>0</v>
      </c>
      <c r="AA4404" t="s">
        <v>22299</v>
      </c>
      <c r="AB4404" t="s">
        <v>28221</v>
      </c>
    </row>
    <row r="4405" spans="1:28">
      <c r="A4405" t="s">
        <v>4431</v>
      </c>
      <c r="B4405">
        <v>0.996172204351003</v>
      </c>
      <c r="C4405">
        <v>0.840634316115881</v>
      </c>
      <c r="D4405">
        <v>0.8557109269091701</v>
      </c>
      <c r="E4405">
        <v>0.600449695148064</v>
      </c>
      <c r="F4405">
        <v>0.405714917409813</v>
      </c>
      <c r="G4405">
        <v>0.07275949780850841</v>
      </c>
      <c r="H4405">
        <v>0.0709481139872616</v>
      </c>
      <c r="I4405">
        <v>0.0523653004328841</v>
      </c>
      <c r="J4405">
        <v>0.0990691827460182</v>
      </c>
      <c r="K4405">
        <v>0.0853046575103228</v>
      </c>
      <c r="L4405">
        <v>823.599048170256</v>
      </c>
      <c r="M4405">
        <v>16.2889244584123</v>
      </c>
      <c r="N4405">
        <v>50.8097083136173</v>
      </c>
      <c r="O4405">
        <v>49.8182725343653</v>
      </c>
      <c r="P4405">
        <v>-0.07862620963803819</v>
      </c>
      <c r="Q4405">
        <v>0.038184453797309</v>
      </c>
      <c r="R4405">
        <v>0.9756323909182359</v>
      </c>
      <c r="S4405" t="s">
        <v>10447</v>
      </c>
      <c r="T4405" t="s">
        <v>12060</v>
      </c>
      <c r="U4405" t="s">
        <v>12060</v>
      </c>
      <c r="V4405" t="s">
        <v>12060</v>
      </c>
      <c r="W4405">
        <v>1</v>
      </c>
      <c r="X4405" t="s">
        <v>16465</v>
      </c>
      <c r="Y4405">
        <v>0.3963233772309245</v>
      </c>
      <c r="Z4405">
        <f>HYPERLINK("Melting_Curves/meltCurve_Q8TD55_2_.pdf", "Melting_Curves/meltCurve_Q8TD55_2_.pdf")</f>
        <v>0</v>
      </c>
      <c r="AA4405" t="s">
        <v>22300</v>
      </c>
      <c r="AB4405" t="s">
        <v>28222</v>
      </c>
    </row>
    <row r="4406" spans="1:28">
      <c r="A4406" t="s">
        <v>4432</v>
      </c>
      <c r="B4406">
        <v>0.996172204351003</v>
      </c>
      <c r="C4406">
        <v>0.969200673062443</v>
      </c>
      <c r="D4406">
        <v>1.00582841818576</v>
      </c>
      <c r="E4406">
        <v>0.759887755706634</v>
      </c>
      <c r="F4406">
        <v>0.661573932644664</v>
      </c>
      <c r="G4406">
        <v>0.406927113899948</v>
      </c>
      <c r="H4406">
        <v>0.121901937658463</v>
      </c>
      <c r="I4406">
        <v>0.12900100603293</v>
      </c>
      <c r="J4406">
        <v>0.332809324322708</v>
      </c>
      <c r="K4406">
        <v>0.277303587781256</v>
      </c>
      <c r="L4406">
        <v>1086.59493105623</v>
      </c>
      <c r="M4406">
        <v>20.45951498246</v>
      </c>
      <c r="N4406">
        <v>54.5188867973158</v>
      </c>
      <c r="O4406">
        <v>52.609948167659</v>
      </c>
      <c r="P4406">
        <v>-0.0772579814393808</v>
      </c>
      <c r="Q4406">
        <v>0.205373669941098</v>
      </c>
      <c r="R4406">
        <v>0.944834585716851</v>
      </c>
      <c r="S4406" t="s">
        <v>10448</v>
      </c>
      <c r="T4406" t="s">
        <v>12060</v>
      </c>
      <c r="U4406" t="s">
        <v>12060</v>
      </c>
      <c r="V4406" t="s">
        <v>12060</v>
      </c>
      <c r="W4406">
        <v>6</v>
      </c>
      <c r="X4406" t="s">
        <v>16466</v>
      </c>
      <c r="Y4406">
        <v>0.5631156933978165</v>
      </c>
      <c r="Z4406">
        <f>HYPERLINK("Melting_Curves/meltCurve_Q8TDH9_.pdf", "Melting_Curves/meltCurve_Q8TDH9_.pdf")</f>
        <v>0</v>
      </c>
      <c r="AA4406" t="s">
        <v>22301</v>
      </c>
      <c r="AB4406" t="s">
        <v>28223</v>
      </c>
    </row>
    <row r="4407" spans="1:28">
      <c r="A4407" t="s">
        <v>4433</v>
      </c>
      <c r="B4407">
        <v>0.996172204351003</v>
      </c>
      <c r="C4407">
        <v>0.661643745991023</v>
      </c>
      <c r="D4407">
        <v>0.460955636687176</v>
      </c>
      <c r="E4407">
        <v>0.46345472956435</v>
      </c>
      <c r="F4407">
        <v>0.121029666245227</v>
      </c>
      <c r="G4407">
        <v>0.0762442335450543</v>
      </c>
      <c r="H4407">
        <v>0.0270127144749024</v>
      </c>
      <c r="I4407">
        <v>0.0185605027803049</v>
      </c>
      <c r="J4407">
        <v>0.194799227909706</v>
      </c>
      <c r="K4407">
        <v>0.355785565646509</v>
      </c>
      <c r="L4407">
        <v>732.293128107275</v>
      </c>
      <c r="M4407">
        <v>16.2316852243873</v>
      </c>
      <c r="N4407">
        <v>45.9723200878166</v>
      </c>
      <c r="O4407">
        <v>44.4469390410145</v>
      </c>
      <c r="P4407">
        <v>-0.07938173247256471</v>
      </c>
      <c r="Q4407">
        <v>0.130586021867443</v>
      </c>
      <c r="R4407">
        <v>0.846570828250647</v>
      </c>
      <c r="S4407" t="s">
        <v>10449</v>
      </c>
      <c r="T4407" t="s">
        <v>12060</v>
      </c>
      <c r="U4407" t="s">
        <v>12060</v>
      </c>
      <c r="V4407" t="s">
        <v>12060</v>
      </c>
      <c r="W4407">
        <v>6</v>
      </c>
      <c r="X4407" t="s">
        <v>16467</v>
      </c>
      <c r="Y4407">
        <v>0.3021196918282544</v>
      </c>
      <c r="Z4407">
        <f>HYPERLINK("Melting_Curves/meltCurve_Q8TDI0_.pdf", "Melting_Curves/meltCurve_Q8TDI0_.pdf")</f>
        <v>0</v>
      </c>
      <c r="AA4407" t="s">
        <v>22302</v>
      </c>
      <c r="AB4407" t="s">
        <v>28224</v>
      </c>
    </row>
    <row r="4408" spans="1:28">
      <c r="A4408" t="s">
        <v>4434</v>
      </c>
      <c r="B4408">
        <v>0.996172204351003</v>
      </c>
      <c r="C4408">
        <v>0.929730671897017</v>
      </c>
      <c r="D4408">
        <v>0.827298789053076</v>
      </c>
      <c r="E4408">
        <v>1.31990535326906</v>
      </c>
      <c r="F4408">
        <v>1.62826403710261</v>
      </c>
      <c r="G4408">
        <v>0.414896847290457</v>
      </c>
      <c r="H4408">
        <v>0.231527697138762</v>
      </c>
      <c r="I4408">
        <v>0.154558434222889</v>
      </c>
      <c r="J4408">
        <v>0.345253940310817</v>
      </c>
      <c r="K4408">
        <v>0.750086190506823</v>
      </c>
      <c r="L4408">
        <v>14053.729419523</v>
      </c>
      <c r="M4408">
        <v>250</v>
      </c>
      <c r="N4408">
        <v>56.5200810635082</v>
      </c>
      <c r="O4408">
        <v>56.211320135457</v>
      </c>
      <c r="P4408">
        <v>-0.700086954870816</v>
      </c>
      <c r="Q4408">
        <v>0.370355007850693</v>
      </c>
      <c r="R4408">
        <v>0.645337508305587</v>
      </c>
      <c r="S4408" t="s">
        <v>10450</v>
      </c>
      <c r="T4408" t="s">
        <v>12060</v>
      </c>
      <c r="U4408" t="s">
        <v>12060</v>
      </c>
      <c r="V4408" t="s">
        <v>12060</v>
      </c>
      <c r="W4408">
        <v>1</v>
      </c>
      <c r="X4408" t="s">
        <v>16468</v>
      </c>
      <c r="Y4408">
        <v>0.710738516770273</v>
      </c>
      <c r="Z4408">
        <f>HYPERLINK("Melting_Curves/meltCurve_Q8TDN6_.pdf", "Melting_Curves/meltCurve_Q8TDN6_.pdf")</f>
        <v>0</v>
      </c>
      <c r="AA4408" t="s">
        <v>22303</v>
      </c>
      <c r="AB4408" t="s">
        <v>28225</v>
      </c>
    </row>
    <row r="4409" spans="1:28">
      <c r="A4409" t="s">
        <v>4435</v>
      </c>
      <c r="B4409">
        <v>0.996172204351003</v>
      </c>
      <c r="C4409">
        <v>0.970189769573091</v>
      </c>
      <c r="D4409">
        <v>0.9301388221550489</v>
      </c>
      <c r="E4409">
        <v>0.935370885557514</v>
      </c>
      <c r="F4409">
        <v>0.727001308204251</v>
      </c>
      <c r="G4409">
        <v>0.521455261776147</v>
      </c>
      <c r="H4409">
        <v>0.419559334626451</v>
      </c>
      <c r="I4409">
        <v>0.563379529590203</v>
      </c>
      <c r="J4409">
        <v>0.883473994131464</v>
      </c>
      <c r="K4409">
        <v>0.31937849354316</v>
      </c>
      <c r="L4409">
        <v>2039.25450473047</v>
      </c>
      <c r="M4409">
        <v>38.8767842590219</v>
      </c>
      <c r="O4409">
        <v>52.3160904576039</v>
      </c>
      <c r="P4409">
        <v>-0.0856719926642773</v>
      </c>
      <c r="Q4409">
        <v>0.538849411370202</v>
      </c>
      <c r="R4409">
        <v>0.666794701931506</v>
      </c>
      <c r="S4409" t="s">
        <v>10451</v>
      </c>
      <c r="T4409" t="s">
        <v>12060</v>
      </c>
      <c r="U4409" t="s">
        <v>12060</v>
      </c>
      <c r="V4409" t="s">
        <v>12060</v>
      </c>
      <c r="W4409">
        <v>8</v>
      </c>
      <c r="X4409" t="s">
        <v>16469</v>
      </c>
      <c r="Y4409">
        <v>0.7320622211061879</v>
      </c>
      <c r="Z4409">
        <f>HYPERLINK("Melting_Curves/meltCurve_Q8TDQ7_3_.pdf", "Melting_Curves/meltCurve_Q8TDQ7_3_.pdf")</f>
        <v>0</v>
      </c>
      <c r="AA4409" t="s">
        <v>22304</v>
      </c>
      <c r="AB4409" t="s">
        <v>28226</v>
      </c>
    </row>
    <row r="4410" spans="1:28">
      <c r="A4410" t="s">
        <v>4436</v>
      </c>
      <c r="B4410">
        <v>0.996172204351003</v>
      </c>
      <c r="C4410">
        <v>0.889632697570426</v>
      </c>
      <c r="D4410">
        <v>0.722823214109517</v>
      </c>
      <c r="E4410">
        <v>0.548658402083138</v>
      </c>
      <c r="F4410">
        <v>0.299927043495424</v>
      </c>
      <c r="G4410">
        <v>0.124937497335609</v>
      </c>
      <c r="H4410">
        <v>0.0798810017443547</v>
      </c>
      <c r="I4410">
        <v>0.0529778624834716</v>
      </c>
      <c r="J4410">
        <v>0.08647772797142129</v>
      </c>
      <c r="K4410">
        <v>0.0519080147084139</v>
      </c>
      <c r="L4410">
        <v>709.628715244824</v>
      </c>
      <c r="M4410">
        <v>14.3342469910663</v>
      </c>
      <c r="N4410">
        <v>49.7209170722415</v>
      </c>
      <c r="O4410">
        <v>48.5722144738308</v>
      </c>
      <c r="P4410">
        <v>-0.0715686476924389</v>
      </c>
      <c r="Q4410">
        <v>0.0300632200427642</v>
      </c>
      <c r="R4410">
        <v>0.994552860417429</v>
      </c>
      <c r="S4410" t="s">
        <v>10452</v>
      </c>
      <c r="T4410" t="s">
        <v>12060</v>
      </c>
      <c r="U4410" t="s">
        <v>12060</v>
      </c>
      <c r="V4410" t="s">
        <v>12060</v>
      </c>
      <c r="W4410">
        <v>5</v>
      </c>
      <c r="X4410" t="s">
        <v>16470</v>
      </c>
      <c r="Y4410">
        <v>0.3629206140719469</v>
      </c>
      <c r="Z4410">
        <f>HYPERLINK("Melting_Curves/meltCurve_Q8TDX7_.pdf", "Melting_Curves/meltCurve_Q8TDX7_.pdf")</f>
        <v>0</v>
      </c>
      <c r="AA4410" t="s">
        <v>22305</v>
      </c>
      <c r="AB4410" t="s">
        <v>28227</v>
      </c>
    </row>
    <row r="4411" spans="1:28">
      <c r="A4411" t="s">
        <v>4437</v>
      </c>
      <c r="B4411">
        <v>0.996172204351003</v>
      </c>
      <c r="C4411">
        <v>0.996373828905987</v>
      </c>
      <c r="D4411">
        <v>0.966386840513194</v>
      </c>
      <c r="E4411">
        <v>1.02751258456905</v>
      </c>
      <c r="F4411">
        <v>1.01006156171741</v>
      </c>
      <c r="G4411">
        <v>0.346747418417464</v>
      </c>
      <c r="H4411">
        <v>0.0599208919121892</v>
      </c>
      <c r="I4411">
        <v>0.036040659830888</v>
      </c>
      <c r="J4411">
        <v>0.0708645930259976</v>
      </c>
      <c r="K4411">
        <v>0.0606768945114833</v>
      </c>
      <c r="L4411">
        <v>14153.8485499628</v>
      </c>
      <c r="M4411">
        <v>250</v>
      </c>
      <c r="N4411">
        <v>56.642754483962</v>
      </c>
      <c r="O4411">
        <v>56.6117620301596</v>
      </c>
      <c r="P4411">
        <v>-1.04121924394774</v>
      </c>
      <c r="Q4411">
        <v>0.0568757511643899</v>
      </c>
      <c r="R4411">
        <v>0.998682149973192</v>
      </c>
      <c r="S4411" t="s">
        <v>10453</v>
      </c>
      <c r="T4411" t="s">
        <v>12060</v>
      </c>
      <c r="U4411" t="s">
        <v>12060</v>
      </c>
      <c r="V4411" t="s">
        <v>12060</v>
      </c>
      <c r="W4411">
        <v>6</v>
      </c>
      <c r="X4411" t="s">
        <v>16471</v>
      </c>
      <c r="Y4411">
        <v>0.5793154983026759</v>
      </c>
      <c r="Z4411">
        <f>HYPERLINK("Melting_Curves/meltCurve_Q8TDY2_2_.pdf", "Melting_Curves/meltCurve_Q8TDY2_2_.pdf")</f>
        <v>0</v>
      </c>
      <c r="AA4411" t="s">
        <v>22306</v>
      </c>
      <c r="AB4411" t="s">
        <v>28228</v>
      </c>
    </row>
    <row r="4412" spans="1:28">
      <c r="A4412" t="s">
        <v>4438</v>
      </c>
      <c r="B4412">
        <v>0.996172204351003</v>
      </c>
      <c r="C4412">
        <v>0.690741201039445</v>
      </c>
      <c r="D4412">
        <v>0.415838713470665</v>
      </c>
      <c r="E4412">
        <v>0.144744524777642</v>
      </c>
      <c r="F4412">
        <v>0.110890621139575</v>
      </c>
      <c r="G4412">
        <v>0.110758136065657</v>
      </c>
      <c r="H4412">
        <v>0</v>
      </c>
      <c r="I4412">
        <v>0</v>
      </c>
      <c r="J4412">
        <v>0</v>
      </c>
      <c r="K4412">
        <v>0</v>
      </c>
      <c r="L4412">
        <v>874.637275213935</v>
      </c>
      <c r="M4412">
        <v>19.4277369783129</v>
      </c>
      <c r="N4412">
        <v>45.1207504865175</v>
      </c>
      <c r="O4412">
        <v>44.551175730018</v>
      </c>
      <c r="P4412">
        <v>-0.10670966689332</v>
      </c>
      <c r="Q4412">
        <v>0.0212205378199558</v>
      </c>
      <c r="R4412">
        <v>0.984449455800156</v>
      </c>
      <c r="S4412" t="s">
        <v>10454</v>
      </c>
      <c r="T4412" t="s">
        <v>12060</v>
      </c>
      <c r="U4412" t="s">
        <v>12060</v>
      </c>
      <c r="V4412" t="s">
        <v>12060</v>
      </c>
      <c r="W4412">
        <v>2</v>
      </c>
      <c r="X4412" t="s">
        <v>16472</v>
      </c>
      <c r="Y4412">
        <v>0.2026892898495697</v>
      </c>
      <c r="Z4412">
        <f>HYPERLINK("Melting_Curves/meltCurve_Q8TDY4_2_.pdf", "Melting_Curves/meltCurve_Q8TDY4_2_.pdf")</f>
        <v>0</v>
      </c>
      <c r="AA4412" t="s">
        <v>22307</v>
      </c>
      <c r="AB4412" t="s">
        <v>28229</v>
      </c>
    </row>
    <row r="4413" spans="1:28">
      <c r="A4413" t="s">
        <v>4439</v>
      </c>
      <c r="B4413">
        <v>0.996172204351003</v>
      </c>
      <c r="C4413">
        <v>0.7118219683692441</v>
      </c>
      <c r="D4413">
        <v>0.574241682539277</v>
      </c>
      <c r="E4413">
        <v>0.811066507793497</v>
      </c>
      <c r="F4413">
        <v>1.03638134954465</v>
      </c>
      <c r="G4413">
        <v>0.251128300668979</v>
      </c>
      <c r="H4413">
        <v>0.08716490091362129</v>
      </c>
      <c r="I4413">
        <v>0.224898922253172</v>
      </c>
      <c r="J4413">
        <v>0.401045558822406</v>
      </c>
      <c r="K4413">
        <v>0.134217438672667</v>
      </c>
      <c r="L4413">
        <v>395.230372866735</v>
      </c>
      <c r="M4413">
        <v>7.16269155294609</v>
      </c>
      <c r="N4413">
        <v>55.17903009257</v>
      </c>
      <c r="O4413">
        <v>51.3637564906661</v>
      </c>
      <c r="P4413">
        <v>-0.0349219808431625</v>
      </c>
      <c r="Q4413">
        <v>0</v>
      </c>
      <c r="R4413">
        <v>0.5885495454126189</v>
      </c>
      <c r="S4413" t="s">
        <v>10455</v>
      </c>
      <c r="T4413" t="s">
        <v>12060</v>
      </c>
      <c r="U4413" t="s">
        <v>12060</v>
      </c>
      <c r="V4413" t="s">
        <v>12060</v>
      </c>
      <c r="W4413">
        <v>3</v>
      </c>
      <c r="X4413" t="s">
        <v>16473</v>
      </c>
      <c r="Y4413">
        <v>0.531523649341863</v>
      </c>
      <c r="Z4413">
        <f>HYPERLINK("Melting_Curves/meltCurve_Q8TDZ2_.pdf", "Melting_Curves/meltCurve_Q8TDZ2_.pdf")</f>
        <v>0</v>
      </c>
      <c r="AA4413" t="s">
        <v>22308</v>
      </c>
      <c r="AB4413" t="s">
        <v>28230</v>
      </c>
    </row>
    <row r="4414" spans="1:28">
      <c r="A4414" t="s">
        <v>4440</v>
      </c>
      <c r="B4414">
        <v>0.996172204351003</v>
      </c>
      <c r="C4414">
        <v>1.03595698492335</v>
      </c>
      <c r="D4414">
        <v>0.885207046551823</v>
      </c>
      <c r="E4414">
        <v>0.678699929552309</v>
      </c>
      <c r="F4414">
        <v>0.4494978902596</v>
      </c>
      <c r="G4414">
        <v>0.194379405886309</v>
      </c>
      <c r="H4414">
        <v>0.0820646538658045</v>
      </c>
      <c r="I4414">
        <v>0.091637731130434</v>
      </c>
      <c r="J4414">
        <v>0.171904312358531</v>
      </c>
      <c r="K4414">
        <v>0.176574461686462</v>
      </c>
      <c r="L4414">
        <v>1036.99806323011</v>
      </c>
      <c r="M4414">
        <v>20.2593347690988</v>
      </c>
      <c r="N4414">
        <v>51.8683102293863</v>
      </c>
      <c r="O4414">
        <v>50.6952957524074</v>
      </c>
      <c r="P4414">
        <v>-0.0882263527259083</v>
      </c>
      <c r="Q4414">
        <v>0.116945757919258</v>
      </c>
      <c r="R4414">
        <v>0.985553097076623</v>
      </c>
      <c r="S4414" t="s">
        <v>10456</v>
      </c>
      <c r="T4414" t="s">
        <v>12060</v>
      </c>
      <c r="U4414" t="s">
        <v>12060</v>
      </c>
      <c r="V4414" t="s">
        <v>12060</v>
      </c>
      <c r="W4414">
        <v>16</v>
      </c>
      <c r="X4414" t="s">
        <v>16474</v>
      </c>
      <c r="Y4414">
        <v>0.4581748703112596</v>
      </c>
      <c r="Z4414">
        <f>HYPERLINK("Melting_Curves/meltCurve_Q8TEA1_.pdf", "Melting_Curves/meltCurve_Q8TEA1_.pdf")</f>
        <v>0</v>
      </c>
      <c r="AA4414" t="s">
        <v>22309</v>
      </c>
      <c r="AB4414" t="s">
        <v>28231</v>
      </c>
    </row>
    <row r="4415" spans="1:28">
      <c r="A4415" t="s">
        <v>4441</v>
      </c>
      <c r="B4415">
        <v>0.996172204351003</v>
      </c>
      <c r="C4415">
        <v>0.952480006479782</v>
      </c>
      <c r="D4415">
        <v>0.697684796184472</v>
      </c>
      <c r="E4415">
        <v>0.546631200838586</v>
      </c>
      <c r="F4415">
        <v>0.300827353069233</v>
      </c>
      <c r="G4415">
        <v>0.080813835359773</v>
      </c>
      <c r="H4415">
        <v>0.0316544193992626</v>
      </c>
      <c r="I4415">
        <v>0.0656322464028203</v>
      </c>
      <c r="J4415">
        <v>0.0608867533799839</v>
      </c>
      <c r="K4415">
        <v>0</v>
      </c>
      <c r="L4415">
        <v>745.275448823494</v>
      </c>
      <c r="M4415">
        <v>15.0058261764004</v>
      </c>
      <c r="N4415">
        <v>49.6889441351303</v>
      </c>
      <c r="O4415">
        <v>48.8087399400615</v>
      </c>
      <c r="P4415">
        <v>-0.0765996867023479</v>
      </c>
      <c r="Q4415">
        <v>0.00349184584541013</v>
      </c>
      <c r="R4415">
        <v>0.988694367531043</v>
      </c>
      <c r="S4415" t="s">
        <v>10457</v>
      </c>
      <c r="T4415" t="s">
        <v>12060</v>
      </c>
      <c r="U4415" t="s">
        <v>12060</v>
      </c>
      <c r="V4415" t="s">
        <v>12060</v>
      </c>
      <c r="W4415">
        <v>1</v>
      </c>
      <c r="X4415" t="s">
        <v>16475</v>
      </c>
      <c r="Y4415">
        <v>0.3485662688346419</v>
      </c>
      <c r="Z4415">
        <f>HYPERLINK("Melting_Curves/meltCurve_Q8TEA7_3_.pdf", "Melting_Curves/meltCurve_Q8TEA7_3_.pdf")</f>
        <v>0</v>
      </c>
      <c r="AA4415" t="s">
        <v>22310</v>
      </c>
      <c r="AB4415" t="s">
        <v>28232</v>
      </c>
    </row>
    <row r="4416" spans="1:28">
      <c r="A4416" t="s">
        <v>4442</v>
      </c>
      <c r="B4416">
        <v>0.996172204351003</v>
      </c>
      <c r="C4416">
        <v>1.17884739847282</v>
      </c>
      <c r="D4416">
        <v>1.02816235368818</v>
      </c>
      <c r="E4416">
        <v>1.03580481956182</v>
      </c>
      <c r="F4416">
        <v>0.879316209085254</v>
      </c>
      <c r="G4416">
        <v>0.727259722414317</v>
      </c>
      <c r="H4416">
        <v>0.513686677712939</v>
      </c>
      <c r="I4416">
        <v>0.7142461651565279</v>
      </c>
      <c r="J4416">
        <v>1.78765053488877</v>
      </c>
      <c r="K4416">
        <v>1.18107520013315</v>
      </c>
      <c r="L4416">
        <v>5595.37190891972</v>
      </c>
      <c r="M4416">
        <v>85.42476973449929</v>
      </c>
      <c r="O4416">
        <v>65.4647081885383</v>
      </c>
      <c r="P4416">
        <v>0.146658054098716</v>
      </c>
      <c r="Q4416">
        <v>1.44956168284506</v>
      </c>
      <c r="R4416">
        <v>0.361743760485301</v>
      </c>
      <c r="S4416" t="s">
        <v>10458</v>
      </c>
      <c r="T4416" t="s">
        <v>12060</v>
      </c>
      <c r="U4416" t="s">
        <v>12060</v>
      </c>
      <c r="V4416" t="s">
        <v>12060</v>
      </c>
      <c r="W4416">
        <v>2</v>
      </c>
      <c r="X4416" t="s">
        <v>16476</v>
      </c>
      <c r="Y4416">
        <v>1.067037635105603</v>
      </c>
      <c r="Z4416">
        <f>HYPERLINK("Melting_Curves/meltCurve_Q8TEA8_.pdf", "Melting_Curves/meltCurve_Q8TEA8_.pdf")</f>
        <v>0</v>
      </c>
      <c r="AA4416" t="s">
        <v>22311</v>
      </c>
      <c r="AB4416" t="s">
        <v>28233</v>
      </c>
    </row>
    <row r="4417" spans="1:28">
      <c r="A4417" t="s">
        <v>4443</v>
      </c>
      <c r="B4417">
        <v>0.996172204351003</v>
      </c>
      <c r="C4417">
        <v>0.879132818877894</v>
      </c>
      <c r="D4417">
        <v>0.852104283463516</v>
      </c>
      <c r="E4417">
        <v>0.72711010157522</v>
      </c>
      <c r="F4417">
        <v>0.447883137484959</v>
      </c>
      <c r="G4417">
        <v>0.201134292162321</v>
      </c>
      <c r="H4417">
        <v>0.0296671529305338</v>
      </c>
      <c r="I4417">
        <v>0</v>
      </c>
      <c r="J4417">
        <v>0</v>
      </c>
      <c r="K4417">
        <v>0</v>
      </c>
      <c r="L4417">
        <v>880.403038271042</v>
      </c>
      <c r="M4417">
        <v>16.8900193793015</v>
      </c>
      <c r="N4417">
        <v>52.1256421538444</v>
      </c>
      <c r="O4417">
        <v>51.4113836789526</v>
      </c>
      <c r="P4417">
        <v>-0.08213691757516101</v>
      </c>
      <c r="Q4417">
        <v>0</v>
      </c>
      <c r="R4417">
        <v>0.987991624323147</v>
      </c>
      <c r="S4417" t="s">
        <v>10459</v>
      </c>
      <c r="T4417" t="s">
        <v>12060</v>
      </c>
      <c r="U4417" t="s">
        <v>12060</v>
      </c>
      <c r="V4417" t="s">
        <v>12060</v>
      </c>
      <c r="W4417">
        <v>5</v>
      </c>
      <c r="X4417" t="s">
        <v>16477</v>
      </c>
      <c r="Y4417">
        <v>0.4226548120290686</v>
      </c>
      <c r="Z4417">
        <f>HYPERLINK("Melting_Curves/meltCurve_Q8TEB1_2_.pdf", "Melting_Curves/meltCurve_Q8TEB1_2_.pdf")</f>
        <v>0</v>
      </c>
      <c r="AA4417" t="s">
        <v>22312</v>
      </c>
      <c r="AB4417" t="s">
        <v>28234</v>
      </c>
    </row>
    <row r="4418" spans="1:28">
      <c r="A4418" t="s">
        <v>4444</v>
      </c>
      <c r="B4418">
        <v>0.996172204351003</v>
      </c>
      <c r="C4418">
        <v>0.771859249613102</v>
      </c>
      <c r="D4418">
        <v>0.760358429907604</v>
      </c>
      <c r="E4418">
        <v>0.830414445057412</v>
      </c>
      <c r="F4418">
        <v>0.6857854116595949</v>
      </c>
      <c r="G4418">
        <v>0.269069418422608</v>
      </c>
      <c r="H4418">
        <v>0.106518139529065</v>
      </c>
      <c r="I4418">
        <v>0.0822058869910751</v>
      </c>
      <c r="J4418">
        <v>0.174427714193149</v>
      </c>
      <c r="K4418">
        <v>0.16824781237406</v>
      </c>
      <c r="L4418">
        <v>673.964025562801</v>
      </c>
      <c r="M4418">
        <v>12.5932578110182</v>
      </c>
      <c r="N4418">
        <v>53.8910749174182</v>
      </c>
      <c r="O4418">
        <v>52.2221422157586</v>
      </c>
      <c r="P4418">
        <v>-0.0577809682586871</v>
      </c>
      <c r="Q4418">
        <v>0.041759486713526</v>
      </c>
      <c r="R4418">
        <v>0.897251486000408</v>
      </c>
      <c r="S4418" t="s">
        <v>10460</v>
      </c>
      <c r="T4418" t="s">
        <v>12060</v>
      </c>
      <c r="U4418" t="s">
        <v>12060</v>
      </c>
      <c r="V4418" t="s">
        <v>12060</v>
      </c>
      <c r="W4418">
        <v>21</v>
      </c>
      <c r="X4418" t="s">
        <v>16478</v>
      </c>
      <c r="Y4418">
        <v>0.4983895357111175</v>
      </c>
      <c r="Z4418">
        <f>HYPERLINK("Melting_Curves/meltCurve_Q8TEM1_.pdf", "Melting_Curves/meltCurve_Q8TEM1_.pdf")</f>
        <v>0</v>
      </c>
      <c r="AA4418" t="s">
        <v>22313</v>
      </c>
      <c r="AB4418" t="s">
        <v>28235</v>
      </c>
    </row>
    <row r="4419" spans="1:28">
      <c r="A4419" t="s">
        <v>4445</v>
      </c>
      <c r="B4419">
        <v>0.996172204351003</v>
      </c>
      <c r="C4419">
        <v>0.983755382489533</v>
      </c>
      <c r="D4419">
        <v>0.5061753790376839</v>
      </c>
      <c r="E4419">
        <v>0.351095668563348</v>
      </c>
      <c r="F4419">
        <v>0.296151068206695</v>
      </c>
      <c r="G4419">
        <v>0.114466139129333</v>
      </c>
      <c r="H4419">
        <v>0.0912600996021261</v>
      </c>
      <c r="I4419">
        <v>0.0375143306354878</v>
      </c>
      <c r="J4419">
        <v>0.171433804412782</v>
      </c>
      <c r="K4419">
        <v>0.103064879529795</v>
      </c>
      <c r="L4419">
        <v>927.3154479628</v>
      </c>
      <c r="M4419">
        <v>19.8763393864315</v>
      </c>
      <c r="N4419">
        <v>47.2723245199078</v>
      </c>
      <c r="O4419">
        <v>46.1896905422459</v>
      </c>
      <c r="P4419">
        <v>-0.0952728423782757</v>
      </c>
      <c r="Q4419">
        <v>0.11442922558107</v>
      </c>
      <c r="R4419">
        <v>0.955456034038085</v>
      </c>
      <c r="S4419" t="s">
        <v>10461</v>
      </c>
      <c r="T4419" t="s">
        <v>12060</v>
      </c>
      <c r="U4419" t="s">
        <v>12060</v>
      </c>
      <c r="V4419" t="s">
        <v>12060</v>
      </c>
      <c r="W4419">
        <v>1</v>
      </c>
      <c r="X4419" t="s">
        <v>16479</v>
      </c>
      <c r="Y4419">
        <v>0.3242063171090351</v>
      </c>
      <c r="Z4419">
        <f>HYPERLINK("Melting_Curves/meltCurve_Q8TEQ0_2_.pdf", "Melting_Curves/meltCurve_Q8TEQ0_2_.pdf")</f>
        <v>0</v>
      </c>
      <c r="AA4419" t="s">
        <v>22314</v>
      </c>
      <c r="AB4419" t="s">
        <v>28236</v>
      </c>
    </row>
    <row r="4420" spans="1:28">
      <c r="A4420" t="s">
        <v>4446</v>
      </c>
      <c r="B4420">
        <v>0.996172204351003</v>
      </c>
      <c r="C4420">
        <v>0.783052477580906</v>
      </c>
      <c r="D4420">
        <v>0.747721031767914</v>
      </c>
      <c r="E4420">
        <v>0.527202920227156</v>
      </c>
      <c r="F4420">
        <v>0.189763903961167</v>
      </c>
      <c r="G4420">
        <v>0.0937672822175921</v>
      </c>
      <c r="H4420">
        <v>0.0407211442189459</v>
      </c>
      <c r="I4420">
        <v>0.0379007794459525</v>
      </c>
      <c r="J4420">
        <v>0.06414127275462719</v>
      </c>
      <c r="K4420">
        <v>0.06622001085110669</v>
      </c>
      <c r="L4420">
        <v>734.553067261378</v>
      </c>
      <c r="M4420">
        <v>15.0297066143843</v>
      </c>
      <c r="N4420">
        <v>48.9956764281756</v>
      </c>
      <c r="O4420">
        <v>48.0326733037802</v>
      </c>
      <c r="P4420">
        <v>-0.0767943810128581</v>
      </c>
      <c r="Q4420">
        <v>0.0184051253750031</v>
      </c>
      <c r="R4420">
        <v>0.979620811729623</v>
      </c>
      <c r="S4420" t="s">
        <v>10462</v>
      </c>
      <c r="T4420" t="s">
        <v>12060</v>
      </c>
      <c r="U4420" t="s">
        <v>12060</v>
      </c>
      <c r="V4420" t="s">
        <v>12060</v>
      </c>
      <c r="W4420">
        <v>24</v>
      </c>
      <c r="X4420" t="s">
        <v>16480</v>
      </c>
      <c r="Y4420">
        <v>0.332992881099635</v>
      </c>
      <c r="Z4420">
        <f>HYPERLINK("Melting_Curves/meltCurve_Q8TEQ6_.pdf", "Melting_Curves/meltCurve_Q8TEQ6_.pdf")</f>
        <v>0</v>
      </c>
      <c r="AA4420" t="s">
        <v>22315</v>
      </c>
      <c r="AB4420" t="s">
        <v>28237</v>
      </c>
    </row>
    <row r="4421" spans="1:28">
      <c r="A4421" t="s">
        <v>4447</v>
      </c>
      <c r="B4421">
        <v>0.996172204351003</v>
      </c>
      <c r="C4421">
        <v>1.07666845241457</v>
      </c>
      <c r="D4421">
        <v>1.00181587216784</v>
      </c>
      <c r="E4421">
        <v>0.938413170593338</v>
      </c>
      <c r="F4421">
        <v>0.79723368047351</v>
      </c>
      <c r="G4421">
        <v>0.380574333825938</v>
      </c>
      <c r="H4421">
        <v>0.0445257609043743</v>
      </c>
      <c r="I4421">
        <v>0.0470501037758051</v>
      </c>
      <c r="J4421">
        <v>0.0725919136593168</v>
      </c>
      <c r="K4421">
        <v>0.155677063736883</v>
      </c>
      <c r="L4421">
        <v>1836.79732509428</v>
      </c>
      <c r="M4421">
        <v>33.1780387530159</v>
      </c>
      <c r="N4421">
        <v>55.616341979118</v>
      </c>
      <c r="O4421">
        <v>55.1618674399942</v>
      </c>
      <c r="P4421">
        <v>-0.139776744835925</v>
      </c>
      <c r="Q4421">
        <v>0.0704315866170942</v>
      </c>
      <c r="R4421">
        <v>0.987829420016623</v>
      </c>
      <c r="S4421" t="s">
        <v>10463</v>
      </c>
      <c r="T4421" t="s">
        <v>12060</v>
      </c>
      <c r="U4421" t="s">
        <v>12060</v>
      </c>
      <c r="V4421" t="s">
        <v>12060</v>
      </c>
      <c r="W4421">
        <v>1</v>
      </c>
      <c r="X4421" t="s">
        <v>16481</v>
      </c>
      <c r="Y4421">
        <v>0.5515337546052826</v>
      </c>
      <c r="Z4421">
        <f>HYPERLINK("Melting_Curves/meltCurve_Q8TEV9_2_.pdf", "Melting_Curves/meltCurve_Q8TEV9_2_.pdf")</f>
        <v>0</v>
      </c>
      <c r="AA4421" t="s">
        <v>22316</v>
      </c>
      <c r="AB4421" t="s">
        <v>28238</v>
      </c>
    </row>
    <row r="4422" spans="1:28">
      <c r="A4422" t="s">
        <v>4448</v>
      </c>
      <c r="B4422">
        <v>0.996172204351003</v>
      </c>
      <c r="C4422">
        <v>0.910816489092214</v>
      </c>
      <c r="D4422">
        <v>0.620243682626227</v>
      </c>
      <c r="E4422">
        <v>0.275805861062087</v>
      </c>
      <c r="F4422">
        <v>0.15168808092013</v>
      </c>
      <c r="G4422">
        <v>0.08397364316924311</v>
      </c>
      <c r="H4422">
        <v>0.0430025571958548</v>
      </c>
      <c r="I4422">
        <v>0.037105302438637</v>
      </c>
      <c r="J4422">
        <v>0.0777883469281017</v>
      </c>
      <c r="K4422">
        <v>0.0744206360506299</v>
      </c>
      <c r="L4422">
        <v>1041.21359126998</v>
      </c>
      <c r="M4422">
        <v>22.1937977376785</v>
      </c>
      <c r="N4422">
        <v>47.193264304747</v>
      </c>
      <c r="O4422">
        <v>46.5387160053587</v>
      </c>
      <c r="P4422">
        <v>-0.111903406010021</v>
      </c>
      <c r="Q4422">
        <v>0.0614083253960925</v>
      </c>
      <c r="R4422">
        <v>0.99756162805924</v>
      </c>
      <c r="S4422" t="s">
        <v>10464</v>
      </c>
      <c r="T4422" t="s">
        <v>12060</v>
      </c>
      <c r="U4422" t="s">
        <v>12060</v>
      </c>
      <c r="V4422" t="s">
        <v>12060</v>
      </c>
      <c r="W4422">
        <v>20</v>
      </c>
      <c r="X4422" t="s">
        <v>16482</v>
      </c>
      <c r="Y4422">
        <v>0.2886804258119942</v>
      </c>
      <c r="Z4422">
        <f>HYPERLINK("Melting_Curves/meltCurve_Q8TEX9_.pdf", "Melting_Curves/meltCurve_Q8TEX9_.pdf")</f>
        <v>0</v>
      </c>
      <c r="AA4422" t="s">
        <v>22317</v>
      </c>
      <c r="AB4422" t="s">
        <v>28239</v>
      </c>
    </row>
    <row r="4423" spans="1:28">
      <c r="A4423" t="s">
        <v>4449</v>
      </c>
      <c r="B4423">
        <v>0.996172204351003</v>
      </c>
      <c r="C4423">
        <v>0.857908820848711</v>
      </c>
      <c r="D4423">
        <v>0.789160001965439</v>
      </c>
      <c r="E4423">
        <v>0.952291706959885</v>
      </c>
      <c r="F4423">
        <v>0.95804483113798</v>
      </c>
      <c r="G4423">
        <v>0.632881734881152</v>
      </c>
      <c r="H4423">
        <v>0.495905981515848</v>
      </c>
      <c r="I4423">
        <v>0.6309868742459011</v>
      </c>
      <c r="J4423">
        <v>1.65641402001311</v>
      </c>
      <c r="K4423">
        <v>0.927578543919791</v>
      </c>
      <c r="L4423">
        <v>1603.29365540654</v>
      </c>
      <c r="M4423">
        <v>23.5588754930433</v>
      </c>
      <c r="O4423">
        <v>67.57011085416489</v>
      </c>
      <c r="P4423">
        <v>0.0161108640186618</v>
      </c>
      <c r="Q4423">
        <v>1.18482957954784</v>
      </c>
      <c r="R4423">
        <v>-0.106700905917232</v>
      </c>
      <c r="S4423" t="s">
        <v>10465</v>
      </c>
      <c r="T4423" t="s">
        <v>12060</v>
      </c>
      <c r="U4423" t="s">
        <v>12060</v>
      </c>
      <c r="V4423" t="s">
        <v>12060</v>
      </c>
      <c r="W4423">
        <v>8</v>
      </c>
      <c r="X4423" t="s">
        <v>16483</v>
      </c>
      <c r="Y4423">
        <v>1.018206357258389</v>
      </c>
      <c r="Z4423">
        <f>HYPERLINK("Melting_Curves/meltCurve_Q8TF01_.pdf", "Melting_Curves/meltCurve_Q8TF01_.pdf")</f>
        <v>0</v>
      </c>
      <c r="AA4423" t="s">
        <v>22318</v>
      </c>
      <c r="AB4423" t="s">
        <v>28240</v>
      </c>
    </row>
    <row r="4424" spans="1:28">
      <c r="A4424" t="s">
        <v>4450</v>
      </c>
      <c r="B4424">
        <v>0.996172204351003</v>
      </c>
      <c r="C4424">
        <v>0.95945755844103</v>
      </c>
      <c r="D4424">
        <v>0.931509445217871</v>
      </c>
      <c r="E4424">
        <v>0.675354117802881</v>
      </c>
      <c r="F4424">
        <v>0.228079526392853</v>
      </c>
      <c r="G4424">
        <v>0.106209004444088</v>
      </c>
      <c r="H4424">
        <v>0.0505110222923857</v>
      </c>
      <c r="I4424">
        <v>0.0469577812830718</v>
      </c>
      <c r="J4424">
        <v>0.09749937621522051</v>
      </c>
      <c r="K4424">
        <v>0.06802095806732029</v>
      </c>
      <c r="L4424">
        <v>1497.55079538548</v>
      </c>
      <c r="M4424">
        <v>29.6159803008747</v>
      </c>
      <c r="N4424">
        <v>50.7997923729761</v>
      </c>
      <c r="O4424">
        <v>50.3367687746336</v>
      </c>
      <c r="P4424">
        <v>-0.137705544762797</v>
      </c>
      <c r="Q4424">
        <v>0.06380210402851461</v>
      </c>
      <c r="R4424">
        <v>0.997524618978028</v>
      </c>
      <c r="S4424" t="s">
        <v>10466</v>
      </c>
      <c r="T4424" t="s">
        <v>12060</v>
      </c>
      <c r="U4424" t="s">
        <v>12060</v>
      </c>
      <c r="V4424" t="s">
        <v>12060</v>
      </c>
      <c r="W4424">
        <v>22</v>
      </c>
      <c r="X4424" t="s">
        <v>16484</v>
      </c>
      <c r="Y4424">
        <v>0.3995173359117425</v>
      </c>
      <c r="Z4424">
        <f>HYPERLINK("Melting_Curves/meltCurve_Q8TF05_2_.pdf", "Melting_Curves/meltCurve_Q8TF05_2_.pdf")</f>
        <v>0</v>
      </c>
      <c r="AA4424" t="s">
        <v>22319</v>
      </c>
      <c r="AB4424" t="s">
        <v>28241</v>
      </c>
    </row>
    <row r="4425" spans="1:28">
      <c r="A4425" t="s">
        <v>4451</v>
      </c>
      <c r="B4425">
        <v>0.996172204351003</v>
      </c>
      <c r="C4425">
        <v>0.818522391174339</v>
      </c>
      <c r="D4425">
        <v>0.378050448909743</v>
      </c>
      <c r="E4425">
        <v>0.234279783287828</v>
      </c>
      <c r="F4425">
        <v>0.21615653149684</v>
      </c>
      <c r="G4425">
        <v>0.0647308550591101</v>
      </c>
      <c r="H4425">
        <v>0.102338336061492</v>
      </c>
      <c r="I4425">
        <v>0.06360577263321431</v>
      </c>
      <c r="J4425">
        <v>0.139687815676365</v>
      </c>
      <c r="K4425">
        <v>0.284367200391465</v>
      </c>
      <c r="L4425">
        <v>1357.33646106866</v>
      </c>
      <c r="M4425">
        <v>30.3876735365598</v>
      </c>
      <c r="N4425">
        <v>45.1935215608568</v>
      </c>
      <c r="O4425">
        <v>44.4752341996065</v>
      </c>
      <c r="P4425">
        <v>-0.145363468673228</v>
      </c>
      <c r="Q4425">
        <v>0.148992531789475</v>
      </c>
      <c r="R4425">
        <v>0.955353968099441</v>
      </c>
      <c r="S4425" t="s">
        <v>10467</v>
      </c>
      <c r="T4425" t="s">
        <v>12060</v>
      </c>
      <c r="U4425" t="s">
        <v>12060</v>
      </c>
      <c r="V4425" t="s">
        <v>12060</v>
      </c>
      <c r="W4425">
        <v>2</v>
      </c>
      <c r="X4425" t="s">
        <v>16485</v>
      </c>
      <c r="Y4425">
        <v>0.2868718043467388</v>
      </c>
      <c r="Z4425">
        <f>HYPERLINK("Melting_Curves/meltCurve_Q8TF46_2_.pdf", "Melting_Curves/meltCurve_Q8TF46_2_.pdf")</f>
        <v>0</v>
      </c>
      <c r="AA4425" t="s">
        <v>22320</v>
      </c>
      <c r="AB4425" t="s">
        <v>28242</v>
      </c>
    </row>
    <row r="4426" spans="1:28">
      <c r="A4426" t="s">
        <v>4452</v>
      </c>
      <c r="B4426">
        <v>0.996172204351003</v>
      </c>
      <c r="C4426">
        <v>0.866156280365702</v>
      </c>
      <c r="D4426">
        <v>0.8403167734652091</v>
      </c>
      <c r="E4426">
        <v>0.842787089310579</v>
      </c>
      <c r="F4426">
        <v>0.610433435359602</v>
      </c>
      <c r="G4426">
        <v>0.466687943738919</v>
      </c>
      <c r="H4426">
        <v>0.293153149719578</v>
      </c>
      <c r="I4426">
        <v>0.385694767739535</v>
      </c>
      <c r="J4426">
        <v>1.3442909242491</v>
      </c>
      <c r="K4426">
        <v>0.959887296247777</v>
      </c>
      <c r="L4426">
        <v>933.141031684057</v>
      </c>
      <c r="M4426">
        <v>20.6257770975991</v>
      </c>
      <c r="O4426">
        <v>44.8226659412241</v>
      </c>
      <c r="P4426">
        <v>-0.0356367045132627</v>
      </c>
      <c r="Q4426">
        <v>0.690234980673275</v>
      </c>
      <c r="R4426">
        <v>0.10711688354406</v>
      </c>
      <c r="S4426" t="s">
        <v>10468</v>
      </c>
      <c r="T4426" t="s">
        <v>12060</v>
      </c>
      <c r="U4426" t="s">
        <v>12060</v>
      </c>
      <c r="V4426" t="s">
        <v>12060</v>
      </c>
      <c r="W4426">
        <v>8</v>
      </c>
      <c r="X4426" t="s">
        <v>16486</v>
      </c>
      <c r="Y4426">
        <v>0.7491113524204249</v>
      </c>
      <c r="Z4426">
        <f>HYPERLINK("Melting_Curves/meltCurve_Q8TF74_.pdf", "Melting_Curves/meltCurve_Q8TF74_.pdf")</f>
        <v>0</v>
      </c>
      <c r="AA4426" t="s">
        <v>22321</v>
      </c>
      <c r="AB4426" t="s">
        <v>28243</v>
      </c>
    </row>
    <row r="4427" spans="1:28">
      <c r="A4427" t="s">
        <v>4453</v>
      </c>
      <c r="B4427">
        <v>0.996172204351003</v>
      </c>
      <c r="C4427">
        <v>1.04164631104672</v>
      </c>
      <c r="D4427">
        <v>0.862420739179188</v>
      </c>
      <c r="E4427">
        <v>0.60456042497327</v>
      </c>
      <c r="F4427">
        <v>0.448973911324406</v>
      </c>
      <c r="G4427">
        <v>0.269836367159342</v>
      </c>
      <c r="H4427">
        <v>0.0528319186865601</v>
      </c>
      <c r="I4427">
        <v>0.0387030600497734</v>
      </c>
      <c r="J4427">
        <v>0.121015698678285</v>
      </c>
      <c r="K4427">
        <v>0.153170162494224</v>
      </c>
      <c r="L4427">
        <v>843.183586396906</v>
      </c>
      <c r="M4427">
        <v>16.466502455692</v>
      </c>
      <c r="N4427">
        <v>51.7097862549817</v>
      </c>
      <c r="O4427">
        <v>50.4686527970384</v>
      </c>
      <c r="P4427">
        <v>-0.0755282442189445</v>
      </c>
      <c r="Q4427">
        <v>0.0741102007142149</v>
      </c>
      <c r="R4427">
        <v>0.9778217272613881</v>
      </c>
      <c r="S4427" t="s">
        <v>10469</v>
      </c>
      <c r="T4427" t="s">
        <v>12060</v>
      </c>
      <c r="U4427" t="s">
        <v>12060</v>
      </c>
      <c r="V4427" t="s">
        <v>12060</v>
      </c>
      <c r="W4427">
        <v>3</v>
      </c>
      <c r="X4427" t="s">
        <v>16487</v>
      </c>
      <c r="Y4427">
        <v>0.4381460567001509</v>
      </c>
      <c r="Z4427">
        <f>HYPERLINK("Melting_Curves/meltCurve_Q8WTS1_.pdf", "Melting_Curves/meltCurve_Q8WTS1_.pdf")</f>
        <v>0</v>
      </c>
      <c r="AA4427" t="s">
        <v>22322</v>
      </c>
      <c r="AB4427" t="s">
        <v>28244</v>
      </c>
    </row>
    <row r="4428" spans="1:28">
      <c r="A4428" t="s">
        <v>4454</v>
      </c>
      <c r="B4428">
        <v>0.996172204351003</v>
      </c>
      <c r="C4428">
        <v>0.820346684463789</v>
      </c>
      <c r="D4428">
        <v>0.571876283898155</v>
      </c>
      <c r="E4428">
        <v>0.156781128948408</v>
      </c>
      <c r="F4428">
        <v>0.114966799478757</v>
      </c>
      <c r="G4428">
        <v>0.0432553957136386</v>
      </c>
      <c r="H4428">
        <v>0.0194181146796243</v>
      </c>
      <c r="I4428">
        <v>0.0147102590365586</v>
      </c>
      <c r="J4428">
        <v>0.0107869258238311</v>
      </c>
      <c r="K4428">
        <v>0.0105601298019644</v>
      </c>
      <c r="L4428">
        <v>1015.28285501317</v>
      </c>
      <c r="M4428">
        <v>21.9394081056833</v>
      </c>
      <c r="N4428">
        <v>46.3528722973641</v>
      </c>
      <c r="O4428">
        <v>45.8973533627456</v>
      </c>
      <c r="P4428">
        <v>-0.117388709969875</v>
      </c>
      <c r="Q4428">
        <v>0.017711119680322</v>
      </c>
      <c r="R4428">
        <v>0.9946695613966851</v>
      </c>
      <c r="S4428" t="s">
        <v>10470</v>
      </c>
      <c r="T4428" t="s">
        <v>12060</v>
      </c>
      <c r="U4428" t="s">
        <v>12060</v>
      </c>
      <c r="V4428" t="s">
        <v>12060</v>
      </c>
      <c r="W4428">
        <v>8</v>
      </c>
      <c r="X4428" t="s">
        <v>16488</v>
      </c>
      <c r="Y4428">
        <v>0.235302566346916</v>
      </c>
      <c r="Z4428">
        <f>HYPERLINK("Melting_Curves/meltCurve_Q8WTW3_.pdf", "Melting_Curves/meltCurve_Q8WTW3_.pdf")</f>
        <v>0</v>
      </c>
      <c r="AA4428" t="s">
        <v>22323</v>
      </c>
      <c r="AB4428" t="s">
        <v>28245</v>
      </c>
    </row>
    <row r="4429" spans="1:28">
      <c r="A4429" t="s">
        <v>4455</v>
      </c>
      <c r="B4429">
        <v>0.996172204351003</v>
      </c>
      <c r="C4429">
        <v>0.913269348694708</v>
      </c>
      <c r="D4429">
        <v>0.8038746693740429</v>
      </c>
      <c r="E4429">
        <v>0.695603039730195</v>
      </c>
      <c r="F4429">
        <v>0.468709585175166</v>
      </c>
      <c r="G4429">
        <v>0.280432303106795</v>
      </c>
      <c r="H4429">
        <v>0.0911799337996812</v>
      </c>
      <c r="I4429">
        <v>0.0297614297868785</v>
      </c>
      <c r="J4429">
        <v>0</v>
      </c>
      <c r="K4429">
        <v>0.0515188742507531</v>
      </c>
      <c r="L4429">
        <v>706.3668481102241</v>
      </c>
      <c r="M4429">
        <v>13.5223615549096</v>
      </c>
      <c r="N4429">
        <v>52.2369227716418</v>
      </c>
      <c r="O4429">
        <v>51.1342300791109</v>
      </c>
      <c r="P4429">
        <v>-0.06612209954671899</v>
      </c>
      <c r="Q4429">
        <v>0</v>
      </c>
      <c r="R4429">
        <v>0.990321662840889</v>
      </c>
      <c r="S4429" t="s">
        <v>10471</v>
      </c>
      <c r="T4429" t="s">
        <v>12060</v>
      </c>
      <c r="U4429" t="s">
        <v>12060</v>
      </c>
      <c r="V4429" t="s">
        <v>12060</v>
      </c>
      <c r="W4429">
        <v>2</v>
      </c>
      <c r="X4429" t="s">
        <v>16489</v>
      </c>
      <c r="Y4429">
        <v>0.4336371921019959</v>
      </c>
      <c r="Z4429">
        <f>HYPERLINK("Melting_Curves/meltCurve_Q8WU17_.pdf", "Melting_Curves/meltCurve_Q8WU17_.pdf")</f>
        <v>0</v>
      </c>
      <c r="AA4429" t="s">
        <v>22324</v>
      </c>
      <c r="AB4429" t="s">
        <v>28246</v>
      </c>
    </row>
    <row r="4430" spans="1:28">
      <c r="A4430" t="s">
        <v>4456</v>
      </c>
      <c r="B4430">
        <v>0.996172204351003</v>
      </c>
      <c r="C4430">
        <v>0.961561796981947</v>
      </c>
      <c r="D4430">
        <v>0.736676860742969</v>
      </c>
      <c r="E4430">
        <v>0.535764608709312</v>
      </c>
      <c r="F4430">
        <v>0.424736291198431</v>
      </c>
      <c r="G4430">
        <v>0.384550125908173</v>
      </c>
      <c r="H4430">
        <v>0.208616951653307</v>
      </c>
      <c r="I4430">
        <v>0.337051501300125</v>
      </c>
      <c r="J4430">
        <v>0.960451136768731</v>
      </c>
      <c r="K4430">
        <v>0.646501507416112</v>
      </c>
      <c r="L4430">
        <v>1746.86949198181</v>
      </c>
      <c r="M4430">
        <v>38.0669134685423</v>
      </c>
      <c r="N4430">
        <v>52.28165396631</v>
      </c>
      <c r="O4430">
        <v>45.7633527726584</v>
      </c>
      <c r="P4430">
        <v>-0.104967856477999</v>
      </c>
      <c r="Q4430">
        <v>0.495239464816812</v>
      </c>
      <c r="R4430">
        <v>0.506483757308274</v>
      </c>
      <c r="S4430" t="s">
        <v>10472</v>
      </c>
      <c r="T4430" t="s">
        <v>12060</v>
      </c>
      <c r="U4430" t="s">
        <v>12060</v>
      </c>
      <c r="V4430" t="s">
        <v>12060</v>
      </c>
      <c r="W4430">
        <v>3</v>
      </c>
      <c r="X4430" t="s">
        <v>16490</v>
      </c>
      <c r="Y4430">
        <v>0.5961555021763913</v>
      </c>
      <c r="Z4430">
        <f>HYPERLINK("Melting_Curves/meltCurve_Q8WU58_.pdf", "Melting_Curves/meltCurve_Q8WU58_.pdf")</f>
        <v>0</v>
      </c>
      <c r="AA4430" t="s">
        <v>22325</v>
      </c>
      <c r="AB4430" t="s">
        <v>28247</v>
      </c>
    </row>
    <row r="4431" spans="1:28">
      <c r="A4431" t="s">
        <v>4457</v>
      </c>
      <c r="B4431">
        <v>0.996172204351003</v>
      </c>
      <c r="C4431">
        <v>0.711948601129391</v>
      </c>
      <c r="D4431">
        <v>0.526605941112255</v>
      </c>
      <c r="E4431">
        <v>0.288091168674069</v>
      </c>
      <c r="F4431">
        <v>0.194296229575881</v>
      </c>
      <c r="G4431">
        <v>0.0775474595990127</v>
      </c>
      <c r="H4431">
        <v>0.0465122455330396</v>
      </c>
      <c r="I4431">
        <v>0.0714585590824092</v>
      </c>
      <c r="J4431">
        <v>0.08342906580490481</v>
      </c>
      <c r="K4431">
        <v>0.0828989916577933</v>
      </c>
      <c r="L4431">
        <v>731.150685132365</v>
      </c>
      <c r="M4431">
        <v>15.937017037196</v>
      </c>
      <c r="N4431">
        <v>46.2720762686198</v>
      </c>
      <c r="O4431">
        <v>45.1733973455371</v>
      </c>
      <c r="P4431">
        <v>-0.08260210651923811</v>
      </c>
      <c r="Q4431">
        <v>0.0635333085552605</v>
      </c>
      <c r="R4431">
        <v>0.986607598787324</v>
      </c>
      <c r="S4431" t="s">
        <v>10473</v>
      </c>
      <c r="T4431" t="s">
        <v>12060</v>
      </c>
      <c r="U4431" t="s">
        <v>12060</v>
      </c>
      <c r="V4431" t="s">
        <v>12060</v>
      </c>
      <c r="W4431">
        <v>3</v>
      </c>
      <c r="X4431" t="s">
        <v>16491</v>
      </c>
      <c r="Y4431">
        <v>0.2712857284422395</v>
      </c>
      <c r="Z4431">
        <f>HYPERLINK("Melting_Curves/meltCurve_Q8WU76_2_.pdf", "Melting_Curves/meltCurve_Q8WU76_2_.pdf")</f>
        <v>0</v>
      </c>
      <c r="AA4431" t="s">
        <v>22326</v>
      </c>
      <c r="AB4431" t="s">
        <v>28248</v>
      </c>
    </row>
    <row r="4432" spans="1:28">
      <c r="A4432" t="s">
        <v>4458</v>
      </c>
      <c r="B4432">
        <v>0.996172204351003</v>
      </c>
      <c r="C4432">
        <v>0.998018619295161</v>
      </c>
      <c r="D4432">
        <v>0.679466161308704</v>
      </c>
      <c r="E4432">
        <v>0.257544905917179</v>
      </c>
      <c r="F4432">
        <v>0.127228801921865</v>
      </c>
      <c r="G4432">
        <v>0.0715135004172118</v>
      </c>
      <c r="H4432">
        <v>0.026624253274959</v>
      </c>
      <c r="I4432">
        <v>0.0260535784423938</v>
      </c>
      <c r="J4432">
        <v>0.0468785953245681</v>
      </c>
      <c r="K4432">
        <v>0.0467682545299038</v>
      </c>
      <c r="L4432">
        <v>1284.76132975727</v>
      </c>
      <c r="M4432">
        <v>27.1533101721543</v>
      </c>
      <c r="N4432">
        <v>47.4865900046606</v>
      </c>
      <c r="O4432">
        <v>47.0607111645769</v>
      </c>
      <c r="P4432">
        <v>-0.137509815896829</v>
      </c>
      <c r="Q4432">
        <v>0.0467099975218379</v>
      </c>
      <c r="R4432">
        <v>0.9961543291569021</v>
      </c>
      <c r="S4432" t="s">
        <v>10474</v>
      </c>
      <c r="T4432" t="s">
        <v>12060</v>
      </c>
      <c r="U4432" t="s">
        <v>12060</v>
      </c>
      <c r="V4432" t="s">
        <v>12060</v>
      </c>
      <c r="W4432">
        <v>11</v>
      </c>
      <c r="X4432" t="s">
        <v>16492</v>
      </c>
      <c r="Y4432">
        <v>0.2862355103317711</v>
      </c>
      <c r="Z4432">
        <f>HYPERLINK("Melting_Curves/meltCurve_Q8WU79_.pdf", "Melting_Curves/meltCurve_Q8WU79_.pdf")</f>
        <v>0</v>
      </c>
      <c r="AA4432" t="s">
        <v>22327</v>
      </c>
      <c r="AB4432" t="s">
        <v>28249</v>
      </c>
    </row>
    <row r="4433" spans="1:28">
      <c r="A4433" t="s">
        <v>4459</v>
      </c>
      <c r="B4433">
        <v>0.996172204351003</v>
      </c>
      <c r="C4433">
        <v>0.917230305379693</v>
      </c>
      <c r="D4433">
        <v>0.802760940648417</v>
      </c>
      <c r="E4433">
        <v>0.79061721216822</v>
      </c>
      <c r="F4433">
        <v>0.621341835426945</v>
      </c>
      <c r="G4433">
        <v>0.407213304816329</v>
      </c>
      <c r="H4433">
        <v>0.171644368367046</v>
      </c>
      <c r="I4433">
        <v>0.11292970339026</v>
      </c>
      <c r="J4433">
        <v>0.434783781985791</v>
      </c>
      <c r="K4433">
        <v>0.447456624682599</v>
      </c>
      <c r="L4433">
        <v>836.935770132636</v>
      </c>
      <c r="M4433">
        <v>16.2655043930058</v>
      </c>
      <c r="N4433">
        <v>54.1899251453613</v>
      </c>
      <c r="O4433">
        <v>50.695753626832</v>
      </c>
      <c r="P4433">
        <v>-0.0577557925576355</v>
      </c>
      <c r="Q4433">
        <v>0.280008058759624</v>
      </c>
      <c r="R4433">
        <v>0.843138244109601</v>
      </c>
      <c r="S4433" t="s">
        <v>10475</v>
      </c>
      <c r="T4433" t="s">
        <v>12060</v>
      </c>
      <c r="U4433" t="s">
        <v>12060</v>
      </c>
      <c r="V4433" t="s">
        <v>12060</v>
      </c>
      <c r="W4433">
        <v>12</v>
      </c>
      <c r="X4433" t="s">
        <v>16493</v>
      </c>
      <c r="Y4433">
        <v>0.5692763375115798</v>
      </c>
      <c r="Z4433">
        <f>HYPERLINK("Melting_Curves/meltCurve_Q8WU90_.pdf", "Melting_Curves/meltCurve_Q8WU90_.pdf")</f>
        <v>0</v>
      </c>
      <c r="AA4433" t="s">
        <v>22328</v>
      </c>
      <c r="AB4433" t="s">
        <v>28250</v>
      </c>
    </row>
    <row r="4434" spans="1:28">
      <c r="A4434" t="s">
        <v>4460</v>
      </c>
      <c r="B4434">
        <v>0.996172204351003</v>
      </c>
      <c r="C4434">
        <v>0.907332942052939</v>
      </c>
      <c r="D4434">
        <v>0.706129965942317</v>
      </c>
      <c r="E4434">
        <v>0.346241983158942</v>
      </c>
      <c r="F4434">
        <v>0.169497889516089</v>
      </c>
      <c r="G4434">
        <v>0.08152537705047661</v>
      </c>
      <c r="H4434">
        <v>0.0452033408254007</v>
      </c>
      <c r="I4434">
        <v>0.0377125920634483</v>
      </c>
      <c r="J4434">
        <v>0.074698459159797</v>
      </c>
      <c r="K4434">
        <v>0.0746895269767511</v>
      </c>
      <c r="L4434">
        <v>984.962780560945</v>
      </c>
      <c r="M4434">
        <v>20.6343540887276</v>
      </c>
      <c r="N4434">
        <v>47.9999277461368</v>
      </c>
      <c r="O4434">
        <v>47.2925766216963</v>
      </c>
      <c r="P4434">
        <v>-0.103192083211315</v>
      </c>
      <c r="Q4434">
        <v>0.053989461916879</v>
      </c>
      <c r="R4434">
        <v>0.998391111342343</v>
      </c>
      <c r="S4434" t="s">
        <v>10476</v>
      </c>
      <c r="T4434" t="s">
        <v>12060</v>
      </c>
      <c r="U4434" t="s">
        <v>12060</v>
      </c>
      <c r="V4434" t="s">
        <v>12060</v>
      </c>
      <c r="W4434">
        <v>13</v>
      </c>
      <c r="X4434" t="s">
        <v>16494</v>
      </c>
      <c r="Y4434">
        <v>0.3105235006628994</v>
      </c>
      <c r="Z4434">
        <f>HYPERLINK("Melting_Curves/meltCurve_Q8WUA2_.pdf", "Melting_Curves/meltCurve_Q8WUA2_.pdf")</f>
        <v>0</v>
      </c>
      <c r="AA4434" t="s">
        <v>22329</v>
      </c>
      <c r="AB4434" t="s">
        <v>28251</v>
      </c>
    </row>
    <row r="4435" spans="1:28">
      <c r="A4435" t="s">
        <v>4461</v>
      </c>
      <c r="B4435">
        <v>0.996172204351003</v>
      </c>
      <c r="C4435">
        <v>1.18803460478629</v>
      </c>
      <c r="D4435">
        <v>1.0629971480735</v>
      </c>
      <c r="E4435">
        <v>0.898354082454994</v>
      </c>
      <c r="F4435">
        <v>0.551905853744818</v>
      </c>
      <c r="G4435">
        <v>0.365162432142363</v>
      </c>
      <c r="H4435">
        <v>0.116539599096119</v>
      </c>
      <c r="I4435">
        <v>0.018886220657512</v>
      </c>
      <c r="J4435">
        <v>0.0599354174001557</v>
      </c>
      <c r="K4435">
        <v>0.100692313864894</v>
      </c>
      <c r="L4435">
        <v>1196.4738280614</v>
      </c>
      <c r="M4435">
        <v>22.1254110745509</v>
      </c>
      <c r="N4435">
        <v>54.3432855619161</v>
      </c>
      <c r="O4435">
        <v>53.6409736404573</v>
      </c>
      <c r="P4435">
        <v>-0.0978210092853814</v>
      </c>
      <c r="Q4435">
        <v>0.0513895297888868</v>
      </c>
      <c r="R4435">
        <v>0.970214699007882</v>
      </c>
      <c r="S4435" t="s">
        <v>10477</v>
      </c>
      <c r="T4435" t="s">
        <v>12060</v>
      </c>
      <c r="U4435" t="s">
        <v>12060</v>
      </c>
      <c r="V4435" t="s">
        <v>12060</v>
      </c>
      <c r="W4435">
        <v>3</v>
      </c>
      <c r="X4435" t="s">
        <v>16495</v>
      </c>
      <c r="Y4435">
        <v>0.5073987708227049</v>
      </c>
      <c r="Z4435">
        <f>HYPERLINK("Melting_Curves/meltCurve_Q8WUA7_3_.pdf", "Melting_Curves/meltCurve_Q8WUA7_3_.pdf")</f>
        <v>0</v>
      </c>
      <c r="AA4435" t="s">
        <v>22330</v>
      </c>
      <c r="AB4435" t="s">
        <v>28252</v>
      </c>
    </row>
    <row r="4436" spans="1:28">
      <c r="A4436" t="s">
        <v>4462</v>
      </c>
      <c r="B4436">
        <v>0.996172204351003</v>
      </c>
      <c r="C4436">
        <v>1.10662079785557</v>
      </c>
      <c r="D4436">
        <v>1.12980140624553</v>
      </c>
      <c r="E4436">
        <v>0.893643179205185</v>
      </c>
      <c r="F4436">
        <v>0.7748874587646289</v>
      </c>
      <c r="G4436">
        <v>0.638091013559524</v>
      </c>
      <c r="H4436">
        <v>0.467224585168393</v>
      </c>
      <c r="I4436">
        <v>0.677654430280521</v>
      </c>
      <c r="J4436">
        <v>0.68368117624189</v>
      </c>
      <c r="K4436">
        <v>0.350195481216685</v>
      </c>
      <c r="L4436">
        <v>1358.50598617545</v>
      </c>
      <c r="M4436">
        <v>25.5453310346598</v>
      </c>
      <c r="O4436">
        <v>52.8575212739034</v>
      </c>
      <c r="P4436">
        <v>-0.055288020511237</v>
      </c>
      <c r="Q4436">
        <v>0.542405358124556</v>
      </c>
      <c r="R4436">
        <v>0.811530938176153</v>
      </c>
      <c r="S4436" t="s">
        <v>10478</v>
      </c>
      <c r="T4436" t="s">
        <v>12060</v>
      </c>
      <c r="U4436" t="s">
        <v>12060</v>
      </c>
      <c r="V4436" t="s">
        <v>12060</v>
      </c>
      <c r="W4436">
        <v>10</v>
      </c>
      <c r="X4436" t="s">
        <v>16496</v>
      </c>
      <c r="Y4436">
        <v>0.7474961325862282</v>
      </c>
      <c r="Z4436">
        <f>HYPERLINK("Melting_Curves/meltCurve_Q8WUD1_.pdf", "Melting_Curves/meltCurve_Q8WUD1_.pdf")</f>
        <v>0</v>
      </c>
      <c r="AA4436" t="s">
        <v>22331</v>
      </c>
      <c r="AB4436" t="s">
        <v>28253</v>
      </c>
    </row>
    <row r="4437" spans="1:28">
      <c r="A4437" t="s">
        <v>4463</v>
      </c>
      <c r="B4437">
        <v>0.996172204351003</v>
      </c>
      <c r="C4437">
        <v>0.951893934276666</v>
      </c>
      <c r="D4437">
        <v>0.880810589269347</v>
      </c>
      <c r="E4437">
        <v>0.8545433109652431</v>
      </c>
      <c r="F4437">
        <v>0.571466347636656</v>
      </c>
      <c r="G4437">
        <v>0.196287043516915</v>
      </c>
      <c r="H4437">
        <v>0.0914683833868602</v>
      </c>
      <c r="I4437">
        <v>0.0469726052498994</v>
      </c>
      <c r="J4437">
        <v>0.157472965946328</v>
      </c>
      <c r="K4437">
        <v>0.1403231460488</v>
      </c>
      <c r="L4437">
        <v>1383.71071543931</v>
      </c>
      <c r="M4437">
        <v>26.0822887651848</v>
      </c>
      <c r="N4437">
        <v>53.4800545448315</v>
      </c>
      <c r="O4437">
        <v>52.7428385944961</v>
      </c>
      <c r="P4437">
        <v>-0.111977985286003</v>
      </c>
      <c r="Q4437">
        <v>0.094256207951762</v>
      </c>
      <c r="R4437">
        <v>0.9819009950522199</v>
      </c>
      <c r="S4437" t="s">
        <v>10479</v>
      </c>
      <c r="T4437" t="s">
        <v>12060</v>
      </c>
      <c r="U4437" t="s">
        <v>12060</v>
      </c>
      <c r="V4437" t="s">
        <v>12060</v>
      </c>
      <c r="W4437">
        <v>3</v>
      </c>
      <c r="X4437" t="s">
        <v>16497</v>
      </c>
      <c r="Y4437">
        <v>0.4960083884416513</v>
      </c>
      <c r="Z4437">
        <f>HYPERLINK("Melting_Curves/meltCurve_Q8WUD6_.pdf", "Melting_Curves/meltCurve_Q8WUD6_.pdf")</f>
        <v>0</v>
      </c>
      <c r="AA4437" t="s">
        <v>22332</v>
      </c>
      <c r="AB4437" t="s">
        <v>28254</v>
      </c>
    </row>
    <row r="4438" spans="1:28">
      <c r="A4438" t="s">
        <v>4464</v>
      </c>
      <c r="B4438">
        <v>0.996172204351003</v>
      </c>
      <c r="C4438">
        <v>0.7585234437994161</v>
      </c>
      <c r="D4438">
        <v>0.564382500938291</v>
      </c>
      <c r="E4438">
        <v>0.39075742315202</v>
      </c>
      <c r="F4438">
        <v>0.191524741430875</v>
      </c>
      <c r="G4438">
        <v>0.0994122910406868</v>
      </c>
      <c r="H4438">
        <v>0.0570836217566942</v>
      </c>
      <c r="I4438">
        <v>0.0506169665303103</v>
      </c>
      <c r="J4438">
        <v>0.08944144582720839</v>
      </c>
      <c r="K4438">
        <v>0.0787516117444725</v>
      </c>
      <c r="L4438">
        <v>676.655364351558</v>
      </c>
      <c r="M4438">
        <v>14.4476566292217</v>
      </c>
      <c r="N4438">
        <v>47.1832474034555</v>
      </c>
      <c r="O4438">
        <v>45.9651101049812</v>
      </c>
      <c r="P4438">
        <v>-0.0746137462813352</v>
      </c>
      <c r="Q4438">
        <v>0.0505789371133948</v>
      </c>
      <c r="R4438">
        <v>0.988272388654696</v>
      </c>
      <c r="S4438" t="s">
        <v>10480</v>
      </c>
      <c r="T4438" t="s">
        <v>12060</v>
      </c>
      <c r="U4438" t="s">
        <v>12060</v>
      </c>
      <c r="V4438" t="s">
        <v>12060</v>
      </c>
      <c r="W4438">
        <v>4</v>
      </c>
      <c r="X4438" t="s">
        <v>16498</v>
      </c>
      <c r="Y4438">
        <v>0.2950417748353146</v>
      </c>
      <c r="Z4438">
        <f>HYPERLINK("Melting_Curves/meltCurve_Q8WUE5_.pdf", "Melting_Curves/meltCurve_Q8WUE5_.pdf")</f>
        <v>0</v>
      </c>
      <c r="AA4438" t="s">
        <v>22333</v>
      </c>
      <c r="AB4438" t="s">
        <v>28255</v>
      </c>
    </row>
    <row r="4439" spans="1:28">
      <c r="A4439" t="s">
        <v>4465</v>
      </c>
      <c r="B4439">
        <v>0.996172204351003</v>
      </c>
      <c r="C4439">
        <v>0.585861822614811</v>
      </c>
      <c r="D4439">
        <v>0.704148342255789</v>
      </c>
      <c r="E4439">
        <v>1.00571877028451</v>
      </c>
      <c r="F4439">
        <v>1.51957711685487</v>
      </c>
      <c r="G4439">
        <v>2.3193531276207</v>
      </c>
      <c r="H4439">
        <v>0.881751669761077</v>
      </c>
      <c r="I4439">
        <v>0.134782913583693</v>
      </c>
      <c r="J4439">
        <v>1.42960952032198</v>
      </c>
      <c r="K4439">
        <v>1.80574754252839</v>
      </c>
      <c r="L4439">
        <v>12602.8487584275</v>
      </c>
      <c r="M4439">
        <v>250</v>
      </c>
      <c r="O4439">
        <v>50.408145686564</v>
      </c>
      <c r="P4439">
        <v>0.432060822469737</v>
      </c>
      <c r="Q4439">
        <v>1.34847032034676</v>
      </c>
      <c r="R4439">
        <v>0.146242372556282</v>
      </c>
      <c r="S4439" t="s">
        <v>10481</v>
      </c>
      <c r="T4439" t="s">
        <v>12060</v>
      </c>
      <c r="U4439" t="s">
        <v>12060</v>
      </c>
      <c r="V4439" t="s">
        <v>12060</v>
      </c>
      <c r="W4439">
        <v>2</v>
      </c>
      <c r="X4439" t="s">
        <v>16499</v>
      </c>
      <c r="Y4439">
        <v>1.227504085332791</v>
      </c>
      <c r="Z4439">
        <f>HYPERLINK("Melting_Curves/meltCurve_Q8WUF5_.pdf", "Melting_Curves/meltCurve_Q8WUF5_.pdf")</f>
        <v>0</v>
      </c>
      <c r="AA4439" t="s">
        <v>22334</v>
      </c>
      <c r="AB4439" t="s">
        <v>28256</v>
      </c>
    </row>
    <row r="4440" spans="1:28">
      <c r="A4440" t="s">
        <v>4466</v>
      </c>
      <c r="B4440">
        <v>0.996172204351003</v>
      </c>
      <c r="C4440">
        <v>1.20221286958491</v>
      </c>
      <c r="D4440">
        <v>1.1203643043698</v>
      </c>
      <c r="E4440">
        <v>0.606018165236022</v>
      </c>
      <c r="F4440">
        <v>0.403238961836399</v>
      </c>
      <c r="G4440">
        <v>0.18450405100467</v>
      </c>
      <c r="H4440">
        <v>0.0360437307355112</v>
      </c>
      <c r="I4440">
        <v>0.0293564394306962</v>
      </c>
      <c r="J4440">
        <v>0</v>
      </c>
      <c r="K4440">
        <v>0</v>
      </c>
      <c r="L4440">
        <v>1140.7685072453</v>
      </c>
      <c r="M4440">
        <v>22.0170320495077</v>
      </c>
      <c r="N4440">
        <v>51.8697905722446</v>
      </c>
      <c r="O4440">
        <v>51.3912493784873</v>
      </c>
      <c r="P4440">
        <v>-0.105832250049879</v>
      </c>
      <c r="Q4440">
        <v>0.0119049560545369</v>
      </c>
      <c r="R4440">
        <v>0.955355589719964</v>
      </c>
      <c r="S4440" t="s">
        <v>10482</v>
      </c>
      <c r="T4440" t="s">
        <v>12060</v>
      </c>
      <c r="U4440" t="s">
        <v>12060</v>
      </c>
      <c r="V4440" t="s">
        <v>12060</v>
      </c>
      <c r="W4440">
        <v>3</v>
      </c>
      <c r="X4440" t="s">
        <v>16500</v>
      </c>
      <c r="Y4440">
        <v>0.4124507525294607</v>
      </c>
      <c r="Z4440">
        <f>HYPERLINK("Melting_Curves/meltCurve_Q8WUH1_.pdf", "Melting_Curves/meltCurve_Q8WUH1_.pdf")</f>
        <v>0</v>
      </c>
      <c r="AA4440" t="s">
        <v>22335</v>
      </c>
      <c r="AB4440" t="s">
        <v>28257</v>
      </c>
    </row>
    <row r="4441" spans="1:28">
      <c r="A4441" t="s">
        <v>4467</v>
      </c>
      <c r="B4441">
        <v>0.996172204351003</v>
      </c>
      <c r="C4441">
        <v>0.667469761376637</v>
      </c>
      <c r="D4441">
        <v>0.59934105972477</v>
      </c>
      <c r="E4441">
        <v>0.184580183764881</v>
      </c>
      <c r="F4441">
        <v>0.0796614915711507</v>
      </c>
      <c r="G4441">
        <v>0</v>
      </c>
      <c r="H4441">
        <v>0</v>
      </c>
      <c r="I4441">
        <v>0</v>
      </c>
      <c r="J4441">
        <v>0</v>
      </c>
      <c r="K4441">
        <v>0.0493718216634884</v>
      </c>
      <c r="L4441">
        <v>802.739428539958</v>
      </c>
      <c r="M4441">
        <v>17.4371583335934</v>
      </c>
      <c r="N4441">
        <v>46.0361380555073</v>
      </c>
      <c r="O4441">
        <v>45.4434609125715</v>
      </c>
      <c r="P4441">
        <v>-0.09593312930041351</v>
      </c>
      <c r="Q4441">
        <v>0</v>
      </c>
      <c r="R4441">
        <v>0.973283825652983</v>
      </c>
      <c r="S4441" t="s">
        <v>10483</v>
      </c>
      <c r="T4441" t="s">
        <v>12060</v>
      </c>
      <c r="U4441" t="s">
        <v>12060</v>
      </c>
      <c r="V4441" t="s">
        <v>12060</v>
      </c>
      <c r="W4441">
        <v>2</v>
      </c>
      <c r="X4441" t="s">
        <v>16501</v>
      </c>
      <c r="Y4441">
        <v>0.2222211497922553</v>
      </c>
      <c r="Z4441">
        <f>HYPERLINK("Melting_Curves/meltCurve_Q8WUH2_.pdf", "Melting_Curves/meltCurve_Q8WUH2_.pdf")</f>
        <v>0</v>
      </c>
      <c r="AA4441" t="s">
        <v>22336</v>
      </c>
      <c r="AB4441" t="s">
        <v>28258</v>
      </c>
    </row>
    <row r="4442" spans="1:28">
      <c r="A4442" t="s">
        <v>4468</v>
      </c>
      <c r="B4442">
        <v>0.996172204351003</v>
      </c>
      <c r="C4442">
        <v>1.0824406950125</v>
      </c>
      <c r="D4442">
        <v>0.8959173053350939</v>
      </c>
      <c r="E4442">
        <v>0.683429704831652</v>
      </c>
      <c r="F4442">
        <v>0.368017995022429</v>
      </c>
      <c r="G4442">
        <v>0.18213059708308</v>
      </c>
      <c r="H4442">
        <v>0.123946795294422</v>
      </c>
      <c r="I4442">
        <v>0.212171724744243</v>
      </c>
      <c r="J4442">
        <v>0.466707337928961</v>
      </c>
      <c r="K4442">
        <v>0.327255697515679</v>
      </c>
      <c r="L4442">
        <v>1605.07503914629</v>
      </c>
      <c r="M4442">
        <v>32.15454901111</v>
      </c>
      <c r="N4442">
        <v>51.1026635079653</v>
      </c>
      <c r="O4442">
        <v>49.7256059251615</v>
      </c>
      <c r="P4442">
        <v>-0.119175834395861</v>
      </c>
      <c r="Q4442">
        <v>0.262802448017315</v>
      </c>
      <c r="R4442">
        <v>0.922038957774896</v>
      </c>
      <c r="S4442" t="s">
        <v>10484</v>
      </c>
      <c r="T4442" t="s">
        <v>12060</v>
      </c>
      <c r="U4442" t="s">
        <v>12060</v>
      </c>
      <c r="V4442" t="s">
        <v>12060</v>
      </c>
      <c r="W4442">
        <v>3</v>
      </c>
      <c r="X4442" t="s">
        <v>16502</v>
      </c>
      <c r="Y4442">
        <v>0.5104647712709445</v>
      </c>
      <c r="Z4442">
        <f>HYPERLINK("Melting_Curves/meltCurve_Q8WUH6_.pdf", "Melting_Curves/meltCurve_Q8WUH6_.pdf")</f>
        <v>0</v>
      </c>
      <c r="AA4442" t="s">
        <v>22337</v>
      </c>
      <c r="AB4442" t="s">
        <v>28259</v>
      </c>
    </row>
    <row r="4443" spans="1:28">
      <c r="A4443" t="s">
        <v>4469</v>
      </c>
      <c r="B4443">
        <v>0.996172204351003</v>
      </c>
      <c r="C4443">
        <v>0.9379457435166469</v>
      </c>
      <c r="D4443">
        <v>0.838270537305618</v>
      </c>
      <c r="E4443">
        <v>0.660164899954674</v>
      </c>
      <c r="F4443">
        <v>0.409835664641178</v>
      </c>
      <c r="G4443">
        <v>0.138331828711794</v>
      </c>
      <c r="H4443">
        <v>0.0551128429347398</v>
      </c>
      <c r="I4443">
        <v>0.0489861136898123</v>
      </c>
      <c r="J4443">
        <v>0.0497996588392873</v>
      </c>
      <c r="K4443">
        <v>0.0541789234852926</v>
      </c>
      <c r="L4443">
        <v>838.770353738321</v>
      </c>
      <c r="M4443">
        <v>16.3345312905631</v>
      </c>
      <c r="N4443">
        <v>51.4362678245372</v>
      </c>
      <c r="O4443">
        <v>50.5984089839767</v>
      </c>
      <c r="P4443">
        <v>-0.0796160146744396</v>
      </c>
      <c r="Q4443">
        <v>0.01358604601414</v>
      </c>
      <c r="R4443">
        <v>0.994809679018861</v>
      </c>
      <c r="S4443" t="s">
        <v>10485</v>
      </c>
      <c r="T4443" t="s">
        <v>12060</v>
      </c>
      <c r="U4443" t="s">
        <v>12060</v>
      </c>
      <c r="V4443" t="s">
        <v>12060</v>
      </c>
      <c r="W4443">
        <v>11</v>
      </c>
      <c r="X4443" t="s">
        <v>16503</v>
      </c>
      <c r="Y4443">
        <v>0.4063438655140892</v>
      </c>
      <c r="Z4443">
        <f>HYPERLINK("Melting_Curves/meltCurve_Q8WUI4_3_.pdf", "Melting_Curves/meltCurve_Q8WUI4_3_.pdf")</f>
        <v>0</v>
      </c>
      <c r="AA4443" t="s">
        <v>22338</v>
      </c>
      <c r="AB4443" t="s">
        <v>28260</v>
      </c>
    </row>
    <row r="4444" spans="1:28">
      <c r="A4444" t="s">
        <v>4470</v>
      </c>
      <c r="B4444">
        <v>0.996172204351003</v>
      </c>
      <c r="C4444">
        <v>0.966147132771136</v>
      </c>
      <c r="D4444">
        <v>0.777093114003703</v>
      </c>
      <c r="E4444">
        <v>0.649349509666485</v>
      </c>
      <c r="F4444">
        <v>0.276426880110339</v>
      </c>
      <c r="G4444">
        <v>0.122699677519292</v>
      </c>
      <c r="H4444">
        <v>0.0322352829367442</v>
      </c>
      <c r="I4444">
        <v>0.0229664991835207</v>
      </c>
      <c r="J4444">
        <v>0.0744550860025761</v>
      </c>
      <c r="K4444">
        <v>0.0601288156458209</v>
      </c>
      <c r="L4444">
        <v>906.256656823945</v>
      </c>
      <c r="M4444">
        <v>17.9829088276307</v>
      </c>
      <c r="N4444">
        <v>50.5383738394494</v>
      </c>
      <c r="O4444">
        <v>49.7846494032318</v>
      </c>
      <c r="P4444">
        <v>-0.0880686547666719</v>
      </c>
      <c r="Q4444">
        <v>0.0247963168649205</v>
      </c>
      <c r="R4444">
        <v>0.98985430694858</v>
      </c>
      <c r="S4444" t="s">
        <v>10486</v>
      </c>
      <c r="T4444" t="s">
        <v>12060</v>
      </c>
      <c r="U4444" t="s">
        <v>12060</v>
      </c>
      <c r="V4444" t="s">
        <v>12060</v>
      </c>
      <c r="W4444">
        <v>2</v>
      </c>
      <c r="X4444" t="s">
        <v>16504</v>
      </c>
      <c r="Y4444">
        <v>0.3792967121657653</v>
      </c>
      <c r="Z4444">
        <f>HYPERLINK("Melting_Curves/meltCurve_Q8WUK0_2_.pdf", "Melting_Curves/meltCurve_Q8WUK0_2_.pdf")</f>
        <v>0</v>
      </c>
      <c r="AA4444" t="s">
        <v>22339</v>
      </c>
      <c r="AB4444" t="s">
        <v>28261</v>
      </c>
    </row>
    <row r="4445" spans="1:28">
      <c r="A4445" t="s">
        <v>4471</v>
      </c>
      <c r="B4445">
        <v>0.996172204351003</v>
      </c>
      <c r="C4445">
        <v>1.0386132660197</v>
      </c>
      <c r="D4445">
        <v>0.94392613536187</v>
      </c>
      <c r="E4445">
        <v>0.18104411861985</v>
      </c>
      <c r="F4445">
        <v>0.12523418106193</v>
      </c>
      <c r="G4445">
        <v>0.06424588671746739</v>
      </c>
      <c r="H4445">
        <v>0.0334245745546782</v>
      </c>
      <c r="I4445">
        <v>0.0246532505459728</v>
      </c>
      <c r="J4445">
        <v>0.0553364391098645</v>
      </c>
      <c r="K4445">
        <v>0.0531200567365724</v>
      </c>
      <c r="L4445">
        <v>2914.56718802637</v>
      </c>
      <c r="M4445">
        <v>60.6352097567197</v>
      </c>
      <c r="N4445">
        <v>48.1660217272433</v>
      </c>
      <c r="O4445">
        <v>48.0150399174795</v>
      </c>
      <c r="P4445">
        <v>-0.2972511541702</v>
      </c>
      <c r="Q4445">
        <v>0.0584664946635096</v>
      </c>
      <c r="R4445">
        <v>0.995794711671208</v>
      </c>
      <c r="S4445" t="s">
        <v>10487</v>
      </c>
      <c r="T4445" t="s">
        <v>12060</v>
      </c>
      <c r="U4445" t="s">
        <v>12060</v>
      </c>
      <c r="V4445" t="s">
        <v>12060</v>
      </c>
      <c r="W4445">
        <v>63</v>
      </c>
      <c r="X4445" t="s">
        <v>16505</v>
      </c>
      <c r="Y4445">
        <v>0.3130074607645788</v>
      </c>
      <c r="Z4445">
        <f>HYPERLINK("Melting_Curves/meltCurve_Q8WUM4_.pdf", "Melting_Curves/meltCurve_Q8WUM4_.pdf")</f>
        <v>0</v>
      </c>
      <c r="AA4445" t="s">
        <v>22340</v>
      </c>
      <c r="AB4445" t="s">
        <v>28262</v>
      </c>
    </row>
    <row r="4446" spans="1:28">
      <c r="A4446" t="s">
        <v>4472</v>
      </c>
      <c r="B4446">
        <v>0.996172204351003</v>
      </c>
      <c r="C4446">
        <v>0.8555141759756399</v>
      </c>
      <c r="D4446">
        <v>0.856427662393593</v>
      </c>
      <c r="E4446">
        <v>0.878977416282776</v>
      </c>
      <c r="F4446">
        <v>0.676586444360701</v>
      </c>
      <c r="G4446">
        <v>0.507619587689584</v>
      </c>
      <c r="H4446">
        <v>0.351523233304711</v>
      </c>
      <c r="I4446">
        <v>0.315545140303222</v>
      </c>
      <c r="J4446">
        <v>1.14324095179331</v>
      </c>
      <c r="K4446">
        <v>0.976837453078547</v>
      </c>
      <c r="L4446">
        <v>828.707300268836</v>
      </c>
      <c r="M4446">
        <v>17.8133379915445</v>
      </c>
      <c r="O4446">
        <v>45.9473187284085</v>
      </c>
      <c r="P4446">
        <v>-0.0320766411507331</v>
      </c>
      <c r="Q4446">
        <v>0.6690659851527549</v>
      </c>
      <c r="R4446">
        <v>0.159100968886476</v>
      </c>
      <c r="S4446" t="s">
        <v>10488</v>
      </c>
      <c r="T4446" t="s">
        <v>12060</v>
      </c>
      <c r="U4446" t="s">
        <v>12060</v>
      </c>
      <c r="V4446" t="s">
        <v>12060</v>
      </c>
      <c r="W4446">
        <v>9</v>
      </c>
      <c r="X4446" t="s">
        <v>16506</v>
      </c>
      <c r="Y4446">
        <v>0.7474223668290868</v>
      </c>
      <c r="Z4446">
        <f>HYPERLINK("Melting_Curves/meltCurve_Q8WUM9_.pdf", "Melting_Curves/meltCurve_Q8WUM9_.pdf")</f>
        <v>0</v>
      </c>
      <c r="AA4446" t="s">
        <v>22341</v>
      </c>
      <c r="AB4446" t="s">
        <v>28263</v>
      </c>
    </row>
    <row r="4447" spans="1:28">
      <c r="A4447" t="s">
        <v>4473</v>
      </c>
      <c r="B4447">
        <v>0.996172204351003</v>
      </c>
      <c r="C4447">
        <v>0.995382335743624</v>
      </c>
      <c r="D4447">
        <v>0.895224691792832</v>
      </c>
      <c r="E4447">
        <v>0.775005526369329</v>
      </c>
      <c r="F4447">
        <v>0.723416701990041</v>
      </c>
      <c r="G4447">
        <v>0.660692414318948</v>
      </c>
      <c r="H4447">
        <v>0.494569324285627</v>
      </c>
      <c r="I4447">
        <v>0.731498327578151</v>
      </c>
      <c r="J4447">
        <v>1.53409803307997</v>
      </c>
      <c r="K4447">
        <v>0.957706820195145</v>
      </c>
      <c r="L4447">
        <v>11470.8983529782</v>
      </c>
      <c r="M4447">
        <v>250</v>
      </c>
      <c r="O4447">
        <v>45.8806414212797</v>
      </c>
      <c r="P4447">
        <v>-0.218543087005728</v>
      </c>
      <c r="Q4447">
        <v>0.839569592676963</v>
      </c>
      <c r="R4447">
        <v>0.0535857219063979</v>
      </c>
      <c r="S4447" t="s">
        <v>10489</v>
      </c>
      <c r="T4447" t="s">
        <v>12060</v>
      </c>
      <c r="U4447" t="s">
        <v>12060</v>
      </c>
      <c r="V4447" t="s">
        <v>12060</v>
      </c>
      <c r="W4447">
        <v>1</v>
      </c>
      <c r="X4447" t="s">
        <v>16507</v>
      </c>
      <c r="Y4447">
        <v>0.8710460875874869</v>
      </c>
      <c r="Z4447">
        <f>HYPERLINK("Melting_Curves/meltCurve_Q8WUR7_.pdf", "Melting_Curves/meltCurve_Q8WUR7_.pdf")</f>
        <v>0</v>
      </c>
      <c r="AA4447" t="s">
        <v>22342</v>
      </c>
      <c r="AB4447" t="s">
        <v>28264</v>
      </c>
    </row>
    <row r="4448" spans="1:28">
      <c r="A4448" t="s">
        <v>4474</v>
      </c>
      <c r="B4448">
        <v>0.996172204351003</v>
      </c>
      <c r="C4448">
        <v>1.04818230292076</v>
      </c>
      <c r="D4448">
        <v>0.975754000382722</v>
      </c>
      <c r="E4448">
        <v>0.823932644114265</v>
      </c>
      <c r="F4448">
        <v>0.444519246414438</v>
      </c>
      <c r="G4448">
        <v>0.150030443519314</v>
      </c>
      <c r="H4448">
        <v>0.07264379710548011</v>
      </c>
      <c r="I4448">
        <v>0.0746518561010048</v>
      </c>
      <c r="J4448">
        <v>0.095959877313313</v>
      </c>
      <c r="K4448">
        <v>0.06657142501422859</v>
      </c>
      <c r="L4448">
        <v>1454.82681458342</v>
      </c>
      <c r="M4448">
        <v>27.7960545049391</v>
      </c>
      <c r="N4448">
        <v>52.6207355398619</v>
      </c>
      <c r="O4448">
        <v>52.0706743638027</v>
      </c>
      <c r="P4448">
        <v>-0.124237752209785</v>
      </c>
      <c r="Q4448">
        <v>0.0690641004278343</v>
      </c>
      <c r="R4448">
        <v>0.9977266591882</v>
      </c>
      <c r="S4448" t="s">
        <v>10490</v>
      </c>
      <c r="T4448" t="s">
        <v>12060</v>
      </c>
      <c r="U4448" t="s">
        <v>12060</v>
      </c>
      <c r="V4448" t="s">
        <v>12060</v>
      </c>
      <c r="W4448">
        <v>2</v>
      </c>
      <c r="X4448" t="s">
        <v>16508</v>
      </c>
      <c r="Y4448">
        <v>0.4589144210644137</v>
      </c>
      <c r="Z4448">
        <f>HYPERLINK("Melting_Curves/meltCurve_Q8WUX2_.pdf", "Melting_Curves/meltCurve_Q8WUX2_.pdf")</f>
        <v>0</v>
      </c>
      <c r="AA4448" t="s">
        <v>22343</v>
      </c>
      <c r="AB4448" t="s">
        <v>28265</v>
      </c>
    </row>
    <row r="4449" spans="1:28">
      <c r="A4449" t="s">
        <v>4475</v>
      </c>
      <c r="B4449">
        <v>0.996172204351003</v>
      </c>
      <c r="C4449">
        <v>0.957478352436661</v>
      </c>
      <c r="D4449">
        <v>0.74537162809964</v>
      </c>
      <c r="E4449">
        <v>0.2374240634883</v>
      </c>
      <c r="F4449">
        <v>0.155687154678767</v>
      </c>
      <c r="G4449">
        <v>0.0922734735836626</v>
      </c>
      <c r="H4449">
        <v>0.0408849386680965</v>
      </c>
      <c r="I4449">
        <v>0.0643675411988222</v>
      </c>
      <c r="J4449">
        <v>0.0934634877878691</v>
      </c>
      <c r="K4449">
        <v>0.0701942038277399</v>
      </c>
      <c r="L4449">
        <v>1482.19542165862</v>
      </c>
      <c r="M4449">
        <v>31.3063361265347</v>
      </c>
      <c r="N4449">
        <v>47.6022743003158</v>
      </c>
      <c r="O4449">
        <v>47.1529793747255</v>
      </c>
      <c r="P4449">
        <v>-0.153060698461144</v>
      </c>
      <c r="Q4449">
        <v>0.0778571883150047</v>
      </c>
      <c r="R4449">
        <v>0.996401186787129</v>
      </c>
      <c r="S4449" t="s">
        <v>10491</v>
      </c>
      <c r="T4449" t="s">
        <v>12060</v>
      </c>
      <c r="U4449" t="s">
        <v>12060</v>
      </c>
      <c r="V4449" t="s">
        <v>12060</v>
      </c>
      <c r="W4449">
        <v>5</v>
      </c>
      <c r="X4449" t="s">
        <v>16509</v>
      </c>
      <c r="Y4449">
        <v>0.3086774946626914</v>
      </c>
      <c r="Z4449">
        <f>HYPERLINK("Melting_Curves/meltCurve_Q8WUX9_.pdf", "Melting_Curves/meltCurve_Q8WUX9_.pdf")</f>
        <v>0</v>
      </c>
      <c r="AA4449" t="s">
        <v>22344</v>
      </c>
      <c r="AB4449" t="s">
        <v>28266</v>
      </c>
    </row>
    <row r="4450" spans="1:28">
      <c r="A4450" t="s">
        <v>4476</v>
      </c>
      <c r="B4450">
        <v>0.996172204351003</v>
      </c>
      <c r="C4450">
        <v>0.97045772575719</v>
      </c>
      <c r="D4450">
        <v>0.902836900081009</v>
      </c>
      <c r="E4450">
        <v>0.798108777468951</v>
      </c>
      <c r="F4450">
        <v>0.721188564973069</v>
      </c>
      <c r="G4450">
        <v>0.524347716304394</v>
      </c>
      <c r="H4450">
        <v>0.381423100406644</v>
      </c>
      <c r="I4450">
        <v>0.454402585288049</v>
      </c>
      <c r="J4450">
        <v>0.837728871196105</v>
      </c>
      <c r="K4450">
        <v>0.40435852230665</v>
      </c>
      <c r="L4450">
        <v>948.159067805824</v>
      </c>
      <c r="M4450">
        <v>18.7407300005365</v>
      </c>
      <c r="O4450">
        <v>50.0279895761964</v>
      </c>
      <c r="P4450">
        <v>-0.0456452026933224</v>
      </c>
      <c r="Q4450">
        <v>0.512624827479211</v>
      </c>
      <c r="R4450">
        <v>0.705820445036723</v>
      </c>
      <c r="S4450" t="s">
        <v>10492</v>
      </c>
      <c r="T4450" t="s">
        <v>12060</v>
      </c>
      <c r="U4450" t="s">
        <v>12060</v>
      </c>
      <c r="V4450" t="s">
        <v>12060</v>
      </c>
      <c r="W4450">
        <v>10</v>
      </c>
      <c r="X4450" t="s">
        <v>16510</v>
      </c>
      <c r="Y4450">
        <v>0.6923812845932839</v>
      </c>
      <c r="Z4450">
        <f>HYPERLINK("Melting_Curves/meltCurve_Q8WUY1_.pdf", "Melting_Curves/meltCurve_Q8WUY1_.pdf")</f>
        <v>0</v>
      </c>
      <c r="AA4450" t="s">
        <v>22345</v>
      </c>
      <c r="AB4450" t="s">
        <v>28267</v>
      </c>
    </row>
    <row r="4451" spans="1:28">
      <c r="A4451" t="s">
        <v>4477</v>
      </c>
      <c r="B4451">
        <v>0.996172204351003</v>
      </c>
      <c r="C4451">
        <v>0.973730362790552</v>
      </c>
      <c r="D4451">
        <v>0.936234821174696</v>
      </c>
      <c r="E4451">
        <v>0.708913115847694</v>
      </c>
      <c r="F4451">
        <v>0.195887494871036</v>
      </c>
      <c r="G4451">
        <v>0.0758581932456204</v>
      </c>
      <c r="H4451">
        <v>0.0332018498581786</v>
      </c>
      <c r="I4451">
        <v>0.0152296050195448</v>
      </c>
      <c r="J4451">
        <v>0.0249487544221166</v>
      </c>
      <c r="K4451">
        <v>0.0355621138983395</v>
      </c>
      <c r="L4451">
        <v>1647.60489295757</v>
      </c>
      <c r="M4451">
        <v>32.4309766118544</v>
      </c>
      <c r="N4451">
        <v>50.8926244982428</v>
      </c>
      <c r="O4451">
        <v>50.6114368176023</v>
      </c>
      <c r="P4451">
        <v>-0.155771356156571</v>
      </c>
      <c r="Q4451">
        <v>0.0276241887798336</v>
      </c>
      <c r="R4451">
        <v>0.998555343613917</v>
      </c>
      <c r="S4451" t="s">
        <v>10493</v>
      </c>
      <c r="T4451" t="s">
        <v>12060</v>
      </c>
      <c r="U4451" t="s">
        <v>12060</v>
      </c>
      <c r="V4451" t="s">
        <v>12060</v>
      </c>
      <c r="W4451">
        <v>2</v>
      </c>
      <c r="X4451" t="s">
        <v>16511</v>
      </c>
      <c r="Y4451">
        <v>0.3830013604251768</v>
      </c>
      <c r="Z4451">
        <f>HYPERLINK("Melting_Curves/meltCurve_Q8WUY8_.pdf", "Melting_Curves/meltCurve_Q8WUY8_.pdf")</f>
        <v>0</v>
      </c>
      <c r="AA4451" t="s">
        <v>22346</v>
      </c>
      <c r="AB4451" t="s">
        <v>28268</v>
      </c>
    </row>
    <row r="4452" spans="1:28">
      <c r="A4452" t="s">
        <v>4478</v>
      </c>
      <c r="B4452">
        <v>0.996172204351003</v>
      </c>
      <c r="C4452">
        <v>0.937399493224217</v>
      </c>
      <c r="D4452">
        <v>0.889170337013038</v>
      </c>
      <c r="E4452">
        <v>0.65442043320361</v>
      </c>
      <c r="F4452">
        <v>0.623780541270571</v>
      </c>
      <c r="G4452">
        <v>0.256213725639435</v>
      </c>
      <c r="H4452">
        <v>0.0753666041337807</v>
      </c>
      <c r="I4452">
        <v>0.139982724417809</v>
      </c>
      <c r="J4452">
        <v>0.376453827821535</v>
      </c>
      <c r="K4452">
        <v>0.245827818407067</v>
      </c>
      <c r="L4452">
        <v>886.959500821861</v>
      </c>
      <c r="M4452">
        <v>17.2834376754823</v>
      </c>
      <c r="N4452">
        <v>52.7968711104943</v>
      </c>
      <c r="O4452">
        <v>50.6462353136892</v>
      </c>
      <c r="P4452">
        <v>-0.0689523634148039</v>
      </c>
      <c r="Q4452">
        <v>0.191833160728881</v>
      </c>
      <c r="R4452">
        <v>0.910287422248407</v>
      </c>
      <c r="S4452" t="s">
        <v>10494</v>
      </c>
      <c r="T4452" t="s">
        <v>12060</v>
      </c>
      <c r="U4452" t="s">
        <v>12060</v>
      </c>
      <c r="V4452" t="s">
        <v>12060</v>
      </c>
      <c r="W4452">
        <v>3</v>
      </c>
      <c r="X4452" t="s">
        <v>16512</v>
      </c>
      <c r="Y4452">
        <v>0.5113098214846873</v>
      </c>
      <c r="Z4452">
        <f>HYPERLINK("Melting_Curves/meltCurve_Q8WV74_2_.pdf", "Melting_Curves/meltCurve_Q8WV74_2_.pdf")</f>
        <v>0</v>
      </c>
      <c r="AA4452" t="s">
        <v>22347</v>
      </c>
      <c r="AB4452" t="s">
        <v>28269</v>
      </c>
    </row>
    <row r="4453" spans="1:28">
      <c r="A4453" t="s">
        <v>4479</v>
      </c>
      <c r="B4453">
        <v>0.996172204351003</v>
      </c>
      <c r="C4453">
        <v>0.658054913326603</v>
      </c>
      <c r="D4453">
        <v>0.731279273203559</v>
      </c>
      <c r="E4453">
        <v>1.06646128980612</v>
      </c>
      <c r="F4453">
        <v>0.992962485398967</v>
      </c>
      <c r="G4453">
        <v>0.449009261514847</v>
      </c>
      <c r="H4453">
        <v>0.0787471775113759</v>
      </c>
      <c r="I4453">
        <v>0.0301433204338246</v>
      </c>
      <c r="J4453">
        <v>0.0582812241978527</v>
      </c>
      <c r="K4453">
        <v>0.0247593922859318</v>
      </c>
      <c r="L4453">
        <v>3535.19154912891</v>
      </c>
      <c r="M4453">
        <v>62.5398612090795</v>
      </c>
      <c r="N4453">
        <v>56.6115876207865</v>
      </c>
      <c r="O4453">
        <v>56.4693015080326</v>
      </c>
      <c r="P4453">
        <v>-0.264527133476184</v>
      </c>
      <c r="Q4453">
        <v>0.0445992707056119</v>
      </c>
      <c r="R4453">
        <v>0.885912077794577</v>
      </c>
      <c r="S4453" t="s">
        <v>10495</v>
      </c>
      <c r="T4453" t="s">
        <v>12060</v>
      </c>
      <c r="U4453" t="s">
        <v>12060</v>
      </c>
      <c r="V4453" t="s">
        <v>12060</v>
      </c>
      <c r="W4453">
        <v>2</v>
      </c>
      <c r="X4453" t="s">
        <v>16513</v>
      </c>
      <c r="Y4453">
        <v>0.5724492737603637</v>
      </c>
      <c r="Z4453">
        <f>HYPERLINK("Melting_Curves/meltCurve_Q8WVB3_2_.pdf", "Melting_Curves/meltCurve_Q8WVB3_2_.pdf")</f>
        <v>0</v>
      </c>
      <c r="AA4453" t="s">
        <v>22348</v>
      </c>
      <c r="AB4453" t="s">
        <v>28270</v>
      </c>
    </row>
    <row r="4454" spans="1:28">
      <c r="A4454" t="s">
        <v>4480</v>
      </c>
      <c r="B4454">
        <v>0.996172204351003</v>
      </c>
      <c r="C4454">
        <v>0.802525526665843</v>
      </c>
      <c r="D4454">
        <v>0.516318594648423</v>
      </c>
      <c r="E4454">
        <v>0.265175051264693</v>
      </c>
      <c r="F4454">
        <v>0.141020981529827</v>
      </c>
      <c r="G4454">
        <v>0.08787591640678161</v>
      </c>
      <c r="H4454">
        <v>0.0469286592345237</v>
      </c>
      <c r="I4454">
        <v>0.0801296465284719</v>
      </c>
      <c r="J4454">
        <v>0.214553707263443</v>
      </c>
      <c r="K4454">
        <v>0.205844662595352</v>
      </c>
      <c r="L4454">
        <v>1026.44627520656</v>
      </c>
      <c r="M4454">
        <v>22.5436149448226</v>
      </c>
      <c r="N4454">
        <v>46.118028734504</v>
      </c>
      <c r="O4454">
        <v>45.17784753219</v>
      </c>
      <c r="P4454">
        <v>-0.109205071171253</v>
      </c>
      <c r="Q4454">
        <v>0.124621443970233</v>
      </c>
      <c r="R4454">
        <v>0.971542326390476</v>
      </c>
      <c r="S4454" t="s">
        <v>10496</v>
      </c>
      <c r="T4454" t="s">
        <v>12060</v>
      </c>
      <c r="U4454" t="s">
        <v>12060</v>
      </c>
      <c r="V4454" t="s">
        <v>12060</v>
      </c>
      <c r="W4454">
        <v>7</v>
      </c>
      <c r="X4454" t="s">
        <v>16514</v>
      </c>
      <c r="Y4454">
        <v>0.2966481682539471</v>
      </c>
      <c r="Z4454">
        <f>HYPERLINK("Melting_Curves/meltCurve_Q8WVC0_2_.pdf", "Melting_Curves/meltCurve_Q8WVC0_2_.pdf")</f>
        <v>0</v>
      </c>
      <c r="AA4454" t="s">
        <v>22349</v>
      </c>
      <c r="AB4454" t="s">
        <v>28271</v>
      </c>
    </row>
    <row r="4455" spans="1:28">
      <c r="A4455" t="s">
        <v>4481</v>
      </c>
      <c r="B4455">
        <v>0.996172204351003</v>
      </c>
      <c r="C4455">
        <v>0.872542631036142</v>
      </c>
      <c r="D4455">
        <v>0.77410260939591</v>
      </c>
      <c r="E4455">
        <v>0.782687711428298</v>
      </c>
      <c r="F4455">
        <v>0.718350655291338</v>
      </c>
      <c r="G4455">
        <v>0.684945969247962</v>
      </c>
      <c r="H4455">
        <v>0.376734960635307</v>
      </c>
      <c r="I4455">
        <v>0.81718834835078</v>
      </c>
      <c r="J4455">
        <v>2.30899731770866</v>
      </c>
      <c r="K4455">
        <v>1.49652504057588</v>
      </c>
      <c r="L4455">
        <v>8112.05882687152</v>
      </c>
      <c r="M4455">
        <v>124.509432656172</v>
      </c>
      <c r="O4455">
        <v>65.13535942009931</v>
      </c>
      <c r="P4455">
        <v>0.238943633290012</v>
      </c>
      <c r="Q4455">
        <v>1.5</v>
      </c>
      <c r="R4455">
        <v>0.47200834508118</v>
      </c>
      <c r="S4455" t="s">
        <v>10497</v>
      </c>
      <c r="T4455" t="s">
        <v>12060</v>
      </c>
      <c r="U4455" t="s">
        <v>12060</v>
      </c>
      <c r="V4455" t="s">
        <v>12060</v>
      </c>
      <c r="W4455">
        <v>8</v>
      </c>
      <c r="X4455" t="s">
        <v>16515</v>
      </c>
      <c r="Y4455">
        <v>1.080568487629629</v>
      </c>
      <c r="Z4455">
        <f>HYPERLINK("Melting_Curves/meltCurve_Q8WVC2_.pdf", "Melting_Curves/meltCurve_Q8WVC2_.pdf")</f>
        <v>0</v>
      </c>
      <c r="AA4455" t="s">
        <v>22350</v>
      </c>
      <c r="AB4455" t="s">
        <v>28272</v>
      </c>
    </row>
    <row r="4456" spans="1:28">
      <c r="A4456" t="s">
        <v>4482</v>
      </c>
      <c r="B4456">
        <v>0.996172204351003</v>
      </c>
      <c r="C4456">
        <v>0.731161637482949</v>
      </c>
      <c r="D4456">
        <v>0.621953156403899</v>
      </c>
      <c r="E4456">
        <v>0.557204992603533</v>
      </c>
      <c r="F4456">
        <v>0.5470715818063701</v>
      </c>
      <c r="G4456">
        <v>0.215310166526852</v>
      </c>
      <c r="H4456">
        <v>0.0367554471889627</v>
      </c>
      <c r="I4456">
        <v>0.0387005274017311</v>
      </c>
      <c r="J4456">
        <v>0.0751915941714552</v>
      </c>
      <c r="K4456">
        <v>0.0428580724511528</v>
      </c>
      <c r="L4456">
        <v>485.918083123769</v>
      </c>
      <c r="M4456">
        <v>9.71091327331693</v>
      </c>
      <c r="N4456">
        <v>50.0383524660784</v>
      </c>
      <c r="O4456">
        <v>48.054679343072</v>
      </c>
      <c r="P4456">
        <v>-0.0505476081830386</v>
      </c>
      <c r="Q4456">
        <v>0</v>
      </c>
      <c r="R4456">
        <v>0.928323524610555</v>
      </c>
      <c r="S4456" t="s">
        <v>10498</v>
      </c>
      <c r="T4456" t="s">
        <v>12060</v>
      </c>
      <c r="U4456" t="s">
        <v>12060</v>
      </c>
      <c r="V4456" t="s">
        <v>12060</v>
      </c>
      <c r="W4456">
        <v>5</v>
      </c>
      <c r="X4456" t="s">
        <v>16516</v>
      </c>
      <c r="Y4456">
        <v>0.3814896205127387</v>
      </c>
      <c r="Z4456">
        <f>HYPERLINK("Melting_Curves/meltCurve_Q8WVD3_.pdf", "Melting_Curves/meltCurve_Q8WVD3_.pdf")</f>
        <v>0</v>
      </c>
      <c r="AA4456" t="s">
        <v>22351</v>
      </c>
      <c r="AB4456" t="s">
        <v>28273</v>
      </c>
    </row>
    <row r="4457" spans="1:28">
      <c r="A4457" t="s">
        <v>4483</v>
      </c>
      <c r="B4457">
        <v>0.996172204351003</v>
      </c>
      <c r="C4457">
        <v>1.03697514708062</v>
      </c>
      <c r="D4457">
        <v>0.729547186632006</v>
      </c>
      <c r="E4457">
        <v>0.278168825392048</v>
      </c>
      <c r="F4457">
        <v>0.190496425469116</v>
      </c>
      <c r="G4457">
        <v>0.110841150099041</v>
      </c>
      <c r="H4457">
        <v>0.0532095868552317</v>
      </c>
      <c r="I4457">
        <v>0.0573832633108704</v>
      </c>
      <c r="J4457">
        <v>0.114047008780573</v>
      </c>
      <c r="K4457">
        <v>0.09842065253370021</v>
      </c>
      <c r="L4457">
        <v>1438.40815003807</v>
      </c>
      <c r="M4457">
        <v>30.3224466395316</v>
      </c>
      <c r="N4457">
        <v>47.7713259154192</v>
      </c>
      <c r="O4457">
        <v>47.2321902176279</v>
      </c>
      <c r="P4457">
        <v>-0.145156767024555</v>
      </c>
      <c r="Q4457">
        <v>0.0955837032713595</v>
      </c>
      <c r="R4457">
        <v>0.990598131561941</v>
      </c>
      <c r="S4457" t="s">
        <v>10499</v>
      </c>
      <c r="T4457" t="s">
        <v>12060</v>
      </c>
      <c r="U4457" t="s">
        <v>12060</v>
      </c>
      <c r="V4457" t="s">
        <v>12060</v>
      </c>
      <c r="W4457">
        <v>9</v>
      </c>
      <c r="X4457" t="s">
        <v>16517</v>
      </c>
      <c r="Y4457">
        <v>0.3250939643107218</v>
      </c>
      <c r="Z4457">
        <f>HYPERLINK("Melting_Curves/meltCurve_Q8WVJ2_.pdf", "Melting_Curves/meltCurve_Q8WVJ2_.pdf")</f>
        <v>0</v>
      </c>
      <c r="AA4457" t="s">
        <v>22352</v>
      </c>
      <c r="AB4457" t="s">
        <v>28274</v>
      </c>
    </row>
    <row r="4458" spans="1:28">
      <c r="A4458" t="s">
        <v>4484</v>
      </c>
      <c r="B4458">
        <v>0.996172204351003</v>
      </c>
      <c r="C4458">
        <v>0.926176304419654</v>
      </c>
      <c r="D4458">
        <v>1.14120436826703</v>
      </c>
      <c r="E4458">
        <v>1.21838305375268</v>
      </c>
      <c r="F4458">
        <v>1.0505118966199</v>
      </c>
      <c r="G4458">
        <v>0.7415711936637081</v>
      </c>
      <c r="H4458">
        <v>0.525672402968841</v>
      </c>
      <c r="I4458">
        <v>0.572775963149783</v>
      </c>
      <c r="J4458">
        <v>1.5044211280668</v>
      </c>
      <c r="K4458">
        <v>1.2434605968943</v>
      </c>
      <c r="L4458">
        <v>6132.42319999652</v>
      </c>
      <c r="M4458">
        <v>93.0337336340143</v>
      </c>
      <c r="O4458">
        <v>65.88568543044509</v>
      </c>
      <c r="P4458">
        <v>0.133166026174306</v>
      </c>
      <c r="Q4458">
        <v>1.37722808453799</v>
      </c>
      <c r="R4458">
        <v>0.278987540399117</v>
      </c>
      <c r="S4458" t="s">
        <v>10500</v>
      </c>
      <c r="T4458" t="s">
        <v>12060</v>
      </c>
      <c r="U4458" t="s">
        <v>12060</v>
      </c>
      <c r="V4458" t="s">
        <v>12060</v>
      </c>
      <c r="W4458">
        <v>2</v>
      </c>
      <c r="X4458" t="s">
        <v>16518</v>
      </c>
      <c r="Y4458">
        <v>1.051081283542246</v>
      </c>
      <c r="Z4458">
        <f>HYPERLINK("Melting_Curves/meltCurve_Q8WVK2_.pdf", "Melting_Curves/meltCurve_Q8WVK2_.pdf")</f>
        <v>0</v>
      </c>
      <c r="AA4458" t="s">
        <v>22353</v>
      </c>
      <c r="AB4458" t="s">
        <v>28275</v>
      </c>
    </row>
    <row r="4459" spans="1:28">
      <c r="A4459" t="s">
        <v>4485</v>
      </c>
      <c r="B4459">
        <v>0.996172204351003</v>
      </c>
      <c r="C4459">
        <v>0.6654067982561001</v>
      </c>
      <c r="D4459">
        <v>0.206760063135379</v>
      </c>
      <c r="E4459">
        <v>0.173255230811153</v>
      </c>
      <c r="F4459">
        <v>0.116401943329141</v>
      </c>
      <c r="G4459">
        <v>0.0674572596501349</v>
      </c>
      <c r="H4459">
        <v>0.0582031687997459</v>
      </c>
      <c r="I4459">
        <v>0.0497713048517934</v>
      </c>
      <c r="J4459">
        <v>0.117623267772321</v>
      </c>
      <c r="K4459">
        <v>0.120679692672891</v>
      </c>
      <c r="L4459">
        <v>1599.50454447993</v>
      </c>
      <c r="M4459">
        <v>36.7270682469313</v>
      </c>
      <c r="N4459">
        <v>43.8118302879407</v>
      </c>
      <c r="O4459">
        <v>43.4226037164413</v>
      </c>
      <c r="P4459">
        <v>-0.190693973622595</v>
      </c>
      <c r="Q4459">
        <v>0.09816888454218239</v>
      </c>
      <c r="R4459">
        <v>0.98752570262654</v>
      </c>
      <c r="S4459" t="s">
        <v>10501</v>
      </c>
      <c r="T4459" t="s">
        <v>12060</v>
      </c>
      <c r="U4459" t="s">
        <v>12060</v>
      </c>
      <c r="V4459" t="s">
        <v>12060</v>
      </c>
      <c r="W4459">
        <v>3</v>
      </c>
      <c r="X4459" t="s">
        <v>16519</v>
      </c>
      <c r="Y4459">
        <v>0.2092242821521278</v>
      </c>
      <c r="Z4459">
        <f>HYPERLINK("Melting_Curves/meltCurve_Q8WVK7_.pdf", "Melting_Curves/meltCurve_Q8WVK7_.pdf")</f>
        <v>0</v>
      </c>
      <c r="AA4459" t="s">
        <v>22354</v>
      </c>
      <c r="AB4459" t="s">
        <v>28276</v>
      </c>
    </row>
    <row r="4460" spans="1:28">
      <c r="A4460" t="s">
        <v>4486</v>
      </c>
      <c r="B4460">
        <v>0.996172204351003</v>
      </c>
      <c r="C4460">
        <v>0.841583129609318</v>
      </c>
      <c r="D4460">
        <v>0.772655511783422</v>
      </c>
      <c r="E4460">
        <v>0.602917578842349</v>
      </c>
      <c r="F4460">
        <v>0.331325925116844</v>
      </c>
      <c r="G4460">
        <v>0.188947962141607</v>
      </c>
      <c r="H4460">
        <v>0.109305728806291</v>
      </c>
      <c r="I4460">
        <v>0.0878322811315745</v>
      </c>
      <c r="J4460">
        <v>0.155985992617794</v>
      </c>
      <c r="K4460">
        <v>0.12334964741229</v>
      </c>
      <c r="L4460">
        <v>704.140400544673</v>
      </c>
      <c r="M4460">
        <v>14.1668270221693</v>
      </c>
      <c r="N4460">
        <v>50.3422629720398</v>
      </c>
      <c r="O4460">
        <v>48.7445561986426</v>
      </c>
      <c r="P4460">
        <v>-0.0666895882712218</v>
      </c>
      <c r="Q4460">
        <v>0.0822663223881326</v>
      </c>
      <c r="R4460">
        <v>0.986130871407969</v>
      </c>
      <c r="S4460" t="s">
        <v>10502</v>
      </c>
      <c r="T4460" t="s">
        <v>12060</v>
      </c>
      <c r="U4460" t="s">
        <v>12060</v>
      </c>
      <c r="V4460" t="s">
        <v>12060</v>
      </c>
      <c r="W4460">
        <v>3</v>
      </c>
      <c r="X4460" t="s">
        <v>16520</v>
      </c>
      <c r="Y4460">
        <v>0.4035718083575104</v>
      </c>
      <c r="Z4460">
        <f>HYPERLINK("Melting_Curves/meltCurve_Q8WVL7_.pdf", "Melting_Curves/meltCurve_Q8WVL7_.pdf")</f>
        <v>0</v>
      </c>
      <c r="AA4460" t="s">
        <v>22355</v>
      </c>
      <c r="AB4460" t="s">
        <v>28277</v>
      </c>
    </row>
    <row r="4461" spans="1:28">
      <c r="A4461" t="s">
        <v>4487</v>
      </c>
      <c r="B4461">
        <v>0.996172204351003</v>
      </c>
      <c r="C4461">
        <v>0.9081728232192749</v>
      </c>
      <c r="D4461">
        <v>0.872404880209807</v>
      </c>
      <c r="E4461">
        <v>0.579688117903326</v>
      </c>
      <c r="F4461">
        <v>0.359622251026605</v>
      </c>
      <c r="G4461">
        <v>0.18713980104884</v>
      </c>
      <c r="H4461">
        <v>0.0691419503183458</v>
      </c>
      <c r="I4461">
        <v>0.0214404712608713</v>
      </c>
      <c r="J4461">
        <v>0.265392446203584</v>
      </c>
      <c r="K4461">
        <v>0.269525153636865</v>
      </c>
      <c r="L4461">
        <v>1031.49762077481</v>
      </c>
      <c r="M4461">
        <v>20.7599525907096</v>
      </c>
      <c r="N4461">
        <v>50.5589883159086</v>
      </c>
      <c r="O4461">
        <v>49.2327529321175</v>
      </c>
      <c r="P4461">
        <v>-0.0895554688862634</v>
      </c>
      <c r="Q4461">
        <v>0.150491699466171</v>
      </c>
      <c r="R4461">
        <v>0.948546216008248</v>
      </c>
      <c r="S4461" t="s">
        <v>10503</v>
      </c>
      <c r="T4461" t="s">
        <v>12060</v>
      </c>
      <c r="U4461" t="s">
        <v>12060</v>
      </c>
      <c r="V4461" t="s">
        <v>12060</v>
      </c>
      <c r="W4461">
        <v>3</v>
      </c>
      <c r="X4461" t="s">
        <v>16521</v>
      </c>
      <c r="Y4461">
        <v>0.4357936518540169</v>
      </c>
      <c r="Z4461">
        <f>HYPERLINK("Melting_Curves/meltCurve_Q8WVM0_.pdf", "Melting_Curves/meltCurve_Q8WVM0_.pdf")</f>
        <v>0</v>
      </c>
      <c r="AA4461" t="s">
        <v>22356</v>
      </c>
      <c r="AB4461" t="s">
        <v>28278</v>
      </c>
    </row>
    <row r="4462" spans="1:28">
      <c r="A4462" t="s">
        <v>4488</v>
      </c>
      <c r="B4462">
        <v>0.996172204351003</v>
      </c>
      <c r="C4462">
        <v>0.918788037026373</v>
      </c>
      <c r="D4462">
        <v>0.8448713295770029</v>
      </c>
      <c r="E4462">
        <v>0.437226058288291</v>
      </c>
      <c r="F4462">
        <v>0.143206180773484</v>
      </c>
      <c r="G4462">
        <v>0.0728959726501955</v>
      </c>
      <c r="H4462">
        <v>0.0334000267129771</v>
      </c>
      <c r="I4462">
        <v>0.0274023568875467</v>
      </c>
      <c r="J4462">
        <v>0.0533056115564737</v>
      </c>
      <c r="K4462">
        <v>0.0514939553361659</v>
      </c>
      <c r="L4462">
        <v>1199.44879342308</v>
      </c>
      <c r="M4462">
        <v>24.5338429216303</v>
      </c>
      <c r="N4462">
        <v>49.0461561880863</v>
      </c>
      <c r="O4462">
        <v>48.568217225167</v>
      </c>
      <c r="P4462">
        <v>-0.121529895516185</v>
      </c>
      <c r="Q4462">
        <v>0.037671376179346</v>
      </c>
      <c r="R4462">
        <v>0.997563813790544</v>
      </c>
      <c r="S4462" t="s">
        <v>10504</v>
      </c>
      <c r="T4462" t="s">
        <v>12060</v>
      </c>
      <c r="U4462" t="s">
        <v>12060</v>
      </c>
      <c r="V4462" t="s">
        <v>12060</v>
      </c>
      <c r="W4462">
        <v>15</v>
      </c>
      <c r="X4462" t="s">
        <v>16522</v>
      </c>
      <c r="Y4462">
        <v>0.3316872657642129</v>
      </c>
      <c r="Z4462">
        <f>HYPERLINK("Melting_Curves/meltCurve_Q8WVM8_.pdf", "Melting_Curves/meltCurve_Q8WVM8_.pdf")</f>
        <v>0</v>
      </c>
      <c r="AA4462" t="s">
        <v>18926</v>
      </c>
      <c r="AB4462" t="s">
        <v>28279</v>
      </c>
    </row>
    <row r="4463" spans="1:28">
      <c r="A4463" t="s">
        <v>4489</v>
      </c>
      <c r="B4463">
        <v>0.996172204351003</v>
      </c>
      <c r="C4463">
        <v>1.09381819116726</v>
      </c>
      <c r="D4463">
        <v>1.00229625390084</v>
      </c>
      <c r="E4463">
        <v>0.870183120711252</v>
      </c>
      <c r="F4463">
        <v>0.621490053036385</v>
      </c>
      <c r="G4463">
        <v>0.305796953694502</v>
      </c>
      <c r="H4463">
        <v>0.134347080656377</v>
      </c>
      <c r="I4463">
        <v>0.07317195718328651</v>
      </c>
      <c r="J4463">
        <v>0.163790737059338</v>
      </c>
      <c r="K4463">
        <v>0.13197992369593</v>
      </c>
      <c r="L4463">
        <v>1327.50168661319</v>
      </c>
      <c r="M4463">
        <v>24.7028438890659</v>
      </c>
      <c r="N4463">
        <v>54.2862339120916</v>
      </c>
      <c r="O4463">
        <v>53.390371127165</v>
      </c>
      <c r="P4463">
        <v>-0.102919756602371</v>
      </c>
      <c r="Q4463">
        <v>0.110248805596653</v>
      </c>
      <c r="R4463">
        <v>0.9896229983628509</v>
      </c>
      <c r="S4463" t="s">
        <v>10505</v>
      </c>
      <c r="T4463" t="s">
        <v>12060</v>
      </c>
      <c r="U4463" t="s">
        <v>12060</v>
      </c>
      <c r="V4463" t="s">
        <v>12060</v>
      </c>
      <c r="W4463">
        <v>8</v>
      </c>
      <c r="X4463" t="s">
        <v>16523</v>
      </c>
      <c r="Y4463">
        <v>0.5261283249297334</v>
      </c>
      <c r="Z4463">
        <f>HYPERLINK("Melting_Curves/meltCurve_Q8WVQ1_.pdf", "Melting_Curves/meltCurve_Q8WVQ1_.pdf")</f>
        <v>0</v>
      </c>
      <c r="AA4463" t="s">
        <v>22357</v>
      </c>
      <c r="AB4463" t="s">
        <v>28280</v>
      </c>
    </row>
    <row r="4464" spans="1:28">
      <c r="A4464" t="s">
        <v>4490</v>
      </c>
      <c r="B4464">
        <v>0.996172204351003</v>
      </c>
      <c r="C4464">
        <v>0.808011467968655</v>
      </c>
      <c r="D4464">
        <v>0.78207819496221</v>
      </c>
      <c r="E4464">
        <v>0.456358918041838</v>
      </c>
      <c r="F4464">
        <v>0.321909890526876</v>
      </c>
      <c r="G4464">
        <v>0.145460140245157</v>
      </c>
      <c r="H4464">
        <v>0.10742608749618</v>
      </c>
      <c r="I4464">
        <v>0.08127517071444169</v>
      </c>
      <c r="J4464">
        <v>0.19941016555461</v>
      </c>
      <c r="K4464">
        <v>0.146121927295338</v>
      </c>
      <c r="L4464">
        <v>759.6577773111341</v>
      </c>
      <c r="M4464">
        <v>15.6963379837542</v>
      </c>
      <c r="N4464">
        <v>49.1939532071351</v>
      </c>
      <c r="O4464">
        <v>47.6320156482637</v>
      </c>
      <c r="P4464">
        <v>-0.07314219627770401</v>
      </c>
      <c r="Q4464">
        <v>0.112247701558758</v>
      </c>
      <c r="R4464">
        <v>0.975252588734203</v>
      </c>
      <c r="S4464" t="s">
        <v>10506</v>
      </c>
      <c r="T4464" t="s">
        <v>12060</v>
      </c>
      <c r="U4464" t="s">
        <v>12060</v>
      </c>
      <c r="V4464" t="s">
        <v>12060</v>
      </c>
      <c r="W4464">
        <v>10</v>
      </c>
      <c r="X4464" t="s">
        <v>16524</v>
      </c>
      <c r="Y4464">
        <v>0.3812668967138164</v>
      </c>
      <c r="Z4464">
        <f>HYPERLINK("Melting_Curves/meltCurve_Q8WVT3_.pdf", "Melting_Curves/meltCurve_Q8WVT3_.pdf")</f>
        <v>0</v>
      </c>
      <c r="AA4464" t="s">
        <v>22358</v>
      </c>
      <c r="AB4464" t="s">
        <v>28281</v>
      </c>
    </row>
    <row r="4465" spans="1:28">
      <c r="A4465" t="s">
        <v>4491</v>
      </c>
      <c r="B4465">
        <v>0.996172204351003</v>
      </c>
      <c r="C4465">
        <v>0.91077857429229</v>
      </c>
      <c r="D4465">
        <v>0.839625560316503</v>
      </c>
      <c r="E4465">
        <v>0.724742179012255</v>
      </c>
      <c r="F4465">
        <v>0.397207822390368</v>
      </c>
      <c r="G4465">
        <v>0.139027495717365</v>
      </c>
      <c r="H4465">
        <v>0.0654000873990967</v>
      </c>
      <c r="I4465">
        <v>0.0646221254328381</v>
      </c>
      <c r="J4465">
        <v>0.113582016186619</v>
      </c>
      <c r="K4465">
        <v>0.0837311056441956</v>
      </c>
      <c r="L4465">
        <v>958.072628380315</v>
      </c>
      <c r="M4465">
        <v>18.659054660719</v>
      </c>
      <c r="N4465">
        <v>51.6625253590504</v>
      </c>
      <c r="O4465">
        <v>50.7673946619859</v>
      </c>
      <c r="P4465">
        <v>-0.0869295436797846</v>
      </c>
      <c r="Q4465">
        <v>0.053971894844133</v>
      </c>
      <c r="R4465">
        <v>0.987009921471645</v>
      </c>
      <c r="S4465" t="s">
        <v>10507</v>
      </c>
      <c r="T4465" t="s">
        <v>12060</v>
      </c>
      <c r="U4465" t="s">
        <v>12060</v>
      </c>
      <c r="V4465" t="s">
        <v>12060</v>
      </c>
      <c r="W4465">
        <v>7</v>
      </c>
      <c r="X4465" t="s">
        <v>16525</v>
      </c>
      <c r="Y4465">
        <v>0.4266564245478456</v>
      </c>
      <c r="Z4465">
        <f>HYPERLINK("Melting_Curves/meltCurve_Q8WVX9_.pdf", "Melting_Curves/meltCurve_Q8WVX9_.pdf")</f>
        <v>0</v>
      </c>
      <c r="AA4465" t="s">
        <v>22359</v>
      </c>
      <c r="AB4465" t="s">
        <v>28282</v>
      </c>
    </row>
    <row r="4466" spans="1:28">
      <c r="A4466" t="s">
        <v>4492</v>
      </c>
      <c r="B4466">
        <v>0.996172204351003</v>
      </c>
      <c r="C4466">
        <v>1.00152039521398</v>
      </c>
      <c r="D4466">
        <v>0.872622865953003</v>
      </c>
      <c r="E4466">
        <v>0.433436620705507</v>
      </c>
      <c r="F4466">
        <v>0.158261331802516</v>
      </c>
      <c r="G4466">
        <v>0.07470282356665731</v>
      </c>
      <c r="H4466">
        <v>0.0408687827596949</v>
      </c>
      <c r="I4466">
        <v>0.0379911864532905</v>
      </c>
      <c r="J4466">
        <v>0.08285049349156259</v>
      </c>
      <c r="K4466">
        <v>0.0558195605440575</v>
      </c>
      <c r="L4466">
        <v>1398.44725561141</v>
      </c>
      <c r="M4466">
        <v>28.5669567661283</v>
      </c>
      <c r="N4466">
        <v>49.1567958620151</v>
      </c>
      <c r="O4466">
        <v>48.7153114333042</v>
      </c>
      <c r="P4466">
        <v>-0.138427739731413</v>
      </c>
      <c r="Q4466">
        <v>0.0557626254252003</v>
      </c>
      <c r="R4466">
        <v>0.99871615547352</v>
      </c>
      <c r="S4466" t="s">
        <v>10508</v>
      </c>
      <c r="T4466" t="s">
        <v>12060</v>
      </c>
      <c r="U4466" t="s">
        <v>12060</v>
      </c>
      <c r="V4466" t="s">
        <v>12060</v>
      </c>
      <c r="W4466">
        <v>9</v>
      </c>
      <c r="X4466" t="s">
        <v>16526</v>
      </c>
      <c r="Y4466">
        <v>0.3439194092857416</v>
      </c>
      <c r="Z4466">
        <f>HYPERLINK("Melting_Curves/meltCurve_Q8WVY7_.pdf", "Melting_Curves/meltCurve_Q8WVY7_.pdf")</f>
        <v>0</v>
      </c>
      <c r="AA4466" t="s">
        <v>22360</v>
      </c>
      <c r="AB4466" t="s">
        <v>28283</v>
      </c>
    </row>
    <row r="4467" spans="1:28">
      <c r="A4467" t="s">
        <v>4493</v>
      </c>
      <c r="B4467">
        <v>0.996172204351003</v>
      </c>
      <c r="C4467">
        <v>1.02101181050799</v>
      </c>
      <c r="D4467">
        <v>0.832374809400466</v>
      </c>
      <c r="E4467">
        <v>0.713399678649874</v>
      </c>
      <c r="F4467">
        <v>0.406575614366406</v>
      </c>
      <c r="G4467">
        <v>0.138054972625174</v>
      </c>
      <c r="H4467">
        <v>0.0531802340177809</v>
      </c>
      <c r="I4467">
        <v>0.0408420886195503</v>
      </c>
      <c r="J4467">
        <v>0.06616718929789531</v>
      </c>
      <c r="K4467">
        <v>0.0746140341290108</v>
      </c>
      <c r="L4467">
        <v>979.80641600481</v>
      </c>
      <c r="M4467">
        <v>19.0064243295219</v>
      </c>
      <c r="N4467">
        <v>51.7369836079142</v>
      </c>
      <c r="O4467">
        <v>50.9908230817411</v>
      </c>
      <c r="P4467">
        <v>-0.0901172605697753</v>
      </c>
      <c r="Q4467">
        <v>0.0329647836051244</v>
      </c>
      <c r="R4467">
        <v>0.991201876171086</v>
      </c>
      <c r="S4467" t="s">
        <v>10509</v>
      </c>
      <c r="T4467" t="s">
        <v>12060</v>
      </c>
      <c r="U4467" t="s">
        <v>12060</v>
      </c>
      <c r="V4467" t="s">
        <v>12060</v>
      </c>
      <c r="W4467">
        <v>3</v>
      </c>
      <c r="X4467" t="s">
        <v>16527</v>
      </c>
      <c r="Y4467">
        <v>0.4200156797935363</v>
      </c>
      <c r="Z4467">
        <f>HYPERLINK("Melting_Curves/meltCurve_Q8WW01_.pdf", "Melting_Curves/meltCurve_Q8WW01_.pdf")</f>
        <v>0</v>
      </c>
      <c r="AA4467" t="s">
        <v>22361</v>
      </c>
      <c r="AB4467" t="s">
        <v>28284</v>
      </c>
    </row>
    <row r="4468" spans="1:28">
      <c r="A4468" t="s">
        <v>4494</v>
      </c>
      <c r="B4468">
        <v>0.996172204351003</v>
      </c>
      <c r="C4468">
        <v>0.980909325597778</v>
      </c>
      <c r="D4468">
        <v>0.865090316495117</v>
      </c>
      <c r="E4468">
        <v>0.8742732417258749</v>
      </c>
      <c r="F4468">
        <v>0.753003374246631</v>
      </c>
      <c r="G4468">
        <v>0.620794547695555</v>
      </c>
      <c r="H4468">
        <v>0.531544513963074</v>
      </c>
      <c r="I4468">
        <v>0.866266686458152</v>
      </c>
      <c r="J4468">
        <v>2.27875604783596</v>
      </c>
      <c r="K4468">
        <v>1.39554430605106</v>
      </c>
      <c r="L4468">
        <v>15000</v>
      </c>
      <c r="M4468">
        <v>229.831865552178</v>
      </c>
      <c r="O4468">
        <v>65.26013585146509</v>
      </c>
      <c r="P4468">
        <v>0.440222385237158</v>
      </c>
      <c r="Q4468">
        <v>1.5</v>
      </c>
      <c r="R4468">
        <v>0.515889016191482</v>
      </c>
      <c r="S4468" t="s">
        <v>10510</v>
      </c>
      <c r="T4468" t="s">
        <v>12060</v>
      </c>
      <c r="U4468" t="s">
        <v>12060</v>
      </c>
      <c r="V4468" t="s">
        <v>12060</v>
      </c>
      <c r="W4468">
        <v>14</v>
      </c>
      <c r="X4468" t="s">
        <v>16528</v>
      </c>
      <c r="Y4468">
        <v>1.078847214007449</v>
      </c>
      <c r="Z4468">
        <f>HYPERLINK("Melting_Curves/meltCurve_Q8WW12_.pdf", "Melting_Curves/meltCurve_Q8WW12_.pdf")</f>
        <v>0</v>
      </c>
      <c r="AA4468" t="s">
        <v>22362</v>
      </c>
      <c r="AB4468" t="s">
        <v>28285</v>
      </c>
    </row>
    <row r="4469" spans="1:28">
      <c r="A4469" t="s">
        <v>4495</v>
      </c>
      <c r="B4469">
        <v>0.996172204351003</v>
      </c>
      <c r="C4469">
        <v>0.976348299414274</v>
      </c>
      <c r="D4469">
        <v>0.906072886835825</v>
      </c>
      <c r="E4469">
        <v>0.889170010554149</v>
      </c>
      <c r="F4469">
        <v>0.6511500824338921</v>
      </c>
      <c r="G4469">
        <v>0.5055012201176941</v>
      </c>
      <c r="H4469">
        <v>0.403900847407103</v>
      </c>
      <c r="I4469">
        <v>0.564669727630696</v>
      </c>
      <c r="J4469">
        <v>1.29280827689287</v>
      </c>
      <c r="K4469">
        <v>0.78038335950323</v>
      </c>
      <c r="L4469">
        <v>12426.5878476521</v>
      </c>
      <c r="M4469">
        <v>250</v>
      </c>
      <c r="O4469">
        <v>49.703170777916</v>
      </c>
      <c r="P4469">
        <v>-0.377572011196039</v>
      </c>
      <c r="Q4469">
        <v>0.6997355834923</v>
      </c>
      <c r="R4469">
        <v>0.213745315883242</v>
      </c>
      <c r="S4469" t="s">
        <v>10511</v>
      </c>
      <c r="T4469" t="s">
        <v>12060</v>
      </c>
      <c r="U4469" t="s">
        <v>12060</v>
      </c>
      <c r="V4469" t="s">
        <v>12060</v>
      </c>
      <c r="W4469">
        <v>6</v>
      </c>
      <c r="X4469" t="s">
        <v>16529</v>
      </c>
      <c r="Y4469">
        <v>0.7969108412776272</v>
      </c>
      <c r="Z4469">
        <f>HYPERLINK("Melting_Curves/meltCurve_Q8WW33_.pdf", "Melting_Curves/meltCurve_Q8WW33_.pdf")</f>
        <v>0</v>
      </c>
      <c r="AA4469" t="s">
        <v>22363</v>
      </c>
      <c r="AB4469" t="s">
        <v>28286</v>
      </c>
    </row>
    <row r="4470" spans="1:28">
      <c r="A4470" t="s">
        <v>4496</v>
      </c>
      <c r="B4470">
        <v>0.996172204351003</v>
      </c>
      <c r="C4470">
        <v>0.881694470051911</v>
      </c>
      <c r="D4470">
        <v>0.851337293463569</v>
      </c>
      <c r="E4470">
        <v>0.799345378740917</v>
      </c>
      <c r="F4470">
        <v>0.596436492034472</v>
      </c>
      <c r="G4470">
        <v>0.315085164687067</v>
      </c>
      <c r="H4470">
        <v>0.0971165167837495</v>
      </c>
      <c r="I4470">
        <v>0.0831845280963828</v>
      </c>
      <c r="J4470">
        <v>0.229147357392601</v>
      </c>
      <c r="K4470">
        <v>0.0793416001258197</v>
      </c>
      <c r="L4470">
        <v>822.6314845483701</v>
      </c>
      <c r="M4470">
        <v>15.4421793453328</v>
      </c>
      <c r="N4470">
        <v>53.7819987427376</v>
      </c>
      <c r="O4470">
        <v>52.4023446947636</v>
      </c>
      <c r="P4470">
        <v>-0.0686572534239034</v>
      </c>
      <c r="Q4470">
        <v>0.068142934014603</v>
      </c>
      <c r="R4470">
        <v>0.963450297704609</v>
      </c>
      <c r="S4470" t="s">
        <v>10512</v>
      </c>
      <c r="T4470" t="s">
        <v>12060</v>
      </c>
      <c r="U4470" t="s">
        <v>12060</v>
      </c>
      <c r="V4470" t="s">
        <v>12060</v>
      </c>
      <c r="W4470">
        <v>4</v>
      </c>
      <c r="X4470" t="s">
        <v>16530</v>
      </c>
      <c r="Y4470">
        <v>0.4994310032334983</v>
      </c>
      <c r="Z4470">
        <f>HYPERLINK("Melting_Curves/meltCurve_Q8WW59_.pdf", "Melting_Curves/meltCurve_Q8WW59_.pdf")</f>
        <v>0</v>
      </c>
      <c r="AA4470" t="s">
        <v>22364</v>
      </c>
      <c r="AB4470" t="s">
        <v>28287</v>
      </c>
    </row>
    <row r="4471" spans="1:28">
      <c r="A4471" t="s">
        <v>4497</v>
      </c>
      <c r="B4471">
        <v>0.996172204351003</v>
      </c>
      <c r="C4471">
        <v>0.875721754832046</v>
      </c>
      <c r="D4471">
        <v>0.789605165942086</v>
      </c>
      <c r="E4471">
        <v>0.420519137197395</v>
      </c>
      <c r="F4471">
        <v>0.469323776673377</v>
      </c>
      <c r="G4471">
        <v>0.110680428408884</v>
      </c>
      <c r="H4471">
        <v>0.06455711497110619</v>
      </c>
      <c r="I4471">
        <v>0</v>
      </c>
      <c r="J4471">
        <v>0.115625778975432</v>
      </c>
      <c r="K4471">
        <v>0.144738003317265</v>
      </c>
      <c r="L4471">
        <v>698.738111219428</v>
      </c>
      <c r="M4471">
        <v>14.1282542241219</v>
      </c>
      <c r="N4471">
        <v>49.8398510231834</v>
      </c>
      <c r="O4471">
        <v>48.4975870064063</v>
      </c>
      <c r="P4471">
        <v>-0.0690914318264319</v>
      </c>
      <c r="Q4471">
        <v>0.051449700492581</v>
      </c>
      <c r="R4471">
        <v>0.950590590551033</v>
      </c>
      <c r="S4471" t="s">
        <v>10513</v>
      </c>
      <c r="T4471" t="s">
        <v>12060</v>
      </c>
      <c r="U4471" t="s">
        <v>12060</v>
      </c>
      <c r="V4471" t="s">
        <v>12060</v>
      </c>
      <c r="W4471">
        <v>2</v>
      </c>
      <c r="X4471" t="s">
        <v>16531</v>
      </c>
      <c r="Y4471">
        <v>0.3761214297016443</v>
      </c>
      <c r="Z4471">
        <f>HYPERLINK("Melting_Curves/meltCurve_Q8WWB7_2_.pdf", "Melting_Curves/meltCurve_Q8WWB7_2_.pdf")</f>
        <v>0</v>
      </c>
      <c r="AA4471" t="s">
        <v>22365</v>
      </c>
      <c r="AB4471" t="s">
        <v>28288</v>
      </c>
    </row>
    <row r="4472" spans="1:28">
      <c r="A4472" t="s">
        <v>4498</v>
      </c>
      <c r="B4472">
        <v>0.996172204351003</v>
      </c>
      <c r="C4472">
        <v>0.988040165418579</v>
      </c>
      <c r="D4472">
        <v>0.809844877472613</v>
      </c>
      <c r="E4472">
        <v>0.717060874711181</v>
      </c>
      <c r="F4472">
        <v>0.438720384309874</v>
      </c>
      <c r="G4472">
        <v>0.220994508769266</v>
      </c>
      <c r="H4472">
        <v>0.106912524346494</v>
      </c>
      <c r="I4472">
        <v>0.054464967915368</v>
      </c>
      <c r="J4472">
        <v>0.08747548514293139</v>
      </c>
      <c r="K4472">
        <v>0.0623498899017748</v>
      </c>
      <c r="L4472">
        <v>788.853460077733</v>
      </c>
      <c r="M4472">
        <v>15.1916298566526</v>
      </c>
      <c r="N4472">
        <v>52.1310938613248</v>
      </c>
      <c r="O4472">
        <v>51.0520092787303</v>
      </c>
      <c r="P4472">
        <v>-0.0722505330319726</v>
      </c>
      <c r="Q4472">
        <v>0.0288914583863769</v>
      </c>
      <c r="R4472">
        <v>0.993298945284762</v>
      </c>
      <c r="S4472" t="s">
        <v>10514</v>
      </c>
      <c r="T4472" t="s">
        <v>12060</v>
      </c>
      <c r="U4472" t="s">
        <v>12060</v>
      </c>
      <c r="V4472" t="s">
        <v>12060</v>
      </c>
      <c r="W4472">
        <v>2</v>
      </c>
      <c r="X4472" t="s">
        <v>16532</v>
      </c>
      <c r="Y4472">
        <v>0.4363102916734904</v>
      </c>
      <c r="Z4472">
        <f>HYPERLINK("Melting_Curves/meltCurve_Q8WWC4_.pdf", "Melting_Curves/meltCurve_Q8WWC4_.pdf")</f>
        <v>0</v>
      </c>
      <c r="AA4472" t="s">
        <v>22366</v>
      </c>
      <c r="AB4472" t="s">
        <v>28289</v>
      </c>
    </row>
    <row r="4473" spans="1:28">
      <c r="A4473" t="s">
        <v>4499</v>
      </c>
      <c r="B4473">
        <v>0.996172204351003</v>
      </c>
      <c r="C4473">
        <v>0.934371104585294</v>
      </c>
      <c r="D4473">
        <v>0.832962670652149</v>
      </c>
      <c r="E4473">
        <v>0.665457824183058</v>
      </c>
      <c r="F4473">
        <v>0.404075461351625</v>
      </c>
      <c r="G4473">
        <v>0.171040237676522</v>
      </c>
      <c r="H4473">
        <v>0.0527848215750087</v>
      </c>
      <c r="I4473">
        <v>0.04189897662509</v>
      </c>
      <c r="J4473">
        <v>0.0939602903612454</v>
      </c>
      <c r="K4473">
        <v>0.08808935778136399</v>
      </c>
      <c r="L4473">
        <v>842.5016178951061</v>
      </c>
      <c r="M4473">
        <v>16.4551827594882</v>
      </c>
      <c r="N4473">
        <v>51.4417596162702</v>
      </c>
      <c r="O4473">
        <v>50.4615331012661</v>
      </c>
      <c r="P4473">
        <v>-0.07849271923327721</v>
      </c>
      <c r="Q4473">
        <v>0.0372432229991585</v>
      </c>
      <c r="R4473">
        <v>0.992306775782242</v>
      </c>
      <c r="S4473" t="s">
        <v>10515</v>
      </c>
      <c r="T4473" t="s">
        <v>12060</v>
      </c>
      <c r="U4473" t="s">
        <v>12060</v>
      </c>
      <c r="V4473" t="s">
        <v>12060</v>
      </c>
      <c r="W4473">
        <v>34</v>
      </c>
      <c r="X4473" t="s">
        <v>16533</v>
      </c>
      <c r="Y4473">
        <v>0.4155994075903947</v>
      </c>
      <c r="Z4473">
        <f>HYPERLINK("Melting_Curves/meltCurve_Q8WWM7_.pdf", "Melting_Curves/meltCurve_Q8WWM7_.pdf")</f>
        <v>0</v>
      </c>
      <c r="AA4473" t="s">
        <v>22367</v>
      </c>
      <c r="AB4473" t="s">
        <v>28290</v>
      </c>
    </row>
    <row r="4474" spans="1:28">
      <c r="A4474" t="s">
        <v>4500</v>
      </c>
      <c r="B4474">
        <v>0.996172204351003</v>
      </c>
      <c r="C4474">
        <v>1.01170959873186</v>
      </c>
      <c r="D4474">
        <v>0.75891684489217</v>
      </c>
      <c r="E4474">
        <v>0.386336262706812</v>
      </c>
      <c r="F4474">
        <v>0.217485895794387</v>
      </c>
      <c r="G4474">
        <v>0.0897787721509845</v>
      </c>
      <c r="H4474">
        <v>0.0284942195384509</v>
      </c>
      <c r="I4474">
        <v>0.0140081556173065</v>
      </c>
      <c r="J4474">
        <v>0.0435708236497905</v>
      </c>
      <c r="K4474">
        <v>0.0508692023938819</v>
      </c>
      <c r="L4474">
        <v>1030.77236610787</v>
      </c>
      <c r="M4474">
        <v>21.2234863456009</v>
      </c>
      <c r="N4474">
        <v>48.7459507424403</v>
      </c>
      <c r="O4474">
        <v>48.1425274083856</v>
      </c>
      <c r="P4474">
        <v>-0.106095835829727</v>
      </c>
      <c r="Q4474">
        <v>0.0373704058870184</v>
      </c>
      <c r="R4474">
        <v>0.993697123015186</v>
      </c>
      <c r="S4474" t="s">
        <v>10516</v>
      </c>
      <c r="T4474" t="s">
        <v>12060</v>
      </c>
      <c r="U4474" t="s">
        <v>12060</v>
      </c>
      <c r="V4474" t="s">
        <v>12060</v>
      </c>
      <c r="W4474">
        <v>6</v>
      </c>
      <c r="X4474" t="s">
        <v>16534</v>
      </c>
      <c r="Y4474">
        <v>0.3242610470151548</v>
      </c>
      <c r="Z4474">
        <f>HYPERLINK("Melting_Curves/meltCurve_Q8WWV3_.pdf", "Melting_Curves/meltCurve_Q8WWV3_.pdf")</f>
        <v>0</v>
      </c>
      <c r="AA4474" t="s">
        <v>22368</v>
      </c>
      <c r="AB4474" t="s">
        <v>28291</v>
      </c>
    </row>
    <row r="4475" spans="1:28">
      <c r="A4475" t="s">
        <v>4501</v>
      </c>
      <c r="B4475">
        <v>0.996172204351003</v>
      </c>
      <c r="C4475">
        <v>0.95133881608419</v>
      </c>
      <c r="D4475">
        <v>0.78838190752475</v>
      </c>
      <c r="E4475">
        <v>0.504102116132278</v>
      </c>
      <c r="F4475">
        <v>0.362763538314217</v>
      </c>
      <c r="G4475">
        <v>0.228253810595489</v>
      </c>
      <c r="H4475">
        <v>0.111430289480304</v>
      </c>
      <c r="I4475">
        <v>0.0307900711940395</v>
      </c>
      <c r="J4475">
        <v>0.107152752909957</v>
      </c>
      <c r="K4475">
        <v>0.165549903509261</v>
      </c>
      <c r="L4475">
        <v>774.104295100001</v>
      </c>
      <c r="M4475">
        <v>15.6164353797933</v>
      </c>
      <c r="N4475">
        <v>50.2022005414279</v>
      </c>
      <c r="O4475">
        <v>48.7783517329136</v>
      </c>
      <c r="P4475">
        <v>-0.072897911623388</v>
      </c>
      <c r="Q4475">
        <v>0.0892843070637718</v>
      </c>
      <c r="R4475">
        <v>0.985743525036937</v>
      </c>
      <c r="S4475" t="s">
        <v>10517</v>
      </c>
      <c r="T4475" t="s">
        <v>12060</v>
      </c>
      <c r="U4475" t="s">
        <v>12060</v>
      </c>
      <c r="V4475" t="s">
        <v>12060</v>
      </c>
      <c r="W4475">
        <v>3</v>
      </c>
      <c r="X4475" t="s">
        <v>16535</v>
      </c>
      <c r="Y4475">
        <v>0.4002562235567347</v>
      </c>
      <c r="Z4475">
        <f>HYPERLINK("Melting_Curves/meltCurve_Q8WWW0_3_.pdf", "Melting_Curves/meltCurve_Q8WWW0_3_.pdf")</f>
        <v>0</v>
      </c>
      <c r="AA4475" t="s">
        <v>22369</v>
      </c>
      <c r="AB4475" t="s">
        <v>28292</v>
      </c>
    </row>
    <row r="4476" spans="1:28">
      <c r="A4476" t="s">
        <v>4502</v>
      </c>
      <c r="B4476">
        <v>0.996172204351003</v>
      </c>
      <c r="C4476">
        <v>0.879145839759145</v>
      </c>
      <c r="D4476">
        <v>0.830783286918148</v>
      </c>
      <c r="E4476">
        <v>0.418268208342856</v>
      </c>
      <c r="F4476">
        <v>0.182029173416761</v>
      </c>
      <c r="G4476">
        <v>0.0864429285922272</v>
      </c>
      <c r="H4476">
        <v>0.0585444561511764</v>
      </c>
      <c r="I4476">
        <v>0.0424294657533826</v>
      </c>
      <c r="J4476">
        <v>0.07233464643347939</v>
      </c>
      <c r="K4476">
        <v>0.0609131249225375</v>
      </c>
      <c r="L4476">
        <v>1064.24493243208</v>
      </c>
      <c r="M4476">
        <v>21.8630473227922</v>
      </c>
      <c r="N4476">
        <v>48.9231587563175</v>
      </c>
      <c r="O4476">
        <v>48.2760363529797</v>
      </c>
      <c r="P4476">
        <v>-0.107342407164187</v>
      </c>
      <c r="Q4476">
        <v>0.0519259028974961</v>
      </c>
      <c r="R4476">
        <v>0.994381627366503</v>
      </c>
      <c r="S4476" t="s">
        <v>10518</v>
      </c>
      <c r="T4476" t="s">
        <v>12060</v>
      </c>
      <c r="U4476" t="s">
        <v>12060</v>
      </c>
      <c r="V4476" t="s">
        <v>12060</v>
      </c>
      <c r="W4476">
        <v>9</v>
      </c>
      <c r="X4476" t="s">
        <v>16536</v>
      </c>
      <c r="Y4476">
        <v>0.3372489682904803</v>
      </c>
      <c r="Z4476">
        <f>HYPERLINK("Melting_Curves/meltCurve_Q8WX92_.pdf", "Melting_Curves/meltCurve_Q8WX92_.pdf")</f>
        <v>0</v>
      </c>
      <c r="AA4476" t="s">
        <v>22370</v>
      </c>
      <c r="AB4476" t="s">
        <v>28293</v>
      </c>
    </row>
    <row r="4477" spans="1:28">
      <c r="A4477" t="s">
        <v>4503</v>
      </c>
      <c r="B4477">
        <v>0.996172204351003</v>
      </c>
      <c r="C4477">
        <v>0.858337228453947</v>
      </c>
      <c r="D4477">
        <v>0.630053402709005</v>
      </c>
      <c r="E4477">
        <v>0.448179264530225</v>
      </c>
      <c r="F4477">
        <v>0.168210065913206</v>
      </c>
      <c r="G4477">
        <v>0.103423661383637</v>
      </c>
      <c r="H4477">
        <v>0.0672731767664814</v>
      </c>
      <c r="I4477">
        <v>0.0817022714729858</v>
      </c>
      <c r="J4477">
        <v>0.0928948861715313</v>
      </c>
      <c r="K4477">
        <v>0.0873584268068444</v>
      </c>
      <c r="L4477">
        <v>785.450327217056</v>
      </c>
      <c r="M4477">
        <v>16.4890671044761</v>
      </c>
      <c r="N4477">
        <v>48.0324746581134</v>
      </c>
      <c r="O4477">
        <v>46.9505345369725</v>
      </c>
      <c r="P4477">
        <v>-0.08220141671958869</v>
      </c>
      <c r="Q4477">
        <v>0.0638327280313757</v>
      </c>
      <c r="R4477">
        <v>0.991417547485905</v>
      </c>
      <c r="S4477" t="s">
        <v>10519</v>
      </c>
      <c r="T4477" t="s">
        <v>12060</v>
      </c>
      <c r="U4477" t="s">
        <v>12060</v>
      </c>
      <c r="V4477" t="s">
        <v>12060</v>
      </c>
      <c r="W4477">
        <v>6</v>
      </c>
      <c r="X4477" t="s">
        <v>16537</v>
      </c>
      <c r="Y4477">
        <v>0.3222884874857878</v>
      </c>
      <c r="Z4477">
        <f>HYPERLINK("Melting_Curves/meltCurve_Q8WXA9_2_.pdf", "Melting_Curves/meltCurve_Q8WXA9_2_.pdf")</f>
        <v>0</v>
      </c>
      <c r="AA4477" t="s">
        <v>22371</v>
      </c>
      <c r="AB4477" t="s">
        <v>28294</v>
      </c>
    </row>
    <row r="4478" spans="1:28">
      <c r="A4478" t="s">
        <v>4504</v>
      </c>
      <c r="B4478">
        <v>0.996172204351003</v>
      </c>
      <c r="C4478">
        <v>0.982807715282909</v>
      </c>
      <c r="D4478">
        <v>0.913051442750501</v>
      </c>
      <c r="E4478">
        <v>0.9047391290155889</v>
      </c>
      <c r="F4478">
        <v>0.641117840815305</v>
      </c>
      <c r="G4478">
        <v>0.483088802269624</v>
      </c>
      <c r="H4478">
        <v>0.364318290932228</v>
      </c>
      <c r="I4478">
        <v>0.564643765089393</v>
      </c>
      <c r="J4478">
        <v>1.29845339874336</v>
      </c>
      <c r="K4478">
        <v>0.886153054205185</v>
      </c>
      <c r="L4478">
        <v>12436.4006337815</v>
      </c>
      <c r="M4478">
        <v>250</v>
      </c>
      <c r="O4478">
        <v>49.742419167577</v>
      </c>
      <c r="P4478">
        <v>-0.369031287420101</v>
      </c>
      <c r="Q4478">
        <v>0.706295856711777</v>
      </c>
      <c r="R4478">
        <v>0.194304895687709</v>
      </c>
      <c r="S4478" t="s">
        <v>10520</v>
      </c>
      <c r="T4478" t="s">
        <v>12060</v>
      </c>
      <c r="U4478" t="s">
        <v>12060</v>
      </c>
      <c r="V4478" t="s">
        <v>12060</v>
      </c>
      <c r="W4478">
        <v>6</v>
      </c>
      <c r="X4478" t="s">
        <v>16538</v>
      </c>
      <c r="Y4478">
        <v>0.8017322926738154</v>
      </c>
      <c r="Z4478">
        <f>HYPERLINK("Melting_Curves/meltCurve_Q8WXD2_.pdf", "Melting_Curves/meltCurve_Q8WXD2_.pdf")</f>
        <v>0</v>
      </c>
      <c r="AA4478" t="s">
        <v>22372</v>
      </c>
      <c r="AB4478" t="s">
        <v>28295</v>
      </c>
    </row>
    <row r="4479" spans="1:28">
      <c r="A4479" t="s">
        <v>4505</v>
      </c>
      <c r="B4479">
        <v>0.996172204351003</v>
      </c>
      <c r="C4479">
        <v>0.788266755748556</v>
      </c>
      <c r="D4479">
        <v>0.807752212999137</v>
      </c>
      <c r="E4479">
        <v>0.8745243007221</v>
      </c>
      <c r="F4479">
        <v>0.604685845984932</v>
      </c>
      <c r="G4479">
        <v>0.385480544498075</v>
      </c>
      <c r="H4479">
        <v>0.17168497246888</v>
      </c>
      <c r="I4479">
        <v>0.157412472071133</v>
      </c>
      <c r="J4479">
        <v>0.300402012619965</v>
      </c>
      <c r="K4479">
        <v>0.216852039309251</v>
      </c>
      <c r="L4479">
        <v>714.480853941463</v>
      </c>
      <c r="M4479">
        <v>13.4623677627161</v>
      </c>
      <c r="N4479">
        <v>54.5114750618711</v>
      </c>
      <c r="O4479">
        <v>51.9424430687519</v>
      </c>
      <c r="P4479">
        <v>-0.0551131848909665</v>
      </c>
      <c r="Q4479">
        <v>0.149548666385435</v>
      </c>
      <c r="R4479">
        <v>0.90930355331609</v>
      </c>
      <c r="S4479" t="s">
        <v>10521</v>
      </c>
      <c r="T4479" t="s">
        <v>12060</v>
      </c>
      <c r="U4479" t="s">
        <v>12060</v>
      </c>
      <c r="V4479" t="s">
        <v>12060</v>
      </c>
      <c r="W4479">
        <v>4</v>
      </c>
      <c r="X4479" t="s">
        <v>16539</v>
      </c>
      <c r="Y4479">
        <v>0.5411631755987467</v>
      </c>
      <c r="Z4479">
        <f>HYPERLINK("Melting_Curves/meltCurve_Q8WXD5_.pdf", "Melting_Curves/meltCurve_Q8WXD5_.pdf")</f>
        <v>0</v>
      </c>
      <c r="AA4479" t="s">
        <v>22373</v>
      </c>
      <c r="AB4479" t="s">
        <v>28296</v>
      </c>
    </row>
    <row r="4480" spans="1:28">
      <c r="A4480" t="s">
        <v>4506</v>
      </c>
      <c r="B4480">
        <v>0.996172204351003</v>
      </c>
      <c r="C4480">
        <v>0.700279970945195</v>
      </c>
      <c r="D4480">
        <v>0.731783277785102</v>
      </c>
      <c r="E4480">
        <v>0.690784455224506</v>
      </c>
      <c r="F4480">
        <v>0.43928742033031</v>
      </c>
      <c r="G4480">
        <v>0.295475494573797</v>
      </c>
      <c r="H4480">
        <v>0.0720609115886327</v>
      </c>
      <c r="I4480">
        <v>0.0918995482222114</v>
      </c>
      <c r="J4480">
        <v>0.202892019391034</v>
      </c>
      <c r="K4480">
        <v>0.186449719242708</v>
      </c>
      <c r="L4480">
        <v>483.196623267023</v>
      </c>
      <c r="M4480">
        <v>9.534425027613469</v>
      </c>
      <c r="N4480">
        <v>51.2205124419167</v>
      </c>
      <c r="O4480">
        <v>48.6000438877781</v>
      </c>
      <c r="P4480">
        <v>-0.0467218649412906</v>
      </c>
      <c r="Q4480">
        <v>0.0479297053044263</v>
      </c>
      <c r="R4480">
        <v>0.915976842853568</v>
      </c>
      <c r="S4480" t="s">
        <v>10522</v>
      </c>
      <c r="T4480" t="s">
        <v>12060</v>
      </c>
      <c r="U4480" t="s">
        <v>12060</v>
      </c>
      <c r="V4480" t="s">
        <v>12060</v>
      </c>
      <c r="W4480">
        <v>3</v>
      </c>
      <c r="X4480" t="s">
        <v>16540</v>
      </c>
      <c r="Y4480">
        <v>0.4300444443005045</v>
      </c>
      <c r="Z4480">
        <f>HYPERLINK("Melting_Curves/meltCurve_Q8WXE1_3_.pdf", "Melting_Curves/meltCurve_Q8WXE1_3_.pdf")</f>
        <v>0</v>
      </c>
      <c r="AA4480" t="s">
        <v>22374</v>
      </c>
      <c r="AB4480" t="s">
        <v>28297</v>
      </c>
    </row>
    <row r="4481" spans="1:28">
      <c r="A4481" t="s">
        <v>4507</v>
      </c>
      <c r="B4481">
        <v>0.996172204351003</v>
      </c>
      <c r="C4481">
        <v>0.8485584136823771</v>
      </c>
      <c r="D4481">
        <v>0.5560387415114481</v>
      </c>
      <c r="E4481">
        <v>0.3383559960854</v>
      </c>
      <c r="F4481">
        <v>0.21415521021533</v>
      </c>
      <c r="G4481">
        <v>0.134276578601267</v>
      </c>
      <c r="H4481">
        <v>0.072877159655788</v>
      </c>
      <c r="I4481">
        <v>0.0713236832353249</v>
      </c>
      <c r="J4481">
        <v>0.13901644602436</v>
      </c>
      <c r="K4481">
        <v>0.136802266444713</v>
      </c>
      <c r="L4481">
        <v>850.652339961798</v>
      </c>
      <c r="M4481">
        <v>18.3211848124438</v>
      </c>
      <c r="N4481">
        <v>47.0440813374087</v>
      </c>
      <c r="O4481">
        <v>45.8874462074476</v>
      </c>
      <c r="P4481">
        <v>-0.0892041012543973</v>
      </c>
      <c r="Q4481">
        <v>0.106354841119368</v>
      </c>
      <c r="R4481">
        <v>0.990510055978384</v>
      </c>
      <c r="S4481" t="s">
        <v>10523</v>
      </c>
      <c r="T4481" t="s">
        <v>12060</v>
      </c>
      <c r="U4481" t="s">
        <v>12060</v>
      </c>
      <c r="V4481" t="s">
        <v>12060</v>
      </c>
      <c r="W4481">
        <v>14</v>
      </c>
      <c r="X4481" t="s">
        <v>16541</v>
      </c>
      <c r="Y4481">
        <v>0.3142601007629748</v>
      </c>
      <c r="Z4481">
        <f>HYPERLINK("Melting_Curves/meltCurve_Q8WXF1_.pdf", "Melting_Curves/meltCurve_Q8WXF1_.pdf")</f>
        <v>0</v>
      </c>
      <c r="AA4481" t="s">
        <v>22375</v>
      </c>
      <c r="AB4481" t="s">
        <v>28298</v>
      </c>
    </row>
    <row r="4482" spans="1:28">
      <c r="A4482" t="s">
        <v>4508</v>
      </c>
      <c r="B4482">
        <v>0.996172204351003</v>
      </c>
      <c r="C4482">
        <v>0.888378863986565</v>
      </c>
      <c r="D4482">
        <v>0.54328367443246</v>
      </c>
      <c r="E4482">
        <v>0.326536343361361</v>
      </c>
      <c r="F4482">
        <v>0.207407224444519</v>
      </c>
      <c r="G4482">
        <v>0.100345763363145</v>
      </c>
      <c r="H4482">
        <v>0.0383836638355183</v>
      </c>
      <c r="I4482">
        <v>0.0106421783208731</v>
      </c>
      <c r="J4482">
        <v>0.0710107145300974</v>
      </c>
      <c r="K4482">
        <v>0.0444877076114559</v>
      </c>
      <c r="L4482">
        <v>804.685601756977</v>
      </c>
      <c r="M4482">
        <v>17.1358248508033</v>
      </c>
      <c r="N4482">
        <v>47.2082956271503</v>
      </c>
      <c r="O4482">
        <v>46.333700398288</v>
      </c>
      <c r="P4482">
        <v>-0.0884684547593467</v>
      </c>
      <c r="Q4482">
        <v>0.0432145480074688</v>
      </c>
      <c r="R4482">
        <v>0.988730294962386</v>
      </c>
      <c r="S4482" t="s">
        <v>10524</v>
      </c>
      <c r="T4482" t="s">
        <v>12060</v>
      </c>
      <c r="U4482" t="s">
        <v>12060</v>
      </c>
      <c r="V4482" t="s">
        <v>12060</v>
      </c>
      <c r="W4482">
        <v>5</v>
      </c>
      <c r="X4482" t="s">
        <v>16542</v>
      </c>
      <c r="Y4482">
        <v>0.2848434929351964</v>
      </c>
      <c r="Z4482">
        <f>HYPERLINK("Melting_Curves/meltCurve_Q8WXG6_6_.pdf", "Melting_Curves/meltCurve_Q8WXG6_6_.pdf")</f>
        <v>0</v>
      </c>
      <c r="AA4482" t="s">
        <v>22376</v>
      </c>
      <c r="AB4482" t="s">
        <v>28299</v>
      </c>
    </row>
    <row r="4483" spans="1:28">
      <c r="A4483" t="s">
        <v>4509</v>
      </c>
      <c r="B4483">
        <v>0.996172204351003</v>
      </c>
      <c r="C4483">
        <v>0.6414649045574899</v>
      </c>
      <c r="D4483">
        <v>0.431458947852008</v>
      </c>
      <c r="E4483">
        <v>0.237733132274854</v>
      </c>
      <c r="F4483">
        <v>0.164016040810187</v>
      </c>
      <c r="G4483">
        <v>0.0850539176645972</v>
      </c>
      <c r="H4483">
        <v>0.0275782221338974</v>
      </c>
      <c r="I4483">
        <v>0.0288007174615238</v>
      </c>
      <c r="J4483">
        <v>0.07623647477366891</v>
      </c>
      <c r="K4483">
        <v>0.094981110836742</v>
      </c>
      <c r="L4483">
        <v>776.189875059157</v>
      </c>
      <c r="M4483">
        <v>17.303267029509</v>
      </c>
      <c r="N4483">
        <v>45.2135411467499</v>
      </c>
      <c r="O4483">
        <v>44.2717075775416</v>
      </c>
      <c r="P4483">
        <v>-0.0915006074781419</v>
      </c>
      <c r="Q4483">
        <v>0.06360928660863591</v>
      </c>
      <c r="R4483">
        <v>0.977172255199514</v>
      </c>
      <c r="S4483" t="s">
        <v>10525</v>
      </c>
      <c r="T4483" t="s">
        <v>12060</v>
      </c>
      <c r="U4483" t="s">
        <v>12060</v>
      </c>
      <c r="V4483" t="s">
        <v>12060</v>
      </c>
      <c r="W4483">
        <v>10</v>
      </c>
      <c r="X4483" t="s">
        <v>16543</v>
      </c>
      <c r="Y4483">
        <v>0.2376723643600882</v>
      </c>
      <c r="Z4483">
        <f>HYPERLINK("Melting_Curves/meltCurve_Q8WXI9_.pdf", "Melting_Curves/meltCurve_Q8WXI9_.pdf")</f>
        <v>0</v>
      </c>
      <c r="AA4483" t="s">
        <v>22377</v>
      </c>
      <c r="AB4483" t="s">
        <v>28300</v>
      </c>
    </row>
    <row r="4484" spans="1:28">
      <c r="A4484" t="s">
        <v>4510</v>
      </c>
      <c r="B4484">
        <v>0.996172204351003</v>
      </c>
      <c r="C4484">
        <v>1.01343526541995</v>
      </c>
      <c r="D4484">
        <v>0.9219979742797501</v>
      </c>
      <c r="E4484">
        <v>0.822840919541737</v>
      </c>
      <c r="F4484">
        <v>0.397497367988727</v>
      </c>
      <c r="G4484">
        <v>0.191247817088958</v>
      </c>
      <c r="H4484">
        <v>0.09033667261671451</v>
      </c>
      <c r="I4484">
        <v>0.104737408518442</v>
      </c>
      <c r="J4484">
        <v>0.200959373464744</v>
      </c>
      <c r="K4484">
        <v>0.173960695969393</v>
      </c>
      <c r="L4484">
        <v>1572.76517643772</v>
      </c>
      <c r="M4484">
        <v>30.4234515434876</v>
      </c>
      <c r="N4484">
        <v>52.259147773283</v>
      </c>
      <c r="O4484">
        <v>51.4740208068828</v>
      </c>
      <c r="P4484">
        <v>-0.127104079961157</v>
      </c>
      <c r="Q4484">
        <v>0.139806250701481</v>
      </c>
      <c r="R4484">
        <v>0.990563319147064</v>
      </c>
      <c r="S4484" t="s">
        <v>10526</v>
      </c>
      <c r="T4484" t="s">
        <v>12060</v>
      </c>
      <c r="U4484" t="s">
        <v>12060</v>
      </c>
      <c r="V4484" t="s">
        <v>12060</v>
      </c>
      <c r="W4484">
        <v>18</v>
      </c>
      <c r="X4484" t="s">
        <v>16544</v>
      </c>
      <c r="Y4484">
        <v>0.4804811396445668</v>
      </c>
      <c r="Z4484">
        <f>HYPERLINK("Melting_Curves/meltCurve_Q8WXX5_.pdf", "Melting_Curves/meltCurve_Q8WXX5_.pdf")</f>
        <v>0</v>
      </c>
      <c r="AA4484" t="s">
        <v>22378</v>
      </c>
      <c r="AB4484" t="s">
        <v>28301</v>
      </c>
    </row>
    <row r="4485" spans="1:28">
      <c r="A4485" t="s">
        <v>4511</v>
      </c>
      <c r="B4485">
        <v>0.996172204351003</v>
      </c>
      <c r="C4485">
        <v>0.817452554563741</v>
      </c>
      <c r="D4485">
        <v>0.777683212201844</v>
      </c>
      <c r="E4485">
        <v>0.789114899884548</v>
      </c>
      <c r="F4485">
        <v>0.754286116116562</v>
      </c>
      <c r="G4485">
        <v>0.501297819686774</v>
      </c>
      <c r="H4485">
        <v>0.282599267732114</v>
      </c>
      <c r="I4485">
        <v>0.249094054085336</v>
      </c>
      <c r="J4485">
        <v>0.998365926641778</v>
      </c>
      <c r="K4485">
        <v>0.553415300549882</v>
      </c>
      <c r="L4485">
        <v>572.281961436811</v>
      </c>
      <c r="M4485">
        <v>12.0318766013909</v>
      </c>
      <c r="O4485">
        <v>46.3070731739883</v>
      </c>
      <c r="P4485">
        <v>-0.0311482655622431</v>
      </c>
      <c r="Q4485">
        <v>0.520593176920085</v>
      </c>
      <c r="R4485">
        <v>0.351595253140215</v>
      </c>
      <c r="S4485" t="s">
        <v>10527</v>
      </c>
      <c r="T4485" t="s">
        <v>12060</v>
      </c>
      <c r="U4485" t="s">
        <v>12060</v>
      </c>
      <c r="V4485" t="s">
        <v>12060</v>
      </c>
      <c r="W4485">
        <v>2</v>
      </c>
      <c r="X4485" t="s">
        <v>16545</v>
      </c>
      <c r="Y4485">
        <v>0.6606963440808266</v>
      </c>
      <c r="Z4485">
        <f>HYPERLINK("Melting_Curves/meltCurve_Q8WY22_.pdf", "Melting_Curves/meltCurve_Q8WY22_.pdf")</f>
        <v>0</v>
      </c>
      <c r="AA4485" t="s">
        <v>22379</v>
      </c>
      <c r="AB4485" t="s">
        <v>28302</v>
      </c>
    </row>
    <row r="4486" spans="1:28">
      <c r="A4486" t="s">
        <v>4512</v>
      </c>
      <c r="B4486">
        <v>0.996172204351003</v>
      </c>
      <c r="C4486">
        <v>0.894870009428233</v>
      </c>
      <c r="D4486">
        <v>0.7898110323145759</v>
      </c>
      <c r="E4486">
        <v>0.902982681689303</v>
      </c>
      <c r="F4486">
        <v>0.789351178232271</v>
      </c>
      <c r="G4486">
        <v>0.361632338672328</v>
      </c>
      <c r="H4486">
        <v>0.202965424578883</v>
      </c>
      <c r="I4486">
        <v>0.101359552761724</v>
      </c>
      <c r="J4486">
        <v>0.135512875029071</v>
      </c>
      <c r="K4486">
        <v>0.133912037608418</v>
      </c>
      <c r="L4486">
        <v>1361.06704574437</v>
      </c>
      <c r="M4486">
        <v>24.7171850991062</v>
      </c>
      <c r="N4486">
        <v>55.6262311554079</v>
      </c>
      <c r="O4486">
        <v>54.7089859636455</v>
      </c>
      <c r="P4486">
        <v>-0.10049736890198</v>
      </c>
      <c r="Q4486">
        <v>0.110249761373634</v>
      </c>
      <c r="R4486">
        <v>0.952204001987828</v>
      </c>
      <c r="S4486" t="s">
        <v>10528</v>
      </c>
      <c r="T4486" t="s">
        <v>12060</v>
      </c>
      <c r="U4486" t="s">
        <v>12060</v>
      </c>
      <c r="V4486" t="s">
        <v>12060</v>
      </c>
      <c r="W4486">
        <v>4</v>
      </c>
      <c r="X4486" t="s">
        <v>16546</v>
      </c>
      <c r="Y4486">
        <v>0.5654652329078946</v>
      </c>
      <c r="Z4486">
        <f>HYPERLINK("Melting_Curves/meltCurve_Q8WZ73_.pdf", "Melting_Curves/meltCurve_Q8WZ73_.pdf")</f>
        <v>0</v>
      </c>
      <c r="AA4486" t="s">
        <v>22380</v>
      </c>
      <c r="AB4486" t="s">
        <v>28303</v>
      </c>
    </row>
    <row r="4487" spans="1:28">
      <c r="A4487" t="s">
        <v>4513</v>
      </c>
      <c r="B4487">
        <v>0.996172204351003</v>
      </c>
      <c r="C4487">
        <v>0.954405012779183</v>
      </c>
      <c r="D4487">
        <v>0.649616786252798</v>
      </c>
      <c r="E4487">
        <v>0.197390463017281</v>
      </c>
      <c r="F4487">
        <v>0.111604176888051</v>
      </c>
      <c r="G4487">
        <v>0.0291657721207346</v>
      </c>
      <c r="H4487">
        <v>0.00959600877820295</v>
      </c>
      <c r="I4487">
        <v>0</v>
      </c>
      <c r="J4487">
        <v>0</v>
      </c>
      <c r="K4487">
        <v>0.0195817518060433</v>
      </c>
      <c r="L4487">
        <v>1269.41865027579</v>
      </c>
      <c r="M4487">
        <v>26.9831086058008</v>
      </c>
      <c r="N4487">
        <v>47.1045913647506</v>
      </c>
      <c r="O4487">
        <v>46.7888216847759</v>
      </c>
      <c r="P4487">
        <v>-0.141754839976095</v>
      </c>
      <c r="Q4487">
        <v>0.0167958523901002</v>
      </c>
      <c r="R4487">
        <v>0.997120660639809</v>
      </c>
      <c r="S4487" t="s">
        <v>10529</v>
      </c>
      <c r="T4487" t="s">
        <v>12060</v>
      </c>
      <c r="U4487" t="s">
        <v>12060</v>
      </c>
      <c r="V4487" t="s">
        <v>12060</v>
      </c>
      <c r="W4487">
        <v>3</v>
      </c>
      <c r="X4487" t="s">
        <v>16547</v>
      </c>
      <c r="Y4487">
        <v>0.2551019181559969</v>
      </c>
      <c r="Z4487">
        <f>HYPERLINK("Melting_Curves/meltCurve_Q8WZ82_.pdf", "Melting_Curves/meltCurve_Q8WZ82_.pdf")</f>
        <v>0</v>
      </c>
      <c r="AA4487" t="s">
        <v>22381</v>
      </c>
      <c r="AB4487" t="s">
        <v>28304</v>
      </c>
    </row>
    <row r="4488" spans="1:28">
      <c r="A4488" t="s">
        <v>4514</v>
      </c>
      <c r="B4488">
        <v>0.996172204351003</v>
      </c>
      <c r="C4488">
        <v>1.01578218092579</v>
      </c>
      <c r="D4488">
        <v>0.921095426612328</v>
      </c>
      <c r="E4488">
        <v>0.874160705550594</v>
      </c>
      <c r="F4488">
        <v>0.671438769043357</v>
      </c>
      <c r="G4488">
        <v>0.530681763913721</v>
      </c>
      <c r="H4488">
        <v>0.352042337366439</v>
      </c>
      <c r="I4488">
        <v>0.441885193171955</v>
      </c>
      <c r="J4488">
        <v>0.831766370339185</v>
      </c>
      <c r="K4488">
        <v>0.5458948600640769</v>
      </c>
      <c r="L4488">
        <v>1557.24724961622</v>
      </c>
      <c r="M4488">
        <v>30.4446189204429</v>
      </c>
      <c r="O4488">
        <v>50.9309971211969</v>
      </c>
      <c r="P4488">
        <v>-0.0688814964310254</v>
      </c>
      <c r="Q4488">
        <v>0.539073662471696</v>
      </c>
      <c r="R4488">
        <v>0.736655864095515</v>
      </c>
      <c r="S4488" t="s">
        <v>10530</v>
      </c>
      <c r="T4488" t="s">
        <v>12060</v>
      </c>
      <c r="U4488" t="s">
        <v>12060</v>
      </c>
      <c r="V4488" t="s">
        <v>12060</v>
      </c>
      <c r="W4488">
        <v>10</v>
      </c>
      <c r="X4488" t="s">
        <v>16548</v>
      </c>
      <c r="Y4488">
        <v>0.7132080464237217</v>
      </c>
      <c r="Z4488">
        <f>HYPERLINK("Melting_Curves/meltCurve_Q8WZA0_.pdf", "Melting_Curves/meltCurve_Q8WZA0_.pdf")</f>
        <v>0</v>
      </c>
      <c r="AA4488" t="s">
        <v>22382</v>
      </c>
      <c r="AB4488" t="s">
        <v>28305</v>
      </c>
    </row>
    <row r="4489" spans="1:28">
      <c r="A4489" t="s">
        <v>4515</v>
      </c>
      <c r="B4489">
        <v>0.996172204351003</v>
      </c>
      <c r="C4489">
        <v>1.08677836687163</v>
      </c>
      <c r="D4489">
        <v>0.998998229501702</v>
      </c>
      <c r="E4489">
        <v>0.754088946944674</v>
      </c>
      <c r="F4489">
        <v>0.184438829146552</v>
      </c>
      <c r="G4489">
        <v>0.0714026110663887</v>
      </c>
      <c r="H4489">
        <v>0.0305310399239881</v>
      </c>
      <c r="I4489">
        <v>0.0215640866481817</v>
      </c>
      <c r="J4489">
        <v>0.0373373745444816</v>
      </c>
      <c r="K4489">
        <v>0.0367684256621062</v>
      </c>
      <c r="L4489">
        <v>2026.98739076901</v>
      </c>
      <c r="M4489">
        <v>39.7867860458926</v>
      </c>
      <c r="N4489">
        <v>51.0409433276208</v>
      </c>
      <c r="O4489">
        <v>50.8180562806674</v>
      </c>
      <c r="P4489">
        <v>-0.188767971655504</v>
      </c>
      <c r="Q4489">
        <v>0.0355792853168711</v>
      </c>
      <c r="R4489">
        <v>0.99578269720438</v>
      </c>
      <c r="S4489" t="s">
        <v>10531</v>
      </c>
      <c r="T4489" t="s">
        <v>12060</v>
      </c>
      <c r="U4489" t="s">
        <v>12060</v>
      </c>
      <c r="V4489" t="s">
        <v>12060</v>
      </c>
      <c r="W4489">
        <v>13</v>
      </c>
      <c r="X4489" t="s">
        <v>16549</v>
      </c>
      <c r="Y4489">
        <v>0.3909050378052811</v>
      </c>
      <c r="Z4489">
        <f>HYPERLINK("Melting_Curves/meltCurve_Q8WZA9_.pdf", "Melting_Curves/meltCurve_Q8WZA9_.pdf")</f>
        <v>0</v>
      </c>
      <c r="AA4489" t="s">
        <v>22383</v>
      </c>
      <c r="AB4489" t="s">
        <v>28306</v>
      </c>
    </row>
    <row r="4490" spans="1:28">
      <c r="A4490" t="s">
        <v>4516</v>
      </c>
      <c r="B4490">
        <v>0.996172204351003</v>
      </c>
      <c r="C4490">
        <v>0.9104471128818989</v>
      </c>
      <c r="D4490">
        <v>0.769602680672996</v>
      </c>
      <c r="E4490">
        <v>0.490542190507753</v>
      </c>
      <c r="F4490">
        <v>0.13553141704647</v>
      </c>
      <c r="G4490">
        <v>0.07222497832502051</v>
      </c>
      <c r="H4490">
        <v>0.0300761666821073</v>
      </c>
      <c r="I4490">
        <v>0.0256347795894313</v>
      </c>
      <c r="J4490">
        <v>0.0425256777522202</v>
      </c>
      <c r="K4490">
        <v>0.0628828173363417</v>
      </c>
      <c r="L4490">
        <v>994.476392945845</v>
      </c>
      <c r="M4490">
        <v>20.3433064654969</v>
      </c>
      <c r="N4490">
        <v>49.0138269817249</v>
      </c>
      <c r="O4490">
        <v>48.4196840851829</v>
      </c>
      <c r="P4490">
        <v>-0.102298831066584</v>
      </c>
      <c r="Q4490">
        <v>0.0260921799855472</v>
      </c>
      <c r="R4490">
        <v>0.994485057510711</v>
      </c>
      <c r="S4490" t="s">
        <v>10532</v>
      </c>
      <c r="T4490" t="s">
        <v>12060</v>
      </c>
      <c r="U4490" t="s">
        <v>12060</v>
      </c>
      <c r="V4490" t="s">
        <v>12060</v>
      </c>
      <c r="W4490">
        <v>27</v>
      </c>
      <c r="X4490" t="s">
        <v>16550</v>
      </c>
      <c r="Y4490">
        <v>0.3277119273217796</v>
      </c>
      <c r="Z4490">
        <f>HYPERLINK("Melting_Curves/meltCurve_Q92499_.pdf", "Melting_Curves/meltCurve_Q92499_.pdf")</f>
        <v>0</v>
      </c>
      <c r="AA4490" t="s">
        <v>22384</v>
      </c>
      <c r="AB4490" t="s">
        <v>28307</v>
      </c>
    </row>
    <row r="4491" spans="1:28">
      <c r="A4491" t="s">
        <v>4517</v>
      </c>
      <c r="B4491">
        <v>0.996172204351003</v>
      </c>
      <c r="C4491">
        <v>0.428811745805255</v>
      </c>
      <c r="D4491">
        <v>0.404932923107262</v>
      </c>
      <c r="E4491">
        <v>0.480791564859805</v>
      </c>
      <c r="F4491">
        <v>0.444829474280569</v>
      </c>
      <c r="G4491">
        <v>0.385919208420967</v>
      </c>
      <c r="H4491">
        <v>0.302615603323027</v>
      </c>
      <c r="I4491">
        <v>0.322741265612918</v>
      </c>
      <c r="J4491">
        <v>0.931982055509574</v>
      </c>
      <c r="K4491">
        <v>0.701504844944892</v>
      </c>
      <c r="L4491">
        <v>10195.0944248221</v>
      </c>
      <c r="M4491">
        <v>250</v>
      </c>
      <c r="N4491">
        <v>41.4180179370786</v>
      </c>
      <c r="O4491">
        <v>40.7777687075147</v>
      </c>
      <c r="P4491">
        <v>-0.782676110009875</v>
      </c>
      <c r="Q4491">
        <v>0.489347442945713</v>
      </c>
      <c r="R4491">
        <v>0.414093036132107</v>
      </c>
      <c r="S4491" t="s">
        <v>10533</v>
      </c>
      <c r="T4491" t="s">
        <v>12060</v>
      </c>
      <c r="U4491" t="s">
        <v>12060</v>
      </c>
      <c r="V4491" t="s">
        <v>12060</v>
      </c>
      <c r="W4491">
        <v>1</v>
      </c>
      <c r="X4491" t="s">
        <v>16551</v>
      </c>
      <c r="Y4491">
        <v>0.5026874987876423</v>
      </c>
      <c r="Z4491">
        <f>HYPERLINK("Melting_Curves/meltCurve_Q92504_.pdf", "Melting_Curves/meltCurve_Q92504_.pdf")</f>
        <v>0</v>
      </c>
      <c r="AA4491" t="s">
        <v>22385</v>
      </c>
      <c r="AB4491" t="s">
        <v>28308</v>
      </c>
    </row>
    <row r="4492" spans="1:28">
      <c r="A4492" t="s">
        <v>4518</v>
      </c>
      <c r="B4492">
        <v>0.996172204351003</v>
      </c>
      <c r="C4492">
        <v>0.979729783022077</v>
      </c>
      <c r="D4492">
        <v>0.882054476710967</v>
      </c>
      <c r="E4492">
        <v>0.881804701881381</v>
      </c>
      <c r="F4492">
        <v>0.761880306318805</v>
      </c>
      <c r="G4492">
        <v>0.471398896725405</v>
      </c>
      <c r="H4492">
        <v>0.296221332715191</v>
      </c>
      <c r="I4492">
        <v>0.37431838576621</v>
      </c>
      <c r="J4492">
        <v>0.6507125562273131</v>
      </c>
      <c r="K4492">
        <v>0.41565879596984</v>
      </c>
      <c r="L4492">
        <v>1619.26372295149</v>
      </c>
      <c r="M4492">
        <v>30.458408459148</v>
      </c>
      <c r="N4492">
        <v>56.8052573020557</v>
      </c>
      <c r="O4492">
        <v>52.9355253107104</v>
      </c>
      <c r="P4492">
        <v>-0.0821273149900856</v>
      </c>
      <c r="Q4492">
        <v>0.429067263213754</v>
      </c>
      <c r="R4492">
        <v>0.8521313435007269</v>
      </c>
      <c r="S4492" t="s">
        <v>10534</v>
      </c>
      <c r="T4492" t="s">
        <v>12060</v>
      </c>
      <c r="U4492" t="s">
        <v>12060</v>
      </c>
      <c r="V4492" t="s">
        <v>12060</v>
      </c>
      <c r="W4492">
        <v>7</v>
      </c>
      <c r="X4492" t="s">
        <v>16552</v>
      </c>
      <c r="Y4492">
        <v>0.6831779620377977</v>
      </c>
      <c r="Z4492">
        <f>HYPERLINK("Melting_Curves/meltCurve_Q92506_.pdf", "Melting_Curves/meltCurve_Q92506_.pdf")</f>
        <v>0</v>
      </c>
      <c r="AA4492" t="s">
        <v>22386</v>
      </c>
      <c r="AB4492" t="s">
        <v>28309</v>
      </c>
    </row>
    <row r="4493" spans="1:28">
      <c r="A4493" t="s">
        <v>4519</v>
      </c>
      <c r="B4493">
        <v>0.996172204351003</v>
      </c>
      <c r="C4493">
        <v>0.791695128437072</v>
      </c>
      <c r="D4493">
        <v>0.670613509923348</v>
      </c>
      <c r="E4493">
        <v>0.71695085519584</v>
      </c>
      <c r="F4493">
        <v>0.571111997193812</v>
      </c>
      <c r="G4493">
        <v>0.55691374689085</v>
      </c>
      <c r="H4493">
        <v>0.338995341420773</v>
      </c>
      <c r="I4493">
        <v>0.132284619499739</v>
      </c>
      <c r="J4493">
        <v>0.160286770579165</v>
      </c>
      <c r="K4493">
        <v>0.165418608927107</v>
      </c>
      <c r="L4493">
        <v>389.816939928856</v>
      </c>
      <c r="M4493">
        <v>7.16512155328868</v>
      </c>
      <c r="N4493">
        <v>54.4047908491028</v>
      </c>
      <c r="O4493">
        <v>50.6453424421905</v>
      </c>
      <c r="P4493">
        <v>-0.0354293132625719</v>
      </c>
      <c r="Q4493">
        <v>0</v>
      </c>
      <c r="R4493">
        <v>0.921903546234355</v>
      </c>
      <c r="S4493" t="s">
        <v>10535</v>
      </c>
      <c r="T4493" t="s">
        <v>12060</v>
      </c>
      <c r="U4493" t="s">
        <v>12060</v>
      </c>
      <c r="V4493" t="s">
        <v>12060</v>
      </c>
      <c r="W4493">
        <v>12</v>
      </c>
      <c r="X4493" t="s">
        <v>16553</v>
      </c>
      <c r="Y4493">
        <v>0.5122955984684857</v>
      </c>
      <c r="Z4493">
        <f>HYPERLINK("Melting_Curves/meltCurve_Q92508_.pdf", "Melting_Curves/meltCurve_Q92508_.pdf")</f>
        <v>0</v>
      </c>
      <c r="AA4493" t="s">
        <v>22387</v>
      </c>
      <c r="AB4493" t="s">
        <v>28310</v>
      </c>
    </row>
    <row r="4494" spans="1:28">
      <c r="A4494" t="s">
        <v>4520</v>
      </c>
      <c r="B4494">
        <v>0.996172204351003</v>
      </c>
      <c r="C4494">
        <v>1.05549088576859</v>
      </c>
      <c r="D4494">
        <v>0.996217899562883</v>
      </c>
      <c r="E4494">
        <v>0.814376455537128</v>
      </c>
      <c r="F4494">
        <v>0.627307109543418</v>
      </c>
      <c r="G4494">
        <v>0.339428226699762</v>
      </c>
      <c r="H4494">
        <v>0.177569228355957</v>
      </c>
      <c r="I4494">
        <v>0.169060976122225</v>
      </c>
      <c r="J4494">
        <v>0.402487147821515</v>
      </c>
      <c r="K4494">
        <v>0.266495166890223</v>
      </c>
      <c r="L4494">
        <v>1333.51635745083</v>
      </c>
      <c r="M4494">
        <v>25.3109821132779</v>
      </c>
      <c r="N4494">
        <v>54.1458393281402</v>
      </c>
      <c r="O4494">
        <v>52.3597433886538</v>
      </c>
      <c r="P4494">
        <v>-0.0909555207753778</v>
      </c>
      <c r="Q4494">
        <v>0.247386849819666</v>
      </c>
      <c r="R4494">
        <v>0.957135947061061</v>
      </c>
      <c r="S4494" t="s">
        <v>10536</v>
      </c>
      <c r="T4494" t="s">
        <v>12060</v>
      </c>
      <c r="U4494" t="s">
        <v>12060</v>
      </c>
      <c r="V4494" t="s">
        <v>12060</v>
      </c>
      <c r="W4494">
        <v>9</v>
      </c>
      <c r="X4494" t="s">
        <v>16554</v>
      </c>
      <c r="Y4494">
        <v>0.572376760407128</v>
      </c>
      <c r="Z4494">
        <f>HYPERLINK("Melting_Curves/meltCurve_Q92520_.pdf", "Melting_Curves/meltCurve_Q92520_.pdf")</f>
        <v>0</v>
      </c>
      <c r="AA4494" t="s">
        <v>22388</v>
      </c>
      <c r="AB4494" t="s">
        <v>28311</v>
      </c>
    </row>
    <row r="4495" spans="1:28">
      <c r="A4495" t="s">
        <v>4521</v>
      </c>
      <c r="B4495">
        <v>0.996172204351003</v>
      </c>
      <c r="C4495">
        <v>0.897776891089542</v>
      </c>
      <c r="D4495">
        <v>0.812738559446881</v>
      </c>
      <c r="E4495">
        <v>0.780827565589765</v>
      </c>
      <c r="F4495">
        <v>0.742864105792315</v>
      </c>
      <c r="G4495">
        <v>0.788438771212264</v>
      </c>
      <c r="H4495">
        <v>0.679857912008731</v>
      </c>
      <c r="I4495">
        <v>0.355681080130652</v>
      </c>
      <c r="J4495">
        <v>1.83637378643152</v>
      </c>
      <c r="K4495">
        <v>2.10423052679441</v>
      </c>
      <c r="L4495">
        <v>4921.11124097082</v>
      </c>
      <c r="M4495">
        <v>74.8334364582431</v>
      </c>
      <c r="O4495">
        <v>65.7139455430102</v>
      </c>
      <c r="P4495">
        <v>0.142346971704662</v>
      </c>
      <c r="Q4495">
        <v>1.5</v>
      </c>
      <c r="R4495">
        <v>0.487411506972359</v>
      </c>
      <c r="S4495" t="s">
        <v>10537</v>
      </c>
      <c r="T4495" t="s">
        <v>12060</v>
      </c>
      <c r="U4495" t="s">
        <v>12060</v>
      </c>
      <c r="V4495" t="s">
        <v>12060</v>
      </c>
      <c r="W4495">
        <v>7</v>
      </c>
      <c r="X4495" t="s">
        <v>16555</v>
      </c>
      <c r="Y4495">
        <v>1.070189754617919</v>
      </c>
      <c r="Z4495">
        <f>HYPERLINK("Melting_Curves/meltCurve_Q92522_.pdf", "Melting_Curves/meltCurve_Q92522_.pdf")</f>
        <v>0</v>
      </c>
      <c r="AA4495" t="s">
        <v>22389</v>
      </c>
      <c r="AB4495" t="s">
        <v>28312</v>
      </c>
    </row>
    <row r="4496" spans="1:28">
      <c r="A4496" t="s">
        <v>4522</v>
      </c>
      <c r="B4496">
        <v>0.996172204351003</v>
      </c>
      <c r="C4496">
        <v>0.775526264256534</v>
      </c>
      <c r="D4496">
        <v>0.674108415716362</v>
      </c>
      <c r="E4496">
        <v>1.07261608889467</v>
      </c>
      <c r="F4496">
        <v>1.21178411166516</v>
      </c>
      <c r="G4496">
        <v>0.444318061897374</v>
      </c>
      <c r="H4496">
        <v>0.186034685854557</v>
      </c>
      <c r="I4496">
        <v>0.115057030283532</v>
      </c>
      <c r="J4496">
        <v>0.175961138045281</v>
      </c>
      <c r="K4496">
        <v>0.167480753890063</v>
      </c>
      <c r="L4496">
        <v>14161.711330421</v>
      </c>
      <c r="M4496">
        <v>250</v>
      </c>
      <c r="N4496">
        <v>56.7351260491275</v>
      </c>
      <c r="O4496">
        <v>56.6432203227251</v>
      </c>
      <c r="P4496">
        <v>-0.925603512307887</v>
      </c>
      <c r="Q4496">
        <v>0.161133382463683</v>
      </c>
      <c r="R4496">
        <v>0.867697100287377</v>
      </c>
      <c r="S4496" t="s">
        <v>10538</v>
      </c>
      <c r="T4496" t="s">
        <v>12060</v>
      </c>
      <c r="U4496" t="s">
        <v>12060</v>
      </c>
      <c r="V4496" t="s">
        <v>12060</v>
      </c>
      <c r="W4496">
        <v>6</v>
      </c>
      <c r="X4496" t="s">
        <v>16556</v>
      </c>
      <c r="Y4496">
        <v>0.6266995387497458</v>
      </c>
      <c r="Z4496">
        <f>HYPERLINK("Melting_Curves/meltCurve_Q92526_3_.pdf", "Melting_Curves/meltCurve_Q92526_3_.pdf")</f>
        <v>0</v>
      </c>
      <c r="AA4496" t="s">
        <v>22390</v>
      </c>
      <c r="AB4496" t="s">
        <v>28313</v>
      </c>
    </row>
    <row r="4497" spans="1:28">
      <c r="A4497" t="s">
        <v>4523</v>
      </c>
      <c r="B4497">
        <v>0.996172204351003</v>
      </c>
      <c r="C4497">
        <v>0.684965417891599</v>
      </c>
      <c r="D4497">
        <v>0.745617013310509</v>
      </c>
      <c r="E4497">
        <v>0.726878347878455</v>
      </c>
      <c r="F4497">
        <v>0.435306038182806</v>
      </c>
      <c r="G4497">
        <v>0.276312882433781</v>
      </c>
      <c r="H4497">
        <v>0.06934674383880431</v>
      </c>
      <c r="I4497">
        <v>0.108253431907307</v>
      </c>
      <c r="J4497">
        <v>0.319153367178105</v>
      </c>
      <c r="K4497">
        <v>0.152603769693524</v>
      </c>
      <c r="L4497">
        <v>499.707721989916</v>
      </c>
      <c r="M4497">
        <v>9.907840495518739</v>
      </c>
      <c r="N4497">
        <v>51.3554314587626</v>
      </c>
      <c r="O4497">
        <v>48.5099464075896</v>
      </c>
      <c r="P4497">
        <v>-0.0469330513063712</v>
      </c>
      <c r="Q4497">
        <v>0.08130410043451231</v>
      </c>
      <c r="R4497">
        <v>0.873730438325579</v>
      </c>
      <c r="S4497" t="s">
        <v>10539</v>
      </c>
      <c r="T4497" t="s">
        <v>12060</v>
      </c>
      <c r="U4497" t="s">
        <v>12060</v>
      </c>
      <c r="V4497" t="s">
        <v>12060</v>
      </c>
      <c r="W4497">
        <v>2</v>
      </c>
      <c r="X4497" t="s">
        <v>16557</v>
      </c>
      <c r="Y4497">
        <v>0.4414402271811502</v>
      </c>
      <c r="Z4497">
        <f>HYPERLINK("Melting_Curves/meltCurve_Q92536_.pdf", "Melting_Curves/meltCurve_Q92536_.pdf")</f>
        <v>0</v>
      </c>
      <c r="AA4497" t="s">
        <v>22391</v>
      </c>
      <c r="AB4497" t="s">
        <v>28314</v>
      </c>
    </row>
    <row r="4498" spans="1:28">
      <c r="A4498" t="s">
        <v>4524</v>
      </c>
      <c r="B4498">
        <v>0.996172204351003</v>
      </c>
      <c r="C4498">
        <v>0.9721750735246359</v>
      </c>
      <c r="D4498">
        <v>0.756077579297931</v>
      </c>
      <c r="E4498">
        <v>0.835399775073386</v>
      </c>
      <c r="F4498">
        <v>0.756584290736139</v>
      </c>
      <c r="G4498">
        <v>0.61457951601822</v>
      </c>
      <c r="H4498">
        <v>0.390336029643976</v>
      </c>
      <c r="I4498">
        <v>0.43003992612512</v>
      </c>
      <c r="J4498">
        <v>0.975901735446528</v>
      </c>
      <c r="K4498">
        <v>0.973809816593238</v>
      </c>
      <c r="L4498">
        <v>962.592837593638</v>
      </c>
      <c r="M4498">
        <v>21.1484373882561</v>
      </c>
      <c r="O4498">
        <v>45.1149274201504</v>
      </c>
      <c r="P4498">
        <v>-0.0357534150569928</v>
      </c>
      <c r="Q4498">
        <v>0.694923943069893</v>
      </c>
      <c r="R4498">
        <v>0.254467071493741</v>
      </c>
      <c r="S4498" t="s">
        <v>10540</v>
      </c>
      <c r="T4498" t="s">
        <v>12060</v>
      </c>
      <c r="U4498" t="s">
        <v>12060</v>
      </c>
      <c r="V4498" t="s">
        <v>12060</v>
      </c>
      <c r="W4498">
        <v>1</v>
      </c>
      <c r="X4498" t="s">
        <v>16558</v>
      </c>
      <c r="Y4498">
        <v>0.755322190226611</v>
      </c>
      <c r="Z4498">
        <f>HYPERLINK("Melting_Curves/meltCurve_Q92537_.pdf", "Melting_Curves/meltCurve_Q92537_.pdf")</f>
        <v>0</v>
      </c>
      <c r="AA4498" t="s">
        <v>22392</v>
      </c>
      <c r="AB4498" t="s">
        <v>28315</v>
      </c>
    </row>
    <row r="4499" spans="1:28">
      <c r="A4499" t="s">
        <v>4525</v>
      </c>
      <c r="B4499">
        <v>0.996172204351003</v>
      </c>
      <c r="C4499">
        <v>0.904787717355499</v>
      </c>
      <c r="D4499">
        <v>0.833956549720717</v>
      </c>
      <c r="E4499">
        <v>0.380028636288091</v>
      </c>
      <c r="F4499">
        <v>0.166390097881768</v>
      </c>
      <c r="G4499">
        <v>0.08666000272912271</v>
      </c>
      <c r="H4499">
        <v>0.0335714334399108</v>
      </c>
      <c r="I4499">
        <v>0.0226766727277658</v>
      </c>
      <c r="J4499">
        <v>0.056102292308123</v>
      </c>
      <c r="K4499">
        <v>0.0517004822770865</v>
      </c>
      <c r="L4499">
        <v>1150.83787578089</v>
      </c>
      <c r="M4499">
        <v>23.7007024466336</v>
      </c>
      <c r="N4499">
        <v>48.739655345607</v>
      </c>
      <c r="O4499">
        <v>48.2153978146518</v>
      </c>
      <c r="P4499">
        <v>-0.117672779317135</v>
      </c>
      <c r="Q4499">
        <v>0.0424679636755189</v>
      </c>
      <c r="R4499">
        <v>0.995546041703317</v>
      </c>
      <c r="S4499" t="s">
        <v>10541</v>
      </c>
      <c r="T4499" t="s">
        <v>12060</v>
      </c>
      <c r="U4499" t="s">
        <v>12060</v>
      </c>
      <c r="V4499" t="s">
        <v>12060</v>
      </c>
      <c r="W4499">
        <v>22</v>
      </c>
      <c r="X4499" t="s">
        <v>16559</v>
      </c>
      <c r="Y4499">
        <v>0.3250563167679949</v>
      </c>
      <c r="Z4499">
        <f>HYPERLINK("Melting_Curves/meltCurve_Q92538_.pdf", "Melting_Curves/meltCurve_Q92538_.pdf")</f>
        <v>0</v>
      </c>
      <c r="AA4499" t="s">
        <v>22393</v>
      </c>
      <c r="AB4499" t="s">
        <v>28316</v>
      </c>
    </row>
    <row r="4500" spans="1:28">
      <c r="A4500" t="s">
        <v>4526</v>
      </c>
      <c r="B4500">
        <v>0.996172204351003</v>
      </c>
      <c r="C4500">
        <v>0.728293774679898</v>
      </c>
      <c r="D4500">
        <v>0.627214944096937</v>
      </c>
      <c r="E4500">
        <v>0.977593373858857</v>
      </c>
      <c r="F4500">
        <v>0.561765729199133</v>
      </c>
      <c r="G4500">
        <v>0.384290983217247</v>
      </c>
      <c r="H4500">
        <v>0.176365906713431</v>
      </c>
      <c r="I4500">
        <v>0.0368809445909479</v>
      </c>
      <c r="J4500">
        <v>0.759553075123269</v>
      </c>
      <c r="K4500">
        <v>1.29045415162285</v>
      </c>
      <c r="L4500">
        <v>644.451791073432</v>
      </c>
      <c r="M4500">
        <v>14.6464724877801</v>
      </c>
      <c r="O4500">
        <v>43.204647602445</v>
      </c>
      <c r="P4500">
        <v>-0.0371264817704767</v>
      </c>
      <c r="Q4500">
        <v>0.561980902654078</v>
      </c>
      <c r="R4500">
        <v>0.115183082366662</v>
      </c>
      <c r="S4500" t="s">
        <v>10542</v>
      </c>
      <c r="T4500" t="s">
        <v>12060</v>
      </c>
      <c r="U4500" t="s">
        <v>12060</v>
      </c>
      <c r="V4500" t="s">
        <v>12060</v>
      </c>
      <c r="W4500">
        <v>1</v>
      </c>
      <c r="X4500" t="s">
        <v>16560</v>
      </c>
      <c r="Y4500">
        <v>0.6370621017201316</v>
      </c>
      <c r="Z4500">
        <f>HYPERLINK("Melting_Curves/meltCurve_Q92539_.pdf", "Melting_Curves/meltCurve_Q92539_.pdf")</f>
        <v>0</v>
      </c>
      <c r="AA4500" t="s">
        <v>22394</v>
      </c>
      <c r="AB4500" t="s">
        <v>28317</v>
      </c>
    </row>
    <row r="4501" spans="1:28">
      <c r="A4501" t="s">
        <v>4527</v>
      </c>
      <c r="B4501">
        <v>0.996172204351003</v>
      </c>
      <c r="C4501">
        <v>0.980381294817411</v>
      </c>
      <c r="D4501">
        <v>0.86171890947039</v>
      </c>
      <c r="E4501">
        <v>0.604647660133778</v>
      </c>
      <c r="F4501">
        <v>0.24132839928018</v>
      </c>
      <c r="G4501">
        <v>0.125976506621879</v>
      </c>
      <c r="H4501">
        <v>0.06789271149959999</v>
      </c>
      <c r="I4501">
        <v>0.0414352681015797</v>
      </c>
      <c r="J4501">
        <v>0.08510226174459259</v>
      </c>
      <c r="K4501">
        <v>0.0706783153174332</v>
      </c>
      <c r="L4501">
        <v>1122.15094976976</v>
      </c>
      <c r="M4501">
        <v>22.3982599260608</v>
      </c>
      <c r="N4501">
        <v>50.3786570189699</v>
      </c>
      <c r="O4501">
        <v>49.705688909753</v>
      </c>
      <c r="P4501">
        <v>-0.106091334007902</v>
      </c>
      <c r="Q4501">
        <v>0.0582780548900756</v>
      </c>
      <c r="R4501">
        <v>0.998100731067319</v>
      </c>
      <c r="S4501" t="s">
        <v>10543</v>
      </c>
      <c r="T4501" t="s">
        <v>12060</v>
      </c>
      <c r="U4501" t="s">
        <v>12060</v>
      </c>
      <c r="V4501" t="s">
        <v>12060</v>
      </c>
      <c r="W4501">
        <v>31</v>
      </c>
      <c r="X4501" t="s">
        <v>16561</v>
      </c>
      <c r="Y4501">
        <v>0.3858133128001514</v>
      </c>
      <c r="Z4501">
        <f>HYPERLINK("Melting_Curves/meltCurve_Q92541_.pdf", "Melting_Curves/meltCurve_Q92541_.pdf")</f>
        <v>0</v>
      </c>
      <c r="AA4501" t="s">
        <v>22395</v>
      </c>
      <c r="AB4501" t="s">
        <v>28318</v>
      </c>
    </row>
    <row r="4502" spans="1:28">
      <c r="A4502" t="s">
        <v>4528</v>
      </c>
      <c r="B4502">
        <v>0.996172204351003</v>
      </c>
      <c r="C4502">
        <v>0.8921007664749691</v>
      </c>
      <c r="D4502">
        <v>0.837429028440033</v>
      </c>
      <c r="E4502">
        <v>0.679152422941255</v>
      </c>
      <c r="F4502">
        <v>0.267503085994105</v>
      </c>
      <c r="G4502">
        <v>0.160334539088799</v>
      </c>
      <c r="H4502">
        <v>0.08257938782819731</v>
      </c>
      <c r="I4502">
        <v>0.0523640883507104</v>
      </c>
      <c r="J4502">
        <v>0.133905811081094</v>
      </c>
      <c r="K4502">
        <v>0.08805536527349279</v>
      </c>
      <c r="L4502">
        <v>999.767893056881</v>
      </c>
      <c r="M4502">
        <v>19.8352599938184</v>
      </c>
      <c r="N4502">
        <v>50.8032404198919</v>
      </c>
      <c r="O4502">
        <v>49.8996428913393</v>
      </c>
      <c r="P4502">
        <v>-0.0921999983683955</v>
      </c>
      <c r="Q4502">
        <v>0.0722395808673004</v>
      </c>
      <c r="R4502">
        <v>0.985116837862168</v>
      </c>
      <c r="S4502" t="s">
        <v>10544</v>
      </c>
      <c r="T4502" t="s">
        <v>12060</v>
      </c>
      <c r="U4502" t="s">
        <v>12060</v>
      </c>
      <c r="V4502" t="s">
        <v>12060</v>
      </c>
      <c r="W4502">
        <v>11</v>
      </c>
      <c r="X4502" t="s">
        <v>16562</v>
      </c>
      <c r="Y4502">
        <v>0.4070781320360327</v>
      </c>
      <c r="Z4502">
        <f>HYPERLINK("Melting_Curves/meltCurve_Q92544_.pdf", "Melting_Curves/meltCurve_Q92544_.pdf")</f>
        <v>0</v>
      </c>
      <c r="AA4502" t="s">
        <v>22396</v>
      </c>
      <c r="AB4502" t="s">
        <v>28319</v>
      </c>
    </row>
    <row r="4503" spans="1:28">
      <c r="A4503" t="s">
        <v>4529</v>
      </c>
      <c r="B4503">
        <v>0.996172204351003</v>
      </c>
      <c r="C4503">
        <v>1.04691168315098</v>
      </c>
      <c r="D4503">
        <v>0.846748415748688</v>
      </c>
      <c r="E4503">
        <v>0.246348233902457</v>
      </c>
      <c r="F4503">
        <v>0.125161135261776</v>
      </c>
      <c r="G4503">
        <v>0.0700629310255096</v>
      </c>
      <c r="H4503">
        <v>0.0366113457199782</v>
      </c>
      <c r="I4503">
        <v>0.0325927329593815</v>
      </c>
      <c r="J4503">
        <v>0.0322302422919326</v>
      </c>
      <c r="K4503">
        <v>0.0400207460182459</v>
      </c>
      <c r="L4503">
        <v>1865.21562235982</v>
      </c>
      <c r="M4503">
        <v>38.8948186795564</v>
      </c>
      <c r="N4503">
        <v>48.0882941880921</v>
      </c>
      <c r="O4503">
        <v>47.8291424792224</v>
      </c>
      <c r="P4503">
        <v>-0.192938229600018</v>
      </c>
      <c r="Q4503">
        <v>0.0509741773269118</v>
      </c>
      <c r="R4503">
        <v>0.995529987027425</v>
      </c>
      <c r="S4503" t="s">
        <v>10545</v>
      </c>
      <c r="T4503" t="s">
        <v>12060</v>
      </c>
      <c r="U4503" t="s">
        <v>12060</v>
      </c>
      <c r="V4503" t="s">
        <v>12060</v>
      </c>
      <c r="W4503">
        <v>3</v>
      </c>
      <c r="X4503" t="s">
        <v>16563</v>
      </c>
      <c r="Y4503">
        <v>0.3059768356557103</v>
      </c>
      <c r="Z4503">
        <f>HYPERLINK("Melting_Curves/meltCurve_Q92551_.pdf", "Melting_Curves/meltCurve_Q92551_.pdf")</f>
        <v>0</v>
      </c>
      <c r="AA4503" t="s">
        <v>22397</v>
      </c>
      <c r="AB4503" t="s">
        <v>28320</v>
      </c>
    </row>
    <row r="4504" spans="1:28">
      <c r="A4504" t="s">
        <v>4530</v>
      </c>
      <c r="B4504">
        <v>0.996172204351003</v>
      </c>
      <c r="C4504">
        <v>0.717928230700606</v>
      </c>
      <c r="D4504">
        <v>0.763369153434438</v>
      </c>
      <c r="E4504">
        <v>0.6769154914250221</v>
      </c>
      <c r="F4504">
        <v>0.263712827894437</v>
      </c>
      <c r="G4504">
        <v>0.139076083035402</v>
      </c>
      <c r="H4504">
        <v>0.07032715002438469</v>
      </c>
      <c r="I4504">
        <v>0.0693103770775081</v>
      </c>
      <c r="J4504">
        <v>0.105303247277245</v>
      </c>
      <c r="K4504">
        <v>0.0881863667650947</v>
      </c>
      <c r="L4504">
        <v>626.005215587929</v>
      </c>
      <c r="M4504">
        <v>12.546654330497</v>
      </c>
      <c r="N4504">
        <v>50.0689118149215</v>
      </c>
      <c r="O4504">
        <v>48.6775934913517</v>
      </c>
      <c r="P4504">
        <v>-0.0630701552448082</v>
      </c>
      <c r="Q4504">
        <v>0.0214186671333707</v>
      </c>
      <c r="R4504">
        <v>0.94283068899161</v>
      </c>
      <c r="S4504" t="s">
        <v>10546</v>
      </c>
      <c r="T4504" t="s">
        <v>12060</v>
      </c>
      <c r="U4504" t="s">
        <v>12060</v>
      </c>
      <c r="V4504" t="s">
        <v>12060</v>
      </c>
      <c r="W4504">
        <v>8</v>
      </c>
      <c r="X4504" t="s">
        <v>16564</v>
      </c>
      <c r="Y4504">
        <v>0.3759071744445899</v>
      </c>
      <c r="Z4504">
        <f>HYPERLINK("Melting_Curves/meltCurve_Q92552_.pdf", "Melting_Curves/meltCurve_Q92552_.pdf")</f>
        <v>0</v>
      </c>
      <c r="AA4504" t="s">
        <v>22398</v>
      </c>
      <c r="AB4504" t="s">
        <v>28321</v>
      </c>
    </row>
    <row r="4505" spans="1:28">
      <c r="A4505" t="s">
        <v>4531</v>
      </c>
      <c r="B4505">
        <v>0.996172204351003</v>
      </c>
      <c r="C4505">
        <v>0.6870556356995871</v>
      </c>
      <c r="D4505">
        <v>0.725141300695394</v>
      </c>
      <c r="E4505">
        <v>0.491873801529608</v>
      </c>
      <c r="F4505">
        <v>0.198297655842018</v>
      </c>
      <c r="G4505">
        <v>0.10094819571086</v>
      </c>
      <c r="H4505">
        <v>0.0767892032522965</v>
      </c>
      <c r="I4505">
        <v>0.0395792212863836</v>
      </c>
      <c r="J4505">
        <v>0.066022026873333</v>
      </c>
      <c r="K4505">
        <v>0.0339922163222455</v>
      </c>
      <c r="L4505">
        <v>597.669718679371</v>
      </c>
      <c r="M4505">
        <v>12.3326881292269</v>
      </c>
      <c r="N4505">
        <v>48.4673251857901</v>
      </c>
      <c r="O4505">
        <v>47.2409200608942</v>
      </c>
      <c r="P4505">
        <v>-0.0652367034635781</v>
      </c>
      <c r="Q4505">
        <v>0.000648377285966311</v>
      </c>
      <c r="R4505">
        <v>0.965410380052555</v>
      </c>
      <c r="S4505" t="s">
        <v>10547</v>
      </c>
      <c r="T4505" t="s">
        <v>12060</v>
      </c>
      <c r="U4505" t="s">
        <v>12060</v>
      </c>
      <c r="V4505" t="s">
        <v>12060</v>
      </c>
      <c r="W4505">
        <v>2</v>
      </c>
      <c r="X4505" t="s">
        <v>16565</v>
      </c>
      <c r="Y4505">
        <v>0.3187318367565357</v>
      </c>
      <c r="Z4505">
        <f>HYPERLINK("Melting_Curves/meltCurve_Q92572_.pdf", "Melting_Curves/meltCurve_Q92572_.pdf")</f>
        <v>0</v>
      </c>
      <c r="AA4505" t="s">
        <v>22399</v>
      </c>
      <c r="AB4505" t="s">
        <v>28322</v>
      </c>
    </row>
    <row r="4506" spans="1:28">
      <c r="A4506" t="s">
        <v>4532</v>
      </c>
      <c r="B4506">
        <v>0.996172204351003</v>
      </c>
      <c r="C4506">
        <v>0.886750269513468</v>
      </c>
      <c r="D4506">
        <v>0.687900938252461</v>
      </c>
      <c r="E4506">
        <v>0.477927594689221</v>
      </c>
      <c r="F4506">
        <v>0.251046768374819</v>
      </c>
      <c r="G4506">
        <v>0.203036087203015</v>
      </c>
      <c r="H4506">
        <v>0.0487897271203071</v>
      </c>
      <c r="I4506">
        <v>0.0570781870085159</v>
      </c>
      <c r="J4506">
        <v>0.110695540389609</v>
      </c>
      <c r="K4506">
        <v>0.06396119284940099</v>
      </c>
      <c r="L4506">
        <v>709.453972878334</v>
      </c>
      <c r="M4506">
        <v>14.5831076394829</v>
      </c>
      <c r="N4506">
        <v>49.027494031323</v>
      </c>
      <c r="O4506">
        <v>47.7616959683367</v>
      </c>
      <c r="P4506">
        <v>-0.072277279928753</v>
      </c>
      <c r="Q4506">
        <v>0.0532346467592948</v>
      </c>
      <c r="R4506">
        <v>0.991859112769415</v>
      </c>
      <c r="S4506" t="s">
        <v>10548</v>
      </c>
      <c r="T4506" t="s">
        <v>12060</v>
      </c>
      <c r="U4506" t="s">
        <v>12060</v>
      </c>
      <c r="V4506" t="s">
        <v>12060</v>
      </c>
      <c r="W4506">
        <v>1</v>
      </c>
      <c r="X4506" t="s">
        <v>16566</v>
      </c>
      <c r="Y4506">
        <v>0.351180969194746</v>
      </c>
      <c r="Z4506">
        <f>HYPERLINK("Melting_Curves/meltCurve_Q92574_2_.pdf", "Melting_Curves/meltCurve_Q92574_2_.pdf")</f>
        <v>0</v>
      </c>
      <c r="AA4506" t="s">
        <v>22400</v>
      </c>
      <c r="AB4506" t="s">
        <v>28323</v>
      </c>
    </row>
    <row r="4507" spans="1:28">
      <c r="A4507" t="s">
        <v>4533</v>
      </c>
      <c r="B4507">
        <v>0.996172204351003</v>
      </c>
      <c r="C4507">
        <v>1.01982487628337</v>
      </c>
      <c r="D4507">
        <v>0.989011458489782</v>
      </c>
      <c r="E4507">
        <v>0.6433333596776259</v>
      </c>
      <c r="F4507">
        <v>0.351661509404636</v>
      </c>
      <c r="G4507">
        <v>0.122735383988877</v>
      </c>
      <c r="H4507">
        <v>0.0386162462380715</v>
      </c>
      <c r="I4507">
        <v>0.0133434268809272</v>
      </c>
      <c r="J4507">
        <v>0.0473602021598438</v>
      </c>
      <c r="K4507">
        <v>0.0416308137247591</v>
      </c>
      <c r="L4507">
        <v>1168.05838205847</v>
      </c>
      <c r="M4507">
        <v>22.7944894874593</v>
      </c>
      <c r="N4507">
        <v>51.3706490268932</v>
      </c>
      <c r="O4507">
        <v>50.8535328515031</v>
      </c>
      <c r="P4507">
        <v>-0.108976689675651</v>
      </c>
      <c r="Q4507">
        <v>0.0275298444998043</v>
      </c>
      <c r="R4507">
        <v>0.995205122603086</v>
      </c>
      <c r="S4507" t="s">
        <v>10549</v>
      </c>
      <c r="T4507" t="s">
        <v>12060</v>
      </c>
      <c r="U4507" t="s">
        <v>12060</v>
      </c>
      <c r="V4507" t="s">
        <v>12060</v>
      </c>
      <c r="W4507">
        <v>7</v>
      </c>
      <c r="X4507" t="s">
        <v>16567</v>
      </c>
      <c r="Y4507">
        <v>0.4025172125097178</v>
      </c>
      <c r="Z4507">
        <f>HYPERLINK("Melting_Curves/meltCurve_Q92575_.pdf", "Melting_Curves/meltCurve_Q92575_.pdf")</f>
        <v>0</v>
      </c>
      <c r="AA4507" t="s">
        <v>22401</v>
      </c>
      <c r="AB4507" t="s">
        <v>28324</v>
      </c>
    </row>
    <row r="4508" spans="1:28">
      <c r="A4508" t="s">
        <v>4534</v>
      </c>
      <c r="B4508">
        <v>0.996172204351003</v>
      </c>
      <c r="C4508">
        <v>0.929153276599079</v>
      </c>
      <c r="D4508">
        <v>0.752870630111108</v>
      </c>
      <c r="E4508">
        <v>0.897414014673386</v>
      </c>
      <c r="F4508">
        <v>0.630725401487927</v>
      </c>
      <c r="G4508">
        <v>0.425993675729419</v>
      </c>
      <c r="H4508">
        <v>0.188176202392328</v>
      </c>
      <c r="I4508">
        <v>0.0746694465065183</v>
      </c>
      <c r="J4508">
        <v>0.403264583878957</v>
      </c>
      <c r="K4508">
        <v>0.414960947352562</v>
      </c>
      <c r="L4508">
        <v>1100.30698447041</v>
      </c>
      <c r="M4508">
        <v>20.8395780938132</v>
      </c>
      <c r="N4508">
        <v>54.7575022030821</v>
      </c>
      <c r="O4508">
        <v>52.3199304221063</v>
      </c>
      <c r="P4508">
        <v>-0.07341782844477419</v>
      </c>
      <c r="Q4508">
        <v>0.262727836477486</v>
      </c>
      <c r="R4508">
        <v>0.836180896497608</v>
      </c>
      <c r="S4508" t="s">
        <v>10550</v>
      </c>
      <c r="T4508" t="s">
        <v>12060</v>
      </c>
      <c r="U4508" t="s">
        <v>12060</v>
      </c>
      <c r="V4508" t="s">
        <v>12060</v>
      </c>
      <c r="W4508">
        <v>16</v>
      </c>
      <c r="X4508" t="s">
        <v>16568</v>
      </c>
      <c r="Y4508">
        <v>0.5867247966206267</v>
      </c>
      <c r="Z4508">
        <f>HYPERLINK("Melting_Curves/meltCurve_Q92576_2_.pdf", "Melting_Curves/meltCurve_Q92576_2_.pdf")</f>
        <v>0</v>
      </c>
      <c r="AA4508" t="s">
        <v>22402</v>
      </c>
      <c r="AB4508" t="s">
        <v>28325</v>
      </c>
    </row>
    <row r="4509" spans="1:28">
      <c r="A4509" t="s">
        <v>4535</v>
      </c>
      <c r="B4509">
        <v>0.996172204351003</v>
      </c>
      <c r="C4509">
        <v>0.953472467578765</v>
      </c>
      <c r="D4509">
        <v>0.8010932812050831</v>
      </c>
      <c r="E4509">
        <v>0.798685764749097</v>
      </c>
      <c r="F4509">
        <v>0.5221115404846129</v>
      </c>
      <c r="G4509">
        <v>0.4096555606634</v>
      </c>
      <c r="H4509">
        <v>0.225435280230568</v>
      </c>
      <c r="I4509">
        <v>0.156183762597785</v>
      </c>
      <c r="J4509">
        <v>0.558264233975087</v>
      </c>
      <c r="K4509">
        <v>0.513214921566348</v>
      </c>
      <c r="L4509">
        <v>966.7100794998209</v>
      </c>
      <c r="M4509">
        <v>19.2608048320252</v>
      </c>
      <c r="N4509">
        <v>53.7062229775218</v>
      </c>
      <c r="O4509">
        <v>49.6589057834641</v>
      </c>
      <c r="P4509">
        <v>-0.062225892405904</v>
      </c>
      <c r="Q4509">
        <v>0.358292191126818</v>
      </c>
      <c r="R4509">
        <v>0.8022435460559439</v>
      </c>
      <c r="S4509" t="s">
        <v>10551</v>
      </c>
      <c r="T4509" t="s">
        <v>12060</v>
      </c>
      <c r="U4509" t="s">
        <v>12060</v>
      </c>
      <c r="V4509" t="s">
        <v>12060</v>
      </c>
      <c r="W4509">
        <v>6</v>
      </c>
      <c r="X4509" t="s">
        <v>16569</v>
      </c>
      <c r="Y4509">
        <v>0.5858696149517938</v>
      </c>
      <c r="Z4509">
        <f>HYPERLINK("Melting_Curves/meltCurve_Q92581_2_.pdf", "Melting_Curves/meltCurve_Q92581_2_.pdf")</f>
        <v>0</v>
      </c>
      <c r="AA4509" t="s">
        <v>22403</v>
      </c>
      <c r="AB4509" t="s">
        <v>28326</v>
      </c>
    </row>
    <row r="4510" spans="1:28">
      <c r="A4510" t="s">
        <v>4536</v>
      </c>
      <c r="B4510">
        <v>0.996172204351003</v>
      </c>
      <c r="C4510">
        <v>0.576303903270747</v>
      </c>
      <c r="D4510">
        <v>0.620476418553226</v>
      </c>
      <c r="E4510">
        <v>0.6944140633561861</v>
      </c>
      <c r="F4510">
        <v>0.0848495520397789</v>
      </c>
      <c r="G4510">
        <v>0</v>
      </c>
      <c r="H4510">
        <v>0.128714515186566</v>
      </c>
      <c r="I4510">
        <v>0</v>
      </c>
      <c r="J4510">
        <v>0.294068044282583</v>
      </c>
      <c r="K4510">
        <v>0.279621533174985</v>
      </c>
      <c r="L4510">
        <v>601.133037954207</v>
      </c>
      <c r="M4510">
        <v>12.8909052065564</v>
      </c>
      <c r="N4510">
        <v>47.5872247132328</v>
      </c>
      <c r="O4510">
        <v>45.5529014305027</v>
      </c>
      <c r="P4510">
        <v>-0.0626959739579034</v>
      </c>
      <c r="Q4510">
        <v>0.113960674323853</v>
      </c>
      <c r="R4510">
        <v>0.726602002865993</v>
      </c>
      <c r="S4510" t="s">
        <v>10552</v>
      </c>
      <c r="T4510" t="s">
        <v>12060</v>
      </c>
      <c r="U4510" t="s">
        <v>12060</v>
      </c>
      <c r="V4510" t="s">
        <v>12060</v>
      </c>
      <c r="W4510">
        <v>4</v>
      </c>
      <c r="X4510" t="s">
        <v>16570</v>
      </c>
      <c r="Y4510">
        <v>0.3432708723054717</v>
      </c>
      <c r="Z4510">
        <f>HYPERLINK("Melting_Curves/meltCurve_Q92585_.pdf", "Melting_Curves/meltCurve_Q92585_.pdf")</f>
        <v>0</v>
      </c>
      <c r="AA4510" t="s">
        <v>22404</v>
      </c>
      <c r="AB4510" t="s">
        <v>28327</v>
      </c>
    </row>
    <row r="4511" spans="1:28">
      <c r="A4511" t="s">
        <v>4537</v>
      </c>
      <c r="B4511">
        <v>0.996172204351003</v>
      </c>
      <c r="C4511">
        <v>1.00567253776128</v>
      </c>
      <c r="D4511">
        <v>0.952252866449903</v>
      </c>
      <c r="E4511">
        <v>0.448895239210099</v>
      </c>
      <c r="F4511">
        <v>0.169114702464881</v>
      </c>
      <c r="G4511">
        <v>0.0928727582996921</v>
      </c>
      <c r="H4511">
        <v>0.0460709776342374</v>
      </c>
      <c r="I4511">
        <v>0.0388919116676264</v>
      </c>
      <c r="J4511">
        <v>0.07574379066735409</v>
      </c>
      <c r="K4511">
        <v>0.0665317384088407</v>
      </c>
      <c r="L4511">
        <v>1712.59078088785</v>
      </c>
      <c r="M4511">
        <v>34.8104182627486</v>
      </c>
      <c r="N4511">
        <v>49.4030034473254</v>
      </c>
      <c r="O4511">
        <v>49.0361400191017</v>
      </c>
      <c r="P4511">
        <v>-0.165521057155216</v>
      </c>
      <c r="Q4511">
        <v>0.0673499977723426</v>
      </c>
      <c r="R4511">
        <v>0.997280853801395</v>
      </c>
      <c r="S4511" t="s">
        <v>10553</v>
      </c>
      <c r="T4511" t="s">
        <v>12060</v>
      </c>
      <c r="U4511" t="s">
        <v>12060</v>
      </c>
      <c r="V4511" t="s">
        <v>12060</v>
      </c>
      <c r="W4511">
        <v>55</v>
      </c>
      <c r="X4511" t="s">
        <v>16571</v>
      </c>
      <c r="Y4511">
        <v>0.3574968159727313</v>
      </c>
      <c r="Z4511">
        <f>HYPERLINK("Melting_Curves/meltCurve_Q92598_2_.pdf", "Melting_Curves/meltCurve_Q92598_2_.pdf")</f>
        <v>0</v>
      </c>
      <c r="AA4511" t="s">
        <v>22405</v>
      </c>
      <c r="AB4511" t="s">
        <v>28328</v>
      </c>
    </row>
    <row r="4512" spans="1:28">
      <c r="A4512" t="s">
        <v>4538</v>
      </c>
      <c r="B4512">
        <v>0.996172204351003</v>
      </c>
      <c r="C4512">
        <v>0.658201353109654</v>
      </c>
      <c r="D4512">
        <v>0.605518825917809</v>
      </c>
      <c r="E4512">
        <v>0.515318607625159</v>
      </c>
      <c r="F4512">
        <v>0.287114353940957</v>
      </c>
      <c r="G4512">
        <v>0.24516716177452</v>
      </c>
      <c r="H4512">
        <v>0.154645456323225</v>
      </c>
      <c r="I4512">
        <v>0.08732196059294491</v>
      </c>
      <c r="J4512">
        <v>0.120815349975062</v>
      </c>
      <c r="K4512">
        <v>0.101710698310833</v>
      </c>
      <c r="L4512">
        <v>462.015512394131</v>
      </c>
      <c r="M4512">
        <v>9.62667348809264</v>
      </c>
      <c r="N4512">
        <v>48.5040188222412</v>
      </c>
      <c r="O4512">
        <v>46.0594266719403</v>
      </c>
      <c r="P4512">
        <v>-0.049760822901599</v>
      </c>
      <c r="Q4512">
        <v>0.0482001229792531</v>
      </c>
      <c r="R4512">
        <v>0.959334823054663</v>
      </c>
      <c r="S4512" t="s">
        <v>10554</v>
      </c>
      <c r="T4512" t="s">
        <v>12060</v>
      </c>
      <c r="U4512" t="s">
        <v>12060</v>
      </c>
      <c r="V4512" t="s">
        <v>12060</v>
      </c>
      <c r="W4512">
        <v>1</v>
      </c>
      <c r="X4512" t="s">
        <v>16572</v>
      </c>
      <c r="Y4512">
        <v>0.3552638896764723</v>
      </c>
      <c r="Z4512">
        <f>HYPERLINK("Melting_Curves/meltCurve_Q92600_.pdf", "Melting_Curves/meltCurve_Q92600_.pdf")</f>
        <v>0</v>
      </c>
      <c r="AA4512" t="s">
        <v>22406</v>
      </c>
      <c r="AB4512" t="s">
        <v>28329</v>
      </c>
    </row>
    <row r="4513" spans="1:28">
      <c r="A4513" t="s">
        <v>4539</v>
      </c>
      <c r="B4513">
        <v>0.996172204351003</v>
      </c>
      <c r="C4513">
        <v>0.813316460787788</v>
      </c>
      <c r="D4513">
        <v>0.751698477791502</v>
      </c>
      <c r="E4513">
        <v>0.457521331343497</v>
      </c>
      <c r="F4513">
        <v>0.141718553141195</v>
      </c>
      <c r="G4513">
        <v>0.06791330897879561</v>
      </c>
      <c r="H4513">
        <v>0.0198897474371081</v>
      </c>
      <c r="I4513">
        <v>0.0491706616167706</v>
      </c>
      <c r="J4513">
        <v>0.0718666665259544</v>
      </c>
      <c r="K4513">
        <v>0.0581541330814534</v>
      </c>
      <c r="L4513">
        <v>856.720450291415</v>
      </c>
      <c r="M4513">
        <v>17.7006230536844</v>
      </c>
      <c r="N4513">
        <v>48.5579584489639</v>
      </c>
      <c r="O4513">
        <v>47.7954940152955</v>
      </c>
      <c r="P4513">
        <v>-0.09000900968671589</v>
      </c>
      <c r="Q4513">
        <v>0.027876407160842</v>
      </c>
      <c r="R4513">
        <v>0.985389198249213</v>
      </c>
      <c r="S4513" t="s">
        <v>10555</v>
      </c>
      <c r="T4513" t="s">
        <v>12060</v>
      </c>
      <c r="U4513" t="s">
        <v>12060</v>
      </c>
      <c r="V4513" t="s">
        <v>12060</v>
      </c>
      <c r="W4513">
        <v>10</v>
      </c>
      <c r="X4513" t="s">
        <v>16573</v>
      </c>
      <c r="Y4513">
        <v>0.3177443742290648</v>
      </c>
      <c r="Z4513">
        <f>HYPERLINK("Melting_Curves/meltCurve_Q92609_.pdf", "Melting_Curves/meltCurve_Q92609_.pdf")</f>
        <v>0</v>
      </c>
      <c r="AA4513" t="s">
        <v>22407</v>
      </c>
      <c r="AB4513" t="s">
        <v>28330</v>
      </c>
    </row>
    <row r="4514" spans="1:28">
      <c r="A4514" t="s">
        <v>4540</v>
      </c>
      <c r="B4514">
        <v>0.996172204351003</v>
      </c>
      <c r="C4514">
        <v>0.71398852163092</v>
      </c>
      <c r="D4514">
        <v>0.204036721372699</v>
      </c>
      <c r="E4514">
        <v>0.135646471554812</v>
      </c>
      <c r="F4514">
        <v>0.0863653826955057</v>
      </c>
      <c r="G4514">
        <v>0.045967851916994</v>
      </c>
      <c r="H4514">
        <v>0.0228150973025377</v>
      </c>
      <c r="I4514">
        <v>0.0159809106396958</v>
      </c>
      <c r="J4514">
        <v>0.0330970569567613</v>
      </c>
      <c r="K4514">
        <v>0.0375255415592929</v>
      </c>
      <c r="L4514">
        <v>1520.20106798182</v>
      </c>
      <c r="M4514">
        <v>34.5866225135491</v>
      </c>
      <c r="N4514">
        <v>44.0855656373152</v>
      </c>
      <c r="O4514">
        <v>43.8072700753684</v>
      </c>
      <c r="P4514">
        <v>-0.18766238545881</v>
      </c>
      <c r="Q4514">
        <v>0.0492337137513381</v>
      </c>
      <c r="R4514">
        <v>0.9914698827588</v>
      </c>
      <c r="S4514" t="s">
        <v>10556</v>
      </c>
      <c r="T4514" t="s">
        <v>12060</v>
      </c>
      <c r="U4514" t="s">
        <v>12060</v>
      </c>
      <c r="V4514" t="s">
        <v>12060</v>
      </c>
      <c r="W4514">
        <v>69</v>
      </c>
      <c r="X4514" t="s">
        <v>16574</v>
      </c>
      <c r="Y4514">
        <v>0.1794255438992041</v>
      </c>
      <c r="Z4514">
        <f>HYPERLINK("Melting_Curves/meltCurve_Q92616_.pdf", "Melting_Curves/meltCurve_Q92616_.pdf")</f>
        <v>0</v>
      </c>
      <c r="AA4514" t="s">
        <v>22408</v>
      </c>
      <c r="AB4514" t="s">
        <v>28331</v>
      </c>
    </row>
    <row r="4515" spans="1:28">
      <c r="A4515" t="s">
        <v>4541</v>
      </c>
      <c r="B4515">
        <v>0.996172204351003</v>
      </c>
      <c r="C4515">
        <v>0.9077838947617251</v>
      </c>
      <c r="D4515">
        <v>0.794019474505214</v>
      </c>
      <c r="E4515">
        <v>0.6312040586944609</v>
      </c>
      <c r="F4515">
        <v>0.33596926186052</v>
      </c>
      <c r="G4515">
        <v>0.139938443605423</v>
      </c>
      <c r="H4515">
        <v>0.0679172080316983</v>
      </c>
      <c r="I4515">
        <v>0.07473921202485009</v>
      </c>
      <c r="J4515">
        <v>0.1722858883224</v>
      </c>
      <c r="K4515">
        <v>0.107528112012062</v>
      </c>
      <c r="L4515">
        <v>857.031785593109</v>
      </c>
      <c r="M4515">
        <v>17.1118898669872</v>
      </c>
      <c r="N4515">
        <v>50.5998631157923</v>
      </c>
      <c r="O4515">
        <v>49.4149999468226</v>
      </c>
      <c r="P4515">
        <v>-0.079647587611252</v>
      </c>
      <c r="Q4515">
        <v>0.08004342433659969</v>
      </c>
      <c r="R4515">
        <v>0.984431863419528</v>
      </c>
      <c r="S4515" t="s">
        <v>10557</v>
      </c>
      <c r="T4515" t="s">
        <v>12060</v>
      </c>
      <c r="U4515" t="s">
        <v>12060</v>
      </c>
      <c r="V4515" t="s">
        <v>12060</v>
      </c>
      <c r="W4515">
        <v>26</v>
      </c>
      <c r="X4515" t="s">
        <v>16575</v>
      </c>
      <c r="Y4515">
        <v>0.4065028613947792</v>
      </c>
      <c r="Z4515">
        <f>HYPERLINK("Melting_Curves/meltCurve_Q92620_.pdf", "Melting_Curves/meltCurve_Q92620_.pdf")</f>
        <v>0</v>
      </c>
      <c r="AA4515" t="s">
        <v>22409</v>
      </c>
      <c r="AB4515" t="s">
        <v>28332</v>
      </c>
    </row>
    <row r="4516" spans="1:28">
      <c r="A4516" t="s">
        <v>4542</v>
      </c>
      <c r="B4516">
        <v>0.996172204351003</v>
      </c>
      <c r="C4516">
        <v>0.723461711100817</v>
      </c>
      <c r="D4516">
        <v>0.614819303997871</v>
      </c>
      <c r="E4516">
        <v>0.383172773965545</v>
      </c>
      <c r="F4516">
        <v>0.209269073272668</v>
      </c>
      <c r="G4516">
        <v>0.108225916731949</v>
      </c>
      <c r="H4516">
        <v>0.0615341367840465</v>
      </c>
      <c r="I4516">
        <v>0.0443938366431045</v>
      </c>
      <c r="J4516">
        <v>0.150056146620277</v>
      </c>
      <c r="K4516">
        <v>0.144698909735339</v>
      </c>
      <c r="L4516">
        <v>691.807526740994</v>
      </c>
      <c r="M4516">
        <v>14.8217058618369</v>
      </c>
      <c r="N4516">
        <v>47.2464633380098</v>
      </c>
      <c r="O4516">
        <v>45.8503724665427</v>
      </c>
      <c r="P4516">
        <v>-0.07419500508408459</v>
      </c>
      <c r="Q4516">
        <v>0.08202010656859381</v>
      </c>
      <c r="R4516">
        <v>0.9734337902481069</v>
      </c>
      <c r="S4516" t="s">
        <v>10558</v>
      </c>
      <c r="T4516" t="s">
        <v>12060</v>
      </c>
      <c r="U4516" t="s">
        <v>12060</v>
      </c>
      <c r="V4516" t="s">
        <v>12060</v>
      </c>
      <c r="W4516">
        <v>12</v>
      </c>
      <c r="X4516" t="s">
        <v>16576</v>
      </c>
      <c r="Y4516">
        <v>0.3123950631742943</v>
      </c>
      <c r="Z4516">
        <f>HYPERLINK("Melting_Curves/meltCurve_Q92621_.pdf", "Melting_Curves/meltCurve_Q92621_.pdf")</f>
        <v>0</v>
      </c>
      <c r="AA4516" t="s">
        <v>22410</v>
      </c>
      <c r="AB4516" t="s">
        <v>28333</v>
      </c>
    </row>
    <row r="4517" spans="1:28">
      <c r="A4517" t="s">
        <v>4543</v>
      </c>
      <c r="B4517">
        <v>0.996172204351003</v>
      </c>
      <c r="C4517">
        <v>0.869517431394497</v>
      </c>
      <c r="D4517">
        <v>0.30625811373637</v>
      </c>
      <c r="E4517">
        <v>0.174841802987059</v>
      </c>
      <c r="F4517">
        <v>0.126023858738702</v>
      </c>
      <c r="G4517">
        <v>0.0673444756320629</v>
      </c>
      <c r="H4517">
        <v>0.0397955047104622</v>
      </c>
      <c r="I4517">
        <v>0.0270283840866038</v>
      </c>
      <c r="J4517">
        <v>0.0386103004213163</v>
      </c>
      <c r="K4517">
        <v>0.0471398110842651</v>
      </c>
      <c r="L4517">
        <v>1659.75537487564</v>
      </c>
      <c r="M4517">
        <v>37.0213093371269</v>
      </c>
      <c r="N4517">
        <v>45.0098732877192</v>
      </c>
      <c r="O4517">
        <v>44.7022228682252</v>
      </c>
      <c r="P4517">
        <v>-0.192986602998708</v>
      </c>
      <c r="Q4517">
        <v>0.0678983430825973</v>
      </c>
      <c r="R4517">
        <v>0.987814954995633</v>
      </c>
      <c r="S4517" t="s">
        <v>10559</v>
      </c>
      <c r="T4517" t="s">
        <v>12060</v>
      </c>
      <c r="U4517" t="s">
        <v>12060</v>
      </c>
      <c r="V4517" t="s">
        <v>12060</v>
      </c>
      <c r="W4517">
        <v>11</v>
      </c>
      <c r="X4517" t="s">
        <v>16577</v>
      </c>
      <c r="Y4517">
        <v>0.2217449064381395</v>
      </c>
      <c r="Z4517">
        <f>HYPERLINK("Melting_Curves/meltCurve_Q92625_.pdf", "Melting_Curves/meltCurve_Q92625_.pdf")</f>
        <v>0</v>
      </c>
      <c r="AA4517" t="s">
        <v>22411</v>
      </c>
      <c r="AB4517" t="s">
        <v>28334</v>
      </c>
    </row>
    <row r="4518" spans="1:28">
      <c r="A4518" t="s">
        <v>4544</v>
      </c>
      <c r="B4518">
        <v>0.996172204351003</v>
      </c>
      <c r="C4518">
        <v>1.02152557430484</v>
      </c>
      <c r="D4518">
        <v>1.0126280985007</v>
      </c>
      <c r="E4518">
        <v>0.670910283453516</v>
      </c>
      <c r="F4518">
        <v>0.298469599933145</v>
      </c>
      <c r="G4518">
        <v>0.166582515813911</v>
      </c>
      <c r="H4518">
        <v>0.0551519303688629</v>
      </c>
      <c r="I4518">
        <v>0</v>
      </c>
      <c r="J4518">
        <v>0</v>
      </c>
      <c r="K4518">
        <v>0</v>
      </c>
      <c r="L4518">
        <v>1196.59802369968</v>
      </c>
      <c r="M4518">
        <v>23.3007262823259</v>
      </c>
      <c r="N4518">
        <v>51.4102669280733</v>
      </c>
      <c r="O4518">
        <v>50.9807471057875</v>
      </c>
      <c r="P4518">
        <v>-0.112839395674964</v>
      </c>
      <c r="Q4518">
        <v>0.0124709095620351</v>
      </c>
      <c r="R4518">
        <v>0.9933445441740461</v>
      </c>
      <c r="S4518" t="s">
        <v>10560</v>
      </c>
      <c r="T4518" t="s">
        <v>12060</v>
      </c>
      <c r="U4518" t="s">
        <v>12060</v>
      </c>
      <c r="V4518" t="s">
        <v>12060</v>
      </c>
      <c r="W4518">
        <v>2</v>
      </c>
      <c r="X4518" t="s">
        <v>16578</v>
      </c>
      <c r="Y4518">
        <v>0.3965011047423355</v>
      </c>
      <c r="Z4518">
        <f>HYPERLINK("Melting_Curves/meltCurve_Q92636_.pdf", "Melting_Curves/meltCurve_Q92636_.pdf")</f>
        <v>0</v>
      </c>
      <c r="AA4518" t="s">
        <v>22412</v>
      </c>
      <c r="AB4518" t="s">
        <v>28335</v>
      </c>
    </row>
    <row r="4519" spans="1:28">
      <c r="A4519" t="s">
        <v>4545</v>
      </c>
      <c r="B4519">
        <v>0.996172204351003</v>
      </c>
      <c r="C4519">
        <v>0.766936642580897</v>
      </c>
      <c r="D4519">
        <v>0.749403099830293</v>
      </c>
      <c r="E4519">
        <v>0.787133014693893</v>
      </c>
      <c r="F4519">
        <v>0.516581379475767</v>
      </c>
      <c r="G4519">
        <v>0.226624387365776</v>
      </c>
      <c r="H4519">
        <v>0.119468900396416</v>
      </c>
      <c r="I4519">
        <v>0.0805298468901544</v>
      </c>
      <c r="J4519">
        <v>0.162182974722635</v>
      </c>
      <c r="K4519">
        <v>0.200673652774917</v>
      </c>
      <c r="L4519">
        <v>593.2805409371269</v>
      </c>
      <c r="M4519">
        <v>11.4577302984041</v>
      </c>
      <c r="N4519">
        <v>52.3314741289832</v>
      </c>
      <c r="O4519">
        <v>50.2779443657</v>
      </c>
      <c r="P4519">
        <v>-0.0537471506931021</v>
      </c>
      <c r="Q4519">
        <v>0.0568752015708472</v>
      </c>
      <c r="R4519">
        <v>0.920870080594106</v>
      </c>
      <c r="S4519" t="s">
        <v>10561</v>
      </c>
      <c r="T4519" t="s">
        <v>12060</v>
      </c>
      <c r="U4519" t="s">
        <v>12060</v>
      </c>
      <c r="V4519" t="s">
        <v>12060</v>
      </c>
      <c r="W4519">
        <v>7</v>
      </c>
      <c r="X4519" t="s">
        <v>16579</v>
      </c>
      <c r="Y4519">
        <v>0.4582966710169843</v>
      </c>
      <c r="Z4519">
        <f>HYPERLINK("Melting_Curves/meltCurve_Q92643_.pdf", "Melting_Curves/meltCurve_Q92643_.pdf")</f>
        <v>0</v>
      </c>
      <c r="AA4519" t="s">
        <v>22413</v>
      </c>
      <c r="AB4519" t="s">
        <v>28336</v>
      </c>
    </row>
    <row r="4520" spans="1:28">
      <c r="A4520" t="s">
        <v>4546</v>
      </c>
      <c r="B4520">
        <v>0.996172204351003</v>
      </c>
      <c r="C4520">
        <v>0.763092777555882</v>
      </c>
      <c r="D4520">
        <v>0.611567463845508</v>
      </c>
      <c r="E4520">
        <v>0.534050763039834</v>
      </c>
      <c r="F4520">
        <v>0.234710992792379</v>
      </c>
      <c r="G4520">
        <v>0.102712245235215</v>
      </c>
      <c r="H4520">
        <v>0.0534367642220754</v>
      </c>
      <c r="I4520">
        <v>0.043669014189225</v>
      </c>
      <c r="J4520">
        <v>0.0770400372913551</v>
      </c>
      <c r="K4520">
        <v>0.07233949212433161</v>
      </c>
      <c r="L4520">
        <v>592.379954528578</v>
      </c>
      <c r="M4520">
        <v>12.2610143669441</v>
      </c>
      <c r="N4520">
        <v>48.4296424139372</v>
      </c>
      <c r="O4520">
        <v>47.0828507688833</v>
      </c>
      <c r="P4520">
        <v>-0.0641793049509933</v>
      </c>
      <c r="Q4520">
        <v>0.0144133391976705</v>
      </c>
      <c r="R4520">
        <v>0.974523043884179</v>
      </c>
      <c r="S4520" t="s">
        <v>10562</v>
      </c>
      <c r="T4520" t="s">
        <v>12060</v>
      </c>
      <c r="U4520" t="s">
        <v>12060</v>
      </c>
      <c r="V4520" t="s">
        <v>12060</v>
      </c>
      <c r="W4520">
        <v>8</v>
      </c>
      <c r="X4520" t="s">
        <v>16580</v>
      </c>
      <c r="Y4520">
        <v>0.3239463618414924</v>
      </c>
      <c r="Z4520">
        <f>HYPERLINK("Melting_Curves/meltCurve_Q92665_.pdf", "Melting_Curves/meltCurve_Q92665_.pdf")</f>
        <v>0</v>
      </c>
      <c r="AA4520" t="s">
        <v>22414</v>
      </c>
      <c r="AB4520" t="s">
        <v>28337</v>
      </c>
    </row>
    <row r="4521" spans="1:28">
      <c r="A4521" t="s">
        <v>4547</v>
      </c>
      <c r="B4521">
        <v>0.996172204351003</v>
      </c>
      <c r="C4521">
        <v>0.952646095212242</v>
      </c>
      <c r="D4521">
        <v>0.74803596846681</v>
      </c>
      <c r="E4521">
        <v>0.480239535108183</v>
      </c>
      <c r="F4521">
        <v>0.358128440412331</v>
      </c>
      <c r="G4521">
        <v>0.209479542005381</v>
      </c>
      <c r="H4521">
        <v>0.117778117111172</v>
      </c>
      <c r="I4521">
        <v>0.09391669897991579</v>
      </c>
      <c r="J4521">
        <v>0.215315166575035</v>
      </c>
      <c r="K4521">
        <v>0.156685837144718</v>
      </c>
      <c r="L4521">
        <v>824.661288375519</v>
      </c>
      <c r="M4521">
        <v>16.9356131659397</v>
      </c>
      <c r="N4521">
        <v>49.6505852886313</v>
      </c>
      <c r="O4521">
        <v>48.0301910059412</v>
      </c>
      <c r="P4521">
        <v>-0.0758840075182473</v>
      </c>
      <c r="Q4521">
        <v>0.139211652069306</v>
      </c>
      <c r="R4521">
        <v>0.985267939287934</v>
      </c>
      <c r="S4521" t="s">
        <v>10563</v>
      </c>
      <c r="T4521" t="s">
        <v>12060</v>
      </c>
      <c r="U4521" t="s">
        <v>12060</v>
      </c>
      <c r="V4521" t="s">
        <v>12060</v>
      </c>
      <c r="W4521">
        <v>11</v>
      </c>
      <c r="X4521" t="s">
        <v>16581</v>
      </c>
      <c r="Y4521">
        <v>0.4056216200071573</v>
      </c>
      <c r="Z4521">
        <f>HYPERLINK("Melting_Curves/meltCurve_Q92667_.pdf", "Melting_Curves/meltCurve_Q92667_.pdf")</f>
        <v>0</v>
      </c>
      <c r="AA4521" t="s">
        <v>22415</v>
      </c>
      <c r="AB4521" t="s">
        <v>28338</v>
      </c>
    </row>
    <row r="4522" spans="1:28">
      <c r="A4522" t="s">
        <v>4548</v>
      </c>
      <c r="B4522">
        <v>0.996172204351003</v>
      </c>
      <c r="C4522">
        <v>0.910181107023639</v>
      </c>
      <c r="D4522">
        <v>0.758051303093741</v>
      </c>
      <c r="E4522">
        <v>0.842101799594171</v>
      </c>
      <c r="F4522">
        <v>0.798021440419423</v>
      </c>
      <c r="G4522">
        <v>0.614300092052128</v>
      </c>
      <c r="H4522">
        <v>0.503547797971717</v>
      </c>
      <c r="I4522">
        <v>1.10361671324964</v>
      </c>
      <c r="J4522">
        <v>2.89938227478085</v>
      </c>
      <c r="K4522">
        <v>1.65810823316564</v>
      </c>
      <c r="L4522">
        <v>15000</v>
      </c>
      <c r="M4522">
        <v>233.041030303067</v>
      </c>
      <c r="O4522">
        <v>64.3616175978443</v>
      </c>
      <c r="P4522">
        <v>0.452601014070311</v>
      </c>
      <c r="Q4522">
        <v>1.5</v>
      </c>
      <c r="R4522">
        <v>0.437218055569942</v>
      </c>
      <c r="S4522" t="s">
        <v>10564</v>
      </c>
      <c r="T4522" t="s">
        <v>12060</v>
      </c>
      <c r="U4522" t="s">
        <v>12060</v>
      </c>
      <c r="V4522" t="s">
        <v>12060</v>
      </c>
      <c r="W4522">
        <v>1</v>
      </c>
      <c r="X4522" t="s">
        <v>16582</v>
      </c>
      <c r="Y4522">
        <v>1.093829201185163</v>
      </c>
      <c r="Z4522">
        <f>HYPERLINK("Melting_Curves/meltCurve_Q92686_.pdf", "Melting_Curves/meltCurve_Q92686_.pdf")</f>
        <v>0</v>
      </c>
      <c r="AA4522" t="s">
        <v>22416</v>
      </c>
      <c r="AB4522" t="s">
        <v>28339</v>
      </c>
    </row>
    <row r="4523" spans="1:28">
      <c r="A4523" t="s">
        <v>4549</v>
      </c>
      <c r="B4523">
        <v>0.996172204351003</v>
      </c>
      <c r="C4523">
        <v>1.05716672536404</v>
      </c>
      <c r="D4523">
        <v>1.00277201934028</v>
      </c>
      <c r="E4523">
        <v>0.818434302356332</v>
      </c>
      <c r="F4523">
        <v>0.493534103128864</v>
      </c>
      <c r="G4523">
        <v>0.149155733597438</v>
      </c>
      <c r="H4523">
        <v>0.0533826116857945</v>
      </c>
      <c r="I4523">
        <v>0.0559073346928692</v>
      </c>
      <c r="J4523">
        <v>0.0996839929572973</v>
      </c>
      <c r="K4523">
        <v>0.08685350593871601</v>
      </c>
      <c r="L4523">
        <v>1448.98924996622</v>
      </c>
      <c r="M4523">
        <v>27.5311212530482</v>
      </c>
      <c r="N4523">
        <v>52.8925656693215</v>
      </c>
      <c r="O4523">
        <v>52.3556327828306</v>
      </c>
      <c r="P4523">
        <v>-0.123095825217209</v>
      </c>
      <c r="Q4523">
        <v>0.0636487645043773</v>
      </c>
      <c r="R4523">
        <v>0.994589117101337</v>
      </c>
      <c r="S4523" t="s">
        <v>10565</v>
      </c>
      <c r="T4523" t="s">
        <v>12060</v>
      </c>
      <c r="U4523" t="s">
        <v>12060</v>
      </c>
      <c r="V4523" t="s">
        <v>12060</v>
      </c>
      <c r="W4523">
        <v>10</v>
      </c>
      <c r="X4523" t="s">
        <v>16583</v>
      </c>
      <c r="Y4523">
        <v>0.4650268734764103</v>
      </c>
      <c r="Z4523">
        <f>HYPERLINK("Melting_Curves/meltCurve_Q92688_2_.pdf", "Melting_Curves/meltCurve_Q92688_2_.pdf")</f>
        <v>0</v>
      </c>
      <c r="AA4523" t="s">
        <v>22417</v>
      </c>
      <c r="AB4523" t="s">
        <v>28340</v>
      </c>
    </row>
    <row r="4524" spans="1:28">
      <c r="A4524" t="s">
        <v>4550</v>
      </c>
      <c r="B4524">
        <v>0.996172204351003</v>
      </c>
      <c r="C4524">
        <v>0.974179501332847</v>
      </c>
      <c r="D4524">
        <v>0.9502353920370989</v>
      </c>
      <c r="E4524">
        <v>0.881386715702316</v>
      </c>
      <c r="F4524">
        <v>0.763052962265482</v>
      </c>
      <c r="G4524">
        <v>0.538145647156307</v>
      </c>
      <c r="H4524">
        <v>0.319435837107723</v>
      </c>
      <c r="I4524">
        <v>0.356567835547286</v>
      </c>
      <c r="J4524">
        <v>0.764732205997404</v>
      </c>
      <c r="K4524">
        <v>0.627097002779087</v>
      </c>
      <c r="L4524">
        <v>1610.96786719817</v>
      </c>
      <c r="M4524">
        <v>30.650354405781</v>
      </c>
      <c r="O4524">
        <v>52.3373028787518</v>
      </c>
      <c r="P4524">
        <v>-0.0709205931092844</v>
      </c>
      <c r="Q4524">
        <v>0.515598367849867</v>
      </c>
      <c r="R4524">
        <v>0.73168910237067</v>
      </c>
      <c r="S4524" t="s">
        <v>10566</v>
      </c>
      <c r="T4524" t="s">
        <v>12060</v>
      </c>
      <c r="U4524" t="s">
        <v>12060</v>
      </c>
      <c r="V4524" t="s">
        <v>12060</v>
      </c>
      <c r="W4524">
        <v>14</v>
      </c>
      <c r="X4524" t="s">
        <v>16584</v>
      </c>
      <c r="Y4524">
        <v>0.7213855644027322</v>
      </c>
      <c r="Z4524">
        <f>HYPERLINK("Melting_Curves/meltCurve_Q92692_.pdf", "Melting_Curves/meltCurve_Q92692_.pdf")</f>
        <v>0</v>
      </c>
      <c r="AA4524" t="s">
        <v>22418</v>
      </c>
      <c r="AB4524" t="s">
        <v>28341</v>
      </c>
    </row>
    <row r="4525" spans="1:28">
      <c r="A4525" t="s">
        <v>4551</v>
      </c>
      <c r="B4525">
        <v>0.996172204351003</v>
      </c>
      <c r="C4525">
        <v>0.843426035732288</v>
      </c>
      <c r="D4525">
        <v>0.919009869500395</v>
      </c>
      <c r="E4525">
        <v>0.8690792576105451</v>
      </c>
      <c r="F4525">
        <v>0.667941400924274</v>
      </c>
      <c r="G4525">
        <v>0.5399503512195371</v>
      </c>
      <c r="H4525">
        <v>0.472269465207075</v>
      </c>
      <c r="I4525">
        <v>0.645699361230347</v>
      </c>
      <c r="J4525">
        <v>2.10289539694987</v>
      </c>
      <c r="K4525">
        <v>1.26184826485913</v>
      </c>
      <c r="L4525">
        <v>15000</v>
      </c>
      <c r="M4525">
        <v>229.226253896431</v>
      </c>
      <c r="O4525">
        <v>65.4325744070739</v>
      </c>
      <c r="P4525">
        <v>0.437905627298078</v>
      </c>
      <c r="Q4525">
        <v>1.5</v>
      </c>
      <c r="R4525">
        <v>0.404525030278887</v>
      </c>
      <c r="S4525" t="s">
        <v>10567</v>
      </c>
      <c r="T4525" t="s">
        <v>12060</v>
      </c>
      <c r="U4525" t="s">
        <v>12060</v>
      </c>
      <c r="V4525" t="s">
        <v>12060</v>
      </c>
      <c r="W4525">
        <v>12</v>
      </c>
      <c r="X4525" t="s">
        <v>16585</v>
      </c>
      <c r="Y4525">
        <v>1.075972855732527</v>
      </c>
      <c r="Z4525">
        <f>HYPERLINK("Melting_Curves/meltCurve_Q92692_2_.pdf", "Melting_Curves/meltCurve_Q92692_2_.pdf")</f>
        <v>0</v>
      </c>
      <c r="AA4525" t="s">
        <v>22418</v>
      </c>
      <c r="AB4525" t="s">
        <v>28342</v>
      </c>
    </row>
    <row r="4526" spans="1:28">
      <c r="A4526" t="s">
        <v>4552</v>
      </c>
      <c r="B4526">
        <v>0.996172204351003</v>
      </c>
      <c r="C4526">
        <v>0.985700711960556</v>
      </c>
      <c r="D4526">
        <v>0.990589870291728</v>
      </c>
      <c r="E4526">
        <v>0.856482881948451</v>
      </c>
      <c r="F4526">
        <v>0.56412851923498</v>
      </c>
      <c r="G4526">
        <v>0.169098159238283</v>
      </c>
      <c r="H4526">
        <v>0.0665882269170421</v>
      </c>
      <c r="I4526">
        <v>0.0541618329534857</v>
      </c>
      <c r="J4526">
        <v>0.119589041966465</v>
      </c>
      <c r="K4526">
        <v>0.0921782234887087</v>
      </c>
      <c r="L4526">
        <v>1546.49380458966</v>
      </c>
      <c r="M4526">
        <v>29.087244588847</v>
      </c>
      <c r="N4526">
        <v>53.4528406832048</v>
      </c>
      <c r="O4526">
        <v>52.9180221950019</v>
      </c>
      <c r="P4526">
        <v>-0.127533448199255</v>
      </c>
      <c r="Q4526">
        <v>0.07192747513868571</v>
      </c>
      <c r="R4526">
        <v>0.995415982154942</v>
      </c>
      <c r="S4526" t="s">
        <v>10568</v>
      </c>
      <c r="T4526" t="s">
        <v>12060</v>
      </c>
      <c r="U4526" t="s">
        <v>12060</v>
      </c>
      <c r="V4526" t="s">
        <v>12060</v>
      </c>
      <c r="W4526">
        <v>10</v>
      </c>
      <c r="X4526" t="s">
        <v>16586</v>
      </c>
      <c r="Y4526">
        <v>0.4856785032196081</v>
      </c>
      <c r="Z4526">
        <f>HYPERLINK("Melting_Curves/meltCurve_Q92696_.pdf", "Melting_Curves/meltCurve_Q92696_.pdf")</f>
        <v>0</v>
      </c>
      <c r="AA4526" t="s">
        <v>22419</v>
      </c>
      <c r="AB4526" t="s">
        <v>28343</v>
      </c>
    </row>
    <row r="4527" spans="1:28">
      <c r="A4527" t="s">
        <v>4553</v>
      </c>
      <c r="B4527">
        <v>0.996172204351003</v>
      </c>
      <c r="C4527">
        <v>0.959933256523735</v>
      </c>
      <c r="D4527">
        <v>0.951545862961254</v>
      </c>
      <c r="E4527">
        <v>0.951936951675539</v>
      </c>
      <c r="F4527">
        <v>0.8199059338882611</v>
      </c>
      <c r="G4527">
        <v>0.624667722375062</v>
      </c>
      <c r="H4527">
        <v>0.492404002803792</v>
      </c>
      <c r="I4527">
        <v>0.65139513690557</v>
      </c>
      <c r="J4527">
        <v>1.45493159229225</v>
      </c>
      <c r="K4527">
        <v>1.03876256403025</v>
      </c>
      <c r="L4527">
        <v>12438.7246733939</v>
      </c>
      <c r="M4527">
        <v>250</v>
      </c>
      <c r="O4527">
        <v>49.7517147229213</v>
      </c>
      <c r="P4527">
        <v>-0.192190414572223</v>
      </c>
      <c r="Q4527">
        <v>0.847011157366388</v>
      </c>
      <c r="R4527">
        <v>0.0469066202926979</v>
      </c>
      <c r="S4527" t="s">
        <v>10569</v>
      </c>
      <c r="T4527" t="s">
        <v>12060</v>
      </c>
      <c r="U4527" t="s">
        <v>12060</v>
      </c>
      <c r="V4527" t="s">
        <v>12060</v>
      </c>
      <c r="W4527">
        <v>12</v>
      </c>
      <c r="X4527" t="s">
        <v>16587</v>
      </c>
      <c r="Y4527">
        <v>0.8967708715815585</v>
      </c>
      <c r="Z4527">
        <f>HYPERLINK("Melting_Curves/meltCurve_Q92734_2_.pdf", "Melting_Curves/meltCurve_Q92734_2_.pdf")</f>
        <v>0</v>
      </c>
      <c r="AA4527" t="s">
        <v>22420</v>
      </c>
      <c r="AB4527" t="s">
        <v>28344</v>
      </c>
    </row>
    <row r="4528" spans="1:28">
      <c r="A4528" t="s">
        <v>4554</v>
      </c>
      <c r="B4528">
        <v>0.996172204351003</v>
      </c>
      <c r="C4528">
        <v>0.905104006676825</v>
      </c>
      <c r="D4528">
        <v>0.909098328787512</v>
      </c>
      <c r="E4528">
        <v>0.891399296605047</v>
      </c>
      <c r="F4528">
        <v>0.7047916336822611</v>
      </c>
      <c r="G4528">
        <v>0.532225698413424</v>
      </c>
      <c r="H4528">
        <v>0.416470875417611</v>
      </c>
      <c r="I4528">
        <v>0.474329495223773</v>
      </c>
      <c r="J4528">
        <v>0.412993428679032</v>
      </c>
      <c r="K4528">
        <v>0.207144365004136</v>
      </c>
      <c r="L4528">
        <v>502.461600898675</v>
      </c>
      <c r="M4528">
        <v>8.79636522750355</v>
      </c>
      <c r="N4528">
        <v>59.6263773598346</v>
      </c>
      <c r="O4528">
        <v>54.4001589473785</v>
      </c>
      <c r="P4528">
        <v>-0.0342070393040939</v>
      </c>
      <c r="Q4528">
        <v>0.154470800846321</v>
      </c>
      <c r="R4528">
        <v>0.949029321200491</v>
      </c>
      <c r="S4528" t="s">
        <v>10570</v>
      </c>
      <c r="T4528" t="s">
        <v>12060</v>
      </c>
      <c r="U4528" t="s">
        <v>12060</v>
      </c>
      <c r="V4528" t="s">
        <v>12060</v>
      </c>
      <c r="W4528">
        <v>2</v>
      </c>
      <c r="X4528" t="s">
        <v>16588</v>
      </c>
      <c r="Y4528">
        <v>0.6481025065654635</v>
      </c>
      <c r="Z4528">
        <f>HYPERLINK("Melting_Curves/meltCurve_Q92747_.pdf", "Melting_Curves/meltCurve_Q92747_.pdf")</f>
        <v>0</v>
      </c>
      <c r="AA4528" t="s">
        <v>22421</v>
      </c>
      <c r="AB4528" t="s">
        <v>28345</v>
      </c>
    </row>
    <row r="4529" spans="1:28">
      <c r="A4529" t="s">
        <v>4555</v>
      </c>
      <c r="B4529">
        <v>0.996172204351003</v>
      </c>
      <c r="C4529">
        <v>1.03761888751438</v>
      </c>
      <c r="D4529">
        <v>0.9700783071768549</v>
      </c>
      <c r="E4529">
        <v>0.739221948643319</v>
      </c>
      <c r="F4529">
        <v>0.279137036699903</v>
      </c>
      <c r="G4529">
        <v>0.115224567272557</v>
      </c>
      <c r="H4529">
        <v>0.0632495849821877</v>
      </c>
      <c r="I4529">
        <v>0.0697189914327182</v>
      </c>
      <c r="J4529">
        <v>0.142319389119468</v>
      </c>
      <c r="K4529">
        <v>0.122597929028966</v>
      </c>
      <c r="L4529">
        <v>1709.53943897908</v>
      </c>
      <c r="M4529">
        <v>33.5535799678228</v>
      </c>
      <c r="N4529">
        <v>51.2791653501501</v>
      </c>
      <c r="O4529">
        <v>50.7695885091713</v>
      </c>
      <c r="P4529">
        <v>-0.149197605361293</v>
      </c>
      <c r="Q4529">
        <v>0.09700616209313211</v>
      </c>
      <c r="R4529">
        <v>0.995949485811164</v>
      </c>
      <c r="S4529" t="s">
        <v>10571</v>
      </c>
      <c r="T4529" t="s">
        <v>12060</v>
      </c>
      <c r="U4529" t="s">
        <v>12060</v>
      </c>
      <c r="V4529" t="s">
        <v>12060</v>
      </c>
      <c r="W4529">
        <v>11</v>
      </c>
      <c r="X4529" t="s">
        <v>16589</v>
      </c>
      <c r="Y4529">
        <v>0.4311155085752996</v>
      </c>
      <c r="Z4529">
        <f>HYPERLINK("Melting_Curves/meltCurve_Q92783_2_.pdf", "Melting_Curves/meltCurve_Q92783_2_.pdf")</f>
        <v>0</v>
      </c>
      <c r="AA4529" t="s">
        <v>22422</v>
      </c>
      <c r="AB4529" t="s">
        <v>28346</v>
      </c>
    </row>
    <row r="4530" spans="1:28">
      <c r="A4530" t="s">
        <v>4556</v>
      </c>
      <c r="B4530">
        <v>0.996172204351003</v>
      </c>
      <c r="C4530">
        <v>0.922399024795477</v>
      </c>
      <c r="D4530">
        <v>0.825256522796003</v>
      </c>
      <c r="E4530">
        <v>0.752940432810663</v>
      </c>
      <c r="F4530">
        <v>0.359398783223203</v>
      </c>
      <c r="G4530">
        <v>0.06451556774682379</v>
      </c>
      <c r="H4530">
        <v>0.0159635000046472</v>
      </c>
      <c r="I4530">
        <v>0.0211491917095623</v>
      </c>
      <c r="J4530">
        <v>0.0474513776232819</v>
      </c>
      <c r="K4530">
        <v>0.0393161139655228</v>
      </c>
      <c r="L4530">
        <v>1105.91554306129</v>
      </c>
      <c r="M4530">
        <v>21.4591643752571</v>
      </c>
      <c r="N4530">
        <v>51.5688797876777</v>
      </c>
      <c r="O4530">
        <v>51.0945374573934</v>
      </c>
      <c r="P4530">
        <v>-0.104282554183185</v>
      </c>
      <c r="Q4530">
        <v>0.00683227214655627</v>
      </c>
      <c r="R4530">
        <v>0.984418126296412</v>
      </c>
      <c r="S4530" t="s">
        <v>10572</v>
      </c>
      <c r="T4530" t="s">
        <v>12060</v>
      </c>
      <c r="U4530" t="s">
        <v>12060</v>
      </c>
      <c r="V4530" t="s">
        <v>12060</v>
      </c>
      <c r="W4530">
        <v>13</v>
      </c>
      <c r="X4530" t="s">
        <v>16590</v>
      </c>
      <c r="Y4530">
        <v>0.4008159430446136</v>
      </c>
      <c r="Z4530">
        <f>HYPERLINK("Melting_Curves/meltCurve_Q92793_2_.pdf", "Melting_Curves/meltCurve_Q92793_2_.pdf")</f>
        <v>0</v>
      </c>
      <c r="AA4530" t="s">
        <v>22423</v>
      </c>
      <c r="AB4530" t="s">
        <v>28347</v>
      </c>
    </row>
    <row r="4531" spans="1:28">
      <c r="A4531" t="s">
        <v>4557</v>
      </c>
      <c r="B4531">
        <v>0.996172204351003</v>
      </c>
      <c r="C4531">
        <v>0.821742905973883</v>
      </c>
      <c r="D4531">
        <v>0.550217286045785</v>
      </c>
      <c r="E4531">
        <v>0.334346865683902</v>
      </c>
      <c r="F4531">
        <v>0.373166709232584</v>
      </c>
      <c r="G4531">
        <v>0.147516385745297</v>
      </c>
      <c r="H4531">
        <v>0.0415843836892949</v>
      </c>
      <c r="I4531">
        <v>0.0258747389075251</v>
      </c>
      <c r="J4531">
        <v>0.0538928265803653</v>
      </c>
      <c r="K4531">
        <v>0.0360163994469962</v>
      </c>
      <c r="L4531">
        <v>571.983365547347</v>
      </c>
      <c r="M4531">
        <v>11.9744718866056</v>
      </c>
      <c r="N4531">
        <v>47.8711320210346</v>
      </c>
      <c r="O4531">
        <v>46.4931909699944</v>
      </c>
      <c r="P4531">
        <v>-0.06357521406986059</v>
      </c>
      <c r="Q4531">
        <v>0.0128679462100033</v>
      </c>
      <c r="R4531">
        <v>0.96587932000557</v>
      </c>
      <c r="S4531" t="s">
        <v>10573</v>
      </c>
      <c r="T4531" t="s">
        <v>12060</v>
      </c>
      <c r="U4531" t="s">
        <v>12060</v>
      </c>
      <c r="V4531" t="s">
        <v>12060</v>
      </c>
      <c r="W4531">
        <v>13</v>
      </c>
      <c r="X4531" t="s">
        <v>16591</v>
      </c>
      <c r="Y4531">
        <v>0.3078193846735668</v>
      </c>
      <c r="Z4531">
        <f>HYPERLINK("Melting_Curves/meltCurve_Q92797_.pdf", "Melting_Curves/meltCurve_Q92797_.pdf")</f>
        <v>0</v>
      </c>
      <c r="AA4531" t="s">
        <v>22424</v>
      </c>
      <c r="AB4531" t="s">
        <v>28348</v>
      </c>
    </row>
    <row r="4532" spans="1:28">
      <c r="A4532" t="s">
        <v>4558</v>
      </c>
      <c r="B4532">
        <v>0.996172204351003</v>
      </c>
      <c r="C4532">
        <v>0.607226359159741</v>
      </c>
      <c r="D4532">
        <v>0.553600299226886</v>
      </c>
      <c r="E4532">
        <v>0.484354440475907</v>
      </c>
      <c r="F4532">
        <v>0.286574645922846</v>
      </c>
      <c r="G4532">
        <v>0.146914664885858</v>
      </c>
      <c r="H4532">
        <v>0.09184288532777379</v>
      </c>
      <c r="I4532">
        <v>0.046365154285025</v>
      </c>
      <c r="J4532">
        <v>0.160896550930725</v>
      </c>
      <c r="K4532">
        <v>0.0592775608900194</v>
      </c>
      <c r="L4532">
        <v>474.942268833591</v>
      </c>
      <c r="M4532">
        <v>10.0684334601233</v>
      </c>
      <c r="N4532">
        <v>47.4985095962621</v>
      </c>
      <c r="O4532">
        <v>45.4239323758371</v>
      </c>
      <c r="P4532">
        <v>-0.0535831297258425</v>
      </c>
      <c r="Q4532">
        <v>0.0334923779577445</v>
      </c>
      <c r="R4532">
        <v>0.936489694107287</v>
      </c>
      <c r="S4532" t="s">
        <v>10574</v>
      </c>
      <c r="T4532" t="s">
        <v>12060</v>
      </c>
      <c r="U4532" t="s">
        <v>12060</v>
      </c>
      <c r="V4532" t="s">
        <v>12060</v>
      </c>
      <c r="W4532">
        <v>1</v>
      </c>
      <c r="X4532" t="s">
        <v>16592</v>
      </c>
      <c r="Y4532">
        <v>0.3186789484857202</v>
      </c>
      <c r="Z4532">
        <f>HYPERLINK("Melting_Curves/meltCurve_Q92800_5_.pdf", "Melting_Curves/meltCurve_Q92800_5_.pdf")</f>
        <v>0</v>
      </c>
      <c r="AA4532" t="s">
        <v>22425</v>
      </c>
      <c r="AB4532" t="s">
        <v>28349</v>
      </c>
    </row>
    <row r="4533" spans="1:28">
      <c r="A4533" t="s">
        <v>4559</v>
      </c>
      <c r="B4533">
        <v>0.996172204351003</v>
      </c>
      <c r="C4533">
        <v>0.747365105111084</v>
      </c>
      <c r="D4533">
        <v>0.695194040273762</v>
      </c>
      <c r="E4533">
        <v>0.713657066525001</v>
      </c>
      <c r="F4533">
        <v>0.828026337942312</v>
      </c>
      <c r="G4533">
        <v>0.626924599006309</v>
      </c>
      <c r="H4533">
        <v>0.399620799898532</v>
      </c>
      <c r="I4533">
        <v>0.452501518808761</v>
      </c>
      <c r="J4533">
        <v>1.43596407553509</v>
      </c>
      <c r="K4533">
        <v>1.43135299012044</v>
      </c>
      <c r="L4533">
        <v>15000</v>
      </c>
      <c r="M4533">
        <v>226.922123794299</v>
      </c>
      <c r="O4533">
        <v>66.0968334498735</v>
      </c>
      <c r="P4533">
        <v>0.378185599564836</v>
      </c>
      <c r="Q4533">
        <v>1.44062468682383</v>
      </c>
      <c r="R4533">
        <v>0.08222495760475169</v>
      </c>
      <c r="S4533" t="s">
        <v>10575</v>
      </c>
      <c r="T4533" t="s">
        <v>12060</v>
      </c>
      <c r="U4533" t="s">
        <v>12060</v>
      </c>
      <c r="V4533" t="s">
        <v>12060</v>
      </c>
      <c r="W4533">
        <v>9</v>
      </c>
      <c r="X4533" t="s">
        <v>16593</v>
      </c>
      <c r="Y4533">
        <v>1.057190208585625</v>
      </c>
      <c r="Z4533">
        <f>HYPERLINK("Melting_Curves/meltCurve_Q92804_2_.pdf", "Melting_Curves/meltCurve_Q92804_2_.pdf")</f>
        <v>0</v>
      </c>
      <c r="AA4533" t="s">
        <v>22426</v>
      </c>
      <c r="AB4533" t="s">
        <v>28350</v>
      </c>
    </row>
    <row r="4534" spans="1:28">
      <c r="A4534" t="s">
        <v>4560</v>
      </c>
      <c r="B4534">
        <v>0.996172204351003</v>
      </c>
      <c r="C4534">
        <v>0.915098983750794</v>
      </c>
      <c r="D4534">
        <v>0.658686305575936</v>
      </c>
      <c r="E4534">
        <v>0.334057574902026</v>
      </c>
      <c r="F4534">
        <v>0.271273675923124</v>
      </c>
      <c r="G4534">
        <v>0.142034825377561</v>
      </c>
      <c r="H4534">
        <v>0.07785204656430619</v>
      </c>
      <c r="I4534">
        <v>0.08807235634855159</v>
      </c>
      <c r="J4534">
        <v>0.160418652046154</v>
      </c>
      <c r="K4534">
        <v>0.104844406164131</v>
      </c>
      <c r="L4534">
        <v>925.083340703957</v>
      </c>
      <c r="M4534">
        <v>19.5842218952631</v>
      </c>
      <c r="N4534">
        <v>47.8594329764781</v>
      </c>
      <c r="O4534">
        <v>46.7519187756746</v>
      </c>
      <c r="P4534">
        <v>-0.0929396923520537</v>
      </c>
      <c r="Q4534">
        <v>0.112560040260984</v>
      </c>
      <c r="R4534">
        <v>0.98929370337233</v>
      </c>
      <c r="S4534" t="s">
        <v>10576</v>
      </c>
      <c r="T4534" t="s">
        <v>12060</v>
      </c>
      <c r="U4534" t="s">
        <v>12060</v>
      </c>
      <c r="V4534" t="s">
        <v>12060</v>
      </c>
      <c r="W4534">
        <v>6</v>
      </c>
      <c r="X4534" t="s">
        <v>16594</v>
      </c>
      <c r="Y4534">
        <v>0.3400978446290291</v>
      </c>
      <c r="Z4534">
        <f>HYPERLINK("Melting_Curves/meltCurve_Q92805_.pdf", "Melting_Curves/meltCurve_Q92805_.pdf")</f>
        <v>0</v>
      </c>
      <c r="AA4534" t="s">
        <v>22427</v>
      </c>
      <c r="AB4534" t="s">
        <v>28351</v>
      </c>
    </row>
    <row r="4535" spans="1:28">
      <c r="A4535" t="s">
        <v>4561</v>
      </c>
      <c r="B4535">
        <v>0.996172204351003</v>
      </c>
      <c r="C4535">
        <v>0.85413708529465</v>
      </c>
      <c r="D4535">
        <v>0.826165528623616</v>
      </c>
      <c r="E4535">
        <v>0.6653802030707</v>
      </c>
      <c r="F4535">
        <v>0.44850697871695</v>
      </c>
      <c r="G4535">
        <v>0.410709186267512</v>
      </c>
      <c r="H4535">
        <v>0.239873491749046</v>
      </c>
      <c r="I4535">
        <v>0.376623897731391</v>
      </c>
      <c r="J4535">
        <v>1.60603719562034</v>
      </c>
      <c r="K4535">
        <v>2.27646365612046</v>
      </c>
      <c r="L4535">
        <v>10144.0256276455</v>
      </c>
      <c r="M4535">
        <v>250</v>
      </c>
      <c r="O4535">
        <v>40.5735100757238</v>
      </c>
      <c r="P4535">
        <v>-0.221837251085444</v>
      </c>
      <c r="Q4535">
        <v>0.855988559860576</v>
      </c>
      <c r="R4535">
        <v>0.00490069680391636</v>
      </c>
      <c r="S4535" t="s">
        <v>10577</v>
      </c>
      <c r="T4535" t="s">
        <v>12060</v>
      </c>
      <c r="U4535" t="s">
        <v>12060</v>
      </c>
      <c r="V4535" t="s">
        <v>12060</v>
      </c>
      <c r="W4535">
        <v>2</v>
      </c>
      <c r="X4535" t="s">
        <v>16595</v>
      </c>
      <c r="Y4535">
        <v>0.8587845644847742</v>
      </c>
      <c r="Z4535">
        <f>HYPERLINK("Melting_Curves/meltCurve_Q92820_.pdf", "Melting_Curves/meltCurve_Q92820_.pdf")</f>
        <v>0</v>
      </c>
      <c r="AA4535" t="s">
        <v>22428</v>
      </c>
      <c r="AB4535" t="s">
        <v>28352</v>
      </c>
    </row>
    <row r="4536" spans="1:28">
      <c r="A4536" t="s">
        <v>4562</v>
      </c>
      <c r="B4536">
        <v>0.996172204351003</v>
      </c>
      <c r="C4536">
        <v>0.598909836638555</v>
      </c>
      <c r="D4536">
        <v>0.516837739199479</v>
      </c>
      <c r="E4536">
        <v>0.427068155406576</v>
      </c>
      <c r="F4536">
        <v>0.29956039779714</v>
      </c>
      <c r="G4536">
        <v>0.245909399613673</v>
      </c>
      <c r="H4536">
        <v>0</v>
      </c>
      <c r="I4536">
        <v>0.0608827165173371</v>
      </c>
      <c r="J4536">
        <v>0.09447724509887501</v>
      </c>
      <c r="K4536">
        <v>0.06263853153759109</v>
      </c>
      <c r="L4536">
        <v>446.375095587625</v>
      </c>
      <c r="M4536">
        <v>9.466747139903751</v>
      </c>
      <c r="N4536">
        <v>47.2285997760531</v>
      </c>
      <c r="O4536">
        <v>45.1916105124722</v>
      </c>
      <c r="P4536">
        <v>-0.0520016995927839</v>
      </c>
      <c r="Q4536">
        <v>0.00762828784064933</v>
      </c>
      <c r="R4536">
        <v>0.928953581078663</v>
      </c>
      <c r="S4536" t="s">
        <v>10578</v>
      </c>
      <c r="T4536" t="s">
        <v>12060</v>
      </c>
      <c r="U4536" t="s">
        <v>12060</v>
      </c>
      <c r="V4536" t="s">
        <v>12060</v>
      </c>
      <c r="W4536">
        <v>3</v>
      </c>
      <c r="X4536" t="s">
        <v>16596</v>
      </c>
      <c r="Y4536">
        <v>0.3055447028063707</v>
      </c>
      <c r="Z4536">
        <f>HYPERLINK("Melting_Curves/meltCurve_Q92828_.pdf", "Melting_Curves/meltCurve_Q92828_.pdf")</f>
        <v>0</v>
      </c>
      <c r="AA4536" t="s">
        <v>22429</v>
      </c>
      <c r="AB4536" t="s">
        <v>28353</v>
      </c>
    </row>
    <row r="4537" spans="1:28">
      <c r="A4537" t="s">
        <v>4563</v>
      </c>
      <c r="B4537">
        <v>0.996172204351003</v>
      </c>
      <c r="C4537">
        <v>1.00858394422759</v>
      </c>
      <c r="D4537">
        <v>0.907162549141968</v>
      </c>
      <c r="E4537">
        <v>0.716382452763487</v>
      </c>
      <c r="F4537">
        <v>0.342089999571471</v>
      </c>
      <c r="G4537">
        <v>0.180493593431891</v>
      </c>
      <c r="H4537">
        <v>0.107697033837809</v>
      </c>
      <c r="I4537">
        <v>0.0759857635653071</v>
      </c>
      <c r="J4537">
        <v>0.172606870386836</v>
      </c>
      <c r="K4537">
        <v>0.159975240646104</v>
      </c>
      <c r="L4537">
        <v>1288.620114664</v>
      </c>
      <c r="M4537">
        <v>25.3150655059504</v>
      </c>
      <c r="N4537">
        <v>51.48090045671</v>
      </c>
      <c r="O4537">
        <v>50.5888335399502</v>
      </c>
      <c r="P4537">
        <v>-0.109637544111867</v>
      </c>
      <c r="Q4537">
        <v>0.123626284292682</v>
      </c>
      <c r="R4537">
        <v>0.993513098862992</v>
      </c>
      <c r="S4537" t="s">
        <v>10579</v>
      </c>
      <c r="T4537" t="s">
        <v>12060</v>
      </c>
      <c r="U4537" t="s">
        <v>12060</v>
      </c>
      <c r="V4537" t="s">
        <v>12060</v>
      </c>
      <c r="W4537">
        <v>8</v>
      </c>
      <c r="X4537" t="s">
        <v>16597</v>
      </c>
      <c r="Y4537">
        <v>0.4498538820629569</v>
      </c>
      <c r="Z4537">
        <f>HYPERLINK("Melting_Curves/meltCurve_Q92843_2_.pdf", "Melting_Curves/meltCurve_Q92843_2_.pdf")</f>
        <v>0</v>
      </c>
      <c r="AA4537" t="s">
        <v>22430</v>
      </c>
      <c r="AB4537" t="s">
        <v>28354</v>
      </c>
    </row>
    <row r="4538" spans="1:28">
      <c r="A4538" t="s">
        <v>4564</v>
      </c>
      <c r="B4538">
        <v>0.996172204351003</v>
      </c>
      <c r="C4538">
        <v>1.00523342830915</v>
      </c>
      <c r="D4538">
        <v>0.803089711004087</v>
      </c>
      <c r="E4538">
        <v>0.401447141681048</v>
      </c>
      <c r="F4538">
        <v>0.294223352088993</v>
      </c>
      <c r="G4538">
        <v>0.161315182099646</v>
      </c>
      <c r="H4538">
        <v>0.07627924609793341</v>
      </c>
      <c r="I4538">
        <v>0.052734006018611</v>
      </c>
      <c r="J4538">
        <v>0.0835128713579517</v>
      </c>
      <c r="K4538">
        <v>0.101582390104785</v>
      </c>
      <c r="L4538">
        <v>1003.67970457944</v>
      </c>
      <c r="M4538">
        <v>20.5936792101233</v>
      </c>
      <c r="N4538">
        <v>49.1890844281243</v>
      </c>
      <c r="O4538">
        <v>48.2847030849823</v>
      </c>
      <c r="P4538">
        <v>-0.09744094184325371</v>
      </c>
      <c r="Q4538">
        <v>0.0861721775811476</v>
      </c>
      <c r="R4538">
        <v>0.988786181548948</v>
      </c>
      <c r="S4538" t="s">
        <v>10580</v>
      </c>
      <c r="T4538" t="s">
        <v>12060</v>
      </c>
      <c r="U4538" t="s">
        <v>12060</v>
      </c>
      <c r="V4538" t="s">
        <v>12060</v>
      </c>
      <c r="W4538">
        <v>5</v>
      </c>
      <c r="X4538" t="s">
        <v>16598</v>
      </c>
      <c r="Y4538">
        <v>0.3644032035373898</v>
      </c>
      <c r="Z4538">
        <f>HYPERLINK("Melting_Curves/meltCurve_Q92851_2_.pdf", "Melting_Curves/meltCurve_Q92851_2_.pdf")</f>
        <v>0</v>
      </c>
      <c r="AA4538" t="s">
        <v>22431</v>
      </c>
      <c r="AB4538" t="s">
        <v>28355</v>
      </c>
    </row>
    <row r="4539" spans="1:28">
      <c r="A4539" t="s">
        <v>4565</v>
      </c>
      <c r="B4539">
        <v>0.996172204351003</v>
      </c>
      <c r="C4539">
        <v>1.14749066707104</v>
      </c>
      <c r="D4539">
        <v>0.780306908988375</v>
      </c>
      <c r="E4539">
        <v>0.535848065327598</v>
      </c>
      <c r="F4539">
        <v>0.229726867147567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1119.87361727037</v>
      </c>
      <c r="M4539">
        <v>22.4866092784716</v>
      </c>
      <c r="N4539">
        <v>49.8018217440361</v>
      </c>
      <c r="O4539">
        <v>49.4129521671507</v>
      </c>
      <c r="P4539">
        <v>-0.113771130152472</v>
      </c>
      <c r="Q4539">
        <v>0</v>
      </c>
      <c r="R4539">
        <v>0.97746513085646</v>
      </c>
      <c r="S4539" t="s">
        <v>10581</v>
      </c>
      <c r="T4539" t="s">
        <v>12060</v>
      </c>
      <c r="U4539" t="s">
        <v>12060</v>
      </c>
      <c r="V4539" t="s">
        <v>12060</v>
      </c>
      <c r="W4539">
        <v>5</v>
      </c>
      <c r="X4539" t="s">
        <v>16599</v>
      </c>
      <c r="Y4539">
        <v>0.3377665697458244</v>
      </c>
      <c r="Z4539">
        <f>HYPERLINK("Melting_Curves/meltCurve_Q92871_.pdf", "Melting_Curves/meltCurve_Q92871_.pdf")</f>
        <v>0</v>
      </c>
      <c r="AA4539" t="s">
        <v>22432</v>
      </c>
      <c r="AB4539" t="s">
        <v>28356</v>
      </c>
    </row>
    <row r="4540" spans="1:28">
      <c r="A4540" t="s">
        <v>4566</v>
      </c>
      <c r="B4540">
        <v>0.996172204351003</v>
      </c>
      <c r="C4540">
        <v>0.740586074099887</v>
      </c>
      <c r="D4540">
        <v>0.571893816161165</v>
      </c>
      <c r="E4540">
        <v>0.36497046176992</v>
      </c>
      <c r="F4540">
        <v>0.17171827816139</v>
      </c>
      <c r="G4540">
        <v>0.0958363376542625</v>
      </c>
      <c r="H4540">
        <v>0.0498300594557545</v>
      </c>
      <c r="I4540">
        <v>0.0419540168523451</v>
      </c>
      <c r="J4540">
        <v>0.0869064210114012</v>
      </c>
      <c r="K4540">
        <v>0.0784213104371209</v>
      </c>
      <c r="L4540">
        <v>691.668187388846</v>
      </c>
      <c r="M4540">
        <v>14.8218149107401</v>
      </c>
      <c r="N4540">
        <v>46.9844525102408</v>
      </c>
      <c r="O4540">
        <v>45.8408138980153</v>
      </c>
      <c r="P4540">
        <v>-0.0769731501894224</v>
      </c>
      <c r="Q4540">
        <v>0.0478530038065372</v>
      </c>
      <c r="R4540">
        <v>0.987982952637521</v>
      </c>
      <c r="S4540" t="s">
        <v>10582</v>
      </c>
      <c r="T4540" t="s">
        <v>12060</v>
      </c>
      <c r="U4540" t="s">
        <v>12060</v>
      </c>
      <c r="V4540" t="s">
        <v>12060</v>
      </c>
      <c r="W4540">
        <v>58</v>
      </c>
      <c r="X4540" t="s">
        <v>16600</v>
      </c>
      <c r="Y4540">
        <v>0.2865110862823615</v>
      </c>
      <c r="Z4540">
        <f>HYPERLINK("Melting_Curves/meltCurve_Q92878_.pdf", "Melting_Curves/meltCurve_Q92878_.pdf")</f>
        <v>0</v>
      </c>
      <c r="AA4540" t="s">
        <v>22433</v>
      </c>
      <c r="AB4540" t="s">
        <v>28357</v>
      </c>
    </row>
    <row r="4541" spans="1:28">
      <c r="A4541" t="s">
        <v>4567</v>
      </c>
      <c r="B4541">
        <v>0.996172204351003</v>
      </c>
      <c r="C4541">
        <v>1.04600069301933</v>
      </c>
      <c r="D4541">
        <v>0.72932963416174</v>
      </c>
      <c r="E4541">
        <v>0.31301945648703</v>
      </c>
      <c r="F4541">
        <v>0.217737337467732</v>
      </c>
      <c r="G4541">
        <v>0.132403464610374</v>
      </c>
      <c r="H4541">
        <v>0.0729573427355817</v>
      </c>
      <c r="I4541">
        <v>0.0907669645146458</v>
      </c>
      <c r="J4541">
        <v>0.170011814285621</v>
      </c>
      <c r="K4541">
        <v>0.187850419031886</v>
      </c>
      <c r="L4541">
        <v>1460.33868397096</v>
      </c>
      <c r="M4541">
        <v>30.8353335767692</v>
      </c>
      <c r="N4541">
        <v>47.8649286117631</v>
      </c>
      <c r="O4541">
        <v>47.1614135196365</v>
      </c>
      <c r="P4541">
        <v>-0.140735579431858</v>
      </c>
      <c r="Q4541">
        <v>0.139007199651891</v>
      </c>
      <c r="R4541">
        <v>0.984719421738483</v>
      </c>
      <c r="S4541" t="s">
        <v>10583</v>
      </c>
      <c r="T4541" t="s">
        <v>12060</v>
      </c>
      <c r="U4541" t="s">
        <v>12060</v>
      </c>
      <c r="V4541" t="s">
        <v>12060</v>
      </c>
      <c r="W4541">
        <v>4</v>
      </c>
      <c r="X4541" t="s">
        <v>16601</v>
      </c>
      <c r="Y4541">
        <v>0.3550873306325211</v>
      </c>
      <c r="Z4541">
        <f>HYPERLINK("Melting_Curves/meltCurve_Q92882_.pdf", "Melting_Curves/meltCurve_Q92882_.pdf")</f>
        <v>0</v>
      </c>
      <c r="AA4541" t="s">
        <v>22434</v>
      </c>
      <c r="AB4541" t="s">
        <v>28358</v>
      </c>
    </row>
    <row r="4542" spans="1:28">
      <c r="A4542" t="s">
        <v>4568</v>
      </c>
      <c r="B4542">
        <v>0.996172204351003</v>
      </c>
      <c r="C4542">
        <v>0.829152302299286</v>
      </c>
      <c r="D4542">
        <v>0.8484971237412</v>
      </c>
      <c r="E4542">
        <v>0.687201466665381</v>
      </c>
      <c r="F4542">
        <v>0.880578637337365</v>
      </c>
      <c r="G4542">
        <v>1.55181207588895</v>
      </c>
      <c r="H4542">
        <v>0.277556926239676</v>
      </c>
      <c r="I4542">
        <v>0.562806330733584</v>
      </c>
      <c r="J4542">
        <v>0.223496158291853</v>
      </c>
      <c r="K4542">
        <v>0.370529489560791</v>
      </c>
      <c r="L4542">
        <v>9298.54585340162</v>
      </c>
      <c r="M4542">
        <v>157.343519261562</v>
      </c>
      <c r="N4542">
        <v>59.5724690091963</v>
      </c>
      <c r="O4542">
        <v>59.0875596550329</v>
      </c>
      <c r="P4542">
        <v>-0.427699879319489</v>
      </c>
      <c r="Q4542">
        <v>0.357539728456342</v>
      </c>
      <c r="R4542">
        <v>0.6191561179088531</v>
      </c>
      <c r="S4542" t="s">
        <v>10584</v>
      </c>
      <c r="T4542" t="s">
        <v>12060</v>
      </c>
      <c r="U4542" t="s">
        <v>12060</v>
      </c>
      <c r="V4542" t="s">
        <v>12060</v>
      </c>
      <c r="W4542">
        <v>2</v>
      </c>
      <c r="X4542" t="s">
        <v>16602</v>
      </c>
      <c r="Y4542">
        <v>0.7666789585222239</v>
      </c>
      <c r="Z4542">
        <f>HYPERLINK("Melting_Curves/meltCurve_Q92889_.pdf", "Melting_Curves/meltCurve_Q92889_.pdf")</f>
        <v>0</v>
      </c>
      <c r="AA4542" t="s">
        <v>22435</v>
      </c>
      <c r="AB4542" t="s">
        <v>28359</v>
      </c>
    </row>
    <row r="4543" spans="1:28">
      <c r="A4543" t="s">
        <v>4569</v>
      </c>
      <c r="B4543">
        <v>0.996172204351003</v>
      </c>
      <c r="C4543">
        <v>0.964381459846142</v>
      </c>
      <c r="D4543">
        <v>0.896652383186067</v>
      </c>
      <c r="E4543">
        <v>0.765280026849856</v>
      </c>
      <c r="F4543">
        <v>0.540201207369459</v>
      </c>
      <c r="G4543">
        <v>0.326123648870601</v>
      </c>
      <c r="H4543">
        <v>0.140550673696006</v>
      </c>
      <c r="I4543">
        <v>0.0458834278041987</v>
      </c>
      <c r="J4543">
        <v>0.07556424757578099</v>
      </c>
      <c r="K4543">
        <v>0.0831548744727469</v>
      </c>
      <c r="L4543">
        <v>792.217354523355</v>
      </c>
      <c r="M4543">
        <v>14.8103195159307</v>
      </c>
      <c r="N4543">
        <v>53.6183600394209</v>
      </c>
      <c r="O4543">
        <v>52.544109656777</v>
      </c>
      <c r="P4543">
        <v>-0.0692547239765562</v>
      </c>
      <c r="Q4543">
        <v>0.0172960767735775</v>
      </c>
      <c r="R4543">
        <v>0.996104736310029</v>
      </c>
      <c r="S4543" t="s">
        <v>10585</v>
      </c>
      <c r="T4543" t="s">
        <v>12060</v>
      </c>
      <c r="U4543" t="s">
        <v>12060</v>
      </c>
      <c r="V4543" t="s">
        <v>12060</v>
      </c>
      <c r="W4543">
        <v>15</v>
      </c>
      <c r="X4543" t="s">
        <v>16603</v>
      </c>
      <c r="Y4543">
        <v>0.4802508737477084</v>
      </c>
      <c r="Z4543">
        <f>HYPERLINK("Melting_Curves/meltCurve_Q92890_.pdf", "Melting_Curves/meltCurve_Q92890_.pdf")</f>
        <v>0</v>
      </c>
      <c r="AA4543" t="s">
        <v>22436</v>
      </c>
      <c r="AB4543" t="s">
        <v>28360</v>
      </c>
    </row>
    <row r="4544" spans="1:28">
      <c r="A4544" t="s">
        <v>4570</v>
      </c>
      <c r="B4544">
        <v>0.996172204351003</v>
      </c>
      <c r="C4544">
        <v>0.836205001880503</v>
      </c>
      <c r="D4544">
        <v>0.807287418776129</v>
      </c>
      <c r="E4544">
        <v>0.930711104424954</v>
      </c>
      <c r="F4544">
        <v>0.7536485983986601</v>
      </c>
      <c r="G4544">
        <v>0.531208498972136</v>
      </c>
      <c r="H4544">
        <v>0.269071759544172</v>
      </c>
      <c r="I4544">
        <v>0.218599919629166</v>
      </c>
      <c r="J4544">
        <v>0.504516493843407</v>
      </c>
      <c r="K4544">
        <v>0.424330433747308</v>
      </c>
      <c r="L4544">
        <v>1443.48571463126</v>
      </c>
      <c r="M4544">
        <v>26.7194156384568</v>
      </c>
      <c r="N4544">
        <v>56.6117948318717</v>
      </c>
      <c r="O4544">
        <v>53.7239621694753</v>
      </c>
      <c r="P4544">
        <v>-0.080496559443188</v>
      </c>
      <c r="Q4544">
        <v>0.352598206702047</v>
      </c>
      <c r="R4544">
        <v>0.817433145317558</v>
      </c>
      <c r="S4544" t="s">
        <v>10586</v>
      </c>
      <c r="T4544" t="s">
        <v>12060</v>
      </c>
      <c r="U4544" t="s">
        <v>12060</v>
      </c>
      <c r="V4544" t="s">
        <v>12060</v>
      </c>
      <c r="W4544">
        <v>32</v>
      </c>
      <c r="X4544" t="s">
        <v>16604</v>
      </c>
      <c r="Y4544">
        <v>0.6605336483762374</v>
      </c>
      <c r="Z4544">
        <f>HYPERLINK("Melting_Curves/meltCurve_Q92896_.pdf", "Melting_Curves/meltCurve_Q92896_.pdf")</f>
        <v>0</v>
      </c>
      <c r="AA4544" t="s">
        <v>22437</v>
      </c>
      <c r="AB4544" t="s">
        <v>28361</v>
      </c>
    </row>
    <row r="4545" spans="1:28">
      <c r="A4545" t="s">
        <v>4571</v>
      </c>
      <c r="B4545">
        <v>0.996172204351003</v>
      </c>
      <c r="C4545">
        <v>0.907799333301579</v>
      </c>
      <c r="D4545">
        <v>0.813047566258784</v>
      </c>
      <c r="E4545">
        <v>0.6530781607349671</v>
      </c>
      <c r="F4545">
        <v>0.386174538909673</v>
      </c>
      <c r="G4545">
        <v>0.198866605089127</v>
      </c>
      <c r="H4545">
        <v>0.121512064801817</v>
      </c>
      <c r="I4545">
        <v>0.102090626882549</v>
      </c>
      <c r="J4545">
        <v>0.22889330425146</v>
      </c>
      <c r="K4545">
        <v>0.238547092836516</v>
      </c>
      <c r="L4545">
        <v>887.0682502873919</v>
      </c>
      <c r="M4545">
        <v>17.743423561449</v>
      </c>
      <c r="N4545">
        <v>51.0469633324028</v>
      </c>
      <c r="O4545">
        <v>49.3721326612223</v>
      </c>
      <c r="P4545">
        <v>-0.0760829241586279</v>
      </c>
      <c r="Q4545">
        <v>0.153223049618369</v>
      </c>
      <c r="R4545">
        <v>0.973574621308363</v>
      </c>
      <c r="S4545" t="s">
        <v>10587</v>
      </c>
      <c r="T4545" t="s">
        <v>12060</v>
      </c>
      <c r="U4545" t="s">
        <v>12060</v>
      </c>
      <c r="V4545" t="s">
        <v>12060</v>
      </c>
      <c r="W4545">
        <v>47</v>
      </c>
      <c r="X4545" t="s">
        <v>16605</v>
      </c>
      <c r="Y4545">
        <v>0.4501582929151737</v>
      </c>
      <c r="Z4545">
        <f>HYPERLINK("Melting_Curves/meltCurve_Q92900_2_.pdf", "Melting_Curves/meltCurve_Q92900_2_.pdf")</f>
        <v>0</v>
      </c>
      <c r="AA4545" t="s">
        <v>22438</v>
      </c>
      <c r="AB4545" t="s">
        <v>28362</v>
      </c>
    </row>
    <row r="4546" spans="1:28">
      <c r="A4546" t="s">
        <v>4572</v>
      </c>
      <c r="B4546">
        <v>0.996172204351003</v>
      </c>
      <c r="C4546">
        <v>0.8169659165380661</v>
      </c>
      <c r="D4546">
        <v>0.726643970537633</v>
      </c>
      <c r="E4546">
        <v>0.708636754493436</v>
      </c>
      <c r="F4546">
        <v>0.576233998435869</v>
      </c>
      <c r="G4546">
        <v>0.218570773774129</v>
      </c>
      <c r="H4546">
        <v>0.0746210073332865</v>
      </c>
      <c r="I4546">
        <v>0.0490930678683241</v>
      </c>
      <c r="J4546">
        <v>0.0822628494832003</v>
      </c>
      <c r="K4546">
        <v>0.0710327641707654</v>
      </c>
      <c r="L4546">
        <v>603.41587843615</v>
      </c>
      <c r="M4546">
        <v>11.5752528854118</v>
      </c>
      <c r="N4546">
        <v>52.1297981036755</v>
      </c>
      <c r="O4546">
        <v>50.6468028551264</v>
      </c>
      <c r="P4546">
        <v>-0.0571529703479503</v>
      </c>
      <c r="Q4546">
        <v>0</v>
      </c>
      <c r="R4546">
        <v>0.952231673373394</v>
      </c>
      <c r="S4546" t="s">
        <v>10588</v>
      </c>
      <c r="T4546" t="s">
        <v>12060</v>
      </c>
      <c r="U4546" t="s">
        <v>12060</v>
      </c>
      <c r="V4546" t="s">
        <v>12060</v>
      </c>
      <c r="W4546">
        <v>5</v>
      </c>
      <c r="X4546" t="s">
        <v>16606</v>
      </c>
      <c r="Y4546">
        <v>0.4360526332319649</v>
      </c>
      <c r="Z4546">
        <f>HYPERLINK("Melting_Curves/meltCurve_Q92905_.pdf", "Melting_Curves/meltCurve_Q92905_.pdf")</f>
        <v>0</v>
      </c>
      <c r="AA4546" t="s">
        <v>22439</v>
      </c>
      <c r="AB4546" t="s">
        <v>28363</v>
      </c>
    </row>
    <row r="4547" spans="1:28">
      <c r="A4547" t="s">
        <v>4573</v>
      </c>
      <c r="B4547">
        <v>0.996172204351003</v>
      </c>
      <c r="C4547">
        <v>0.896333914529751</v>
      </c>
      <c r="D4547">
        <v>0.7049972616865759</v>
      </c>
      <c r="E4547">
        <v>0.359039359189235</v>
      </c>
      <c r="F4547">
        <v>0.159433912208744</v>
      </c>
      <c r="G4547">
        <v>0.0958146179248676</v>
      </c>
      <c r="H4547">
        <v>0.0476594672810844</v>
      </c>
      <c r="I4547">
        <v>0.0485676141103767</v>
      </c>
      <c r="J4547">
        <v>0.0923009125563302</v>
      </c>
      <c r="K4547">
        <v>0.08771479384886199</v>
      </c>
      <c r="L4547">
        <v>980.212553387556</v>
      </c>
      <c r="M4547">
        <v>20.557205468776</v>
      </c>
      <c r="N4547">
        <v>48.0011020900849</v>
      </c>
      <c r="O4547">
        <v>47.2378725534954</v>
      </c>
      <c r="P4547">
        <v>-0.101854585058546</v>
      </c>
      <c r="Q4547">
        <v>0.0638315186473309</v>
      </c>
      <c r="R4547">
        <v>0.9977055106768959</v>
      </c>
      <c r="S4547" t="s">
        <v>10589</v>
      </c>
      <c r="T4547" t="s">
        <v>12060</v>
      </c>
      <c r="U4547" t="s">
        <v>12060</v>
      </c>
      <c r="V4547" t="s">
        <v>12060</v>
      </c>
      <c r="W4547">
        <v>19</v>
      </c>
      <c r="X4547" t="s">
        <v>16607</v>
      </c>
      <c r="Y4547">
        <v>0.3161922507315368</v>
      </c>
      <c r="Z4547">
        <f>HYPERLINK("Melting_Curves/meltCurve_Q92917_.pdf", "Melting_Curves/meltCurve_Q92917_.pdf")</f>
        <v>0</v>
      </c>
      <c r="AA4547" t="s">
        <v>22440</v>
      </c>
      <c r="AB4547" t="s">
        <v>28364</v>
      </c>
    </row>
    <row r="4548" spans="1:28">
      <c r="A4548" t="s">
        <v>4574</v>
      </c>
      <c r="B4548">
        <v>0.996172204351003</v>
      </c>
      <c r="C4548">
        <v>0.728498884839347</v>
      </c>
      <c r="D4548">
        <v>0.47065977291323</v>
      </c>
      <c r="E4548">
        <v>0.226969989597436</v>
      </c>
      <c r="F4548">
        <v>0.157256020531007</v>
      </c>
      <c r="G4548">
        <v>0.0913122741604481</v>
      </c>
      <c r="H4548">
        <v>0.0453547059581438</v>
      </c>
      <c r="I4548">
        <v>0.0514485415623508</v>
      </c>
      <c r="J4548">
        <v>0.0719993234322507</v>
      </c>
      <c r="K4548">
        <v>0.0677571434029756</v>
      </c>
      <c r="L4548">
        <v>842.631961838011</v>
      </c>
      <c r="M4548">
        <v>18.5688128201834</v>
      </c>
      <c r="N4548">
        <v>45.7172173039995</v>
      </c>
      <c r="O4548">
        <v>44.8624035721699</v>
      </c>
      <c r="P4548">
        <v>-0.0968373979068492</v>
      </c>
      <c r="Q4548">
        <v>0.0642010736831109</v>
      </c>
      <c r="R4548">
        <v>0.991972523354168</v>
      </c>
      <c r="S4548" t="s">
        <v>10590</v>
      </c>
      <c r="T4548" t="s">
        <v>12060</v>
      </c>
      <c r="U4548" t="s">
        <v>12060</v>
      </c>
      <c r="V4548" t="s">
        <v>12060</v>
      </c>
      <c r="W4548">
        <v>24</v>
      </c>
      <c r="X4548" t="s">
        <v>16608</v>
      </c>
      <c r="Y4548">
        <v>0.2500555436676289</v>
      </c>
      <c r="Z4548">
        <f>HYPERLINK("Melting_Curves/meltCurve_Q92922_.pdf", "Melting_Curves/meltCurve_Q92922_.pdf")</f>
        <v>0</v>
      </c>
      <c r="AA4548" t="s">
        <v>22441</v>
      </c>
      <c r="AB4548" t="s">
        <v>28365</v>
      </c>
    </row>
    <row r="4549" spans="1:28">
      <c r="A4549" t="s">
        <v>4575</v>
      </c>
      <c r="B4549">
        <v>0.996172204351003</v>
      </c>
      <c r="C4549">
        <v>1.08461343122668</v>
      </c>
      <c r="D4549">
        <v>1.0536668035188</v>
      </c>
      <c r="E4549">
        <v>0.875963819564768</v>
      </c>
      <c r="F4549">
        <v>0.724229397540178</v>
      </c>
      <c r="G4549">
        <v>0.616374540571652</v>
      </c>
      <c r="H4549">
        <v>0.38176438566472</v>
      </c>
      <c r="I4549">
        <v>0.406647972224916</v>
      </c>
      <c r="J4549">
        <v>0.440290485576561</v>
      </c>
      <c r="K4549">
        <v>0.182655118494352</v>
      </c>
      <c r="L4549">
        <v>820.081347105282</v>
      </c>
      <c r="M4549">
        <v>14.6942780238101</v>
      </c>
      <c r="N4549">
        <v>58.8424382214414</v>
      </c>
      <c r="O4549">
        <v>54.806504830891</v>
      </c>
      <c r="P4549">
        <v>-0.049233986161611</v>
      </c>
      <c r="Q4549">
        <v>0.265551488564963</v>
      </c>
      <c r="R4549">
        <v>0.94417217299727</v>
      </c>
      <c r="S4549" t="s">
        <v>10591</v>
      </c>
      <c r="T4549" t="s">
        <v>12060</v>
      </c>
      <c r="U4549" t="s">
        <v>12060</v>
      </c>
      <c r="V4549" t="s">
        <v>12060</v>
      </c>
      <c r="W4549">
        <v>10</v>
      </c>
      <c r="X4549" t="s">
        <v>16609</v>
      </c>
      <c r="Y4549">
        <v>0.6661020759818491</v>
      </c>
      <c r="Z4549">
        <f>HYPERLINK("Melting_Curves/meltCurve_Q92930_.pdf", "Melting_Curves/meltCurve_Q92930_.pdf")</f>
        <v>0</v>
      </c>
      <c r="AA4549" t="s">
        <v>22442</v>
      </c>
      <c r="AB4549" t="s">
        <v>28366</v>
      </c>
    </row>
    <row r="4550" spans="1:28">
      <c r="A4550" t="s">
        <v>4576</v>
      </c>
      <c r="B4550">
        <v>0.996172204351003</v>
      </c>
      <c r="C4550">
        <v>0.968924284962928</v>
      </c>
      <c r="D4550">
        <v>0.738919504347349</v>
      </c>
      <c r="E4550">
        <v>0.89331367603162</v>
      </c>
      <c r="F4550">
        <v>0.64888725742952</v>
      </c>
      <c r="G4550">
        <v>0.429639661633918</v>
      </c>
      <c r="H4550">
        <v>0.233974874288321</v>
      </c>
      <c r="I4550">
        <v>0.402133958356584</v>
      </c>
      <c r="J4550">
        <v>1.13596414309555</v>
      </c>
      <c r="K4550">
        <v>0.7808475885677481</v>
      </c>
      <c r="L4550">
        <v>895.796635920266</v>
      </c>
      <c r="M4550">
        <v>19.0184955173308</v>
      </c>
      <c r="O4550">
        <v>46.5898579733249</v>
      </c>
      <c r="P4550">
        <v>-0.0397019061472126</v>
      </c>
      <c r="Q4550">
        <v>0.610982326460436</v>
      </c>
      <c r="R4550">
        <v>0.254949780376872</v>
      </c>
      <c r="S4550" t="s">
        <v>10592</v>
      </c>
      <c r="T4550" t="s">
        <v>12060</v>
      </c>
      <c r="U4550" t="s">
        <v>12060</v>
      </c>
      <c r="V4550" t="s">
        <v>12060</v>
      </c>
      <c r="W4550">
        <v>4</v>
      </c>
      <c r="X4550" t="s">
        <v>16610</v>
      </c>
      <c r="Y4550">
        <v>0.7094023795065352</v>
      </c>
      <c r="Z4550">
        <f>HYPERLINK("Melting_Curves/meltCurve_Q92934_.pdf", "Melting_Curves/meltCurve_Q92934_.pdf")</f>
        <v>0</v>
      </c>
      <c r="AA4550" t="s">
        <v>22443</v>
      </c>
      <c r="AB4550" t="s">
        <v>28367</v>
      </c>
    </row>
    <row r="4551" spans="1:28">
      <c r="A4551" t="s">
        <v>4577</v>
      </c>
      <c r="B4551">
        <v>0.996172204351003</v>
      </c>
      <c r="C4551">
        <v>0.993474235664222</v>
      </c>
      <c r="D4551">
        <v>0.835675688266138</v>
      </c>
      <c r="E4551">
        <v>0.748588445814146</v>
      </c>
      <c r="F4551">
        <v>0.56573315783318</v>
      </c>
      <c r="G4551">
        <v>0.425775874625421</v>
      </c>
      <c r="H4551">
        <v>0.301118420952546</v>
      </c>
      <c r="I4551">
        <v>0.416681820297944</v>
      </c>
      <c r="J4551">
        <v>1.04969667924671</v>
      </c>
      <c r="K4551">
        <v>0.782196766927574</v>
      </c>
      <c r="L4551">
        <v>1294.23711663786</v>
      </c>
      <c r="M4551">
        <v>27.3650192597227</v>
      </c>
      <c r="O4551">
        <v>47.0449299621398</v>
      </c>
      <c r="P4551">
        <v>-0.0590742514165251</v>
      </c>
      <c r="Q4551">
        <v>0.5937709316590291</v>
      </c>
      <c r="R4551">
        <v>0.391390120781987</v>
      </c>
      <c r="S4551" t="s">
        <v>10593</v>
      </c>
      <c r="T4551" t="s">
        <v>12060</v>
      </c>
      <c r="U4551" t="s">
        <v>12060</v>
      </c>
      <c r="V4551" t="s">
        <v>12060</v>
      </c>
      <c r="W4551">
        <v>41</v>
      </c>
      <c r="X4551" t="s">
        <v>16611</v>
      </c>
      <c r="Y4551">
        <v>0.6955232347039471</v>
      </c>
      <c r="Z4551">
        <f>HYPERLINK("Melting_Curves/meltCurve_Q92945_.pdf", "Melting_Curves/meltCurve_Q92945_.pdf")</f>
        <v>0</v>
      </c>
      <c r="AA4551" t="s">
        <v>22444</v>
      </c>
      <c r="AB4551" t="s">
        <v>28368</v>
      </c>
    </row>
    <row r="4552" spans="1:28">
      <c r="A4552" t="s">
        <v>4578</v>
      </c>
      <c r="B4552">
        <v>0.996172204351003</v>
      </c>
      <c r="C4552">
        <v>1.00813197114665</v>
      </c>
      <c r="D4552">
        <v>0.939704124000397</v>
      </c>
      <c r="E4552">
        <v>0.8967212724710421</v>
      </c>
      <c r="F4552">
        <v>0.748792519289437</v>
      </c>
      <c r="G4552">
        <v>0.428686342042976</v>
      </c>
      <c r="H4552">
        <v>0.14961735374913</v>
      </c>
      <c r="I4552">
        <v>0.0670971316967319</v>
      </c>
      <c r="J4552">
        <v>0.120183354541813</v>
      </c>
      <c r="K4552">
        <v>0.0906467517208463</v>
      </c>
      <c r="L4552">
        <v>1228.28293022622</v>
      </c>
      <c r="M4552">
        <v>22.1596773708215</v>
      </c>
      <c r="N4552">
        <v>55.7719942725285</v>
      </c>
      <c r="O4552">
        <v>54.9832582050069</v>
      </c>
      <c r="P4552">
        <v>-0.09433582561583161</v>
      </c>
      <c r="Q4552">
        <v>0.0637446933885099</v>
      </c>
      <c r="R4552">
        <v>0.994031926024928</v>
      </c>
      <c r="S4552" t="s">
        <v>10594</v>
      </c>
      <c r="T4552" t="s">
        <v>12060</v>
      </c>
      <c r="U4552" t="s">
        <v>12060</v>
      </c>
      <c r="V4552" t="s">
        <v>12060</v>
      </c>
      <c r="W4552">
        <v>9</v>
      </c>
      <c r="X4552" t="s">
        <v>16612</v>
      </c>
      <c r="Y4552">
        <v>0.5557972149009625</v>
      </c>
      <c r="Z4552">
        <f>HYPERLINK("Melting_Curves/meltCurve_Q92947_.pdf", "Melting_Curves/meltCurve_Q92947_.pdf")</f>
        <v>0</v>
      </c>
      <c r="AA4552" t="s">
        <v>22445</v>
      </c>
      <c r="AB4552" t="s">
        <v>28369</v>
      </c>
    </row>
    <row r="4553" spans="1:28">
      <c r="A4553" t="s">
        <v>4579</v>
      </c>
      <c r="B4553">
        <v>0.996172204351003</v>
      </c>
      <c r="C4553">
        <v>0.8937298200471691</v>
      </c>
      <c r="D4553">
        <v>0.851235448319552</v>
      </c>
      <c r="E4553">
        <v>0.809590596766776</v>
      </c>
      <c r="F4553">
        <v>0.631807484711318</v>
      </c>
      <c r="G4553">
        <v>0.345891232228931</v>
      </c>
      <c r="H4553">
        <v>0.236879566793798</v>
      </c>
      <c r="I4553">
        <v>0.24813537924969</v>
      </c>
      <c r="J4553">
        <v>0.521628214368511</v>
      </c>
      <c r="K4553">
        <v>0.324972227907094</v>
      </c>
      <c r="L4553">
        <v>975.607309234127</v>
      </c>
      <c r="M4553">
        <v>18.9245482462069</v>
      </c>
      <c r="N4553">
        <v>54.4005555428246</v>
      </c>
      <c r="O4553">
        <v>50.9871858012432</v>
      </c>
      <c r="P4553">
        <v>-0.063624014149447</v>
      </c>
      <c r="Q4553">
        <v>0.314355499769668</v>
      </c>
      <c r="R4553">
        <v>0.885283240060358</v>
      </c>
      <c r="S4553" t="s">
        <v>10595</v>
      </c>
      <c r="T4553" t="s">
        <v>12060</v>
      </c>
      <c r="U4553" t="s">
        <v>12060</v>
      </c>
      <c r="V4553" t="s">
        <v>12060</v>
      </c>
      <c r="W4553">
        <v>5</v>
      </c>
      <c r="X4553" t="s">
        <v>16613</v>
      </c>
      <c r="Y4553">
        <v>0.5888882152052221</v>
      </c>
      <c r="Z4553">
        <f>HYPERLINK("Melting_Curves/meltCurve_Q92968_.pdf", "Melting_Curves/meltCurve_Q92968_.pdf")</f>
        <v>0</v>
      </c>
      <c r="AA4553" t="s">
        <v>22446</v>
      </c>
      <c r="AB4553" t="s">
        <v>28370</v>
      </c>
    </row>
    <row r="4554" spans="1:28">
      <c r="A4554" t="s">
        <v>4580</v>
      </c>
      <c r="B4554">
        <v>0.996172204351003</v>
      </c>
      <c r="C4554">
        <v>1.00905947333417</v>
      </c>
      <c r="D4554">
        <v>0.91440085269402</v>
      </c>
      <c r="E4554">
        <v>0.469332905821955</v>
      </c>
      <c r="F4554">
        <v>0.179758644707859</v>
      </c>
      <c r="G4554">
        <v>0.09542200632164841</v>
      </c>
      <c r="H4554">
        <v>0.0534920643469435</v>
      </c>
      <c r="I4554">
        <v>0.0203757881075135</v>
      </c>
      <c r="J4554">
        <v>0.0452616958860819</v>
      </c>
      <c r="K4554">
        <v>0.0408386776976827</v>
      </c>
      <c r="L4554">
        <v>1392.16478102494</v>
      </c>
      <c r="M4554">
        <v>28.2048816948678</v>
      </c>
      <c r="N4554">
        <v>49.5331059892218</v>
      </c>
      <c r="O4554">
        <v>49.1128963584832</v>
      </c>
      <c r="P4554">
        <v>-0.1367976069196</v>
      </c>
      <c r="Q4554">
        <v>0.0471907884939185</v>
      </c>
      <c r="R4554">
        <v>0.997901791166021</v>
      </c>
      <c r="S4554" t="s">
        <v>10596</v>
      </c>
      <c r="T4554" t="s">
        <v>12060</v>
      </c>
      <c r="U4554" t="s">
        <v>12060</v>
      </c>
      <c r="V4554" t="s">
        <v>12060</v>
      </c>
      <c r="W4554">
        <v>21</v>
      </c>
      <c r="X4554" t="s">
        <v>16614</v>
      </c>
      <c r="Y4554">
        <v>0.3510524240514093</v>
      </c>
      <c r="Z4554">
        <f>HYPERLINK("Melting_Curves/meltCurve_Q92973_2_.pdf", "Melting_Curves/meltCurve_Q92973_2_.pdf")</f>
        <v>0</v>
      </c>
      <c r="AA4554" t="s">
        <v>22447</v>
      </c>
      <c r="AB4554" t="s">
        <v>28371</v>
      </c>
    </row>
    <row r="4555" spans="1:28">
      <c r="A4555" t="s">
        <v>4581</v>
      </c>
      <c r="B4555">
        <v>0.996172204351003</v>
      </c>
      <c r="C4555">
        <v>1.0279277768186</v>
      </c>
      <c r="D4555">
        <v>1.0390058633895</v>
      </c>
      <c r="E4555">
        <v>1.21354701684296</v>
      </c>
      <c r="F4555">
        <v>0.958937941773784</v>
      </c>
      <c r="G4555">
        <v>0.675933804617629</v>
      </c>
      <c r="H4555">
        <v>0.402143451869782</v>
      </c>
      <c r="I4555">
        <v>0.148979688145172</v>
      </c>
      <c r="J4555">
        <v>0.40494398794612</v>
      </c>
      <c r="K4555">
        <v>0.429540121545333</v>
      </c>
      <c r="L4555">
        <v>2659.97707452446</v>
      </c>
      <c r="M4555">
        <v>46.782150846535</v>
      </c>
      <c r="N4555">
        <v>58.2576387355844</v>
      </c>
      <c r="O4555">
        <v>56.7551963826022</v>
      </c>
      <c r="P4555">
        <v>-0.136542705350966</v>
      </c>
      <c r="Q4555">
        <v>0.337396883632418</v>
      </c>
      <c r="R4555">
        <v>0.916087490354857</v>
      </c>
      <c r="S4555" t="s">
        <v>10597</v>
      </c>
      <c r="T4555" t="s">
        <v>12060</v>
      </c>
      <c r="U4555" t="s">
        <v>12060</v>
      </c>
      <c r="V4555" t="s">
        <v>12060</v>
      </c>
      <c r="W4555">
        <v>5</v>
      </c>
      <c r="X4555" t="s">
        <v>16615</v>
      </c>
      <c r="Y4555">
        <v>0.7116466458554827</v>
      </c>
      <c r="Z4555">
        <f>HYPERLINK("Melting_Curves/meltCurve_Q92979_.pdf", "Melting_Curves/meltCurve_Q92979_.pdf")</f>
        <v>0</v>
      </c>
      <c r="AA4555" t="s">
        <v>22448</v>
      </c>
      <c r="AB4555" t="s">
        <v>28372</v>
      </c>
    </row>
    <row r="4556" spans="1:28">
      <c r="A4556" t="s">
        <v>4582</v>
      </c>
      <c r="B4556">
        <v>0.996172204351003</v>
      </c>
      <c r="C4556">
        <v>1.06841874892687</v>
      </c>
      <c r="D4556">
        <v>0.983029051353873</v>
      </c>
      <c r="E4556">
        <v>0.753390889090006</v>
      </c>
      <c r="F4556">
        <v>0.266495228723513</v>
      </c>
      <c r="G4556">
        <v>0.133317959225104</v>
      </c>
      <c r="H4556">
        <v>0.0505818046784159</v>
      </c>
      <c r="I4556">
        <v>0.0434729996802776</v>
      </c>
      <c r="J4556">
        <v>0.0630922549851053</v>
      </c>
      <c r="K4556">
        <v>0.0726055340839243</v>
      </c>
      <c r="L4556">
        <v>1651.9810886843</v>
      </c>
      <c r="M4556">
        <v>32.2767886727732</v>
      </c>
      <c r="N4556">
        <v>51.3931012291235</v>
      </c>
      <c r="O4556">
        <v>50.9864401287038</v>
      </c>
      <c r="P4556">
        <v>-0.148424122827561</v>
      </c>
      <c r="Q4556">
        <v>0.0621643582731776</v>
      </c>
      <c r="R4556">
        <v>0.996097823441361</v>
      </c>
      <c r="S4556" t="s">
        <v>10598</v>
      </c>
      <c r="T4556" t="s">
        <v>12060</v>
      </c>
      <c r="U4556" t="s">
        <v>12060</v>
      </c>
      <c r="V4556" t="s">
        <v>12060</v>
      </c>
      <c r="W4556">
        <v>14</v>
      </c>
      <c r="X4556" t="s">
        <v>16616</v>
      </c>
      <c r="Y4556">
        <v>0.4168256688006013</v>
      </c>
      <c r="Z4556">
        <f>HYPERLINK("Melting_Curves/meltCurve_Q92990_.pdf", "Melting_Curves/meltCurve_Q92990_.pdf")</f>
        <v>0</v>
      </c>
      <c r="AA4556" t="s">
        <v>22449</v>
      </c>
      <c r="AB4556" t="s">
        <v>28373</v>
      </c>
    </row>
    <row r="4557" spans="1:28">
      <c r="A4557" t="s">
        <v>4583</v>
      </c>
      <c r="B4557">
        <v>0.996172204351003</v>
      </c>
      <c r="C4557">
        <v>0.756689278620013</v>
      </c>
      <c r="D4557">
        <v>0.731502710104549</v>
      </c>
      <c r="E4557">
        <v>0.52862668994118</v>
      </c>
      <c r="F4557">
        <v>0.206039340712032</v>
      </c>
      <c r="G4557">
        <v>0.122455567615616</v>
      </c>
      <c r="H4557">
        <v>0.0701230954932756</v>
      </c>
      <c r="I4557">
        <v>0.0426907986679349</v>
      </c>
      <c r="J4557">
        <v>0.105882672503877</v>
      </c>
      <c r="K4557">
        <v>0.09595050312587659</v>
      </c>
      <c r="L4557">
        <v>682.817407961121</v>
      </c>
      <c r="M4557">
        <v>14.0541271525061</v>
      </c>
      <c r="N4557">
        <v>48.8911713763595</v>
      </c>
      <c r="O4557">
        <v>47.6328965475501</v>
      </c>
      <c r="P4557">
        <v>-0.0706630827753888</v>
      </c>
      <c r="Q4557">
        <v>0.0421465258355969</v>
      </c>
      <c r="R4557">
        <v>0.972794266046718</v>
      </c>
      <c r="S4557" t="s">
        <v>10599</v>
      </c>
      <c r="T4557" t="s">
        <v>12060</v>
      </c>
      <c r="U4557" t="s">
        <v>12060</v>
      </c>
      <c r="V4557" t="s">
        <v>12060</v>
      </c>
      <c r="W4557">
        <v>33</v>
      </c>
      <c r="X4557" t="s">
        <v>16617</v>
      </c>
      <c r="Y4557">
        <v>0.3434325927196991</v>
      </c>
      <c r="Z4557">
        <f>HYPERLINK("Melting_Curves/meltCurve_Q93008_.pdf", "Melting_Curves/meltCurve_Q93008_.pdf")</f>
        <v>0</v>
      </c>
      <c r="AA4557" t="s">
        <v>22450</v>
      </c>
      <c r="AB4557" t="s">
        <v>28374</v>
      </c>
    </row>
    <row r="4558" spans="1:28">
      <c r="A4558" t="s">
        <v>4584</v>
      </c>
      <c r="B4558">
        <v>0.996172204351003</v>
      </c>
      <c r="C4558">
        <v>0.994801338242616</v>
      </c>
      <c r="D4558">
        <v>0.401090686189776</v>
      </c>
      <c r="E4558">
        <v>0.211410752350519</v>
      </c>
      <c r="F4558">
        <v>0.191239098751176</v>
      </c>
      <c r="G4558">
        <v>0.140870245632509</v>
      </c>
      <c r="H4558">
        <v>0.0376065797935155</v>
      </c>
      <c r="I4558">
        <v>0.04461322858231</v>
      </c>
      <c r="J4558">
        <v>0.203718349592371</v>
      </c>
      <c r="K4558">
        <v>0.150213947508873</v>
      </c>
      <c r="L4558">
        <v>2914.73122577034</v>
      </c>
      <c r="M4558">
        <v>64.1745949818575</v>
      </c>
      <c r="N4558">
        <v>45.6506926397833</v>
      </c>
      <c r="O4558">
        <v>45.3747289785666</v>
      </c>
      <c r="P4558">
        <v>-0.30439525561119</v>
      </c>
      <c r="Q4558">
        <v>0.139108061491619</v>
      </c>
      <c r="R4558">
        <v>0.973474971749957</v>
      </c>
      <c r="S4558" t="s">
        <v>10600</v>
      </c>
      <c r="T4558" t="s">
        <v>12060</v>
      </c>
      <c r="U4558" t="s">
        <v>12060</v>
      </c>
      <c r="V4558" t="s">
        <v>12060</v>
      </c>
      <c r="W4558">
        <v>1</v>
      </c>
      <c r="X4558" t="s">
        <v>16618</v>
      </c>
      <c r="Y4558">
        <v>0.2956545119571649</v>
      </c>
      <c r="Z4558">
        <f>HYPERLINK("Melting_Curves/meltCurve_Q93015_.pdf", "Melting_Curves/meltCurve_Q93015_.pdf")</f>
        <v>0</v>
      </c>
      <c r="AA4558" t="s">
        <v>22451</v>
      </c>
      <c r="AB4558" t="s">
        <v>28375</v>
      </c>
    </row>
    <row r="4559" spans="1:28">
      <c r="A4559" t="s">
        <v>4585</v>
      </c>
      <c r="B4559">
        <v>0.996172204351003</v>
      </c>
      <c r="C4559">
        <v>0.9270582362786</v>
      </c>
      <c r="D4559">
        <v>0.941822322850501</v>
      </c>
      <c r="E4559">
        <v>0.927522105733132</v>
      </c>
      <c r="F4559">
        <v>0.7453962430399</v>
      </c>
      <c r="G4559">
        <v>0.49605660989683</v>
      </c>
      <c r="H4559">
        <v>0.0684396921007373</v>
      </c>
      <c r="I4559">
        <v>0.0647842720230133</v>
      </c>
      <c r="J4559">
        <v>0.124889060434149</v>
      </c>
      <c r="K4559">
        <v>0.111988143338344</v>
      </c>
      <c r="L4559">
        <v>1377.15695151386</v>
      </c>
      <c r="M4559">
        <v>24.7288615643705</v>
      </c>
      <c r="N4559">
        <v>56.004035175695</v>
      </c>
      <c r="O4559">
        <v>55.3299368810438</v>
      </c>
      <c r="P4559">
        <v>-0.104507309003639</v>
      </c>
      <c r="Q4559">
        <v>0.0646881536717997</v>
      </c>
      <c r="R4559">
        <v>0.979771678771868</v>
      </c>
      <c r="S4559" t="s">
        <v>10601</v>
      </c>
      <c r="T4559" t="s">
        <v>12060</v>
      </c>
      <c r="U4559" t="s">
        <v>12060</v>
      </c>
      <c r="V4559" t="s">
        <v>12060</v>
      </c>
      <c r="W4559">
        <v>26</v>
      </c>
      <c r="X4559" t="s">
        <v>16619</v>
      </c>
      <c r="Y4559">
        <v>0.5626396928623255</v>
      </c>
      <c r="Z4559">
        <f>HYPERLINK("Melting_Curves/meltCurve_Q93034_.pdf", "Melting_Curves/meltCurve_Q93034_.pdf")</f>
        <v>0</v>
      </c>
      <c r="AA4559" t="s">
        <v>22452</v>
      </c>
      <c r="AB4559" t="s">
        <v>28376</v>
      </c>
    </row>
    <row r="4560" spans="1:28">
      <c r="A4560" t="s">
        <v>4586</v>
      </c>
      <c r="B4560">
        <v>0.996172204351003</v>
      </c>
      <c r="C4560">
        <v>1.01084936239291</v>
      </c>
      <c r="D4560">
        <v>0.691154775942199</v>
      </c>
      <c r="E4560">
        <v>0.704960249906483</v>
      </c>
      <c r="F4560">
        <v>0.474145593783401</v>
      </c>
      <c r="G4560">
        <v>0.178276910515222</v>
      </c>
      <c r="H4560">
        <v>0.0806713704365432</v>
      </c>
      <c r="I4560">
        <v>0.0726459325014296</v>
      </c>
      <c r="J4560">
        <v>0</v>
      </c>
      <c r="K4560">
        <v>0.266809080257614</v>
      </c>
      <c r="L4560">
        <v>751.21623354208</v>
      </c>
      <c r="M4560">
        <v>14.6943475131897</v>
      </c>
      <c r="N4560">
        <v>51.6034369879153</v>
      </c>
      <c r="O4560">
        <v>50.2039968170225</v>
      </c>
      <c r="P4560">
        <v>-0.0685009164976968</v>
      </c>
      <c r="Q4560">
        <v>0.063954985519976</v>
      </c>
      <c r="R4560">
        <v>0.931434004802567</v>
      </c>
      <c r="S4560" t="s">
        <v>10602</v>
      </c>
      <c r="T4560" t="s">
        <v>12060</v>
      </c>
      <c r="U4560" t="s">
        <v>12060</v>
      </c>
      <c r="V4560" t="s">
        <v>12060</v>
      </c>
      <c r="W4560">
        <v>4</v>
      </c>
      <c r="X4560" t="s">
        <v>16620</v>
      </c>
      <c r="Y4560">
        <v>0.4332810511956362</v>
      </c>
      <c r="Z4560">
        <f>HYPERLINK("Melting_Curves/meltCurve_Q93063_.pdf", "Melting_Curves/meltCurve_Q93063_.pdf")</f>
        <v>0</v>
      </c>
      <c r="AA4560" t="s">
        <v>22453</v>
      </c>
      <c r="AB4560" t="s">
        <v>28377</v>
      </c>
    </row>
    <row r="4561" spans="1:28">
      <c r="A4561" t="s">
        <v>4587</v>
      </c>
      <c r="B4561">
        <v>0.996172204351003</v>
      </c>
      <c r="C4561">
        <v>0.967755400969776</v>
      </c>
      <c r="D4561">
        <v>0.83188815257613</v>
      </c>
      <c r="E4561">
        <v>0.426771337592623</v>
      </c>
      <c r="F4561">
        <v>0.224072395730193</v>
      </c>
      <c r="G4561">
        <v>0.23552818485111</v>
      </c>
      <c r="H4561">
        <v>0.24052942489652</v>
      </c>
      <c r="I4561">
        <v>0.176847080124534</v>
      </c>
      <c r="J4561">
        <v>1.22682950145998</v>
      </c>
      <c r="K4561">
        <v>2.03396396398992</v>
      </c>
      <c r="L4561">
        <v>11503.0946581445</v>
      </c>
      <c r="M4561">
        <v>250</v>
      </c>
      <c r="O4561">
        <v>46.0094340443817</v>
      </c>
      <c r="P4561">
        <v>-0.472623975998088</v>
      </c>
      <c r="Q4561">
        <v>0.652077413219192</v>
      </c>
      <c r="R4561">
        <v>0.0554972401696391</v>
      </c>
      <c r="S4561" t="s">
        <v>10603</v>
      </c>
      <c r="T4561" t="s">
        <v>12060</v>
      </c>
      <c r="U4561" t="s">
        <v>12060</v>
      </c>
      <c r="V4561" t="s">
        <v>12060</v>
      </c>
      <c r="W4561">
        <v>4</v>
      </c>
      <c r="X4561" t="s">
        <v>16621</v>
      </c>
      <c r="Y4561">
        <v>0.7218335858706557</v>
      </c>
      <c r="Z4561">
        <f>HYPERLINK("Melting_Curves/meltCurve_Q93077_.pdf", "Melting_Curves/meltCurve_Q93077_.pdf")</f>
        <v>0</v>
      </c>
      <c r="AA4561" t="s">
        <v>22454</v>
      </c>
      <c r="AB4561" t="s">
        <v>28378</v>
      </c>
    </row>
    <row r="4562" spans="1:28">
      <c r="A4562" t="s">
        <v>4588</v>
      </c>
      <c r="B4562">
        <v>0.996172204351003</v>
      </c>
      <c r="C4562">
        <v>0.90927337569408</v>
      </c>
      <c r="D4562">
        <v>0.884164968569789</v>
      </c>
      <c r="E4562">
        <v>0.792486508359749</v>
      </c>
      <c r="F4562">
        <v>0.372559699775491</v>
      </c>
      <c r="G4562">
        <v>0.110097115233646</v>
      </c>
      <c r="H4562">
        <v>0.0480549493380363</v>
      </c>
      <c r="I4562">
        <v>0.0377321577408005</v>
      </c>
      <c r="J4562">
        <v>0.0906729525407437</v>
      </c>
      <c r="K4562">
        <v>0.07597226846318481</v>
      </c>
      <c r="L4562">
        <v>1331.12678864007</v>
      </c>
      <c r="M4562">
        <v>25.718412262807</v>
      </c>
      <c r="N4562">
        <v>51.9742657291658</v>
      </c>
      <c r="O4562">
        <v>51.447848686557</v>
      </c>
      <c r="P4562">
        <v>-0.118625745006454</v>
      </c>
      <c r="Q4562">
        <v>0.0508019789741301</v>
      </c>
      <c r="R4562">
        <v>0.988171869797953</v>
      </c>
      <c r="S4562" t="s">
        <v>10604</v>
      </c>
      <c r="T4562" t="s">
        <v>12060</v>
      </c>
      <c r="U4562" t="s">
        <v>12060</v>
      </c>
      <c r="V4562" t="s">
        <v>12060</v>
      </c>
      <c r="W4562">
        <v>26</v>
      </c>
      <c r="X4562" t="s">
        <v>16622</v>
      </c>
      <c r="Y4562">
        <v>0.4309978032582517</v>
      </c>
      <c r="Z4562">
        <f>HYPERLINK("Melting_Curves/meltCurve_Q93084_4_.pdf", "Melting_Curves/meltCurve_Q93084_4_.pdf")</f>
        <v>0</v>
      </c>
      <c r="AA4562" t="s">
        <v>22455</v>
      </c>
      <c r="AB4562" t="s">
        <v>28379</v>
      </c>
    </row>
    <row r="4563" spans="1:28">
      <c r="A4563" t="s">
        <v>4589</v>
      </c>
      <c r="B4563">
        <v>0.996172204351003</v>
      </c>
      <c r="C4563">
        <v>0.886274733996342</v>
      </c>
      <c r="D4563">
        <v>0.916919132330292</v>
      </c>
      <c r="E4563">
        <v>0.792794750738963</v>
      </c>
      <c r="F4563">
        <v>0.584755972619009</v>
      </c>
      <c r="G4563">
        <v>0.340917255472791</v>
      </c>
      <c r="H4563">
        <v>0.156143766903844</v>
      </c>
      <c r="I4563">
        <v>0.112636002826376</v>
      </c>
      <c r="J4563">
        <v>0.191373895012764</v>
      </c>
      <c r="K4563">
        <v>0.277853798491499</v>
      </c>
      <c r="L4563">
        <v>982.676959304775</v>
      </c>
      <c r="M4563">
        <v>18.6488738411683</v>
      </c>
      <c r="N4563">
        <v>53.8260621584466</v>
      </c>
      <c r="O4563">
        <v>52.0989461571363</v>
      </c>
      <c r="P4563">
        <v>-0.0749702448854615</v>
      </c>
      <c r="Q4563">
        <v>0.162265089962442</v>
      </c>
      <c r="R4563">
        <v>0.966953291332073</v>
      </c>
      <c r="S4563" t="s">
        <v>10605</v>
      </c>
      <c r="T4563" t="s">
        <v>12060</v>
      </c>
      <c r="U4563" t="s">
        <v>12060</v>
      </c>
      <c r="V4563" t="s">
        <v>12060</v>
      </c>
      <c r="W4563">
        <v>4</v>
      </c>
      <c r="X4563" t="s">
        <v>16623</v>
      </c>
      <c r="Y4563">
        <v>0.5297379831001263</v>
      </c>
      <c r="Z4563">
        <f>HYPERLINK("Melting_Curves/meltCurve_Q93096_.pdf", "Melting_Curves/meltCurve_Q93096_.pdf")</f>
        <v>0</v>
      </c>
      <c r="AA4563" t="s">
        <v>22456</v>
      </c>
      <c r="AB4563" t="s">
        <v>28380</v>
      </c>
    </row>
    <row r="4564" spans="1:28">
      <c r="A4564" t="s">
        <v>4590</v>
      </c>
      <c r="B4564">
        <v>0.996172204351003</v>
      </c>
      <c r="C4564">
        <v>0.652821651605718</v>
      </c>
      <c r="D4564">
        <v>0.520071290317453</v>
      </c>
      <c r="E4564">
        <v>0.410017092069553</v>
      </c>
      <c r="F4564">
        <v>0.2329415817824</v>
      </c>
      <c r="G4564">
        <v>0.129694271909693</v>
      </c>
      <c r="H4564">
        <v>0.0529491214910695</v>
      </c>
      <c r="I4564">
        <v>0.0365827069492124</v>
      </c>
      <c r="J4564">
        <v>0.115406660375579</v>
      </c>
      <c r="K4564">
        <v>0.0723674438462053</v>
      </c>
      <c r="L4564">
        <v>560.045740941762</v>
      </c>
      <c r="M4564">
        <v>12.0550874772034</v>
      </c>
      <c r="N4564">
        <v>46.8186773606556</v>
      </c>
      <c r="O4564">
        <v>45.2342099003576</v>
      </c>
      <c r="P4564">
        <v>-0.06368040111632969</v>
      </c>
      <c r="Q4564">
        <v>0.0444361106816915</v>
      </c>
      <c r="R4564">
        <v>0.964111944547782</v>
      </c>
      <c r="S4564" t="s">
        <v>10606</v>
      </c>
      <c r="T4564" t="s">
        <v>12060</v>
      </c>
      <c r="U4564" t="s">
        <v>12060</v>
      </c>
      <c r="V4564" t="s">
        <v>12060</v>
      </c>
      <c r="W4564">
        <v>8</v>
      </c>
      <c r="X4564" t="s">
        <v>16624</v>
      </c>
      <c r="Y4564">
        <v>0.2916065398711398</v>
      </c>
      <c r="Z4564">
        <f>HYPERLINK("Melting_Curves/meltCurve_Q93100_4_.pdf", "Melting_Curves/meltCurve_Q93100_4_.pdf")</f>
        <v>0</v>
      </c>
      <c r="AA4564" t="s">
        <v>22457</v>
      </c>
      <c r="AB4564" t="s">
        <v>28381</v>
      </c>
    </row>
    <row r="4565" spans="1:28">
      <c r="A4565" t="s">
        <v>4591</v>
      </c>
      <c r="B4565">
        <v>0.996172204351003</v>
      </c>
      <c r="C4565">
        <v>0.897071818945315</v>
      </c>
      <c r="D4565">
        <v>0.925836880439486</v>
      </c>
      <c r="E4565">
        <v>0.832282163504971</v>
      </c>
      <c r="F4565">
        <v>0.7345929212782361</v>
      </c>
      <c r="G4565">
        <v>0.577031411990232</v>
      </c>
      <c r="H4565">
        <v>0.427220514166799</v>
      </c>
      <c r="I4565">
        <v>0.541384709223563</v>
      </c>
      <c r="J4565">
        <v>1.48455207081004</v>
      </c>
      <c r="K4565">
        <v>1.04437126472722</v>
      </c>
      <c r="L4565">
        <v>1034.47920195122</v>
      </c>
      <c r="M4565">
        <v>23.210193925837</v>
      </c>
      <c r="O4565">
        <v>44.2431421879183</v>
      </c>
      <c r="P4565">
        <v>-0.0253663166413118</v>
      </c>
      <c r="Q4565">
        <v>0.806590986131633</v>
      </c>
      <c r="R4565">
        <v>0.0437767081195742</v>
      </c>
      <c r="S4565" t="s">
        <v>10607</v>
      </c>
      <c r="T4565" t="s">
        <v>12060</v>
      </c>
      <c r="U4565" t="s">
        <v>12060</v>
      </c>
      <c r="V4565" t="s">
        <v>12060</v>
      </c>
      <c r="W4565">
        <v>2</v>
      </c>
      <c r="X4565" t="s">
        <v>16625</v>
      </c>
      <c r="Y4565">
        <v>0.8384802948460454</v>
      </c>
      <c r="Z4565">
        <f>HYPERLINK("Melting_Curves/meltCurve_Q969E2_2_.pdf", "Melting_Curves/meltCurve_Q969E2_2_.pdf")</f>
        <v>0</v>
      </c>
      <c r="AA4565" t="s">
        <v>22458</v>
      </c>
      <c r="AB4565" t="s">
        <v>28382</v>
      </c>
    </row>
    <row r="4566" spans="1:28">
      <c r="A4566" t="s">
        <v>4592</v>
      </c>
      <c r="B4566">
        <v>0.996172204351003</v>
      </c>
      <c r="C4566">
        <v>1.27640913808127</v>
      </c>
      <c r="D4566">
        <v>1.04071746092874</v>
      </c>
      <c r="E4566">
        <v>0.733983705447356</v>
      </c>
      <c r="F4566">
        <v>0.502604450133901</v>
      </c>
      <c r="G4566">
        <v>0.408066249928026</v>
      </c>
      <c r="H4566">
        <v>0.187738147630334</v>
      </c>
      <c r="I4566">
        <v>0.334918230889148</v>
      </c>
      <c r="J4566">
        <v>1.01231751782072</v>
      </c>
      <c r="K4566">
        <v>0.75295243078023</v>
      </c>
      <c r="L4566">
        <v>12386.0708838178</v>
      </c>
      <c r="M4566">
        <v>250</v>
      </c>
      <c r="O4566">
        <v>49.5411142459667</v>
      </c>
      <c r="P4566">
        <v>-0.589031601150775</v>
      </c>
      <c r="Q4566">
        <v>0.533099502451709</v>
      </c>
      <c r="R4566">
        <v>0.5386703514989371</v>
      </c>
      <c r="S4566" t="s">
        <v>10608</v>
      </c>
      <c r="T4566" t="s">
        <v>12060</v>
      </c>
      <c r="U4566" t="s">
        <v>12060</v>
      </c>
      <c r="V4566" t="s">
        <v>12060</v>
      </c>
      <c r="W4566">
        <v>1</v>
      </c>
      <c r="X4566" t="s">
        <v>16626</v>
      </c>
      <c r="Y4566">
        <v>0.6816811235702221</v>
      </c>
      <c r="Z4566">
        <f>HYPERLINK("Melting_Curves/meltCurve_Q969E8_.pdf", "Melting_Curves/meltCurve_Q969E8_.pdf")</f>
        <v>0</v>
      </c>
      <c r="AA4566" t="s">
        <v>22459</v>
      </c>
      <c r="AB4566" t="s">
        <v>28383</v>
      </c>
    </row>
    <row r="4567" spans="1:28">
      <c r="A4567" t="s">
        <v>4593</v>
      </c>
      <c r="B4567">
        <v>0.996172204351003</v>
      </c>
      <c r="C4567">
        <v>1.04054352968575</v>
      </c>
      <c r="D4567">
        <v>0.995522992342129</v>
      </c>
      <c r="E4567">
        <v>0.945707336542108</v>
      </c>
      <c r="F4567">
        <v>0.656702753265617</v>
      </c>
      <c r="G4567">
        <v>0.303789267783383</v>
      </c>
      <c r="H4567">
        <v>0.065222233034699</v>
      </c>
      <c r="I4567">
        <v>0.0464697982170302</v>
      </c>
      <c r="J4567">
        <v>0.0917067578680032</v>
      </c>
      <c r="K4567">
        <v>0.07306448833153111</v>
      </c>
      <c r="L4567">
        <v>1509.22050562694</v>
      </c>
      <c r="M4567">
        <v>27.7496462941951</v>
      </c>
      <c r="N4567">
        <v>54.6217608096844</v>
      </c>
      <c r="O4567">
        <v>54.1069253116616</v>
      </c>
      <c r="P4567">
        <v>-0.121010078739089</v>
      </c>
      <c r="Q4567">
        <v>0.0562149798701968</v>
      </c>
      <c r="R4567">
        <v>0.996734365457936</v>
      </c>
      <c r="S4567" t="s">
        <v>10609</v>
      </c>
      <c r="T4567" t="s">
        <v>12060</v>
      </c>
      <c r="U4567" t="s">
        <v>12060</v>
      </c>
      <c r="V4567" t="s">
        <v>12060</v>
      </c>
      <c r="W4567">
        <v>4</v>
      </c>
      <c r="X4567" t="s">
        <v>16627</v>
      </c>
      <c r="Y4567">
        <v>0.5160395752094544</v>
      </c>
      <c r="Z4567">
        <f>HYPERLINK("Melting_Curves/meltCurve_Q969G6_.pdf", "Melting_Curves/meltCurve_Q969G6_.pdf")</f>
        <v>0</v>
      </c>
      <c r="AA4567" t="s">
        <v>22460</v>
      </c>
      <c r="AB4567" t="s">
        <v>28384</v>
      </c>
    </row>
    <row r="4568" spans="1:28">
      <c r="A4568" t="s">
        <v>4594</v>
      </c>
      <c r="B4568">
        <v>0.996172204351003</v>
      </c>
      <c r="C4568">
        <v>0.738689457430545</v>
      </c>
      <c r="D4568">
        <v>0.771641845261041</v>
      </c>
      <c r="E4568">
        <v>0.885068821984487</v>
      </c>
      <c r="F4568">
        <v>0.819079196363843</v>
      </c>
      <c r="G4568">
        <v>0.452743678442798</v>
      </c>
      <c r="H4568">
        <v>0.266256608597253</v>
      </c>
      <c r="I4568">
        <v>0.122684844373965</v>
      </c>
      <c r="J4568">
        <v>0.485976486949585</v>
      </c>
      <c r="K4568">
        <v>0.156077602436247</v>
      </c>
      <c r="L4568">
        <v>454.924050295816</v>
      </c>
      <c r="M4568">
        <v>8.003865796322559</v>
      </c>
      <c r="N4568">
        <v>57.0659673412875</v>
      </c>
      <c r="O4568">
        <v>53.6191518556218</v>
      </c>
      <c r="P4568">
        <v>-0.0367725339107273</v>
      </c>
      <c r="Q4568">
        <v>0.0157312889867531</v>
      </c>
      <c r="R4568">
        <v>0.771215206585549</v>
      </c>
      <c r="S4568" t="s">
        <v>10610</v>
      </c>
      <c r="T4568" t="s">
        <v>12060</v>
      </c>
      <c r="U4568" t="s">
        <v>12060</v>
      </c>
      <c r="V4568" t="s">
        <v>12060</v>
      </c>
      <c r="W4568">
        <v>2</v>
      </c>
      <c r="X4568" t="s">
        <v>16628</v>
      </c>
      <c r="Y4568">
        <v>0.5812569304807853</v>
      </c>
      <c r="Z4568">
        <f>HYPERLINK("Melting_Curves/meltCurve_Q969H6_2_.pdf", "Melting_Curves/meltCurve_Q969H6_2_.pdf")</f>
        <v>0</v>
      </c>
      <c r="AA4568" t="s">
        <v>22461</v>
      </c>
      <c r="AB4568" t="s">
        <v>28385</v>
      </c>
    </row>
    <row r="4569" spans="1:28">
      <c r="A4569" t="s">
        <v>4595</v>
      </c>
      <c r="B4569">
        <v>0.996172204351003</v>
      </c>
      <c r="C4569">
        <v>1.07672883178482</v>
      </c>
      <c r="D4569">
        <v>1.00101939301173</v>
      </c>
      <c r="E4569">
        <v>1.0306829424157</v>
      </c>
      <c r="F4569">
        <v>0.766282571808555</v>
      </c>
      <c r="G4569">
        <v>0.603439049051714</v>
      </c>
      <c r="H4569">
        <v>0.43905300561076</v>
      </c>
      <c r="I4569">
        <v>0.241459844807971</v>
      </c>
      <c r="J4569">
        <v>0.326988571684795</v>
      </c>
      <c r="K4569">
        <v>0.351429649593824</v>
      </c>
      <c r="L4569">
        <v>1251.14382822658</v>
      </c>
      <c r="M4569">
        <v>22.444893454301</v>
      </c>
      <c r="N4569">
        <v>58.1487864716277</v>
      </c>
      <c r="O4569">
        <v>55.3060920692533</v>
      </c>
      <c r="P4569">
        <v>-0.0707726813021223</v>
      </c>
      <c r="Q4569">
        <v>0.302455309827978</v>
      </c>
      <c r="R4569">
        <v>0.971312171295021</v>
      </c>
      <c r="S4569" t="s">
        <v>10611</v>
      </c>
      <c r="T4569" t="s">
        <v>12060</v>
      </c>
      <c r="U4569" t="s">
        <v>12060</v>
      </c>
      <c r="V4569" t="s">
        <v>12060</v>
      </c>
      <c r="W4569">
        <v>4</v>
      </c>
      <c r="X4569" t="s">
        <v>16629</v>
      </c>
      <c r="Y4569">
        <v>0.6761528155038126</v>
      </c>
      <c r="Z4569">
        <f>HYPERLINK("Melting_Curves/meltCurve_Q969H8_.pdf", "Melting_Curves/meltCurve_Q969H8_.pdf")</f>
        <v>0</v>
      </c>
      <c r="AA4569" t="s">
        <v>22462</v>
      </c>
      <c r="AB4569" t="s">
        <v>28386</v>
      </c>
    </row>
    <row r="4570" spans="1:28">
      <c r="A4570" t="s">
        <v>4596</v>
      </c>
      <c r="B4570">
        <v>0.996172204351003</v>
      </c>
      <c r="C4570">
        <v>0.985666339034397</v>
      </c>
      <c r="D4570">
        <v>0.913138517604251</v>
      </c>
      <c r="E4570">
        <v>0.826047007025941</v>
      </c>
      <c r="F4570">
        <v>0.71141407253502</v>
      </c>
      <c r="G4570">
        <v>0.552659089563577</v>
      </c>
      <c r="H4570">
        <v>0.343291135023002</v>
      </c>
      <c r="I4570">
        <v>0.272922405135253</v>
      </c>
      <c r="J4570">
        <v>0.478714166262786</v>
      </c>
      <c r="K4570">
        <v>0.345498159403936</v>
      </c>
      <c r="L4570">
        <v>844.1013302492501</v>
      </c>
      <c r="M4570">
        <v>15.7977218419688</v>
      </c>
      <c r="N4570">
        <v>57.307760085864</v>
      </c>
      <c r="O4570">
        <v>52.5976448780843</v>
      </c>
      <c r="P4570">
        <v>-0.0504457185068989</v>
      </c>
      <c r="Q4570">
        <v>0.328230422124124</v>
      </c>
      <c r="R4570">
        <v>0.9498176566523721</v>
      </c>
      <c r="S4570" t="s">
        <v>10612</v>
      </c>
      <c r="T4570" t="s">
        <v>12060</v>
      </c>
      <c r="U4570" t="s">
        <v>12060</v>
      </c>
      <c r="V4570" t="s">
        <v>12060</v>
      </c>
      <c r="W4570">
        <v>2</v>
      </c>
      <c r="X4570" t="s">
        <v>16630</v>
      </c>
      <c r="Y4570">
        <v>0.6422158106171153</v>
      </c>
      <c r="Z4570">
        <f>HYPERLINK("Melting_Curves/meltCurve_Q969M3_.pdf", "Melting_Curves/meltCurve_Q969M3_.pdf")</f>
        <v>0</v>
      </c>
      <c r="AA4570" t="s">
        <v>22463</v>
      </c>
      <c r="AB4570" t="s">
        <v>28387</v>
      </c>
    </row>
    <row r="4571" spans="1:28">
      <c r="A4571" t="s">
        <v>4597</v>
      </c>
      <c r="B4571">
        <v>0.996172204351003</v>
      </c>
      <c r="C4571">
        <v>0.779128610690604</v>
      </c>
      <c r="D4571">
        <v>0.716330756077887</v>
      </c>
      <c r="E4571">
        <v>0.768718280045748</v>
      </c>
      <c r="F4571">
        <v>0.47593861457525</v>
      </c>
      <c r="G4571">
        <v>0.245357552483345</v>
      </c>
      <c r="H4571">
        <v>0.12057963836675</v>
      </c>
      <c r="I4571">
        <v>0.07919680699489851</v>
      </c>
      <c r="J4571">
        <v>0.267998280506418</v>
      </c>
      <c r="K4571">
        <v>0.2133803939251</v>
      </c>
      <c r="L4571">
        <v>573.970188448386</v>
      </c>
      <c r="M4571">
        <v>11.2937091514875</v>
      </c>
      <c r="N4571">
        <v>51.8725655823968</v>
      </c>
      <c r="O4571">
        <v>49.30690605366</v>
      </c>
      <c r="P4571">
        <v>-0.0514247537428397</v>
      </c>
      <c r="Q4571">
        <v>0.102218101249315</v>
      </c>
      <c r="R4571">
        <v>0.905384797926334</v>
      </c>
      <c r="S4571" t="s">
        <v>10613</v>
      </c>
      <c r="T4571" t="s">
        <v>12060</v>
      </c>
      <c r="U4571" t="s">
        <v>12060</v>
      </c>
      <c r="V4571" t="s">
        <v>12060</v>
      </c>
      <c r="W4571">
        <v>8</v>
      </c>
      <c r="X4571" t="s">
        <v>16631</v>
      </c>
      <c r="Y4571">
        <v>0.45834828257337</v>
      </c>
      <c r="Z4571">
        <f>HYPERLINK("Melting_Curves/meltCurve_Q969N2_4_.pdf", "Melting_Curves/meltCurve_Q969N2_4_.pdf")</f>
        <v>0</v>
      </c>
      <c r="AA4571" t="s">
        <v>22464</v>
      </c>
      <c r="AB4571" t="s">
        <v>28388</v>
      </c>
    </row>
    <row r="4572" spans="1:28">
      <c r="A4572" t="s">
        <v>4598</v>
      </c>
      <c r="B4572">
        <v>0.996172204351003</v>
      </c>
      <c r="C4572">
        <v>0.9040778718300559</v>
      </c>
      <c r="D4572">
        <v>0.90027144282742</v>
      </c>
      <c r="E4572">
        <v>0.80591174785812</v>
      </c>
      <c r="F4572">
        <v>0.72892225841181</v>
      </c>
      <c r="G4572">
        <v>0.472736744835309</v>
      </c>
      <c r="H4572">
        <v>0.297643343695114</v>
      </c>
      <c r="I4572">
        <v>0.261733083429322</v>
      </c>
      <c r="J4572">
        <v>0.5000778863030499</v>
      </c>
      <c r="K4572">
        <v>0.451941876395924</v>
      </c>
      <c r="L4572">
        <v>937.879135045796</v>
      </c>
      <c r="M4572">
        <v>17.9027537077115</v>
      </c>
      <c r="N4572">
        <v>56.4875185007972</v>
      </c>
      <c r="O4572">
        <v>51.7469007400477</v>
      </c>
      <c r="P4572">
        <v>-0.0550410520943893</v>
      </c>
      <c r="Q4572">
        <v>0.363659833163651</v>
      </c>
      <c r="R4572">
        <v>0.891340902274728</v>
      </c>
      <c r="S4572" t="s">
        <v>10614</v>
      </c>
      <c r="T4572" t="s">
        <v>12060</v>
      </c>
      <c r="U4572" t="s">
        <v>12060</v>
      </c>
      <c r="V4572" t="s">
        <v>12060</v>
      </c>
      <c r="W4572">
        <v>9</v>
      </c>
      <c r="X4572" t="s">
        <v>16632</v>
      </c>
      <c r="Y4572">
        <v>0.6370385835737443</v>
      </c>
      <c r="Z4572">
        <f>HYPERLINK("Melting_Curves/meltCurve_Q969P0_3_.pdf", "Melting_Curves/meltCurve_Q969P0_3_.pdf")</f>
        <v>0</v>
      </c>
      <c r="AA4572" t="s">
        <v>22465</v>
      </c>
      <c r="AB4572" t="s">
        <v>28389</v>
      </c>
    </row>
    <row r="4573" spans="1:28">
      <c r="A4573" t="s">
        <v>4599</v>
      </c>
      <c r="B4573">
        <v>0.996172204351003</v>
      </c>
      <c r="C4573">
        <v>0.7553903466041439</v>
      </c>
      <c r="D4573">
        <v>0.861918803714055</v>
      </c>
      <c r="E4573">
        <v>0.831915023117332</v>
      </c>
      <c r="F4573">
        <v>0.958423138784956</v>
      </c>
      <c r="G4573">
        <v>2.65659441989129</v>
      </c>
      <c r="H4573">
        <v>1.3532135216927</v>
      </c>
      <c r="I4573">
        <v>0.594754381920754</v>
      </c>
      <c r="J4573">
        <v>3.22968273055622</v>
      </c>
      <c r="K4573">
        <v>3.37992746842153</v>
      </c>
      <c r="L4573">
        <v>8781.501975133349</v>
      </c>
      <c r="M4573">
        <v>161.39264925903</v>
      </c>
      <c r="O4573">
        <v>54.4024392018109</v>
      </c>
      <c r="P4573">
        <v>0.370830455654158</v>
      </c>
      <c r="Q4573">
        <v>1.5</v>
      </c>
      <c r="R4573">
        <v>0.169985154574248</v>
      </c>
      <c r="S4573" t="s">
        <v>10615</v>
      </c>
      <c r="T4573" t="s">
        <v>12060</v>
      </c>
      <c r="U4573" t="s">
        <v>12060</v>
      </c>
      <c r="V4573" t="s">
        <v>12060</v>
      </c>
      <c r="W4573">
        <v>9</v>
      </c>
      <c r="X4573" t="s">
        <v>16633</v>
      </c>
      <c r="Y4573">
        <v>1.259705524825556</v>
      </c>
      <c r="Z4573">
        <f>HYPERLINK("Melting_Curves/meltCurve_Q969Q0_.pdf", "Melting_Curves/meltCurve_Q969Q0_.pdf")</f>
        <v>0</v>
      </c>
      <c r="AA4573" t="s">
        <v>22466</v>
      </c>
      <c r="AB4573" t="s">
        <v>28390</v>
      </c>
    </row>
    <row r="4574" spans="1:28">
      <c r="A4574" t="s">
        <v>4600</v>
      </c>
      <c r="B4574">
        <v>0.996172204351003</v>
      </c>
      <c r="C4574">
        <v>0.9320159256376001</v>
      </c>
      <c r="D4574">
        <v>0.827654825955995</v>
      </c>
      <c r="E4574">
        <v>0.891552484206798</v>
      </c>
      <c r="F4574">
        <v>0.801910938216714</v>
      </c>
      <c r="G4574">
        <v>0.955048399235649</v>
      </c>
      <c r="H4574">
        <v>0.145915658434551</v>
      </c>
      <c r="I4574">
        <v>0.101225622557037</v>
      </c>
      <c r="J4574">
        <v>0.248473417105056</v>
      </c>
      <c r="K4574">
        <v>0.390128270680088</v>
      </c>
      <c r="L4574">
        <v>14358.6063259979</v>
      </c>
      <c r="M4574">
        <v>250</v>
      </c>
      <c r="N4574">
        <v>57.5691275622545</v>
      </c>
      <c r="O4574">
        <v>57.430749827399</v>
      </c>
      <c r="P4574">
        <v>-0.847286094226023</v>
      </c>
      <c r="Q4574">
        <v>0.221435588820416</v>
      </c>
      <c r="R4574">
        <v>0.886346001387638</v>
      </c>
      <c r="S4574" t="s">
        <v>10616</v>
      </c>
      <c r="T4574" t="s">
        <v>12060</v>
      </c>
      <c r="U4574" t="s">
        <v>12060</v>
      </c>
      <c r="V4574" t="s">
        <v>12060</v>
      </c>
      <c r="W4574">
        <v>6</v>
      </c>
      <c r="X4574" t="s">
        <v>16634</v>
      </c>
      <c r="Y4574">
        <v>0.6739748344408516</v>
      </c>
      <c r="Z4574">
        <f>HYPERLINK("Melting_Curves/meltCurve_Q969S3_.pdf", "Melting_Curves/meltCurve_Q969S3_.pdf")</f>
        <v>0</v>
      </c>
      <c r="AA4574" t="s">
        <v>22467</v>
      </c>
      <c r="AB4574" t="s">
        <v>28391</v>
      </c>
    </row>
    <row r="4575" spans="1:28">
      <c r="A4575" t="s">
        <v>4601</v>
      </c>
      <c r="B4575">
        <v>0.996172204351003</v>
      </c>
      <c r="C4575">
        <v>0.902456287983127</v>
      </c>
      <c r="D4575">
        <v>0.393630911577507</v>
      </c>
      <c r="E4575">
        <v>0.183597778884151</v>
      </c>
      <c r="F4575">
        <v>0.152024198409777</v>
      </c>
      <c r="G4575">
        <v>0.116559303786084</v>
      </c>
      <c r="H4575">
        <v>0.0637853426915316</v>
      </c>
      <c r="I4575">
        <v>0.0238022501844469</v>
      </c>
      <c r="J4575">
        <v>0.0241058380069887</v>
      </c>
      <c r="K4575">
        <v>0.0475764026545607</v>
      </c>
      <c r="L4575">
        <v>1469.88118768865</v>
      </c>
      <c r="M4575">
        <v>32.4499023885285</v>
      </c>
      <c r="N4575">
        <v>45.5278872561176</v>
      </c>
      <c r="O4575">
        <v>45.1259537664827</v>
      </c>
      <c r="P4575">
        <v>-0.166132837325754</v>
      </c>
      <c r="Q4575">
        <v>0.07588426463271471</v>
      </c>
      <c r="R4575">
        <v>0.985087236960931</v>
      </c>
      <c r="S4575" t="s">
        <v>10617</v>
      </c>
      <c r="T4575" t="s">
        <v>12060</v>
      </c>
      <c r="U4575" t="s">
        <v>12060</v>
      </c>
      <c r="V4575" t="s">
        <v>12060</v>
      </c>
      <c r="W4575">
        <v>2</v>
      </c>
      <c r="X4575" t="s">
        <v>16635</v>
      </c>
      <c r="Y4575">
        <v>0.2438978134036248</v>
      </c>
      <c r="Z4575">
        <f>HYPERLINK("Melting_Curves/meltCurve_Q969S9_2_.pdf", "Melting_Curves/meltCurve_Q969S9_2_.pdf")</f>
        <v>0</v>
      </c>
      <c r="AA4575" t="s">
        <v>22468</v>
      </c>
      <c r="AB4575" t="s">
        <v>28392</v>
      </c>
    </row>
    <row r="4576" spans="1:28">
      <c r="A4576" t="s">
        <v>4602</v>
      </c>
      <c r="B4576">
        <v>0.996172204351003</v>
      </c>
      <c r="C4576">
        <v>1.06988386851084</v>
      </c>
      <c r="D4576">
        <v>0.965989413268056</v>
      </c>
      <c r="E4576">
        <v>0.6938355657215</v>
      </c>
      <c r="F4576">
        <v>0.234218072631124</v>
      </c>
      <c r="G4576">
        <v>0.153177354667164</v>
      </c>
      <c r="H4576">
        <v>0.0922216917962525</v>
      </c>
      <c r="I4576">
        <v>0.0601621145119435</v>
      </c>
      <c r="J4576">
        <v>0.0980029237466684</v>
      </c>
      <c r="K4576">
        <v>0.11000811247294</v>
      </c>
      <c r="L4576">
        <v>1690.7533277543</v>
      </c>
      <c r="M4576">
        <v>33.4234997809663</v>
      </c>
      <c r="N4576">
        <v>50.9098514964021</v>
      </c>
      <c r="O4576">
        <v>50.4057116786908</v>
      </c>
      <c r="P4576">
        <v>-0.149887439659499</v>
      </c>
      <c r="Q4576">
        <v>0.09582765378658149</v>
      </c>
      <c r="R4576">
        <v>0.99514356861678</v>
      </c>
      <c r="S4576" t="s">
        <v>10618</v>
      </c>
      <c r="T4576" t="s">
        <v>12060</v>
      </c>
      <c r="U4576" t="s">
        <v>12060</v>
      </c>
      <c r="V4576" t="s">
        <v>12060</v>
      </c>
      <c r="W4576">
        <v>6</v>
      </c>
      <c r="X4576" t="s">
        <v>16636</v>
      </c>
      <c r="Y4576">
        <v>0.4194148193062187</v>
      </c>
      <c r="Z4576">
        <f>HYPERLINK("Melting_Curves/meltCurve_Q969T7_2_.pdf", "Melting_Curves/meltCurve_Q969T7_2_.pdf")</f>
        <v>0</v>
      </c>
      <c r="AA4576" t="s">
        <v>22469</v>
      </c>
      <c r="AB4576" t="s">
        <v>28393</v>
      </c>
    </row>
    <row r="4577" spans="1:28">
      <c r="A4577" t="s">
        <v>4603</v>
      </c>
      <c r="B4577">
        <v>0.996172204351003</v>
      </c>
      <c r="C4577">
        <v>0.9730891059085</v>
      </c>
      <c r="D4577">
        <v>0.892493483939127</v>
      </c>
      <c r="E4577">
        <v>0.746388362474933</v>
      </c>
      <c r="F4577">
        <v>0.473966000003742</v>
      </c>
      <c r="G4577">
        <v>0.214105802819439</v>
      </c>
      <c r="H4577">
        <v>0.108021845498274</v>
      </c>
      <c r="I4577">
        <v>0.0622399313674299</v>
      </c>
      <c r="J4577">
        <v>0.191354881369435</v>
      </c>
      <c r="K4577">
        <v>0.215880951379086</v>
      </c>
      <c r="L4577">
        <v>1099.03060421658</v>
      </c>
      <c r="M4577">
        <v>21.274273400115</v>
      </c>
      <c r="N4577">
        <v>52.4030226265271</v>
      </c>
      <c r="O4577">
        <v>51.210123688634</v>
      </c>
      <c r="P4577">
        <v>-0.0903388961945992</v>
      </c>
      <c r="Q4577">
        <v>0.130189243113411</v>
      </c>
      <c r="R4577">
        <v>0.980960810197622</v>
      </c>
      <c r="S4577" t="s">
        <v>10619</v>
      </c>
      <c r="T4577" t="s">
        <v>12060</v>
      </c>
      <c r="U4577" t="s">
        <v>12060</v>
      </c>
      <c r="V4577" t="s">
        <v>12060</v>
      </c>
      <c r="W4577">
        <v>17</v>
      </c>
      <c r="X4577" t="s">
        <v>16637</v>
      </c>
      <c r="Y4577">
        <v>0.4790153775241995</v>
      </c>
      <c r="Z4577">
        <f>HYPERLINK("Melting_Curves/meltCurve_Q969V3_2_.pdf", "Melting_Curves/meltCurve_Q969V3_2_.pdf")</f>
        <v>0</v>
      </c>
      <c r="AA4577" t="s">
        <v>22470</v>
      </c>
      <c r="AB4577" t="s">
        <v>28394</v>
      </c>
    </row>
    <row r="4578" spans="1:28">
      <c r="A4578" t="s">
        <v>4604</v>
      </c>
      <c r="B4578">
        <v>0.996172204351003</v>
      </c>
      <c r="C4578">
        <v>1.01650618432836</v>
      </c>
      <c r="D4578">
        <v>0.9704266286723831</v>
      </c>
      <c r="E4578">
        <v>0.829346943075102</v>
      </c>
      <c r="F4578">
        <v>0.6384018704040481</v>
      </c>
      <c r="G4578">
        <v>0.287568162126242</v>
      </c>
      <c r="H4578">
        <v>0.108711172088956</v>
      </c>
      <c r="I4578">
        <v>0.131045341730234</v>
      </c>
      <c r="J4578">
        <v>0.114158630390924</v>
      </c>
      <c r="K4578">
        <v>0.127438651584237</v>
      </c>
      <c r="L4578">
        <v>1210.69959767988</v>
      </c>
      <c r="M4578">
        <v>22.5500377930987</v>
      </c>
      <c r="N4578">
        <v>54.2087667114289</v>
      </c>
      <c r="O4578">
        <v>53.2725929681873</v>
      </c>
      <c r="P4578">
        <v>-0.0955460173390307</v>
      </c>
      <c r="Q4578">
        <v>0.09714012865015011</v>
      </c>
      <c r="R4578">
        <v>0.994520535167394</v>
      </c>
      <c r="S4578" t="s">
        <v>10620</v>
      </c>
      <c r="T4578" t="s">
        <v>12060</v>
      </c>
      <c r="U4578" t="s">
        <v>12060</v>
      </c>
      <c r="V4578" t="s">
        <v>12060</v>
      </c>
      <c r="W4578">
        <v>7</v>
      </c>
      <c r="X4578" t="s">
        <v>16638</v>
      </c>
      <c r="Y4578">
        <v>0.5191782219572215</v>
      </c>
      <c r="Z4578">
        <f>HYPERLINK("Melting_Curves/meltCurve_Q969V5_.pdf", "Melting_Curves/meltCurve_Q969V5_.pdf")</f>
        <v>0</v>
      </c>
      <c r="AA4578" t="s">
        <v>22471</v>
      </c>
      <c r="AB4578" t="s">
        <v>28395</v>
      </c>
    </row>
    <row r="4579" spans="1:28">
      <c r="A4579" t="s">
        <v>4605</v>
      </c>
      <c r="B4579">
        <v>0.996172204351003</v>
      </c>
      <c r="C4579">
        <v>0.943358343939347</v>
      </c>
      <c r="D4579">
        <v>1.01621709106431</v>
      </c>
      <c r="E4579">
        <v>0.492111409208647</v>
      </c>
      <c r="F4579">
        <v>0.25640837836942</v>
      </c>
      <c r="G4579">
        <v>0.109787874988393</v>
      </c>
      <c r="H4579">
        <v>0</v>
      </c>
      <c r="I4579">
        <v>0.0608989474254241</v>
      </c>
      <c r="J4579">
        <v>0</v>
      </c>
      <c r="K4579">
        <v>0</v>
      </c>
      <c r="L4579">
        <v>1257.53006708016</v>
      </c>
      <c r="M4579">
        <v>25.1264988564781</v>
      </c>
      <c r="N4579">
        <v>50.1495790402148</v>
      </c>
      <c r="O4579">
        <v>49.7341801459418</v>
      </c>
      <c r="P4579">
        <v>-0.123170818259698</v>
      </c>
      <c r="Q4579">
        <v>0.0248193345589608</v>
      </c>
      <c r="R4579">
        <v>0.983901129672017</v>
      </c>
      <c r="S4579" t="s">
        <v>10621</v>
      </c>
      <c r="T4579" t="s">
        <v>12060</v>
      </c>
      <c r="U4579" t="s">
        <v>12060</v>
      </c>
      <c r="V4579" t="s">
        <v>12060</v>
      </c>
      <c r="W4579">
        <v>2</v>
      </c>
      <c r="X4579" t="s">
        <v>16639</v>
      </c>
      <c r="Y4579">
        <v>0.3600708143479107</v>
      </c>
      <c r="Z4579">
        <f>HYPERLINK("Melting_Curves/meltCurve_Q969X0_.pdf", "Melting_Curves/meltCurve_Q969X0_.pdf")</f>
        <v>0</v>
      </c>
      <c r="AA4579" t="s">
        <v>22472</v>
      </c>
      <c r="AB4579" t="s">
        <v>28396</v>
      </c>
    </row>
    <row r="4580" spans="1:28">
      <c r="A4580" t="s">
        <v>4606</v>
      </c>
      <c r="B4580">
        <v>0.996172204351003</v>
      </c>
      <c r="C4580">
        <v>0.940863809379296</v>
      </c>
      <c r="D4580">
        <v>0.865748089057523</v>
      </c>
      <c r="E4580">
        <v>0.807851583251616</v>
      </c>
      <c r="F4580">
        <v>0.593317543171166</v>
      </c>
      <c r="G4580">
        <v>0.45006246423264</v>
      </c>
      <c r="H4580">
        <v>0.209409521070382</v>
      </c>
      <c r="I4580">
        <v>0.145779038070894</v>
      </c>
      <c r="J4580">
        <v>0.252490837049665</v>
      </c>
      <c r="K4580">
        <v>0.17910871871601</v>
      </c>
      <c r="L4580">
        <v>728.013268067083</v>
      </c>
      <c r="M4580">
        <v>13.5760755296797</v>
      </c>
      <c r="N4580">
        <v>54.8162152047131</v>
      </c>
      <c r="O4580">
        <v>52.50134243905</v>
      </c>
      <c r="P4580">
        <v>-0.0563949875868795</v>
      </c>
      <c r="Q4580">
        <v>0.127768302499577</v>
      </c>
      <c r="R4580">
        <v>0.9802252129851839</v>
      </c>
      <c r="S4580" t="s">
        <v>10622</v>
      </c>
      <c r="T4580" t="s">
        <v>12060</v>
      </c>
      <c r="U4580" t="s">
        <v>12060</v>
      </c>
      <c r="V4580" t="s">
        <v>12060</v>
      </c>
      <c r="W4580">
        <v>6</v>
      </c>
      <c r="X4580" t="s">
        <v>16640</v>
      </c>
      <c r="Y4580">
        <v>0.5445294367063681</v>
      </c>
      <c r="Z4580">
        <f>HYPERLINK("Melting_Curves/meltCurve_Q969X5_2_.pdf", "Melting_Curves/meltCurve_Q969X5_2_.pdf")</f>
        <v>0</v>
      </c>
      <c r="AA4580" t="s">
        <v>22473</v>
      </c>
      <c r="AB4580" t="s">
        <v>28397</v>
      </c>
    </row>
    <row r="4581" spans="1:28">
      <c r="A4581" t="s">
        <v>4607</v>
      </c>
      <c r="B4581">
        <v>0.996172204351003</v>
      </c>
      <c r="C4581">
        <v>0.9743369652948209</v>
      </c>
      <c r="D4581">
        <v>0.881677965374966</v>
      </c>
      <c r="E4581">
        <v>0.728656595979108</v>
      </c>
      <c r="F4581">
        <v>0.578343087662195</v>
      </c>
      <c r="G4581">
        <v>0.299207751153704</v>
      </c>
      <c r="H4581">
        <v>0.0590083374061253</v>
      </c>
      <c r="I4581">
        <v>0.0452655165228288</v>
      </c>
      <c r="J4581">
        <v>0.0625892244722733</v>
      </c>
      <c r="K4581">
        <v>0.0728422650314287</v>
      </c>
      <c r="L4581">
        <v>810.427988759736</v>
      </c>
      <c r="M4581">
        <v>15.1738829173924</v>
      </c>
      <c r="N4581">
        <v>53.4094031048292</v>
      </c>
      <c r="O4581">
        <v>52.5075592618401</v>
      </c>
      <c r="P4581">
        <v>-0.07225319000726731</v>
      </c>
      <c r="Q4581">
        <v>0</v>
      </c>
      <c r="R4581">
        <v>0.989084432322387</v>
      </c>
      <c r="S4581" t="s">
        <v>10623</v>
      </c>
      <c r="T4581" t="s">
        <v>12060</v>
      </c>
      <c r="U4581" t="s">
        <v>12060</v>
      </c>
      <c r="V4581" t="s">
        <v>12060</v>
      </c>
      <c r="W4581">
        <v>8</v>
      </c>
      <c r="X4581" t="s">
        <v>16641</v>
      </c>
      <c r="Y4581">
        <v>0.4677889373573818</v>
      </c>
      <c r="Z4581">
        <f>HYPERLINK("Melting_Curves/meltCurve_Q969Y2_3_.pdf", "Melting_Curves/meltCurve_Q969Y2_3_.pdf")</f>
        <v>0</v>
      </c>
      <c r="AA4581" t="s">
        <v>22474</v>
      </c>
      <c r="AB4581" t="s">
        <v>28398</v>
      </c>
    </row>
    <row r="4582" spans="1:28">
      <c r="A4582" t="s">
        <v>4608</v>
      </c>
      <c r="B4582">
        <v>0.996172204351003</v>
      </c>
      <c r="C4582">
        <v>0.939700549456163</v>
      </c>
      <c r="D4582">
        <v>0.628061650730785</v>
      </c>
      <c r="E4582">
        <v>0.251426288149226</v>
      </c>
      <c r="F4582">
        <v>0.185032037793195</v>
      </c>
      <c r="G4582">
        <v>0.09713658149540511</v>
      </c>
      <c r="H4582">
        <v>0.0448825936483733</v>
      </c>
      <c r="I4582">
        <v>0.0226600229964602</v>
      </c>
      <c r="J4582">
        <v>0.0508724126210975</v>
      </c>
      <c r="K4582">
        <v>0.0422107838200178</v>
      </c>
      <c r="L4582">
        <v>1063.62009361834</v>
      </c>
      <c r="M4582">
        <v>22.6213708059425</v>
      </c>
      <c r="N4582">
        <v>47.2577107800841</v>
      </c>
      <c r="O4582">
        <v>46.6555649963411</v>
      </c>
      <c r="P4582">
        <v>-0.114656507168296</v>
      </c>
      <c r="Q4582">
        <v>0.0541232519850679</v>
      </c>
      <c r="R4582">
        <v>0.993167689856805</v>
      </c>
      <c r="S4582" t="s">
        <v>10624</v>
      </c>
      <c r="T4582" t="s">
        <v>12060</v>
      </c>
      <c r="U4582" t="s">
        <v>12060</v>
      </c>
      <c r="V4582" t="s">
        <v>12060</v>
      </c>
      <c r="W4582">
        <v>17</v>
      </c>
      <c r="X4582" t="s">
        <v>16642</v>
      </c>
      <c r="Y4582">
        <v>0.2859391608388583</v>
      </c>
      <c r="Z4582">
        <f>HYPERLINK("Melting_Curves/meltCurve_Q969Z0_.pdf", "Melting_Curves/meltCurve_Q969Z0_.pdf")</f>
        <v>0</v>
      </c>
      <c r="AA4582" t="s">
        <v>22475</v>
      </c>
      <c r="AB4582" t="s">
        <v>28399</v>
      </c>
    </row>
    <row r="4583" spans="1:28">
      <c r="A4583" t="s">
        <v>4609</v>
      </c>
      <c r="B4583">
        <v>0.996172204351003</v>
      </c>
      <c r="C4583">
        <v>0.922130486630282</v>
      </c>
      <c r="D4583">
        <v>0.817411045945277</v>
      </c>
      <c r="E4583">
        <v>0.735052109965869</v>
      </c>
      <c r="F4583">
        <v>0.5850114649824401</v>
      </c>
      <c r="G4583">
        <v>0.45803556211757</v>
      </c>
      <c r="H4583">
        <v>0.275288656779753</v>
      </c>
      <c r="I4583">
        <v>0.346631601302813</v>
      </c>
      <c r="J4583">
        <v>0.782629167972401</v>
      </c>
      <c r="K4583">
        <v>0.568504068490292</v>
      </c>
      <c r="L4583">
        <v>893.957994378219</v>
      </c>
      <c r="M4583">
        <v>18.5512046024555</v>
      </c>
      <c r="N4583">
        <v>59.8501369911162</v>
      </c>
      <c r="O4583">
        <v>47.6391959594184</v>
      </c>
      <c r="P4583">
        <v>-0.0499892506884515</v>
      </c>
      <c r="Q4583">
        <v>0.486536116485941</v>
      </c>
      <c r="R4583">
        <v>0.673446567008161</v>
      </c>
      <c r="S4583" t="s">
        <v>10625</v>
      </c>
      <c r="T4583" t="s">
        <v>12060</v>
      </c>
      <c r="U4583" t="s">
        <v>12060</v>
      </c>
      <c r="V4583" t="s">
        <v>12060</v>
      </c>
      <c r="W4583">
        <v>7</v>
      </c>
      <c r="X4583" t="s">
        <v>16643</v>
      </c>
      <c r="Y4583">
        <v>0.6351994219997175</v>
      </c>
      <c r="Z4583">
        <f>HYPERLINK("Melting_Curves/meltCurve_Q96A00_.pdf", "Melting_Curves/meltCurve_Q96A00_.pdf")</f>
        <v>0</v>
      </c>
      <c r="AA4583" t="s">
        <v>22476</v>
      </c>
      <c r="AB4583" t="s">
        <v>28400</v>
      </c>
    </row>
    <row r="4584" spans="1:28">
      <c r="A4584" t="s">
        <v>4610</v>
      </c>
      <c r="B4584">
        <v>0.996172204351003</v>
      </c>
      <c r="C4584">
        <v>0.86091098887317</v>
      </c>
      <c r="D4584">
        <v>0.77030351903757</v>
      </c>
      <c r="E4584">
        <v>0.7568367294639879</v>
      </c>
      <c r="F4584">
        <v>0.443484585735206</v>
      </c>
      <c r="G4584">
        <v>0.140830345034943</v>
      </c>
      <c r="H4584">
        <v>0.0771527489176002</v>
      </c>
      <c r="I4584">
        <v>0.0613681653090183</v>
      </c>
      <c r="J4584">
        <v>0.134468245378499</v>
      </c>
      <c r="K4584">
        <v>0.0994444870872304</v>
      </c>
      <c r="L4584">
        <v>782.907089931684</v>
      </c>
      <c r="M4584">
        <v>15.2092473681696</v>
      </c>
      <c r="N4584">
        <v>51.7826730008645</v>
      </c>
      <c r="O4584">
        <v>50.6104423498192</v>
      </c>
      <c r="P4584">
        <v>-0.0718974777920196</v>
      </c>
      <c r="Q4584">
        <v>0.0431045263869717</v>
      </c>
      <c r="R4584">
        <v>0.963236471693701</v>
      </c>
      <c r="S4584" t="s">
        <v>10626</v>
      </c>
      <c r="T4584" t="s">
        <v>12060</v>
      </c>
      <c r="U4584" t="s">
        <v>12060</v>
      </c>
      <c r="V4584" t="s">
        <v>12060</v>
      </c>
      <c r="W4584">
        <v>15</v>
      </c>
      <c r="X4584" t="s">
        <v>16644</v>
      </c>
      <c r="Y4584">
        <v>0.4304366781990087</v>
      </c>
      <c r="Z4584">
        <f>HYPERLINK("Melting_Curves/meltCurve_Q96A33_.pdf", "Melting_Curves/meltCurve_Q96A33_.pdf")</f>
        <v>0</v>
      </c>
      <c r="AA4584" t="s">
        <v>22477</v>
      </c>
      <c r="AB4584" t="s">
        <v>28401</v>
      </c>
    </row>
    <row r="4585" spans="1:28">
      <c r="A4585" t="s">
        <v>4611</v>
      </c>
      <c r="B4585">
        <v>0.996172204351003</v>
      </c>
      <c r="C4585">
        <v>0.641527583776519</v>
      </c>
      <c r="D4585">
        <v>0.47776136054656</v>
      </c>
      <c r="E4585">
        <v>0.5731761080968319</v>
      </c>
      <c r="F4585">
        <v>0.315957318727422</v>
      </c>
      <c r="G4585">
        <v>0.103601210233895</v>
      </c>
      <c r="H4585">
        <v>0.0107892418451393</v>
      </c>
      <c r="I4585">
        <v>0.0358882534122672</v>
      </c>
      <c r="J4585">
        <v>0.0286222361891252</v>
      </c>
      <c r="K4585">
        <v>0.0521129924874624</v>
      </c>
      <c r="L4585">
        <v>486.14568309728</v>
      </c>
      <c r="M4585">
        <v>10.2062962874872</v>
      </c>
      <c r="N4585">
        <v>47.6319400422702</v>
      </c>
      <c r="O4585">
        <v>45.9119649248052</v>
      </c>
      <c r="P4585">
        <v>-0.0556003680983015</v>
      </c>
      <c r="Q4585">
        <v>0</v>
      </c>
      <c r="R4585">
        <v>0.916041666167965</v>
      </c>
      <c r="S4585" t="s">
        <v>10627</v>
      </c>
      <c r="T4585" t="s">
        <v>12060</v>
      </c>
      <c r="U4585" t="s">
        <v>12060</v>
      </c>
      <c r="V4585" t="s">
        <v>12060</v>
      </c>
      <c r="W4585">
        <v>5</v>
      </c>
      <c r="X4585" t="s">
        <v>16645</v>
      </c>
      <c r="Y4585">
        <v>0.3072111631166548</v>
      </c>
      <c r="Z4585">
        <f>HYPERLINK("Melting_Curves/meltCurve_Q96A35_.pdf", "Melting_Curves/meltCurve_Q96A35_.pdf")</f>
        <v>0</v>
      </c>
      <c r="AA4585" t="s">
        <v>22478</v>
      </c>
      <c r="AB4585" t="s">
        <v>28402</v>
      </c>
    </row>
    <row r="4586" spans="1:28">
      <c r="A4586" t="s">
        <v>4612</v>
      </c>
      <c r="B4586">
        <v>0.996172204351003</v>
      </c>
      <c r="C4586">
        <v>1.04910230112468</v>
      </c>
      <c r="D4586">
        <v>0.9835751317746581</v>
      </c>
      <c r="E4586">
        <v>0.8716200529585409</v>
      </c>
      <c r="F4586">
        <v>0.482161073851595</v>
      </c>
      <c r="G4586">
        <v>0.19969652337133</v>
      </c>
      <c r="H4586">
        <v>0.0871752058756127</v>
      </c>
      <c r="I4586">
        <v>0.06765975157497631</v>
      </c>
      <c r="J4586">
        <v>0.119120453949045</v>
      </c>
      <c r="K4586">
        <v>0.0996897948674953</v>
      </c>
      <c r="L4586">
        <v>1528.22749990972</v>
      </c>
      <c r="M4586">
        <v>28.9938988317922</v>
      </c>
      <c r="N4586">
        <v>53.0668666374949</v>
      </c>
      <c r="O4586">
        <v>52.4597630856857</v>
      </c>
      <c r="P4586">
        <v>-0.125890744206562</v>
      </c>
      <c r="Q4586">
        <v>0.0888912250579786</v>
      </c>
      <c r="R4586">
        <v>0.99718416501448</v>
      </c>
      <c r="S4586" t="s">
        <v>10628</v>
      </c>
      <c r="T4586" t="s">
        <v>12060</v>
      </c>
      <c r="U4586" t="s">
        <v>12060</v>
      </c>
      <c r="V4586" t="s">
        <v>12060</v>
      </c>
      <c r="W4586">
        <v>16</v>
      </c>
      <c r="X4586" t="s">
        <v>16646</v>
      </c>
      <c r="Y4586">
        <v>0.481145952912003</v>
      </c>
      <c r="Z4586">
        <f>HYPERLINK("Melting_Curves/meltCurve_Q96A49_.pdf", "Melting_Curves/meltCurve_Q96A49_.pdf")</f>
        <v>0</v>
      </c>
      <c r="AA4586" t="s">
        <v>22479</v>
      </c>
      <c r="AB4586" t="s">
        <v>28403</v>
      </c>
    </row>
    <row r="4587" spans="1:28">
      <c r="A4587" t="s">
        <v>4613</v>
      </c>
      <c r="B4587">
        <v>0.996172204351003</v>
      </c>
      <c r="C4587">
        <v>0.7260711280609869</v>
      </c>
      <c r="D4587">
        <v>0.547416800024523</v>
      </c>
      <c r="E4587">
        <v>0.170610130943671</v>
      </c>
      <c r="F4587">
        <v>0.09784584393475471</v>
      </c>
      <c r="G4587">
        <v>0.0401379020823388</v>
      </c>
      <c r="H4587">
        <v>0.0153565703328482</v>
      </c>
      <c r="I4587">
        <v>0.0165956409934656</v>
      </c>
      <c r="J4587">
        <v>0.0234507545673304</v>
      </c>
      <c r="K4587">
        <v>0.0295556333912612</v>
      </c>
      <c r="L4587">
        <v>865.712746406059</v>
      </c>
      <c r="M4587">
        <v>18.8706477212853</v>
      </c>
      <c r="N4587">
        <v>45.9555601193012</v>
      </c>
      <c r="O4587">
        <v>45.3702830997397</v>
      </c>
      <c r="P4587">
        <v>-0.102317625693333</v>
      </c>
      <c r="Q4587">
        <v>0.0160402427820912</v>
      </c>
      <c r="R4587">
        <v>0.989857946500406</v>
      </c>
      <c r="S4587" t="s">
        <v>10629</v>
      </c>
      <c r="T4587" t="s">
        <v>12060</v>
      </c>
      <c r="U4587" t="s">
        <v>12060</v>
      </c>
      <c r="V4587" t="s">
        <v>12060</v>
      </c>
      <c r="W4587">
        <v>11</v>
      </c>
      <c r="X4587" t="s">
        <v>16647</v>
      </c>
      <c r="Y4587">
        <v>0.2263005781019799</v>
      </c>
      <c r="Z4587">
        <f>HYPERLINK("Melting_Curves/meltCurve_Q96A65_.pdf", "Melting_Curves/meltCurve_Q96A65_.pdf")</f>
        <v>0</v>
      </c>
      <c r="AA4587" t="s">
        <v>22480</v>
      </c>
      <c r="AB4587" t="s">
        <v>28404</v>
      </c>
    </row>
    <row r="4588" spans="1:28">
      <c r="A4588" t="s">
        <v>4614</v>
      </c>
      <c r="B4588">
        <v>0.996172204351003</v>
      </c>
      <c r="C4588">
        <v>1.06756493187858</v>
      </c>
      <c r="D4588">
        <v>0.910947073097835</v>
      </c>
      <c r="E4588">
        <v>0.849050130490438</v>
      </c>
      <c r="F4588">
        <v>0.605732073386946</v>
      </c>
      <c r="G4588">
        <v>0.420495750753345</v>
      </c>
      <c r="H4588">
        <v>0.294387177449368</v>
      </c>
      <c r="I4588">
        <v>0.513086609875704</v>
      </c>
      <c r="J4588">
        <v>1.07285535413411</v>
      </c>
      <c r="K4588">
        <v>0.544348817017656</v>
      </c>
      <c r="L4588">
        <v>2261.35818901214</v>
      </c>
      <c r="M4588">
        <v>45.0577759961423</v>
      </c>
      <c r="O4588">
        <v>50.0894112565705</v>
      </c>
      <c r="P4588">
        <v>-0.0967185674442925</v>
      </c>
      <c r="Q4588">
        <v>0.569923774179547</v>
      </c>
      <c r="R4588">
        <v>0.498068113489157</v>
      </c>
      <c r="S4588" t="s">
        <v>10630</v>
      </c>
      <c r="T4588" t="s">
        <v>12060</v>
      </c>
      <c r="U4588" t="s">
        <v>12060</v>
      </c>
      <c r="V4588" t="s">
        <v>12060</v>
      </c>
      <c r="W4588">
        <v>6</v>
      </c>
      <c r="X4588" t="s">
        <v>16648</v>
      </c>
      <c r="Y4588">
        <v>0.7171511621413786</v>
      </c>
      <c r="Z4588">
        <f>HYPERLINK("Melting_Curves/meltCurve_Q96A73_2_.pdf", "Melting_Curves/meltCurve_Q96A73_2_.pdf")</f>
        <v>0</v>
      </c>
      <c r="AA4588" t="s">
        <v>22481</v>
      </c>
      <c r="AB4588" t="s">
        <v>28405</v>
      </c>
    </row>
    <row r="4589" spans="1:28">
      <c r="A4589" t="s">
        <v>4615</v>
      </c>
      <c r="B4589">
        <v>0.996172204351003</v>
      </c>
      <c r="C4589">
        <v>1.30689300650302</v>
      </c>
      <c r="D4589">
        <v>1.18567999805774</v>
      </c>
      <c r="E4589">
        <v>0.949141868955525</v>
      </c>
      <c r="F4589">
        <v>0.775638038781438</v>
      </c>
      <c r="G4589">
        <v>0.550935140599082</v>
      </c>
      <c r="H4589">
        <v>0.345386710677888</v>
      </c>
      <c r="I4589">
        <v>0.219561471487003</v>
      </c>
      <c r="J4589">
        <v>0.181362337853753</v>
      </c>
      <c r="K4589">
        <v>0.13522650281254</v>
      </c>
      <c r="L4589">
        <v>1109.77426736423</v>
      </c>
      <c r="M4589">
        <v>19.5953250050472</v>
      </c>
      <c r="N4589">
        <v>57.5766391597857</v>
      </c>
      <c r="O4589">
        <v>56.0546871772851</v>
      </c>
      <c r="P4589">
        <v>-0.0754111338949765</v>
      </c>
      <c r="Q4589">
        <v>0.137141154849991</v>
      </c>
      <c r="R4589">
        <v>0.920783217807534</v>
      </c>
      <c r="S4589" t="s">
        <v>10631</v>
      </c>
      <c r="T4589" t="s">
        <v>12060</v>
      </c>
      <c r="U4589" t="s">
        <v>12060</v>
      </c>
      <c r="V4589" t="s">
        <v>12060</v>
      </c>
      <c r="W4589">
        <v>3</v>
      </c>
      <c r="X4589" t="s">
        <v>16649</v>
      </c>
      <c r="Y4589">
        <v>0.6266503043962929</v>
      </c>
      <c r="Z4589">
        <f>HYPERLINK("Melting_Curves/meltCurve_Q96AB3_.pdf", "Melting_Curves/meltCurve_Q96AB3_.pdf")</f>
        <v>0</v>
      </c>
      <c r="AA4589" t="s">
        <v>22482</v>
      </c>
      <c r="AB4589" t="s">
        <v>28406</v>
      </c>
    </row>
    <row r="4590" spans="1:28">
      <c r="A4590" t="s">
        <v>4616</v>
      </c>
      <c r="B4590">
        <v>0.996172204351003</v>
      </c>
      <c r="C4590">
        <v>1.41536952841445</v>
      </c>
      <c r="D4590">
        <v>0.753818608242507</v>
      </c>
      <c r="E4590">
        <v>0.779244413176208</v>
      </c>
      <c r="F4590">
        <v>0.603919916741951</v>
      </c>
      <c r="G4590">
        <v>0</v>
      </c>
      <c r="H4590">
        <v>0.12033372966775</v>
      </c>
      <c r="I4590">
        <v>0</v>
      </c>
      <c r="J4590">
        <v>0</v>
      </c>
      <c r="K4590">
        <v>0</v>
      </c>
      <c r="L4590">
        <v>1283.45253519169</v>
      </c>
      <c r="M4590">
        <v>24.2196828874409</v>
      </c>
      <c r="N4590">
        <v>52.992127936808</v>
      </c>
      <c r="O4590">
        <v>52.6348280433277</v>
      </c>
      <c r="P4590">
        <v>-0.115038149944576</v>
      </c>
      <c r="Q4590">
        <v>0</v>
      </c>
      <c r="R4590">
        <v>0.882803738659381</v>
      </c>
      <c r="S4590" t="s">
        <v>10632</v>
      </c>
      <c r="T4590" t="s">
        <v>12060</v>
      </c>
      <c r="U4590" t="s">
        <v>12060</v>
      </c>
      <c r="V4590" t="s">
        <v>12060</v>
      </c>
      <c r="W4590">
        <v>2</v>
      </c>
      <c r="X4590" t="s">
        <v>16650</v>
      </c>
      <c r="Y4590">
        <v>0.4428395329012353</v>
      </c>
      <c r="Z4590">
        <f>HYPERLINK("Melting_Curves/meltCurve_Q96AB6_.pdf", "Melting_Curves/meltCurve_Q96AB6_.pdf")</f>
        <v>0</v>
      </c>
      <c r="AA4590" t="s">
        <v>22483</v>
      </c>
      <c r="AB4590" t="s">
        <v>28407</v>
      </c>
    </row>
    <row r="4591" spans="1:28">
      <c r="A4591" t="s">
        <v>4617</v>
      </c>
      <c r="B4591">
        <v>0.996172204351003</v>
      </c>
      <c r="C4591">
        <v>0.9800982879403281</v>
      </c>
      <c r="D4591">
        <v>0.746096367711032</v>
      </c>
      <c r="E4591">
        <v>0.5303555493869621</v>
      </c>
      <c r="F4591">
        <v>0.336117131959718</v>
      </c>
      <c r="G4591">
        <v>0.239034594804555</v>
      </c>
      <c r="H4591">
        <v>0.157826555468431</v>
      </c>
      <c r="I4591">
        <v>0.178854573752078</v>
      </c>
      <c r="J4591">
        <v>0.286889086065037</v>
      </c>
      <c r="K4591">
        <v>0.280027839208335</v>
      </c>
      <c r="L4591">
        <v>974.32790684169</v>
      </c>
      <c r="M4591">
        <v>20.2010357759655</v>
      </c>
      <c r="N4591">
        <v>49.6689152262573</v>
      </c>
      <c r="O4591">
        <v>47.766398447953</v>
      </c>
      <c r="P4591">
        <v>-0.0823300175821744</v>
      </c>
      <c r="Q4591">
        <v>0.221329946267582</v>
      </c>
      <c r="R4591">
        <v>0.979181794804089</v>
      </c>
      <c r="S4591" t="s">
        <v>10633</v>
      </c>
      <c r="T4591" t="s">
        <v>12060</v>
      </c>
      <c r="U4591" t="s">
        <v>12060</v>
      </c>
      <c r="V4591" t="s">
        <v>12060</v>
      </c>
      <c r="W4591">
        <v>3</v>
      </c>
      <c r="X4591" t="s">
        <v>16651</v>
      </c>
      <c r="Y4591">
        <v>0.4457744156674511</v>
      </c>
      <c r="Z4591">
        <f>HYPERLINK("Melting_Curves/meltCurve_Q96AD5_.pdf", "Melting_Curves/meltCurve_Q96AD5_.pdf")</f>
        <v>0</v>
      </c>
      <c r="AA4591" t="s">
        <v>22484</v>
      </c>
      <c r="AB4591" t="s">
        <v>28408</v>
      </c>
    </row>
    <row r="4592" spans="1:28">
      <c r="A4592" t="s">
        <v>4618</v>
      </c>
      <c r="B4592">
        <v>0.996172204351003</v>
      </c>
      <c r="C4592">
        <v>0.98319222290173</v>
      </c>
      <c r="D4592">
        <v>0.865250873709224</v>
      </c>
      <c r="E4592">
        <v>0.772504998961332</v>
      </c>
      <c r="F4592">
        <v>0.614686705302345</v>
      </c>
      <c r="G4592">
        <v>0.490961227903153</v>
      </c>
      <c r="H4592">
        <v>0.350949098046233</v>
      </c>
      <c r="I4592">
        <v>0.564383987774049</v>
      </c>
      <c r="J4592">
        <v>1.2383724869607</v>
      </c>
      <c r="K4592">
        <v>0.819834326375546</v>
      </c>
      <c r="L4592">
        <v>1477.25016356875</v>
      </c>
      <c r="M4592">
        <v>31.6569928268667</v>
      </c>
      <c r="O4592">
        <v>46.479236986117</v>
      </c>
      <c r="P4592">
        <v>-0.0536719168098154</v>
      </c>
      <c r="Q4592">
        <v>0.684794243876953</v>
      </c>
      <c r="R4592">
        <v>0.232535812699623</v>
      </c>
      <c r="S4592" t="s">
        <v>10634</v>
      </c>
      <c r="T4592" t="s">
        <v>12060</v>
      </c>
      <c r="U4592" t="s">
        <v>12060</v>
      </c>
      <c r="V4592" t="s">
        <v>12060</v>
      </c>
      <c r="W4592">
        <v>44</v>
      </c>
      <c r="X4592" t="s">
        <v>16652</v>
      </c>
      <c r="Y4592">
        <v>0.7565013377525041</v>
      </c>
      <c r="Z4592">
        <f>HYPERLINK("Melting_Curves/meltCurve_Q96AE4_.pdf", "Melting_Curves/meltCurve_Q96AE4_.pdf")</f>
        <v>0</v>
      </c>
      <c r="AA4592" t="s">
        <v>22485</v>
      </c>
      <c r="AB4592" t="s">
        <v>28409</v>
      </c>
    </row>
    <row r="4593" spans="1:28">
      <c r="A4593" t="s">
        <v>4619</v>
      </c>
      <c r="B4593">
        <v>0.996172204351003</v>
      </c>
      <c r="C4593">
        <v>0.958694072895745</v>
      </c>
      <c r="D4593">
        <v>0.772021265524187</v>
      </c>
      <c r="E4593">
        <v>0.779940814191597</v>
      </c>
      <c r="F4593">
        <v>0.506837861589422</v>
      </c>
      <c r="G4593">
        <v>0.245149345966143</v>
      </c>
      <c r="H4593">
        <v>0.181597970770771</v>
      </c>
      <c r="I4593">
        <v>0.294838987494024</v>
      </c>
      <c r="J4593">
        <v>0.8741491094767651</v>
      </c>
      <c r="K4593">
        <v>0.628432890825015</v>
      </c>
      <c r="L4593">
        <v>1076.07479388011</v>
      </c>
      <c r="M4593">
        <v>22.2323302502057</v>
      </c>
      <c r="N4593">
        <v>54.030447001932</v>
      </c>
      <c r="O4593">
        <v>48.0148617978624</v>
      </c>
      <c r="P4593">
        <v>-0.0635894584190481</v>
      </c>
      <c r="Q4593">
        <v>0.45067865077853</v>
      </c>
      <c r="R4593">
        <v>0.5286622201027</v>
      </c>
      <c r="S4593" t="s">
        <v>10635</v>
      </c>
      <c r="T4593" t="s">
        <v>12060</v>
      </c>
      <c r="U4593" t="s">
        <v>12060</v>
      </c>
      <c r="V4593" t="s">
        <v>12060</v>
      </c>
      <c r="W4593">
        <v>43</v>
      </c>
      <c r="X4593" t="s">
        <v>16653</v>
      </c>
      <c r="Y4593">
        <v>0.6107241431575586</v>
      </c>
      <c r="Z4593">
        <f>HYPERLINK("Melting_Curves/meltCurve_Q96AE4_2_.pdf", "Melting_Curves/meltCurve_Q96AE4_2_.pdf")</f>
        <v>0</v>
      </c>
      <c r="AA4593" t="s">
        <v>22485</v>
      </c>
      <c r="AB4593" t="s">
        <v>28410</v>
      </c>
    </row>
    <row r="4594" spans="1:28">
      <c r="A4594" t="s">
        <v>4620</v>
      </c>
      <c r="B4594">
        <v>0.996172204351003</v>
      </c>
      <c r="C4594">
        <v>1.02639823610777</v>
      </c>
      <c r="D4594">
        <v>0.8344157477595719</v>
      </c>
      <c r="E4594">
        <v>0.771222789713643</v>
      </c>
      <c r="F4594">
        <v>0.608194835690905</v>
      </c>
      <c r="G4594">
        <v>0.347269072797223</v>
      </c>
      <c r="H4594">
        <v>0.133961885782235</v>
      </c>
      <c r="I4594">
        <v>0.135518754784649</v>
      </c>
      <c r="J4594">
        <v>0.407055962654802</v>
      </c>
      <c r="K4594">
        <v>0.299453738947224</v>
      </c>
      <c r="L4594">
        <v>977.129167009145</v>
      </c>
      <c r="M4594">
        <v>18.8153265314507</v>
      </c>
      <c r="N4594">
        <v>53.7134993341556</v>
      </c>
      <c r="O4594">
        <v>51.3566519641688</v>
      </c>
      <c r="P4594">
        <v>-0.0703399940369267</v>
      </c>
      <c r="Q4594">
        <v>0.232056498724034</v>
      </c>
      <c r="R4594">
        <v>0.918336287987087</v>
      </c>
      <c r="S4594" t="s">
        <v>10636</v>
      </c>
      <c r="T4594" t="s">
        <v>12060</v>
      </c>
      <c r="U4594" t="s">
        <v>12060</v>
      </c>
      <c r="V4594" t="s">
        <v>12060</v>
      </c>
      <c r="W4594">
        <v>15</v>
      </c>
      <c r="X4594" t="s">
        <v>16654</v>
      </c>
      <c r="Y4594">
        <v>0.5493556484716235</v>
      </c>
      <c r="Z4594">
        <f>HYPERLINK("Melting_Curves/meltCurve_Q96AG4_.pdf", "Melting_Curves/meltCurve_Q96AG4_.pdf")</f>
        <v>0</v>
      </c>
      <c r="AA4594" t="s">
        <v>22486</v>
      </c>
      <c r="AB4594" t="s">
        <v>28411</v>
      </c>
    </row>
    <row r="4595" spans="1:28">
      <c r="A4595" t="s">
        <v>4621</v>
      </c>
      <c r="B4595">
        <v>0.996172204351003</v>
      </c>
      <c r="C4595">
        <v>0.990206196019667</v>
      </c>
      <c r="D4595">
        <v>0.909508356943852</v>
      </c>
      <c r="E4595">
        <v>0.809873970333459</v>
      </c>
      <c r="F4595">
        <v>0.693285307545577</v>
      </c>
      <c r="G4595">
        <v>0.526101690086227</v>
      </c>
      <c r="H4595">
        <v>0.363485159648641</v>
      </c>
      <c r="I4595">
        <v>0.474048220639923</v>
      </c>
      <c r="J4595">
        <v>1.02638838027008</v>
      </c>
      <c r="K4595">
        <v>0.665239912282434</v>
      </c>
      <c r="L4595">
        <v>1321.02174652787</v>
      </c>
      <c r="M4595">
        <v>26.8419774135694</v>
      </c>
      <c r="O4595">
        <v>48.9440491350245</v>
      </c>
      <c r="P4595">
        <v>-0.0526379672004593</v>
      </c>
      <c r="Q4595">
        <v>0.616080624761115</v>
      </c>
      <c r="R4595">
        <v>0.47210596868381</v>
      </c>
      <c r="S4595" t="s">
        <v>10637</v>
      </c>
      <c r="T4595" t="s">
        <v>12060</v>
      </c>
      <c r="U4595" t="s">
        <v>12060</v>
      </c>
      <c r="V4595" t="s">
        <v>12060</v>
      </c>
      <c r="W4595">
        <v>8</v>
      </c>
      <c r="X4595" t="s">
        <v>16655</v>
      </c>
      <c r="Y4595">
        <v>0.7369501762778413</v>
      </c>
      <c r="Z4595">
        <f>HYPERLINK("Melting_Curves/meltCurve_Q96AJ9_1_.pdf", "Melting_Curves/meltCurve_Q96AJ9_1_.pdf")</f>
        <v>0</v>
      </c>
      <c r="AA4595" t="s">
        <v>22487</v>
      </c>
      <c r="AB4595" t="s">
        <v>28412</v>
      </c>
    </row>
    <row r="4596" spans="1:28">
      <c r="A4596" t="s">
        <v>4622</v>
      </c>
      <c r="B4596">
        <v>0.996172204351003</v>
      </c>
      <c r="C4596">
        <v>0.827299431904996</v>
      </c>
      <c r="D4596">
        <v>0.664990585585478</v>
      </c>
      <c r="E4596">
        <v>0.685243570940981</v>
      </c>
      <c r="F4596">
        <v>0.566919901001852</v>
      </c>
      <c r="G4596">
        <v>0.421827834740738</v>
      </c>
      <c r="H4596">
        <v>0.24112275777924</v>
      </c>
      <c r="I4596">
        <v>0.192780114177824</v>
      </c>
      <c r="J4596">
        <v>0.427060664254364</v>
      </c>
      <c r="K4596">
        <v>0.426724736438414</v>
      </c>
      <c r="L4596">
        <v>519.519234316807</v>
      </c>
      <c r="M4596">
        <v>10.6958482632703</v>
      </c>
      <c r="N4596">
        <v>53.0152424270847</v>
      </c>
      <c r="O4596">
        <v>46.9665079045371</v>
      </c>
      <c r="P4596">
        <v>-0.0400969531182251</v>
      </c>
      <c r="Q4596">
        <v>0.295986131045243</v>
      </c>
      <c r="R4596">
        <v>0.85579776851283</v>
      </c>
      <c r="S4596" t="s">
        <v>10638</v>
      </c>
      <c r="T4596" t="s">
        <v>12060</v>
      </c>
      <c r="U4596" t="s">
        <v>12060</v>
      </c>
      <c r="V4596" t="s">
        <v>12060</v>
      </c>
      <c r="W4596">
        <v>3</v>
      </c>
      <c r="X4596" t="s">
        <v>16656</v>
      </c>
      <c r="Y4596">
        <v>0.5292628110439767</v>
      </c>
      <c r="Z4596">
        <f>HYPERLINK("Melting_Curves/meltCurve_Q96AQ6_3_.pdf", "Melting_Curves/meltCurve_Q96AQ6_3_.pdf")</f>
        <v>0</v>
      </c>
      <c r="AA4596" t="s">
        <v>22488</v>
      </c>
      <c r="AB4596" t="s">
        <v>28413</v>
      </c>
    </row>
    <row r="4597" spans="1:28">
      <c r="A4597" t="s">
        <v>4623</v>
      </c>
      <c r="B4597">
        <v>0.996172204351003</v>
      </c>
      <c r="C4597">
        <v>0.904123158338702</v>
      </c>
      <c r="D4597">
        <v>0.908333155663267</v>
      </c>
      <c r="E4597">
        <v>0.82577660815123</v>
      </c>
      <c r="F4597">
        <v>0.580439453367924</v>
      </c>
      <c r="G4597">
        <v>0.322246267391688</v>
      </c>
      <c r="H4597">
        <v>0.141013975999682</v>
      </c>
      <c r="I4597">
        <v>0.07940731134964781</v>
      </c>
      <c r="J4597">
        <v>0.158522355826214</v>
      </c>
      <c r="K4597">
        <v>0.125778434241519</v>
      </c>
      <c r="L4597">
        <v>960.6269756720041</v>
      </c>
      <c r="M4597">
        <v>17.9905155900476</v>
      </c>
      <c r="N4597">
        <v>53.9731612093947</v>
      </c>
      <c r="O4597">
        <v>52.7496710238022</v>
      </c>
      <c r="P4597">
        <v>-0.0778103785441058</v>
      </c>
      <c r="Q4597">
        <v>0.0874594291156527</v>
      </c>
      <c r="R4597">
        <v>0.986847056712142</v>
      </c>
      <c r="S4597" t="s">
        <v>10639</v>
      </c>
      <c r="T4597" t="s">
        <v>12060</v>
      </c>
      <c r="U4597" t="s">
        <v>12060</v>
      </c>
      <c r="V4597" t="s">
        <v>12060</v>
      </c>
      <c r="W4597">
        <v>6</v>
      </c>
      <c r="X4597" t="s">
        <v>16657</v>
      </c>
      <c r="Y4597">
        <v>0.509781234924748</v>
      </c>
      <c r="Z4597">
        <f>HYPERLINK("Melting_Curves/meltCurve_Q96AQ8_.pdf", "Melting_Curves/meltCurve_Q96AQ8_.pdf")</f>
        <v>0</v>
      </c>
      <c r="AA4597" t="s">
        <v>22489</v>
      </c>
      <c r="AB4597" t="s">
        <v>28414</v>
      </c>
    </row>
    <row r="4598" spans="1:28">
      <c r="A4598" t="s">
        <v>4624</v>
      </c>
      <c r="B4598">
        <v>0.996172204351003</v>
      </c>
      <c r="C4598">
        <v>0.96775692845451</v>
      </c>
      <c r="D4598">
        <v>0.903354867825208</v>
      </c>
      <c r="E4598">
        <v>0.866157132899246</v>
      </c>
      <c r="F4598">
        <v>0.686173040146853</v>
      </c>
      <c r="G4598">
        <v>0.563795645045881</v>
      </c>
      <c r="H4598">
        <v>0.431014962815352</v>
      </c>
      <c r="I4598">
        <v>0.735468539250317</v>
      </c>
      <c r="J4598">
        <v>1.54384146856439</v>
      </c>
      <c r="K4598">
        <v>0.936885429713268</v>
      </c>
      <c r="L4598">
        <v>1534.56515753903</v>
      </c>
      <c r="M4598">
        <v>33.6052393829286</v>
      </c>
      <c r="O4598">
        <v>45.5036805069123</v>
      </c>
      <c r="P4598">
        <v>-0.0329725408549949</v>
      </c>
      <c r="Q4598">
        <v>0.821412930515359</v>
      </c>
      <c r="R4598">
        <v>0.0503652382767463</v>
      </c>
      <c r="S4598" t="s">
        <v>10640</v>
      </c>
      <c r="T4598" t="s">
        <v>12060</v>
      </c>
      <c r="U4598" t="s">
        <v>12060</v>
      </c>
      <c r="V4598" t="s">
        <v>12060</v>
      </c>
      <c r="W4598">
        <v>14</v>
      </c>
      <c r="X4598" t="s">
        <v>16658</v>
      </c>
      <c r="Y4598">
        <v>0.8559850371385287</v>
      </c>
      <c r="Z4598">
        <f>HYPERLINK("Melting_Curves/meltCurve_Q96AT1_.pdf", "Melting_Curves/meltCurve_Q96AT1_.pdf")</f>
        <v>0</v>
      </c>
      <c r="AA4598" t="s">
        <v>22490</v>
      </c>
      <c r="AB4598" t="s">
        <v>28415</v>
      </c>
    </row>
    <row r="4599" spans="1:28">
      <c r="A4599" t="s">
        <v>4625</v>
      </c>
      <c r="B4599">
        <v>0.996172204351003</v>
      </c>
      <c r="C4599">
        <v>0.9309575266321271</v>
      </c>
      <c r="D4599">
        <v>0.83242017965528</v>
      </c>
      <c r="E4599">
        <v>0.765829118719452</v>
      </c>
      <c r="F4599">
        <v>0.577587834930484</v>
      </c>
      <c r="G4599">
        <v>0.408778589491978</v>
      </c>
      <c r="H4599">
        <v>0.261730512821793</v>
      </c>
      <c r="I4599">
        <v>0.326372257599449</v>
      </c>
      <c r="J4599">
        <v>1.17721519636035</v>
      </c>
      <c r="K4599">
        <v>0.887123537171293</v>
      </c>
      <c r="L4599">
        <v>1157.9382891981</v>
      </c>
      <c r="M4599">
        <v>24.7511720548421</v>
      </c>
      <c r="O4599">
        <v>46.4809971160384</v>
      </c>
      <c r="P4599">
        <v>-0.05163053274932</v>
      </c>
      <c r="Q4599">
        <v>0.612171138996732</v>
      </c>
      <c r="R4599">
        <v>0.235027805588088</v>
      </c>
      <c r="S4599" t="s">
        <v>10641</v>
      </c>
      <c r="T4599" t="s">
        <v>12060</v>
      </c>
      <c r="U4599" t="s">
        <v>12060</v>
      </c>
      <c r="V4599" t="s">
        <v>12060</v>
      </c>
      <c r="W4599">
        <v>4</v>
      </c>
      <c r="X4599" t="s">
        <v>16659</v>
      </c>
      <c r="Y4599">
        <v>0.7034193556574418</v>
      </c>
      <c r="Z4599">
        <f>HYPERLINK("Melting_Curves/meltCurve_Q96B01_3_.pdf", "Melting_Curves/meltCurve_Q96B01_3_.pdf")</f>
        <v>0</v>
      </c>
      <c r="AA4599" t="s">
        <v>22491</v>
      </c>
      <c r="AB4599" t="s">
        <v>28416</v>
      </c>
    </row>
    <row r="4600" spans="1:28">
      <c r="A4600" t="s">
        <v>4626</v>
      </c>
      <c r="B4600">
        <v>0.996172204351003</v>
      </c>
      <c r="C4600">
        <v>0.951326124833628</v>
      </c>
      <c r="D4600">
        <v>0.817987187365155</v>
      </c>
      <c r="E4600">
        <v>0.862552812309259</v>
      </c>
      <c r="F4600">
        <v>0.647895137329613</v>
      </c>
      <c r="G4600">
        <v>0.447624827048258</v>
      </c>
      <c r="H4600">
        <v>0.335399410460102</v>
      </c>
      <c r="I4600">
        <v>0.54466126909151</v>
      </c>
      <c r="J4600">
        <v>1.22080660652219</v>
      </c>
      <c r="K4600">
        <v>0.781093999900822</v>
      </c>
      <c r="L4600">
        <v>1032.66508395899</v>
      </c>
      <c r="M4600">
        <v>22.1138244011133</v>
      </c>
      <c r="O4600">
        <v>46.3208884385774</v>
      </c>
      <c r="P4600">
        <v>-0.0391763717823743</v>
      </c>
      <c r="Q4600">
        <v>0.6717629578930699</v>
      </c>
      <c r="R4600">
        <v>0.214184800446634</v>
      </c>
      <c r="S4600" t="s">
        <v>10642</v>
      </c>
      <c r="T4600" t="s">
        <v>12060</v>
      </c>
      <c r="U4600" t="s">
        <v>12060</v>
      </c>
      <c r="V4600" t="s">
        <v>12060</v>
      </c>
      <c r="W4600">
        <v>7</v>
      </c>
      <c r="X4600" t="s">
        <v>16660</v>
      </c>
      <c r="Y4600">
        <v>0.74893093674266</v>
      </c>
      <c r="Z4600">
        <f>HYPERLINK("Melting_Curves/meltCurve_Q96B23_2_.pdf", "Melting_Curves/meltCurve_Q96B23_2_.pdf")</f>
        <v>0</v>
      </c>
      <c r="AA4600" t="s">
        <v>22492</v>
      </c>
      <c r="AB4600" t="s">
        <v>28417</v>
      </c>
    </row>
    <row r="4601" spans="1:28">
      <c r="A4601" t="s">
        <v>4627</v>
      </c>
      <c r="B4601">
        <v>0.996172204351003</v>
      </c>
      <c r="C4601">
        <v>0.917183328819892</v>
      </c>
      <c r="D4601">
        <v>1.14662473911098</v>
      </c>
      <c r="E4601">
        <v>1.59737254606089</v>
      </c>
      <c r="F4601">
        <v>1.66330201403844</v>
      </c>
      <c r="G4601">
        <v>1.22886635207586</v>
      </c>
      <c r="H4601">
        <v>0.439924075125608</v>
      </c>
      <c r="I4601">
        <v>0.0926276181351363</v>
      </c>
      <c r="J4601">
        <v>0.124768589547522</v>
      </c>
      <c r="K4601">
        <v>0.125289376882513</v>
      </c>
      <c r="L4601">
        <v>15000</v>
      </c>
      <c r="M4601">
        <v>247.252634427179</v>
      </c>
      <c r="N4601">
        <v>60.7303868692847</v>
      </c>
      <c r="O4601">
        <v>60.662746405723</v>
      </c>
      <c r="P4601">
        <v>-0.9025703156909221</v>
      </c>
      <c r="Q4601">
        <v>0.114227837140226</v>
      </c>
      <c r="R4601">
        <v>0.731213233820923</v>
      </c>
      <c r="S4601" t="s">
        <v>10643</v>
      </c>
      <c r="T4601" t="s">
        <v>12060</v>
      </c>
      <c r="U4601" t="s">
        <v>12060</v>
      </c>
      <c r="V4601" t="s">
        <v>12060</v>
      </c>
      <c r="W4601">
        <v>7</v>
      </c>
      <c r="X4601" t="s">
        <v>16661</v>
      </c>
      <c r="Y4601">
        <v>0.724523670884942</v>
      </c>
      <c r="Z4601">
        <f>HYPERLINK("Melting_Curves/meltCurve_Q96B26_.pdf", "Melting_Curves/meltCurve_Q96B26_.pdf")</f>
        <v>0</v>
      </c>
      <c r="AA4601" t="s">
        <v>22493</v>
      </c>
      <c r="AB4601" t="s">
        <v>28418</v>
      </c>
    </row>
    <row r="4602" spans="1:28">
      <c r="A4602" t="s">
        <v>4628</v>
      </c>
      <c r="B4602">
        <v>0.996172204351003</v>
      </c>
      <c r="C4602">
        <v>0.9854251472252979</v>
      </c>
      <c r="D4602">
        <v>0.9705444585104021</v>
      </c>
      <c r="E4602">
        <v>0.863877127857266</v>
      </c>
      <c r="F4602">
        <v>0.63895814711499</v>
      </c>
      <c r="G4602">
        <v>0.379836301298245</v>
      </c>
      <c r="H4602">
        <v>0.232519434112649</v>
      </c>
      <c r="I4602">
        <v>0.313324283573533</v>
      </c>
      <c r="J4602">
        <v>0.643514421598938</v>
      </c>
      <c r="K4602">
        <v>0.414864550381478</v>
      </c>
      <c r="L4602">
        <v>1674.17533722573</v>
      </c>
      <c r="M4602">
        <v>32.1633447337659</v>
      </c>
      <c r="N4602">
        <v>54.6748431410597</v>
      </c>
      <c r="O4602">
        <v>51.8522956098125</v>
      </c>
      <c r="P4602">
        <v>-0.0941128594550209</v>
      </c>
      <c r="Q4602">
        <v>0.393104946167584</v>
      </c>
      <c r="R4602">
        <v>0.869920625516108</v>
      </c>
      <c r="S4602" t="s">
        <v>10644</v>
      </c>
      <c r="T4602" t="s">
        <v>12060</v>
      </c>
      <c r="U4602" t="s">
        <v>12060</v>
      </c>
      <c r="V4602" t="s">
        <v>12060</v>
      </c>
      <c r="W4602">
        <v>8</v>
      </c>
      <c r="X4602" t="s">
        <v>16662</v>
      </c>
      <c r="Y4602">
        <v>0.6402996064354159</v>
      </c>
      <c r="Z4602">
        <f>HYPERLINK("Melting_Curves/meltCurve_Q96B36_.pdf", "Melting_Curves/meltCurve_Q96B36_.pdf")</f>
        <v>0</v>
      </c>
      <c r="AA4602" t="s">
        <v>22494</v>
      </c>
      <c r="AB4602" t="s">
        <v>28419</v>
      </c>
    </row>
    <row r="4603" spans="1:28">
      <c r="A4603" t="s">
        <v>4629</v>
      </c>
      <c r="B4603">
        <v>0.996172204351003</v>
      </c>
      <c r="C4603">
        <v>0.983204739675862</v>
      </c>
      <c r="D4603">
        <v>0.992624088996432</v>
      </c>
      <c r="E4603">
        <v>0.8942381646772261</v>
      </c>
      <c r="F4603">
        <v>0.775892366229155</v>
      </c>
      <c r="G4603">
        <v>0.526278187715719</v>
      </c>
      <c r="H4603">
        <v>0.291576779462508</v>
      </c>
      <c r="I4603">
        <v>0.364366015672181</v>
      </c>
      <c r="J4603">
        <v>0.920342479600481</v>
      </c>
      <c r="K4603">
        <v>0.551103488703954</v>
      </c>
      <c r="L4603">
        <v>2041.01216106281</v>
      </c>
      <c r="M4603">
        <v>38.5513987712057</v>
      </c>
      <c r="O4603">
        <v>52.8007822380644</v>
      </c>
      <c r="P4603">
        <v>-0.0863319324884833</v>
      </c>
      <c r="Q4603">
        <v>0.527033355038991</v>
      </c>
      <c r="R4603">
        <v>0.6310334340293901</v>
      </c>
      <c r="S4603" t="s">
        <v>10645</v>
      </c>
      <c r="T4603" t="s">
        <v>12060</v>
      </c>
      <c r="U4603" t="s">
        <v>12060</v>
      </c>
      <c r="V4603" t="s">
        <v>12060</v>
      </c>
      <c r="W4603">
        <v>4</v>
      </c>
      <c r="X4603" t="s">
        <v>16663</v>
      </c>
      <c r="Y4603">
        <v>0.7329428116239117</v>
      </c>
      <c r="Z4603">
        <f>HYPERLINK("Melting_Curves/meltCurve_Q96B45_.pdf", "Melting_Curves/meltCurve_Q96B45_.pdf")</f>
        <v>0</v>
      </c>
      <c r="AA4603" t="s">
        <v>22495</v>
      </c>
      <c r="AB4603" t="s">
        <v>28420</v>
      </c>
    </row>
    <row r="4604" spans="1:28">
      <c r="A4604" t="s">
        <v>4630</v>
      </c>
      <c r="B4604">
        <v>0.996172204351003</v>
      </c>
      <c r="C4604">
        <v>1.01045191934808</v>
      </c>
      <c r="D4604">
        <v>0.92227680612035</v>
      </c>
      <c r="E4604">
        <v>0.779440254859276</v>
      </c>
      <c r="F4604">
        <v>0.735987588187187</v>
      </c>
      <c r="G4604">
        <v>0.687416887899484</v>
      </c>
      <c r="H4604">
        <v>0.51896438857887</v>
      </c>
      <c r="I4604">
        <v>0.61318328567905</v>
      </c>
      <c r="J4604">
        <v>1.59060192909272</v>
      </c>
      <c r="K4604">
        <v>1.21428836368281</v>
      </c>
      <c r="L4604">
        <v>3268.1007285752</v>
      </c>
      <c r="M4604">
        <v>49.397168919123</v>
      </c>
      <c r="O4604">
        <v>66.05152774915619</v>
      </c>
      <c r="P4604">
        <v>0.0730732924820171</v>
      </c>
      <c r="Q4604">
        <v>1.39084001261734</v>
      </c>
      <c r="R4604">
        <v>0.130731682430603</v>
      </c>
      <c r="S4604" t="s">
        <v>10646</v>
      </c>
      <c r="T4604" t="s">
        <v>12060</v>
      </c>
      <c r="U4604" t="s">
        <v>12060</v>
      </c>
      <c r="V4604" t="s">
        <v>12060</v>
      </c>
      <c r="W4604">
        <v>3</v>
      </c>
      <c r="X4604" t="s">
        <v>16664</v>
      </c>
      <c r="Y4604">
        <v>1.050179889075849</v>
      </c>
      <c r="Z4604">
        <f>HYPERLINK("Melting_Curves/meltCurve_Q96B49_.pdf", "Melting_Curves/meltCurve_Q96B49_.pdf")</f>
        <v>0</v>
      </c>
      <c r="AA4604" t="s">
        <v>22496</v>
      </c>
      <c r="AB4604" t="s">
        <v>28421</v>
      </c>
    </row>
    <row r="4605" spans="1:28">
      <c r="A4605" t="s">
        <v>4631</v>
      </c>
      <c r="B4605">
        <v>0.996172204351003</v>
      </c>
      <c r="C4605">
        <v>0.984268737916524</v>
      </c>
      <c r="D4605">
        <v>0.88447767486414</v>
      </c>
      <c r="E4605">
        <v>0.807027228642321</v>
      </c>
      <c r="F4605">
        <v>0.492492976589182</v>
      </c>
      <c r="G4605">
        <v>0.217804222929931</v>
      </c>
      <c r="H4605">
        <v>0.0777117578273438</v>
      </c>
      <c r="I4605">
        <v>0.0579357076143241</v>
      </c>
      <c r="J4605">
        <v>0.208907108564109</v>
      </c>
      <c r="K4605">
        <v>0.16998905552152</v>
      </c>
      <c r="L4605">
        <v>1226.28568961753</v>
      </c>
      <c r="M4605">
        <v>23.4837936326626</v>
      </c>
      <c r="N4605">
        <v>52.8202750220792</v>
      </c>
      <c r="O4605">
        <v>51.8441655162328</v>
      </c>
      <c r="P4605">
        <v>-0.0999500787864311</v>
      </c>
      <c r="Q4605">
        <v>0.117393409131232</v>
      </c>
      <c r="R4605">
        <v>0.979799686774124</v>
      </c>
      <c r="S4605" t="s">
        <v>10647</v>
      </c>
      <c r="T4605" t="s">
        <v>12060</v>
      </c>
      <c r="U4605" t="s">
        <v>12060</v>
      </c>
      <c r="V4605" t="s">
        <v>12060</v>
      </c>
      <c r="W4605">
        <v>5</v>
      </c>
      <c r="X4605" t="s">
        <v>16665</v>
      </c>
      <c r="Y4605">
        <v>0.4859538011636718</v>
      </c>
      <c r="Z4605">
        <f>HYPERLINK("Melting_Curves/meltCurve_Q96BH1_.pdf", "Melting_Curves/meltCurve_Q96BH1_.pdf")</f>
        <v>0</v>
      </c>
      <c r="AA4605" t="s">
        <v>22497</v>
      </c>
      <c r="AB4605" t="s">
        <v>28422</v>
      </c>
    </row>
    <row r="4606" spans="1:28">
      <c r="A4606" t="s">
        <v>4632</v>
      </c>
      <c r="B4606">
        <v>0.996172204351003</v>
      </c>
      <c r="C4606">
        <v>0.8310598276150351</v>
      </c>
      <c r="D4606">
        <v>0.839556527705411</v>
      </c>
      <c r="E4606">
        <v>0.697184062807238</v>
      </c>
      <c r="F4606">
        <v>0.424500713848141</v>
      </c>
      <c r="G4606">
        <v>0.367736717212913</v>
      </c>
      <c r="H4606">
        <v>0.198371455132122</v>
      </c>
      <c r="I4606">
        <v>0.196621998959333</v>
      </c>
      <c r="J4606">
        <v>0.535205263162926</v>
      </c>
      <c r="K4606">
        <v>0.5096579011564329</v>
      </c>
      <c r="L4606">
        <v>907.764225639085</v>
      </c>
      <c r="M4606">
        <v>18.6361646152593</v>
      </c>
      <c r="N4606">
        <v>52.0630576983321</v>
      </c>
      <c r="O4606">
        <v>48.1593520032804</v>
      </c>
      <c r="P4606">
        <v>-0.062938452293563</v>
      </c>
      <c r="Q4606">
        <v>0.349448785128807</v>
      </c>
      <c r="R4606">
        <v>0.803657896479991</v>
      </c>
      <c r="S4606" t="s">
        <v>10648</v>
      </c>
      <c r="T4606" t="s">
        <v>12060</v>
      </c>
      <c r="U4606" t="s">
        <v>12060</v>
      </c>
      <c r="V4606" t="s">
        <v>12060</v>
      </c>
      <c r="W4606">
        <v>2</v>
      </c>
      <c r="X4606" t="s">
        <v>16666</v>
      </c>
      <c r="Y4606">
        <v>0.5488845659177976</v>
      </c>
      <c r="Z4606">
        <f>HYPERLINK("Melting_Curves/meltCurve_Q96BI3_2_.pdf", "Melting_Curves/meltCurve_Q96BI3_2_.pdf")</f>
        <v>0</v>
      </c>
      <c r="AA4606" t="s">
        <v>22498</v>
      </c>
      <c r="AB4606" t="s">
        <v>28423</v>
      </c>
    </row>
    <row r="4607" spans="1:28">
      <c r="A4607" t="s">
        <v>4633</v>
      </c>
      <c r="B4607">
        <v>0.996172204351003</v>
      </c>
      <c r="C4607">
        <v>1.0555007959794</v>
      </c>
      <c r="D4607">
        <v>0.917843959162569</v>
      </c>
      <c r="E4607">
        <v>1.00500124232906</v>
      </c>
      <c r="F4607">
        <v>0.973525817455128</v>
      </c>
      <c r="G4607">
        <v>0.699822480881644</v>
      </c>
      <c r="H4607">
        <v>0.635390680448223</v>
      </c>
      <c r="I4607">
        <v>0.553435330851328</v>
      </c>
      <c r="J4607">
        <v>2.11554910519077</v>
      </c>
      <c r="K4607">
        <v>2.14561404932147</v>
      </c>
      <c r="L4607">
        <v>15000</v>
      </c>
      <c r="M4607">
        <v>229.121475672183</v>
      </c>
      <c r="O4607">
        <v>65.4624677692902</v>
      </c>
      <c r="P4607">
        <v>0.43750542093845</v>
      </c>
      <c r="Q4607">
        <v>1.5</v>
      </c>
      <c r="R4607">
        <v>0.570147311430781</v>
      </c>
      <c r="S4607" t="s">
        <v>10649</v>
      </c>
      <c r="T4607" t="s">
        <v>12060</v>
      </c>
      <c r="U4607" t="s">
        <v>12060</v>
      </c>
      <c r="V4607" t="s">
        <v>12060</v>
      </c>
      <c r="W4607">
        <v>4</v>
      </c>
      <c r="X4607" t="s">
        <v>16667</v>
      </c>
      <c r="Y4607">
        <v>1.075474014485432</v>
      </c>
      <c r="Z4607">
        <f>HYPERLINK("Melting_Curves/meltCurve_Q96BK5_.pdf", "Melting_Curves/meltCurve_Q96BK5_.pdf")</f>
        <v>0</v>
      </c>
      <c r="AA4607" t="s">
        <v>18902</v>
      </c>
      <c r="AB4607" t="s">
        <v>24718</v>
      </c>
    </row>
    <row r="4608" spans="1:28">
      <c r="A4608" t="s">
        <v>4634</v>
      </c>
      <c r="B4608">
        <v>0.996172204351003</v>
      </c>
      <c r="C4608">
        <v>1.04856424194702</v>
      </c>
      <c r="D4608">
        <v>1.00205213309738</v>
      </c>
      <c r="E4608">
        <v>0.87514716358287</v>
      </c>
      <c r="F4608">
        <v>0.659531871967589</v>
      </c>
      <c r="G4608">
        <v>0.521950695002215</v>
      </c>
      <c r="H4608">
        <v>0.382795526425332</v>
      </c>
      <c r="I4608">
        <v>0.495489868601692</v>
      </c>
      <c r="J4608">
        <v>0.797913081641145</v>
      </c>
      <c r="K4608">
        <v>0.493694021744787</v>
      </c>
      <c r="L4608">
        <v>1788.70879075714</v>
      </c>
      <c r="M4608">
        <v>34.9185874090706</v>
      </c>
      <c r="O4608">
        <v>51.0579855740038</v>
      </c>
      <c r="P4608">
        <v>-0.07896105988472681</v>
      </c>
      <c r="Q4608">
        <v>0.538173953800699</v>
      </c>
      <c r="R4608">
        <v>0.818478997710823</v>
      </c>
      <c r="S4608" t="s">
        <v>10650</v>
      </c>
      <c r="T4608" t="s">
        <v>12060</v>
      </c>
      <c r="U4608" t="s">
        <v>12060</v>
      </c>
      <c r="V4608" t="s">
        <v>12060</v>
      </c>
      <c r="W4608">
        <v>5</v>
      </c>
      <c r="X4608" t="s">
        <v>16668</v>
      </c>
      <c r="Y4608">
        <v>0.7131249300459516</v>
      </c>
      <c r="Z4608">
        <f>HYPERLINK("Melting_Curves/meltCurve_Q96BM9_.pdf", "Melting_Curves/meltCurve_Q96BM9_.pdf")</f>
        <v>0</v>
      </c>
      <c r="AA4608" t="s">
        <v>22499</v>
      </c>
      <c r="AB4608" t="s">
        <v>28424</v>
      </c>
    </row>
    <row r="4609" spans="1:28">
      <c r="A4609" t="s">
        <v>4635</v>
      </c>
      <c r="B4609">
        <v>0.996172204351003</v>
      </c>
      <c r="C4609">
        <v>1.07028247503419</v>
      </c>
      <c r="D4609">
        <v>0.93216361784591</v>
      </c>
      <c r="E4609">
        <v>0.46314272666773</v>
      </c>
      <c r="F4609">
        <v>0.212017414988939</v>
      </c>
      <c r="G4609">
        <v>0.104539168294539</v>
      </c>
      <c r="H4609">
        <v>0.0460838611984209</v>
      </c>
      <c r="I4609">
        <v>0.0395559717272311</v>
      </c>
      <c r="J4609">
        <v>0.09206028293382459</v>
      </c>
      <c r="K4609">
        <v>0.0725815809142631</v>
      </c>
      <c r="L4609">
        <v>1509.13277990119</v>
      </c>
      <c r="M4609">
        <v>30.6126192109743</v>
      </c>
      <c r="N4609">
        <v>49.5544238677902</v>
      </c>
      <c r="O4609">
        <v>49.0888068405581</v>
      </c>
      <c r="P4609">
        <v>-0.14447488956699</v>
      </c>
      <c r="Q4609">
        <v>0.0733159723545649</v>
      </c>
      <c r="R4609">
        <v>0.992159902570708</v>
      </c>
      <c r="S4609" t="s">
        <v>10651</v>
      </c>
      <c r="T4609" t="s">
        <v>12060</v>
      </c>
      <c r="U4609" t="s">
        <v>12060</v>
      </c>
      <c r="V4609" t="s">
        <v>12060</v>
      </c>
      <c r="W4609">
        <v>8</v>
      </c>
      <c r="X4609" t="s">
        <v>16669</v>
      </c>
      <c r="Y4609">
        <v>0.3659577705830265</v>
      </c>
      <c r="Z4609">
        <f>HYPERLINK("Melting_Curves/meltCurve_Q96BN8_.pdf", "Melting_Curves/meltCurve_Q96BN8_.pdf")</f>
        <v>0</v>
      </c>
      <c r="AA4609" t="s">
        <v>22500</v>
      </c>
      <c r="AB4609" t="s">
        <v>28425</v>
      </c>
    </row>
    <row r="4610" spans="1:28">
      <c r="A4610" t="s">
        <v>4636</v>
      </c>
      <c r="B4610">
        <v>0.996172204351003</v>
      </c>
      <c r="C4610">
        <v>0.789532391813906</v>
      </c>
      <c r="D4610">
        <v>0.697124732198561</v>
      </c>
      <c r="E4610">
        <v>0.72633664843045</v>
      </c>
      <c r="F4610">
        <v>0.5095818199654299</v>
      </c>
      <c r="G4610">
        <v>0.375410055939079</v>
      </c>
      <c r="H4610">
        <v>0.241507725711971</v>
      </c>
      <c r="I4610">
        <v>0.2686815960862</v>
      </c>
      <c r="J4610">
        <v>0.612839913551933</v>
      </c>
      <c r="K4610">
        <v>0.441881351461735</v>
      </c>
      <c r="L4610">
        <v>596.947008663813</v>
      </c>
      <c r="M4610">
        <v>12.6399700296815</v>
      </c>
      <c r="N4610">
        <v>53.0327458647778</v>
      </c>
      <c r="O4610">
        <v>46.0916333952</v>
      </c>
      <c r="P4610">
        <v>-0.0428794387841325</v>
      </c>
      <c r="Q4610">
        <v>0.374683981371594</v>
      </c>
      <c r="R4610">
        <v>0.754574767627654</v>
      </c>
      <c r="S4610" t="s">
        <v>10652</v>
      </c>
      <c r="T4610" t="s">
        <v>12060</v>
      </c>
      <c r="U4610" t="s">
        <v>12060</v>
      </c>
      <c r="V4610" t="s">
        <v>12060</v>
      </c>
      <c r="W4610">
        <v>2</v>
      </c>
      <c r="X4610" t="s">
        <v>16670</v>
      </c>
      <c r="Y4610">
        <v>0.5487739431766208</v>
      </c>
      <c r="Z4610">
        <f>HYPERLINK("Melting_Curves/meltCurve_Q96BP2_.pdf", "Melting_Curves/meltCurve_Q96BP2_.pdf")</f>
        <v>0</v>
      </c>
      <c r="AA4610" t="s">
        <v>22501</v>
      </c>
      <c r="AB4610" t="s">
        <v>28426</v>
      </c>
    </row>
    <row r="4611" spans="1:28">
      <c r="A4611" t="s">
        <v>4637</v>
      </c>
      <c r="B4611">
        <v>0.996172204351003</v>
      </c>
      <c r="C4611">
        <v>0.89466989130372</v>
      </c>
      <c r="D4611">
        <v>0.7730303268486129</v>
      </c>
      <c r="E4611">
        <v>0.377278855509492</v>
      </c>
      <c r="F4611">
        <v>0.198223496298066</v>
      </c>
      <c r="G4611">
        <v>0.113349475354085</v>
      </c>
      <c r="H4611">
        <v>0.0471327200491419</v>
      </c>
      <c r="I4611">
        <v>0.0211720833063288</v>
      </c>
      <c r="J4611">
        <v>0.020641276573836</v>
      </c>
      <c r="K4611">
        <v>0.0534543188035001</v>
      </c>
      <c r="L4611">
        <v>917.613397103106</v>
      </c>
      <c r="M4611">
        <v>18.9464364366935</v>
      </c>
      <c r="N4611">
        <v>48.6037094386669</v>
      </c>
      <c r="O4611">
        <v>47.9021104854271</v>
      </c>
      <c r="P4611">
        <v>-0.0956835062700717</v>
      </c>
      <c r="Q4611">
        <v>0.0323758983098634</v>
      </c>
      <c r="R4611">
        <v>0.996285885887453</v>
      </c>
      <c r="S4611" t="s">
        <v>10653</v>
      </c>
      <c r="T4611" t="s">
        <v>12060</v>
      </c>
      <c r="U4611" t="s">
        <v>12060</v>
      </c>
      <c r="V4611" t="s">
        <v>12060</v>
      </c>
      <c r="W4611">
        <v>10</v>
      </c>
      <c r="X4611" t="s">
        <v>16671</v>
      </c>
      <c r="Y4611">
        <v>0.3196104226576153</v>
      </c>
      <c r="Z4611">
        <f>HYPERLINK("Melting_Curves/meltCurve_Q96BP3_.pdf", "Melting_Curves/meltCurve_Q96BP3_.pdf")</f>
        <v>0</v>
      </c>
      <c r="AA4611" t="s">
        <v>22502</v>
      </c>
      <c r="AB4611" t="s">
        <v>28427</v>
      </c>
    </row>
    <row r="4612" spans="1:28">
      <c r="A4612" t="s">
        <v>4638</v>
      </c>
      <c r="B4612">
        <v>0.996172204351003</v>
      </c>
      <c r="C4612">
        <v>0.965709708145526</v>
      </c>
      <c r="D4612">
        <v>0.879346795444476</v>
      </c>
      <c r="E4612">
        <v>0.752682904701042</v>
      </c>
      <c r="F4612">
        <v>0.585619379748091</v>
      </c>
      <c r="G4612">
        <v>0.337912279216264</v>
      </c>
      <c r="H4612">
        <v>0.181148788861805</v>
      </c>
      <c r="I4612">
        <v>0.152014071243877</v>
      </c>
      <c r="J4612">
        <v>0.314663117992119</v>
      </c>
      <c r="K4612">
        <v>0.244081272844042</v>
      </c>
      <c r="L4612">
        <v>899.771792751967</v>
      </c>
      <c r="M4612">
        <v>17.2845836647687</v>
      </c>
      <c r="N4612">
        <v>53.6341120413109</v>
      </c>
      <c r="O4612">
        <v>51.3745014415724</v>
      </c>
      <c r="P4612">
        <v>-0.0673518887869573</v>
      </c>
      <c r="Q4612">
        <v>0.199293420406061</v>
      </c>
      <c r="R4612">
        <v>0.97065640654095</v>
      </c>
      <c r="S4612" t="s">
        <v>10654</v>
      </c>
      <c r="T4612" t="s">
        <v>12060</v>
      </c>
      <c r="U4612" t="s">
        <v>12060</v>
      </c>
      <c r="V4612" t="s">
        <v>12060</v>
      </c>
      <c r="W4612">
        <v>13</v>
      </c>
      <c r="X4612" t="s">
        <v>16672</v>
      </c>
      <c r="Y4612">
        <v>0.5353329669183295</v>
      </c>
      <c r="Z4612">
        <f>HYPERLINK("Melting_Curves/meltCurve_Q96BR5_.pdf", "Melting_Curves/meltCurve_Q96BR5_.pdf")</f>
        <v>0</v>
      </c>
      <c r="AA4612" t="s">
        <v>22503</v>
      </c>
      <c r="AB4612" t="s">
        <v>28428</v>
      </c>
    </row>
    <row r="4613" spans="1:28">
      <c r="A4613" t="s">
        <v>4639</v>
      </c>
      <c r="B4613">
        <v>0.996172204351003</v>
      </c>
      <c r="C4613">
        <v>0.915580229307753</v>
      </c>
      <c r="D4613">
        <v>0.647425776697124</v>
      </c>
      <c r="E4613">
        <v>0.291703528580182</v>
      </c>
      <c r="F4613">
        <v>0.191281147977284</v>
      </c>
      <c r="G4613">
        <v>0.157578519447829</v>
      </c>
      <c r="H4613">
        <v>0.08694803496569251</v>
      </c>
      <c r="I4613">
        <v>0.0440590251641759</v>
      </c>
      <c r="J4613">
        <v>0.167964304161678</v>
      </c>
      <c r="K4613">
        <v>0.154977162463277</v>
      </c>
      <c r="L4613">
        <v>1124.11903395337</v>
      </c>
      <c r="M4613">
        <v>24.0279668012509</v>
      </c>
      <c r="N4613">
        <v>47.3332685376928</v>
      </c>
      <c r="O4613">
        <v>46.4633394750892</v>
      </c>
      <c r="P4613">
        <v>-0.113551755625528</v>
      </c>
      <c r="Q4613">
        <v>0.121705016858233</v>
      </c>
      <c r="R4613">
        <v>0.989132675275174</v>
      </c>
      <c r="S4613" t="s">
        <v>10655</v>
      </c>
      <c r="T4613" t="s">
        <v>12060</v>
      </c>
      <c r="U4613" t="s">
        <v>12060</v>
      </c>
      <c r="V4613" t="s">
        <v>12060</v>
      </c>
      <c r="W4613">
        <v>3</v>
      </c>
      <c r="X4613" t="s">
        <v>16673</v>
      </c>
      <c r="Y4613">
        <v>0.328918679691703</v>
      </c>
      <c r="Z4613">
        <f>HYPERLINK("Melting_Curves/meltCurve_Q96BT7_.pdf", "Melting_Curves/meltCurve_Q96BT7_.pdf")</f>
        <v>0</v>
      </c>
      <c r="AA4613" t="s">
        <v>22504</v>
      </c>
      <c r="AB4613" t="s">
        <v>28429</v>
      </c>
    </row>
    <row r="4614" spans="1:28">
      <c r="A4614" t="s">
        <v>4640</v>
      </c>
      <c r="B4614">
        <v>0.996172204351003</v>
      </c>
      <c r="C4614">
        <v>0.796521455428813</v>
      </c>
      <c r="D4614">
        <v>0.728285205934363</v>
      </c>
      <c r="E4614">
        <v>0.62171195999954</v>
      </c>
      <c r="F4614">
        <v>0.483807396302347</v>
      </c>
      <c r="G4614">
        <v>0.262436924798785</v>
      </c>
      <c r="H4614">
        <v>0.156612649877299</v>
      </c>
      <c r="I4614">
        <v>0.0952811487849029</v>
      </c>
      <c r="J4614">
        <v>0.104000077130161</v>
      </c>
      <c r="K4614">
        <v>0.06415134165135419</v>
      </c>
      <c r="L4614">
        <v>499.750855048682</v>
      </c>
      <c r="M4614">
        <v>9.71490249052194</v>
      </c>
      <c r="N4614">
        <v>51.4416620706034</v>
      </c>
      <c r="O4614">
        <v>49.4039390453043</v>
      </c>
      <c r="P4614">
        <v>-0.0491872712322283</v>
      </c>
      <c r="Q4614">
        <v>0</v>
      </c>
      <c r="R4614">
        <v>0.983108940437417</v>
      </c>
      <c r="S4614" t="s">
        <v>10656</v>
      </c>
      <c r="T4614" t="s">
        <v>12060</v>
      </c>
      <c r="U4614" t="s">
        <v>12060</v>
      </c>
      <c r="V4614" t="s">
        <v>12060</v>
      </c>
      <c r="W4614">
        <v>2</v>
      </c>
      <c r="X4614" t="s">
        <v>16674</v>
      </c>
      <c r="Y4614">
        <v>0.422748407949649</v>
      </c>
      <c r="Z4614">
        <f>HYPERLINK("Melting_Curves/meltCurve_Q96BW1_3_.pdf", "Melting_Curves/meltCurve_Q96BW1_3_.pdf")</f>
        <v>0</v>
      </c>
      <c r="AA4614" t="s">
        <v>22505</v>
      </c>
      <c r="AB4614" t="s">
        <v>28430</v>
      </c>
    </row>
    <row r="4615" spans="1:28">
      <c r="A4615" t="s">
        <v>4641</v>
      </c>
      <c r="B4615">
        <v>0.996172204351003</v>
      </c>
      <c r="C4615">
        <v>1.02364348968466</v>
      </c>
      <c r="D4615">
        <v>0.924745040000297</v>
      </c>
      <c r="E4615">
        <v>0.902009004222992</v>
      </c>
      <c r="F4615">
        <v>0.737271124192609</v>
      </c>
      <c r="G4615">
        <v>0.5649968992591859</v>
      </c>
      <c r="H4615">
        <v>0.359227913052474</v>
      </c>
      <c r="I4615">
        <v>0.265741801648289</v>
      </c>
      <c r="J4615">
        <v>0.233994844439163</v>
      </c>
      <c r="K4615">
        <v>0.163040448444115</v>
      </c>
      <c r="L4615">
        <v>756.395913508679</v>
      </c>
      <c r="M4615">
        <v>13.3131362003151</v>
      </c>
      <c r="N4615">
        <v>57.8759458198172</v>
      </c>
      <c r="O4615">
        <v>55.5797533787899</v>
      </c>
      <c r="P4615">
        <v>-0.0534119425591185</v>
      </c>
      <c r="Q4615">
        <v>0.108205731513496</v>
      </c>
      <c r="R4615">
        <v>0.996270543335309</v>
      </c>
      <c r="S4615" t="s">
        <v>10657</v>
      </c>
      <c r="T4615" t="s">
        <v>12060</v>
      </c>
      <c r="U4615" t="s">
        <v>12060</v>
      </c>
      <c r="V4615" t="s">
        <v>12060</v>
      </c>
      <c r="W4615">
        <v>12</v>
      </c>
      <c r="X4615" t="s">
        <v>16675</v>
      </c>
      <c r="Y4615">
        <v>0.6233910540125519</v>
      </c>
      <c r="Z4615">
        <f>HYPERLINK("Melting_Curves/meltCurve_Q96BW5_2_.pdf", "Melting_Curves/meltCurve_Q96BW5_2_.pdf")</f>
        <v>0</v>
      </c>
      <c r="AA4615" t="s">
        <v>22506</v>
      </c>
      <c r="AB4615" t="s">
        <v>28431</v>
      </c>
    </row>
    <row r="4616" spans="1:28">
      <c r="A4616" t="s">
        <v>4642</v>
      </c>
      <c r="B4616">
        <v>0.996172204351003</v>
      </c>
      <c r="C4616">
        <v>1.01136984442533</v>
      </c>
      <c r="D4616">
        <v>0.948401480442716</v>
      </c>
      <c r="E4616">
        <v>0.576051175667749</v>
      </c>
      <c r="F4616">
        <v>0.226420792921271</v>
      </c>
      <c r="G4616">
        <v>0.113526585667204</v>
      </c>
      <c r="H4616">
        <v>0.0561589429124285</v>
      </c>
      <c r="I4616">
        <v>0.0345791334990854</v>
      </c>
      <c r="J4616">
        <v>0.0477569746758227</v>
      </c>
      <c r="K4616">
        <v>0.0645960040957784</v>
      </c>
      <c r="L4616">
        <v>1359.59825084531</v>
      </c>
      <c r="M4616">
        <v>27.128862326356</v>
      </c>
      <c r="N4616">
        <v>50.3279528113157</v>
      </c>
      <c r="O4616">
        <v>49.846360416356</v>
      </c>
      <c r="P4616">
        <v>-0.128728440689167</v>
      </c>
      <c r="Q4616">
        <v>0.0539106038935025</v>
      </c>
      <c r="R4616">
        <v>0.998404793228286</v>
      </c>
      <c r="S4616" t="s">
        <v>10658</v>
      </c>
      <c r="T4616" t="s">
        <v>12060</v>
      </c>
      <c r="U4616" t="s">
        <v>12060</v>
      </c>
      <c r="V4616" t="s">
        <v>12060</v>
      </c>
      <c r="W4616">
        <v>3</v>
      </c>
      <c r="X4616" t="s">
        <v>16676</v>
      </c>
      <c r="Y4616">
        <v>0.3801244155212498</v>
      </c>
      <c r="Z4616">
        <f>HYPERLINK("Melting_Curves/meltCurve_Q96BX8_.pdf", "Melting_Curves/meltCurve_Q96BX8_.pdf")</f>
        <v>0</v>
      </c>
      <c r="AA4616" t="s">
        <v>22507</v>
      </c>
      <c r="AB4616" t="s">
        <v>28432</v>
      </c>
    </row>
    <row r="4617" spans="1:28">
      <c r="A4617" t="s">
        <v>4643</v>
      </c>
      <c r="B4617">
        <v>0.996172204351003</v>
      </c>
      <c r="C4617">
        <v>0.8833634292270121</v>
      </c>
      <c r="D4617">
        <v>0.8007503341840611</v>
      </c>
      <c r="E4617">
        <v>0.818283004541836</v>
      </c>
      <c r="F4617">
        <v>0.659455923906663</v>
      </c>
      <c r="G4617">
        <v>0.434210844839232</v>
      </c>
      <c r="H4617">
        <v>0.17504779215294</v>
      </c>
      <c r="I4617">
        <v>0.12298365808815</v>
      </c>
      <c r="J4617">
        <v>0.173424860507513</v>
      </c>
      <c r="K4617">
        <v>0.102163699322483</v>
      </c>
      <c r="L4617">
        <v>611.97104817565</v>
      </c>
      <c r="M4617">
        <v>11.1172365743029</v>
      </c>
      <c r="N4617">
        <v>55.0470473460725</v>
      </c>
      <c r="O4617">
        <v>53.3559858436132</v>
      </c>
      <c r="P4617">
        <v>-0.0521067930360581</v>
      </c>
      <c r="Q4617">
        <v>0</v>
      </c>
      <c r="R4617">
        <v>0.96893183494829</v>
      </c>
      <c r="S4617" t="s">
        <v>10659</v>
      </c>
      <c r="T4617" t="s">
        <v>12060</v>
      </c>
      <c r="U4617" t="s">
        <v>12060</v>
      </c>
      <c r="V4617" t="s">
        <v>12060</v>
      </c>
      <c r="W4617">
        <v>7</v>
      </c>
      <c r="X4617" t="s">
        <v>16677</v>
      </c>
      <c r="Y4617">
        <v>0.5260030273185081</v>
      </c>
      <c r="Z4617">
        <f>HYPERLINK("Melting_Curves/meltCurve_Q96BY7_.pdf", "Melting_Curves/meltCurve_Q96BY7_.pdf")</f>
        <v>0</v>
      </c>
      <c r="AA4617" t="s">
        <v>22508</v>
      </c>
      <c r="AB4617" t="s">
        <v>28433</v>
      </c>
    </row>
    <row r="4618" spans="1:28">
      <c r="A4618" t="s">
        <v>4644</v>
      </c>
      <c r="B4618">
        <v>0.996172204351003</v>
      </c>
      <c r="C4618">
        <v>0.945506958175937</v>
      </c>
      <c r="D4618">
        <v>0.740195894143803</v>
      </c>
      <c r="E4618">
        <v>0.728904401026619</v>
      </c>
      <c r="F4618">
        <v>0.649685368556709</v>
      </c>
      <c r="G4618">
        <v>0.451575824698246</v>
      </c>
      <c r="H4618">
        <v>0.287810844869673</v>
      </c>
      <c r="I4618">
        <v>0.25986410343309</v>
      </c>
      <c r="J4618">
        <v>1.00384393289617</v>
      </c>
      <c r="K4618">
        <v>0.689006433307236</v>
      </c>
      <c r="L4618">
        <v>899.784914429341</v>
      </c>
      <c r="M4618">
        <v>19.35717654661</v>
      </c>
      <c r="O4618">
        <v>45.9956949305624</v>
      </c>
      <c r="P4618">
        <v>-0.0469987408042305</v>
      </c>
      <c r="Q4618">
        <v>0.553310845178297</v>
      </c>
      <c r="R4618">
        <v>0.387821313910348</v>
      </c>
      <c r="S4618" t="s">
        <v>10660</v>
      </c>
      <c r="T4618" t="s">
        <v>12060</v>
      </c>
      <c r="U4618" t="s">
        <v>12060</v>
      </c>
      <c r="V4618" t="s">
        <v>12060</v>
      </c>
      <c r="W4618">
        <v>7</v>
      </c>
      <c r="X4618" t="s">
        <v>16678</v>
      </c>
      <c r="Y4618">
        <v>0.6570558690634712</v>
      </c>
      <c r="Z4618">
        <f>HYPERLINK("Melting_Curves/meltCurve_Q96BZ8_.pdf", "Melting_Curves/meltCurve_Q96BZ8_.pdf")</f>
        <v>0</v>
      </c>
      <c r="AA4618" t="s">
        <v>22509</v>
      </c>
      <c r="AB4618" t="s">
        <v>28434</v>
      </c>
    </row>
    <row r="4619" spans="1:28">
      <c r="A4619" t="s">
        <v>4645</v>
      </c>
      <c r="B4619">
        <v>0.996172204351003</v>
      </c>
      <c r="C4619">
        <v>0.914649428206833</v>
      </c>
      <c r="D4619">
        <v>0.821624053769535</v>
      </c>
      <c r="E4619">
        <v>0.67848476256797</v>
      </c>
      <c r="F4619">
        <v>0.250285445640473</v>
      </c>
      <c r="G4619">
        <v>0.0544867039033897</v>
      </c>
      <c r="H4619">
        <v>0.0310944881224962</v>
      </c>
      <c r="I4619">
        <v>0.06705585997425829</v>
      </c>
      <c r="J4619">
        <v>0.235651494611395</v>
      </c>
      <c r="K4619">
        <v>0.104038968900296</v>
      </c>
      <c r="L4619">
        <v>1259.22315844903</v>
      </c>
      <c r="M4619">
        <v>25.0814153930989</v>
      </c>
      <c r="N4619">
        <v>50.5933756046475</v>
      </c>
      <c r="O4619">
        <v>49.8895357349275</v>
      </c>
      <c r="P4619">
        <v>-0.114691440996446</v>
      </c>
      <c r="Q4619">
        <v>0.0874794236374187</v>
      </c>
      <c r="R4619">
        <v>0.962131597860587</v>
      </c>
      <c r="S4619" t="s">
        <v>10661</v>
      </c>
      <c r="T4619" t="s">
        <v>12060</v>
      </c>
      <c r="U4619" t="s">
        <v>12060</v>
      </c>
      <c r="V4619" t="s">
        <v>12060</v>
      </c>
      <c r="W4619">
        <v>3</v>
      </c>
      <c r="X4619" t="s">
        <v>16679</v>
      </c>
      <c r="Y4619">
        <v>0.406021631251953</v>
      </c>
      <c r="Z4619">
        <f>HYPERLINK("Melting_Curves/meltCurve_Q96BZ9_.pdf", "Melting_Curves/meltCurve_Q96BZ9_.pdf")</f>
        <v>0</v>
      </c>
      <c r="AA4619" t="s">
        <v>22510</v>
      </c>
      <c r="AB4619" t="s">
        <v>28435</v>
      </c>
    </row>
    <row r="4620" spans="1:28">
      <c r="A4620" t="s">
        <v>4646</v>
      </c>
      <c r="B4620">
        <v>0.996172204351003</v>
      </c>
      <c r="C4620">
        <v>1.03711702254435</v>
      </c>
      <c r="D4620">
        <v>0.903421265830137</v>
      </c>
      <c r="E4620">
        <v>0.783553625176502</v>
      </c>
      <c r="F4620">
        <v>0.428826133387497</v>
      </c>
      <c r="G4620">
        <v>0.180360479123442</v>
      </c>
      <c r="H4620">
        <v>0.09352327422805461</v>
      </c>
      <c r="I4620">
        <v>0.111366761633848</v>
      </c>
      <c r="J4620">
        <v>0.253472423835122</v>
      </c>
      <c r="K4620">
        <v>0.182940653050477</v>
      </c>
      <c r="L4620">
        <v>1398.73443895379</v>
      </c>
      <c r="M4620">
        <v>27.1473315638494</v>
      </c>
      <c r="N4620">
        <v>52.2187196264801</v>
      </c>
      <c r="O4620">
        <v>51.2466821434741</v>
      </c>
      <c r="P4620">
        <v>-0.112358280755786</v>
      </c>
      <c r="Q4620">
        <v>0.151602318605718</v>
      </c>
      <c r="R4620">
        <v>0.981088925206102</v>
      </c>
      <c r="S4620" t="s">
        <v>10662</v>
      </c>
      <c r="T4620" t="s">
        <v>12060</v>
      </c>
      <c r="U4620" t="s">
        <v>12060</v>
      </c>
      <c r="V4620" t="s">
        <v>12060</v>
      </c>
      <c r="W4620">
        <v>15</v>
      </c>
      <c r="X4620" t="s">
        <v>16680</v>
      </c>
      <c r="Y4620">
        <v>0.4840539292514404</v>
      </c>
      <c r="Z4620">
        <f>HYPERLINK("Melting_Curves/meltCurve_Q96C19_.pdf", "Melting_Curves/meltCurve_Q96C19_.pdf")</f>
        <v>0</v>
      </c>
      <c r="AA4620" t="s">
        <v>22511</v>
      </c>
      <c r="AB4620" t="s">
        <v>28436</v>
      </c>
    </row>
    <row r="4621" spans="1:28">
      <c r="A4621" t="s">
        <v>4647</v>
      </c>
      <c r="B4621">
        <v>0.996172204351003</v>
      </c>
      <c r="C4621">
        <v>1.10144171921935</v>
      </c>
      <c r="D4621">
        <v>0.9309545302121131</v>
      </c>
      <c r="E4621">
        <v>0.651952865228446</v>
      </c>
      <c r="F4621">
        <v>0.338537011452178</v>
      </c>
      <c r="G4621">
        <v>0.0908219296450984</v>
      </c>
      <c r="H4621">
        <v>0.0257581968524776</v>
      </c>
      <c r="I4621">
        <v>0.0126375455039961</v>
      </c>
      <c r="J4621">
        <v>0.0420198511446165</v>
      </c>
      <c r="K4621">
        <v>0.0391223035611294</v>
      </c>
      <c r="L4621">
        <v>1185.45524926877</v>
      </c>
      <c r="M4621">
        <v>23.1760335818858</v>
      </c>
      <c r="N4621">
        <v>51.240684931981</v>
      </c>
      <c r="O4621">
        <v>50.7737986205245</v>
      </c>
      <c r="P4621">
        <v>-0.111824482162766</v>
      </c>
      <c r="Q4621">
        <v>0.0200824951505306</v>
      </c>
      <c r="R4621">
        <v>0.9911722769269919</v>
      </c>
      <c r="S4621" t="s">
        <v>10663</v>
      </c>
      <c r="T4621" t="s">
        <v>12060</v>
      </c>
      <c r="U4621" t="s">
        <v>12060</v>
      </c>
      <c r="V4621" t="s">
        <v>12060</v>
      </c>
      <c r="W4621">
        <v>8</v>
      </c>
      <c r="X4621" t="s">
        <v>16681</v>
      </c>
      <c r="Y4621">
        <v>0.3945640134801105</v>
      </c>
      <c r="Z4621">
        <f>HYPERLINK("Melting_Curves/meltCurve_Q96C23_.pdf", "Melting_Curves/meltCurve_Q96C23_.pdf")</f>
        <v>0</v>
      </c>
      <c r="AA4621" t="s">
        <v>22512</v>
      </c>
      <c r="AB4621" t="s">
        <v>28437</v>
      </c>
    </row>
    <row r="4622" spans="1:28">
      <c r="A4622" t="s">
        <v>4648</v>
      </c>
      <c r="B4622">
        <v>0.996172204351003</v>
      </c>
      <c r="C4622">
        <v>0.814865104374075</v>
      </c>
      <c r="D4622">
        <v>0.828564264500239</v>
      </c>
      <c r="E4622">
        <v>0.94673417626695</v>
      </c>
      <c r="F4622">
        <v>0.818477210610842</v>
      </c>
      <c r="G4622">
        <v>0.5997290666157969</v>
      </c>
      <c r="H4622">
        <v>0.26032510281824</v>
      </c>
      <c r="I4622">
        <v>0.163061722600256</v>
      </c>
      <c r="J4622">
        <v>0.116717201042522</v>
      </c>
      <c r="K4622">
        <v>0.07994492574779929</v>
      </c>
      <c r="L4622">
        <v>975.97491751753</v>
      </c>
      <c r="M4622">
        <v>16.9632394198657</v>
      </c>
      <c r="N4622">
        <v>57.6981581154608</v>
      </c>
      <c r="O4622">
        <v>56.7529670122173</v>
      </c>
      <c r="P4622">
        <v>-0.0729755578145472</v>
      </c>
      <c r="Q4622">
        <v>0.023459799795902</v>
      </c>
      <c r="R4622">
        <v>0.949328309479338</v>
      </c>
      <c r="S4622" t="s">
        <v>10664</v>
      </c>
      <c r="T4622" t="s">
        <v>12060</v>
      </c>
      <c r="U4622" t="s">
        <v>12060</v>
      </c>
      <c r="V4622" t="s">
        <v>12060</v>
      </c>
      <c r="W4622">
        <v>15</v>
      </c>
      <c r="X4622" t="s">
        <v>16682</v>
      </c>
      <c r="Y4622">
        <v>0.6075770634537773</v>
      </c>
      <c r="Z4622">
        <f>HYPERLINK("Melting_Curves/meltCurve_Q96C36_.pdf", "Melting_Curves/meltCurve_Q96C36_.pdf")</f>
        <v>0</v>
      </c>
      <c r="AA4622" t="s">
        <v>22513</v>
      </c>
      <c r="AB4622" t="s">
        <v>28438</v>
      </c>
    </row>
    <row r="4623" spans="1:28">
      <c r="A4623" t="s">
        <v>4649</v>
      </c>
      <c r="B4623">
        <v>0.996172204351003</v>
      </c>
      <c r="C4623">
        <v>0.995061193740427</v>
      </c>
      <c r="D4623">
        <v>0.95436836302237</v>
      </c>
      <c r="E4623">
        <v>0.814767459217718</v>
      </c>
      <c r="F4623">
        <v>0.66937187396251</v>
      </c>
      <c r="G4623">
        <v>0.478340246533048</v>
      </c>
      <c r="H4623">
        <v>0.28365141525955</v>
      </c>
      <c r="I4623">
        <v>0.0866097651186868</v>
      </c>
      <c r="J4623">
        <v>0.0791286202715448</v>
      </c>
      <c r="K4623">
        <v>0.0831945401128977</v>
      </c>
      <c r="L4623">
        <v>760.801389890215</v>
      </c>
      <c r="M4623">
        <v>13.5963445149084</v>
      </c>
      <c r="N4623">
        <v>55.9562981807576</v>
      </c>
      <c r="O4623">
        <v>54.7874691318113</v>
      </c>
      <c r="P4623">
        <v>-0.0620505107003968</v>
      </c>
      <c r="Q4623">
        <v>0</v>
      </c>
      <c r="R4623">
        <v>0.993904031925111</v>
      </c>
      <c r="S4623" t="s">
        <v>10665</v>
      </c>
      <c r="T4623" t="s">
        <v>12060</v>
      </c>
      <c r="U4623" t="s">
        <v>12060</v>
      </c>
      <c r="V4623" t="s">
        <v>12060</v>
      </c>
      <c r="W4623">
        <v>14</v>
      </c>
      <c r="X4623" t="s">
        <v>16683</v>
      </c>
      <c r="Y4623">
        <v>0.5510787678074175</v>
      </c>
      <c r="Z4623">
        <f>HYPERLINK("Melting_Curves/meltCurve_Q96C86_.pdf", "Melting_Curves/meltCurve_Q96C86_.pdf")</f>
        <v>0</v>
      </c>
      <c r="AA4623" t="s">
        <v>22514</v>
      </c>
      <c r="AB4623" t="s">
        <v>28439</v>
      </c>
    </row>
    <row r="4624" spans="1:28">
      <c r="A4624" t="s">
        <v>4650</v>
      </c>
      <c r="B4624">
        <v>0.996172204351003</v>
      </c>
      <c r="C4624">
        <v>1.01749244817543</v>
      </c>
      <c r="D4624">
        <v>0.932629627996634</v>
      </c>
      <c r="E4624">
        <v>0.91332217007356</v>
      </c>
      <c r="F4624">
        <v>0.678112575427173</v>
      </c>
      <c r="G4624">
        <v>0.529203773209311</v>
      </c>
      <c r="H4624">
        <v>0.399225476374702</v>
      </c>
      <c r="I4624">
        <v>0.734477025332249</v>
      </c>
      <c r="J4624">
        <v>1.67528439122306</v>
      </c>
      <c r="K4624">
        <v>0.95907255377552</v>
      </c>
      <c r="L4624">
        <v>1748.84665302713</v>
      </c>
      <c r="M4624">
        <v>37.1296393191017</v>
      </c>
      <c r="O4624">
        <v>46.9650892407872</v>
      </c>
      <c r="P4624">
        <v>-0.0323413079302645</v>
      </c>
      <c r="Q4624">
        <v>0.836367041769923</v>
      </c>
      <c r="R4624">
        <v>0.0425952153172159</v>
      </c>
      <c r="S4624" t="s">
        <v>10666</v>
      </c>
      <c r="T4624" t="s">
        <v>12060</v>
      </c>
      <c r="U4624" t="s">
        <v>12060</v>
      </c>
      <c r="V4624" t="s">
        <v>12060</v>
      </c>
      <c r="W4624">
        <v>4</v>
      </c>
      <c r="X4624" t="s">
        <v>16684</v>
      </c>
      <c r="Y4624">
        <v>0.8757253090862006</v>
      </c>
      <c r="Z4624">
        <f>HYPERLINK("Melting_Curves/meltCurve_Q96C90_.pdf", "Melting_Curves/meltCurve_Q96C90_.pdf")</f>
        <v>0</v>
      </c>
      <c r="AA4624" t="s">
        <v>22515</v>
      </c>
      <c r="AB4624" t="s">
        <v>28440</v>
      </c>
    </row>
    <row r="4625" spans="1:28">
      <c r="A4625" t="s">
        <v>4651</v>
      </c>
      <c r="B4625">
        <v>0.996172204351003</v>
      </c>
      <c r="C4625">
        <v>0.628951750178066</v>
      </c>
      <c r="D4625">
        <v>0.488993567874272</v>
      </c>
      <c r="E4625">
        <v>0.5981833034469139</v>
      </c>
      <c r="F4625">
        <v>0.534797928538756</v>
      </c>
      <c r="G4625">
        <v>0.198352806467318</v>
      </c>
      <c r="H4625">
        <v>0.07325603312336711</v>
      </c>
      <c r="I4625">
        <v>0</v>
      </c>
      <c r="J4625">
        <v>0</v>
      </c>
      <c r="K4625">
        <v>0.122777644409411</v>
      </c>
      <c r="L4625">
        <v>422.046594999661</v>
      </c>
      <c r="M4625">
        <v>8.62972259325436</v>
      </c>
      <c r="N4625">
        <v>48.9061603078586</v>
      </c>
      <c r="O4625">
        <v>46.4926443727823</v>
      </c>
      <c r="P4625">
        <v>-0.0464431953774115</v>
      </c>
      <c r="Q4625">
        <v>0</v>
      </c>
      <c r="R4625">
        <v>0.855425591430757</v>
      </c>
      <c r="S4625" t="s">
        <v>10667</v>
      </c>
      <c r="T4625" t="s">
        <v>12060</v>
      </c>
      <c r="U4625" t="s">
        <v>12060</v>
      </c>
      <c r="V4625" t="s">
        <v>12060</v>
      </c>
      <c r="W4625">
        <v>1</v>
      </c>
      <c r="X4625" t="s">
        <v>16685</v>
      </c>
      <c r="Y4625">
        <v>0.3574160109715789</v>
      </c>
      <c r="Z4625">
        <f>HYPERLINK("Melting_Curves/meltCurve_Q96C92_4_.pdf", "Melting_Curves/meltCurve_Q96C92_4_.pdf")</f>
        <v>0</v>
      </c>
      <c r="AA4625" t="s">
        <v>22516</v>
      </c>
      <c r="AB4625" t="s">
        <v>28441</v>
      </c>
    </row>
    <row r="4626" spans="1:28">
      <c r="A4626" t="s">
        <v>4652</v>
      </c>
      <c r="B4626">
        <v>0.996172204351003</v>
      </c>
      <c r="C4626">
        <v>0.81660490516815</v>
      </c>
      <c r="D4626">
        <v>0.705336697339885</v>
      </c>
      <c r="E4626">
        <v>0.641068508281628</v>
      </c>
      <c r="F4626">
        <v>0.448116529232471</v>
      </c>
      <c r="G4626">
        <v>0.28872949556252</v>
      </c>
      <c r="H4626">
        <v>0.325010366011315</v>
      </c>
      <c r="I4626">
        <v>0.315011984315802</v>
      </c>
      <c r="J4626">
        <v>0.108059383773912</v>
      </c>
      <c r="K4626">
        <v>0.08018390999204179</v>
      </c>
      <c r="L4626">
        <v>397.306919643578</v>
      </c>
      <c r="M4626">
        <v>7.57772625169168</v>
      </c>
      <c r="N4626">
        <v>52.4308874505342</v>
      </c>
      <c r="O4626">
        <v>49.1529473285215</v>
      </c>
      <c r="P4626">
        <v>-0.0385949037896545</v>
      </c>
      <c r="Q4626">
        <v>0</v>
      </c>
      <c r="R4626">
        <v>0.955427704938774</v>
      </c>
      <c r="S4626" t="s">
        <v>10668</v>
      </c>
      <c r="T4626" t="s">
        <v>12060</v>
      </c>
      <c r="U4626" t="s">
        <v>12060</v>
      </c>
      <c r="V4626" t="s">
        <v>12060</v>
      </c>
      <c r="W4626">
        <v>6</v>
      </c>
      <c r="X4626" t="s">
        <v>16686</v>
      </c>
      <c r="Y4626">
        <v>0.4606026230217086</v>
      </c>
      <c r="Z4626">
        <f>HYPERLINK("Melting_Curves/meltCurve_Q96CB9_4_.pdf", "Melting_Curves/meltCurve_Q96CB9_4_.pdf")</f>
        <v>0</v>
      </c>
      <c r="AA4626" t="s">
        <v>22517</v>
      </c>
      <c r="AB4626" t="s">
        <v>28442</v>
      </c>
    </row>
    <row r="4627" spans="1:28">
      <c r="A4627" t="s">
        <v>4653</v>
      </c>
      <c r="B4627">
        <v>0.996172204351003</v>
      </c>
      <c r="C4627">
        <v>0.953796647818278</v>
      </c>
      <c r="D4627">
        <v>0.867803806506691</v>
      </c>
      <c r="E4627">
        <v>0.795622360147373</v>
      </c>
      <c r="F4627">
        <v>0.541112151435132</v>
      </c>
      <c r="G4627">
        <v>0.343779160315114</v>
      </c>
      <c r="H4627">
        <v>0.239347691958963</v>
      </c>
      <c r="I4627">
        <v>0.322124119289647</v>
      </c>
      <c r="J4627">
        <v>0.885055575807414</v>
      </c>
      <c r="K4627">
        <v>0.633636280867504</v>
      </c>
      <c r="L4627">
        <v>1546.72956850483</v>
      </c>
      <c r="M4627">
        <v>31.1141794558476</v>
      </c>
      <c r="N4627">
        <v>56.0524731301613</v>
      </c>
      <c r="O4627">
        <v>49.5074091051932</v>
      </c>
      <c r="P4627">
        <v>-0.080885485890744</v>
      </c>
      <c r="Q4627">
        <v>0.48519828486673</v>
      </c>
      <c r="R4627">
        <v>0.574319778483103</v>
      </c>
      <c r="S4627" t="s">
        <v>10669</v>
      </c>
      <c r="T4627" t="s">
        <v>12060</v>
      </c>
      <c r="U4627" t="s">
        <v>12060</v>
      </c>
      <c r="V4627" t="s">
        <v>12060</v>
      </c>
      <c r="W4627">
        <v>7</v>
      </c>
      <c r="X4627" t="s">
        <v>16687</v>
      </c>
      <c r="Y4627">
        <v>0.6547898310141088</v>
      </c>
      <c r="Z4627">
        <f>HYPERLINK("Melting_Curves/meltCurve_Q96CF2_.pdf", "Melting_Curves/meltCurve_Q96CF2_.pdf")</f>
        <v>0</v>
      </c>
      <c r="AA4627" t="s">
        <v>22518</v>
      </c>
      <c r="AB4627" t="s">
        <v>28443</v>
      </c>
    </row>
    <row r="4628" spans="1:28">
      <c r="A4628" t="s">
        <v>4654</v>
      </c>
      <c r="B4628">
        <v>0.996172204351003</v>
      </c>
      <c r="C4628">
        <v>0.982759688697798</v>
      </c>
      <c r="D4628">
        <v>0.935840388119268</v>
      </c>
      <c r="E4628">
        <v>0.6208809632533659</v>
      </c>
      <c r="F4628">
        <v>0.346869514755583</v>
      </c>
      <c r="G4628">
        <v>0.100858312554814</v>
      </c>
      <c r="H4628">
        <v>0.0575579558891139</v>
      </c>
      <c r="I4628">
        <v>0.0443876922655241</v>
      </c>
      <c r="J4628">
        <v>0.127763075838882</v>
      </c>
      <c r="K4628">
        <v>0.0905622535703295</v>
      </c>
      <c r="L4628">
        <v>1169.89633453233</v>
      </c>
      <c r="M4628">
        <v>23.0907590733599</v>
      </c>
      <c r="N4628">
        <v>50.995375254366</v>
      </c>
      <c r="O4628">
        <v>50.2897206654347</v>
      </c>
      <c r="P4628">
        <v>-0.10681903874745</v>
      </c>
      <c r="Q4628">
        <v>0.06944581453842739</v>
      </c>
      <c r="R4628">
        <v>0.993392291629387</v>
      </c>
      <c r="S4628" t="s">
        <v>10670</v>
      </c>
      <c r="T4628" t="s">
        <v>12060</v>
      </c>
      <c r="U4628" t="s">
        <v>12060</v>
      </c>
      <c r="V4628" t="s">
        <v>12060</v>
      </c>
      <c r="W4628">
        <v>1</v>
      </c>
      <c r="X4628" t="s">
        <v>16688</v>
      </c>
      <c r="Y4628">
        <v>0.4100575972427327</v>
      </c>
      <c r="Z4628">
        <f>HYPERLINK("Melting_Curves/meltCurve_Q96CM3_2_.pdf", "Melting_Curves/meltCurve_Q96CM3_2_.pdf")</f>
        <v>0</v>
      </c>
      <c r="AA4628" t="s">
        <v>22519</v>
      </c>
      <c r="AB4628" t="s">
        <v>28444</v>
      </c>
    </row>
    <row r="4629" spans="1:28">
      <c r="A4629" t="s">
        <v>4655</v>
      </c>
      <c r="B4629">
        <v>0.996172204351003</v>
      </c>
      <c r="C4629">
        <v>1.05234591963143</v>
      </c>
      <c r="D4629">
        <v>1.00361743399227</v>
      </c>
      <c r="E4629">
        <v>0.921020659693761</v>
      </c>
      <c r="F4629">
        <v>0.796137166893318</v>
      </c>
      <c r="G4629">
        <v>0.564488608998753</v>
      </c>
      <c r="H4629">
        <v>0.0854092325802982</v>
      </c>
      <c r="I4629">
        <v>0.0303536334020548</v>
      </c>
      <c r="J4629">
        <v>0.0500475645377743</v>
      </c>
      <c r="K4629">
        <v>0.0536514792266154</v>
      </c>
      <c r="L4629">
        <v>1464.96457566899</v>
      </c>
      <c r="M4629">
        <v>25.8340395401305</v>
      </c>
      <c r="N4629">
        <v>56.7454740302108</v>
      </c>
      <c r="O4629">
        <v>56.3702444363585</v>
      </c>
      <c r="P4629">
        <v>-0.113573483772181</v>
      </c>
      <c r="Q4629">
        <v>0.008735825325558709</v>
      </c>
      <c r="R4629">
        <v>0.98840423861289</v>
      </c>
      <c r="S4629" t="s">
        <v>10671</v>
      </c>
      <c r="T4629" t="s">
        <v>12060</v>
      </c>
      <c r="U4629" t="s">
        <v>12060</v>
      </c>
      <c r="V4629" t="s">
        <v>12060</v>
      </c>
      <c r="W4629">
        <v>8</v>
      </c>
      <c r="X4629" t="s">
        <v>16689</v>
      </c>
      <c r="Y4629">
        <v>0.5692936275031647</v>
      </c>
      <c r="Z4629">
        <f>HYPERLINK("Melting_Curves/meltCurve_Q96CN7_.pdf", "Melting_Curves/meltCurve_Q96CN7_.pdf")</f>
        <v>0</v>
      </c>
      <c r="AA4629" t="s">
        <v>22520</v>
      </c>
      <c r="AB4629" t="s">
        <v>28445</v>
      </c>
    </row>
    <row r="4630" spans="1:28">
      <c r="A4630" t="s">
        <v>4656</v>
      </c>
      <c r="B4630">
        <v>0.996172204351003</v>
      </c>
      <c r="C4630">
        <v>0.892920140411411</v>
      </c>
      <c r="D4630">
        <v>0.418304499887747</v>
      </c>
      <c r="E4630">
        <v>0.234180701764918</v>
      </c>
      <c r="F4630">
        <v>0.148087360640506</v>
      </c>
      <c r="G4630">
        <v>0.0902026475805375</v>
      </c>
      <c r="H4630">
        <v>0.0394951213627964</v>
      </c>
      <c r="I4630">
        <v>0.0404325504994044</v>
      </c>
      <c r="J4630">
        <v>0.0630047483901191</v>
      </c>
      <c r="K4630">
        <v>0.0460327486785937</v>
      </c>
      <c r="L4630">
        <v>1163.3418706321</v>
      </c>
      <c r="M4630">
        <v>25.5312730295777</v>
      </c>
      <c r="N4630">
        <v>45.8380521785241</v>
      </c>
      <c r="O4630">
        <v>45.2885642747992</v>
      </c>
      <c r="P4630">
        <v>-0.131008512382499</v>
      </c>
      <c r="Q4630">
        <v>0.0704549664899535</v>
      </c>
      <c r="R4630">
        <v>0.986205486593378</v>
      </c>
      <c r="S4630" t="s">
        <v>10672</v>
      </c>
      <c r="T4630" t="s">
        <v>12060</v>
      </c>
      <c r="U4630" t="s">
        <v>12060</v>
      </c>
      <c r="V4630" t="s">
        <v>12060</v>
      </c>
      <c r="W4630">
        <v>12</v>
      </c>
      <c r="X4630" t="s">
        <v>16690</v>
      </c>
      <c r="Y4630">
        <v>0.2512896961107787</v>
      </c>
      <c r="Z4630">
        <f>HYPERLINK("Melting_Curves/meltCurve_Q96CN9_.pdf", "Melting_Curves/meltCurve_Q96CN9_.pdf")</f>
        <v>0</v>
      </c>
      <c r="AA4630" t="s">
        <v>22521</v>
      </c>
      <c r="AB4630" t="s">
        <v>28446</v>
      </c>
    </row>
    <row r="4631" spans="1:28">
      <c r="A4631" t="s">
        <v>4657</v>
      </c>
      <c r="B4631">
        <v>0.996172204351003</v>
      </c>
      <c r="C4631">
        <v>0.875413417176609</v>
      </c>
      <c r="D4631">
        <v>0.852822246124475</v>
      </c>
      <c r="E4631">
        <v>0.860735925317495</v>
      </c>
      <c r="F4631">
        <v>0.561407243807905</v>
      </c>
      <c r="G4631">
        <v>0.372996060674766</v>
      </c>
      <c r="H4631">
        <v>0.377123717468446</v>
      </c>
      <c r="I4631">
        <v>0.577940318001508</v>
      </c>
      <c r="J4631">
        <v>1.57483482612882</v>
      </c>
      <c r="K4631">
        <v>1.00098663902573</v>
      </c>
      <c r="L4631">
        <v>1070.04018563402</v>
      </c>
      <c r="M4631">
        <v>24.4427798722535</v>
      </c>
      <c r="O4631">
        <v>43.4874864308205</v>
      </c>
      <c r="P4631">
        <v>-0.0336316443063505</v>
      </c>
      <c r="Q4631">
        <v>0.760659928851205</v>
      </c>
      <c r="R4631">
        <v>0.0474565216806291</v>
      </c>
      <c r="S4631" t="s">
        <v>10673</v>
      </c>
      <c r="T4631" t="s">
        <v>12060</v>
      </c>
      <c r="U4631" t="s">
        <v>12060</v>
      </c>
      <c r="V4631" t="s">
        <v>12060</v>
      </c>
      <c r="W4631">
        <v>6</v>
      </c>
      <c r="X4631" t="s">
        <v>16691</v>
      </c>
      <c r="Y4631">
        <v>0.7938142886462081</v>
      </c>
      <c r="Z4631">
        <f>HYPERLINK("Melting_Curves/meltCurve_Q96CP2_.pdf", "Melting_Curves/meltCurve_Q96CP2_.pdf")</f>
        <v>0</v>
      </c>
      <c r="AA4631" t="s">
        <v>22522</v>
      </c>
      <c r="AB4631" t="s">
        <v>28447</v>
      </c>
    </row>
    <row r="4632" spans="1:28">
      <c r="A4632" t="s">
        <v>4658</v>
      </c>
      <c r="B4632">
        <v>0.996172204351003</v>
      </c>
      <c r="C4632">
        <v>0.944951601422884</v>
      </c>
      <c r="D4632">
        <v>0.971614227410998</v>
      </c>
      <c r="E4632">
        <v>0.8442845515298</v>
      </c>
      <c r="F4632">
        <v>0.788860947435037</v>
      </c>
      <c r="G4632">
        <v>0.613375097517693</v>
      </c>
      <c r="H4632">
        <v>0.375363716653269</v>
      </c>
      <c r="I4632">
        <v>0.333855296767728</v>
      </c>
      <c r="J4632">
        <v>0.357951823904044</v>
      </c>
      <c r="K4632">
        <v>0.237970807815316</v>
      </c>
      <c r="L4632">
        <v>727.695967412157</v>
      </c>
      <c r="M4632">
        <v>12.8762235314194</v>
      </c>
      <c r="N4632">
        <v>58.8804236100568</v>
      </c>
      <c r="O4632">
        <v>55.2036305575766</v>
      </c>
      <c r="P4632">
        <v>-0.0465447465494075</v>
      </c>
      <c r="Q4632">
        <v>0.201949704110715</v>
      </c>
      <c r="R4632">
        <v>0.98301295013896</v>
      </c>
      <c r="S4632" t="s">
        <v>10674</v>
      </c>
      <c r="T4632" t="s">
        <v>12060</v>
      </c>
      <c r="U4632" t="s">
        <v>12060</v>
      </c>
      <c r="V4632" t="s">
        <v>12060</v>
      </c>
      <c r="W4632">
        <v>3</v>
      </c>
      <c r="X4632" t="s">
        <v>16692</v>
      </c>
      <c r="Y4632">
        <v>0.6558401195267627</v>
      </c>
      <c r="Z4632">
        <f>HYPERLINK("Melting_Curves/meltCurve_Q96CQ1_.pdf", "Melting_Curves/meltCurve_Q96CQ1_.pdf")</f>
        <v>0</v>
      </c>
      <c r="AA4632" t="s">
        <v>22523</v>
      </c>
      <c r="AB4632" t="s">
        <v>28448</v>
      </c>
    </row>
    <row r="4633" spans="1:28">
      <c r="A4633" t="s">
        <v>4659</v>
      </c>
      <c r="B4633">
        <v>0.996172204351003</v>
      </c>
      <c r="C4633">
        <v>0.814759639033339</v>
      </c>
      <c r="D4633">
        <v>0.5601183811830051</v>
      </c>
      <c r="E4633">
        <v>0.27117440697945</v>
      </c>
      <c r="F4633">
        <v>0.12381642315401</v>
      </c>
      <c r="G4633">
        <v>0.054850084516296</v>
      </c>
      <c r="H4633">
        <v>0.0488718632446484</v>
      </c>
      <c r="I4633">
        <v>0</v>
      </c>
      <c r="J4633">
        <v>0</v>
      </c>
      <c r="K4633">
        <v>0.0844303580182293</v>
      </c>
      <c r="L4633">
        <v>857.062188911373</v>
      </c>
      <c r="M4633">
        <v>18.4200520848343</v>
      </c>
      <c r="N4633">
        <v>46.6752091996454</v>
      </c>
      <c r="O4633">
        <v>45.9907718910403</v>
      </c>
      <c r="P4633">
        <v>-0.09732199636622731</v>
      </c>
      <c r="Q4633">
        <v>0.0280783223823618</v>
      </c>
      <c r="R4633">
        <v>0.993814862314725</v>
      </c>
      <c r="S4633" t="s">
        <v>10675</v>
      </c>
      <c r="T4633" t="s">
        <v>12060</v>
      </c>
      <c r="U4633" t="s">
        <v>12060</v>
      </c>
      <c r="V4633" t="s">
        <v>12060</v>
      </c>
      <c r="W4633">
        <v>6</v>
      </c>
      <c r="X4633" t="s">
        <v>16693</v>
      </c>
      <c r="Y4633">
        <v>0.2570771392192751</v>
      </c>
      <c r="Z4633">
        <f>HYPERLINK("Melting_Curves/meltCurve_Q96CS2_.pdf", "Melting_Curves/meltCurve_Q96CS2_.pdf")</f>
        <v>0</v>
      </c>
      <c r="AA4633" t="s">
        <v>22524</v>
      </c>
      <c r="AB4633" t="s">
        <v>28449</v>
      </c>
    </row>
    <row r="4634" spans="1:28">
      <c r="A4634" t="s">
        <v>4660</v>
      </c>
      <c r="B4634">
        <v>0.996172204351003</v>
      </c>
      <c r="C4634">
        <v>0.976440398483823</v>
      </c>
      <c r="D4634">
        <v>0.768535434441779</v>
      </c>
      <c r="E4634">
        <v>0.413456302364715</v>
      </c>
      <c r="F4634">
        <v>0.193296180270344</v>
      </c>
      <c r="G4634">
        <v>0.0907345721148362</v>
      </c>
      <c r="H4634">
        <v>0.0454814197238127</v>
      </c>
      <c r="I4634">
        <v>0.0375544516810512</v>
      </c>
      <c r="J4634">
        <v>0.0676616215401005</v>
      </c>
      <c r="K4634">
        <v>0.0574343769476494</v>
      </c>
      <c r="L4634">
        <v>1045.24696239862</v>
      </c>
      <c r="M4634">
        <v>21.5252166091307</v>
      </c>
      <c r="N4634">
        <v>48.7964284223878</v>
      </c>
      <c r="O4634">
        <v>48.1459178275004</v>
      </c>
      <c r="P4634">
        <v>-0.106220368549139</v>
      </c>
      <c r="Q4634">
        <v>0.049681824078415</v>
      </c>
      <c r="R4634">
        <v>0.998473234221212</v>
      </c>
      <c r="S4634" t="s">
        <v>10676</v>
      </c>
      <c r="T4634" t="s">
        <v>12060</v>
      </c>
      <c r="U4634" t="s">
        <v>12060</v>
      </c>
      <c r="V4634" t="s">
        <v>12060</v>
      </c>
      <c r="W4634">
        <v>10</v>
      </c>
      <c r="X4634" t="s">
        <v>16694</v>
      </c>
      <c r="Y4634">
        <v>0.3322970415238331</v>
      </c>
      <c r="Z4634">
        <f>HYPERLINK("Melting_Curves/meltCurve_Q96CS3_.pdf", "Melting_Curves/meltCurve_Q96CS3_.pdf")</f>
        <v>0</v>
      </c>
      <c r="AA4634" t="s">
        <v>22525</v>
      </c>
      <c r="AB4634" t="s">
        <v>28450</v>
      </c>
    </row>
    <row r="4635" spans="1:28">
      <c r="A4635" t="s">
        <v>4661</v>
      </c>
      <c r="B4635">
        <v>0.996172204351003</v>
      </c>
      <c r="C4635">
        <v>0.861200260961279</v>
      </c>
      <c r="D4635">
        <v>0.787020849283968</v>
      </c>
      <c r="E4635">
        <v>0.769125319071039</v>
      </c>
      <c r="F4635">
        <v>0.759363975431784</v>
      </c>
      <c r="G4635">
        <v>1.02428867646726</v>
      </c>
      <c r="H4635">
        <v>0.927369578136404</v>
      </c>
      <c r="I4635">
        <v>0.58538140417659</v>
      </c>
      <c r="J4635">
        <v>1.97257160846741</v>
      </c>
      <c r="K4635">
        <v>1.51141660698528</v>
      </c>
      <c r="L4635">
        <v>15000</v>
      </c>
      <c r="M4635">
        <v>229.026238110101</v>
      </c>
      <c r="O4635">
        <v>65.48968532430661</v>
      </c>
      <c r="P4635">
        <v>0.437141813676629</v>
      </c>
      <c r="Q4635">
        <v>1.5</v>
      </c>
      <c r="R4635">
        <v>0.626911796707201</v>
      </c>
      <c r="S4635" t="s">
        <v>10677</v>
      </c>
      <c r="T4635" t="s">
        <v>12060</v>
      </c>
      <c r="U4635" t="s">
        <v>12060</v>
      </c>
      <c r="V4635" t="s">
        <v>12060</v>
      </c>
      <c r="W4635">
        <v>17</v>
      </c>
      <c r="X4635" t="s">
        <v>16695</v>
      </c>
      <c r="Y4635">
        <v>1.075020199572762</v>
      </c>
      <c r="Z4635">
        <f>HYPERLINK("Melting_Curves/meltCurve_Q96CT7_.pdf", "Melting_Curves/meltCurve_Q96CT7_.pdf")</f>
        <v>0</v>
      </c>
      <c r="AA4635" t="s">
        <v>22526</v>
      </c>
      <c r="AB4635" t="s">
        <v>28451</v>
      </c>
    </row>
    <row r="4636" spans="1:28">
      <c r="A4636" t="s">
        <v>4662</v>
      </c>
      <c r="B4636">
        <v>0.996172204351003</v>
      </c>
      <c r="C4636">
        <v>0.876381564997223</v>
      </c>
      <c r="D4636">
        <v>0.7559773452367</v>
      </c>
      <c r="E4636">
        <v>0.504828497226729</v>
      </c>
      <c r="F4636">
        <v>0.269207321208459</v>
      </c>
      <c r="G4636">
        <v>0.125691474572364</v>
      </c>
      <c r="H4636">
        <v>0.0667271157354624</v>
      </c>
      <c r="I4636">
        <v>0.042993265826157</v>
      </c>
      <c r="J4636">
        <v>0.0823509617345058</v>
      </c>
      <c r="K4636">
        <v>0.0545261725974354</v>
      </c>
      <c r="L4636">
        <v>760.07818355787</v>
      </c>
      <c r="M4636">
        <v>15.4434241188783</v>
      </c>
      <c r="N4636">
        <v>49.4489369806691</v>
      </c>
      <c r="O4636">
        <v>48.4138565222471</v>
      </c>
      <c r="P4636">
        <v>-0.0769670791994866</v>
      </c>
      <c r="Q4636">
        <v>0.0349452508163114</v>
      </c>
      <c r="R4636">
        <v>0.9968540006530791</v>
      </c>
      <c r="S4636" t="s">
        <v>10678</v>
      </c>
      <c r="T4636" t="s">
        <v>12060</v>
      </c>
      <c r="U4636" t="s">
        <v>12060</v>
      </c>
      <c r="V4636" t="s">
        <v>12060</v>
      </c>
      <c r="W4636">
        <v>3</v>
      </c>
      <c r="X4636" t="s">
        <v>16696</v>
      </c>
      <c r="Y4636">
        <v>0.3538183491741832</v>
      </c>
      <c r="Z4636">
        <f>HYPERLINK("Melting_Curves/meltCurve_Q96CU9_3_.pdf", "Melting_Curves/meltCurve_Q96CU9_3_.pdf")</f>
        <v>0</v>
      </c>
      <c r="AA4636" t="s">
        <v>22527</v>
      </c>
      <c r="AB4636" t="s">
        <v>28452</v>
      </c>
    </row>
    <row r="4637" spans="1:28">
      <c r="A4637" t="s">
        <v>4663</v>
      </c>
      <c r="B4637">
        <v>0.996172204351003</v>
      </c>
      <c r="C4637">
        <v>0.795571709618825</v>
      </c>
      <c r="D4637">
        <v>0.786720538273242</v>
      </c>
      <c r="E4637">
        <v>0.848345804227725</v>
      </c>
      <c r="F4637">
        <v>0.682563389103666</v>
      </c>
      <c r="G4637">
        <v>0.216874828276054</v>
      </c>
      <c r="H4637">
        <v>0.09922017195640261</v>
      </c>
      <c r="I4637">
        <v>0.0611997438082905</v>
      </c>
      <c r="J4637">
        <v>0.229874137960928</v>
      </c>
      <c r="K4637">
        <v>0.284098894327613</v>
      </c>
      <c r="L4637">
        <v>1759.85215650915</v>
      </c>
      <c r="M4637">
        <v>32.8664668547987</v>
      </c>
      <c r="N4637">
        <v>54.1674360819477</v>
      </c>
      <c r="O4637">
        <v>53.3484680587602</v>
      </c>
      <c r="P4637">
        <v>-0.129812712264999</v>
      </c>
      <c r="Q4637">
        <v>0.157162003553508</v>
      </c>
      <c r="R4637">
        <v>0.87782103877677</v>
      </c>
      <c r="S4637" t="s">
        <v>10679</v>
      </c>
      <c r="T4637" t="s">
        <v>12060</v>
      </c>
      <c r="U4637" t="s">
        <v>12060</v>
      </c>
      <c r="V4637" t="s">
        <v>12060</v>
      </c>
      <c r="W4637">
        <v>16</v>
      </c>
      <c r="X4637" t="s">
        <v>16697</v>
      </c>
      <c r="Y4637">
        <v>0.5423227664914793</v>
      </c>
      <c r="Z4637">
        <f>HYPERLINK("Melting_Curves/meltCurve_Q96CW1_2_.pdf", "Melting_Curves/meltCurve_Q96CW1_2_.pdf")</f>
        <v>0</v>
      </c>
      <c r="AA4637" t="s">
        <v>22528</v>
      </c>
      <c r="AB4637" t="s">
        <v>28453</v>
      </c>
    </row>
    <row r="4638" spans="1:28">
      <c r="A4638" t="s">
        <v>4664</v>
      </c>
      <c r="B4638">
        <v>0.996172204351003</v>
      </c>
      <c r="C4638">
        <v>0.932328665652104</v>
      </c>
      <c r="D4638">
        <v>0.831372556812636</v>
      </c>
      <c r="E4638">
        <v>0.739999364555038</v>
      </c>
      <c r="F4638">
        <v>0.594031901633759</v>
      </c>
      <c r="G4638">
        <v>0.34244297509273</v>
      </c>
      <c r="H4638">
        <v>0.206018985792553</v>
      </c>
      <c r="I4638">
        <v>0.186087247373354</v>
      </c>
      <c r="J4638">
        <v>0.475935404887094</v>
      </c>
      <c r="K4638">
        <v>0.326634710370408</v>
      </c>
      <c r="L4638">
        <v>836.786256927876</v>
      </c>
      <c r="M4638">
        <v>16.4434387268841</v>
      </c>
      <c r="N4638">
        <v>53.5675772831597</v>
      </c>
      <c r="O4638">
        <v>50.1539840949927</v>
      </c>
      <c r="P4638">
        <v>-0.0589949212576063</v>
      </c>
      <c r="Q4638">
        <v>0.280291197089914</v>
      </c>
      <c r="R4638">
        <v>0.9047627051784199</v>
      </c>
      <c r="S4638" t="s">
        <v>10680</v>
      </c>
      <c r="T4638" t="s">
        <v>12060</v>
      </c>
      <c r="U4638" t="s">
        <v>12060</v>
      </c>
      <c r="V4638" t="s">
        <v>12060</v>
      </c>
      <c r="W4638">
        <v>8</v>
      </c>
      <c r="X4638" t="s">
        <v>16698</v>
      </c>
      <c r="Y4638">
        <v>0.5557804115389817</v>
      </c>
      <c r="Z4638">
        <f>HYPERLINK("Melting_Curves/meltCurve_Q96CW6_.pdf", "Melting_Curves/meltCurve_Q96CW6_.pdf")</f>
        <v>0</v>
      </c>
      <c r="AA4638" t="s">
        <v>22529</v>
      </c>
      <c r="AB4638" t="s">
        <v>28454</v>
      </c>
    </row>
    <row r="4639" spans="1:28">
      <c r="A4639" t="s">
        <v>4665</v>
      </c>
      <c r="B4639">
        <v>0.996172204351003</v>
      </c>
      <c r="C4639">
        <v>0.718796618877684</v>
      </c>
      <c r="D4639">
        <v>0.684600427145684</v>
      </c>
      <c r="E4639">
        <v>0.527987494863902</v>
      </c>
      <c r="F4639">
        <v>0.360053747572098</v>
      </c>
      <c r="G4639">
        <v>0.287165380438696</v>
      </c>
      <c r="H4639">
        <v>0.204113181957587</v>
      </c>
      <c r="I4639">
        <v>0.172162627906003</v>
      </c>
      <c r="J4639">
        <v>0.445287022011456</v>
      </c>
      <c r="K4639">
        <v>0.342897472046986</v>
      </c>
      <c r="L4639">
        <v>658.3073515070261</v>
      </c>
      <c r="M4639">
        <v>14.2494695702234</v>
      </c>
      <c r="N4639">
        <v>48.9743668720226</v>
      </c>
      <c r="O4639">
        <v>45.3174318066959</v>
      </c>
      <c r="P4639">
        <v>-0.0568387526021865</v>
      </c>
      <c r="Q4639">
        <v>0.277034916940353</v>
      </c>
      <c r="R4639">
        <v>0.880991097198269</v>
      </c>
      <c r="S4639" t="s">
        <v>10681</v>
      </c>
      <c r="T4639" t="s">
        <v>12060</v>
      </c>
      <c r="U4639" t="s">
        <v>12060</v>
      </c>
      <c r="V4639" t="s">
        <v>12060</v>
      </c>
      <c r="W4639">
        <v>2</v>
      </c>
      <c r="X4639" t="s">
        <v>16699</v>
      </c>
      <c r="Y4639">
        <v>0.4495289783314684</v>
      </c>
      <c r="Z4639">
        <f>HYPERLINK("Melting_Curves/meltCurve_Q96D05_.pdf", "Melting_Curves/meltCurve_Q96D05_.pdf")</f>
        <v>0</v>
      </c>
      <c r="AA4639" t="s">
        <v>22530</v>
      </c>
      <c r="AB4639" t="s">
        <v>28455</v>
      </c>
    </row>
    <row r="4640" spans="1:28">
      <c r="A4640" t="s">
        <v>4666</v>
      </c>
      <c r="B4640">
        <v>0.996172204351003</v>
      </c>
      <c r="C4640">
        <v>0.920790812545399</v>
      </c>
      <c r="D4640">
        <v>0.848333795813569</v>
      </c>
      <c r="E4640">
        <v>0.777096983748965</v>
      </c>
      <c r="F4640">
        <v>0.678503539252532</v>
      </c>
      <c r="G4640">
        <v>0.385263043903633</v>
      </c>
      <c r="H4640">
        <v>0.276345673332221</v>
      </c>
      <c r="I4640">
        <v>0.396338820344882</v>
      </c>
      <c r="J4640">
        <v>0.729558733284467</v>
      </c>
      <c r="K4640">
        <v>0.462167612824586</v>
      </c>
      <c r="L4640">
        <v>912.779758003231</v>
      </c>
      <c r="M4640">
        <v>18.287067784615</v>
      </c>
      <c r="N4640">
        <v>57.1207930326427</v>
      </c>
      <c r="O4640">
        <v>49.3285503198546</v>
      </c>
      <c r="P4640">
        <v>-0.0509547450709504</v>
      </c>
      <c r="Q4640">
        <v>0.450232798203278</v>
      </c>
      <c r="R4640">
        <v>0.73951816271978</v>
      </c>
      <c r="S4640" t="s">
        <v>10682</v>
      </c>
      <c r="T4640" t="s">
        <v>12060</v>
      </c>
      <c r="U4640" t="s">
        <v>12060</v>
      </c>
      <c r="V4640" t="s">
        <v>12060</v>
      </c>
      <c r="W4640">
        <v>9</v>
      </c>
      <c r="X4640" t="s">
        <v>16700</v>
      </c>
      <c r="Y4640">
        <v>0.6410181347887789</v>
      </c>
      <c r="Z4640">
        <f>HYPERLINK("Melting_Curves/meltCurve_Q96D15_.pdf", "Melting_Curves/meltCurve_Q96D15_.pdf")</f>
        <v>0</v>
      </c>
      <c r="AA4640" t="s">
        <v>22531</v>
      </c>
      <c r="AB4640" t="s">
        <v>28456</v>
      </c>
    </row>
    <row r="4641" spans="1:28">
      <c r="A4641" t="s">
        <v>4667</v>
      </c>
      <c r="B4641">
        <v>0.996172204351003</v>
      </c>
      <c r="C4641">
        <v>1.03422803320073</v>
      </c>
      <c r="D4641">
        <v>0.956867044848259</v>
      </c>
      <c r="E4641">
        <v>0.703378982642598</v>
      </c>
      <c r="F4641">
        <v>0.517650869883604</v>
      </c>
      <c r="G4641">
        <v>0.188253951852793</v>
      </c>
      <c r="H4641">
        <v>0.123138984764745</v>
      </c>
      <c r="I4641">
        <v>0.129959902866597</v>
      </c>
      <c r="J4641">
        <v>0.538617840246019</v>
      </c>
      <c r="K4641">
        <v>0.388578335919316</v>
      </c>
      <c r="L4641">
        <v>1408.55879251489</v>
      </c>
      <c r="M4641">
        <v>27.8351369875896</v>
      </c>
      <c r="N4641">
        <v>52.1295829129996</v>
      </c>
      <c r="O4641">
        <v>50.344621156132</v>
      </c>
      <c r="P4641">
        <v>-0.0997099370245199</v>
      </c>
      <c r="Q4641">
        <v>0.278636513567297</v>
      </c>
      <c r="R4641">
        <v>0.864218514411884</v>
      </c>
      <c r="S4641" t="s">
        <v>10683</v>
      </c>
      <c r="T4641" t="s">
        <v>12060</v>
      </c>
      <c r="U4641" t="s">
        <v>12060</v>
      </c>
      <c r="V4641" t="s">
        <v>12060</v>
      </c>
      <c r="W4641">
        <v>1</v>
      </c>
      <c r="X4641" t="s">
        <v>16701</v>
      </c>
      <c r="Y4641">
        <v>0.5388425345246176</v>
      </c>
      <c r="Z4641">
        <f>HYPERLINK("Melting_Curves/meltCurve_Q96D31_2_.pdf", "Melting_Curves/meltCurve_Q96D31_2_.pdf")</f>
        <v>0</v>
      </c>
      <c r="AA4641" t="s">
        <v>22532</v>
      </c>
      <c r="AB4641" t="s">
        <v>28457</v>
      </c>
    </row>
    <row r="4642" spans="1:28">
      <c r="A4642" t="s">
        <v>4668</v>
      </c>
      <c r="B4642">
        <v>0.996172204351003</v>
      </c>
      <c r="C4642">
        <v>0.886099148520089</v>
      </c>
      <c r="D4642">
        <v>0.570298300875301</v>
      </c>
      <c r="E4642">
        <v>0.432330404527184</v>
      </c>
      <c r="F4642">
        <v>0.276452996127871</v>
      </c>
      <c r="G4642">
        <v>0.150003162383132</v>
      </c>
      <c r="H4642">
        <v>0.0536860698932849</v>
      </c>
      <c r="I4642">
        <v>0.06749545670674161</v>
      </c>
      <c r="J4642">
        <v>0.08841074251820211</v>
      </c>
      <c r="K4642">
        <v>0.119362495701778</v>
      </c>
      <c r="L4642">
        <v>700.068341439833</v>
      </c>
      <c r="M4642">
        <v>14.7068805026497</v>
      </c>
      <c r="N4642">
        <v>48.1058135964354</v>
      </c>
      <c r="O4642">
        <v>46.7473098106761</v>
      </c>
      <c r="P4642">
        <v>-0.07303918387097739</v>
      </c>
      <c r="Q4642">
        <v>0.0714516516170805</v>
      </c>
      <c r="R4642">
        <v>0.982936049349028</v>
      </c>
      <c r="S4642" t="s">
        <v>10684</v>
      </c>
      <c r="T4642" t="s">
        <v>12060</v>
      </c>
      <c r="U4642" t="s">
        <v>12060</v>
      </c>
      <c r="V4642" t="s">
        <v>12060</v>
      </c>
      <c r="W4642">
        <v>6</v>
      </c>
      <c r="X4642" t="s">
        <v>16702</v>
      </c>
      <c r="Y4642">
        <v>0.3320853033956391</v>
      </c>
      <c r="Z4642">
        <f>HYPERLINK("Melting_Curves/meltCurve_Q96D71_3_.pdf", "Melting_Curves/meltCurve_Q96D71_3_.pdf")</f>
        <v>0</v>
      </c>
      <c r="AA4642" t="s">
        <v>22533</v>
      </c>
      <c r="AB4642" t="s">
        <v>28458</v>
      </c>
    </row>
    <row r="4643" spans="1:28">
      <c r="A4643" t="s">
        <v>4669</v>
      </c>
      <c r="B4643">
        <v>0.996172204351003</v>
      </c>
      <c r="C4643">
        <v>0.960623977841384</v>
      </c>
      <c r="D4643">
        <v>0.871433808186885</v>
      </c>
      <c r="E4643">
        <v>0.753235694273552</v>
      </c>
      <c r="F4643">
        <v>0.5484591152817579</v>
      </c>
      <c r="G4643">
        <v>0.372075177146252</v>
      </c>
      <c r="H4643">
        <v>0.153406828280435</v>
      </c>
      <c r="I4643">
        <v>0.140744169662177</v>
      </c>
      <c r="J4643">
        <v>0.318411431945189</v>
      </c>
      <c r="K4643">
        <v>0.229390085050019</v>
      </c>
      <c r="L4643">
        <v>864.760920863225</v>
      </c>
      <c r="M4643">
        <v>16.6412481499034</v>
      </c>
      <c r="N4643">
        <v>53.4916845273896</v>
      </c>
      <c r="O4643">
        <v>51.2319077053438</v>
      </c>
      <c r="P4643">
        <v>-0.06585791677746761</v>
      </c>
      <c r="Q4643">
        <v>0.189051224731784</v>
      </c>
      <c r="R4643">
        <v>0.966583455829263</v>
      </c>
      <c r="S4643" t="s">
        <v>10685</v>
      </c>
      <c r="T4643" t="s">
        <v>12060</v>
      </c>
      <c r="U4643" t="s">
        <v>12060</v>
      </c>
      <c r="V4643" t="s">
        <v>12060</v>
      </c>
      <c r="W4643">
        <v>8</v>
      </c>
      <c r="X4643" t="s">
        <v>16703</v>
      </c>
      <c r="Y4643">
        <v>0.5278788688156744</v>
      </c>
      <c r="Z4643">
        <f>HYPERLINK("Melting_Curves/meltCurve_Q96DA6_2_.pdf", "Melting_Curves/meltCurve_Q96DA6_2_.pdf")</f>
        <v>0</v>
      </c>
      <c r="AA4643" t="s">
        <v>22534</v>
      </c>
      <c r="AB4643" t="s">
        <v>28459</v>
      </c>
    </row>
    <row r="4644" spans="1:28">
      <c r="A4644" t="s">
        <v>4670</v>
      </c>
      <c r="B4644">
        <v>0.996172204351003</v>
      </c>
      <c r="C4644">
        <v>1.02498103083043</v>
      </c>
      <c r="D4644">
        <v>1.00279347534982</v>
      </c>
      <c r="E4644">
        <v>0.851703696379236</v>
      </c>
      <c r="F4644">
        <v>0.683020793029958</v>
      </c>
      <c r="G4644">
        <v>0.5303914950188789</v>
      </c>
      <c r="H4644">
        <v>0.389726644057616</v>
      </c>
      <c r="I4644">
        <v>0.7606342386885711</v>
      </c>
      <c r="J4644">
        <v>1.60473630956648</v>
      </c>
      <c r="K4644">
        <v>1.04764339078066</v>
      </c>
      <c r="L4644">
        <v>2731.76458177908</v>
      </c>
      <c r="M4644">
        <v>41.4575231885204</v>
      </c>
      <c r="O4644">
        <v>65.74033555121579</v>
      </c>
      <c r="P4644">
        <v>0.043607706596961</v>
      </c>
      <c r="Q4644">
        <v>1.27659926540547</v>
      </c>
      <c r="R4644">
        <v>-0.01578862788649</v>
      </c>
      <c r="S4644" t="s">
        <v>10686</v>
      </c>
      <c r="T4644" t="s">
        <v>12060</v>
      </c>
      <c r="U4644" t="s">
        <v>12060</v>
      </c>
      <c r="V4644" t="s">
        <v>12060</v>
      </c>
      <c r="W4644">
        <v>8</v>
      </c>
      <c r="X4644" t="s">
        <v>16704</v>
      </c>
      <c r="Y4644">
        <v>1.038164627875217</v>
      </c>
      <c r="Z4644">
        <f>HYPERLINK("Melting_Curves/meltCurve_Q96DE0_3_.pdf", "Melting_Curves/meltCurve_Q96DE0_3_.pdf")</f>
        <v>0</v>
      </c>
      <c r="AA4644" t="s">
        <v>22535</v>
      </c>
      <c r="AB4644" t="s">
        <v>28460</v>
      </c>
    </row>
    <row r="4645" spans="1:28">
      <c r="A4645" t="s">
        <v>4671</v>
      </c>
      <c r="B4645">
        <v>0.996172204351003</v>
      </c>
      <c r="C4645">
        <v>0.720824247619001</v>
      </c>
      <c r="D4645">
        <v>0.550874334665836</v>
      </c>
      <c r="E4645">
        <v>0.5271072898897869</v>
      </c>
      <c r="F4645">
        <v>0.292827969051484</v>
      </c>
      <c r="G4645">
        <v>0.35805889378259</v>
      </c>
      <c r="H4645">
        <v>0.286638766366787</v>
      </c>
      <c r="I4645">
        <v>0.390055234489805</v>
      </c>
      <c r="J4645">
        <v>1.61107556876219</v>
      </c>
      <c r="K4645">
        <v>1.1488533082456</v>
      </c>
      <c r="L4645">
        <v>10668.6929969145</v>
      </c>
      <c r="M4645">
        <v>250</v>
      </c>
      <c r="O4645">
        <v>42.6720164305158</v>
      </c>
      <c r="P4645">
        <v>-0.51894866131956</v>
      </c>
      <c r="Q4645">
        <v>0.645686421013852</v>
      </c>
      <c r="R4645">
        <v>0.0641575353187127</v>
      </c>
      <c r="S4645" t="s">
        <v>10687</v>
      </c>
      <c r="T4645" t="s">
        <v>12060</v>
      </c>
      <c r="U4645" t="s">
        <v>12060</v>
      </c>
      <c r="V4645" t="s">
        <v>12060</v>
      </c>
      <c r="W4645">
        <v>1</v>
      </c>
      <c r="X4645" t="s">
        <v>16705</v>
      </c>
      <c r="Y4645">
        <v>0.677303224779904</v>
      </c>
      <c r="Z4645">
        <f>HYPERLINK("Melting_Curves/meltCurve_Q96DE5_.pdf", "Melting_Curves/meltCurve_Q96DE5_.pdf")</f>
        <v>0</v>
      </c>
      <c r="AA4645" t="s">
        <v>22536</v>
      </c>
      <c r="AB4645" t="s">
        <v>28461</v>
      </c>
    </row>
    <row r="4646" spans="1:28">
      <c r="A4646" t="s">
        <v>4672</v>
      </c>
      <c r="B4646">
        <v>0.996172204351003</v>
      </c>
      <c r="C4646">
        <v>0.927272637771793</v>
      </c>
      <c r="D4646">
        <v>0.622816975119344</v>
      </c>
      <c r="E4646">
        <v>0.481668434102968</v>
      </c>
      <c r="F4646">
        <v>0.344799683653345</v>
      </c>
      <c r="G4646">
        <v>0.200061556697171</v>
      </c>
      <c r="H4646">
        <v>0.120919484926908</v>
      </c>
      <c r="I4646">
        <v>0.179149075879581</v>
      </c>
      <c r="J4646">
        <v>0.494452777128097</v>
      </c>
      <c r="K4646">
        <v>0.534824847547369</v>
      </c>
      <c r="L4646">
        <v>1115.7647801967</v>
      </c>
      <c r="M4646">
        <v>24.2156708197951</v>
      </c>
      <c r="N4646">
        <v>48.0272093723974</v>
      </c>
      <c r="O4646">
        <v>45.7653621881438</v>
      </c>
      <c r="P4646">
        <v>-0.0908726977841909</v>
      </c>
      <c r="Q4646">
        <v>0.313046572022271</v>
      </c>
      <c r="R4646">
        <v>0.802858854688182</v>
      </c>
      <c r="S4646" t="s">
        <v>10688</v>
      </c>
      <c r="T4646" t="s">
        <v>12060</v>
      </c>
      <c r="U4646" t="s">
        <v>12060</v>
      </c>
      <c r="V4646" t="s">
        <v>12060</v>
      </c>
      <c r="W4646">
        <v>18</v>
      </c>
      <c r="X4646" t="s">
        <v>16706</v>
      </c>
      <c r="Y4646">
        <v>0.4589839712967119</v>
      </c>
      <c r="Z4646">
        <f>HYPERLINK("Melting_Curves/meltCurve_Q96DF8_.pdf", "Melting_Curves/meltCurve_Q96DF8_.pdf")</f>
        <v>0</v>
      </c>
      <c r="AA4646" t="s">
        <v>22537</v>
      </c>
      <c r="AB4646" t="s">
        <v>28462</v>
      </c>
    </row>
    <row r="4647" spans="1:28">
      <c r="A4647" t="s">
        <v>4673</v>
      </c>
      <c r="B4647">
        <v>0.996172204351003</v>
      </c>
      <c r="C4647">
        <v>1.02301917896819</v>
      </c>
      <c r="D4647">
        <v>0.971995493119678</v>
      </c>
      <c r="E4647">
        <v>0.88455209147993</v>
      </c>
      <c r="F4647">
        <v>0.554409580516761</v>
      </c>
      <c r="G4647">
        <v>0.299066560922602</v>
      </c>
      <c r="H4647">
        <v>0.098935629451289</v>
      </c>
      <c r="I4647">
        <v>0.0520748997468895</v>
      </c>
      <c r="J4647">
        <v>0.126305271202999</v>
      </c>
      <c r="K4647">
        <v>0.0983629600556483</v>
      </c>
      <c r="L4647">
        <v>1263.88406206427</v>
      </c>
      <c r="M4647">
        <v>23.6213813765845</v>
      </c>
      <c r="N4647">
        <v>53.8995284845129</v>
      </c>
      <c r="O4647">
        <v>53.1268785491836</v>
      </c>
      <c r="P4647">
        <v>-0.102351757916852</v>
      </c>
      <c r="Q4647">
        <v>0.0792176390867078</v>
      </c>
      <c r="R4647">
        <v>0.995551305870621</v>
      </c>
      <c r="S4647" t="s">
        <v>10689</v>
      </c>
      <c r="T4647" t="s">
        <v>12060</v>
      </c>
      <c r="U4647" t="s">
        <v>12060</v>
      </c>
      <c r="V4647" t="s">
        <v>12060</v>
      </c>
      <c r="W4647">
        <v>12</v>
      </c>
      <c r="X4647" t="s">
        <v>16707</v>
      </c>
      <c r="Y4647">
        <v>0.503186313628441</v>
      </c>
      <c r="Z4647">
        <f>HYPERLINK("Melting_Curves/meltCurve_Q96DG6_.pdf", "Melting_Curves/meltCurve_Q96DG6_.pdf")</f>
        <v>0</v>
      </c>
      <c r="AA4647" t="s">
        <v>22538</v>
      </c>
      <c r="AB4647" t="s">
        <v>28463</v>
      </c>
    </row>
    <row r="4648" spans="1:28">
      <c r="A4648" t="s">
        <v>4674</v>
      </c>
      <c r="B4648">
        <v>0.996172204351003</v>
      </c>
      <c r="C4648">
        <v>0.764552446351362</v>
      </c>
      <c r="D4648">
        <v>0.737673947593827</v>
      </c>
      <c r="E4648">
        <v>0.632383689892954</v>
      </c>
      <c r="F4648">
        <v>0.282116173367</v>
      </c>
      <c r="G4648">
        <v>0.128900646767997</v>
      </c>
      <c r="H4648">
        <v>0.0686798717548438</v>
      </c>
      <c r="I4648">
        <v>0.101480237599378</v>
      </c>
      <c r="J4648">
        <v>0.288407024451627</v>
      </c>
      <c r="K4648">
        <v>0.237006911724589</v>
      </c>
      <c r="L4648">
        <v>735.464309671524</v>
      </c>
      <c r="M4648">
        <v>15.1505775049537</v>
      </c>
      <c r="N4648">
        <v>49.6210835121515</v>
      </c>
      <c r="O4648">
        <v>47.721496985106</v>
      </c>
      <c r="P4648">
        <v>-0.0682513794441984</v>
      </c>
      <c r="Q4648">
        <v>0.140167051629416</v>
      </c>
      <c r="R4648">
        <v>0.909472891259457</v>
      </c>
      <c r="S4648" t="s">
        <v>10690</v>
      </c>
      <c r="T4648" t="s">
        <v>12060</v>
      </c>
      <c r="U4648" t="s">
        <v>12060</v>
      </c>
      <c r="V4648" t="s">
        <v>12060</v>
      </c>
      <c r="W4648">
        <v>3</v>
      </c>
      <c r="X4648" t="s">
        <v>16708</v>
      </c>
      <c r="Y4648">
        <v>0.4062279451666581</v>
      </c>
      <c r="Z4648">
        <f>HYPERLINK("Melting_Curves/meltCurve_Q96DI7_.pdf", "Melting_Curves/meltCurve_Q96DI7_.pdf")</f>
        <v>0</v>
      </c>
      <c r="AA4648" t="s">
        <v>22539</v>
      </c>
      <c r="AB4648" t="s">
        <v>28464</v>
      </c>
    </row>
    <row r="4649" spans="1:28">
      <c r="A4649" t="s">
        <v>4675</v>
      </c>
      <c r="B4649">
        <v>0.996172204351003</v>
      </c>
      <c r="C4649">
        <v>1.0685159766051</v>
      </c>
      <c r="D4649">
        <v>0.883603195828252</v>
      </c>
      <c r="E4649">
        <v>0.584522975020489</v>
      </c>
      <c r="F4649">
        <v>0.32364341027004</v>
      </c>
      <c r="G4649">
        <v>0.194772234398387</v>
      </c>
      <c r="H4649">
        <v>0.144129470713535</v>
      </c>
      <c r="I4649">
        <v>0.155788153327135</v>
      </c>
      <c r="J4649">
        <v>0.262892896005393</v>
      </c>
      <c r="K4649">
        <v>0.132147131651843</v>
      </c>
      <c r="L4649">
        <v>1251.11318895832</v>
      </c>
      <c r="M4649">
        <v>25.195439404518</v>
      </c>
      <c r="N4649">
        <v>50.4993734550919</v>
      </c>
      <c r="O4649">
        <v>49.3466949551989</v>
      </c>
      <c r="P4649">
        <v>-0.105732555308684</v>
      </c>
      <c r="Q4649">
        <v>0.171678047255463</v>
      </c>
      <c r="R4649">
        <v>0.984880482909239</v>
      </c>
      <c r="S4649" t="s">
        <v>10691</v>
      </c>
      <c r="T4649" t="s">
        <v>12060</v>
      </c>
      <c r="U4649" t="s">
        <v>12060</v>
      </c>
      <c r="V4649" t="s">
        <v>12060</v>
      </c>
      <c r="W4649">
        <v>2</v>
      </c>
      <c r="X4649" t="s">
        <v>16709</v>
      </c>
      <c r="Y4649">
        <v>0.4455596009921111</v>
      </c>
      <c r="Z4649">
        <f>HYPERLINK("Melting_Curves/meltCurve_Q96DT6_.pdf", "Melting_Curves/meltCurve_Q96DT6_.pdf")</f>
        <v>0</v>
      </c>
      <c r="AA4649" t="s">
        <v>22540</v>
      </c>
      <c r="AB4649" t="s">
        <v>28465</v>
      </c>
    </row>
    <row r="4650" spans="1:28">
      <c r="A4650" t="s">
        <v>4676</v>
      </c>
      <c r="B4650">
        <v>0.996172204351003</v>
      </c>
      <c r="C4650">
        <v>0.682425880451046</v>
      </c>
      <c r="D4650">
        <v>0.596305643175121</v>
      </c>
      <c r="E4650">
        <v>0.588484464654181</v>
      </c>
      <c r="F4650">
        <v>0.359035526074565</v>
      </c>
      <c r="G4650">
        <v>0.13130948847874</v>
      </c>
      <c r="H4650">
        <v>0.0658817121405329</v>
      </c>
      <c r="I4650">
        <v>0.06938639365430591</v>
      </c>
      <c r="J4650">
        <v>0.06979232332064569</v>
      </c>
      <c r="K4650">
        <v>0.0534429368439677</v>
      </c>
      <c r="L4650">
        <v>487.81870124268</v>
      </c>
      <c r="M4650">
        <v>9.97492817711198</v>
      </c>
      <c r="N4650">
        <v>48.9044826369415</v>
      </c>
      <c r="O4650">
        <v>47.0607701674287</v>
      </c>
      <c r="P4650">
        <v>-0.0530156127329962</v>
      </c>
      <c r="Q4650">
        <v>0</v>
      </c>
      <c r="R4650">
        <v>0.9484626500629481</v>
      </c>
      <c r="S4650" t="s">
        <v>10692</v>
      </c>
      <c r="T4650" t="s">
        <v>12060</v>
      </c>
      <c r="U4650" t="s">
        <v>12060</v>
      </c>
      <c r="V4650" t="s">
        <v>12060</v>
      </c>
      <c r="W4650">
        <v>4</v>
      </c>
      <c r="X4650" t="s">
        <v>16710</v>
      </c>
      <c r="Y4650">
        <v>0.3463154531488872</v>
      </c>
      <c r="Z4650">
        <f>HYPERLINK("Melting_Curves/meltCurve_Q96DV4_.pdf", "Melting_Curves/meltCurve_Q96DV4_.pdf")</f>
        <v>0</v>
      </c>
      <c r="AA4650" t="s">
        <v>22541</v>
      </c>
      <c r="AB4650" t="s">
        <v>28466</v>
      </c>
    </row>
    <row r="4651" spans="1:28">
      <c r="A4651" t="s">
        <v>4677</v>
      </c>
      <c r="B4651">
        <v>0.996172204351003</v>
      </c>
      <c r="C4651">
        <v>0.8783100925994251</v>
      </c>
      <c r="D4651">
        <v>0.866182923547983</v>
      </c>
      <c r="E4651">
        <v>0.770615117848122</v>
      </c>
      <c r="F4651">
        <v>0.565226968427416</v>
      </c>
      <c r="G4651">
        <v>0.175457130301977</v>
      </c>
      <c r="H4651">
        <v>0.0424925782343218</v>
      </c>
      <c r="I4651">
        <v>0.123203186686406</v>
      </c>
      <c r="J4651">
        <v>0.14438288630861</v>
      </c>
      <c r="K4651">
        <v>0.0991990644879443</v>
      </c>
      <c r="L4651">
        <v>1013.29833961876</v>
      </c>
      <c r="M4651">
        <v>19.2959079929998</v>
      </c>
      <c r="N4651">
        <v>52.9365740420743</v>
      </c>
      <c r="O4651">
        <v>51.9593769880876</v>
      </c>
      <c r="P4651">
        <v>-0.0862124947727099</v>
      </c>
      <c r="Q4651">
        <v>0.0714343112668204</v>
      </c>
      <c r="R4651">
        <v>0.967398319976942</v>
      </c>
      <c r="S4651" t="s">
        <v>10693</v>
      </c>
      <c r="T4651" t="s">
        <v>12060</v>
      </c>
      <c r="U4651" t="s">
        <v>12060</v>
      </c>
      <c r="V4651" t="s">
        <v>12060</v>
      </c>
      <c r="W4651">
        <v>2</v>
      </c>
      <c r="X4651" t="s">
        <v>16711</v>
      </c>
      <c r="Y4651">
        <v>0.472397168211324</v>
      </c>
      <c r="Z4651">
        <f>HYPERLINK("Melting_Curves/meltCurve_Q96DX4_.pdf", "Melting_Curves/meltCurve_Q96DX4_.pdf")</f>
        <v>0</v>
      </c>
      <c r="AA4651" t="s">
        <v>22542</v>
      </c>
      <c r="AB4651" t="s">
        <v>28467</v>
      </c>
    </row>
    <row r="4652" spans="1:28">
      <c r="A4652" t="s">
        <v>4678</v>
      </c>
      <c r="B4652">
        <v>0.996172204351003</v>
      </c>
      <c r="C4652">
        <v>0.933509157826954</v>
      </c>
      <c r="D4652">
        <v>0.868314992797132</v>
      </c>
      <c r="E4652">
        <v>0.7704983781981311</v>
      </c>
      <c r="F4652">
        <v>0.618896166620557</v>
      </c>
      <c r="G4652">
        <v>0.352359147628217</v>
      </c>
      <c r="H4652">
        <v>0.200594864302658</v>
      </c>
      <c r="I4652">
        <v>0.24940544377496</v>
      </c>
      <c r="J4652">
        <v>0.661082877540622</v>
      </c>
      <c r="K4652">
        <v>0.527116934438983</v>
      </c>
      <c r="L4652">
        <v>1113.86009050175</v>
      </c>
      <c r="M4652">
        <v>22.105904135647</v>
      </c>
      <c r="N4652">
        <v>54.306751967556</v>
      </c>
      <c r="O4652">
        <v>49.9805431979479</v>
      </c>
      <c r="P4652">
        <v>-0.0665015536333534</v>
      </c>
      <c r="Q4652">
        <v>0.398584029213916</v>
      </c>
      <c r="R4652">
        <v>0.757207272315998</v>
      </c>
      <c r="S4652" t="s">
        <v>10694</v>
      </c>
      <c r="T4652" t="s">
        <v>12060</v>
      </c>
      <c r="U4652" t="s">
        <v>12060</v>
      </c>
      <c r="V4652" t="s">
        <v>12060</v>
      </c>
      <c r="W4652">
        <v>3</v>
      </c>
      <c r="X4652" t="s">
        <v>16712</v>
      </c>
      <c r="Y4652">
        <v>0.6137079585946296</v>
      </c>
      <c r="Z4652">
        <f>HYPERLINK("Melting_Curves/meltCurve_Q96DX7_.pdf", "Melting_Curves/meltCurve_Q96DX7_.pdf")</f>
        <v>0</v>
      </c>
      <c r="AA4652" t="s">
        <v>22543</v>
      </c>
      <c r="AB4652" t="s">
        <v>28468</v>
      </c>
    </row>
    <row r="4653" spans="1:28">
      <c r="A4653" t="s">
        <v>4679</v>
      </c>
      <c r="B4653">
        <v>0.996172204351003</v>
      </c>
      <c r="C4653">
        <v>0.8165444769700489</v>
      </c>
      <c r="D4653">
        <v>0.899233725606017</v>
      </c>
      <c r="E4653">
        <v>0.8783544754168759</v>
      </c>
      <c r="F4653">
        <v>1.63230370106313</v>
      </c>
      <c r="G4653">
        <v>1.21879927140672</v>
      </c>
      <c r="H4653">
        <v>0.538556158091987</v>
      </c>
      <c r="I4653">
        <v>0.21306261858881</v>
      </c>
      <c r="J4653">
        <v>0.532798108051286</v>
      </c>
      <c r="K4653">
        <v>0.465316296558807</v>
      </c>
      <c r="L4653">
        <v>15000</v>
      </c>
      <c r="M4653">
        <v>247.940881813028</v>
      </c>
      <c r="N4653">
        <v>60.9029558869156</v>
      </c>
      <c r="O4653">
        <v>60.4943564984398</v>
      </c>
      <c r="P4653">
        <v>-0.61096914759785</v>
      </c>
      <c r="Q4653">
        <v>0.40372583818778</v>
      </c>
      <c r="R4653">
        <v>0.62842648392736</v>
      </c>
      <c r="S4653" t="s">
        <v>10695</v>
      </c>
      <c r="T4653" t="s">
        <v>12060</v>
      </c>
      <c r="U4653" t="s">
        <v>12060</v>
      </c>
      <c r="V4653" t="s">
        <v>12060</v>
      </c>
      <c r="W4653">
        <v>3</v>
      </c>
      <c r="X4653" t="s">
        <v>16713</v>
      </c>
      <c r="Y4653">
        <v>0.8112102762675448</v>
      </c>
      <c r="Z4653">
        <f>HYPERLINK("Melting_Curves/meltCurve_Q96DY2_.pdf", "Melting_Curves/meltCurve_Q96DY2_.pdf")</f>
        <v>0</v>
      </c>
      <c r="AA4653" t="s">
        <v>22544</v>
      </c>
      <c r="AB4653" t="s">
        <v>28469</v>
      </c>
    </row>
    <row r="4654" spans="1:28">
      <c r="A4654" t="s">
        <v>4680</v>
      </c>
      <c r="B4654">
        <v>0.996172204351003</v>
      </c>
      <c r="C4654">
        <v>0.911132661687007</v>
      </c>
      <c r="D4654">
        <v>0.826743878147837</v>
      </c>
      <c r="E4654">
        <v>0.809462037488521</v>
      </c>
      <c r="F4654">
        <v>0.576571169057007</v>
      </c>
      <c r="G4654">
        <v>0.310570903801001</v>
      </c>
      <c r="H4654">
        <v>0.141482387666514</v>
      </c>
      <c r="I4654">
        <v>0.0942319419881783</v>
      </c>
      <c r="J4654">
        <v>0.287091284548754</v>
      </c>
      <c r="K4654">
        <v>0.321725402449028</v>
      </c>
      <c r="L4654">
        <v>992.5179033526</v>
      </c>
      <c r="M4654">
        <v>19.0372821224088</v>
      </c>
      <c r="N4654">
        <v>53.5125194259382</v>
      </c>
      <c r="O4654">
        <v>51.5704306284341</v>
      </c>
      <c r="P4654">
        <v>-0.074419024275492</v>
      </c>
      <c r="Q4654">
        <v>0.193651845198127</v>
      </c>
      <c r="R4654">
        <v>0.931158310638977</v>
      </c>
      <c r="S4654" t="s">
        <v>10696</v>
      </c>
      <c r="T4654" t="s">
        <v>12060</v>
      </c>
      <c r="U4654" t="s">
        <v>12060</v>
      </c>
      <c r="V4654" t="s">
        <v>12060</v>
      </c>
      <c r="W4654">
        <v>6</v>
      </c>
      <c r="X4654" t="s">
        <v>16714</v>
      </c>
      <c r="Y4654">
        <v>0.5319972215747755</v>
      </c>
      <c r="Z4654">
        <f>HYPERLINK("Melting_Curves/meltCurve_Q96DZ1_2_.pdf", "Melting_Curves/meltCurve_Q96DZ1_2_.pdf")</f>
        <v>0</v>
      </c>
      <c r="AA4654" t="s">
        <v>22545</v>
      </c>
      <c r="AB4654" t="s">
        <v>28470</v>
      </c>
    </row>
    <row r="4655" spans="1:28">
      <c r="A4655" t="s">
        <v>4681</v>
      </c>
      <c r="B4655">
        <v>0.996172204351003</v>
      </c>
      <c r="C4655">
        <v>0.9608298087571669</v>
      </c>
      <c r="D4655">
        <v>0.908594651299091</v>
      </c>
      <c r="E4655">
        <v>0.813899250066046</v>
      </c>
      <c r="F4655">
        <v>0.584611600524966</v>
      </c>
      <c r="G4655">
        <v>0.3990777225174</v>
      </c>
      <c r="H4655">
        <v>0.389398120859518</v>
      </c>
      <c r="I4655">
        <v>0.611709538078375</v>
      </c>
      <c r="J4655">
        <v>1.41599040250618</v>
      </c>
      <c r="K4655">
        <v>0.840807394943606</v>
      </c>
      <c r="L4655">
        <v>1633.30896494261</v>
      </c>
      <c r="M4655">
        <v>34.5266310945061</v>
      </c>
      <c r="O4655">
        <v>47.1479219315745</v>
      </c>
      <c r="P4655">
        <v>-0.0525527596610048</v>
      </c>
      <c r="Q4655">
        <v>0.712946890247082</v>
      </c>
      <c r="R4655">
        <v>0.139744017063834</v>
      </c>
      <c r="S4655" t="s">
        <v>10697</v>
      </c>
      <c r="T4655" t="s">
        <v>12060</v>
      </c>
      <c r="U4655" t="s">
        <v>12060</v>
      </c>
      <c r="V4655" t="s">
        <v>12060</v>
      </c>
      <c r="W4655">
        <v>4</v>
      </c>
      <c r="X4655" t="s">
        <v>16715</v>
      </c>
      <c r="Y4655">
        <v>0.7841316516637925</v>
      </c>
      <c r="Z4655">
        <f>HYPERLINK("Melting_Curves/meltCurve_Q96E09_.pdf", "Melting_Curves/meltCurve_Q96E09_.pdf")</f>
        <v>0</v>
      </c>
      <c r="AA4655" t="s">
        <v>22546</v>
      </c>
      <c r="AB4655" t="s">
        <v>28471</v>
      </c>
    </row>
    <row r="4656" spans="1:28">
      <c r="A4656" t="s">
        <v>4682</v>
      </c>
      <c r="B4656">
        <v>0.996172204351003</v>
      </c>
      <c r="C4656">
        <v>1.05950062029103</v>
      </c>
      <c r="D4656">
        <v>0.806707762357212</v>
      </c>
      <c r="E4656">
        <v>0.564011634143138</v>
      </c>
      <c r="F4656">
        <v>0.347190653901789</v>
      </c>
      <c r="G4656">
        <v>0.240530959144654</v>
      </c>
      <c r="H4656">
        <v>0.0741344917455601</v>
      </c>
      <c r="I4656">
        <v>0.102984522193232</v>
      </c>
      <c r="J4656">
        <v>0.266027638707917</v>
      </c>
      <c r="K4656">
        <v>0.219976170244468</v>
      </c>
      <c r="L4656">
        <v>1035.69727044651</v>
      </c>
      <c r="M4656">
        <v>20.978576681373</v>
      </c>
      <c r="N4656">
        <v>50.3597542029935</v>
      </c>
      <c r="O4656">
        <v>48.9272533670736</v>
      </c>
      <c r="P4656">
        <v>-0.0890756564560916</v>
      </c>
      <c r="Q4656">
        <v>0.169036131604962</v>
      </c>
      <c r="R4656">
        <v>0.9662500741072479</v>
      </c>
      <c r="S4656" t="s">
        <v>10698</v>
      </c>
      <c r="T4656" t="s">
        <v>12060</v>
      </c>
      <c r="U4656" t="s">
        <v>12060</v>
      </c>
      <c r="V4656" t="s">
        <v>12060</v>
      </c>
      <c r="W4656">
        <v>4</v>
      </c>
      <c r="X4656" t="s">
        <v>16716</v>
      </c>
      <c r="Y4656">
        <v>0.4390975427106124</v>
      </c>
      <c r="Z4656">
        <f>HYPERLINK("Melting_Curves/meltCurve_Q96E11_8_.pdf", "Melting_Curves/meltCurve_Q96E11_8_.pdf")</f>
        <v>0</v>
      </c>
      <c r="AA4656" t="s">
        <v>22547</v>
      </c>
      <c r="AB4656" t="s">
        <v>28472</v>
      </c>
    </row>
    <row r="4657" spans="1:28">
      <c r="A4657" t="s">
        <v>4683</v>
      </c>
      <c r="B4657">
        <v>0.996172204351003</v>
      </c>
      <c r="C4657">
        <v>0.8943765517583681</v>
      </c>
      <c r="D4657">
        <v>0.5559077421270761</v>
      </c>
      <c r="E4657">
        <v>0.369125264223511</v>
      </c>
      <c r="F4657">
        <v>0.334897154729384</v>
      </c>
      <c r="G4657">
        <v>0.232626432896056</v>
      </c>
      <c r="H4657">
        <v>0.114314448709982</v>
      </c>
      <c r="I4657">
        <v>0.149905634072817</v>
      </c>
      <c r="J4657">
        <v>0.340252083241568</v>
      </c>
      <c r="K4657">
        <v>0.250746052550236</v>
      </c>
      <c r="L4657">
        <v>1025.06946430598</v>
      </c>
      <c r="M4657">
        <v>22.3657057761458</v>
      </c>
      <c r="N4657">
        <v>47.1218222106875</v>
      </c>
      <c r="O4657">
        <v>45.4705123015879</v>
      </c>
      <c r="P4657">
        <v>-0.09482363602761019</v>
      </c>
      <c r="Q4657">
        <v>0.228892742678857</v>
      </c>
      <c r="R4657">
        <v>0.948587924580844</v>
      </c>
      <c r="S4657" t="s">
        <v>10699</v>
      </c>
      <c r="T4657" t="s">
        <v>12060</v>
      </c>
      <c r="U4657" t="s">
        <v>12060</v>
      </c>
      <c r="V4657" t="s">
        <v>12060</v>
      </c>
      <c r="W4657">
        <v>3</v>
      </c>
      <c r="X4657" t="s">
        <v>16717</v>
      </c>
      <c r="Y4657">
        <v>0.3881170820490995</v>
      </c>
      <c r="Z4657">
        <f>HYPERLINK("Melting_Curves/meltCurve_Q96E14_.pdf", "Melting_Curves/meltCurve_Q96E14_.pdf")</f>
        <v>0</v>
      </c>
      <c r="AA4657" t="s">
        <v>22548</v>
      </c>
      <c r="AB4657" t="s">
        <v>28473</v>
      </c>
    </row>
    <row r="4658" spans="1:28">
      <c r="A4658" t="s">
        <v>4684</v>
      </c>
      <c r="B4658">
        <v>0.996172204351003</v>
      </c>
      <c r="C4658">
        <v>1.01053777128847</v>
      </c>
      <c r="D4658">
        <v>1.13350365659251</v>
      </c>
      <c r="E4658">
        <v>1.0381851274367</v>
      </c>
      <c r="F4658">
        <v>0.714767968185623</v>
      </c>
      <c r="G4658">
        <v>0.426748857607291</v>
      </c>
      <c r="H4658">
        <v>0.139642382007989</v>
      </c>
      <c r="I4658">
        <v>0.041626691651468</v>
      </c>
      <c r="J4658">
        <v>0.0722936431270552</v>
      </c>
      <c r="K4658">
        <v>0.07510962182623469</v>
      </c>
      <c r="L4658">
        <v>1451.88926317743</v>
      </c>
      <c r="M4658">
        <v>26.1412352481207</v>
      </c>
      <c r="N4658">
        <v>55.7755428858028</v>
      </c>
      <c r="O4658">
        <v>55.2182311295192</v>
      </c>
      <c r="P4658">
        <v>-0.112175029166201</v>
      </c>
      <c r="Q4658">
        <v>0.0522197025702336</v>
      </c>
      <c r="R4658">
        <v>0.9834496770366</v>
      </c>
      <c r="S4658" t="s">
        <v>10700</v>
      </c>
      <c r="T4658" t="s">
        <v>12060</v>
      </c>
      <c r="U4658" t="s">
        <v>12060</v>
      </c>
      <c r="V4658" t="s">
        <v>12060</v>
      </c>
      <c r="W4658">
        <v>5</v>
      </c>
      <c r="X4658" t="s">
        <v>16718</v>
      </c>
      <c r="Y4658">
        <v>0.5512686430561742</v>
      </c>
      <c r="Z4658">
        <f>HYPERLINK("Melting_Curves/meltCurve_Q96E22_.pdf", "Melting_Curves/meltCurve_Q96E22_.pdf")</f>
        <v>0</v>
      </c>
      <c r="AA4658" t="s">
        <v>22549</v>
      </c>
      <c r="AB4658" t="s">
        <v>28474</v>
      </c>
    </row>
    <row r="4659" spans="1:28">
      <c r="A4659" t="s">
        <v>4685</v>
      </c>
      <c r="B4659">
        <v>0.996172204351003</v>
      </c>
      <c r="C4659">
        <v>0.9832934878994301</v>
      </c>
      <c r="D4659">
        <v>0.814281411560935</v>
      </c>
      <c r="E4659">
        <v>0.81612316618648</v>
      </c>
      <c r="F4659">
        <v>0.513701447712801</v>
      </c>
      <c r="G4659">
        <v>0.252581508406989</v>
      </c>
      <c r="H4659">
        <v>0.202963976983023</v>
      </c>
      <c r="I4659">
        <v>0.20035067422109</v>
      </c>
      <c r="J4659">
        <v>0.389116358779267</v>
      </c>
      <c r="K4659">
        <v>0.2989629276781</v>
      </c>
      <c r="L4659">
        <v>1196.51316860153</v>
      </c>
      <c r="M4659">
        <v>23.3172092427788</v>
      </c>
      <c r="N4659">
        <v>52.9403246489385</v>
      </c>
      <c r="O4659">
        <v>50.9416250628545</v>
      </c>
      <c r="P4659">
        <v>-0.08517724394106831</v>
      </c>
      <c r="Q4659">
        <v>0.255658599637971</v>
      </c>
      <c r="R4659">
        <v>0.9413171595784759</v>
      </c>
      <c r="S4659" t="s">
        <v>10701</v>
      </c>
      <c r="T4659" t="s">
        <v>12060</v>
      </c>
      <c r="U4659" t="s">
        <v>12060</v>
      </c>
      <c r="V4659" t="s">
        <v>12060</v>
      </c>
      <c r="W4659">
        <v>2</v>
      </c>
      <c r="X4659" t="s">
        <v>16719</v>
      </c>
      <c r="Y4659">
        <v>0.5441141755028975</v>
      </c>
      <c r="Z4659">
        <f>HYPERLINK("Melting_Curves/meltCurve_Q96E52_.pdf", "Melting_Curves/meltCurve_Q96E52_.pdf")</f>
        <v>0</v>
      </c>
      <c r="AA4659" t="s">
        <v>22550</v>
      </c>
      <c r="AB4659" t="s">
        <v>28475</v>
      </c>
    </row>
    <row r="4660" spans="1:28">
      <c r="A4660" t="s">
        <v>4686</v>
      </c>
      <c r="B4660">
        <v>0.996172204351003</v>
      </c>
      <c r="C4660">
        <v>1.03282931179703</v>
      </c>
      <c r="D4660">
        <v>0.465727999224519</v>
      </c>
      <c r="E4660">
        <v>0.168061663511548</v>
      </c>
      <c r="F4660">
        <v>0.0933771625082646</v>
      </c>
      <c r="G4660">
        <v>0.0677323381357301</v>
      </c>
      <c r="H4660">
        <v>0.0295597743002544</v>
      </c>
      <c r="I4660">
        <v>0.0270352804455192</v>
      </c>
      <c r="J4660">
        <v>0.0259549743392943</v>
      </c>
      <c r="K4660">
        <v>0.027782324460556</v>
      </c>
      <c r="L4660">
        <v>2321.2966822468</v>
      </c>
      <c r="M4660">
        <v>50.6705596506174</v>
      </c>
      <c r="N4660">
        <v>45.924821357741</v>
      </c>
      <c r="O4660">
        <v>45.7403609317562</v>
      </c>
      <c r="P4660">
        <v>-0.260678485556592</v>
      </c>
      <c r="Q4660">
        <v>0.0587419479890662</v>
      </c>
      <c r="R4660">
        <v>0.988132942848568</v>
      </c>
      <c r="S4660" t="s">
        <v>10702</v>
      </c>
      <c r="T4660" t="s">
        <v>12060</v>
      </c>
      <c r="U4660" t="s">
        <v>12060</v>
      </c>
      <c r="V4660" t="s">
        <v>12060</v>
      </c>
      <c r="W4660">
        <v>5</v>
      </c>
      <c r="X4660" t="s">
        <v>16720</v>
      </c>
      <c r="Y4660">
        <v>0.2429458248706919</v>
      </c>
      <c r="Z4660">
        <f>HYPERLINK("Melting_Curves/meltCurve_Q96EA4_2_.pdf", "Melting_Curves/meltCurve_Q96EA4_2_.pdf")</f>
        <v>0</v>
      </c>
      <c r="AA4660" t="s">
        <v>22551</v>
      </c>
      <c r="AB4660" t="s">
        <v>28476</v>
      </c>
    </row>
    <row r="4661" spans="1:28">
      <c r="A4661" t="s">
        <v>4687</v>
      </c>
      <c r="B4661">
        <v>0.996172204351003</v>
      </c>
      <c r="C4661">
        <v>0.781520516223984</v>
      </c>
      <c r="D4661">
        <v>0.7852307642160991</v>
      </c>
      <c r="E4661">
        <v>0.80073851864498</v>
      </c>
      <c r="F4661">
        <v>0.691136571243258</v>
      </c>
      <c r="G4661">
        <v>0.431507935807573</v>
      </c>
      <c r="H4661">
        <v>0.251634406252424</v>
      </c>
      <c r="I4661">
        <v>0.340413122986717</v>
      </c>
      <c r="J4661">
        <v>0.541234427271069</v>
      </c>
      <c r="K4661">
        <v>0.331441942105501</v>
      </c>
      <c r="L4661">
        <v>482.642636521305</v>
      </c>
      <c r="M4661">
        <v>9.400508910711419</v>
      </c>
      <c r="N4661">
        <v>56.6092833147468</v>
      </c>
      <c r="O4661">
        <v>49.1795864966226</v>
      </c>
      <c r="P4661">
        <v>-0.0338778493896626</v>
      </c>
      <c r="Q4661">
        <v>0.291496490876565</v>
      </c>
      <c r="R4661">
        <v>0.811069556447897</v>
      </c>
      <c r="S4661" t="s">
        <v>10703</v>
      </c>
      <c r="T4661" t="s">
        <v>12060</v>
      </c>
      <c r="U4661" t="s">
        <v>12060</v>
      </c>
      <c r="V4661" t="s">
        <v>12060</v>
      </c>
      <c r="W4661">
        <v>13</v>
      </c>
      <c r="X4661" t="s">
        <v>16721</v>
      </c>
      <c r="Y4661">
        <v>0.5900701274411924</v>
      </c>
      <c r="Z4661">
        <f>HYPERLINK("Melting_Curves/meltCurve_Q96EB1_.pdf", "Melting_Curves/meltCurve_Q96EB1_.pdf")</f>
        <v>0</v>
      </c>
      <c r="AA4661" t="s">
        <v>22552</v>
      </c>
      <c r="AB4661" t="s">
        <v>28477</v>
      </c>
    </row>
    <row r="4662" spans="1:28">
      <c r="A4662" t="s">
        <v>4688</v>
      </c>
      <c r="B4662">
        <v>0.996172204351003</v>
      </c>
      <c r="C4662">
        <v>0.991866205655984</v>
      </c>
      <c r="D4662">
        <v>0.9007608879496229</v>
      </c>
      <c r="E4662">
        <v>0.565010511285704</v>
      </c>
      <c r="F4662">
        <v>0.202984095472111</v>
      </c>
      <c r="G4662">
        <v>0.0938166587901272</v>
      </c>
      <c r="H4662">
        <v>0.0418677086983637</v>
      </c>
      <c r="I4662">
        <v>0.029870032338609</v>
      </c>
      <c r="J4662">
        <v>0.0560893446262233</v>
      </c>
      <c r="K4662">
        <v>0.0501154064865071</v>
      </c>
      <c r="L4662">
        <v>1281.26893708698</v>
      </c>
      <c r="M4662">
        <v>25.6574341556047</v>
      </c>
      <c r="N4662">
        <v>50.1110889599457</v>
      </c>
      <c r="O4662">
        <v>49.637127759491</v>
      </c>
      <c r="P4662">
        <v>-0.123733022469625</v>
      </c>
      <c r="Q4662">
        <v>0.0425108660496703</v>
      </c>
      <c r="R4662">
        <v>0.999547530306434</v>
      </c>
      <c r="S4662" t="s">
        <v>10704</v>
      </c>
      <c r="T4662" t="s">
        <v>12060</v>
      </c>
      <c r="U4662" t="s">
        <v>12060</v>
      </c>
      <c r="V4662" t="s">
        <v>12060</v>
      </c>
      <c r="W4662">
        <v>13</v>
      </c>
      <c r="X4662" t="s">
        <v>16722</v>
      </c>
      <c r="Y4662">
        <v>0.3677966845840903</v>
      </c>
      <c r="Z4662">
        <f>HYPERLINK("Melting_Curves/meltCurve_Q96EB6_.pdf", "Melting_Curves/meltCurve_Q96EB6_.pdf")</f>
        <v>0</v>
      </c>
      <c r="AA4662" t="s">
        <v>22553</v>
      </c>
      <c r="AB4662" t="s">
        <v>28478</v>
      </c>
    </row>
    <row r="4663" spans="1:28">
      <c r="A4663" t="s">
        <v>4689</v>
      </c>
      <c r="B4663">
        <v>0.996172204351003</v>
      </c>
      <c r="C4663">
        <v>1.00493283152962</v>
      </c>
      <c r="D4663">
        <v>0.933421114574534</v>
      </c>
      <c r="E4663">
        <v>0.821242837770003</v>
      </c>
      <c r="F4663">
        <v>0.698549659307263</v>
      </c>
      <c r="G4663">
        <v>0.468944233104239</v>
      </c>
      <c r="H4663">
        <v>0.281567509399919</v>
      </c>
      <c r="I4663">
        <v>0.294560026206481</v>
      </c>
      <c r="J4663">
        <v>0.689479242379603</v>
      </c>
      <c r="K4663">
        <v>0.524257016807637</v>
      </c>
      <c r="L4663">
        <v>1267.98501540312</v>
      </c>
      <c r="M4663">
        <v>24.5383545291747</v>
      </c>
      <c r="N4663">
        <v>56.7985964285169</v>
      </c>
      <c r="O4663">
        <v>51.3340774308448</v>
      </c>
      <c r="P4663">
        <v>-0.0662804053304361</v>
      </c>
      <c r="Q4663">
        <v>0.445375333139362</v>
      </c>
      <c r="R4663">
        <v>0.806088957042268</v>
      </c>
      <c r="S4663" t="s">
        <v>10705</v>
      </c>
      <c r="T4663" t="s">
        <v>12060</v>
      </c>
      <c r="U4663" t="s">
        <v>12060</v>
      </c>
      <c r="V4663" t="s">
        <v>12060</v>
      </c>
      <c r="W4663">
        <v>2</v>
      </c>
      <c r="X4663" t="s">
        <v>16723</v>
      </c>
      <c r="Y4663">
        <v>0.6664227676290376</v>
      </c>
      <c r="Z4663">
        <f>HYPERLINK("Melting_Curves/meltCurve_Q96EC8_.pdf", "Melting_Curves/meltCurve_Q96EC8_.pdf")</f>
        <v>0</v>
      </c>
      <c r="AA4663" t="s">
        <v>22554</v>
      </c>
      <c r="AB4663" t="s">
        <v>28479</v>
      </c>
    </row>
    <row r="4664" spans="1:28">
      <c r="A4664" t="s">
        <v>4690</v>
      </c>
      <c r="B4664">
        <v>0.996172204351003</v>
      </c>
      <c r="C4664">
        <v>0.9587646759651191</v>
      </c>
      <c r="D4664">
        <v>0.987029116716359</v>
      </c>
      <c r="E4664">
        <v>0.857006214969545</v>
      </c>
      <c r="F4664">
        <v>0.770585422844193</v>
      </c>
      <c r="G4664">
        <v>0.514849209833925</v>
      </c>
      <c r="H4664">
        <v>0.334077049953766</v>
      </c>
      <c r="I4664">
        <v>0.151642300052092</v>
      </c>
      <c r="J4664">
        <v>0.110500635638055</v>
      </c>
      <c r="K4664">
        <v>0.120834116873475</v>
      </c>
      <c r="L4664">
        <v>820.570616983369</v>
      </c>
      <c r="M4664">
        <v>14.4043950003168</v>
      </c>
      <c r="N4664">
        <v>57.1869963272597</v>
      </c>
      <c r="O4664">
        <v>55.9024902816648</v>
      </c>
      <c r="P4664">
        <v>-0.06268606561234109</v>
      </c>
      <c r="Q4664">
        <v>0.0269935447367757</v>
      </c>
      <c r="R4664">
        <v>0.9940445377759149</v>
      </c>
      <c r="S4664" t="s">
        <v>10706</v>
      </c>
      <c r="T4664" t="s">
        <v>12060</v>
      </c>
      <c r="U4664" t="s">
        <v>12060</v>
      </c>
      <c r="V4664" t="s">
        <v>12060</v>
      </c>
      <c r="W4664">
        <v>3</v>
      </c>
      <c r="X4664" t="s">
        <v>16724</v>
      </c>
      <c r="Y4664">
        <v>0.5930815208733843</v>
      </c>
      <c r="Z4664">
        <f>HYPERLINK("Melting_Curves/meltCurve_Q96EF9_.pdf", "Melting_Curves/meltCurve_Q96EF9_.pdf")</f>
        <v>0</v>
      </c>
      <c r="AA4664" t="s">
        <v>22555</v>
      </c>
      <c r="AB4664" t="s">
        <v>28480</v>
      </c>
    </row>
    <row r="4665" spans="1:28">
      <c r="A4665" t="s">
        <v>4691</v>
      </c>
      <c r="B4665">
        <v>0.996172204351003</v>
      </c>
      <c r="C4665">
        <v>0.951904010028456</v>
      </c>
      <c r="D4665">
        <v>0.541920575330619</v>
      </c>
      <c r="E4665">
        <v>0.182661262646619</v>
      </c>
      <c r="F4665">
        <v>0.118831625220301</v>
      </c>
      <c r="G4665">
        <v>0.0568344637261018</v>
      </c>
      <c r="H4665">
        <v>0.0255868778307539</v>
      </c>
      <c r="I4665">
        <v>0.0307122332852584</v>
      </c>
      <c r="J4665">
        <v>0.0588590127201388</v>
      </c>
      <c r="K4665">
        <v>0.0523667225779181</v>
      </c>
      <c r="L4665">
        <v>1365.48330174174</v>
      </c>
      <c r="M4665">
        <v>29.5246027650264</v>
      </c>
      <c r="N4665">
        <v>46.42878434366</v>
      </c>
      <c r="O4665">
        <v>46.0383854241678</v>
      </c>
      <c r="P4665">
        <v>-0.151666698053765</v>
      </c>
      <c r="Q4665">
        <v>0.0540172669363008</v>
      </c>
      <c r="R4665">
        <v>0.9957549137517</v>
      </c>
      <c r="S4665" t="s">
        <v>10707</v>
      </c>
      <c r="T4665" t="s">
        <v>12060</v>
      </c>
      <c r="U4665" t="s">
        <v>12060</v>
      </c>
      <c r="V4665" t="s">
        <v>12060</v>
      </c>
      <c r="W4665">
        <v>11</v>
      </c>
      <c r="X4665" t="s">
        <v>16725</v>
      </c>
      <c r="Y4665">
        <v>0.2569995378574756</v>
      </c>
      <c r="Z4665">
        <f>HYPERLINK("Melting_Curves/meltCurve_Q96EK5_.pdf", "Melting_Curves/meltCurve_Q96EK5_.pdf")</f>
        <v>0</v>
      </c>
      <c r="AA4665" t="s">
        <v>22556</v>
      </c>
      <c r="AB4665" t="s">
        <v>28481</v>
      </c>
    </row>
    <row r="4666" spans="1:28">
      <c r="A4666" t="s">
        <v>4692</v>
      </c>
      <c r="B4666">
        <v>0.996172204351003</v>
      </c>
      <c r="C4666">
        <v>1.04015353229354</v>
      </c>
      <c r="D4666">
        <v>0.9604148421908441</v>
      </c>
      <c r="E4666">
        <v>0.902031045743237</v>
      </c>
      <c r="F4666">
        <v>0.79034944095084</v>
      </c>
      <c r="G4666">
        <v>0.607447157520648</v>
      </c>
      <c r="H4666">
        <v>0.412203231893941</v>
      </c>
      <c r="I4666">
        <v>0.085598905919505</v>
      </c>
      <c r="J4666">
        <v>0.0939818711269315</v>
      </c>
      <c r="K4666">
        <v>0.106478506964708</v>
      </c>
      <c r="L4666">
        <v>908.0318256158801</v>
      </c>
      <c r="M4666">
        <v>15.6186788240004</v>
      </c>
      <c r="N4666">
        <v>58.137557048447</v>
      </c>
      <c r="O4666">
        <v>57.2095185947727</v>
      </c>
      <c r="P4666">
        <v>-0.0682579833758319</v>
      </c>
      <c r="Q4666">
        <v>0</v>
      </c>
      <c r="R4666">
        <v>0.983184695134538</v>
      </c>
      <c r="S4666" t="s">
        <v>10708</v>
      </c>
      <c r="T4666" t="s">
        <v>12060</v>
      </c>
      <c r="U4666" t="s">
        <v>12060</v>
      </c>
      <c r="V4666" t="s">
        <v>12060</v>
      </c>
      <c r="W4666">
        <v>11</v>
      </c>
      <c r="X4666" t="s">
        <v>16726</v>
      </c>
      <c r="Y4666">
        <v>0.61755385533542</v>
      </c>
      <c r="Z4666">
        <f>HYPERLINK("Melting_Curves/meltCurve_Q96EK6_.pdf", "Melting_Curves/meltCurve_Q96EK6_.pdf")</f>
        <v>0</v>
      </c>
      <c r="AA4666" t="s">
        <v>22557</v>
      </c>
      <c r="AB4666" t="s">
        <v>28482</v>
      </c>
    </row>
    <row r="4667" spans="1:28">
      <c r="A4667" t="s">
        <v>4693</v>
      </c>
      <c r="B4667">
        <v>0.996172204351003</v>
      </c>
      <c r="C4667">
        <v>0.930766239647644</v>
      </c>
      <c r="D4667">
        <v>0.748667618761253</v>
      </c>
      <c r="E4667">
        <v>0.447917699581433</v>
      </c>
      <c r="F4667">
        <v>0.351651160655336</v>
      </c>
      <c r="G4667">
        <v>0.145443708245386</v>
      </c>
      <c r="H4667">
        <v>0.0623801809273657</v>
      </c>
      <c r="I4667">
        <v>0.12433557028475</v>
      </c>
      <c r="J4667">
        <v>0.138966683906354</v>
      </c>
      <c r="K4667">
        <v>0.0313862111747975</v>
      </c>
      <c r="L4667">
        <v>763.153173441405</v>
      </c>
      <c r="M4667">
        <v>15.5733528513281</v>
      </c>
      <c r="N4667">
        <v>49.4851802414121</v>
      </c>
      <c r="O4667">
        <v>48.2171045543215</v>
      </c>
      <c r="P4667">
        <v>-0.0750768279795684</v>
      </c>
      <c r="Q4667">
        <v>0.07029099461945081</v>
      </c>
      <c r="R4667">
        <v>0.985815842260956</v>
      </c>
      <c r="S4667" t="s">
        <v>10709</v>
      </c>
      <c r="T4667" t="s">
        <v>12060</v>
      </c>
      <c r="U4667" t="s">
        <v>12060</v>
      </c>
      <c r="V4667" t="s">
        <v>12060</v>
      </c>
      <c r="W4667">
        <v>6</v>
      </c>
      <c r="X4667" t="s">
        <v>16727</v>
      </c>
      <c r="Y4667">
        <v>0.3706893678739994</v>
      </c>
      <c r="Z4667">
        <f>HYPERLINK("Melting_Curves/meltCurve_Q96EK9_.pdf", "Melting_Curves/meltCurve_Q96EK9_.pdf")</f>
        <v>0</v>
      </c>
      <c r="AA4667" t="s">
        <v>22558</v>
      </c>
      <c r="AB4667" t="s">
        <v>28483</v>
      </c>
    </row>
    <row r="4668" spans="1:28">
      <c r="A4668" t="s">
        <v>4694</v>
      </c>
      <c r="B4668">
        <v>0.996172204351003</v>
      </c>
      <c r="C4668">
        <v>0.77975993531842</v>
      </c>
      <c r="D4668">
        <v>0.663168017052739</v>
      </c>
      <c r="E4668">
        <v>0.632015387086864</v>
      </c>
      <c r="F4668">
        <v>0.37052542856064</v>
      </c>
      <c r="G4668">
        <v>0.245844105683154</v>
      </c>
      <c r="H4668">
        <v>0.165607316561413</v>
      </c>
      <c r="I4668">
        <v>0.129528047485902</v>
      </c>
      <c r="J4668">
        <v>0.331347895526168</v>
      </c>
      <c r="K4668">
        <v>0.332706316733947</v>
      </c>
      <c r="L4668">
        <v>620.267549604222</v>
      </c>
      <c r="M4668">
        <v>12.9931333329489</v>
      </c>
      <c r="N4668">
        <v>49.8799596617997</v>
      </c>
      <c r="O4668">
        <v>46.6497417736773</v>
      </c>
      <c r="P4668">
        <v>-0.0547537021318941</v>
      </c>
      <c r="Q4668">
        <v>0.213801968797975</v>
      </c>
      <c r="R4668">
        <v>0.906128239664755</v>
      </c>
      <c r="S4668" t="s">
        <v>10710</v>
      </c>
      <c r="T4668" t="s">
        <v>12060</v>
      </c>
      <c r="U4668" t="s">
        <v>12060</v>
      </c>
      <c r="V4668" t="s">
        <v>12060</v>
      </c>
      <c r="W4668">
        <v>2</v>
      </c>
      <c r="X4668" t="s">
        <v>16728</v>
      </c>
      <c r="Y4668">
        <v>0.4436653199291669</v>
      </c>
      <c r="Z4668">
        <f>HYPERLINK("Melting_Curves/meltCurve_Q96EL3_.pdf", "Melting_Curves/meltCurve_Q96EL3_.pdf")</f>
        <v>0</v>
      </c>
      <c r="AA4668" t="s">
        <v>22559</v>
      </c>
      <c r="AB4668" t="s">
        <v>28484</v>
      </c>
    </row>
    <row r="4669" spans="1:28">
      <c r="A4669" t="s">
        <v>4695</v>
      </c>
      <c r="B4669">
        <v>0.996172204351003</v>
      </c>
      <c r="C4669">
        <v>0.943434388411807</v>
      </c>
      <c r="D4669">
        <v>0.951361105611333</v>
      </c>
      <c r="E4669">
        <v>0.79509766096243</v>
      </c>
      <c r="F4669">
        <v>0.640169791694745</v>
      </c>
      <c r="G4669">
        <v>0.326093251714652</v>
      </c>
      <c r="H4669">
        <v>0.09491133570488609</v>
      </c>
      <c r="I4669">
        <v>0.0226952424937175</v>
      </c>
      <c r="J4669">
        <v>0.0719939973442755</v>
      </c>
      <c r="K4669">
        <v>0.0558002931013683</v>
      </c>
      <c r="L4669">
        <v>955.670284746675</v>
      </c>
      <c r="M4669">
        <v>17.5976461401701</v>
      </c>
      <c r="N4669">
        <v>54.3364399950196</v>
      </c>
      <c r="O4669">
        <v>53.6199845034586</v>
      </c>
      <c r="P4669">
        <v>-0.081659298262651</v>
      </c>
      <c r="Q4669">
        <v>0.00479094910312464</v>
      </c>
      <c r="R4669">
        <v>0.991653692574373</v>
      </c>
      <c r="S4669" t="s">
        <v>10711</v>
      </c>
      <c r="T4669" t="s">
        <v>12060</v>
      </c>
      <c r="U4669" t="s">
        <v>12060</v>
      </c>
      <c r="V4669" t="s">
        <v>12060</v>
      </c>
      <c r="W4669">
        <v>5</v>
      </c>
      <c r="X4669" t="s">
        <v>16729</v>
      </c>
      <c r="Y4669">
        <v>0.4956953586533041</v>
      </c>
      <c r="Z4669">
        <f>HYPERLINK("Melting_Curves/meltCurve_Q96EM0_.pdf", "Melting_Curves/meltCurve_Q96EM0_.pdf")</f>
        <v>0</v>
      </c>
      <c r="AA4669" t="s">
        <v>22560</v>
      </c>
      <c r="AB4669" t="s">
        <v>28485</v>
      </c>
    </row>
    <row r="4670" spans="1:28">
      <c r="A4670" t="s">
        <v>4696</v>
      </c>
      <c r="B4670">
        <v>0.996172204351003</v>
      </c>
      <c r="C4670">
        <v>0.713577660764221</v>
      </c>
      <c r="D4670">
        <v>0.911545999456457</v>
      </c>
      <c r="E4670">
        <v>0.472151150594371</v>
      </c>
      <c r="F4670">
        <v>0.532482062651827</v>
      </c>
      <c r="G4670">
        <v>0.244062576915404</v>
      </c>
      <c r="H4670">
        <v>0.06838135939529839</v>
      </c>
      <c r="I4670">
        <v>0.0497765660537849</v>
      </c>
      <c r="J4670">
        <v>0</v>
      </c>
      <c r="K4670">
        <v>0</v>
      </c>
      <c r="L4670">
        <v>600.666062776978</v>
      </c>
      <c r="M4670">
        <v>11.7590961861859</v>
      </c>
      <c r="N4670">
        <v>51.080972013328</v>
      </c>
      <c r="O4670">
        <v>49.6708333046273</v>
      </c>
      <c r="P4670">
        <v>-0.0592005546126785</v>
      </c>
      <c r="Q4670">
        <v>0</v>
      </c>
      <c r="R4670">
        <v>0.9251613748592989</v>
      </c>
      <c r="S4670" t="s">
        <v>10712</v>
      </c>
      <c r="T4670" t="s">
        <v>12060</v>
      </c>
      <c r="U4670" t="s">
        <v>12060</v>
      </c>
      <c r="V4670" t="s">
        <v>12060</v>
      </c>
      <c r="W4670">
        <v>3</v>
      </c>
      <c r="X4670" t="s">
        <v>16730</v>
      </c>
      <c r="Y4670">
        <v>0.4027600122957759</v>
      </c>
      <c r="Z4670">
        <f>HYPERLINK("Melting_Curves/meltCurve_Q96EN8_.pdf", "Melting_Curves/meltCurve_Q96EN8_.pdf")</f>
        <v>0</v>
      </c>
      <c r="AA4670" t="s">
        <v>22561</v>
      </c>
      <c r="AB4670" t="s">
        <v>28486</v>
      </c>
    </row>
    <row r="4671" spans="1:28">
      <c r="A4671" t="s">
        <v>4697</v>
      </c>
      <c r="B4671">
        <v>0.996172204351003</v>
      </c>
      <c r="C4671">
        <v>1.00422978310437</v>
      </c>
      <c r="D4671">
        <v>0.850505644541516</v>
      </c>
      <c r="E4671">
        <v>0.711578267248708</v>
      </c>
      <c r="F4671">
        <v>0.374569394344164</v>
      </c>
      <c r="G4671">
        <v>0.236761209435378</v>
      </c>
      <c r="H4671">
        <v>0.0742148800430841</v>
      </c>
      <c r="I4671">
        <v>0.09697742856935029</v>
      </c>
      <c r="J4671">
        <v>0.150976659106933</v>
      </c>
      <c r="K4671">
        <v>0.157655374916569</v>
      </c>
      <c r="L4671">
        <v>1010.97554927045</v>
      </c>
      <c r="M4671">
        <v>19.8073762107097</v>
      </c>
      <c r="N4671">
        <v>51.6851091319112</v>
      </c>
      <c r="O4671">
        <v>50.5286365641253</v>
      </c>
      <c r="P4671">
        <v>-0.08727608138408929</v>
      </c>
      <c r="Q4671">
        <v>0.109464384427457</v>
      </c>
      <c r="R4671">
        <v>0.989031967615897</v>
      </c>
      <c r="S4671" t="s">
        <v>10713</v>
      </c>
      <c r="T4671" t="s">
        <v>12060</v>
      </c>
      <c r="U4671" t="s">
        <v>12060</v>
      </c>
      <c r="V4671" t="s">
        <v>12060</v>
      </c>
      <c r="W4671">
        <v>6</v>
      </c>
      <c r="X4671" t="s">
        <v>16731</v>
      </c>
      <c r="Y4671">
        <v>0.4497780955889352</v>
      </c>
      <c r="Z4671">
        <f>HYPERLINK("Melting_Curves/meltCurve_Q96EP5_.pdf", "Melting_Curves/meltCurve_Q96EP5_.pdf")</f>
        <v>0</v>
      </c>
      <c r="AA4671" t="s">
        <v>22562</v>
      </c>
      <c r="AB4671" t="s">
        <v>28487</v>
      </c>
    </row>
    <row r="4672" spans="1:28">
      <c r="A4672" t="s">
        <v>4698</v>
      </c>
      <c r="B4672">
        <v>0.996172204351003</v>
      </c>
      <c r="C4672">
        <v>1.00026865047693</v>
      </c>
      <c r="D4672">
        <v>0.914182349179628</v>
      </c>
      <c r="E4672">
        <v>0.872044431684931</v>
      </c>
      <c r="F4672">
        <v>0.6592656189973209</v>
      </c>
      <c r="G4672">
        <v>0.426535923523759</v>
      </c>
      <c r="H4672">
        <v>0.320854085220055</v>
      </c>
      <c r="I4672">
        <v>0.425025809939721</v>
      </c>
      <c r="J4672">
        <v>0.963918586203967</v>
      </c>
      <c r="K4672">
        <v>0.642518792147735</v>
      </c>
      <c r="L4672">
        <v>1910.31714681175</v>
      </c>
      <c r="M4672">
        <v>37.636599276364</v>
      </c>
      <c r="O4672">
        <v>50.6142436452765</v>
      </c>
      <c r="P4672">
        <v>-0.0818071415796187</v>
      </c>
      <c r="Q4672">
        <v>0.559939454143942</v>
      </c>
      <c r="R4672">
        <v>0.558018346402364</v>
      </c>
      <c r="S4672" t="s">
        <v>10714</v>
      </c>
      <c r="T4672" t="s">
        <v>12060</v>
      </c>
      <c r="U4672" t="s">
        <v>12060</v>
      </c>
      <c r="V4672" t="s">
        <v>12060</v>
      </c>
      <c r="W4672">
        <v>2</v>
      </c>
      <c r="X4672" t="s">
        <v>16732</v>
      </c>
      <c r="Y4672">
        <v>0.7194746630698476</v>
      </c>
      <c r="Z4672">
        <f>HYPERLINK("Melting_Curves/meltCurve_Q96EP9_.pdf", "Melting_Curves/meltCurve_Q96EP9_.pdf")</f>
        <v>0</v>
      </c>
      <c r="AA4672" t="s">
        <v>22563</v>
      </c>
      <c r="AB4672" t="s">
        <v>28488</v>
      </c>
    </row>
    <row r="4673" spans="1:28">
      <c r="A4673" t="s">
        <v>4699</v>
      </c>
      <c r="B4673">
        <v>0.996172204351003</v>
      </c>
      <c r="C4673">
        <v>0.951558113010471</v>
      </c>
      <c r="D4673">
        <v>0.8583796882839499</v>
      </c>
      <c r="E4673">
        <v>0.738647563378774</v>
      </c>
      <c r="F4673">
        <v>0.475572839475685</v>
      </c>
      <c r="G4673">
        <v>0.193254779543649</v>
      </c>
      <c r="H4673">
        <v>0.0952256528925309</v>
      </c>
      <c r="I4673">
        <v>0.105144518876278</v>
      </c>
      <c r="J4673">
        <v>0.218952941944084</v>
      </c>
      <c r="K4673">
        <v>0.138264770936893</v>
      </c>
      <c r="L4673">
        <v>1002.91078141055</v>
      </c>
      <c r="M4673">
        <v>19.452854490209</v>
      </c>
      <c r="N4673">
        <v>52.2740077027756</v>
      </c>
      <c r="O4673">
        <v>51.0204098822477</v>
      </c>
      <c r="P4673">
        <v>-0.08414665107365241</v>
      </c>
      <c r="Q4673">
        <v>0.117241995121726</v>
      </c>
      <c r="R4673">
        <v>0.9807766880697349</v>
      </c>
      <c r="S4673" t="s">
        <v>10715</v>
      </c>
      <c r="T4673" t="s">
        <v>12060</v>
      </c>
      <c r="U4673" t="s">
        <v>12060</v>
      </c>
      <c r="V4673" t="s">
        <v>12060</v>
      </c>
      <c r="W4673">
        <v>4</v>
      </c>
      <c r="X4673" t="s">
        <v>16733</v>
      </c>
      <c r="Y4673">
        <v>0.4701482045065041</v>
      </c>
      <c r="Z4673">
        <f>HYPERLINK("Melting_Curves/meltCurve_Q96EQ0_.pdf", "Melting_Curves/meltCurve_Q96EQ0_.pdf")</f>
        <v>0</v>
      </c>
      <c r="AA4673" t="s">
        <v>22564</v>
      </c>
      <c r="AB4673" t="s">
        <v>28489</v>
      </c>
    </row>
    <row r="4674" spans="1:28">
      <c r="A4674" t="s">
        <v>4700</v>
      </c>
      <c r="B4674">
        <v>0.996172204351003</v>
      </c>
      <c r="C4674">
        <v>0.9858616767569151</v>
      </c>
      <c r="D4674">
        <v>0.956613170245965</v>
      </c>
      <c r="E4674">
        <v>0.909146191933093</v>
      </c>
      <c r="F4674">
        <v>0.7580845996985081</v>
      </c>
      <c r="G4674">
        <v>0.169311240720715</v>
      </c>
      <c r="H4674">
        <v>0.0679507713915628</v>
      </c>
      <c r="I4674">
        <v>0.0683728149359694</v>
      </c>
      <c r="J4674">
        <v>0.132706448168149</v>
      </c>
      <c r="K4674">
        <v>0.123245363951032</v>
      </c>
      <c r="L4674">
        <v>2765.01233519203</v>
      </c>
      <c r="M4674">
        <v>51.0064440533442</v>
      </c>
      <c r="N4674">
        <v>54.4361541584916</v>
      </c>
      <c r="O4674">
        <v>54.1259461686504</v>
      </c>
      <c r="P4674">
        <v>-0.213015256731672</v>
      </c>
      <c r="Q4674">
        <v>0.0958285004363265</v>
      </c>
      <c r="R4674">
        <v>0.992297087170994</v>
      </c>
      <c r="S4674" t="s">
        <v>10716</v>
      </c>
      <c r="T4674" t="s">
        <v>12060</v>
      </c>
      <c r="U4674" t="s">
        <v>12060</v>
      </c>
      <c r="V4674" t="s">
        <v>12060</v>
      </c>
      <c r="W4674">
        <v>10</v>
      </c>
      <c r="X4674" t="s">
        <v>16734</v>
      </c>
      <c r="Y4674">
        <v>0.526153169459327</v>
      </c>
      <c r="Z4674">
        <f>HYPERLINK("Melting_Curves/meltCurve_Q96ER9_.pdf", "Melting_Curves/meltCurve_Q96ER9_.pdf")</f>
        <v>0</v>
      </c>
      <c r="AA4674" t="s">
        <v>22565</v>
      </c>
      <c r="AB4674" t="s">
        <v>28490</v>
      </c>
    </row>
    <row r="4675" spans="1:28">
      <c r="A4675" t="s">
        <v>4701</v>
      </c>
      <c r="B4675">
        <v>0.996172204351003</v>
      </c>
      <c r="C4675">
        <v>0.888806767714845</v>
      </c>
      <c r="D4675">
        <v>0.723530729961456</v>
      </c>
      <c r="E4675">
        <v>1.11224886886011</v>
      </c>
      <c r="F4675">
        <v>0.946521732658571</v>
      </c>
      <c r="G4675">
        <v>0.711868076877333</v>
      </c>
      <c r="H4675">
        <v>0.421906792417058</v>
      </c>
      <c r="I4675">
        <v>0.265262614615181</v>
      </c>
      <c r="J4675">
        <v>1.33924952889689</v>
      </c>
      <c r="K4675">
        <v>1.47954561129431</v>
      </c>
      <c r="L4675">
        <v>15000</v>
      </c>
      <c r="M4675">
        <v>224.427478684824</v>
      </c>
      <c r="O4675">
        <v>66.83142815916899</v>
      </c>
      <c r="P4675">
        <v>0.402679131240554</v>
      </c>
      <c r="Q4675">
        <v>1.47964931086685</v>
      </c>
      <c r="R4675">
        <v>0.17216003557599</v>
      </c>
      <c r="S4675" t="s">
        <v>10717</v>
      </c>
      <c r="T4675" t="s">
        <v>12060</v>
      </c>
      <c r="U4675" t="s">
        <v>12060</v>
      </c>
      <c r="V4675" t="s">
        <v>12060</v>
      </c>
      <c r="W4675">
        <v>1</v>
      </c>
      <c r="X4675" t="s">
        <v>16735</v>
      </c>
      <c r="Y4675">
        <v>1.050505647207958</v>
      </c>
      <c r="Z4675">
        <f>HYPERLINK("Melting_Curves/meltCurve_Q96EU6_2_.pdf", "Melting_Curves/meltCurve_Q96EU6_2_.pdf")</f>
        <v>0</v>
      </c>
      <c r="AA4675" t="s">
        <v>22566</v>
      </c>
      <c r="AB4675" t="s">
        <v>28491</v>
      </c>
    </row>
    <row r="4676" spans="1:28">
      <c r="A4676" t="s">
        <v>4702</v>
      </c>
      <c r="B4676">
        <v>0.996172204351003</v>
      </c>
      <c r="C4676">
        <v>0.97359277955475</v>
      </c>
      <c r="D4676">
        <v>0.596481878656828</v>
      </c>
      <c r="E4676">
        <v>0.454429371990171</v>
      </c>
      <c r="F4676">
        <v>0.297383984573808</v>
      </c>
      <c r="G4676">
        <v>0.186561129227955</v>
      </c>
      <c r="H4676">
        <v>0.121282124903287</v>
      </c>
      <c r="I4676">
        <v>0.113170032573768</v>
      </c>
      <c r="J4676">
        <v>0.229630875923634</v>
      </c>
      <c r="K4676">
        <v>0.179606243852851</v>
      </c>
      <c r="L4676">
        <v>867.5004268211439</v>
      </c>
      <c r="M4676">
        <v>18.3351663569912</v>
      </c>
      <c r="N4676">
        <v>48.3423697398681</v>
      </c>
      <c r="O4676">
        <v>46.7614325660874</v>
      </c>
      <c r="P4676">
        <v>-0.0821927072992639</v>
      </c>
      <c r="Q4676">
        <v>0.161551667253602</v>
      </c>
      <c r="R4676">
        <v>0.97074307379993</v>
      </c>
      <c r="S4676" t="s">
        <v>10718</v>
      </c>
      <c r="T4676" t="s">
        <v>12060</v>
      </c>
      <c r="U4676" t="s">
        <v>12060</v>
      </c>
      <c r="V4676" t="s">
        <v>12060</v>
      </c>
      <c r="W4676">
        <v>8</v>
      </c>
      <c r="X4676" t="s">
        <v>16736</v>
      </c>
      <c r="Y4676">
        <v>0.3806055578318154</v>
      </c>
      <c r="Z4676">
        <f>HYPERLINK("Melting_Curves/meltCurve_Q96EV2_.pdf", "Melting_Curves/meltCurve_Q96EV2_.pdf")</f>
        <v>0</v>
      </c>
      <c r="AA4676" t="s">
        <v>22567</v>
      </c>
      <c r="AB4676" t="s">
        <v>28492</v>
      </c>
    </row>
    <row r="4677" spans="1:28">
      <c r="A4677" t="s">
        <v>4703</v>
      </c>
      <c r="B4677">
        <v>0.996172204351003</v>
      </c>
      <c r="C4677">
        <v>0.910933973962358</v>
      </c>
      <c r="D4677">
        <v>0.823561694571752</v>
      </c>
      <c r="E4677">
        <v>0.760535955858066</v>
      </c>
      <c r="F4677">
        <v>0.601765841186041</v>
      </c>
      <c r="G4677">
        <v>0.311397669982718</v>
      </c>
      <c r="H4677">
        <v>0.109858364416037</v>
      </c>
      <c r="I4677">
        <v>0.0730846712952116</v>
      </c>
      <c r="J4677">
        <v>0.172106223042035</v>
      </c>
      <c r="K4677">
        <v>0.178931289724679</v>
      </c>
      <c r="L4677">
        <v>768.860388145718</v>
      </c>
      <c r="M4677">
        <v>14.5397688471348</v>
      </c>
      <c r="N4677">
        <v>53.5175900741318</v>
      </c>
      <c r="O4677">
        <v>51.9097296496353</v>
      </c>
      <c r="P4677">
        <v>-0.0644615847389885</v>
      </c>
      <c r="Q4677">
        <v>0.07954477819245009</v>
      </c>
      <c r="R4677">
        <v>0.966612368282431</v>
      </c>
      <c r="S4677" t="s">
        <v>10719</v>
      </c>
      <c r="T4677" t="s">
        <v>12060</v>
      </c>
      <c r="U4677" t="s">
        <v>12060</v>
      </c>
      <c r="V4677" t="s">
        <v>12060</v>
      </c>
      <c r="W4677">
        <v>8</v>
      </c>
      <c r="X4677" t="s">
        <v>16737</v>
      </c>
      <c r="Y4677">
        <v>0.4955092141525537</v>
      </c>
      <c r="Z4677">
        <f>HYPERLINK("Melting_Curves/meltCurve_Q96EV8_.pdf", "Melting_Curves/meltCurve_Q96EV8_.pdf")</f>
        <v>0</v>
      </c>
      <c r="AA4677" t="s">
        <v>22568</v>
      </c>
      <c r="AB4677" t="s">
        <v>28493</v>
      </c>
    </row>
    <row r="4678" spans="1:28">
      <c r="A4678" t="s">
        <v>4704</v>
      </c>
      <c r="B4678">
        <v>0.996172204351003</v>
      </c>
      <c r="C4678">
        <v>0.934732309710915</v>
      </c>
      <c r="D4678">
        <v>0.584460395503523</v>
      </c>
      <c r="E4678">
        <v>0.629592210450151</v>
      </c>
      <c r="F4678">
        <v>0.411292224708031</v>
      </c>
      <c r="G4678">
        <v>0.142076036301384</v>
      </c>
      <c r="H4678">
        <v>0.0550784766619833</v>
      </c>
      <c r="I4678">
        <v>0.0467781511317565</v>
      </c>
      <c r="J4678">
        <v>0.147087662655603</v>
      </c>
      <c r="K4678">
        <v>0.0618371927995408</v>
      </c>
      <c r="L4678">
        <v>593.001253931547</v>
      </c>
      <c r="M4678">
        <v>11.8440175096169</v>
      </c>
      <c r="N4678">
        <v>50.2029026378624</v>
      </c>
      <c r="O4678">
        <v>48.7042860956376</v>
      </c>
      <c r="P4678">
        <v>-0.059855583543746</v>
      </c>
      <c r="Q4678">
        <v>0.0157111231366987</v>
      </c>
      <c r="R4678">
        <v>0.948882455558535</v>
      </c>
      <c r="S4678" t="s">
        <v>10720</v>
      </c>
      <c r="T4678" t="s">
        <v>12060</v>
      </c>
      <c r="U4678" t="s">
        <v>12060</v>
      </c>
      <c r="V4678" t="s">
        <v>12060</v>
      </c>
      <c r="W4678">
        <v>2</v>
      </c>
      <c r="X4678" t="s">
        <v>16738</v>
      </c>
      <c r="Y4678">
        <v>0.380655198776583</v>
      </c>
      <c r="Z4678">
        <f>HYPERLINK("Melting_Curves/meltCurve_Q96EX3_.pdf", "Melting_Curves/meltCurve_Q96EX3_.pdf")</f>
        <v>0</v>
      </c>
      <c r="AA4678" t="s">
        <v>22569</v>
      </c>
      <c r="AB4678" t="s">
        <v>28494</v>
      </c>
    </row>
    <row r="4679" spans="1:28">
      <c r="A4679" t="s">
        <v>4705</v>
      </c>
      <c r="B4679">
        <v>0.996172204351003</v>
      </c>
      <c r="C4679">
        <v>0.5370424159117509</v>
      </c>
      <c r="D4679">
        <v>0.41463163517498</v>
      </c>
      <c r="E4679">
        <v>0.3648097856001</v>
      </c>
      <c r="F4679">
        <v>0.259074065534119</v>
      </c>
      <c r="G4679">
        <v>0.141005210311376</v>
      </c>
      <c r="H4679">
        <v>0.0426883356684919</v>
      </c>
      <c r="I4679">
        <v>0.047167576347918</v>
      </c>
      <c r="J4679">
        <v>0.143524754455183</v>
      </c>
      <c r="K4679">
        <v>0.0831326190158094</v>
      </c>
      <c r="L4679">
        <v>575.047779615325</v>
      </c>
      <c r="M4679">
        <v>12.84492160223</v>
      </c>
      <c r="N4679">
        <v>45.401802827264</v>
      </c>
      <c r="O4679">
        <v>43.7250444001071</v>
      </c>
      <c r="P4679">
        <v>-0.0674302607351393</v>
      </c>
      <c r="Q4679">
        <v>0.0820197561894262</v>
      </c>
      <c r="R4679">
        <v>0.916385691815211</v>
      </c>
      <c r="S4679" t="s">
        <v>10721</v>
      </c>
      <c r="T4679" t="s">
        <v>12060</v>
      </c>
      <c r="U4679" t="s">
        <v>12060</v>
      </c>
      <c r="V4679" t="s">
        <v>12060</v>
      </c>
      <c r="W4679">
        <v>4</v>
      </c>
      <c r="X4679" t="s">
        <v>16739</v>
      </c>
      <c r="Y4679">
        <v>0.2692375621668175</v>
      </c>
      <c r="Z4679">
        <f>HYPERLINK("Melting_Curves/meltCurve_Q96EY1_.pdf", "Melting_Curves/meltCurve_Q96EY1_.pdf")</f>
        <v>0</v>
      </c>
      <c r="AA4679" t="s">
        <v>22570</v>
      </c>
      <c r="AB4679" t="s">
        <v>28495</v>
      </c>
    </row>
    <row r="4680" spans="1:28">
      <c r="A4680" t="s">
        <v>4706</v>
      </c>
      <c r="B4680">
        <v>0.996172204351003</v>
      </c>
      <c r="C4680">
        <v>1.04402971886935</v>
      </c>
      <c r="D4680">
        <v>0.898121086682081</v>
      </c>
      <c r="E4680">
        <v>0.34088073965587</v>
      </c>
      <c r="F4680">
        <v>0.157349363539617</v>
      </c>
      <c r="G4680">
        <v>0.0517913380507801</v>
      </c>
      <c r="H4680">
        <v>0.0369003955055846</v>
      </c>
      <c r="I4680">
        <v>0.0316197506324138</v>
      </c>
      <c r="J4680">
        <v>0.0582220376770904</v>
      </c>
      <c r="K4680">
        <v>0.07650291780094159</v>
      </c>
      <c r="L4680">
        <v>1757.51751099576</v>
      </c>
      <c r="M4680">
        <v>36.199926906393</v>
      </c>
      <c r="N4680">
        <v>48.7204009135237</v>
      </c>
      <c r="O4680">
        <v>48.4028527861444</v>
      </c>
      <c r="P4680">
        <v>-0.175873615999157</v>
      </c>
      <c r="Q4680">
        <v>0.0593616813679073</v>
      </c>
      <c r="R4680">
        <v>0.994984493937751</v>
      </c>
      <c r="S4680" t="s">
        <v>10722</v>
      </c>
      <c r="T4680" t="s">
        <v>12060</v>
      </c>
      <c r="U4680" t="s">
        <v>12060</v>
      </c>
      <c r="V4680" t="s">
        <v>12060</v>
      </c>
      <c r="W4680">
        <v>6</v>
      </c>
      <c r="X4680" t="s">
        <v>16740</v>
      </c>
      <c r="Y4680">
        <v>0.3313266397499565</v>
      </c>
      <c r="Z4680">
        <f>HYPERLINK("Melting_Curves/meltCurve_Q96EY5_.pdf", "Melting_Curves/meltCurve_Q96EY5_.pdf")</f>
        <v>0</v>
      </c>
      <c r="AA4680" t="s">
        <v>22571</v>
      </c>
      <c r="AB4680" t="s">
        <v>28496</v>
      </c>
    </row>
    <row r="4681" spans="1:28">
      <c r="A4681" t="s">
        <v>4707</v>
      </c>
      <c r="B4681">
        <v>0.996172204351003</v>
      </c>
      <c r="C4681">
        <v>0.634585770528765</v>
      </c>
      <c r="D4681">
        <v>0.487395815286694</v>
      </c>
      <c r="E4681">
        <v>0.484731185293937</v>
      </c>
      <c r="F4681">
        <v>0.229901686557767</v>
      </c>
      <c r="G4681">
        <v>0.0819793815230813</v>
      </c>
      <c r="H4681">
        <v>0.0341137521377306</v>
      </c>
      <c r="I4681">
        <v>0.0424075964447252</v>
      </c>
      <c r="J4681">
        <v>0.0746300188298772</v>
      </c>
      <c r="K4681">
        <v>0.0444818328135195</v>
      </c>
      <c r="L4681">
        <v>508.088534265384</v>
      </c>
      <c r="M4681">
        <v>10.8182835537326</v>
      </c>
      <c r="N4681">
        <v>46.9714272638518</v>
      </c>
      <c r="O4681">
        <v>45.4463694896916</v>
      </c>
      <c r="P4681">
        <v>-0.0594936224323642</v>
      </c>
      <c r="Q4681">
        <v>0.000655889024592448</v>
      </c>
      <c r="R4681">
        <v>0.944884386400539</v>
      </c>
      <c r="S4681" t="s">
        <v>10723</v>
      </c>
      <c r="T4681" t="s">
        <v>12060</v>
      </c>
      <c r="U4681" t="s">
        <v>12060</v>
      </c>
      <c r="V4681" t="s">
        <v>12060</v>
      </c>
      <c r="W4681">
        <v>8</v>
      </c>
      <c r="X4681" t="s">
        <v>16741</v>
      </c>
      <c r="Y4681">
        <v>0.2832293348680608</v>
      </c>
      <c r="Z4681">
        <f>HYPERLINK("Melting_Curves/meltCurve_Q96EY7_.pdf", "Melting_Curves/meltCurve_Q96EY7_.pdf")</f>
        <v>0</v>
      </c>
      <c r="AA4681" t="s">
        <v>22572</v>
      </c>
      <c r="AB4681" t="s">
        <v>28497</v>
      </c>
    </row>
    <row r="4682" spans="1:28">
      <c r="A4682" t="s">
        <v>4708</v>
      </c>
      <c r="B4682">
        <v>0.996172204351003</v>
      </c>
      <c r="C4682">
        <v>1.03688965804632</v>
      </c>
      <c r="D4682">
        <v>0.923383492470936</v>
      </c>
      <c r="E4682">
        <v>0.860637097067256</v>
      </c>
      <c r="F4682">
        <v>0.7345117897375369</v>
      </c>
      <c r="G4682">
        <v>0.542292804788319</v>
      </c>
      <c r="H4682">
        <v>0.351493243775854</v>
      </c>
      <c r="I4682">
        <v>0.407885009331846</v>
      </c>
      <c r="J4682">
        <v>0.717792994919831</v>
      </c>
      <c r="K4682">
        <v>0.451951329405062</v>
      </c>
      <c r="L4682">
        <v>1237.70053960896</v>
      </c>
      <c r="M4682">
        <v>23.6885469127772</v>
      </c>
      <c r="N4682">
        <v>60.5449898253712</v>
      </c>
      <c r="O4682">
        <v>51.8808221176902</v>
      </c>
      <c r="P4682">
        <v>-0.0592975548854418</v>
      </c>
      <c r="Q4682">
        <v>0.480532983908662</v>
      </c>
      <c r="R4682">
        <v>0.839753062633865</v>
      </c>
      <c r="S4682" t="s">
        <v>10724</v>
      </c>
      <c r="T4682" t="s">
        <v>12060</v>
      </c>
      <c r="U4682" t="s">
        <v>12060</v>
      </c>
      <c r="V4682" t="s">
        <v>12060</v>
      </c>
      <c r="W4682">
        <v>10</v>
      </c>
      <c r="X4682" t="s">
        <v>16742</v>
      </c>
      <c r="Y4682">
        <v>0.6978955713311673</v>
      </c>
      <c r="Z4682">
        <f>HYPERLINK("Melting_Curves/meltCurve_Q96EY8_.pdf", "Melting_Curves/meltCurve_Q96EY8_.pdf")</f>
        <v>0</v>
      </c>
      <c r="AA4682" t="s">
        <v>22573</v>
      </c>
      <c r="AB4682" t="s">
        <v>28498</v>
      </c>
    </row>
    <row r="4683" spans="1:28">
      <c r="A4683" t="s">
        <v>4709</v>
      </c>
      <c r="B4683">
        <v>0.996172204351003</v>
      </c>
      <c r="C4683">
        <v>0.976857678164206</v>
      </c>
      <c r="D4683">
        <v>0.889896552340337</v>
      </c>
      <c r="E4683">
        <v>0.75991074442775</v>
      </c>
      <c r="F4683">
        <v>0.433776627421291</v>
      </c>
      <c r="G4683">
        <v>0.212663273743444</v>
      </c>
      <c r="H4683">
        <v>0.142819525291339</v>
      </c>
      <c r="I4683">
        <v>0.0585501836488495</v>
      </c>
      <c r="J4683">
        <v>0.122245458601353</v>
      </c>
      <c r="K4683">
        <v>0.143953932038176</v>
      </c>
      <c r="L4683">
        <v>1053.78069404954</v>
      </c>
      <c r="M4683">
        <v>20.3482012393509</v>
      </c>
      <c r="N4683">
        <v>52.3436900969635</v>
      </c>
      <c r="O4683">
        <v>51.2950196232278</v>
      </c>
      <c r="P4683">
        <v>-0.08953262119931291</v>
      </c>
      <c r="Q4683">
        <v>0.09722969953626499</v>
      </c>
      <c r="R4683">
        <v>0.994064784374187</v>
      </c>
      <c r="S4683" t="s">
        <v>10725</v>
      </c>
      <c r="T4683" t="s">
        <v>12060</v>
      </c>
      <c r="U4683" t="s">
        <v>12060</v>
      </c>
      <c r="V4683" t="s">
        <v>12060</v>
      </c>
      <c r="W4683">
        <v>5</v>
      </c>
      <c r="X4683" t="s">
        <v>16743</v>
      </c>
      <c r="Y4683">
        <v>0.4640583449973266</v>
      </c>
      <c r="Z4683">
        <f>HYPERLINK("Melting_Curves/meltCurve_Q96EY9_.pdf", "Melting_Curves/meltCurve_Q96EY9_.pdf")</f>
        <v>0</v>
      </c>
      <c r="AA4683" t="s">
        <v>22574</v>
      </c>
      <c r="AB4683" t="s">
        <v>28499</v>
      </c>
    </row>
    <row r="4684" spans="1:28">
      <c r="A4684" t="s">
        <v>4710</v>
      </c>
      <c r="B4684">
        <v>0.996172204351003</v>
      </c>
      <c r="C4684">
        <v>0.896468762370118</v>
      </c>
      <c r="D4684">
        <v>0.825124157241801</v>
      </c>
      <c r="E4684">
        <v>0.645454760835541</v>
      </c>
      <c r="F4684">
        <v>0.413342375884166</v>
      </c>
      <c r="G4684">
        <v>0.194501845742437</v>
      </c>
      <c r="H4684">
        <v>0.0646555860520439</v>
      </c>
      <c r="I4684">
        <v>0.0821348866941073</v>
      </c>
      <c r="J4684">
        <v>0.272643312434946</v>
      </c>
      <c r="K4684">
        <v>0.195510097019886</v>
      </c>
      <c r="L4684">
        <v>874.758872300101</v>
      </c>
      <c r="M4684">
        <v>17.4187120029016</v>
      </c>
      <c r="N4684">
        <v>51.1469898733321</v>
      </c>
      <c r="O4684">
        <v>49.5716186970188</v>
      </c>
      <c r="P4684">
        <v>-0.0759541425172863</v>
      </c>
      <c r="Q4684">
        <v>0.135422136610219</v>
      </c>
      <c r="R4684">
        <v>0.959363949339196</v>
      </c>
      <c r="S4684" t="s">
        <v>10726</v>
      </c>
      <c r="T4684" t="s">
        <v>12060</v>
      </c>
      <c r="U4684" t="s">
        <v>12060</v>
      </c>
      <c r="V4684" t="s">
        <v>12060</v>
      </c>
      <c r="W4684">
        <v>3</v>
      </c>
      <c r="X4684" t="s">
        <v>16744</v>
      </c>
      <c r="Y4684">
        <v>0.4455730998534533</v>
      </c>
      <c r="Z4684">
        <f>HYPERLINK("Melting_Curves/meltCurve_Q96F24_2_.pdf", "Melting_Curves/meltCurve_Q96F24_2_.pdf")</f>
        <v>0</v>
      </c>
      <c r="AA4684" t="s">
        <v>22575</v>
      </c>
      <c r="AB4684" t="s">
        <v>28500</v>
      </c>
    </row>
    <row r="4685" spans="1:28">
      <c r="A4685" t="s">
        <v>4711</v>
      </c>
      <c r="B4685">
        <v>0.996172204351003</v>
      </c>
      <c r="C4685">
        <v>0.929565461429965</v>
      </c>
      <c r="D4685">
        <v>0.787978775682633</v>
      </c>
      <c r="E4685">
        <v>0.478022951605555</v>
      </c>
      <c r="F4685">
        <v>0.280534426834065</v>
      </c>
      <c r="G4685">
        <v>0.137066806696989</v>
      </c>
      <c r="H4685">
        <v>0.0502028869266405</v>
      </c>
      <c r="I4685">
        <v>0.0395402076762829</v>
      </c>
      <c r="J4685">
        <v>0.0961435424455062</v>
      </c>
      <c r="K4685">
        <v>0.06361575569867139</v>
      </c>
      <c r="L4685">
        <v>853.038883607776</v>
      </c>
      <c r="M4685">
        <v>17.3248983779842</v>
      </c>
      <c r="N4685">
        <v>49.5365824629169</v>
      </c>
      <c r="O4685">
        <v>48.5957836689204</v>
      </c>
      <c r="P4685">
        <v>-0.0847099416250663</v>
      </c>
      <c r="Q4685">
        <v>0.0496198617252914</v>
      </c>
      <c r="R4685">
        <v>0.99664838652301</v>
      </c>
      <c r="S4685" t="s">
        <v>10727</v>
      </c>
      <c r="T4685" t="s">
        <v>12060</v>
      </c>
      <c r="U4685" t="s">
        <v>12060</v>
      </c>
      <c r="V4685" t="s">
        <v>12060</v>
      </c>
      <c r="W4685">
        <v>10</v>
      </c>
      <c r="X4685" t="s">
        <v>16745</v>
      </c>
      <c r="Y4685">
        <v>0.3599332501190265</v>
      </c>
      <c r="Z4685">
        <f>HYPERLINK("Melting_Curves/meltCurve_Q96F44_3_.pdf", "Melting_Curves/meltCurve_Q96F44_3_.pdf")</f>
        <v>0</v>
      </c>
      <c r="AA4685" t="s">
        <v>22576</v>
      </c>
      <c r="AB4685" t="s">
        <v>28501</v>
      </c>
    </row>
    <row r="4686" spans="1:28">
      <c r="A4686" t="s">
        <v>4712</v>
      </c>
      <c r="B4686">
        <v>0.996172204351003</v>
      </c>
      <c r="C4686">
        <v>0.729671473285418</v>
      </c>
      <c r="D4686">
        <v>0.604069895885147</v>
      </c>
      <c r="E4686">
        <v>0.397122251636353</v>
      </c>
      <c r="F4686">
        <v>0.245053993256516</v>
      </c>
      <c r="G4686">
        <v>0.140719684699038</v>
      </c>
      <c r="H4686">
        <v>0.0733082081022953</v>
      </c>
      <c r="I4686">
        <v>0.0884161850533928</v>
      </c>
      <c r="J4686">
        <v>0.210680397237939</v>
      </c>
      <c r="K4686">
        <v>0.150480161841153</v>
      </c>
      <c r="L4686">
        <v>686.781943919142</v>
      </c>
      <c r="M4686">
        <v>14.7767681050779</v>
      </c>
      <c r="N4686">
        <v>47.3238672800401</v>
      </c>
      <c r="O4686">
        <v>45.6508420683862</v>
      </c>
      <c r="P4686">
        <v>-0.0715302519130869</v>
      </c>
      <c r="Q4686">
        <v>0.116162237960838</v>
      </c>
      <c r="R4686">
        <v>0.969674962742627</v>
      </c>
      <c r="S4686" t="s">
        <v>10728</v>
      </c>
      <c r="T4686" t="s">
        <v>12060</v>
      </c>
      <c r="U4686" t="s">
        <v>12060</v>
      </c>
      <c r="V4686" t="s">
        <v>12060</v>
      </c>
      <c r="W4686">
        <v>4</v>
      </c>
      <c r="X4686" t="s">
        <v>16746</v>
      </c>
      <c r="Y4686">
        <v>0.3326488006831897</v>
      </c>
      <c r="Z4686">
        <f>HYPERLINK("Melting_Curves/meltCurve_Q96F63_.pdf", "Melting_Curves/meltCurve_Q96F63_.pdf")</f>
        <v>0</v>
      </c>
      <c r="AA4686" t="s">
        <v>22577</v>
      </c>
      <c r="AB4686" t="s">
        <v>28502</v>
      </c>
    </row>
    <row r="4687" spans="1:28">
      <c r="A4687" t="s">
        <v>4713</v>
      </c>
      <c r="B4687">
        <v>0.996172204351003</v>
      </c>
      <c r="C4687">
        <v>0.78064493664859</v>
      </c>
      <c r="D4687">
        <v>0.62644824182852</v>
      </c>
      <c r="E4687">
        <v>0.401744726186389</v>
      </c>
      <c r="F4687">
        <v>0.209293579169858</v>
      </c>
      <c r="G4687">
        <v>0.122121572498852</v>
      </c>
      <c r="H4687">
        <v>0.06587985313511641</v>
      </c>
      <c r="I4687">
        <v>0.0619590204882569</v>
      </c>
      <c r="J4687">
        <v>0.145411021349273</v>
      </c>
      <c r="K4687">
        <v>0.153449382385939</v>
      </c>
      <c r="L4687">
        <v>738.347575770418</v>
      </c>
      <c r="M4687">
        <v>15.7160950121487</v>
      </c>
      <c r="N4687">
        <v>47.5920367522911</v>
      </c>
      <c r="O4687">
        <v>46.2394423876481</v>
      </c>
      <c r="P4687">
        <v>-0.0772071761826113</v>
      </c>
      <c r="Q4687">
        <v>0.0914496792202365</v>
      </c>
      <c r="R4687">
        <v>0.982882519245612</v>
      </c>
      <c r="S4687" t="s">
        <v>10729</v>
      </c>
      <c r="T4687" t="s">
        <v>12060</v>
      </c>
      <c r="U4687" t="s">
        <v>12060</v>
      </c>
      <c r="V4687" t="s">
        <v>12060</v>
      </c>
      <c r="W4687">
        <v>6</v>
      </c>
      <c r="X4687" t="s">
        <v>16747</v>
      </c>
      <c r="Y4687">
        <v>0.3252821935389968</v>
      </c>
      <c r="Z4687">
        <f>HYPERLINK("Melting_Curves/meltCurve_Q96F86_.pdf", "Melting_Curves/meltCurve_Q96F86_.pdf")</f>
        <v>0</v>
      </c>
      <c r="AA4687" t="s">
        <v>22578</v>
      </c>
      <c r="AB4687" t="s">
        <v>28503</v>
      </c>
    </row>
    <row r="4688" spans="1:28">
      <c r="A4688" t="s">
        <v>4714</v>
      </c>
      <c r="B4688">
        <v>0.996172204351003</v>
      </c>
      <c r="C4688">
        <v>1.05504737963623</v>
      </c>
      <c r="D4688">
        <v>0.953152068615345</v>
      </c>
      <c r="E4688">
        <v>0.8245571050209149</v>
      </c>
      <c r="F4688">
        <v>0.632943372530052</v>
      </c>
      <c r="G4688">
        <v>0.369196706330858</v>
      </c>
      <c r="H4688">
        <v>0.187698825230968</v>
      </c>
      <c r="I4688">
        <v>0.099200969076642</v>
      </c>
      <c r="J4688">
        <v>0.07621869591592639</v>
      </c>
      <c r="K4688">
        <v>0.134191375546409</v>
      </c>
      <c r="L4688">
        <v>959.753908934802</v>
      </c>
      <c r="M4688">
        <v>17.682845551558</v>
      </c>
      <c r="N4688">
        <v>54.7411481115809</v>
      </c>
      <c r="O4688">
        <v>53.596110928</v>
      </c>
      <c r="P4688">
        <v>-0.0767323792229489</v>
      </c>
      <c r="Q4688">
        <v>0.06975617078104961</v>
      </c>
      <c r="R4688">
        <v>0.993880267984279</v>
      </c>
      <c r="S4688" t="s">
        <v>10730</v>
      </c>
      <c r="T4688" t="s">
        <v>12060</v>
      </c>
      <c r="U4688" t="s">
        <v>12060</v>
      </c>
      <c r="V4688" t="s">
        <v>12060</v>
      </c>
      <c r="W4688">
        <v>3</v>
      </c>
      <c r="X4688" t="s">
        <v>16748</v>
      </c>
      <c r="Y4688">
        <v>0.5275741699346548</v>
      </c>
      <c r="Z4688">
        <f>HYPERLINK("Melting_Curves/meltCurve_Q96FH0_.pdf", "Melting_Curves/meltCurve_Q96FH0_.pdf")</f>
        <v>0</v>
      </c>
      <c r="AA4688" t="s">
        <v>22579</v>
      </c>
      <c r="AB4688" t="s">
        <v>28504</v>
      </c>
    </row>
    <row r="4689" spans="1:28">
      <c r="A4689" t="s">
        <v>4715</v>
      </c>
      <c r="B4689">
        <v>0.996172204351003</v>
      </c>
      <c r="C4689">
        <v>0.780017504342386</v>
      </c>
      <c r="D4689">
        <v>0.623008789303828</v>
      </c>
      <c r="E4689">
        <v>0.523786899138668</v>
      </c>
      <c r="F4689">
        <v>0.274078230485724</v>
      </c>
      <c r="G4689">
        <v>0.104744316007389</v>
      </c>
      <c r="H4689">
        <v>0.0487493765561788</v>
      </c>
      <c r="I4689">
        <v>0</v>
      </c>
      <c r="J4689">
        <v>0.0972161856067533</v>
      </c>
      <c r="K4689">
        <v>0.0851120483541148</v>
      </c>
      <c r="L4689">
        <v>596.194108612484</v>
      </c>
      <c r="M4689">
        <v>12.2848618753775</v>
      </c>
      <c r="N4689">
        <v>48.628520009219</v>
      </c>
      <c r="O4689">
        <v>47.2985759705022</v>
      </c>
      <c r="P4689">
        <v>-0.0641549007732989</v>
      </c>
      <c r="Q4689">
        <v>0.01219288402811</v>
      </c>
      <c r="R4689">
        <v>0.974099491339641</v>
      </c>
      <c r="S4689" t="s">
        <v>10731</v>
      </c>
      <c r="T4689" t="s">
        <v>12060</v>
      </c>
      <c r="U4689" t="s">
        <v>12060</v>
      </c>
      <c r="V4689" t="s">
        <v>12060</v>
      </c>
      <c r="W4689">
        <v>4</v>
      </c>
      <c r="X4689" t="s">
        <v>16749</v>
      </c>
      <c r="Y4689">
        <v>0.3289536764673429</v>
      </c>
      <c r="Z4689">
        <f>HYPERLINK("Melting_Curves/meltCurve_Q96FJ2_.pdf", "Melting_Curves/meltCurve_Q96FJ2_.pdf")</f>
        <v>0</v>
      </c>
      <c r="AA4689" t="s">
        <v>22580</v>
      </c>
      <c r="AB4689" t="s">
        <v>28505</v>
      </c>
    </row>
    <row r="4690" spans="1:28">
      <c r="A4690" t="s">
        <v>4716</v>
      </c>
      <c r="B4690">
        <v>0.996172204351003</v>
      </c>
      <c r="C4690">
        <v>0.849091542162729</v>
      </c>
      <c r="D4690">
        <v>0.755935038691265</v>
      </c>
      <c r="E4690">
        <v>0.635086888157572</v>
      </c>
      <c r="F4690">
        <v>0.523843349279251</v>
      </c>
      <c r="G4690">
        <v>0.404768740895969</v>
      </c>
      <c r="H4690">
        <v>0.250674594318835</v>
      </c>
      <c r="I4690">
        <v>0.404355375355477</v>
      </c>
      <c r="J4690">
        <v>1.24631565124619</v>
      </c>
      <c r="K4690">
        <v>0.919231329108239</v>
      </c>
      <c r="L4690">
        <v>1195.72454544676</v>
      </c>
      <c r="M4690">
        <v>27.1524250305317</v>
      </c>
      <c r="O4690">
        <v>43.8006985675219</v>
      </c>
      <c r="P4690">
        <v>-0.0578520123397042</v>
      </c>
      <c r="Q4690">
        <v>0.626709739818425</v>
      </c>
      <c r="R4690">
        <v>0.168754665443893</v>
      </c>
      <c r="S4690" t="s">
        <v>10732</v>
      </c>
      <c r="T4690" t="s">
        <v>12060</v>
      </c>
      <c r="U4690" t="s">
        <v>12060</v>
      </c>
      <c r="V4690" t="s">
        <v>12060</v>
      </c>
      <c r="W4690">
        <v>1</v>
      </c>
      <c r="X4690" t="s">
        <v>16750</v>
      </c>
      <c r="Y4690">
        <v>0.6804155517078796</v>
      </c>
      <c r="Z4690">
        <f>HYPERLINK("Melting_Curves/meltCurve_Q96FQ7_.pdf", "Melting_Curves/meltCurve_Q96FQ7_.pdf")</f>
        <v>0</v>
      </c>
      <c r="AA4690" t="s">
        <v>22581</v>
      </c>
      <c r="AB4690" t="s">
        <v>28506</v>
      </c>
    </row>
    <row r="4691" spans="1:28">
      <c r="A4691" t="s">
        <v>4717</v>
      </c>
      <c r="B4691">
        <v>0.996172204351003</v>
      </c>
      <c r="C4691">
        <v>0.984162356149572</v>
      </c>
      <c r="D4691">
        <v>1.07378315788888</v>
      </c>
      <c r="E4691">
        <v>1.00526122146942</v>
      </c>
      <c r="F4691">
        <v>0.896066753540834</v>
      </c>
      <c r="G4691">
        <v>0.695570319859154</v>
      </c>
      <c r="H4691">
        <v>0.249700715752177</v>
      </c>
      <c r="I4691">
        <v>0.00388765086270245</v>
      </c>
      <c r="J4691">
        <v>0.0239013130128585</v>
      </c>
      <c r="K4691">
        <v>0.0205825703919833</v>
      </c>
      <c r="L4691">
        <v>1723.98653740968</v>
      </c>
      <c r="M4691">
        <v>29.5760591813245</v>
      </c>
      <c r="N4691">
        <v>58.2899553220781</v>
      </c>
      <c r="O4691">
        <v>58.0254015524067</v>
      </c>
      <c r="P4691">
        <v>-0.127428085113995</v>
      </c>
      <c r="Q4691">
        <v>0</v>
      </c>
      <c r="R4691">
        <v>0.993313087679273</v>
      </c>
      <c r="S4691" t="s">
        <v>10733</v>
      </c>
      <c r="T4691" t="s">
        <v>12060</v>
      </c>
      <c r="U4691" t="s">
        <v>12060</v>
      </c>
      <c r="V4691" t="s">
        <v>12060</v>
      </c>
      <c r="W4691">
        <v>5</v>
      </c>
      <c r="X4691" t="s">
        <v>16751</v>
      </c>
      <c r="Y4691">
        <v>0.6163590501159022</v>
      </c>
      <c r="Z4691">
        <f>HYPERLINK("Melting_Curves/meltCurve_Q96FX7_.pdf", "Melting_Curves/meltCurve_Q96FX7_.pdf")</f>
        <v>0</v>
      </c>
      <c r="AA4691" t="s">
        <v>22582</v>
      </c>
      <c r="AB4691" t="s">
        <v>28507</v>
      </c>
    </row>
    <row r="4692" spans="1:28">
      <c r="A4692" t="s">
        <v>4718</v>
      </c>
      <c r="B4692">
        <v>0.996172204351003</v>
      </c>
      <c r="C4692">
        <v>1.02515375685912</v>
      </c>
      <c r="D4692">
        <v>0.931954742286681</v>
      </c>
      <c r="E4692">
        <v>0.871903958220967</v>
      </c>
      <c r="F4692">
        <v>0.790239776480994</v>
      </c>
      <c r="G4692">
        <v>0.465155684481757</v>
      </c>
      <c r="H4692">
        <v>0.121220249976316</v>
      </c>
      <c r="I4692">
        <v>0.052793581330381</v>
      </c>
      <c r="J4692">
        <v>0.12807870001525</v>
      </c>
      <c r="K4692">
        <v>0.110014251472645</v>
      </c>
      <c r="L4692">
        <v>1352.92003494408</v>
      </c>
      <c r="M4692">
        <v>24.2766622402397</v>
      </c>
      <c r="N4692">
        <v>56.0665958096051</v>
      </c>
      <c r="O4692">
        <v>55.3552428881053</v>
      </c>
      <c r="P4692">
        <v>-0.102191532411901</v>
      </c>
      <c r="Q4692">
        <v>0.06795255164349211</v>
      </c>
      <c r="R4692">
        <v>0.985474314466824</v>
      </c>
      <c r="S4692" t="s">
        <v>10734</v>
      </c>
      <c r="T4692" t="s">
        <v>12060</v>
      </c>
      <c r="U4692" t="s">
        <v>12060</v>
      </c>
      <c r="V4692" t="s">
        <v>12060</v>
      </c>
      <c r="W4692">
        <v>5</v>
      </c>
      <c r="X4692" t="s">
        <v>16752</v>
      </c>
      <c r="Y4692">
        <v>0.5656463198914701</v>
      </c>
      <c r="Z4692">
        <f>HYPERLINK("Melting_Curves/meltCurve_Q96FZ7_.pdf", "Melting_Curves/meltCurve_Q96FZ7_.pdf")</f>
        <v>0</v>
      </c>
      <c r="AA4692" t="s">
        <v>22583</v>
      </c>
      <c r="AB4692" t="s">
        <v>28508</v>
      </c>
    </row>
    <row r="4693" spans="1:28">
      <c r="A4693" t="s">
        <v>4719</v>
      </c>
      <c r="B4693">
        <v>0.996172204351003</v>
      </c>
      <c r="C4693">
        <v>0.997816413443398</v>
      </c>
      <c r="D4693">
        <v>0.967112509348071</v>
      </c>
      <c r="E4693">
        <v>0.914751623056941</v>
      </c>
      <c r="F4693">
        <v>0.745664507288368</v>
      </c>
      <c r="G4693">
        <v>0.572728635199532</v>
      </c>
      <c r="H4693">
        <v>0.427697409866225</v>
      </c>
      <c r="I4693">
        <v>0.504706152929818</v>
      </c>
      <c r="J4693">
        <v>0.765699683097021</v>
      </c>
      <c r="K4693">
        <v>0.452772709878192</v>
      </c>
      <c r="L4693">
        <v>1601.05196966</v>
      </c>
      <c r="M4693">
        <v>30.4716497520231</v>
      </c>
      <c r="O4693">
        <v>52.3176095152832</v>
      </c>
      <c r="P4693">
        <v>-0.0675043750007067</v>
      </c>
      <c r="Q4693">
        <v>0.5364024015925219</v>
      </c>
      <c r="R4693">
        <v>0.842013218203665</v>
      </c>
      <c r="S4693" t="s">
        <v>10735</v>
      </c>
      <c r="T4693" t="s">
        <v>12060</v>
      </c>
      <c r="U4693" t="s">
        <v>12060</v>
      </c>
      <c r="V4693" t="s">
        <v>12060</v>
      </c>
      <c r="W4693">
        <v>27</v>
      </c>
      <c r="X4693" t="s">
        <v>16753</v>
      </c>
      <c r="Y4693">
        <v>0.7331186076153721</v>
      </c>
      <c r="Z4693">
        <f>HYPERLINK("Melting_Curves/meltCurve_Q96G03_.pdf", "Melting_Curves/meltCurve_Q96G03_.pdf")</f>
        <v>0</v>
      </c>
      <c r="AA4693" t="s">
        <v>22584</v>
      </c>
      <c r="AB4693" t="s">
        <v>28509</v>
      </c>
    </row>
    <row r="4694" spans="1:28">
      <c r="A4694" t="s">
        <v>4720</v>
      </c>
      <c r="B4694">
        <v>0.996172204351003</v>
      </c>
      <c r="C4694">
        <v>0.8934610365289259</v>
      </c>
      <c r="D4694">
        <v>0.849816827607524</v>
      </c>
      <c r="E4694">
        <v>0.71024298682481</v>
      </c>
      <c r="F4694">
        <v>0.510407101594553</v>
      </c>
      <c r="G4694">
        <v>0.284624608231675</v>
      </c>
      <c r="H4694">
        <v>0.15507605186134</v>
      </c>
      <c r="I4694">
        <v>0.122426131584726</v>
      </c>
      <c r="J4694">
        <v>0.302218798338224</v>
      </c>
      <c r="K4694">
        <v>0.19967360503662</v>
      </c>
      <c r="L4694">
        <v>797.080258672501</v>
      </c>
      <c r="M4694">
        <v>15.5620689906611</v>
      </c>
      <c r="N4694">
        <v>52.5672925395621</v>
      </c>
      <c r="O4694">
        <v>50.3960219732157</v>
      </c>
      <c r="P4694">
        <v>-0.0645043573176641</v>
      </c>
      <c r="Q4694">
        <v>0.164512466055036</v>
      </c>
      <c r="R4694">
        <v>0.96522310406623</v>
      </c>
      <c r="S4694" t="s">
        <v>10736</v>
      </c>
      <c r="T4694" t="s">
        <v>12060</v>
      </c>
      <c r="U4694" t="s">
        <v>12060</v>
      </c>
      <c r="V4694" t="s">
        <v>12060</v>
      </c>
      <c r="W4694">
        <v>3</v>
      </c>
      <c r="X4694" t="s">
        <v>16754</v>
      </c>
      <c r="Y4694">
        <v>0.495013570625804</v>
      </c>
      <c r="Z4694">
        <f>HYPERLINK("Melting_Curves/meltCurve_Q96G23_.pdf", "Melting_Curves/meltCurve_Q96G23_.pdf")</f>
        <v>0</v>
      </c>
      <c r="AA4694" t="s">
        <v>22585</v>
      </c>
      <c r="AB4694" t="s">
        <v>28510</v>
      </c>
    </row>
    <row r="4695" spans="1:28">
      <c r="A4695" t="s">
        <v>4721</v>
      </c>
      <c r="B4695">
        <v>0.996172204351003</v>
      </c>
      <c r="C4695">
        <v>0.885463693620387</v>
      </c>
      <c r="D4695">
        <v>0.66149722375439</v>
      </c>
      <c r="E4695">
        <v>0.569313457266039</v>
      </c>
      <c r="F4695">
        <v>0.550894326522815</v>
      </c>
      <c r="G4695">
        <v>0.456751982982822</v>
      </c>
      <c r="H4695">
        <v>0.390196432587095</v>
      </c>
      <c r="I4695">
        <v>0.698387219503409</v>
      </c>
      <c r="J4695">
        <v>1.75154130293771</v>
      </c>
      <c r="K4695">
        <v>1.25273477968697</v>
      </c>
      <c r="L4695">
        <v>10716.5454723271</v>
      </c>
      <c r="M4695">
        <v>250</v>
      </c>
      <c r="O4695">
        <v>42.8634521507361</v>
      </c>
      <c r="P4695">
        <v>-0.304142373918697</v>
      </c>
      <c r="Q4695">
        <v>0.791414591732248</v>
      </c>
      <c r="R4695">
        <v>0.0264366175819255</v>
      </c>
      <c r="S4695" t="s">
        <v>10737</v>
      </c>
      <c r="T4695" t="s">
        <v>12060</v>
      </c>
      <c r="U4695" t="s">
        <v>12060</v>
      </c>
      <c r="V4695" t="s">
        <v>12060</v>
      </c>
      <c r="W4695">
        <v>6</v>
      </c>
      <c r="X4695" t="s">
        <v>16755</v>
      </c>
      <c r="Y4695">
        <v>0.8113584075066225</v>
      </c>
      <c r="Z4695">
        <f>HYPERLINK("Melting_Curves/meltCurve_Q96G25_.pdf", "Melting_Curves/meltCurve_Q96G25_.pdf")</f>
        <v>0</v>
      </c>
      <c r="AA4695" t="s">
        <v>22586</v>
      </c>
      <c r="AB4695" t="s">
        <v>28511</v>
      </c>
    </row>
    <row r="4696" spans="1:28">
      <c r="A4696" t="s">
        <v>4722</v>
      </c>
      <c r="B4696">
        <v>0.996172204351003</v>
      </c>
      <c r="C4696">
        <v>0.92171855514676</v>
      </c>
      <c r="D4696">
        <v>0.719807448691474</v>
      </c>
      <c r="E4696">
        <v>0.347733388183877</v>
      </c>
      <c r="F4696">
        <v>0.199507704559395</v>
      </c>
      <c r="G4696">
        <v>0.0976346017726262</v>
      </c>
      <c r="H4696">
        <v>0.0300061807774411</v>
      </c>
      <c r="I4696">
        <v>0.0365435513390396</v>
      </c>
      <c r="J4696">
        <v>0.0666589405139897</v>
      </c>
      <c r="K4696">
        <v>0.0558713276605447</v>
      </c>
      <c r="L4696">
        <v>955.842841987694</v>
      </c>
      <c r="M4696">
        <v>19.9317657659166</v>
      </c>
      <c r="N4696">
        <v>48.1971953343136</v>
      </c>
      <c r="O4696">
        <v>47.480855997564</v>
      </c>
      <c r="P4696">
        <v>-0.0999631991806605</v>
      </c>
      <c r="Q4696">
        <v>0.0475140604598221</v>
      </c>
      <c r="R4696">
        <v>0.997213999738026</v>
      </c>
      <c r="S4696" t="s">
        <v>10738</v>
      </c>
      <c r="T4696" t="s">
        <v>12060</v>
      </c>
      <c r="U4696" t="s">
        <v>12060</v>
      </c>
      <c r="V4696" t="s">
        <v>12060</v>
      </c>
      <c r="W4696">
        <v>7</v>
      </c>
      <c r="X4696" t="s">
        <v>16756</v>
      </c>
      <c r="Y4696">
        <v>0.3137529225458731</v>
      </c>
      <c r="Z4696">
        <f>HYPERLINK("Melting_Curves/meltCurve_Q96G28_.pdf", "Melting_Curves/meltCurve_Q96G28_.pdf")</f>
        <v>0</v>
      </c>
      <c r="AA4696" t="s">
        <v>22587</v>
      </c>
      <c r="AB4696" t="s">
        <v>28512</v>
      </c>
    </row>
    <row r="4697" spans="1:28">
      <c r="A4697" t="s">
        <v>4723</v>
      </c>
      <c r="B4697">
        <v>0.996172204351003</v>
      </c>
      <c r="C4697">
        <v>0.617169443665735</v>
      </c>
      <c r="D4697">
        <v>0.540677202476318</v>
      </c>
      <c r="E4697">
        <v>0.553038979227401</v>
      </c>
      <c r="F4697">
        <v>0.393834310855869</v>
      </c>
      <c r="G4697">
        <v>0.262988004841644</v>
      </c>
      <c r="H4697">
        <v>0.18511058598727</v>
      </c>
      <c r="I4697">
        <v>0.248566732897154</v>
      </c>
      <c r="J4697">
        <v>0.854822851086105</v>
      </c>
      <c r="K4697">
        <v>0.508967392415015</v>
      </c>
      <c r="L4697">
        <v>1830.31753732651</v>
      </c>
      <c r="M4697">
        <v>43.2465180124859</v>
      </c>
      <c r="N4697">
        <v>44.4936860534645</v>
      </c>
      <c r="O4697">
        <v>42.2326811600702</v>
      </c>
      <c r="P4697">
        <v>-0.143520218382318</v>
      </c>
      <c r="Q4697">
        <v>0.439378130479161</v>
      </c>
      <c r="R4697">
        <v>0.460022528547889</v>
      </c>
      <c r="S4697" t="s">
        <v>10739</v>
      </c>
      <c r="T4697" t="s">
        <v>12060</v>
      </c>
      <c r="U4697" t="s">
        <v>12060</v>
      </c>
      <c r="V4697" t="s">
        <v>12060</v>
      </c>
      <c r="W4697">
        <v>2</v>
      </c>
      <c r="X4697" t="s">
        <v>16757</v>
      </c>
      <c r="Y4697">
        <v>0.4854098534381306</v>
      </c>
      <c r="Z4697">
        <f>HYPERLINK("Melting_Curves/meltCurve_Q96G30_.pdf", "Melting_Curves/meltCurve_Q96G30_.pdf")</f>
        <v>0</v>
      </c>
      <c r="AA4697" t="s">
        <v>22588</v>
      </c>
      <c r="AB4697" t="s">
        <v>28513</v>
      </c>
    </row>
    <row r="4698" spans="1:28">
      <c r="A4698" t="s">
        <v>4724</v>
      </c>
      <c r="B4698">
        <v>0.996172204351003</v>
      </c>
      <c r="C4698">
        <v>0.988943193036531</v>
      </c>
      <c r="D4698">
        <v>0.867227757529684</v>
      </c>
      <c r="E4698">
        <v>0.498094884739506</v>
      </c>
      <c r="F4698">
        <v>0.27097858732211</v>
      </c>
      <c r="G4698">
        <v>0.159996120161428</v>
      </c>
      <c r="H4698">
        <v>0.084336235254278</v>
      </c>
      <c r="I4698">
        <v>0.0793590622928504</v>
      </c>
      <c r="J4698">
        <v>0.132470872588707</v>
      </c>
      <c r="K4698">
        <v>0.08702631142936031</v>
      </c>
      <c r="L4698">
        <v>1104.74715085038</v>
      </c>
      <c r="M4698">
        <v>22.3825855183031</v>
      </c>
      <c r="N4698">
        <v>49.8374117167714</v>
      </c>
      <c r="O4698">
        <v>48.9685430941218</v>
      </c>
      <c r="P4698">
        <v>-0.103193397058181</v>
      </c>
      <c r="Q4698">
        <v>0.0969546383281198</v>
      </c>
      <c r="R4698">
        <v>0.996688230553108</v>
      </c>
      <c r="S4698" t="s">
        <v>10740</v>
      </c>
      <c r="T4698" t="s">
        <v>12060</v>
      </c>
      <c r="U4698" t="s">
        <v>12060</v>
      </c>
      <c r="V4698" t="s">
        <v>12060</v>
      </c>
      <c r="W4698">
        <v>17</v>
      </c>
      <c r="X4698" t="s">
        <v>16758</v>
      </c>
      <c r="Y4698">
        <v>0.388678300769077</v>
      </c>
      <c r="Z4698">
        <f>HYPERLINK("Melting_Curves/meltCurve_Q96G46_.pdf", "Melting_Curves/meltCurve_Q96G46_.pdf")</f>
        <v>0</v>
      </c>
      <c r="AA4698" t="s">
        <v>22589</v>
      </c>
      <c r="AB4698" t="s">
        <v>28514</v>
      </c>
    </row>
    <row r="4699" spans="1:28">
      <c r="A4699" t="s">
        <v>4725</v>
      </c>
      <c r="B4699">
        <v>0.996172204351003</v>
      </c>
      <c r="C4699">
        <v>0.9688181434752841</v>
      </c>
      <c r="D4699">
        <v>0.823855079359001</v>
      </c>
      <c r="E4699">
        <v>0.69190612871792</v>
      </c>
      <c r="F4699">
        <v>0.456483306838014</v>
      </c>
      <c r="G4699">
        <v>0.271581783529863</v>
      </c>
      <c r="H4699">
        <v>0.155064693701734</v>
      </c>
      <c r="I4699">
        <v>0.183415153075875</v>
      </c>
      <c r="J4699">
        <v>0.441497732171742</v>
      </c>
      <c r="K4699">
        <v>0.304948864258183</v>
      </c>
      <c r="L4699">
        <v>993.644463163765</v>
      </c>
      <c r="M4699">
        <v>19.9099580862162</v>
      </c>
      <c r="N4699">
        <v>51.8138247466853</v>
      </c>
      <c r="O4699">
        <v>49.4116451484568</v>
      </c>
      <c r="P4699">
        <v>-0.0745759942791997</v>
      </c>
      <c r="Q4699">
        <v>0.259707353550899</v>
      </c>
      <c r="R4699">
        <v>0.929181164092458</v>
      </c>
      <c r="S4699" t="s">
        <v>10741</v>
      </c>
      <c r="T4699" t="s">
        <v>12060</v>
      </c>
      <c r="U4699" t="s">
        <v>12060</v>
      </c>
      <c r="V4699" t="s">
        <v>12060</v>
      </c>
      <c r="W4699">
        <v>10</v>
      </c>
      <c r="X4699" t="s">
        <v>16759</v>
      </c>
      <c r="Y4699">
        <v>0.5145755495582435</v>
      </c>
      <c r="Z4699">
        <f>HYPERLINK("Melting_Curves/meltCurve_Q96G74_3_.pdf", "Melting_Curves/meltCurve_Q96G74_3_.pdf")</f>
        <v>0</v>
      </c>
      <c r="AA4699" t="s">
        <v>22590</v>
      </c>
      <c r="AB4699" t="s">
        <v>28515</v>
      </c>
    </row>
    <row r="4700" spans="1:28">
      <c r="A4700" t="s">
        <v>4726</v>
      </c>
      <c r="B4700">
        <v>0.996172204351003</v>
      </c>
      <c r="C4700">
        <v>0.711967565892791</v>
      </c>
      <c r="D4700">
        <v>0.614371205455204</v>
      </c>
      <c r="E4700">
        <v>0.55388410628564</v>
      </c>
      <c r="F4700">
        <v>0.313006943742975</v>
      </c>
      <c r="G4700">
        <v>0.223498050740392</v>
      </c>
      <c r="H4700">
        <v>0.168619144568173</v>
      </c>
      <c r="I4700">
        <v>0.124620868477135</v>
      </c>
      <c r="J4700">
        <v>0.566263472064965</v>
      </c>
      <c r="K4700">
        <v>0.793269036877311</v>
      </c>
      <c r="L4700">
        <v>860.7741749815229</v>
      </c>
      <c r="M4700">
        <v>19.4005791309143</v>
      </c>
      <c r="N4700">
        <v>47.7923375786149</v>
      </c>
      <c r="O4700">
        <v>43.9051466426878</v>
      </c>
      <c r="P4700">
        <v>-0.0689962799926829</v>
      </c>
      <c r="Q4700">
        <v>0.375445449922663</v>
      </c>
      <c r="R4700">
        <v>0.508044678770617</v>
      </c>
      <c r="S4700" t="s">
        <v>10742</v>
      </c>
      <c r="T4700" t="s">
        <v>12060</v>
      </c>
      <c r="U4700" t="s">
        <v>12060</v>
      </c>
      <c r="V4700" t="s">
        <v>12060</v>
      </c>
      <c r="W4700">
        <v>8</v>
      </c>
      <c r="X4700" t="s">
        <v>16760</v>
      </c>
      <c r="Y4700">
        <v>0.4786930368677627</v>
      </c>
      <c r="Z4700">
        <f>HYPERLINK("Melting_Curves/meltCurve_Q96GA3_.pdf", "Melting_Curves/meltCurve_Q96GA3_.pdf")</f>
        <v>0</v>
      </c>
      <c r="AA4700" t="s">
        <v>22591</v>
      </c>
      <c r="AB4700" t="s">
        <v>28516</v>
      </c>
    </row>
    <row r="4701" spans="1:28">
      <c r="A4701" t="s">
        <v>4727</v>
      </c>
      <c r="B4701">
        <v>0.996172204351003</v>
      </c>
      <c r="C4701">
        <v>0.992462291124241</v>
      </c>
      <c r="D4701">
        <v>0.969191584905966</v>
      </c>
      <c r="E4701">
        <v>0.864377624744892</v>
      </c>
      <c r="F4701">
        <v>0.759219070784207</v>
      </c>
      <c r="G4701">
        <v>0.561681161542516</v>
      </c>
      <c r="H4701">
        <v>0.398037982479381</v>
      </c>
      <c r="I4701">
        <v>0.548262997417069</v>
      </c>
      <c r="J4701">
        <v>0.80574071795035</v>
      </c>
      <c r="K4701">
        <v>0.408080619388863</v>
      </c>
      <c r="L4701">
        <v>1303.47641271666</v>
      </c>
      <c r="M4701">
        <v>25.0269243642822</v>
      </c>
      <c r="O4701">
        <v>51.7538543841671</v>
      </c>
      <c r="P4701">
        <v>-0.0560687555427432</v>
      </c>
      <c r="Q4701">
        <v>0.536221879659903</v>
      </c>
      <c r="R4701">
        <v>0.767183735512072</v>
      </c>
      <c r="S4701" t="s">
        <v>10743</v>
      </c>
      <c r="T4701" t="s">
        <v>12060</v>
      </c>
      <c r="U4701" t="s">
        <v>12060</v>
      </c>
      <c r="V4701" t="s">
        <v>12060</v>
      </c>
      <c r="W4701">
        <v>12</v>
      </c>
      <c r="X4701" t="s">
        <v>16761</v>
      </c>
      <c r="Y4701">
        <v>0.727244179348872</v>
      </c>
      <c r="Z4701">
        <f>HYPERLINK("Melting_Curves/meltCurve_Q96GA7_.pdf", "Melting_Curves/meltCurve_Q96GA7_.pdf")</f>
        <v>0</v>
      </c>
      <c r="AA4701" t="s">
        <v>22592</v>
      </c>
      <c r="AB4701" t="s">
        <v>28517</v>
      </c>
    </row>
    <row r="4702" spans="1:28">
      <c r="A4702" t="s">
        <v>4728</v>
      </c>
      <c r="B4702">
        <v>0.996172204351003</v>
      </c>
      <c r="C4702">
        <v>1.06210678401461</v>
      </c>
      <c r="D4702">
        <v>1.00710092060126</v>
      </c>
      <c r="E4702">
        <v>0.910502360802523</v>
      </c>
      <c r="F4702">
        <v>0.788487071656979</v>
      </c>
      <c r="G4702">
        <v>0.607754867397765</v>
      </c>
      <c r="H4702">
        <v>0.413915133690018</v>
      </c>
      <c r="I4702">
        <v>0.688883665671675</v>
      </c>
      <c r="J4702">
        <v>1.34306239819863</v>
      </c>
      <c r="K4702">
        <v>0.789514646272074</v>
      </c>
      <c r="L4702">
        <v>3027.58798717935</v>
      </c>
      <c r="M4702">
        <v>60.5786855935591</v>
      </c>
      <c r="O4702">
        <v>49.9233999093659</v>
      </c>
      <c r="P4702">
        <v>-0.0695055840169978</v>
      </c>
      <c r="Q4702">
        <v>0.770879565245736</v>
      </c>
      <c r="R4702">
        <v>0.20401848571761</v>
      </c>
      <c r="S4702" t="s">
        <v>10744</v>
      </c>
      <c r="T4702" t="s">
        <v>12060</v>
      </c>
      <c r="U4702" t="s">
        <v>12060</v>
      </c>
      <c r="V4702" t="s">
        <v>12060</v>
      </c>
      <c r="W4702">
        <v>12</v>
      </c>
      <c r="X4702" t="s">
        <v>16762</v>
      </c>
      <c r="Y4702">
        <v>0.847426795219939</v>
      </c>
      <c r="Z4702">
        <f>HYPERLINK("Melting_Curves/meltCurve_Q96GD0_.pdf", "Melting_Curves/meltCurve_Q96GD0_.pdf")</f>
        <v>0</v>
      </c>
      <c r="AA4702" t="s">
        <v>22593</v>
      </c>
      <c r="AB4702" t="s">
        <v>28518</v>
      </c>
    </row>
    <row r="4703" spans="1:28">
      <c r="A4703" t="s">
        <v>4729</v>
      </c>
      <c r="B4703">
        <v>0.996172204351003</v>
      </c>
      <c r="C4703">
        <v>0.992851161293472</v>
      </c>
      <c r="D4703">
        <v>0.9496207990302989</v>
      </c>
      <c r="E4703">
        <v>0.696976901366397</v>
      </c>
      <c r="F4703">
        <v>0.238516873268148</v>
      </c>
      <c r="G4703">
        <v>0.08923728786696949</v>
      </c>
      <c r="H4703">
        <v>0.0501331008067494</v>
      </c>
      <c r="I4703">
        <v>0.0421636810714428</v>
      </c>
      <c r="J4703">
        <v>0.07637753439336389</v>
      </c>
      <c r="K4703">
        <v>0.06482986341934251</v>
      </c>
      <c r="L4703">
        <v>1569.62776313659</v>
      </c>
      <c r="M4703">
        <v>30.9180089363826</v>
      </c>
      <c r="N4703">
        <v>50.9631705100907</v>
      </c>
      <c r="O4703">
        <v>50.5564636042727</v>
      </c>
      <c r="P4703">
        <v>-0.144330039652717</v>
      </c>
      <c r="Q4703">
        <v>0.0559839396625268</v>
      </c>
      <c r="R4703">
        <v>0.9993595190124021</v>
      </c>
      <c r="S4703" t="s">
        <v>10745</v>
      </c>
      <c r="T4703" t="s">
        <v>12060</v>
      </c>
      <c r="U4703" t="s">
        <v>12060</v>
      </c>
      <c r="V4703" t="s">
        <v>12060</v>
      </c>
      <c r="W4703">
        <v>6</v>
      </c>
      <c r="X4703" t="s">
        <v>16763</v>
      </c>
      <c r="Y4703">
        <v>0.4003701458823214</v>
      </c>
      <c r="Z4703">
        <f>HYPERLINK("Melting_Curves/meltCurve_Q96GG9_.pdf", "Melting_Curves/meltCurve_Q96GG9_.pdf")</f>
        <v>0</v>
      </c>
      <c r="AA4703" t="s">
        <v>22594</v>
      </c>
      <c r="AB4703" t="s">
        <v>28519</v>
      </c>
    </row>
    <row r="4704" spans="1:28">
      <c r="A4704" t="s">
        <v>4730</v>
      </c>
      <c r="B4704">
        <v>0.996172204351003</v>
      </c>
      <c r="C4704">
        <v>1.08134096921361</v>
      </c>
      <c r="D4704">
        <v>0.994613580328129</v>
      </c>
      <c r="E4704">
        <v>0.8716014928210289</v>
      </c>
      <c r="F4704">
        <v>0.7305544442751341</v>
      </c>
      <c r="G4704">
        <v>0.482451245155919</v>
      </c>
      <c r="H4704">
        <v>0.270644486007913</v>
      </c>
      <c r="I4704">
        <v>0.236887304372019</v>
      </c>
      <c r="J4704">
        <v>0.371372945424804</v>
      </c>
      <c r="K4704">
        <v>0.201156482529717</v>
      </c>
      <c r="L4704">
        <v>1154.24140692655</v>
      </c>
      <c r="M4704">
        <v>21.205929716112</v>
      </c>
      <c r="N4704">
        <v>56.2012036512348</v>
      </c>
      <c r="O4704">
        <v>53.9530265253757</v>
      </c>
      <c r="P4704">
        <v>-0.07431659859946289</v>
      </c>
      <c r="Q4704">
        <v>0.243701743478218</v>
      </c>
      <c r="R4704">
        <v>0.9737915387213461</v>
      </c>
      <c r="S4704" t="s">
        <v>10746</v>
      </c>
      <c r="T4704" t="s">
        <v>12060</v>
      </c>
      <c r="U4704" t="s">
        <v>12060</v>
      </c>
      <c r="V4704" t="s">
        <v>12060</v>
      </c>
      <c r="W4704">
        <v>12</v>
      </c>
      <c r="X4704" t="s">
        <v>16764</v>
      </c>
      <c r="Y4704">
        <v>0.6167743063189149</v>
      </c>
      <c r="Z4704">
        <f>HYPERLINK("Melting_Curves/meltCurve_Q96GK7_.pdf", "Melting_Curves/meltCurve_Q96GK7_.pdf")</f>
        <v>0</v>
      </c>
      <c r="AA4704" t="s">
        <v>22595</v>
      </c>
      <c r="AB4704" t="s">
        <v>28520</v>
      </c>
    </row>
    <row r="4705" spans="1:28">
      <c r="A4705" t="s">
        <v>4731</v>
      </c>
      <c r="B4705">
        <v>0.996172204351003</v>
      </c>
      <c r="C4705">
        <v>0.6643142278573509</v>
      </c>
      <c r="D4705">
        <v>0.49065751634163</v>
      </c>
      <c r="E4705">
        <v>0.514798569401498</v>
      </c>
      <c r="F4705">
        <v>0.41718483771931</v>
      </c>
      <c r="G4705">
        <v>0.199530687575964</v>
      </c>
      <c r="H4705">
        <v>0.139440940929627</v>
      </c>
      <c r="I4705">
        <v>0.0366779620102519</v>
      </c>
      <c r="J4705">
        <v>0.125545035763239</v>
      </c>
      <c r="K4705">
        <v>0.0557914315664158</v>
      </c>
      <c r="L4705">
        <v>409.562093132668</v>
      </c>
      <c r="M4705">
        <v>8.45967143391529</v>
      </c>
      <c r="N4705">
        <v>48.4134755429511</v>
      </c>
      <c r="O4705">
        <v>45.9353213999087</v>
      </c>
      <c r="P4705">
        <v>-0.0460834462586319</v>
      </c>
      <c r="Q4705">
        <v>0</v>
      </c>
      <c r="R4705">
        <v>0.927423580931684</v>
      </c>
      <c r="S4705" t="s">
        <v>10747</v>
      </c>
      <c r="T4705" t="s">
        <v>12060</v>
      </c>
      <c r="U4705" t="s">
        <v>12060</v>
      </c>
      <c r="V4705" t="s">
        <v>12060</v>
      </c>
      <c r="W4705">
        <v>2</v>
      </c>
      <c r="X4705" t="s">
        <v>16765</v>
      </c>
      <c r="Y4705">
        <v>0.3454602197727109</v>
      </c>
      <c r="Z4705">
        <f>HYPERLINK("Melting_Curves/meltCurve_Q96GM5_2_.pdf", "Melting_Curves/meltCurve_Q96GM5_2_.pdf")</f>
        <v>0</v>
      </c>
      <c r="AA4705" t="s">
        <v>22596</v>
      </c>
      <c r="AB4705" t="s">
        <v>28521</v>
      </c>
    </row>
    <row r="4706" spans="1:28">
      <c r="A4706" t="s">
        <v>4732</v>
      </c>
      <c r="B4706">
        <v>0.996172204351003</v>
      </c>
      <c r="C4706">
        <v>0.8458233513643379</v>
      </c>
      <c r="D4706">
        <v>0.644725731734479</v>
      </c>
      <c r="E4706">
        <v>0.93390374329589</v>
      </c>
      <c r="F4706">
        <v>1.12815609939026</v>
      </c>
      <c r="G4706">
        <v>0.807738227056067</v>
      </c>
      <c r="H4706">
        <v>0.09486501095691691</v>
      </c>
      <c r="I4706">
        <v>0</v>
      </c>
      <c r="J4706">
        <v>0.06966512029010249</v>
      </c>
      <c r="K4706">
        <v>0.0700328713248245</v>
      </c>
      <c r="L4706">
        <v>4037.38055990536</v>
      </c>
      <c r="M4706">
        <v>69.6847502533938</v>
      </c>
      <c r="N4706">
        <v>58.0245787640305</v>
      </c>
      <c r="O4706">
        <v>57.8901323567278</v>
      </c>
      <c r="P4706">
        <v>-0.286042250650018</v>
      </c>
      <c r="Q4706">
        <v>0.0494895982630908</v>
      </c>
      <c r="R4706">
        <v>0.903598512456839</v>
      </c>
      <c r="S4706" t="s">
        <v>10748</v>
      </c>
      <c r="T4706" t="s">
        <v>12060</v>
      </c>
      <c r="U4706" t="s">
        <v>12060</v>
      </c>
      <c r="V4706" t="s">
        <v>12060</v>
      </c>
      <c r="W4706">
        <v>5</v>
      </c>
      <c r="X4706" t="s">
        <v>16766</v>
      </c>
      <c r="Y4706">
        <v>0.6190718338960436</v>
      </c>
      <c r="Z4706">
        <f>HYPERLINK("Melting_Curves/meltCurve_Q96GM8_.pdf", "Melting_Curves/meltCurve_Q96GM8_.pdf")</f>
        <v>0</v>
      </c>
      <c r="AA4706" t="s">
        <v>22597</v>
      </c>
      <c r="AB4706" t="s">
        <v>28522</v>
      </c>
    </row>
    <row r="4707" spans="1:28">
      <c r="A4707" t="s">
        <v>4733</v>
      </c>
      <c r="B4707">
        <v>0.996172204351003</v>
      </c>
      <c r="C4707">
        <v>1.0849401176151</v>
      </c>
      <c r="D4707">
        <v>0.895040419483733</v>
      </c>
      <c r="E4707">
        <v>0.811999543489233</v>
      </c>
      <c r="F4707">
        <v>0.511461098217587</v>
      </c>
      <c r="G4707">
        <v>0.224272732743289</v>
      </c>
      <c r="H4707">
        <v>0.07436893464268809</v>
      </c>
      <c r="I4707">
        <v>0.0749402880075159</v>
      </c>
      <c r="J4707">
        <v>0.218937335158388</v>
      </c>
      <c r="K4707">
        <v>0.121339955114732</v>
      </c>
      <c r="L4707">
        <v>1248.891372049</v>
      </c>
      <c r="M4707">
        <v>23.8084719718186</v>
      </c>
      <c r="N4707">
        <v>53.0155098342588</v>
      </c>
      <c r="O4707">
        <v>52.0898897821543</v>
      </c>
      <c r="P4707">
        <v>-0.101569240316069</v>
      </c>
      <c r="Q4707">
        <v>0.111132509982403</v>
      </c>
      <c r="R4707">
        <v>0.978447091363553</v>
      </c>
      <c r="S4707" t="s">
        <v>10749</v>
      </c>
      <c r="T4707" t="s">
        <v>12060</v>
      </c>
      <c r="U4707" t="s">
        <v>12060</v>
      </c>
      <c r="V4707" t="s">
        <v>12060</v>
      </c>
      <c r="W4707">
        <v>13</v>
      </c>
      <c r="X4707" t="s">
        <v>16767</v>
      </c>
      <c r="Y4707">
        <v>0.4891202225723031</v>
      </c>
      <c r="Z4707">
        <f>HYPERLINK("Melting_Curves/meltCurve_Q96GS4_.pdf", "Melting_Curves/meltCurve_Q96GS4_.pdf")</f>
        <v>0</v>
      </c>
      <c r="AA4707" t="s">
        <v>22598</v>
      </c>
      <c r="AB4707" t="s">
        <v>28523</v>
      </c>
    </row>
    <row r="4708" spans="1:28">
      <c r="A4708" t="s">
        <v>4734</v>
      </c>
      <c r="B4708">
        <v>0.996172204351003</v>
      </c>
      <c r="C4708">
        <v>1.09508020682659</v>
      </c>
      <c r="D4708">
        <v>0.983422158013034</v>
      </c>
      <c r="E4708">
        <v>0.952844161055587</v>
      </c>
      <c r="F4708">
        <v>0.8469966001668729</v>
      </c>
      <c r="G4708">
        <v>0.714606532828287</v>
      </c>
      <c r="H4708">
        <v>0.612205846333724</v>
      </c>
      <c r="I4708">
        <v>1.04656018571143</v>
      </c>
      <c r="J4708">
        <v>1.96689960060529</v>
      </c>
      <c r="K4708">
        <v>1.33433037213412</v>
      </c>
      <c r="L4708">
        <v>15000</v>
      </c>
      <c r="M4708">
        <v>232.122814765809</v>
      </c>
      <c r="O4708">
        <v>64.6161652533026</v>
      </c>
      <c r="P4708">
        <v>0.449041675293935</v>
      </c>
      <c r="Q4708">
        <v>1.5</v>
      </c>
      <c r="R4708">
        <v>0.601451082557018</v>
      </c>
      <c r="S4708" t="s">
        <v>10750</v>
      </c>
      <c r="T4708" t="s">
        <v>12060</v>
      </c>
      <c r="U4708" t="s">
        <v>12060</v>
      </c>
      <c r="V4708" t="s">
        <v>12060</v>
      </c>
      <c r="W4708">
        <v>11</v>
      </c>
      <c r="X4708" t="s">
        <v>16768</v>
      </c>
      <c r="Y4708">
        <v>1.089584826799878</v>
      </c>
      <c r="Z4708">
        <f>HYPERLINK("Melting_Curves/meltCurve_Q96GU1_2_.pdf", "Melting_Curves/meltCurve_Q96GU1_2_.pdf")</f>
        <v>0</v>
      </c>
      <c r="AA4708" t="s">
        <v>22599</v>
      </c>
      <c r="AB4708" t="s">
        <v>28524</v>
      </c>
    </row>
    <row r="4709" spans="1:28">
      <c r="A4709" t="s">
        <v>4735</v>
      </c>
      <c r="B4709">
        <v>0.996172204351003</v>
      </c>
      <c r="C4709">
        <v>0.931820711737678</v>
      </c>
      <c r="D4709">
        <v>0.8569684692665001</v>
      </c>
      <c r="E4709">
        <v>0.787411313418397</v>
      </c>
      <c r="F4709">
        <v>0.653722661130075</v>
      </c>
      <c r="G4709">
        <v>0.386181260641693</v>
      </c>
      <c r="H4709">
        <v>0.218346085630034</v>
      </c>
      <c r="I4709">
        <v>0.110296448339276</v>
      </c>
      <c r="J4709">
        <v>0.0757142039818484</v>
      </c>
      <c r="K4709">
        <v>0.0594930089093285</v>
      </c>
      <c r="L4709">
        <v>696.838979357635</v>
      </c>
      <c r="M4709">
        <v>12.7058856813834</v>
      </c>
      <c r="N4709">
        <v>54.8437941811677</v>
      </c>
      <c r="O4709">
        <v>53.5384997427632</v>
      </c>
      <c r="P4709">
        <v>-0.0593420599179064</v>
      </c>
      <c r="Q4709">
        <v>0</v>
      </c>
      <c r="R4709">
        <v>0.992232319262314</v>
      </c>
      <c r="S4709" t="s">
        <v>10751</v>
      </c>
      <c r="T4709" t="s">
        <v>12060</v>
      </c>
      <c r="U4709" t="s">
        <v>12060</v>
      </c>
      <c r="V4709" t="s">
        <v>12060</v>
      </c>
      <c r="W4709">
        <v>10</v>
      </c>
      <c r="X4709" t="s">
        <v>16769</v>
      </c>
      <c r="Y4709">
        <v>0.517648014312738</v>
      </c>
      <c r="Z4709">
        <f>HYPERLINK("Melting_Curves/meltCurve_Q96GW9_.pdf", "Melting_Curves/meltCurve_Q96GW9_.pdf")</f>
        <v>0</v>
      </c>
      <c r="AA4709" t="s">
        <v>22600</v>
      </c>
      <c r="AB4709" t="s">
        <v>28525</v>
      </c>
    </row>
    <row r="4710" spans="1:28">
      <c r="A4710" t="s">
        <v>4736</v>
      </c>
      <c r="B4710">
        <v>0.996172204351003</v>
      </c>
      <c r="C4710">
        <v>1.07504476239459</v>
      </c>
      <c r="D4710">
        <v>0.936775341304503</v>
      </c>
      <c r="E4710">
        <v>0.874342885297467</v>
      </c>
      <c r="F4710">
        <v>0.486121085580846</v>
      </c>
      <c r="G4710">
        <v>0.108792864801055</v>
      </c>
      <c r="H4710">
        <v>0.0369550137781359</v>
      </c>
      <c r="I4710">
        <v>0</v>
      </c>
      <c r="J4710">
        <v>0.06734015693226141</v>
      </c>
      <c r="K4710">
        <v>0.074068173314946</v>
      </c>
      <c r="L4710">
        <v>1660.86536113935</v>
      </c>
      <c r="M4710">
        <v>31.4296541220234</v>
      </c>
      <c r="N4710">
        <v>52.9695924316667</v>
      </c>
      <c r="O4710">
        <v>52.6313640619312</v>
      </c>
      <c r="P4710">
        <v>-0.143927529641821</v>
      </c>
      <c r="Q4710">
        <v>0.0359348176146786</v>
      </c>
      <c r="R4710">
        <v>0.992542375100145</v>
      </c>
      <c r="S4710" t="s">
        <v>10752</v>
      </c>
      <c r="T4710" t="s">
        <v>12060</v>
      </c>
      <c r="U4710" t="s">
        <v>12060</v>
      </c>
      <c r="V4710" t="s">
        <v>12060</v>
      </c>
      <c r="W4710">
        <v>3</v>
      </c>
      <c r="X4710" t="s">
        <v>16770</v>
      </c>
      <c r="Y4710">
        <v>0.4543715464198951</v>
      </c>
      <c r="Z4710">
        <f>HYPERLINK("Melting_Curves/meltCurve_Q96GX2_.pdf", "Melting_Curves/meltCurve_Q96GX2_.pdf")</f>
        <v>0</v>
      </c>
      <c r="AA4710" t="s">
        <v>22601</v>
      </c>
      <c r="AB4710" t="s">
        <v>28526</v>
      </c>
    </row>
    <row r="4711" spans="1:28">
      <c r="A4711" t="s">
        <v>4737</v>
      </c>
      <c r="B4711">
        <v>0.996172204351003</v>
      </c>
      <c r="C4711">
        <v>0.8229210593277549</v>
      </c>
      <c r="D4711">
        <v>0.5894858172053939</v>
      </c>
      <c r="E4711">
        <v>0.335504542120751</v>
      </c>
      <c r="F4711">
        <v>0.209710532538308</v>
      </c>
      <c r="G4711">
        <v>0.119672078882065</v>
      </c>
      <c r="H4711">
        <v>0.06820632909066759</v>
      </c>
      <c r="I4711">
        <v>0.044995139768706</v>
      </c>
      <c r="J4711">
        <v>0.0750337981269333</v>
      </c>
      <c r="K4711">
        <v>0.0422016953167497</v>
      </c>
      <c r="L4711">
        <v>741.726469407173</v>
      </c>
      <c r="M4711">
        <v>15.7740119693415</v>
      </c>
      <c r="N4711">
        <v>47.3412834968074</v>
      </c>
      <c r="O4711">
        <v>46.2857930155011</v>
      </c>
      <c r="P4711">
        <v>-0.0809072431174423</v>
      </c>
      <c r="Q4711">
        <v>0.0504522437498097</v>
      </c>
      <c r="R4711">
        <v>0.995569429749072</v>
      </c>
      <c r="S4711" t="s">
        <v>10753</v>
      </c>
      <c r="T4711" t="s">
        <v>12060</v>
      </c>
      <c r="U4711" t="s">
        <v>12060</v>
      </c>
      <c r="V4711" t="s">
        <v>12060</v>
      </c>
      <c r="W4711">
        <v>8</v>
      </c>
      <c r="X4711" t="s">
        <v>16771</v>
      </c>
      <c r="Y4711">
        <v>0.2959190433296001</v>
      </c>
      <c r="Z4711">
        <f>HYPERLINK("Melting_Curves/meltCurve_Q96GX5_.pdf", "Melting_Curves/meltCurve_Q96GX5_.pdf")</f>
        <v>0</v>
      </c>
      <c r="AA4711" t="s">
        <v>22602</v>
      </c>
      <c r="AB4711" t="s">
        <v>28527</v>
      </c>
    </row>
    <row r="4712" spans="1:28">
      <c r="A4712" t="s">
        <v>4738</v>
      </c>
      <c r="B4712">
        <v>0.996172204351003</v>
      </c>
      <c r="C4712">
        <v>0.814895703369206</v>
      </c>
      <c r="D4712">
        <v>0.745901520057081</v>
      </c>
      <c r="E4712">
        <v>0.6446252575204861</v>
      </c>
      <c r="F4712">
        <v>0.620158483443436</v>
      </c>
      <c r="G4712">
        <v>0.544799845994563</v>
      </c>
      <c r="H4712">
        <v>0.309980100971748</v>
      </c>
      <c r="I4712">
        <v>0.116907522280419</v>
      </c>
      <c r="J4712">
        <v>0.443363274044649</v>
      </c>
      <c r="K4712">
        <v>0.406674348847482</v>
      </c>
      <c r="L4712">
        <v>449.594918880963</v>
      </c>
      <c r="M4712">
        <v>8.93077577371912</v>
      </c>
      <c r="N4712">
        <v>54.8774562868157</v>
      </c>
      <c r="O4712">
        <v>48.0100789070229</v>
      </c>
      <c r="P4712">
        <v>-0.0343934978000005</v>
      </c>
      <c r="Q4712">
        <v>0.260982126414495</v>
      </c>
      <c r="R4712">
        <v>0.821973633963117</v>
      </c>
      <c r="S4712" t="s">
        <v>10754</v>
      </c>
      <c r="T4712" t="s">
        <v>12060</v>
      </c>
      <c r="U4712" t="s">
        <v>12060</v>
      </c>
      <c r="V4712" t="s">
        <v>12060</v>
      </c>
      <c r="W4712">
        <v>4</v>
      </c>
      <c r="X4712" t="s">
        <v>16772</v>
      </c>
      <c r="Y4712">
        <v>0.5532218412184901</v>
      </c>
      <c r="Z4712">
        <f>HYPERLINK("Melting_Curves/meltCurve_Q96GY0_.pdf", "Melting_Curves/meltCurve_Q96GY0_.pdf")</f>
        <v>0</v>
      </c>
      <c r="AA4712" t="s">
        <v>22603</v>
      </c>
      <c r="AB4712" t="s">
        <v>28528</v>
      </c>
    </row>
    <row r="4713" spans="1:28">
      <c r="A4713" t="s">
        <v>4739</v>
      </c>
      <c r="B4713">
        <v>0.996172204351003</v>
      </c>
      <c r="C4713">
        <v>0.960007504562166</v>
      </c>
      <c r="D4713">
        <v>0.883569405853172</v>
      </c>
      <c r="E4713">
        <v>0.741055560214251</v>
      </c>
      <c r="F4713">
        <v>0.400283592008074</v>
      </c>
      <c r="G4713">
        <v>0.113754838881286</v>
      </c>
      <c r="H4713">
        <v>0.0406677981398463</v>
      </c>
      <c r="I4713">
        <v>0.0262789956561369</v>
      </c>
      <c r="J4713">
        <v>0.0566430520810542</v>
      </c>
      <c r="K4713">
        <v>0.07795275721824051</v>
      </c>
      <c r="L4713">
        <v>1124.98915630527</v>
      </c>
      <c r="M4713">
        <v>21.7472381855683</v>
      </c>
      <c r="N4713">
        <v>51.8835256182693</v>
      </c>
      <c r="O4713">
        <v>51.2987591043284</v>
      </c>
      <c r="P4713">
        <v>-0.102687333914004</v>
      </c>
      <c r="Q4713">
        <v>0.031121168149354</v>
      </c>
      <c r="R4713">
        <v>0.993846164005852</v>
      </c>
      <c r="S4713" t="s">
        <v>10755</v>
      </c>
      <c r="T4713" t="s">
        <v>12060</v>
      </c>
      <c r="U4713" t="s">
        <v>12060</v>
      </c>
      <c r="V4713" t="s">
        <v>12060</v>
      </c>
      <c r="W4713">
        <v>6</v>
      </c>
      <c r="X4713" t="s">
        <v>16773</v>
      </c>
      <c r="Y4713">
        <v>0.4214626418075161</v>
      </c>
      <c r="Z4713">
        <f>HYPERLINK("Melting_Curves/meltCurve_Q96H20_2_.pdf", "Melting_Curves/meltCurve_Q96H20_2_.pdf")</f>
        <v>0</v>
      </c>
      <c r="AA4713" t="s">
        <v>22604</v>
      </c>
      <c r="AB4713" t="s">
        <v>28529</v>
      </c>
    </row>
    <row r="4714" spans="1:28">
      <c r="A4714" t="s">
        <v>4740</v>
      </c>
      <c r="B4714">
        <v>0.996172204351003</v>
      </c>
      <c r="C4714">
        <v>0.965987109112357</v>
      </c>
      <c r="D4714">
        <v>0.787332372222863</v>
      </c>
      <c r="E4714">
        <v>0.762268055682396</v>
      </c>
      <c r="F4714">
        <v>0.643025482072345</v>
      </c>
      <c r="G4714">
        <v>0.399452645470892</v>
      </c>
      <c r="H4714">
        <v>0.273110189659464</v>
      </c>
      <c r="I4714">
        <v>0.41183798650056</v>
      </c>
      <c r="J4714">
        <v>1.07839476826128</v>
      </c>
      <c r="K4714">
        <v>0.810971359884432</v>
      </c>
      <c r="L4714">
        <v>1081.70874077554</v>
      </c>
      <c r="M4714">
        <v>23.2438836944931</v>
      </c>
      <c r="O4714">
        <v>46.1969838317603</v>
      </c>
      <c r="P4714">
        <v>-0.0494867295746954</v>
      </c>
      <c r="Q4714">
        <v>0.606589444511469</v>
      </c>
      <c r="R4714">
        <v>0.313603813420638</v>
      </c>
      <c r="S4714" t="s">
        <v>10756</v>
      </c>
      <c r="T4714" t="s">
        <v>12060</v>
      </c>
      <c r="U4714" t="s">
        <v>12060</v>
      </c>
      <c r="V4714" t="s">
        <v>12060</v>
      </c>
      <c r="W4714">
        <v>3</v>
      </c>
      <c r="X4714" t="s">
        <v>16774</v>
      </c>
      <c r="Y4714">
        <v>0.6965077187605028</v>
      </c>
      <c r="Z4714">
        <f>HYPERLINK("Melting_Curves/meltCurve_Q96HA4_4_.pdf", "Melting_Curves/meltCurve_Q96HA4_4_.pdf")</f>
        <v>0</v>
      </c>
      <c r="AA4714" t="s">
        <v>22605</v>
      </c>
      <c r="AB4714" t="s">
        <v>28530</v>
      </c>
    </row>
    <row r="4715" spans="1:28">
      <c r="A4715" t="s">
        <v>4741</v>
      </c>
      <c r="B4715">
        <v>0.996172204351003</v>
      </c>
      <c r="C4715">
        <v>0.470512090672334</v>
      </c>
      <c r="D4715">
        <v>0.303461043570586</v>
      </c>
      <c r="E4715">
        <v>0.29307740786123</v>
      </c>
      <c r="F4715">
        <v>0.166958131141886</v>
      </c>
      <c r="G4715">
        <v>0.0902322042767012</v>
      </c>
      <c r="H4715">
        <v>0.0422576523876589</v>
      </c>
      <c r="I4715">
        <v>0.0270423665384367</v>
      </c>
      <c r="J4715">
        <v>0.0409582888044774</v>
      </c>
      <c r="K4715">
        <v>0.0426883646047229</v>
      </c>
      <c r="L4715">
        <v>782.665352656468</v>
      </c>
      <c r="M4715">
        <v>17.9818993168328</v>
      </c>
      <c r="N4715">
        <v>43.8949979783591</v>
      </c>
      <c r="O4715">
        <v>42.9975917800409</v>
      </c>
      <c r="P4715">
        <v>-0.09720755482258291</v>
      </c>
      <c r="Q4715">
        <v>0.0702909494469915</v>
      </c>
      <c r="R4715">
        <v>0.919724099402508</v>
      </c>
      <c r="S4715" t="s">
        <v>10757</v>
      </c>
      <c r="T4715" t="s">
        <v>12060</v>
      </c>
      <c r="U4715" t="s">
        <v>12060</v>
      </c>
      <c r="V4715" t="s">
        <v>12060</v>
      </c>
      <c r="W4715">
        <v>5</v>
      </c>
      <c r="X4715" t="s">
        <v>16775</v>
      </c>
      <c r="Y4715">
        <v>0.2043613893358311</v>
      </c>
      <c r="Z4715">
        <f>HYPERLINK("Melting_Curves/meltCurve_Q96HA7_2_.pdf", "Melting_Curves/meltCurve_Q96HA7_2_.pdf")</f>
        <v>0</v>
      </c>
      <c r="AA4715" t="s">
        <v>22606</v>
      </c>
      <c r="AB4715" t="s">
        <v>28531</v>
      </c>
    </row>
    <row r="4716" spans="1:28">
      <c r="A4716" t="s">
        <v>4742</v>
      </c>
      <c r="B4716">
        <v>0.996172204351003</v>
      </c>
      <c r="C4716">
        <v>0.995957369864116</v>
      </c>
      <c r="D4716">
        <v>0.9097711441945689</v>
      </c>
      <c r="E4716">
        <v>0.790766493052644</v>
      </c>
      <c r="F4716">
        <v>0.416640246538779</v>
      </c>
      <c r="G4716">
        <v>0.139389490966983</v>
      </c>
      <c r="H4716">
        <v>0.0528829229324636</v>
      </c>
      <c r="I4716">
        <v>0.0413490775949085</v>
      </c>
      <c r="J4716">
        <v>0.08361756833485159</v>
      </c>
      <c r="K4716">
        <v>0.0748124358649256</v>
      </c>
      <c r="L4716">
        <v>1278.08158725383</v>
      </c>
      <c r="M4716">
        <v>24.5525389330556</v>
      </c>
      <c r="N4716">
        <v>52.2823007034134</v>
      </c>
      <c r="O4716">
        <v>51.713332560925</v>
      </c>
      <c r="P4716">
        <v>-0.112687590712171</v>
      </c>
      <c r="Q4716">
        <v>0.0506290710321316</v>
      </c>
      <c r="R4716">
        <v>0.996360230991666</v>
      </c>
      <c r="S4716" t="s">
        <v>10758</v>
      </c>
      <c r="T4716" t="s">
        <v>12060</v>
      </c>
      <c r="U4716" t="s">
        <v>12060</v>
      </c>
      <c r="V4716" t="s">
        <v>12060</v>
      </c>
      <c r="W4716">
        <v>26</v>
      </c>
      <c r="X4716" t="s">
        <v>16776</v>
      </c>
      <c r="Y4716">
        <v>0.4410940114519297</v>
      </c>
      <c r="Z4716">
        <f>HYPERLINK("Melting_Curves/meltCurve_Q96HC4_.pdf", "Melting_Curves/meltCurve_Q96HC4_.pdf")</f>
        <v>0</v>
      </c>
      <c r="AA4716" t="s">
        <v>22607</v>
      </c>
      <c r="AB4716" t="s">
        <v>28532</v>
      </c>
    </row>
    <row r="4717" spans="1:28">
      <c r="A4717" t="s">
        <v>4743</v>
      </c>
      <c r="B4717">
        <v>0.996172204351003</v>
      </c>
      <c r="C4717">
        <v>1.0146278756155</v>
      </c>
      <c r="D4717">
        <v>1.02696474496265</v>
      </c>
      <c r="E4717">
        <v>0.809229887626648</v>
      </c>
      <c r="F4717">
        <v>0.571423509622462</v>
      </c>
      <c r="G4717">
        <v>0.246644672037066</v>
      </c>
      <c r="H4717">
        <v>0.166010167829762</v>
      </c>
      <c r="I4717">
        <v>0.183908100420111</v>
      </c>
      <c r="J4717">
        <v>0.374010053676746</v>
      </c>
      <c r="K4717">
        <v>0.255997667549331</v>
      </c>
      <c r="L4717">
        <v>1511.92178882761</v>
      </c>
      <c r="M4717">
        <v>28.9603690443121</v>
      </c>
      <c r="N4717">
        <v>53.3749506441665</v>
      </c>
      <c r="O4717">
        <v>51.959553002848</v>
      </c>
      <c r="P4717">
        <v>-0.106631299504131</v>
      </c>
      <c r="Q4717">
        <v>0.234751035723609</v>
      </c>
      <c r="R4717">
        <v>0.96658581124364</v>
      </c>
      <c r="S4717" t="s">
        <v>10759</v>
      </c>
      <c r="T4717" t="s">
        <v>12060</v>
      </c>
      <c r="U4717" t="s">
        <v>12060</v>
      </c>
      <c r="V4717" t="s">
        <v>12060</v>
      </c>
      <c r="W4717">
        <v>3</v>
      </c>
      <c r="X4717" t="s">
        <v>16777</v>
      </c>
      <c r="Y4717">
        <v>0.5513788100034365</v>
      </c>
      <c r="Z4717">
        <f>HYPERLINK("Melting_Curves/meltCurve_Q96HD1_.pdf", "Melting_Curves/meltCurve_Q96HD1_.pdf")</f>
        <v>0</v>
      </c>
      <c r="AA4717" t="s">
        <v>22608</v>
      </c>
      <c r="AB4717" t="s">
        <v>28533</v>
      </c>
    </row>
    <row r="4718" spans="1:28">
      <c r="A4718" t="s">
        <v>4744</v>
      </c>
      <c r="B4718">
        <v>0.996172204351003</v>
      </c>
      <c r="C4718">
        <v>1.06200237507559</v>
      </c>
      <c r="D4718">
        <v>0.9877953955422381</v>
      </c>
      <c r="E4718">
        <v>0.846519998200164</v>
      </c>
      <c r="F4718">
        <v>0.52442259252518</v>
      </c>
      <c r="G4718">
        <v>0.238053487502229</v>
      </c>
      <c r="H4718">
        <v>0.118318161519047</v>
      </c>
      <c r="I4718">
        <v>0.08580519052467191</v>
      </c>
      <c r="J4718">
        <v>0.240079121937893</v>
      </c>
      <c r="K4718">
        <v>0.267450611451013</v>
      </c>
      <c r="L4718">
        <v>1566.18824633083</v>
      </c>
      <c r="M4718">
        <v>29.8641176164828</v>
      </c>
      <c r="N4718">
        <v>53.2034045630656</v>
      </c>
      <c r="O4718">
        <v>52.2103484844401</v>
      </c>
      <c r="P4718">
        <v>-0.118180399304282</v>
      </c>
      <c r="Q4718">
        <v>0.173563545383271</v>
      </c>
      <c r="R4718">
        <v>0.97772013749787</v>
      </c>
      <c r="S4718" t="s">
        <v>10760</v>
      </c>
      <c r="T4718" t="s">
        <v>12060</v>
      </c>
      <c r="U4718" t="s">
        <v>12060</v>
      </c>
      <c r="V4718" t="s">
        <v>12060</v>
      </c>
      <c r="W4718">
        <v>17</v>
      </c>
      <c r="X4718" t="s">
        <v>16778</v>
      </c>
      <c r="Y4718">
        <v>0.5217284564544973</v>
      </c>
      <c r="Z4718">
        <f>HYPERLINK("Melting_Curves/meltCurve_Q96HE7_.pdf", "Melting_Curves/meltCurve_Q96HE7_.pdf")</f>
        <v>0</v>
      </c>
      <c r="AA4718" t="s">
        <v>22609</v>
      </c>
      <c r="AB4718" t="s">
        <v>28534</v>
      </c>
    </row>
    <row r="4719" spans="1:28">
      <c r="A4719" t="s">
        <v>4745</v>
      </c>
      <c r="B4719">
        <v>0.996172204351003</v>
      </c>
      <c r="C4719">
        <v>1.00763903206248</v>
      </c>
      <c r="D4719">
        <v>0.909445282122926</v>
      </c>
      <c r="E4719">
        <v>0.7644578183511</v>
      </c>
      <c r="F4719">
        <v>0.619650352396431</v>
      </c>
      <c r="G4719">
        <v>0.308634691931143</v>
      </c>
      <c r="H4719">
        <v>0.195823232542517</v>
      </c>
      <c r="I4719">
        <v>0.154076154189369</v>
      </c>
      <c r="J4719">
        <v>0.217892715130537</v>
      </c>
      <c r="K4719">
        <v>0.121170081143822</v>
      </c>
      <c r="L4719">
        <v>888.442886940733</v>
      </c>
      <c r="M4719">
        <v>16.7293243407886</v>
      </c>
      <c r="N4719">
        <v>54.0432869771038</v>
      </c>
      <c r="O4719">
        <v>52.3655107686541</v>
      </c>
      <c r="P4719">
        <v>-0.0698241237019635</v>
      </c>
      <c r="Q4719">
        <v>0.125814255518983</v>
      </c>
      <c r="R4719">
        <v>0.988948967862021</v>
      </c>
      <c r="S4719" t="s">
        <v>10761</v>
      </c>
      <c r="T4719" t="s">
        <v>12060</v>
      </c>
      <c r="U4719" t="s">
        <v>12060</v>
      </c>
      <c r="V4719" t="s">
        <v>12060</v>
      </c>
      <c r="W4719">
        <v>12</v>
      </c>
      <c r="X4719" t="s">
        <v>16779</v>
      </c>
      <c r="Y4719">
        <v>0.523742485204121</v>
      </c>
      <c r="Z4719">
        <f>HYPERLINK("Melting_Curves/meltCurve_Q96HN2_2_.pdf", "Melting_Curves/meltCurve_Q96HN2_2_.pdf")</f>
        <v>0</v>
      </c>
      <c r="AA4719" t="s">
        <v>22610</v>
      </c>
      <c r="AB4719" t="s">
        <v>28535</v>
      </c>
    </row>
    <row r="4720" spans="1:28">
      <c r="A4720" t="s">
        <v>4746</v>
      </c>
      <c r="B4720">
        <v>0.996172204351003</v>
      </c>
      <c r="C4720">
        <v>0.868793079169275</v>
      </c>
      <c r="D4720">
        <v>0.852721755093605</v>
      </c>
      <c r="E4720">
        <v>0.657407858444607</v>
      </c>
      <c r="F4720">
        <v>0.813595499790183</v>
      </c>
      <c r="G4720">
        <v>0.740115394515989</v>
      </c>
      <c r="H4720">
        <v>0.536586867712512</v>
      </c>
      <c r="I4720">
        <v>1.14429984880852</v>
      </c>
      <c r="J4720">
        <v>2.00559734629498</v>
      </c>
      <c r="K4720">
        <v>1.09255117671836</v>
      </c>
      <c r="L4720">
        <v>15000</v>
      </c>
      <c r="M4720">
        <v>233.473936723048</v>
      </c>
      <c r="O4720">
        <v>64.2422777657012</v>
      </c>
      <c r="P4720">
        <v>0.454283991823874</v>
      </c>
      <c r="Q4720">
        <v>1.5</v>
      </c>
      <c r="R4720">
        <v>0.40547820909916</v>
      </c>
      <c r="S4720" t="s">
        <v>10762</v>
      </c>
      <c r="T4720" t="s">
        <v>12060</v>
      </c>
      <c r="U4720" t="s">
        <v>12060</v>
      </c>
      <c r="V4720" t="s">
        <v>12060</v>
      </c>
      <c r="W4720">
        <v>4</v>
      </c>
      <c r="X4720" t="s">
        <v>16780</v>
      </c>
      <c r="Y4720">
        <v>1.095818692465222</v>
      </c>
      <c r="Z4720">
        <f>HYPERLINK("Melting_Curves/meltCurve_Q96HR9_.pdf", "Melting_Curves/meltCurve_Q96HR9_.pdf")</f>
        <v>0</v>
      </c>
      <c r="AA4720" t="s">
        <v>22611</v>
      </c>
      <c r="AB4720" t="s">
        <v>28536</v>
      </c>
    </row>
    <row r="4721" spans="1:28">
      <c r="A4721" t="s">
        <v>4747</v>
      </c>
      <c r="B4721">
        <v>0.996172204351003</v>
      </c>
      <c r="C4721">
        <v>0.66651844966303</v>
      </c>
      <c r="D4721">
        <v>0.627889322568203</v>
      </c>
      <c r="E4721">
        <v>0.684169794138746</v>
      </c>
      <c r="F4721">
        <v>0.602251508121051</v>
      </c>
      <c r="G4721">
        <v>0.424071934052812</v>
      </c>
      <c r="H4721">
        <v>0.316132506615804</v>
      </c>
      <c r="I4721">
        <v>0.17273797291585</v>
      </c>
      <c r="J4721">
        <v>0.211387456241478</v>
      </c>
      <c r="K4721">
        <v>0.102527051655464</v>
      </c>
      <c r="L4721">
        <v>341.506708822032</v>
      </c>
      <c r="M4721">
        <v>6.44471931701727</v>
      </c>
      <c r="N4721">
        <v>52.9901599468818</v>
      </c>
      <c r="O4721">
        <v>48.579421453133</v>
      </c>
      <c r="P4721">
        <v>-0.0332489688469685</v>
      </c>
      <c r="Q4721">
        <v>0</v>
      </c>
      <c r="R4721">
        <v>0.897253128493421</v>
      </c>
      <c r="S4721" t="s">
        <v>10763</v>
      </c>
      <c r="T4721" t="s">
        <v>12060</v>
      </c>
      <c r="U4721" t="s">
        <v>12060</v>
      </c>
      <c r="V4721" t="s">
        <v>12060</v>
      </c>
      <c r="W4721">
        <v>13</v>
      </c>
      <c r="X4721" t="s">
        <v>16781</v>
      </c>
      <c r="Y4721">
        <v>0.4792141066976831</v>
      </c>
      <c r="Z4721">
        <f>HYPERLINK("Melting_Curves/meltCurve_Q96HS1_.pdf", "Melting_Curves/meltCurve_Q96HS1_.pdf")</f>
        <v>0</v>
      </c>
      <c r="AA4721" t="s">
        <v>22612</v>
      </c>
      <c r="AB4721" t="s">
        <v>28537</v>
      </c>
    </row>
    <row r="4722" spans="1:28">
      <c r="A4722" t="s">
        <v>4748</v>
      </c>
      <c r="B4722">
        <v>0.996172204351003</v>
      </c>
      <c r="C4722">
        <v>0.931521840552231</v>
      </c>
      <c r="D4722">
        <v>0.854310088903348</v>
      </c>
      <c r="E4722">
        <v>0.68939791218845</v>
      </c>
      <c r="F4722">
        <v>0.63023113744532</v>
      </c>
      <c r="G4722">
        <v>0.5068333569531071</v>
      </c>
      <c r="H4722">
        <v>0.293276447141863</v>
      </c>
      <c r="I4722">
        <v>0.322999412210492</v>
      </c>
      <c r="J4722">
        <v>0.562623773064567</v>
      </c>
      <c r="K4722">
        <v>0.455524733266946</v>
      </c>
      <c r="L4722">
        <v>742.060110774837</v>
      </c>
      <c r="M4722">
        <v>14.9360590061407</v>
      </c>
      <c r="N4722">
        <v>55.9118775704361</v>
      </c>
      <c r="O4722">
        <v>48.817372684345</v>
      </c>
      <c r="P4722">
        <v>-0.0454914411371075</v>
      </c>
      <c r="Q4722">
        <v>0.405319840660722</v>
      </c>
      <c r="R4722">
        <v>0.886681343620608</v>
      </c>
      <c r="S4722" t="s">
        <v>10764</v>
      </c>
      <c r="T4722" t="s">
        <v>12060</v>
      </c>
      <c r="U4722" t="s">
        <v>12060</v>
      </c>
      <c r="V4722" t="s">
        <v>12060</v>
      </c>
      <c r="W4722">
        <v>5</v>
      </c>
      <c r="X4722" t="s">
        <v>16782</v>
      </c>
      <c r="Y4722">
        <v>0.6116922159423318</v>
      </c>
      <c r="Z4722">
        <f>HYPERLINK("Melting_Curves/meltCurve_Q96HV5_.pdf", "Melting_Curves/meltCurve_Q96HV5_.pdf")</f>
        <v>0</v>
      </c>
      <c r="AA4722" t="s">
        <v>22613</v>
      </c>
      <c r="AB4722" t="s">
        <v>28538</v>
      </c>
    </row>
    <row r="4723" spans="1:28">
      <c r="A4723" t="s">
        <v>4749</v>
      </c>
      <c r="B4723">
        <v>0.996172204351003</v>
      </c>
      <c r="C4723">
        <v>0.822656660277673</v>
      </c>
      <c r="D4723">
        <v>0.71624720936688</v>
      </c>
      <c r="E4723">
        <v>0.952151681600674</v>
      </c>
      <c r="F4723">
        <v>0.850514516263383</v>
      </c>
      <c r="G4723">
        <v>0.284145266696132</v>
      </c>
      <c r="H4723">
        <v>0.10977899731097</v>
      </c>
      <c r="I4723">
        <v>0.0580408393879696</v>
      </c>
      <c r="J4723">
        <v>0.324800637865682</v>
      </c>
      <c r="K4723">
        <v>0.280985860736481</v>
      </c>
      <c r="L4723">
        <v>3033.27266926457</v>
      </c>
      <c r="M4723">
        <v>55.537887171489</v>
      </c>
      <c r="N4723">
        <v>55.1028624021272</v>
      </c>
      <c r="O4723">
        <v>54.5456027098819</v>
      </c>
      <c r="P4723">
        <v>-0.205212139689415</v>
      </c>
      <c r="Q4723">
        <v>0.193817831344934</v>
      </c>
      <c r="R4723">
        <v>0.860521543248747</v>
      </c>
      <c r="S4723" t="s">
        <v>10765</v>
      </c>
      <c r="T4723" t="s">
        <v>12060</v>
      </c>
      <c r="U4723" t="s">
        <v>12060</v>
      </c>
      <c r="V4723" t="s">
        <v>12060</v>
      </c>
      <c r="W4723">
        <v>6</v>
      </c>
      <c r="X4723" t="s">
        <v>16783</v>
      </c>
      <c r="Y4723">
        <v>0.5881695343850492</v>
      </c>
      <c r="Z4723">
        <f>HYPERLINK("Melting_Curves/meltCurve_Q96HW7_.pdf", "Melting_Curves/meltCurve_Q96HW7_.pdf")</f>
        <v>0</v>
      </c>
      <c r="AA4723" t="s">
        <v>22614</v>
      </c>
      <c r="AB4723" t="s">
        <v>28539</v>
      </c>
    </row>
    <row r="4724" spans="1:28">
      <c r="A4724" t="s">
        <v>4750</v>
      </c>
      <c r="B4724">
        <v>0.996172204351003</v>
      </c>
      <c r="C4724">
        <v>0.971381965868396</v>
      </c>
      <c r="D4724">
        <v>0.8559929738547331</v>
      </c>
      <c r="E4724">
        <v>0.620102150792063</v>
      </c>
      <c r="F4724">
        <v>0.580984372010694</v>
      </c>
      <c r="G4724">
        <v>0.340007363022544</v>
      </c>
      <c r="H4724">
        <v>0.186393761595442</v>
      </c>
      <c r="I4724">
        <v>0.27131251695601</v>
      </c>
      <c r="J4724">
        <v>0.631014266727315</v>
      </c>
      <c r="K4724">
        <v>0.468829718480383</v>
      </c>
      <c r="L4724">
        <v>1024.24600070491</v>
      </c>
      <c r="M4724">
        <v>20.9947547823812</v>
      </c>
      <c r="N4724">
        <v>52.4881371809198</v>
      </c>
      <c r="O4724">
        <v>48.3496632511106</v>
      </c>
      <c r="P4724">
        <v>-0.0666249603787485</v>
      </c>
      <c r="Q4724">
        <v>0.386283309461861</v>
      </c>
      <c r="R4724">
        <v>0.80611248172584</v>
      </c>
      <c r="S4724" t="s">
        <v>10766</v>
      </c>
      <c r="T4724" t="s">
        <v>12060</v>
      </c>
      <c r="U4724" t="s">
        <v>12060</v>
      </c>
      <c r="V4724" t="s">
        <v>12060</v>
      </c>
      <c r="W4724">
        <v>10</v>
      </c>
      <c r="X4724" t="s">
        <v>16784</v>
      </c>
      <c r="Y4724">
        <v>0.5738135138204236</v>
      </c>
      <c r="Z4724">
        <f>HYPERLINK("Melting_Curves/meltCurve_Q96HY6_.pdf", "Melting_Curves/meltCurve_Q96HY6_.pdf")</f>
        <v>0</v>
      </c>
      <c r="AA4724" t="s">
        <v>22615</v>
      </c>
      <c r="AB4724" t="s">
        <v>28540</v>
      </c>
    </row>
    <row r="4725" spans="1:28">
      <c r="A4725" t="s">
        <v>4751</v>
      </c>
      <c r="B4725">
        <v>0.996172204351003</v>
      </c>
      <c r="C4725">
        <v>0.980221142802894</v>
      </c>
      <c r="D4725">
        <v>0.939572640994868</v>
      </c>
      <c r="E4725">
        <v>0.728694000848725</v>
      </c>
      <c r="F4725">
        <v>0.268430764687982</v>
      </c>
      <c r="G4725">
        <v>0.0867146467752528</v>
      </c>
      <c r="H4725">
        <v>0.0603861923339881</v>
      </c>
      <c r="I4725">
        <v>0.0505546772548417</v>
      </c>
      <c r="J4725">
        <v>0.0543193137033581</v>
      </c>
      <c r="K4725">
        <v>0.0361606760305463</v>
      </c>
      <c r="L4725">
        <v>1493.52016289568</v>
      </c>
      <c r="M4725">
        <v>29.2357523858481</v>
      </c>
      <c r="N4725">
        <v>51.251728924183</v>
      </c>
      <c r="O4725">
        <v>50.8481785065446</v>
      </c>
      <c r="P4725">
        <v>-0.137235398088109</v>
      </c>
      <c r="Q4725">
        <v>0.0452621806688538</v>
      </c>
      <c r="R4725">
        <v>0.999284091770186</v>
      </c>
      <c r="S4725" t="s">
        <v>10767</v>
      </c>
      <c r="T4725" t="s">
        <v>12060</v>
      </c>
      <c r="U4725" t="s">
        <v>12060</v>
      </c>
      <c r="V4725" t="s">
        <v>12060</v>
      </c>
      <c r="W4725">
        <v>5</v>
      </c>
      <c r="X4725" t="s">
        <v>16785</v>
      </c>
      <c r="Y4725">
        <v>0.404380186331232</v>
      </c>
      <c r="Z4725">
        <f>HYPERLINK("Melting_Curves/meltCurve_Q96HY7_.pdf", "Melting_Curves/meltCurve_Q96HY7_.pdf")</f>
        <v>0</v>
      </c>
      <c r="AA4725" t="s">
        <v>22616</v>
      </c>
      <c r="AB4725" t="s">
        <v>28541</v>
      </c>
    </row>
    <row r="4726" spans="1:28">
      <c r="A4726" t="s">
        <v>4752</v>
      </c>
      <c r="B4726">
        <v>0.996172204351003</v>
      </c>
      <c r="C4726">
        <v>1.00243944902322</v>
      </c>
      <c r="D4726">
        <v>0.956657832562382</v>
      </c>
      <c r="E4726">
        <v>0.913570823089276</v>
      </c>
      <c r="F4726">
        <v>0.733195004262388</v>
      </c>
      <c r="G4726">
        <v>0.417113763813656</v>
      </c>
      <c r="H4726">
        <v>0.180870313569084</v>
      </c>
      <c r="I4726">
        <v>0.108234362846082</v>
      </c>
      <c r="J4726">
        <v>0.155064573323206</v>
      </c>
      <c r="K4726">
        <v>0.132932759487269</v>
      </c>
      <c r="L4726">
        <v>1271.74864369814</v>
      </c>
      <c r="M4726">
        <v>23.0990007415959</v>
      </c>
      <c r="N4726">
        <v>55.6625773982361</v>
      </c>
      <c r="O4726">
        <v>54.6487754753084</v>
      </c>
      <c r="P4726">
        <v>-0.09392188030375211</v>
      </c>
      <c r="Q4726">
        <v>0.111195974525132</v>
      </c>
      <c r="R4726">
        <v>0.996615600329297</v>
      </c>
      <c r="S4726" t="s">
        <v>10768</v>
      </c>
      <c r="T4726" t="s">
        <v>12060</v>
      </c>
      <c r="U4726" t="s">
        <v>12060</v>
      </c>
      <c r="V4726" t="s">
        <v>12060</v>
      </c>
      <c r="W4726">
        <v>11</v>
      </c>
      <c r="X4726" t="s">
        <v>16786</v>
      </c>
      <c r="Y4726">
        <v>0.5666797129092072</v>
      </c>
      <c r="Z4726">
        <f>HYPERLINK("Melting_Curves/meltCurve_Q96I15_.pdf", "Melting_Curves/meltCurve_Q96I15_.pdf")</f>
        <v>0</v>
      </c>
      <c r="AA4726" t="s">
        <v>22617</v>
      </c>
      <c r="AB4726" t="s">
        <v>28542</v>
      </c>
    </row>
    <row r="4727" spans="1:28">
      <c r="A4727" t="s">
        <v>4753</v>
      </c>
      <c r="B4727">
        <v>0.996172204351003</v>
      </c>
      <c r="C4727">
        <v>0.968142745108294</v>
      </c>
      <c r="D4727">
        <v>0.625420579788149</v>
      </c>
      <c r="E4727">
        <v>0.363915071724835</v>
      </c>
      <c r="F4727">
        <v>0.1755252203067</v>
      </c>
      <c r="G4727">
        <v>0.0825172736124188</v>
      </c>
      <c r="H4727">
        <v>0.040416756462493</v>
      </c>
      <c r="I4727">
        <v>0.0329059262668953</v>
      </c>
      <c r="J4727">
        <v>0.0766425150447326</v>
      </c>
      <c r="K4727">
        <v>0.0749550538988159</v>
      </c>
      <c r="L4727">
        <v>956.93441577516</v>
      </c>
      <c r="M4727">
        <v>20.1287134662309</v>
      </c>
      <c r="N4727">
        <v>47.818491288324</v>
      </c>
      <c r="O4727">
        <v>47.0790185211714</v>
      </c>
      <c r="P4727">
        <v>-0.100995056510339</v>
      </c>
      <c r="Q4727">
        <v>0.0551616739219879</v>
      </c>
      <c r="R4727">
        <v>0.991933730184781</v>
      </c>
      <c r="S4727" t="s">
        <v>10769</v>
      </c>
      <c r="T4727" t="s">
        <v>12060</v>
      </c>
      <c r="U4727" t="s">
        <v>12060</v>
      </c>
      <c r="V4727" t="s">
        <v>12060</v>
      </c>
      <c r="W4727">
        <v>17</v>
      </c>
      <c r="X4727" t="s">
        <v>16787</v>
      </c>
      <c r="Y4727">
        <v>0.306046954663154</v>
      </c>
      <c r="Z4727">
        <f>HYPERLINK("Melting_Curves/meltCurve_Q96I24_.pdf", "Melting_Curves/meltCurve_Q96I24_.pdf")</f>
        <v>0</v>
      </c>
      <c r="AA4727" t="s">
        <v>22618</v>
      </c>
      <c r="AB4727" t="s">
        <v>28543</v>
      </c>
    </row>
    <row r="4728" spans="1:28">
      <c r="A4728" t="s">
        <v>4754</v>
      </c>
      <c r="B4728">
        <v>0.996172204351003</v>
      </c>
      <c r="C4728">
        <v>0.722371891701269</v>
      </c>
      <c r="D4728">
        <v>0.524379122189996</v>
      </c>
      <c r="E4728">
        <v>0.366221130471587</v>
      </c>
      <c r="F4728">
        <v>0.21402862967148</v>
      </c>
      <c r="G4728">
        <v>0.131020788301105</v>
      </c>
      <c r="H4728">
        <v>0.0853010507472174</v>
      </c>
      <c r="I4728">
        <v>0.09220600542359</v>
      </c>
      <c r="J4728">
        <v>0.213970122695097</v>
      </c>
      <c r="K4728">
        <v>0.193860808001697</v>
      </c>
      <c r="L4728">
        <v>758.903040255042</v>
      </c>
      <c r="M4728">
        <v>16.659514624167</v>
      </c>
      <c r="N4728">
        <v>46.4592046711485</v>
      </c>
      <c r="O4728">
        <v>44.9125204716527</v>
      </c>
      <c r="P4728">
        <v>-0.0798832971438168</v>
      </c>
      <c r="Q4728">
        <v>0.138625155215685</v>
      </c>
      <c r="R4728">
        <v>0.967092912085349</v>
      </c>
      <c r="S4728" t="s">
        <v>10770</v>
      </c>
      <c r="T4728" t="s">
        <v>12060</v>
      </c>
      <c r="U4728" t="s">
        <v>12060</v>
      </c>
      <c r="V4728" t="s">
        <v>12060</v>
      </c>
      <c r="W4728">
        <v>11</v>
      </c>
      <c r="X4728" t="s">
        <v>16788</v>
      </c>
      <c r="Y4728">
        <v>0.3189533170958767</v>
      </c>
      <c r="Z4728">
        <f>HYPERLINK("Melting_Curves/meltCurve_Q96I25_.pdf", "Melting_Curves/meltCurve_Q96I25_.pdf")</f>
        <v>0</v>
      </c>
      <c r="AA4728" t="s">
        <v>22619</v>
      </c>
      <c r="AB4728" t="s">
        <v>28544</v>
      </c>
    </row>
    <row r="4729" spans="1:28">
      <c r="A4729" t="s">
        <v>4755</v>
      </c>
      <c r="B4729">
        <v>0.996172204351003</v>
      </c>
      <c r="C4729">
        <v>0.968766756535052</v>
      </c>
      <c r="D4729">
        <v>0.889762254305014</v>
      </c>
      <c r="E4729">
        <v>0.777945688688621</v>
      </c>
      <c r="F4729">
        <v>0.584553130126781</v>
      </c>
      <c r="G4729">
        <v>0.383886782711066</v>
      </c>
      <c r="H4729">
        <v>0.259132757441322</v>
      </c>
      <c r="I4729">
        <v>0.335665981059098</v>
      </c>
      <c r="J4729">
        <v>0.309178164355246</v>
      </c>
      <c r="K4729">
        <v>0.156581777111919</v>
      </c>
      <c r="L4729">
        <v>769.453146185595</v>
      </c>
      <c r="M4729">
        <v>14.6645351021671</v>
      </c>
      <c r="N4729">
        <v>54.5554009069837</v>
      </c>
      <c r="O4729">
        <v>51.5235815469181</v>
      </c>
      <c r="P4729">
        <v>-0.0558959840040943</v>
      </c>
      <c r="Q4729">
        <v>0.214528519137122</v>
      </c>
      <c r="R4729">
        <v>0.979504334018348</v>
      </c>
      <c r="S4729" t="s">
        <v>10771</v>
      </c>
      <c r="T4729" t="s">
        <v>12060</v>
      </c>
      <c r="U4729" t="s">
        <v>12060</v>
      </c>
      <c r="V4729" t="s">
        <v>12060</v>
      </c>
      <c r="W4729">
        <v>8</v>
      </c>
      <c r="X4729" t="s">
        <v>16789</v>
      </c>
      <c r="Y4729">
        <v>0.5588717975997022</v>
      </c>
      <c r="Z4729">
        <f>HYPERLINK("Melting_Curves/meltCurve_Q96I51_.pdf", "Melting_Curves/meltCurve_Q96I51_.pdf")</f>
        <v>0</v>
      </c>
      <c r="AA4729" t="s">
        <v>22620</v>
      </c>
      <c r="AB4729" t="s">
        <v>28545</v>
      </c>
    </row>
    <row r="4730" spans="1:28">
      <c r="A4730" t="s">
        <v>4756</v>
      </c>
      <c r="B4730">
        <v>0.996172204351003</v>
      </c>
      <c r="C4730">
        <v>0.829798108437546</v>
      </c>
      <c r="D4730">
        <v>0.890644903647853</v>
      </c>
      <c r="E4730">
        <v>0.481457201388222</v>
      </c>
      <c r="F4730">
        <v>0.202094315303037</v>
      </c>
      <c r="G4730">
        <v>0.08338114180433261</v>
      </c>
      <c r="H4730">
        <v>0.0498168929425173</v>
      </c>
      <c r="I4730">
        <v>0.07049007673536919</v>
      </c>
      <c r="J4730">
        <v>0.168399422239586</v>
      </c>
      <c r="K4730">
        <v>0.124699849827079</v>
      </c>
      <c r="L4730">
        <v>1230.14456018204</v>
      </c>
      <c r="M4730">
        <v>25.0949282235257</v>
      </c>
      <c r="N4730">
        <v>49.421062970116</v>
      </c>
      <c r="O4730">
        <v>48.7115410739394</v>
      </c>
      <c r="P4730">
        <v>-0.116920488087616</v>
      </c>
      <c r="Q4730">
        <v>0.0921986319199994</v>
      </c>
      <c r="R4730">
        <v>0.973840774157758</v>
      </c>
      <c r="S4730" t="s">
        <v>10772</v>
      </c>
      <c r="T4730" t="s">
        <v>12060</v>
      </c>
      <c r="U4730" t="s">
        <v>12060</v>
      </c>
      <c r="V4730" t="s">
        <v>12060</v>
      </c>
      <c r="W4730">
        <v>7</v>
      </c>
      <c r="X4730" t="s">
        <v>16790</v>
      </c>
      <c r="Y4730">
        <v>0.3731164814799857</v>
      </c>
      <c r="Z4730">
        <f>HYPERLINK("Melting_Curves/meltCurve_Q96I59_.pdf", "Melting_Curves/meltCurve_Q96I59_.pdf")</f>
        <v>0</v>
      </c>
      <c r="AA4730" t="s">
        <v>22621</v>
      </c>
      <c r="AB4730" t="s">
        <v>28546</v>
      </c>
    </row>
    <row r="4731" spans="1:28">
      <c r="A4731" t="s">
        <v>4757</v>
      </c>
      <c r="B4731">
        <v>0.996172204351003</v>
      </c>
      <c r="C4731">
        <v>1.03822192414601</v>
      </c>
      <c r="D4731">
        <v>1.01849192480104</v>
      </c>
      <c r="E4731">
        <v>0.8414775718397201</v>
      </c>
      <c r="F4731">
        <v>0.399380448216113</v>
      </c>
      <c r="G4731">
        <v>0.145492892846665</v>
      </c>
      <c r="H4731">
        <v>0.08040026276418109</v>
      </c>
      <c r="I4731">
        <v>0.0576425211235463</v>
      </c>
      <c r="J4731">
        <v>0.0652707718108155</v>
      </c>
      <c r="K4731">
        <v>0.0602406128775677</v>
      </c>
      <c r="L4731">
        <v>1606.4683482046</v>
      </c>
      <c r="M4731">
        <v>30.7642988296078</v>
      </c>
      <c r="N4731">
        <v>52.4499925820904</v>
      </c>
      <c r="O4731">
        <v>51.9994415600662</v>
      </c>
      <c r="P4731">
        <v>-0.138521592348878</v>
      </c>
      <c r="Q4731">
        <v>0.0634595395589321</v>
      </c>
      <c r="R4731">
        <v>0.998396207399605</v>
      </c>
      <c r="S4731" t="s">
        <v>10773</v>
      </c>
      <c r="T4731" t="s">
        <v>12060</v>
      </c>
      <c r="U4731" t="s">
        <v>12060</v>
      </c>
      <c r="V4731" t="s">
        <v>12060</v>
      </c>
      <c r="W4731">
        <v>21</v>
      </c>
      <c r="X4731" t="s">
        <v>16791</v>
      </c>
      <c r="Y4731">
        <v>0.4506119846023872</v>
      </c>
      <c r="Z4731">
        <f>HYPERLINK("Melting_Curves/meltCurve_Q96I99_.pdf", "Melting_Curves/meltCurve_Q96I99_.pdf")</f>
        <v>0</v>
      </c>
      <c r="AA4731" t="s">
        <v>22622</v>
      </c>
      <c r="AB4731" t="s">
        <v>28547</v>
      </c>
    </row>
    <row r="4732" spans="1:28">
      <c r="A4732" t="s">
        <v>4758</v>
      </c>
      <c r="B4732">
        <v>0.996172204351003</v>
      </c>
      <c r="C4732">
        <v>0.798442022787451</v>
      </c>
      <c r="D4732">
        <v>0.832755672473241</v>
      </c>
      <c r="E4732">
        <v>0.745943635801829</v>
      </c>
      <c r="F4732">
        <v>0.53677880764865</v>
      </c>
      <c r="G4732">
        <v>0.217266392957034</v>
      </c>
      <c r="H4732">
        <v>0.0487995350147477</v>
      </c>
      <c r="I4732">
        <v>0</v>
      </c>
      <c r="J4732">
        <v>0.0129611180749314</v>
      </c>
      <c r="K4732">
        <v>0.0202961792779318</v>
      </c>
      <c r="L4732">
        <v>816.289405470197</v>
      </c>
      <c r="M4732">
        <v>15.5177492835988</v>
      </c>
      <c r="N4732">
        <v>52.6036064316371</v>
      </c>
      <c r="O4732">
        <v>51.7532294441185</v>
      </c>
      <c r="P4732">
        <v>-0.07496692459241661</v>
      </c>
      <c r="Q4732">
        <v>0</v>
      </c>
      <c r="R4732">
        <v>0.965370606624494</v>
      </c>
      <c r="S4732" t="s">
        <v>10774</v>
      </c>
      <c r="T4732" t="s">
        <v>12060</v>
      </c>
      <c r="U4732" t="s">
        <v>12060</v>
      </c>
      <c r="V4732" t="s">
        <v>12060</v>
      </c>
      <c r="W4732">
        <v>7</v>
      </c>
      <c r="X4732" t="s">
        <v>16792</v>
      </c>
      <c r="Y4732">
        <v>0.4409245818242637</v>
      </c>
      <c r="Z4732">
        <f>HYPERLINK("Melting_Curves/meltCurve_Q96IJ6_.pdf", "Melting_Curves/meltCurve_Q96IJ6_.pdf")</f>
        <v>0</v>
      </c>
      <c r="AA4732" t="s">
        <v>22623</v>
      </c>
      <c r="AB4732" t="s">
        <v>28548</v>
      </c>
    </row>
    <row r="4733" spans="1:28">
      <c r="A4733" t="s">
        <v>4759</v>
      </c>
      <c r="B4733">
        <v>0.996172204351003</v>
      </c>
      <c r="C4733">
        <v>0.876205442455213</v>
      </c>
      <c r="D4733">
        <v>0.746844674881206</v>
      </c>
      <c r="E4733">
        <v>0.650327590504743</v>
      </c>
      <c r="F4733">
        <v>0.369580217033083</v>
      </c>
      <c r="G4733">
        <v>0.231168806457477</v>
      </c>
      <c r="H4733">
        <v>0.174012619072946</v>
      </c>
      <c r="I4733">
        <v>0.259948904898024</v>
      </c>
      <c r="J4733">
        <v>0.7163228567802959</v>
      </c>
      <c r="K4733">
        <v>0.451078511957292</v>
      </c>
      <c r="L4733">
        <v>958.769267924157</v>
      </c>
      <c r="M4733">
        <v>20.26908396156</v>
      </c>
      <c r="N4733">
        <v>50.5457167826525</v>
      </c>
      <c r="O4733">
        <v>46.8488438964006</v>
      </c>
      <c r="P4733">
        <v>-0.068811342185414</v>
      </c>
      <c r="Q4733">
        <v>0.363832661982029</v>
      </c>
      <c r="R4733">
        <v>0.703909711385476</v>
      </c>
      <c r="S4733" t="s">
        <v>10775</v>
      </c>
      <c r="T4733" t="s">
        <v>12060</v>
      </c>
      <c r="U4733" t="s">
        <v>12060</v>
      </c>
      <c r="V4733" t="s">
        <v>12060</v>
      </c>
      <c r="W4733">
        <v>5</v>
      </c>
      <c r="X4733" t="s">
        <v>16793</v>
      </c>
      <c r="Y4733">
        <v>0.5276222648362511</v>
      </c>
      <c r="Z4733">
        <f>HYPERLINK("Melting_Curves/meltCurve_Q96IK1_.pdf", "Melting_Curves/meltCurve_Q96IK1_.pdf")</f>
        <v>0</v>
      </c>
      <c r="AA4733" t="s">
        <v>22624</v>
      </c>
      <c r="AB4733" t="s">
        <v>28549</v>
      </c>
    </row>
    <row r="4734" spans="1:28">
      <c r="A4734" t="s">
        <v>4760</v>
      </c>
      <c r="B4734">
        <v>0.996172204351003</v>
      </c>
      <c r="C4734">
        <v>1.06483335477579</v>
      </c>
      <c r="D4734">
        <v>0.921461619769867</v>
      </c>
      <c r="E4734">
        <v>0.755300823264099</v>
      </c>
      <c r="F4734">
        <v>0.522963679790811</v>
      </c>
      <c r="G4734">
        <v>0.214722380074151</v>
      </c>
      <c r="H4734">
        <v>0.07770630667165911</v>
      </c>
      <c r="I4734">
        <v>0.0847273976838841</v>
      </c>
      <c r="J4734">
        <v>0.146784121029506</v>
      </c>
      <c r="K4734">
        <v>0.131616970971001</v>
      </c>
      <c r="L4734">
        <v>1113.33757214001</v>
      </c>
      <c r="M4734">
        <v>21.2602751920741</v>
      </c>
      <c r="N4734">
        <v>52.8751717776259</v>
      </c>
      <c r="O4734">
        <v>51.910308084025</v>
      </c>
      <c r="P4734">
        <v>-0.0929314056919934</v>
      </c>
      <c r="Q4734">
        <v>0.09239619839243141</v>
      </c>
      <c r="R4734">
        <v>0.987816592227</v>
      </c>
      <c r="S4734" t="s">
        <v>10776</v>
      </c>
      <c r="T4734" t="s">
        <v>12060</v>
      </c>
      <c r="U4734" t="s">
        <v>12060</v>
      </c>
      <c r="V4734" t="s">
        <v>12060</v>
      </c>
      <c r="W4734">
        <v>5</v>
      </c>
      <c r="X4734" t="s">
        <v>16794</v>
      </c>
      <c r="Y4734">
        <v>0.4777835543137789</v>
      </c>
      <c r="Z4734">
        <f>HYPERLINK("Melting_Curves/meltCurve_Q96IU4_.pdf", "Melting_Curves/meltCurve_Q96IU4_.pdf")</f>
        <v>0</v>
      </c>
      <c r="AA4734" t="s">
        <v>22625</v>
      </c>
      <c r="AB4734" t="s">
        <v>28550</v>
      </c>
    </row>
    <row r="4735" spans="1:28">
      <c r="A4735" t="s">
        <v>4761</v>
      </c>
      <c r="B4735">
        <v>0.996172204351003</v>
      </c>
      <c r="C4735">
        <v>0.849618742907839</v>
      </c>
      <c r="D4735">
        <v>0.658473968655386</v>
      </c>
      <c r="E4735">
        <v>0.308949116215802</v>
      </c>
      <c r="F4735">
        <v>0.20341569870955</v>
      </c>
      <c r="G4735">
        <v>0.103343024025898</v>
      </c>
      <c r="H4735">
        <v>0.0468703103774681</v>
      </c>
      <c r="I4735">
        <v>0.0399550126565044</v>
      </c>
      <c r="J4735">
        <v>0.0856421469515003</v>
      </c>
      <c r="K4735">
        <v>0.0697501354555671</v>
      </c>
      <c r="L4735">
        <v>858.283094091922</v>
      </c>
      <c r="M4735">
        <v>18.170010130068</v>
      </c>
      <c r="N4735">
        <v>47.559123620376</v>
      </c>
      <c r="O4735">
        <v>46.6752398187222</v>
      </c>
      <c r="P4735">
        <v>-0.0916787567151352</v>
      </c>
      <c r="Q4735">
        <v>0.0580248481481266</v>
      </c>
      <c r="R4735">
        <v>0.995079684823313</v>
      </c>
      <c r="S4735" t="s">
        <v>10777</v>
      </c>
      <c r="T4735" t="s">
        <v>12060</v>
      </c>
      <c r="U4735" t="s">
        <v>12060</v>
      </c>
      <c r="V4735" t="s">
        <v>12060</v>
      </c>
      <c r="W4735">
        <v>17</v>
      </c>
      <c r="X4735" t="s">
        <v>16795</v>
      </c>
      <c r="Y4735">
        <v>0.3020807309778605</v>
      </c>
      <c r="Z4735">
        <f>HYPERLINK("Melting_Curves/meltCurve_Q96IV0_5_.pdf", "Melting_Curves/meltCurve_Q96IV0_5_.pdf")</f>
        <v>0</v>
      </c>
      <c r="AA4735" t="s">
        <v>22626</v>
      </c>
      <c r="AB4735" t="s">
        <v>28551</v>
      </c>
    </row>
    <row r="4736" spans="1:28">
      <c r="A4736" t="s">
        <v>4762</v>
      </c>
      <c r="B4736">
        <v>0.996172204351003</v>
      </c>
      <c r="C4736">
        <v>0.79280368510859</v>
      </c>
      <c r="D4736">
        <v>0.7382328760371361</v>
      </c>
      <c r="E4736">
        <v>0.8118969880031101</v>
      </c>
      <c r="F4736">
        <v>0.7501995149542739</v>
      </c>
      <c r="G4736">
        <v>0.618409683829085</v>
      </c>
      <c r="H4736">
        <v>0.519738744772812</v>
      </c>
      <c r="I4736">
        <v>0.559465235978432</v>
      </c>
      <c r="J4736">
        <v>1.52374786900355</v>
      </c>
      <c r="K4736">
        <v>1.17322408337393</v>
      </c>
      <c r="L4736">
        <v>4291.01917868081</v>
      </c>
      <c r="M4736">
        <v>64.9998939602834</v>
      </c>
      <c r="O4736">
        <v>65.9533855840388</v>
      </c>
      <c r="P4736">
        <v>0.0771269716330803</v>
      </c>
      <c r="Q4736">
        <v>1.31303333360135</v>
      </c>
      <c r="R4736">
        <v>-0.0727822784547647</v>
      </c>
      <c r="S4736" t="s">
        <v>10778</v>
      </c>
      <c r="T4736" t="s">
        <v>12060</v>
      </c>
      <c r="U4736" t="s">
        <v>12060</v>
      </c>
      <c r="V4736" t="s">
        <v>12060</v>
      </c>
      <c r="W4736">
        <v>3</v>
      </c>
      <c r="X4736" t="s">
        <v>16796</v>
      </c>
      <c r="Y4736">
        <v>1.041336074341887</v>
      </c>
      <c r="Z4736">
        <f>HYPERLINK("Melting_Curves/meltCurve_Q96IX5_.pdf", "Melting_Curves/meltCurve_Q96IX5_.pdf")</f>
        <v>0</v>
      </c>
      <c r="AA4736" t="s">
        <v>22627</v>
      </c>
      <c r="AB4736" t="s">
        <v>28552</v>
      </c>
    </row>
    <row r="4737" spans="1:28">
      <c r="A4737" t="s">
        <v>4763</v>
      </c>
      <c r="B4737">
        <v>0.996172204351003</v>
      </c>
      <c r="C4737">
        <v>0.784210642375215</v>
      </c>
      <c r="D4737">
        <v>0.715997815267575</v>
      </c>
      <c r="E4737">
        <v>0.321822942327611</v>
      </c>
      <c r="F4737">
        <v>0.143016692258852</v>
      </c>
      <c r="G4737">
        <v>0.08045640554886201</v>
      </c>
      <c r="H4737">
        <v>0.035802556873933</v>
      </c>
      <c r="I4737">
        <v>0.0200068659023798</v>
      </c>
      <c r="J4737">
        <v>0.0393358545873991</v>
      </c>
      <c r="K4737">
        <v>0.0479317897638566</v>
      </c>
      <c r="L4737">
        <v>826.789802017046</v>
      </c>
      <c r="M4737">
        <v>17.3884367246992</v>
      </c>
      <c r="N4737">
        <v>47.6768069874301</v>
      </c>
      <c r="O4737">
        <v>46.9327671476053</v>
      </c>
      <c r="P4737">
        <v>-0.0905083090037523</v>
      </c>
      <c r="Q4737">
        <v>0.0228992988210629</v>
      </c>
      <c r="R4737">
        <v>0.988486826311935</v>
      </c>
      <c r="S4737" t="s">
        <v>10779</v>
      </c>
      <c r="T4737" t="s">
        <v>12060</v>
      </c>
      <c r="U4737" t="s">
        <v>12060</v>
      </c>
      <c r="V4737" t="s">
        <v>12060</v>
      </c>
      <c r="W4737">
        <v>3</v>
      </c>
      <c r="X4737" t="s">
        <v>16797</v>
      </c>
      <c r="Y4737">
        <v>0.28769012194497</v>
      </c>
      <c r="Z4737">
        <f>HYPERLINK("Melting_Curves/meltCurve_Q96IY1_.pdf", "Melting_Curves/meltCurve_Q96IY1_.pdf")</f>
        <v>0</v>
      </c>
      <c r="AA4737" t="s">
        <v>22628</v>
      </c>
      <c r="AB4737" t="s">
        <v>28553</v>
      </c>
    </row>
    <row r="4738" spans="1:28">
      <c r="A4738" t="s">
        <v>4764</v>
      </c>
      <c r="B4738">
        <v>0.996172204351003</v>
      </c>
      <c r="C4738">
        <v>0.80129946595143</v>
      </c>
      <c r="D4738">
        <v>0.747221104283322</v>
      </c>
      <c r="E4738">
        <v>0.373419627706003</v>
      </c>
      <c r="F4738">
        <v>0.20958056953606</v>
      </c>
      <c r="G4738">
        <v>0.125428494230014</v>
      </c>
      <c r="H4738">
        <v>0.0662312801840251</v>
      </c>
      <c r="I4738">
        <v>0.0503385650103845</v>
      </c>
      <c r="J4738">
        <v>0.156956001167394</v>
      </c>
      <c r="K4738">
        <v>0.236064060750518</v>
      </c>
      <c r="L4738">
        <v>909.840508935864</v>
      </c>
      <c r="M4738">
        <v>19.1780129929026</v>
      </c>
      <c r="N4738">
        <v>48.1000909049817</v>
      </c>
      <c r="O4738">
        <v>46.935044991171</v>
      </c>
      <c r="P4738">
        <v>-0.0903655913390769</v>
      </c>
      <c r="Q4738">
        <v>0.115413819310791</v>
      </c>
      <c r="R4738">
        <v>0.963697718560388</v>
      </c>
      <c r="S4738" t="s">
        <v>10780</v>
      </c>
      <c r="T4738" t="s">
        <v>12060</v>
      </c>
      <c r="U4738" t="s">
        <v>12060</v>
      </c>
      <c r="V4738" t="s">
        <v>12060</v>
      </c>
      <c r="W4738">
        <v>7</v>
      </c>
      <c r="X4738" t="s">
        <v>16798</v>
      </c>
      <c r="Y4738">
        <v>0.3488095233228062</v>
      </c>
      <c r="Z4738">
        <f>HYPERLINK("Melting_Curves/meltCurve_Q96J02_2_.pdf", "Melting_Curves/meltCurve_Q96J02_2_.pdf")</f>
        <v>0</v>
      </c>
      <c r="AA4738" t="s">
        <v>22629</v>
      </c>
      <c r="AB4738" t="s">
        <v>28554</v>
      </c>
    </row>
    <row r="4739" spans="1:28">
      <c r="A4739" t="s">
        <v>4765</v>
      </c>
      <c r="B4739">
        <v>0.996172204351003</v>
      </c>
      <c r="C4739">
        <v>0.740093132670761</v>
      </c>
      <c r="D4739">
        <v>0.628936167644112</v>
      </c>
      <c r="E4739">
        <v>0.869786726087784</v>
      </c>
      <c r="F4739">
        <v>1.55347801369391</v>
      </c>
      <c r="G4739">
        <v>2.14661831825259</v>
      </c>
      <c r="H4739">
        <v>1.85104755554682</v>
      </c>
      <c r="I4739">
        <v>3.95434536004265</v>
      </c>
      <c r="J4739">
        <v>12.65366736546</v>
      </c>
      <c r="K4739">
        <v>11.4557326443936</v>
      </c>
      <c r="L4739">
        <v>12854.0861096014</v>
      </c>
      <c r="M4739">
        <v>250</v>
      </c>
      <c r="O4739">
        <v>51.413054110276</v>
      </c>
      <c r="P4739">
        <v>0.607822284891817</v>
      </c>
      <c r="Q4739">
        <v>1.5</v>
      </c>
      <c r="R4739">
        <v>-0.249420183481639</v>
      </c>
      <c r="S4739" t="s">
        <v>10781</v>
      </c>
      <c r="T4739" t="s">
        <v>12060</v>
      </c>
      <c r="U4739" t="s">
        <v>12060</v>
      </c>
      <c r="V4739" t="s">
        <v>12060</v>
      </c>
      <c r="W4739">
        <v>5</v>
      </c>
      <c r="X4739" t="s">
        <v>16799</v>
      </c>
      <c r="Y4739">
        <v>1.309682475251103</v>
      </c>
      <c r="Z4739">
        <f>HYPERLINK("Melting_Curves/meltCurve_Q96J92_3_.pdf", "Melting_Curves/meltCurve_Q96J92_3_.pdf")</f>
        <v>0</v>
      </c>
      <c r="AA4739" t="s">
        <v>22630</v>
      </c>
      <c r="AB4739" t="s">
        <v>28555</v>
      </c>
    </row>
    <row r="4740" spans="1:28">
      <c r="A4740" t="s">
        <v>4766</v>
      </c>
      <c r="B4740">
        <v>0.996172204351003</v>
      </c>
      <c r="C4740">
        <v>0.992827532899719</v>
      </c>
      <c r="D4740">
        <v>0.609603659859667</v>
      </c>
      <c r="E4740">
        <v>0.275173207918598</v>
      </c>
      <c r="F4740">
        <v>0.148931628146648</v>
      </c>
      <c r="G4740">
        <v>0.104106579440817</v>
      </c>
      <c r="H4740">
        <v>0.0424055859216033</v>
      </c>
      <c r="I4740">
        <v>0.0187048530736295</v>
      </c>
      <c r="J4740">
        <v>0.0407213253278978</v>
      </c>
      <c r="K4740">
        <v>0.0410683169352237</v>
      </c>
      <c r="L4740">
        <v>1124.70368308704</v>
      </c>
      <c r="M4740">
        <v>23.8931457918568</v>
      </c>
      <c r="N4740">
        <v>47.2877651940984</v>
      </c>
      <c r="O4740">
        <v>46.7462188287506</v>
      </c>
      <c r="P4740">
        <v>-0.121190737004351</v>
      </c>
      <c r="Q4740">
        <v>0.0515913435334635</v>
      </c>
      <c r="R4740">
        <v>0.99083026433473</v>
      </c>
      <c r="S4740" t="s">
        <v>10782</v>
      </c>
      <c r="T4740" t="s">
        <v>12060</v>
      </c>
      <c r="U4740" t="s">
        <v>12060</v>
      </c>
      <c r="V4740" t="s">
        <v>12060</v>
      </c>
      <c r="W4740">
        <v>4</v>
      </c>
      <c r="X4740" t="s">
        <v>16800</v>
      </c>
      <c r="Y4740">
        <v>0.2845136926662447</v>
      </c>
      <c r="Z4740">
        <f>HYPERLINK("Melting_Curves/meltCurve_Q96JB2_.pdf", "Melting_Curves/meltCurve_Q96JB2_.pdf")</f>
        <v>0</v>
      </c>
      <c r="AA4740" t="s">
        <v>22631</v>
      </c>
      <c r="AB4740" t="s">
        <v>28556</v>
      </c>
    </row>
    <row r="4741" spans="1:28">
      <c r="A4741" t="s">
        <v>4767</v>
      </c>
      <c r="B4741">
        <v>0.996172204351003</v>
      </c>
      <c r="C4741">
        <v>0.928598233525718</v>
      </c>
      <c r="D4741">
        <v>0.803331630374964</v>
      </c>
      <c r="E4741">
        <v>0.287745833464966</v>
      </c>
      <c r="F4741">
        <v>0.121223707417185</v>
      </c>
      <c r="G4741">
        <v>0.0671696887667227</v>
      </c>
      <c r="H4741">
        <v>0.0309721688074684</v>
      </c>
      <c r="I4741">
        <v>0.0210175627335921</v>
      </c>
      <c r="J4741">
        <v>0.0388286785320281</v>
      </c>
      <c r="K4741">
        <v>0.042319302356924</v>
      </c>
      <c r="L4741">
        <v>1369.48777039286</v>
      </c>
      <c r="M4741">
        <v>28.5537377403789</v>
      </c>
      <c r="N4741">
        <v>48.1018230932374</v>
      </c>
      <c r="O4741">
        <v>47.7283932073926</v>
      </c>
      <c r="P4741">
        <v>-0.143598478422397</v>
      </c>
      <c r="Q4741">
        <v>0.039892126340441</v>
      </c>
      <c r="R4741">
        <v>0.997308723184287</v>
      </c>
      <c r="S4741" t="s">
        <v>10783</v>
      </c>
      <c r="T4741" t="s">
        <v>12060</v>
      </c>
      <c r="U4741" t="s">
        <v>12060</v>
      </c>
      <c r="V4741" t="s">
        <v>12060</v>
      </c>
      <c r="W4741">
        <v>13</v>
      </c>
      <c r="X4741" t="s">
        <v>16801</v>
      </c>
      <c r="Y4741">
        <v>0.3011044234127222</v>
      </c>
      <c r="Z4741">
        <f>HYPERLINK("Melting_Curves/meltCurve_Q96JB5_2_.pdf", "Melting_Curves/meltCurve_Q96JB5_2_.pdf")</f>
        <v>0</v>
      </c>
      <c r="AA4741" t="s">
        <v>22632</v>
      </c>
      <c r="AB4741" t="s">
        <v>28557</v>
      </c>
    </row>
    <row r="4742" spans="1:28">
      <c r="A4742" t="s">
        <v>4768</v>
      </c>
      <c r="B4742">
        <v>0.996172204351003</v>
      </c>
      <c r="C4742">
        <v>0.927249030499215</v>
      </c>
      <c r="D4742">
        <v>0.8222051065245199</v>
      </c>
      <c r="E4742">
        <v>0.572930620341855</v>
      </c>
      <c r="F4742">
        <v>0.360346225073593</v>
      </c>
      <c r="G4742">
        <v>0.186523843043975</v>
      </c>
      <c r="H4742">
        <v>0.0765537704628986</v>
      </c>
      <c r="I4742">
        <v>0.0245620951001438</v>
      </c>
      <c r="J4742">
        <v>0.110494813368471</v>
      </c>
      <c r="K4742">
        <v>0.102070513424881</v>
      </c>
      <c r="L4742">
        <v>795.767343768784</v>
      </c>
      <c r="M4742">
        <v>15.8188175534414</v>
      </c>
      <c r="N4742">
        <v>50.6657211008461</v>
      </c>
      <c r="O4742">
        <v>49.5217699425732</v>
      </c>
      <c r="P4742">
        <v>-0.0756123411792395</v>
      </c>
      <c r="Q4742">
        <v>0.0532415333590078</v>
      </c>
      <c r="R4742">
        <v>0.993219421036712</v>
      </c>
      <c r="S4742" t="s">
        <v>10784</v>
      </c>
      <c r="T4742" t="s">
        <v>12060</v>
      </c>
      <c r="U4742" t="s">
        <v>12060</v>
      </c>
      <c r="V4742" t="s">
        <v>12060</v>
      </c>
      <c r="W4742">
        <v>3</v>
      </c>
      <c r="X4742" t="s">
        <v>16802</v>
      </c>
      <c r="Y4742">
        <v>0.398819871574939</v>
      </c>
      <c r="Z4742">
        <f>HYPERLINK("Melting_Curves/meltCurve_Q96JC1_2_.pdf", "Melting_Curves/meltCurve_Q96JC1_2_.pdf")</f>
        <v>0</v>
      </c>
      <c r="AA4742" t="s">
        <v>22633</v>
      </c>
      <c r="AB4742" t="s">
        <v>28558</v>
      </c>
    </row>
    <row r="4743" spans="1:28">
      <c r="A4743" t="s">
        <v>4769</v>
      </c>
      <c r="B4743">
        <v>0.996172204351003</v>
      </c>
      <c r="C4743">
        <v>0.657010564301169</v>
      </c>
      <c r="D4743">
        <v>0.613015976314976</v>
      </c>
      <c r="E4743">
        <v>0.352506048797891</v>
      </c>
      <c r="F4743">
        <v>0.152892907359756</v>
      </c>
      <c r="G4743">
        <v>0.0852908423510042</v>
      </c>
      <c r="H4743">
        <v>0.0507967609302002</v>
      </c>
      <c r="I4743">
        <v>0.08244102942761609</v>
      </c>
      <c r="J4743">
        <v>0.153484793800005</v>
      </c>
      <c r="K4743">
        <v>0.07575386357139779</v>
      </c>
      <c r="L4743">
        <v>677.8819847782991</v>
      </c>
      <c r="M4743">
        <v>14.6537916450385</v>
      </c>
      <c r="N4743">
        <v>46.7187494127734</v>
      </c>
      <c r="O4743">
        <v>45.423950869397</v>
      </c>
      <c r="P4743">
        <v>-0.0752523729845606</v>
      </c>
      <c r="Q4743">
        <v>0.0670314430552304</v>
      </c>
      <c r="R4743">
        <v>0.9625680983900901</v>
      </c>
      <c r="S4743" t="s">
        <v>10785</v>
      </c>
      <c r="T4743" t="s">
        <v>12060</v>
      </c>
      <c r="U4743" t="s">
        <v>12060</v>
      </c>
      <c r="V4743" t="s">
        <v>12060</v>
      </c>
      <c r="W4743">
        <v>5</v>
      </c>
      <c r="X4743" t="s">
        <v>16803</v>
      </c>
      <c r="Y4743">
        <v>0.2897239522063909</v>
      </c>
      <c r="Z4743">
        <f>HYPERLINK("Melting_Curves/meltCurve_Q96JG6_3_.pdf", "Melting_Curves/meltCurve_Q96JG6_3_.pdf")</f>
        <v>0</v>
      </c>
      <c r="AA4743" t="s">
        <v>22634</v>
      </c>
      <c r="AB4743" t="s">
        <v>28559</v>
      </c>
    </row>
    <row r="4744" spans="1:28">
      <c r="A4744" t="s">
        <v>4770</v>
      </c>
      <c r="B4744">
        <v>0.996172204351003</v>
      </c>
      <c r="C4744">
        <v>0.597385544524147</v>
      </c>
      <c r="D4744">
        <v>0.275665984534244</v>
      </c>
      <c r="E4744">
        <v>0.199819162589997</v>
      </c>
      <c r="F4744">
        <v>0.149052895953777</v>
      </c>
      <c r="G4744">
        <v>0.06677889373904999</v>
      </c>
      <c r="H4744">
        <v>0.030260814837415</v>
      </c>
      <c r="I4744">
        <v>0.0209783518224247</v>
      </c>
      <c r="J4744">
        <v>0.0872786447861971</v>
      </c>
      <c r="K4744">
        <v>0.0558478962193255</v>
      </c>
      <c r="L4744">
        <v>1069.04961252485</v>
      </c>
      <c r="M4744">
        <v>24.4700657630251</v>
      </c>
      <c r="N4744">
        <v>43.9809169907668</v>
      </c>
      <c r="O4744">
        <v>43.3994203493558</v>
      </c>
      <c r="P4744">
        <v>-0.130363312661049</v>
      </c>
      <c r="Q4744">
        <v>0.07517874070919291</v>
      </c>
      <c r="R4744">
        <v>0.972458091003188</v>
      </c>
      <c r="S4744" t="s">
        <v>10786</v>
      </c>
      <c r="T4744" t="s">
        <v>12060</v>
      </c>
      <c r="U4744" t="s">
        <v>12060</v>
      </c>
      <c r="V4744" t="s">
        <v>12060</v>
      </c>
      <c r="W4744">
        <v>13</v>
      </c>
      <c r="X4744" t="s">
        <v>16804</v>
      </c>
      <c r="Y4744">
        <v>0.200713996432381</v>
      </c>
      <c r="Z4744">
        <f>HYPERLINK("Melting_Curves/meltCurve_Q96JH7_.pdf", "Melting_Curves/meltCurve_Q96JH7_.pdf")</f>
        <v>0</v>
      </c>
      <c r="AA4744" t="s">
        <v>22635</v>
      </c>
      <c r="AB4744" t="s">
        <v>28560</v>
      </c>
    </row>
    <row r="4745" spans="1:28">
      <c r="A4745" t="s">
        <v>4771</v>
      </c>
      <c r="B4745">
        <v>0.996172204351003</v>
      </c>
      <c r="C4745">
        <v>0.984226017140604</v>
      </c>
      <c r="D4745">
        <v>1.00167624530586</v>
      </c>
      <c r="E4745">
        <v>0.828139757505156</v>
      </c>
      <c r="F4745">
        <v>0.565506542423092</v>
      </c>
      <c r="G4745">
        <v>0.28952654589097</v>
      </c>
      <c r="H4745">
        <v>0.117934477174166</v>
      </c>
      <c r="I4745">
        <v>0.0608647217749688</v>
      </c>
      <c r="J4745">
        <v>0.198709755077534</v>
      </c>
      <c r="K4745">
        <v>0.248518024066387</v>
      </c>
      <c r="L4745">
        <v>1329.86658829102</v>
      </c>
      <c r="M4745">
        <v>25.1523769392956</v>
      </c>
      <c r="N4745">
        <v>53.6326274989937</v>
      </c>
      <c r="O4745">
        <v>52.5415866419919</v>
      </c>
      <c r="P4745">
        <v>-0.101734195831868</v>
      </c>
      <c r="Q4745">
        <v>0.149948184155474</v>
      </c>
      <c r="R4745">
        <v>0.97969453753515</v>
      </c>
      <c r="S4745" t="s">
        <v>10787</v>
      </c>
      <c r="T4745" t="s">
        <v>12060</v>
      </c>
      <c r="U4745" t="s">
        <v>12060</v>
      </c>
      <c r="V4745" t="s">
        <v>12060</v>
      </c>
      <c r="W4745">
        <v>6</v>
      </c>
      <c r="X4745" t="s">
        <v>16805</v>
      </c>
      <c r="Y4745">
        <v>0.5224187333058086</v>
      </c>
      <c r="Z4745">
        <f>HYPERLINK("Melting_Curves/meltCurve_Q96JJ7_.pdf", "Melting_Curves/meltCurve_Q96JJ7_.pdf")</f>
        <v>0</v>
      </c>
      <c r="AA4745" t="s">
        <v>22636</v>
      </c>
      <c r="AB4745" t="s">
        <v>28561</v>
      </c>
    </row>
    <row r="4746" spans="1:28">
      <c r="A4746" t="s">
        <v>4772</v>
      </c>
      <c r="B4746">
        <v>0.996172204351003</v>
      </c>
      <c r="C4746">
        <v>0.929288686809114</v>
      </c>
      <c r="D4746">
        <v>0.720386548214319</v>
      </c>
      <c r="E4746">
        <v>0.5768728933773269</v>
      </c>
      <c r="F4746">
        <v>0.320160754471179</v>
      </c>
      <c r="G4746">
        <v>0.169426501453145</v>
      </c>
      <c r="H4746">
        <v>0.09721272131002261</v>
      </c>
      <c r="I4746">
        <v>0.09509325788526531</v>
      </c>
      <c r="J4746">
        <v>0.154227568388895</v>
      </c>
      <c r="K4746">
        <v>0.171466666137729</v>
      </c>
      <c r="L4746">
        <v>784.333969558808</v>
      </c>
      <c r="M4746">
        <v>15.9502397134291</v>
      </c>
      <c r="N4746">
        <v>49.9326636257047</v>
      </c>
      <c r="O4746">
        <v>48.420327807482</v>
      </c>
      <c r="P4746">
        <v>-0.073495090048835</v>
      </c>
      <c r="Q4746">
        <v>0.107631228763585</v>
      </c>
      <c r="R4746">
        <v>0.986033167551515</v>
      </c>
      <c r="S4746" t="s">
        <v>10788</v>
      </c>
      <c r="T4746" t="s">
        <v>12060</v>
      </c>
      <c r="U4746" t="s">
        <v>12060</v>
      </c>
      <c r="V4746" t="s">
        <v>12060</v>
      </c>
      <c r="W4746">
        <v>6</v>
      </c>
      <c r="X4746" t="s">
        <v>16806</v>
      </c>
      <c r="Y4746">
        <v>0.4000028321446983</v>
      </c>
      <c r="Z4746">
        <f>HYPERLINK("Melting_Curves/meltCurve_Q96JM3_.pdf", "Melting_Curves/meltCurve_Q96JM3_.pdf")</f>
        <v>0</v>
      </c>
      <c r="AA4746" t="s">
        <v>22637</v>
      </c>
      <c r="AB4746" t="s">
        <v>28562</v>
      </c>
    </row>
    <row r="4747" spans="1:28">
      <c r="A4747" t="s">
        <v>4773</v>
      </c>
      <c r="B4747">
        <v>0.996172204351003</v>
      </c>
      <c r="C4747">
        <v>0.866399773557315</v>
      </c>
      <c r="D4747">
        <v>0.830372550701527</v>
      </c>
      <c r="E4747">
        <v>0.76405730645786</v>
      </c>
      <c r="F4747">
        <v>0.485791082080507</v>
      </c>
      <c r="G4747">
        <v>0.25663716986569</v>
      </c>
      <c r="H4747">
        <v>0.13149405444239</v>
      </c>
      <c r="I4747">
        <v>0.0624997824885561</v>
      </c>
      <c r="J4747">
        <v>0.214389840567302</v>
      </c>
      <c r="K4747">
        <v>0.195508818040048</v>
      </c>
      <c r="L4747">
        <v>829.532521223763</v>
      </c>
      <c r="M4747">
        <v>16.0482156596633</v>
      </c>
      <c r="N4747">
        <v>52.5590949909741</v>
      </c>
      <c r="O4747">
        <v>50.9074023552092</v>
      </c>
      <c r="P4747">
        <v>-0.0696320683200588</v>
      </c>
      <c r="Q4747">
        <v>0.116534351106782</v>
      </c>
      <c r="R4747">
        <v>0.962550462947888</v>
      </c>
      <c r="S4747" t="s">
        <v>10789</v>
      </c>
      <c r="T4747" t="s">
        <v>12060</v>
      </c>
      <c r="U4747" t="s">
        <v>12060</v>
      </c>
      <c r="V4747" t="s">
        <v>12060</v>
      </c>
      <c r="W4747">
        <v>9</v>
      </c>
      <c r="X4747" t="s">
        <v>16807</v>
      </c>
      <c r="Y4747">
        <v>0.4787068754753473</v>
      </c>
      <c r="Z4747">
        <f>HYPERLINK("Melting_Curves/meltCurve_Q96JP5_2_.pdf", "Melting_Curves/meltCurve_Q96JP5_2_.pdf")</f>
        <v>0</v>
      </c>
      <c r="AA4747" t="s">
        <v>22638</v>
      </c>
      <c r="AB4747" t="s">
        <v>28563</v>
      </c>
    </row>
    <row r="4748" spans="1:28">
      <c r="A4748" t="s">
        <v>4774</v>
      </c>
      <c r="B4748">
        <v>0.996172204351003</v>
      </c>
      <c r="C4748">
        <v>1.01511390748685</v>
      </c>
      <c r="D4748">
        <v>0.9671422021368991</v>
      </c>
      <c r="E4748">
        <v>0.899215152339037</v>
      </c>
      <c r="F4748">
        <v>0.459303993991867</v>
      </c>
      <c r="G4748">
        <v>0.195636963406071</v>
      </c>
      <c r="H4748">
        <v>0.0889295518988142</v>
      </c>
      <c r="I4748">
        <v>0.0725427020236096</v>
      </c>
      <c r="J4748">
        <v>0.101694157839202</v>
      </c>
      <c r="K4748">
        <v>0.109042426687346</v>
      </c>
      <c r="L4748">
        <v>1665.47485096241</v>
      </c>
      <c r="M4748">
        <v>31.6420531908966</v>
      </c>
      <c r="N4748">
        <v>52.9773155675655</v>
      </c>
      <c r="O4748">
        <v>52.4259637438566</v>
      </c>
      <c r="P4748">
        <v>-0.136934204871308</v>
      </c>
      <c r="Q4748">
        <v>0.09249006652587211</v>
      </c>
      <c r="R4748">
        <v>0.998328649147241</v>
      </c>
      <c r="S4748" t="s">
        <v>10790</v>
      </c>
      <c r="T4748" t="s">
        <v>12060</v>
      </c>
      <c r="U4748" t="s">
        <v>12060</v>
      </c>
      <c r="V4748" t="s">
        <v>12060</v>
      </c>
      <c r="W4748">
        <v>9</v>
      </c>
      <c r="X4748" t="s">
        <v>16808</v>
      </c>
      <c r="Y4748">
        <v>0.4799682042109717</v>
      </c>
      <c r="Z4748">
        <f>HYPERLINK("Melting_Curves/meltCurve_Q96KA5_2_.pdf", "Melting_Curves/meltCurve_Q96KA5_2_.pdf")</f>
        <v>0</v>
      </c>
      <c r="AA4748" t="s">
        <v>22639</v>
      </c>
      <c r="AB4748" t="s">
        <v>28564</v>
      </c>
    </row>
    <row r="4749" spans="1:28">
      <c r="A4749" t="s">
        <v>4775</v>
      </c>
      <c r="B4749">
        <v>0.996172204351003</v>
      </c>
      <c r="C4749">
        <v>1.01140945984389</v>
      </c>
      <c r="D4749">
        <v>0.61073311929788</v>
      </c>
      <c r="E4749">
        <v>0.218682537142521</v>
      </c>
      <c r="F4749">
        <v>0.140947315235702</v>
      </c>
      <c r="G4749">
        <v>0.0619821377426197</v>
      </c>
      <c r="H4749">
        <v>0.0317396428147743</v>
      </c>
      <c r="I4749">
        <v>0.0274102079648264</v>
      </c>
      <c r="J4749">
        <v>0.0492810307386791</v>
      </c>
      <c r="K4749">
        <v>0.0423979633890477</v>
      </c>
      <c r="L4749">
        <v>1358.08350261019</v>
      </c>
      <c r="M4749">
        <v>29.0155234930681</v>
      </c>
      <c r="N4749">
        <v>46.9869308308898</v>
      </c>
      <c r="O4749">
        <v>46.5847761753787</v>
      </c>
      <c r="P4749">
        <v>-0.147458862326935</v>
      </c>
      <c r="Q4749">
        <v>0.0530190490268083</v>
      </c>
      <c r="R4749">
        <v>0.991922992767072</v>
      </c>
      <c r="S4749" t="s">
        <v>10791</v>
      </c>
      <c r="T4749" t="s">
        <v>12060</v>
      </c>
      <c r="U4749" t="s">
        <v>12060</v>
      </c>
      <c r="V4749" t="s">
        <v>12060</v>
      </c>
      <c r="W4749">
        <v>12</v>
      </c>
      <c r="X4749" t="s">
        <v>16809</v>
      </c>
      <c r="Y4749">
        <v>0.2739538677443364</v>
      </c>
      <c r="Z4749">
        <f>HYPERLINK("Melting_Curves/meltCurve_Q96KB5_.pdf", "Melting_Curves/meltCurve_Q96KB5_.pdf")</f>
        <v>0</v>
      </c>
      <c r="AA4749" t="s">
        <v>22640</v>
      </c>
      <c r="AB4749" t="s">
        <v>28565</v>
      </c>
    </row>
    <row r="4750" spans="1:28">
      <c r="A4750" t="s">
        <v>4776</v>
      </c>
      <c r="B4750">
        <v>0.996172204351003</v>
      </c>
      <c r="C4750">
        <v>0.9725816153925551</v>
      </c>
      <c r="D4750">
        <v>0.884863609960422</v>
      </c>
      <c r="E4750">
        <v>0.8451330838133539</v>
      </c>
      <c r="F4750">
        <v>0.520998156416824</v>
      </c>
      <c r="G4750">
        <v>0.202718137203392</v>
      </c>
      <c r="H4750">
        <v>0.121044650195856</v>
      </c>
      <c r="I4750">
        <v>0.126678405431456</v>
      </c>
      <c r="J4750">
        <v>0.292795828022159</v>
      </c>
      <c r="K4750">
        <v>0.208554990087139</v>
      </c>
      <c r="L4750">
        <v>1498.76922630711</v>
      </c>
      <c r="M4750">
        <v>28.684996225232</v>
      </c>
      <c r="N4750">
        <v>53.0526690605488</v>
      </c>
      <c r="O4750">
        <v>51.9972795923893</v>
      </c>
      <c r="P4750">
        <v>-0.113619369503029</v>
      </c>
      <c r="Q4750">
        <v>0.176175291379862</v>
      </c>
      <c r="R4750">
        <v>0.9706741662324641</v>
      </c>
      <c r="S4750" t="s">
        <v>10792</v>
      </c>
      <c r="T4750" t="s">
        <v>12060</v>
      </c>
      <c r="U4750" t="s">
        <v>12060</v>
      </c>
      <c r="V4750" t="s">
        <v>12060</v>
      </c>
      <c r="W4750">
        <v>8</v>
      </c>
      <c r="X4750" t="s">
        <v>16810</v>
      </c>
      <c r="Y4750">
        <v>0.5183216743100517</v>
      </c>
      <c r="Z4750">
        <f>HYPERLINK("Melting_Curves/meltCurve_Q96KC8_.pdf", "Melting_Curves/meltCurve_Q96KC8_.pdf")</f>
        <v>0</v>
      </c>
      <c r="AA4750" t="s">
        <v>22641</v>
      </c>
      <c r="AB4750" t="s">
        <v>28566</v>
      </c>
    </row>
    <row r="4751" spans="1:28">
      <c r="A4751" t="s">
        <v>4777</v>
      </c>
      <c r="B4751">
        <v>0.996172204351003</v>
      </c>
      <c r="C4751">
        <v>0.76217482622671</v>
      </c>
      <c r="D4751">
        <v>0.617550549681272</v>
      </c>
      <c r="E4751">
        <v>0.292817142906194</v>
      </c>
      <c r="F4751">
        <v>0.187259441836705</v>
      </c>
      <c r="G4751">
        <v>0.106320738469924</v>
      </c>
      <c r="H4751">
        <v>0.0602401942289663</v>
      </c>
      <c r="I4751">
        <v>0.0525915165482121</v>
      </c>
      <c r="J4751">
        <v>0.113251164409919</v>
      </c>
      <c r="K4751">
        <v>0.0790141067260772</v>
      </c>
      <c r="L4751">
        <v>781.815792659212</v>
      </c>
      <c r="M4751">
        <v>16.7944089126024</v>
      </c>
      <c r="N4751">
        <v>46.9632995822136</v>
      </c>
      <c r="O4751">
        <v>45.9071540055745</v>
      </c>
      <c r="P4751">
        <v>-0.0852114034119405</v>
      </c>
      <c r="Q4751">
        <v>0.06836642529958881</v>
      </c>
      <c r="R4751">
        <v>0.989415651116022</v>
      </c>
      <c r="S4751" t="s">
        <v>10793</v>
      </c>
      <c r="T4751" t="s">
        <v>12060</v>
      </c>
      <c r="U4751" t="s">
        <v>12060</v>
      </c>
      <c r="V4751" t="s">
        <v>12060</v>
      </c>
      <c r="W4751">
        <v>10</v>
      </c>
      <c r="X4751" t="s">
        <v>16811</v>
      </c>
      <c r="Y4751">
        <v>0.2923424521480062</v>
      </c>
      <c r="Z4751">
        <f>HYPERLINK("Melting_Curves/meltCurve_Q96KP1_.pdf", "Melting_Curves/meltCurve_Q96KP1_.pdf")</f>
        <v>0</v>
      </c>
      <c r="AA4751" t="s">
        <v>22642</v>
      </c>
      <c r="AB4751" t="s">
        <v>28567</v>
      </c>
    </row>
    <row r="4752" spans="1:28">
      <c r="A4752" t="s">
        <v>4778</v>
      </c>
      <c r="B4752">
        <v>0.996172204351003</v>
      </c>
      <c r="C4752">
        <v>1.07312132163251</v>
      </c>
      <c r="D4752">
        <v>1.01822193347273</v>
      </c>
      <c r="E4752">
        <v>0.933372325842538</v>
      </c>
      <c r="F4752">
        <v>0.641108990051196</v>
      </c>
      <c r="G4752">
        <v>0.331117039434522</v>
      </c>
      <c r="H4752">
        <v>0.116921272421903</v>
      </c>
      <c r="I4752">
        <v>0.0766143476207827</v>
      </c>
      <c r="J4752">
        <v>0.08672112955660009</v>
      </c>
      <c r="K4752">
        <v>0.0856455526708215</v>
      </c>
      <c r="L4752">
        <v>1361.24431261792</v>
      </c>
      <c r="M4752">
        <v>25.038916104953</v>
      </c>
      <c r="N4752">
        <v>54.701290868908</v>
      </c>
      <c r="O4752">
        <v>54.0219378239692</v>
      </c>
      <c r="P4752">
        <v>-0.107612834891438</v>
      </c>
      <c r="Q4752">
        <v>0.0713055434695947</v>
      </c>
      <c r="R4752">
        <v>0.995407555960547</v>
      </c>
      <c r="S4752" t="s">
        <v>10794</v>
      </c>
      <c r="T4752" t="s">
        <v>12060</v>
      </c>
      <c r="U4752" t="s">
        <v>12060</v>
      </c>
      <c r="V4752" t="s">
        <v>12060</v>
      </c>
      <c r="W4752">
        <v>21</v>
      </c>
      <c r="X4752" t="s">
        <v>16812</v>
      </c>
      <c r="Y4752">
        <v>0.5245752625705967</v>
      </c>
      <c r="Z4752">
        <f>HYPERLINK("Melting_Curves/meltCurve_Q96KP4_.pdf", "Melting_Curves/meltCurve_Q96KP4_.pdf")</f>
        <v>0</v>
      </c>
      <c r="AA4752" t="s">
        <v>19280</v>
      </c>
      <c r="AB4752" t="s">
        <v>28568</v>
      </c>
    </row>
    <row r="4753" spans="1:28">
      <c r="A4753" t="s">
        <v>4779</v>
      </c>
      <c r="B4753">
        <v>0.996172204351003</v>
      </c>
      <c r="C4753">
        <v>0.749411096363886</v>
      </c>
      <c r="D4753">
        <v>0.735185233686534</v>
      </c>
      <c r="E4753">
        <v>0.756921438022937</v>
      </c>
      <c r="F4753">
        <v>0.506760992939736</v>
      </c>
      <c r="G4753">
        <v>0.38319874454443</v>
      </c>
      <c r="H4753">
        <v>0.106559151090377</v>
      </c>
      <c r="I4753">
        <v>0.08402850701379511</v>
      </c>
      <c r="J4753">
        <v>0.196385399728361</v>
      </c>
      <c r="K4753">
        <v>0.151963701417681</v>
      </c>
      <c r="L4753">
        <v>469.985862304133</v>
      </c>
      <c r="M4753">
        <v>8.91372640861896</v>
      </c>
      <c r="N4753">
        <v>52.7260796313972</v>
      </c>
      <c r="O4753">
        <v>50.2748801987136</v>
      </c>
      <c r="P4753">
        <v>-0.0443583372175793</v>
      </c>
      <c r="Q4753">
        <v>0</v>
      </c>
      <c r="R4753">
        <v>0.926428850491203</v>
      </c>
      <c r="S4753" t="s">
        <v>10795</v>
      </c>
      <c r="T4753" t="s">
        <v>12060</v>
      </c>
      <c r="U4753" t="s">
        <v>12060</v>
      </c>
      <c r="V4753" t="s">
        <v>12060</v>
      </c>
      <c r="W4753">
        <v>7</v>
      </c>
      <c r="X4753" t="s">
        <v>16813</v>
      </c>
      <c r="Y4753">
        <v>0.4632672780642194</v>
      </c>
      <c r="Z4753">
        <f>HYPERLINK("Melting_Curves/meltCurve_Q96KR1_.pdf", "Melting_Curves/meltCurve_Q96KR1_.pdf")</f>
        <v>0</v>
      </c>
      <c r="AA4753" t="s">
        <v>22643</v>
      </c>
      <c r="AB4753" t="s">
        <v>28569</v>
      </c>
    </row>
    <row r="4754" spans="1:28">
      <c r="A4754" t="s">
        <v>4780</v>
      </c>
      <c r="B4754">
        <v>0.996172204351003</v>
      </c>
      <c r="C4754">
        <v>1.55731304515148</v>
      </c>
      <c r="D4754">
        <v>2.19528838369157</v>
      </c>
      <c r="E4754">
        <v>0.926729360473749</v>
      </c>
      <c r="F4754">
        <v>1.21932882366849</v>
      </c>
      <c r="G4754">
        <v>0</v>
      </c>
      <c r="H4754">
        <v>0</v>
      </c>
      <c r="I4754">
        <v>0.421033385724927</v>
      </c>
      <c r="J4754">
        <v>1.57398581164632</v>
      </c>
      <c r="K4754">
        <v>2.63143712081888</v>
      </c>
      <c r="L4754">
        <v>15000</v>
      </c>
      <c r="M4754">
        <v>227.960706900467</v>
      </c>
      <c r="O4754">
        <v>65.79576374129731</v>
      </c>
      <c r="P4754">
        <v>0.433084031299563</v>
      </c>
      <c r="Q4754">
        <v>1.5</v>
      </c>
      <c r="R4754">
        <v>0.213734477155074</v>
      </c>
      <c r="S4754" t="s">
        <v>10796</v>
      </c>
      <c r="T4754" t="s">
        <v>12060</v>
      </c>
      <c r="U4754" t="s">
        <v>12060</v>
      </c>
      <c r="V4754" t="s">
        <v>12060</v>
      </c>
      <c r="W4754">
        <v>1</v>
      </c>
      <c r="X4754" t="s">
        <v>16814</v>
      </c>
      <c r="Y4754">
        <v>1.069916997984907</v>
      </c>
      <c r="Z4754">
        <f>HYPERLINK("Melting_Curves/meltCurve_Q96KR6_.pdf", "Melting_Curves/meltCurve_Q96KR6_.pdf")</f>
        <v>0</v>
      </c>
      <c r="AA4754" t="s">
        <v>22644</v>
      </c>
      <c r="AB4754" t="s">
        <v>28570</v>
      </c>
    </row>
    <row r="4755" spans="1:28">
      <c r="A4755" t="s">
        <v>4781</v>
      </c>
      <c r="B4755">
        <v>0.996172204351003</v>
      </c>
      <c r="C4755">
        <v>0.999502965379219</v>
      </c>
      <c r="D4755">
        <v>0.718526601456677</v>
      </c>
      <c r="E4755">
        <v>0.254448111713547</v>
      </c>
      <c r="F4755">
        <v>0.185816035967926</v>
      </c>
      <c r="G4755">
        <v>0.123001164096142</v>
      </c>
      <c r="H4755">
        <v>0.0474075443311964</v>
      </c>
      <c r="I4755">
        <v>0.0227106416482993</v>
      </c>
      <c r="J4755">
        <v>0.0965153641766216</v>
      </c>
      <c r="K4755">
        <v>0.07421121292931331</v>
      </c>
      <c r="L4755">
        <v>1375.76937516727</v>
      </c>
      <c r="M4755">
        <v>29.0575067715687</v>
      </c>
      <c r="N4755">
        <v>47.6357774388332</v>
      </c>
      <c r="O4755">
        <v>47.1238993237853</v>
      </c>
      <c r="P4755">
        <v>-0.141684914211729</v>
      </c>
      <c r="Q4755">
        <v>0.0808991307411881</v>
      </c>
      <c r="R4755">
        <v>0.990608753365897</v>
      </c>
      <c r="S4755" t="s">
        <v>10797</v>
      </c>
      <c r="T4755" t="s">
        <v>12060</v>
      </c>
      <c r="U4755" t="s">
        <v>12060</v>
      </c>
      <c r="V4755" t="s">
        <v>12060</v>
      </c>
      <c r="W4755">
        <v>8</v>
      </c>
      <c r="X4755" t="s">
        <v>16815</v>
      </c>
      <c r="Y4755">
        <v>0.3118694318594716</v>
      </c>
      <c r="Z4755">
        <f>HYPERLINK("Melting_Curves/meltCurve_Q96L35_.pdf", "Melting_Curves/meltCurve_Q96L35_.pdf")</f>
        <v>0</v>
      </c>
      <c r="AA4755" t="s">
        <v>22645</v>
      </c>
      <c r="AB4755" t="s">
        <v>28571</v>
      </c>
    </row>
    <row r="4756" spans="1:28">
      <c r="A4756" t="s">
        <v>4782</v>
      </c>
      <c r="B4756">
        <v>0.996172204351003</v>
      </c>
      <c r="C4756">
        <v>1.24765222546256</v>
      </c>
      <c r="D4756">
        <v>0.76106279233595</v>
      </c>
      <c r="E4756">
        <v>0.631116761445917</v>
      </c>
      <c r="F4756">
        <v>0.387237569430705</v>
      </c>
      <c r="G4756">
        <v>0.237200561312867</v>
      </c>
      <c r="H4756">
        <v>0.0485788834967167</v>
      </c>
      <c r="I4756">
        <v>0</v>
      </c>
      <c r="J4756">
        <v>0.114958927558187</v>
      </c>
      <c r="K4756">
        <v>0.166161497981949</v>
      </c>
      <c r="L4756">
        <v>941.418600958064</v>
      </c>
      <c r="M4756">
        <v>18.5299885604569</v>
      </c>
      <c r="N4756">
        <v>51.2676843136612</v>
      </c>
      <c r="O4756">
        <v>50.2245005578857</v>
      </c>
      <c r="P4756">
        <v>-0.0851394904245141</v>
      </c>
      <c r="Q4756">
        <v>0.0769769099430737</v>
      </c>
      <c r="R4756">
        <v>0.92992022600179</v>
      </c>
      <c r="S4756" t="s">
        <v>10798</v>
      </c>
      <c r="T4756" t="s">
        <v>12060</v>
      </c>
      <c r="U4756" t="s">
        <v>12060</v>
      </c>
      <c r="V4756" t="s">
        <v>12060</v>
      </c>
      <c r="W4756">
        <v>3</v>
      </c>
      <c r="X4756" t="s">
        <v>16816</v>
      </c>
      <c r="Y4756">
        <v>0.4242038855480518</v>
      </c>
      <c r="Z4756">
        <f>HYPERLINK("Melting_Curves/meltCurve_Q96L91_4_.pdf", "Melting_Curves/meltCurve_Q96L91_4_.pdf")</f>
        <v>0</v>
      </c>
      <c r="AA4756" t="s">
        <v>22646</v>
      </c>
      <c r="AB4756" t="s">
        <v>28572</v>
      </c>
    </row>
    <row r="4757" spans="1:28">
      <c r="A4757" t="s">
        <v>4783</v>
      </c>
      <c r="B4757">
        <v>0.996172204351003</v>
      </c>
      <c r="C4757">
        <v>0.971644638234981</v>
      </c>
      <c r="D4757">
        <v>0.697635232463467</v>
      </c>
      <c r="E4757">
        <v>0.27692991138572</v>
      </c>
      <c r="F4757">
        <v>0.188807674698005</v>
      </c>
      <c r="G4757">
        <v>0.0672470825932612</v>
      </c>
      <c r="H4757">
        <v>0.0360864014562092</v>
      </c>
      <c r="I4757">
        <v>0.0320918829220755</v>
      </c>
      <c r="J4757">
        <v>0.141400963511542</v>
      </c>
      <c r="K4757">
        <v>0.121997207977096</v>
      </c>
      <c r="L4757">
        <v>1267.73599034168</v>
      </c>
      <c r="M4757">
        <v>26.8154638217426</v>
      </c>
      <c r="N4757">
        <v>47.6125256934013</v>
      </c>
      <c r="O4757">
        <v>47.0157523889641</v>
      </c>
      <c r="P4757">
        <v>-0.130289974624269</v>
      </c>
      <c r="Q4757">
        <v>0.0862562202283149</v>
      </c>
      <c r="R4757">
        <v>0.9885097519453599</v>
      </c>
      <c r="S4757" t="s">
        <v>10799</v>
      </c>
      <c r="T4757" t="s">
        <v>12060</v>
      </c>
      <c r="U4757" t="s">
        <v>12060</v>
      </c>
      <c r="V4757" t="s">
        <v>12060</v>
      </c>
      <c r="W4757">
        <v>7</v>
      </c>
      <c r="X4757" t="s">
        <v>16817</v>
      </c>
      <c r="Y4757">
        <v>0.3148518934088761</v>
      </c>
      <c r="Z4757">
        <f>HYPERLINK("Melting_Curves/meltCurve_Q96L92_3_.pdf", "Melting_Curves/meltCurve_Q96L92_3_.pdf")</f>
        <v>0</v>
      </c>
      <c r="AA4757" t="s">
        <v>22647</v>
      </c>
      <c r="AB4757" t="s">
        <v>28573</v>
      </c>
    </row>
    <row r="4758" spans="1:28">
      <c r="A4758" t="s">
        <v>4784</v>
      </c>
      <c r="B4758">
        <v>0.996172204351003</v>
      </c>
      <c r="C4758">
        <v>0.988167292502145</v>
      </c>
      <c r="D4758">
        <v>0.935571341285822</v>
      </c>
      <c r="E4758">
        <v>0.768085731559067</v>
      </c>
      <c r="F4758">
        <v>0.387068152817685</v>
      </c>
      <c r="G4758">
        <v>0.179615473394928</v>
      </c>
      <c r="H4758">
        <v>0.115200884525135</v>
      </c>
      <c r="I4758">
        <v>0.08758066010091831</v>
      </c>
      <c r="J4758">
        <v>0.223918473192231</v>
      </c>
      <c r="K4758">
        <v>0.11531257256644</v>
      </c>
      <c r="L4758">
        <v>1382.81376158528</v>
      </c>
      <c r="M4758">
        <v>26.8966254215218</v>
      </c>
      <c r="N4758">
        <v>51.9890249853983</v>
      </c>
      <c r="O4758">
        <v>51.1304958325308</v>
      </c>
      <c r="P4758">
        <v>-0.114544479561864</v>
      </c>
      <c r="Q4758">
        <v>0.129012479998826</v>
      </c>
      <c r="R4758">
        <v>0.990781910345274</v>
      </c>
      <c r="S4758" t="s">
        <v>10800</v>
      </c>
      <c r="T4758" t="s">
        <v>12060</v>
      </c>
      <c r="U4758" t="s">
        <v>12060</v>
      </c>
      <c r="V4758" t="s">
        <v>12060</v>
      </c>
      <c r="W4758">
        <v>1</v>
      </c>
      <c r="X4758" t="s">
        <v>16818</v>
      </c>
      <c r="Y4758">
        <v>0.4671882481529552</v>
      </c>
      <c r="Z4758">
        <f>HYPERLINK("Melting_Curves/meltCurve_Q96LA8_2_.pdf", "Melting_Curves/meltCurve_Q96LA8_2_.pdf")</f>
        <v>0</v>
      </c>
      <c r="AA4758" t="s">
        <v>22648</v>
      </c>
      <c r="AB4758" t="s">
        <v>28574</v>
      </c>
    </row>
    <row r="4759" spans="1:28">
      <c r="A4759" t="s">
        <v>4785</v>
      </c>
      <c r="B4759">
        <v>0.996172204351003</v>
      </c>
      <c r="C4759">
        <v>0.771698022394449</v>
      </c>
      <c r="D4759">
        <v>0.480318408270141</v>
      </c>
      <c r="E4759">
        <v>0.402876250881772</v>
      </c>
      <c r="F4759">
        <v>0.152746151016398</v>
      </c>
      <c r="G4759">
        <v>0.0463377596842114</v>
      </c>
      <c r="H4759">
        <v>0.0422826005893592</v>
      </c>
      <c r="I4759">
        <v>0.0707984822615928</v>
      </c>
      <c r="J4759">
        <v>0.164638361953495</v>
      </c>
      <c r="K4759">
        <v>0.14942533334636</v>
      </c>
      <c r="L4759">
        <v>773.991906565157</v>
      </c>
      <c r="M4759">
        <v>16.8447457246851</v>
      </c>
      <c r="N4759">
        <v>46.4948139188279</v>
      </c>
      <c r="O4759">
        <v>45.3156408687008</v>
      </c>
      <c r="P4759">
        <v>-0.0845927172410519</v>
      </c>
      <c r="Q4759">
        <v>0.0897748979770243</v>
      </c>
      <c r="R4759">
        <v>0.960229387966572</v>
      </c>
      <c r="S4759" t="s">
        <v>10801</v>
      </c>
      <c r="T4759" t="s">
        <v>12060</v>
      </c>
      <c r="U4759" t="s">
        <v>12060</v>
      </c>
      <c r="V4759" t="s">
        <v>12060</v>
      </c>
      <c r="W4759">
        <v>2</v>
      </c>
      <c r="X4759" t="s">
        <v>16819</v>
      </c>
      <c r="Y4759">
        <v>0.2910523190412079</v>
      </c>
      <c r="Z4759">
        <f>HYPERLINK("Melting_Curves/meltCurve_Q96LB3_.pdf", "Melting_Curves/meltCurve_Q96LB3_.pdf")</f>
        <v>0</v>
      </c>
      <c r="AA4759" t="s">
        <v>22649</v>
      </c>
      <c r="AB4759" t="s">
        <v>28575</v>
      </c>
    </row>
    <row r="4760" spans="1:28">
      <c r="A4760" t="s">
        <v>4786</v>
      </c>
      <c r="B4760">
        <v>0.996172204351003</v>
      </c>
      <c r="C4760">
        <v>1.03467913484922</v>
      </c>
      <c r="D4760">
        <v>0.81387150924068</v>
      </c>
      <c r="E4760">
        <v>0.354878328305631</v>
      </c>
      <c r="F4760">
        <v>0.251785971970669</v>
      </c>
      <c r="G4760">
        <v>0.142793726232559</v>
      </c>
      <c r="H4760">
        <v>0.0587067590872039</v>
      </c>
      <c r="I4760">
        <v>0.0445988334675041</v>
      </c>
      <c r="J4760">
        <v>0.0825340911182294</v>
      </c>
      <c r="K4760">
        <v>0.0510779958985318</v>
      </c>
      <c r="L4760">
        <v>1189.33687807142</v>
      </c>
      <c r="M4760">
        <v>24.5514922667897</v>
      </c>
      <c r="N4760">
        <v>48.777672417222</v>
      </c>
      <c r="O4760">
        <v>48.1246034661085</v>
      </c>
      <c r="P4760">
        <v>-0.117644514479734</v>
      </c>
      <c r="Q4760">
        <v>0.077609949906982</v>
      </c>
      <c r="R4760">
        <v>0.9869598245833771</v>
      </c>
      <c r="S4760" t="s">
        <v>10802</v>
      </c>
      <c r="T4760" t="s">
        <v>12060</v>
      </c>
      <c r="U4760" t="s">
        <v>12060</v>
      </c>
      <c r="V4760" t="s">
        <v>12060</v>
      </c>
      <c r="W4760">
        <v>4</v>
      </c>
      <c r="X4760" t="s">
        <v>16820</v>
      </c>
      <c r="Y4760">
        <v>0.3456555662567277</v>
      </c>
      <c r="Z4760">
        <f>HYPERLINK("Melting_Curves/meltCurve_Q96LJ7_.pdf", "Melting_Curves/meltCurve_Q96LJ7_.pdf")</f>
        <v>0</v>
      </c>
      <c r="AA4760" t="s">
        <v>22650</v>
      </c>
      <c r="AB4760" t="s">
        <v>28576</v>
      </c>
    </row>
    <row r="4761" spans="1:28">
      <c r="A4761" t="s">
        <v>4787</v>
      </c>
      <c r="B4761">
        <v>0.996172204351003</v>
      </c>
      <c r="C4761">
        <v>1.13486477363501</v>
      </c>
      <c r="D4761">
        <v>0.8941709186618</v>
      </c>
      <c r="E4761">
        <v>0.650910784494566</v>
      </c>
      <c r="F4761">
        <v>0.388390203268989</v>
      </c>
      <c r="G4761">
        <v>0.154415855207228</v>
      </c>
      <c r="H4761">
        <v>0.0956506109206353</v>
      </c>
      <c r="I4761">
        <v>0.07699877827507449</v>
      </c>
      <c r="J4761">
        <v>0.341787407003562</v>
      </c>
      <c r="K4761">
        <v>0.287705195478825</v>
      </c>
      <c r="L4761">
        <v>1353.61495006881</v>
      </c>
      <c r="M4761">
        <v>26.9665124390279</v>
      </c>
      <c r="N4761">
        <v>51.1061724479093</v>
      </c>
      <c r="O4761">
        <v>49.9225390948322</v>
      </c>
      <c r="P4761">
        <v>-0.109295179022515</v>
      </c>
      <c r="Q4761">
        <v>0.190664547480906</v>
      </c>
      <c r="R4761">
        <v>0.93741313731988</v>
      </c>
      <c r="S4761" t="s">
        <v>10803</v>
      </c>
      <c r="T4761" t="s">
        <v>12060</v>
      </c>
      <c r="U4761" t="s">
        <v>12060</v>
      </c>
      <c r="V4761" t="s">
        <v>12060</v>
      </c>
      <c r="W4761">
        <v>3</v>
      </c>
      <c r="X4761" t="s">
        <v>16821</v>
      </c>
      <c r="Y4761">
        <v>0.4719606859350117</v>
      </c>
      <c r="Z4761">
        <f>HYPERLINK("Melting_Curves/meltCurve_Q96LJ8_.pdf", "Melting_Curves/meltCurve_Q96LJ8_.pdf")</f>
        <v>0</v>
      </c>
      <c r="AA4761" t="s">
        <v>22651</v>
      </c>
      <c r="AB4761" t="s">
        <v>28577</v>
      </c>
    </row>
    <row r="4762" spans="1:28">
      <c r="A4762" t="s">
        <v>4788</v>
      </c>
      <c r="B4762">
        <v>0.996172204351003</v>
      </c>
      <c r="C4762">
        <v>0.796183701972318</v>
      </c>
      <c r="D4762">
        <v>0.71485116506729</v>
      </c>
      <c r="E4762">
        <v>0.890407266098875</v>
      </c>
      <c r="F4762">
        <v>0.857347064586392</v>
      </c>
      <c r="G4762">
        <v>0.339463601613505</v>
      </c>
      <c r="H4762">
        <v>0.101191570531231</v>
      </c>
      <c r="I4762">
        <v>0.0799334615832704</v>
      </c>
      <c r="J4762">
        <v>0.186671425325957</v>
      </c>
      <c r="K4762">
        <v>0.150271559251252</v>
      </c>
      <c r="L4762">
        <v>2286.37666558683</v>
      </c>
      <c r="M4762">
        <v>41.4080122968416</v>
      </c>
      <c r="N4762">
        <v>55.6024153327298</v>
      </c>
      <c r="O4762">
        <v>55.0874887759746</v>
      </c>
      <c r="P4762">
        <v>-0.164411969661044</v>
      </c>
      <c r="Q4762">
        <v>0.125094301849029</v>
      </c>
      <c r="R4762">
        <v>0.885816060125403</v>
      </c>
      <c r="S4762" t="s">
        <v>10804</v>
      </c>
      <c r="T4762" t="s">
        <v>12060</v>
      </c>
      <c r="U4762" t="s">
        <v>12060</v>
      </c>
      <c r="V4762" t="s">
        <v>12060</v>
      </c>
      <c r="W4762">
        <v>1</v>
      </c>
      <c r="X4762" t="s">
        <v>16822</v>
      </c>
      <c r="Y4762">
        <v>0.5719451643897243</v>
      </c>
      <c r="Z4762">
        <f>HYPERLINK("Melting_Curves/meltCurve_Q96M20_2_.pdf", "Melting_Curves/meltCurve_Q96M20_2_.pdf")</f>
        <v>0</v>
      </c>
      <c r="AA4762" t="s">
        <v>22652</v>
      </c>
      <c r="AB4762" t="s">
        <v>28578</v>
      </c>
    </row>
    <row r="4763" spans="1:28">
      <c r="A4763" t="s">
        <v>4789</v>
      </c>
      <c r="B4763">
        <v>0.996172204351003</v>
      </c>
      <c r="C4763">
        <v>1.03336369628654</v>
      </c>
      <c r="D4763">
        <v>1.02448403585174</v>
      </c>
      <c r="E4763">
        <v>0.912862106830031</v>
      </c>
      <c r="F4763">
        <v>0.882549045011654</v>
      </c>
      <c r="G4763">
        <v>0.7153365854921711</v>
      </c>
      <c r="H4763">
        <v>0.527328963276162</v>
      </c>
      <c r="I4763">
        <v>0.861600477755648</v>
      </c>
      <c r="J4763">
        <v>1.02706271045311</v>
      </c>
      <c r="K4763">
        <v>0.426898323958346</v>
      </c>
      <c r="L4763">
        <v>1725.82409153149</v>
      </c>
      <c r="M4763">
        <v>32.545961307762</v>
      </c>
      <c r="O4763">
        <v>52.8282690998777</v>
      </c>
      <c r="P4763">
        <v>-0.0449712543821475</v>
      </c>
      <c r="Q4763">
        <v>0.7080137334396031</v>
      </c>
      <c r="R4763">
        <v>0.418945990953444</v>
      </c>
      <c r="S4763" t="s">
        <v>10805</v>
      </c>
      <c r="T4763" t="s">
        <v>12060</v>
      </c>
      <c r="U4763" t="s">
        <v>12060</v>
      </c>
      <c r="V4763" t="s">
        <v>12060</v>
      </c>
      <c r="W4763">
        <v>9</v>
      </c>
      <c r="X4763" t="s">
        <v>16823</v>
      </c>
      <c r="Y4763">
        <v>0.836420166987912</v>
      </c>
      <c r="Z4763">
        <f>HYPERLINK("Melting_Curves/meltCurve_Q96M27_.pdf", "Melting_Curves/meltCurve_Q96M27_.pdf")</f>
        <v>0</v>
      </c>
      <c r="AA4763" t="s">
        <v>22653</v>
      </c>
      <c r="AB4763" t="s">
        <v>28579</v>
      </c>
    </row>
    <row r="4764" spans="1:28">
      <c r="A4764" t="s">
        <v>4790</v>
      </c>
      <c r="B4764">
        <v>0.996172204351003</v>
      </c>
      <c r="C4764">
        <v>0.865960679986531</v>
      </c>
      <c r="D4764">
        <v>0.775458006241415</v>
      </c>
      <c r="E4764">
        <v>0.736482972099713</v>
      </c>
      <c r="F4764">
        <v>0.578958575556165</v>
      </c>
      <c r="G4764">
        <v>0.358111427340511</v>
      </c>
      <c r="H4764">
        <v>0.277522278741386</v>
      </c>
      <c r="I4764">
        <v>0.396133795376595</v>
      </c>
      <c r="J4764">
        <v>0.5405416257250339</v>
      </c>
      <c r="K4764">
        <v>0.512071597879444</v>
      </c>
      <c r="L4764">
        <v>719.765731757552</v>
      </c>
      <c r="M4764">
        <v>14.8879413230725</v>
      </c>
      <c r="N4764">
        <v>54.6971073409718</v>
      </c>
      <c r="O4764">
        <v>47.4984525219581</v>
      </c>
      <c r="P4764">
        <v>-0.0461390841106512</v>
      </c>
      <c r="Q4764">
        <v>0.41125315717072</v>
      </c>
      <c r="R4764">
        <v>0.843640593136406</v>
      </c>
      <c r="S4764" t="s">
        <v>10806</v>
      </c>
      <c r="T4764" t="s">
        <v>12060</v>
      </c>
      <c r="U4764" t="s">
        <v>12060</v>
      </c>
      <c r="V4764" t="s">
        <v>12060</v>
      </c>
      <c r="W4764">
        <v>1</v>
      </c>
      <c r="X4764" t="s">
        <v>16824</v>
      </c>
      <c r="Y4764">
        <v>0.5901689754063872</v>
      </c>
      <c r="Z4764">
        <f>HYPERLINK("Melting_Curves/meltCurve_Q96MC6_.pdf", "Melting_Curves/meltCurve_Q96MC6_.pdf")</f>
        <v>0</v>
      </c>
      <c r="AA4764" t="s">
        <v>22654</v>
      </c>
      <c r="AB4764" t="s">
        <v>28580</v>
      </c>
    </row>
    <row r="4765" spans="1:28">
      <c r="A4765" t="s">
        <v>4791</v>
      </c>
      <c r="B4765">
        <v>0.996172204351003</v>
      </c>
      <c r="C4765">
        <v>1.00348577325106</v>
      </c>
      <c r="D4765">
        <v>0.930609064905962</v>
      </c>
      <c r="E4765">
        <v>0.815388231525343</v>
      </c>
      <c r="F4765">
        <v>0.5445818694507421</v>
      </c>
      <c r="G4765">
        <v>0.122339395163352</v>
      </c>
      <c r="H4765">
        <v>0.0229825981085436</v>
      </c>
      <c r="I4765">
        <v>0.0152049156916554</v>
      </c>
      <c r="J4765">
        <v>0.0519780775593311</v>
      </c>
      <c r="K4765">
        <v>0.0285711413710278</v>
      </c>
      <c r="L4765">
        <v>1331.74346960061</v>
      </c>
      <c r="M4765">
        <v>25.0882738959293</v>
      </c>
      <c r="N4765">
        <v>53.1246438096331</v>
      </c>
      <c r="O4765">
        <v>52.7484973658976</v>
      </c>
      <c r="P4765">
        <v>-0.117729860284811</v>
      </c>
      <c r="Q4765">
        <v>0.009897470496385591</v>
      </c>
      <c r="R4765">
        <v>0.993553144311335</v>
      </c>
      <c r="S4765" t="s">
        <v>10807</v>
      </c>
      <c r="T4765" t="s">
        <v>12060</v>
      </c>
      <c r="U4765" t="s">
        <v>12060</v>
      </c>
      <c r="V4765" t="s">
        <v>12060</v>
      </c>
      <c r="W4765">
        <v>8</v>
      </c>
      <c r="X4765" t="s">
        <v>16825</v>
      </c>
      <c r="Y4765">
        <v>0.4507195178467257</v>
      </c>
      <c r="Z4765">
        <f>HYPERLINK("Melting_Curves/meltCurve_Q96ME1_4_.pdf", "Melting_Curves/meltCurve_Q96ME1_4_.pdf")</f>
        <v>0</v>
      </c>
      <c r="AA4765" t="s">
        <v>22655</v>
      </c>
      <c r="AB4765" t="s">
        <v>28581</v>
      </c>
    </row>
    <row r="4766" spans="1:28">
      <c r="A4766" t="s">
        <v>4792</v>
      </c>
      <c r="B4766">
        <v>0.996172204351003</v>
      </c>
      <c r="C4766">
        <v>0.926401684960696</v>
      </c>
      <c r="D4766">
        <v>0.78954004468567</v>
      </c>
      <c r="E4766">
        <v>0.672369419419936</v>
      </c>
      <c r="F4766">
        <v>0.498251339612639</v>
      </c>
      <c r="G4766">
        <v>0.280998040222185</v>
      </c>
      <c r="H4766">
        <v>0.120201508750864</v>
      </c>
      <c r="I4766">
        <v>0.0492968894669286</v>
      </c>
      <c r="J4766">
        <v>0.146621569570725</v>
      </c>
      <c r="K4766">
        <v>0.107975798664196</v>
      </c>
      <c r="L4766">
        <v>646.419474502556</v>
      </c>
      <c r="M4766">
        <v>12.4353162718853</v>
      </c>
      <c r="N4766">
        <v>52.288891961585</v>
      </c>
      <c r="O4766">
        <v>50.6931537623299</v>
      </c>
      <c r="P4766">
        <v>-0.0591843414435041</v>
      </c>
      <c r="Q4766">
        <v>0.0351315309354722</v>
      </c>
      <c r="R4766">
        <v>0.985226751383572</v>
      </c>
      <c r="S4766" t="s">
        <v>10808</v>
      </c>
      <c r="T4766" t="s">
        <v>12060</v>
      </c>
      <c r="U4766" t="s">
        <v>12060</v>
      </c>
      <c r="V4766" t="s">
        <v>12060</v>
      </c>
      <c r="W4766">
        <v>4</v>
      </c>
      <c r="X4766" t="s">
        <v>16826</v>
      </c>
      <c r="Y4766">
        <v>0.4487360970508378</v>
      </c>
      <c r="Z4766">
        <f>HYPERLINK("Melting_Curves/meltCurve_Q96MG7_.pdf", "Melting_Curves/meltCurve_Q96MG7_.pdf")</f>
        <v>0</v>
      </c>
      <c r="AA4766" t="s">
        <v>22656</v>
      </c>
      <c r="AB4766" t="s">
        <v>28582</v>
      </c>
    </row>
    <row r="4767" spans="1:28">
      <c r="A4767" t="s">
        <v>4793</v>
      </c>
      <c r="B4767">
        <v>0.996172204351003</v>
      </c>
      <c r="C4767">
        <v>0.867344947574907</v>
      </c>
      <c r="D4767">
        <v>0.861925825664107</v>
      </c>
      <c r="E4767">
        <v>0.778887512363454</v>
      </c>
      <c r="F4767">
        <v>0.585913117208792</v>
      </c>
      <c r="G4767">
        <v>0.39288472750806</v>
      </c>
      <c r="H4767">
        <v>0.265949224034092</v>
      </c>
      <c r="I4767">
        <v>0.218522235512261</v>
      </c>
      <c r="J4767">
        <v>0.404463894422383</v>
      </c>
      <c r="K4767">
        <v>0.300416913872421</v>
      </c>
      <c r="L4767">
        <v>747.952181197074</v>
      </c>
      <c r="M4767">
        <v>14.5047323593431</v>
      </c>
      <c r="N4767">
        <v>54.3609017800286</v>
      </c>
      <c r="O4767">
        <v>50.6156514997854</v>
      </c>
      <c r="P4767">
        <v>-0.0528199176807875</v>
      </c>
      <c r="Q4767">
        <v>0.262804313083644</v>
      </c>
      <c r="R4767">
        <v>0.9461795036084381</v>
      </c>
      <c r="S4767" t="s">
        <v>10809</v>
      </c>
      <c r="T4767" t="s">
        <v>12060</v>
      </c>
      <c r="U4767" t="s">
        <v>12060</v>
      </c>
      <c r="V4767" t="s">
        <v>12060</v>
      </c>
      <c r="W4767">
        <v>5</v>
      </c>
      <c r="X4767" t="s">
        <v>16827</v>
      </c>
      <c r="Y4767">
        <v>0.5646485282291215</v>
      </c>
      <c r="Z4767">
        <f>HYPERLINK("Melting_Curves/meltCurve_Q96MH6_.pdf", "Melting_Curves/meltCurve_Q96MH6_.pdf")</f>
        <v>0</v>
      </c>
      <c r="AA4767" t="s">
        <v>22657</v>
      </c>
      <c r="AB4767" t="s">
        <v>28583</v>
      </c>
    </row>
    <row r="4768" spans="1:28">
      <c r="A4768" t="s">
        <v>4794</v>
      </c>
      <c r="B4768">
        <v>0.996172204351003</v>
      </c>
      <c r="C4768">
        <v>0.775645331804461</v>
      </c>
      <c r="D4768">
        <v>0.787833647851512</v>
      </c>
      <c r="E4768">
        <v>0.851089776280447</v>
      </c>
      <c r="F4768">
        <v>0.7613911749297581</v>
      </c>
      <c r="G4768">
        <v>0.835446437493962</v>
      </c>
      <c r="H4768">
        <v>0.447766843033587</v>
      </c>
      <c r="I4768">
        <v>0.204262713401087</v>
      </c>
      <c r="J4768">
        <v>0.29686560114856</v>
      </c>
      <c r="K4768">
        <v>0.222367124877016</v>
      </c>
      <c r="L4768">
        <v>522.211214438219</v>
      </c>
      <c r="M4768">
        <v>8.71993023379212</v>
      </c>
      <c r="N4768">
        <v>59.8870850219978</v>
      </c>
      <c r="O4768">
        <v>56.9877025523522</v>
      </c>
      <c r="P4768">
        <v>-0.0382848668778484</v>
      </c>
      <c r="Q4768">
        <v>0</v>
      </c>
      <c r="R4768">
        <v>0.8294156182392109</v>
      </c>
      <c r="S4768" t="s">
        <v>10810</v>
      </c>
      <c r="T4768" t="s">
        <v>12060</v>
      </c>
      <c r="U4768" t="s">
        <v>12060</v>
      </c>
      <c r="V4768" t="s">
        <v>12060</v>
      </c>
      <c r="W4768">
        <v>8</v>
      </c>
      <c r="X4768" t="s">
        <v>16828</v>
      </c>
      <c r="Y4768">
        <v>0.6535242113548814</v>
      </c>
      <c r="Z4768">
        <f>HYPERLINK("Melting_Curves/meltCurve_Q96N66_2_.pdf", "Melting_Curves/meltCurve_Q96N66_2_.pdf")</f>
        <v>0</v>
      </c>
      <c r="AA4768" t="s">
        <v>22658</v>
      </c>
      <c r="AB4768" t="s">
        <v>28584</v>
      </c>
    </row>
    <row r="4769" spans="1:28">
      <c r="A4769" t="s">
        <v>4795</v>
      </c>
      <c r="B4769">
        <v>0.996172204351003</v>
      </c>
      <c r="C4769">
        <v>0.895593025519744</v>
      </c>
      <c r="D4769">
        <v>0.429463392570921</v>
      </c>
      <c r="E4769">
        <v>0.125737065447589</v>
      </c>
      <c r="F4769">
        <v>0.0886982320537686</v>
      </c>
      <c r="G4769">
        <v>0.0367071949999832</v>
      </c>
      <c r="H4769">
        <v>0.00527528101693121</v>
      </c>
      <c r="I4769">
        <v>0</v>
      </c>
      <c r="J4769">
        <v>0</v>
      </c>
      <c r="K4769">
        <v>0.0064035919511957</v>
      </c>
      <c r="L4769">
        <v>1357.1472965911</v>
      </c>
      <c r="M4769">
        <v>29.7477550525657</v>
      </c>
      <c r="N4769">
        <v>45.6897378176372</v>
      </c>
      <c r="O4769">
        <v>45.417162430714</v>
      </c>
      <c r="P4769">
        <v>-0.160209055486418</v>
      </c>
      <c r="Q4769">
        <v>0.0216146859666254</v>
      </c>
      <c r="R4769">
        <v>0.995437547815226</v>
      </c>
      <c r="S4769" t="s">
        <v>10811</v>
      </c>
      <c r="T4769" t="s">
        <v>12060</v>
      </c>
      <c r="U4769" t="s">
        <v>12060</v>
      </c>
      <c r="V4769" t="s">
        <v>12060</v>
      </c>
      <c r="W4769">
        <v>4</v>
      </c>
      <c r="X4769" t="s">
        <v>16829</v>
      </c>
      <c r="Y4769">
        <v>0.2111270949280845</v>
      </c>
      <c r="Z4769">
        <f>HYPERLINK("Melting_Curves/meltCurve_Q96N67_4_.pdf", "Melting_Curves/meltCurve_Q96N67_4_.pdf")</f>
        <v>0</v>
      </c>
      <c r="AA4769" t="s">
        <v>22659</v>
      </c>
      <c r="AB4769" t="s">
        <v>28585</v>
      </c>
    </row>
    <row r="4770" spans="1:28">
      <c r="A4770" t="s">
        <v>4796</v>
      </c>
      <c r="B4770">
        <v>0.996172204351003</v>
      </c>
      <c r="C4770">
        <v>1.06519423642004</v>
      </c>
      <c r="D4770">
        <v>0.990820652171581</v>
      </c>
      <c r="E4770">
        <v>0.804903944584914</v>
      </c>
      <c r="F4770">
        <v>0.413516165927134</v>
      </c>
      <c r="G4770">
        <v>0.105273702987727</v>
      </c>
      <c r="H4770">
        <v>0.051779160930817</v>
      </c>
      <c r="I4770">
        <v>0.0616959386631566</v>
      </c>
      <c r="J4770">
        <v>0.119787912316439</v>
      </c>
      <c r="K4770">
        <v>0.0962913549645408</v>
      </c>
      <c r="L4770">
        <v>1573.7368572463</v>
      </c>
      <c r="M4770">
        <v>30.2534024434596</v>
      </c>
      <c r="N4770">
        <v>52.2937995177921</v>
      </c>
      <c r="O4770">
        <v>51.7928243811367</v>
      </c>
      <c r="P4770">
        <v>-0.135282206348918</v>
      </c>
      <c r="Q4770">
        <v>0.0736113798043489</v>
      </c>
      <c r="R4770">
        <v>0.993785978235432</v>
      </c>
      <c r="S4770" t="s">
        <v>10812</v>
      </c>
      <c r="T4770" t="s">
        <v>12060</v>
      </c>
      <c r="U4770" t="s">
        <v>12060</v>
      </c>
      <c r="V4770" t="s">
        <v>12060</v>
      </c>
      <c r="W4770">
        <v>7</v>
      </c>
      <c r="X4770" t="s">
        <v>16830</v>
      </c>
      <c r="Y4770">
        <v>0.4505611132830576</v>
      </c>
      <c r="Z4770">
        <f>HYPERLINK("Melting_Curves/meltCurve_Q96NA2_.pdf", "Melting_Curves/meltCurve_Q96NA2_.pdf")</f>
        <v>0</v>
      </c>
      <c r="AA4770" t="s">
        <v>22660</v>
      </c>
      <c r="AB4770" t="s">
        <v>28586</v>
      </c>
    </row>
    <row r="4771" spans="1:28">
      <c r="A4771" t="s">
        <v>4797</v>
      </c>
      <c r="B4771">
        <v>0.996172204351003</v>
      </c>
      <c r="C4771">
        <v>0.849419040595182</v>
      </c>
      <c r="D4771">
        <v>0.913476143509026</v>
      </c>
      <c r="E4771">
        <v>0.889303759729186</v>
      </c>
      <c r="F4771">
        <v>0.693574278801781</v>
      </c>
      <c r="G4771">
        <v>0.480722901908132</v>
      </c>
      <c r="H4771">
        <v>0.353438592684397</v>
      </c>
      <c r="I4771">
        <v>0.481400491010328</v>
      </c>
      <c r="J4771">
        <v>1.06120240339582</v>
      </c>
      <c r="K4771">
        <v>0.771901797120948</v>
      </c>
      <c r="L4771">
        <v>2075.42984250321</v>
      </c>
      <c r="M4771">
        <v>41.0861455474325</v>
      </c>
      <c r="O4771">
        <v>50.3948977536509</v>
      </c>
      <c r="P4771">
        <v>-0.0748272951212301</v>
      </c>
      <c r="Q4771">
        <v>0.632878152698693</v>
      </c>
      <c r="R4771">
        <v>0.310590192316408</v>
      </c>
      <c r="S4771" t="s">
        <v>10813</v>
      </c>
      <c r="T4771" t="s">
        <v>12060</v>
      </c>
      <c r="U4771" t="s">
        <v>12060</v>
      </c>
      <c r="V4771" t="s">
        <v>12060</v>
      </c>
      <c r="W4771">
        <v>8</v>
      </c>
      <c r="X4771" t="s">
        <v>16831</v>
      </c>
      <c r="Y4771">
        <v>0.7627580286458649</v>
      </c>
      <c r="Z4771">
        <f>HYPERLINK("Melting_Curves/meltCurve_Q96NB3_.pdf", "Melting_Curves/meltCurve_Q96NB3_.pdf")</f>
        <v>0</v>
      </c>
      <c r="AA4771" t="s">
        <v>22661</v>
      </c>
      <c r="AB4771" t="s">
        <v>28587</v>
      </c>
    </row>
    <row r="4772" spans="1:28">
      <c r="A4772" t="s">
        <v>4798</v>
      </c>
      <c r="B4772">
        <v>0.996172204351003</v>
      </c>
      <c r="C4772">
        <v>1.09609186794444</v>
      </c>
      <c r="D4772">
        <v>0.8794848600205321</v>
      </c>
      <c r="E4772">
        <v>0.935547604005058</v>
      </c>
      <c r="F4772">
        <v>0.7064529356286759</v>
      </c>
      <c r="G4772">
        <v>0.420797134808198</v>
      </c>
      <c r="H4772">
        <v>0.227753396404665</v>
      </c>
      <c r="I4772">
        <v>0.323806946475389</v>
      </c>
      <c r="J4772">
        <v>0.966903993099487</v>
      </c>
      <c r="K4772">
        <v>0.667627064371455</v>
      </c>
      <c r="L4772">
        <v>13275.4601198135</v>
      </c>
      <c r="M4772">
        <v>250</v>
      </c>
      <c r="O4772">
        <v>53.098443500506</v>
      </c>
      <c r="P4772">
        <v>-0.563366685497473</v>
      </c>
      <c r="Q4772">
        <v>0.521377705335952</v>
      </c>
      <c r="R4772">
        <v>0.545061312437168</v>
      </c>
      <c r="S4772" t="s">
        <v>10814</v>
      </c>
      <c r="T4772" t="s">
        <v>12060</v>
      </c>
      <c r="U4772" t="s">
        <v>12060</v>
      </c>
      <c r="V4772" t="s">
        <v>12060</v>
      </c>
      <c r="W4772">
        <v>4</v>
      </c>
      <c r="X4772" t="s">
        <v>16832</v>
      </c>
      <c r="Y4772">
        <v>0.7304500746874117</v>
      </c>
      <c r="Z4772">
        <f>HYPERLINK("Melting_Curves/meltCurve_Q96NC0_.pdf", "Melting_Curves/meltCurve_Q96NC0_.pdf")</f>
        <v>0</v>
      </c>
      <c r="AA4772" t="s">
        <v>22662</v>
      </c>
      <c r="AB4772" t="s">
        <v>28588</v>
      </c>
    </row>
    <row r="4773" spans="1:28">
      <c r="A4773" t="s">
        <v>4799</v>
      </c>
      <c r="B4773">
        <v>0.996172204351003</v>
      </c>
      <c r="C4773">
        <v>0.865680475664886</v>
      </c>
      <c r="D4773">
        <v>0.872300229528623</v>
      </c>
      <c r="E4773">
        <v>0.535068348824989</v>
      </c>
      <c r="F4773">
        <v>0.129850718651943</v>
      </c>
      <c r="G4773">
        <v>0.0563235291116181</v>
      </c>
      <c r="H4773">
        <v>0.0229616734509374</v>
      </c>
      <c r="I4773">
        <v>0.030530445488356</v>
      </c>
      <c r="J4773">
        <v>0.0261997462166034</v>
      </c>
      <c r="K4773">
        <v>0.0198048170775287</v>
      </c>
      <c r="L4773">
        <v>1210.82319288099</v>
      </c>
      <c r="M4773">
        <v>24.4273896537069</v>
      </c>
      <c r="N4773">
        <v>49.6302942418846</v>
      </c>
      <c r="O4773">
        <v>49.2396411308378</v>
      </c>
      <c r="P4773">
        <v>-0.122160028703171</v>
      </c>
      <c r="Q4773">
        <v>0.0150356040197754</v>
      </c>
      <c r="R4773">
        <v>0.989880519297584</v>
      </c>
      <c r="S4773" t="s">
        <v>10815</v>
      </c>
      <c r="T4773" t="s">
        <v>12060</v>
      </c>
      <c r="U4773" t="s">
        <v>12060</v>
      </c>
      <c r="V4773" t="s">
        <v>12060</v>
      </c>
      <c r="W4773">
        <v>2</v>
      </c>
      <c r="X4773" t="s">
        <v>16833</v>
      </c>
      <c r="Y4773">
        <v>0.3383713082877841</v>
      </c>
      <c r="Z4773">
        <f>HYPERLINK("Melting_Curves/meltCurve_Q96NL6_.pdf", "Melting_Curves/meltCurve_Q96NL6_.pdf")</f>
        <v>0</v>
      </c>
      <c r="AA4773" t="s">
        <v>22663</v>
      </c>
      <c r="AB4773" t="s">
        <v>28589</v>
      </c>
    </row>
    <row r="4774" spans="1:28">
      <c r="A4774" t="s">
        <v>4800</v>
      </c>
      <c r="B4774">
        <v>0.996172204351003</v>
      </c>
      <c r="C4774">
        <v>0.747084242485605</v>
      </c>
      <c r="D4774">
        <v>0.641857415097724</v>
      </c>
      <c r="E4774">
        <v>0.610376884552906</v>
      </c>
      <c r="F4774">
        <v>0.540378076606999</v>
      </c>
      <c r="G4774">
        <v>0.434529085997537</v>
      </c>
      <c r="H4774">
        <v>0.160225265051182</v>
      </c>
      <c r="I4774">
        <v>0.157658675120322</v>
      </c>
      <c r="J4774">
        <v>0.188637207024115</v>
      </c>
      <c r="K4774">
        <v>0.237633600519192</v>
      </c>
      <c r="L4774">
        <v>376.006054953715</v>
      </c>
      <c r="M4774">
        <v>7.30035065313938</v>
      </c>
      <c r="N4774">
        <v>52.0938209433705</v>
      </c>
      <c r="O4774">
        <v>48.0626746850335</v>
      </c>
      <c r="P4774">
        <v>-0.03652769747971</v>
      </c>
      <c r="Q4774">
        <v>0.0395889588377102</v>
      </c>
      <c r="R4774">
        <v>0.922975469972843</v>
      </c>
      <c r="S4774" t="s">
        <v>10816</v>
      </c>
      <c r="T4774" t="s">
        <v>12060</v>
      </c>
      <c r="U4774" t="s">
        <v>12060</v>
      </c>
      <c r="V4774" t="s">
        <v>12060</v>
      </c>
      <c r="W4774">
        <v>3</v>
      </c>
      <c r="X4774" t="s">
        <v>16834</v>
      </c>
      <c r="Y4774">
        <v>0.4602447363053526</v>
      </c>
      <c r="Z4774">
        <f>HYPERLINK("Melting_Curves/meltCurve_Q96NT0_.pdf", "Melting_Curves/meltCurve_Q96NT0_.pdf")</f>
        <v>0</v>
      </c>
      <c r="AA4774" t="s">
        <v>22664</v>
      </c>
      <c r="AB4774" t="s">
        <v>28590</v>
      </c>
    </row>
    <row r="4775" spans="1:28">
      <c r="A4775" t="s">
        <v>4801</v>
      </c>
      <c r="B4775">
        <v>0.996172204351003</v>
      </c>
      <c r="C4775">
        <v>0.905205356794759</v>
      </c>
      <c r="D4775">
        <v>0.859589691006328</v>
      </c>
      <c r="E4775">
        <v>0.864205600521606</v>
      </c>
      <c r="F4775">
        <v>0.615541866476095</v>
      </c>
      <c r="G4775">
        <v>0.376013929940623</v>
      </c>
      <c r="H4775">
        <v>0.298307817877253</v>
      </c>
      <c r="I4775">
        <v>0.519021874991082</v>
      </c>
      <c r="J4775">
        <v>1.0904922708221</v>
      </c>
      <c r="K4775">
        <v>0.78858443984517</v>
      </c>
      <c r="L4775">
        <v>1188.96675507243</v>
      </c>
      <c r="M4775">
        <v>24.5904839403183</v>
      </c>
      <c r="O4775">
        <v>48.0343203041011</v>
      </c>
      <c r="P4775">
        <v>-0.0489504595828973</v>
      </c>
      <c r="Q4775">
        <v>0.617531918818236</v>
      </c>
      <c r="R4775">
        <v>0.291884553842008</v>
      </c>
      <c r="S4775" t="s">
        <v>10817</v>
      </c>
      <c r="T4775" t="s">
        <v>12060</v>
      </c>
      <c r="U4775" t="s">
        <v>12060</v>
      </c>
      <c r="V4775" t="s">
        <v>12060</v>
      </c>
      <c r="W4775">
        <v>2</v>
      </c>
      <c r="X4775" t="s">
        <v>16835</v>
      </c>
      <c r="Y4775">
        <v>0.7274936657285072</v>
      </c>
      <c r="Z4775">
        <f>HYPERLINK("Melting_Curves/meltCurve_Q96NT1_.pdf", "Melting_Curves/meltCurve_Q96NT1_.pdf")</f>
        <v>0</v>
      </c>
      <c r="AA4775" t="s">
        <v>22665</v>
      </c>
      <c r="AB4775" t="s">
        <v>28591</v>
      </c>
    </row>
    <row r="4776" spans="1:28">
      <c r="A4776" t="s">
        <v>4802</v>
      </c>
      <c r="B4776">
        <v>0.996172204351003</v>
      </c>
      <c r="C4776">
        <v>0.632896634546362</v>
      </c>
      <c r="D4776">
        <v>0.306757183841473</v>
      </c>
      <c r="E4776">
        <v>0.282538267133497</v>
      </c>
      <c r="F4776">
        <v>0.222464622006488</v>
      </c>
      <c r="G4776">
        <v>0.109390310966064</v>
      </c>
      <c r="H4776">
        <v>0.058232450433029</v>
      </c>
      <c r="I4776">
        <v>0.07053581149944101</v>
      </c>
      <c r="J4776">
        <v>0.159360741604348</v>
      </c>
      <c r="K4776">
        <v>0.110669754578588</v>
      </c>
      <c r="L4776">
        <v>1032.09215208686</v>
      </c>
      <c r="M4776">
        <v>23.584001292259</v>
      </c>
      <c r="N4776">
        <v>44.3259805222724</v>
      </c>
      <c r="O4776">
        <v>43.4513850533726</v>
      </c>
      <c r="P4776">
        <v>-0.118116079368421</v>
      </c>
      <c r="Q4776">
        <v>0.1295420644568</v>
      </c>
      <c r="R4776">
        <v>0.955021657451662</v>
      </c>
      <c r="S4776" t="s">
        <v>10818</v>
      </c>
      <c r="T4776" t="s">
        <v>12060</v>
      </c>
      <c r="U4776" t="s">
        <v>12060</v>
      </c>
      <c r="V4776" t="s">
        <v>12060</v>
      </c>
      <c r="W4776">
        <v>4</v>
      </c>
      <c r="X4776" t="s">
        <v>16836</v>
      </c>
      <c r="Y4776">
        <v>0.2507077405659367</v>
      </c>
      <c r="Z4776">
        <f>HYPERLINK("Melting_Curves/meltCurve_Q96NW4_.pdf", "Melting_Curves/meltCurve_Q96NW4_.pdf")</f>
        <v>0</v>
      </c>
      <c r="AA4776" t="s">
        <v>22666</v>
      </c>
      <c r="AB4776" t="s">
        <v>28592</v>
      </c>
    </row>
    <row r="4777" spans="1:28">
      <c r="A4777" t="s">
        <v>4803</v>
      </c>
      <c r="B4777">
        <v>0.996172204351003</v>
      </c>
      <c r="C4777">
        <v>0.845968949785347</v>
      </c>
      <c r="D4777">
        <v>0.538943392099694</v>
      </c>
      <c r="E4777">
        <v>0.389228569859961</v>
      </c>
      <c r="F4777">
        <v>0.280580285825828</v>
      </c>
      <c r="G4777">
        <v>0.176939857767015</v>
      </c>
      <c r="H4777">
        <v>0.103689354413649</v>
      </c>
      <c r="I4777">
        <v>0.07100846860692279</v>
      </c>
      <c r="J4777">
        <v>0.174616014013706</v>
      </c>
      <c r="K4777">
        <v>0.112269385947018</v>
      </c>
      <c r="L4777">
        <v>724.637536791485</v>
      </c>
      <c r="M4777">
        <v>15.5232148759813</v>
      </c>
      <c r="N4777">
        <v>47.4805546355315</v>
      </c>
      <c r="O4777">
        <v>45.9267957003539</v>
      </c>
      <c r="P4777">
        <v>-0.07478646778999649</v>
      </c>
      <c r="Q4777">
        <v>0.115028957292661</v>
      </c>
      <c r="R4777">
        <v>0.980081132530394</v>
      </c>
      <c r="S4777" t="s">
        <v>10819</v>
      </c>
      <c r="T4777" t="s">
        <v>12060</v>
      </c>
      <c r="U4777" t="s">
        <v>12060</v>
      </c>
      <c r="V4777" t="s">
        <v>12060</v>
      </c>
      <c r="W4777">
        <v>8</v>
      </c>
      <c r="X4777" t="s">
        <v>16837</v>
      </c>
      <c r="Y4777">
        <v>0.3349611069092982</v>
      </c>
      <c r="Z4777">
        <f>HYPERLINK("Melting_Curves/meltCurve_Q96P11_5_.pdf", "Melting_Curves/meltCurve_Q96P11_5_.pdf")</f>
        <v>0</v>
      </c>
      <c r="AA4777" t="s">
        <v>22667</v>
      </c>
      <c r="AB4777" t="s">
        <v>28593</v>
      </c>
    </row>
    <row r="4778" spans="1:28">
      <c r="A4778" t="s">
        <v>4804</v>
      </c>
      <c r="B4778">
        <v>0.996172204351003</v>
      </c>
      <c r="C4778">
        <v>0.814549255088988</v>
      </c>
      <c r="D4778">
        <v>0.443672989444333</v>
      </c>
      <c r="E4778">
        <v>0.201703031391092</v>
      </c>
      <c r="F4778">
        <v>0.158072754492555</v>
      </c>
      <c r="G4778">
        <v>0.08975752448696279</v>
      </c>
      <c r="H4778">
        <v>0.048438636758131</v>
      </c>
      <c r="I4778">
        <v>0.0449724366167673</v>
      </c>
      <c r="J4778">
        <v>0.06579225746502</v>
      </c>
      <c r="K4778">
        <v>0.0527489817293209</v>
      </c>
      <c r="L4778">
        <v>1023.10317270998</v>
      </c>
      <c r="M4778">
        <v>22.5174550062864</v>
      </c>
      <c r="N4778">
        <v>45.7322409697419</v>
      </c>
      <c r="O4778">
        <v>45.0822040205143</v>
      </c>
      <c r="P4778">
        <v>-0.116397557958519</v>
      </c>
      <c r="Q4778">
        <v>0.0678606563931729</v>
      </c>
      <c r="R4778">
        <v>0.993530990483244</v>
      </c>
      <c r="S4778" t="s">
        <v>10820</v>
      </c>
      <c r="T4778" t="s">
        <v>12060</v>
      </c>
      <c r="U4778" t="s">
        <v>12060</v>
      </c>
      <c r="V4778" t="s">
        <v>12060</v>
      </c>
      <c r="W4778">
        <v>16</v>
      </c>
      <c r="X4778" t="s">
        <v>16838</v>
      </c>
      <c r="Y4778">
        <v>0.2481950376134307</v>
      </c>
      <c r="Z4778">
        <f>HYPERLINK("Melting_Curves/meltCurve_Q96P48_3_.pdf", "Melting_Curves/meltCurve_Q96P48_3_.pdf")</f>
        <v>0</v>
      </c>
      <c r="AA4778" t="s">
        <v>22668</v>
      </c>
      <c r="AB4778" t="s">
        <v>28594</v>
      </c>
    </row>
    <row r="4779" spans="1:28">
      <c r="A4779" t="s">
        <v>4805</v>
      </c>
      <c r="B4779">
        <v>0.996172204351003</v>
      </c>
      <c r="C4779">
        <v>0.859728114825138</v>
      </c>
      <c r="D4779">
        <v>0.757263711386991</v>
      </c>
      <c r="E4779">
        <v>0.467264661687399</v>
      </c>
      <c r="F4779">
        <v>0.257383076595933</v>
      </c>
      <c r="G4779">
        <v>0.0867765489383958</v>
      </c>
      <c r="H4779">
        <v>0.0421493186587301</v>
      </c>
      <c r="I4779">
        <v>0.0341376880125152</v>
      </c>
      <c r="J4779">
        <v>0.06637969991895711</v>
      </c>
      <c r="K4779">
        <v>0.0586060159118851</v>
      </c>
      <c r="L4779">
        <v>783.707733600404</v>
      </c>
      <c r="M4779">
        <v>16.0118375644753</v>
      </c>
      <c r="N4779">
        <v>49.1104928643892</v>
      </c>
      <c r="O4779">
        <v>48.2011582149381</v>
      </c>
      <c r="P4779">
        <v>-0.0808788618841311</v>
      </c>
      <c r="Q4779">
        <v>0.0261829803600042</v>
      </c>
      <c r="R4779">
        <v>0.994692459186586</v>
      </c>
      <c r="S4779" t="s">
        <v>10821</v>
      </c>
      <c r="T4779" t="s">
        <v>12060</v>
      </c>
      <c r="U4779" t="s">
        <v>12060</v>
      </c>
      <c r="V4779" t="s">
        <v>12060</v>
      </c>
      <c r="W4779">
        <v>13</v>
      </c>
      <c r="X4779" t="s">
        <v>16839</v>
      </c>
      <c r="Y4779">
        <v>0.3378190455434746</v>
      </c>
      <c r="Z4779">
        <f>HYPERLINK("Melting_Curves/meltCurve_Q96P70_.pdf", "Melting_Curves/meltCurve_Q96P70_.pdf")</f>
        <v>0</v>
      </c>
      <c r="AA4779" t="s">
        <v>22669</v>
      </c>
      <c r="AB4779" t="s">
        <v>28595</v>
      </c>
    </row>
    <row r="4780" spans="1:28">
      <c r="A4780" t="s">
        <v>4806</v>
      </c>
      <c r="B4780">
        <v>0.996172204351003</v>
      </c>
      <c r="C4780">
        <v>0.862296625285824</v>
      </c>
      <c r="D4780">
        <v>0.536213838361388</v>
      </c>
      <c r="E4780">
        <v>0.334388409256787</v>
      </c>
      <c r="F4780">
        <v>0.200427137043666</v>
      </c>
      <c r="G4780">
        <v>0.144555423869426</v>
      </c>
      <c r="H4780">
        <v>0.0818133801388327</v>
      </c>
      <c r="I4780">
        <v>0.0574442747707461</v>
      </c>
      <c r="J4780">
        <v>0.130896345060175</v>
      </c>
      <c r="K4780">
        <v>0.162558743633296</v>
      </c>
      <c r="L4780">
        <v>894.4007792174179</v>
      </c>
      <c r="M4780">
        <v>19.3321710418395</v>
      </c>
      <c r="N4780">
        <v>46.8875239651734</v>
      </c>
      <c r="O4780">
        <v>45.7783819110468</v>
      </c>
      <c r="P4780">
        <v>-0.09362660807800589</v>
      </c>
      <c r="Q4780">
        <v>0.113205665768288</v>
      </c>
      <c r="R4780">
        <v>0.9871437403490499</v>
      </c>
      <c r="S4780" t="s">
        <v>10822</v>
      </c>
      <c r="T4780" t="s">
        <v>12060</v>
      </c>
      <c r="U4780" t="s">
        <v>12060</v>
      </c>
      <c r="V4780" t="s">
        <v>12060</v>
      </c>
      <c r="W4780">
        <v>8</v>
      </c>
      <c r="X4780" t="s">
        <v>16840</v>
      </c>
      <c r="Y4780">
        <v>0.3129436703481566</v>
      </c>
      <c r="Z4780">
        <f>HYPERLINK("Melting_Curves/meltCurve_Q96PK6_.pdf", "Melting_Curves/meltCurve_Q96PK6_.pdf")</f>
        <v>0</v>
      </c>
      <c r="AA4780" t="s">
        <v>22670</v>
      </c>
      <c r="AB4780" t="s">
        <v>28596</v>
      </c>
    </row>
    <row r="4781" spans="1:28">
      <c r="A4781" t="s">
        <v>4807</v>
      </c>
      <c r="B4781">
        <v>0.996172204351003</v>
      </c>
      <c r="C4781">
        <v>0.838252578884223</v>
      </c>
      <c r="D4781">
        <v>0.744725171919063</v>
      </c>
      <c r="E4781">
        <v>0.700257040243211</v>
      </c>
      <c r="F4781">
        <v>0.527327464776539</v>
      </c>
      <c r="G4781">
        <v>0.297272265543786</v>
      </c>
      <c r="H4781">
        <v>0.0951528188639315</v>
      </c>
      <c r="I4781">
        <v>0.10830739596848</v>
      </c>
      <c r="J4781">
        <v>0.156954673268646</v>
      </c>
      <c r="K4781">
        <v>0.178357349339881</v>
      </c>
      <c r="L4781">
        <v>561.075784807946</v>
      </c>
      <c r="M4781">
        <v>10.8328016479919</v>
      </c>
      <c r="N4781">
        <v>52.2955969837677</v>
      </c>
      <c r="O4781">
        <v>50.1228252485489</v>
      </c>
      <c r="P4781">
        <v>-0.051384295913197</v>
      </c>
      <c r="Q4781">
        <v>0.0493296263215648</v>
      </c>
      <c r="R4781">
        <v>0.959957264575422</v>
      </c>
      <c r="S4781" t="s">
        <v>10823</v>
      </c>
      <c r="T4781" t="s">
        <v>12060</v>
      </c>
      <c r="U4781" t="s">
        <v>12060</v>
      </c>
      <c r="V4781" t="s">
        <v>12060</v>
      </c>
      <c r="W4781">
        <v>4</v>
      </c>
      <c r="X4781" t="s">
        <v>16841</v>
      </c>
      <c r="Y4781">
        <v>0.4566237460075197</v>
      </c>
      <c r="Z4781">
        <f>HYPERLINK("Melting_Curves/meltCurve_Q96PL5_.pdf", "Melting_Curves/meltCurve_Q96PL5_.pdf")</f>
        <v>0</v>
      </c>
      <c r="AA4781" t="s">
        <v>22671</v>
      </c>
      <c r="AB4781" t="s">
        <v>28597</v>
      </c>
    </row>
    <row r="4782" spans="1:28">
      <c r="A4782" t="s">
        <v>4808</v>
      </c>
      <c r="B4782">
        <v>0.996172204351003</v>
      </c>
      <c r="C4782">
        <v>0.946033118235849</v>
      </c>
      <c r="D4782">
        <v>0.8024153042753021</v>
      </c>
      <c r="E4782">
        <v>0.786162691791975</v>
      </c>
      <c r="F4782">
        <v>0.432623737601453</v>
      </c>
      <c r="G4782">
        <v>0.281478716349434</v>
      </c>
      <c r="H4782">
        <v>0.140811910048059</v>
      </c>
      <c r="I4782">
        <v>0.124242931815012</v>
      </c>
      <c r="J4782">
        <v>0.333539496123344</v>
      </c>
      <c r="K4782">
        <v>0.286426902559449</v>
      </c>
      <c r="L4782">
        <v>1021.09388601309</v>
      </c>
      <c r="M4782">
        <v>20.0627696288705</v>
      </c>
      <c r="N4782">
        <v>52.3032825199511</v>
      </c>
      <c r="O4782">
        <v>50.3974139153066</v>
      </c>
      <c r="P4782">
        <v>-0.0787561922054188</v>
      </c>
      <c r="Q4782">
        <v>0.208687392637572</v>
      </c>
      <c r="R4782">
        <v>0.9412392763695659</v>
      </c>
      <c r="S4782" t="s">
        <v>10824</v>
      </c>
      <c r="T4782" t="s">
        <v>12060</v>
      </c>
      <c r="U4782" t="s">
        <v>12060</v>
      </c>
      <c r="V4782" t="s">
        <v>12060</v>
      </c>
      <c r="W4782">
        <v>9</v>
      </c>
      <c r="X4782" t="s">
        <v>16842</v>
      </c>
      <c r="Y4782">
        <v>0.5069876435566348</v>
      </c>
      <c r="Z4782">
        <f>HYPERLINK("Melting_Curves/meltCurve_Q96PM5_2_.pdf", "Melting_Curves/meltCurve_Q96PM5_2_.pdf")</f>
        <v>0</v>
      </c>
      <c r="AA4782" t="s">
        <v>22672</v>
      </c>
      <c r="AB4782" t="s">
        <v>28598</v>
      </c>
    </row>
    <row r="4783" spans="1:28">
      <c r="A4783" t="s">
        <v>4809</v>
      </c>
      <c r="B4783">
        <v>0.996172204351003</v>
      </c>
      <c r="C4783">
        <v>0.859979075539913</v>
      </c>
      <c r="D4783">
        <v>0.861907054036703</v>
      </c>
      <c r="E4783">
        <v>0.473658749144007</v>
      </c>
      <c r="F4783">
        <v>0.463733814693507</v>
      </c>
      <c r="G4783">
        <v>0.113484079591293</v>
      </c>
      <c r="H4783">
        <v>0.07190483582983739</v>
      </c>
      <c r="I4783">
        <v>0.345205577788603</v>
      </c>
      <c r="J4783">
        <v>0.590232362837398</v>
      </c>
      <c r="K4783">
        <v>0.195744696937517</v>
      </c>
      <c r="L4783">
        <v>1118.54282039767</v>
      </c>
      <c r="M4783">
        <v>23.270267693958</v>
      </c>
      <c r="N4783">
        <v>49.7878683489274</v>
      </c>
      <c r="O4783">
        <v>47.7167105760726</v>
      </c>
      <c r="P4783">
        <v>-0.0882399516365662</v>
      </c>
      <c r="Q4783">
        <v>0.276253263019365</v>
      </c>
      <c r="R4783">
        <v>0.778378066041556</v>
      </c>
      <c r="S4783" t="s">
        <v>10825</v>
      </c>
      <c r="T4783" t="s">
        <v>12060</v>
      </c>
      <c r="U4783" t="s">
        <v>12060</v>
      </c>
      <c r="V4783" t="s">
        <v>12060</v>
      </c>
      <c r="W4783">
        <v>2</v>
      </c>
      <c r="X4783" t="s">
        <v>16843</v>
      </c>
      <c r="Y4783">
        <v>0.4783274250889378</v>
      </c>
      <c r="Z4783">
        <f>HYPERLINK("Melting_Curves/meltCurve_Q96PM9_2_.pdf", "Melting_Curves/meltCurve_Q96PM9_2_.pdf")</f>
        <v>0</v>
      </c>
      <c r="AA4783" t="s">
        <v>22673</v>
      </c>
      <c r="AB4783" t="s">
        <v>28599</v>
      </c>
    </row>
    <row r="4784" spans="1:28">
      <c r="A4784" t="s">
        <v>4810</v>
      </c>
      <c r="B4784">
        <v>0.996172204351003</v>
      </c>
      <c r="C4784">
        <v>0.990224123931478</v>
      </c>
      <c r="D4784">
        <v>0.679635195029743</v>
      </c>
      <c r="E4784">
        <v>0.361515947152956</v>
      </c>
      <c r="F4784">
        <v>0.195394660266597</v>
      </c>
      <c r="G4784">
        <v>0.09259037032166061</v>
      </c>
      <c r="H4784">
        <v>0.0435806686343839</v>
      </c>
      <c r="I4784">
        <v>0.0423377391072853</v>
      </c>
      <c r="J4784">
        <v>0.0813165758270018</v>
      </c>
      <c r="K4784">
        <v>0.0699611755044293</v>
      </c>
      <c r="L4784">
        <v>1016.12155178731</v>
      </c>
      <c r="M4784">
        <v>21.2441744051742</v>
      </c>
      <c r="N4784">
        <v>48.1274160213297</v>
      </c>
      <c r="O4784">
        <v>47.4128327711995</v>
      </c>
      <c r="P4784">
        <v>-0.105141821091183</v>
      </c>
      <c r="Q4784">
        <v>0.0614003327905336</v>
      </c>
      <c r="R4784">
        <v>0.993539599378391</v>
      </c>
      <c r="S4784" t="s">
        <v>10826</v>
      </c>
      <c r="T4784" t="s">
        <v>12060</v>
      </c>
      <c r="U4784" t="s">
        <v>12060</v>
      </c>
      <c r="V4784" t="s">
        <v>12060</v>
      </c>
      <c r="W4784">
        <v>10</v>
      </c>
      <c r="X4784" t="s">
        <v>16844</v>
      </c>
      <c r="Y4784">
        <v>0.3181596991945153</v>
      </c>
      <c r="Z4784">
        <f>HYPERLINK("Melting_Curves/meltCurve_Q96PU8_5_.pdf", "Melting_Curves/meltCurve_Q96PU8_5_.pdf")</f>
        <v>0</v>
      </c>
      <c r="AA4784" t="s">
        <v>22674</v>
      </c>
      <c r="AB4784" t="s">
        <v>28600</v>
      </c>
    </row>
    <row r="4785" spans="1:28">
      <c r="A4785" t="s">
        <v>4811</v>
      </c>
      <c r="B4785">
        <v>0.996172204351003</v>
      </c>
      <c r="C4785">
        <v>0.7486529971022921</v>
      </c>
      <c r="D4785">
        <v>0.6056413757061559</v>
      </c>
      <c r="E4785">
        <v>0.345648400040995</v>
      </c>
      <c r="F4785">
        <v>0.171179868572065</v>
      </c>
      <c r="G4785">
        <v>0.073226940164143</v>
      </c>
      <c r="H4785">
        <v>0.0407036276691923</v>
      </c>
      <c r="I4785">
        <v>0.130887447108607</v>
      </c>
      <c r="J4785">
        <v>0.251480323858409</v>
      </c>
      <c r="K4785">
        <v>0.171270603136805</v>
      </c>
      <c r="L4785">
        <v>839.312614041289</v>
      </c>
      <c r="M4785">
        <v>18.2110723155718</v>
      </c>
      <c r="N4785">
        <v>46.83395136663</v>
      </c>
      <c r="O4785">
        <v>45.5430861088871</v>
      </c>
      <c r="P4785">
        <v>-0.087386246386574</v>
      </c>
      <c r="Q4785">
        <v>0.125883043953382</v>
      </c>
      <c r="R4785">
        <v>0.9542861437010089</v>
      </c>
      <c r="S4785" t="s">
        <v>10827</v>
      </c>
      <c r="T4785" t="s">
        <v>12060</v>
      </c>
      <c r="U4785" t="s">
        <v>12060</v>
      </c>
      <c r="V4785" t="s">
        <v>12060</v>
      </c>
      <c r="W4785">
        <v>2</v>
      </c>
      <c r="X4785" t="s">
        <v>16845</v>
      </c>
      <c r="Y4785">
        <v>0.3198796210757606</v>
      </c>
      <c r="Z4785">
        <f>HYPERLINK("Melting_Curves/meltCurve_Q96PY6_4_.pdf", "Melting_Curves/meltCurve_Q96PY6_4_.pdf")</f>
        <v>0</v>
      </c>
      <c r="AA4785" t="s">
        <v>22675</v>
      </c>
      <c r="AB4785" t="s">
        <v>28601</v>
      </c>
    </row>
    <row r="4786" spans="1:28">
      <c r="A4786" t="s">
        <v>4812</v>
      </c>
      <c r="B4786">
        <v>0.996172204351003</v>
      </c>
      <c r="C4786">
        <v>0.9981846025014131</v>
      </c>
      <c r="D4786">
        <v>0.90612429650271</v>
      </c>
      <c r="E4786">
        <v>0.727947231689954</v>
      </c>
      <c r="F4786">
        <v>0.499251169275142</v>
      </c>
      <c r="G4786">
        <v>0.217594031147988</v>
      </c>
      <c r="H4786">
        <v>0.104031865898665</v>
      </c>
      <c r="I4786">
        <v>0.0971773684969339</v>
      </c>
      <c r="J4786">
        <v>0.168980729384147</v>
      </c>
      <c r="K4786">
        <v>0.126489776621449</v>
      </c>
      <c r="L4786">
        <v>1011.3510372065</v>
      </c>
      <c r="M4786">
        <v>19.4632911146922</v>
      </c>
      <c r="N4786">
        <v>52.579494637415</v>
      </c>
      <c r="O4786">
        <v>51.422753773313</v>
      </c>
      <c r="P4786">
        <v>-0.084959302689087</v>
      </c>
      <c r="Q4786">
        <v>0.102169513738561</v>
      </c>
      <c r="R4786">
        <v>0.991998192012743</v>
      </c>
      <c r="S4786" t="s">
        <v>10828</v>
      </c>
      <c r="T4786" t="s">
        <v>12060</v>
      </c>
      <c r="U4786" t="s">
        <v>12060</v>
      </c>
      <c r="V4786" t="s">
        <v>12060</v>
      </c>
      <c r="W4786">
        <v>33</v>
      </c>
      <c r="X4786" t="s">
        <v>16846</v>
      </c>
      <c r="Y4786">
        <v>0.4732087388598309</v>
      </c>
      <c r="Z4786">
        <f>HYPERLINK("Melting_Curves/meltCurve_Q96PZ0_.pdf", "Melting_Curves/meltCurve_Q96PZ0_.pdf")</f>
        <v>0</v>
      </c>
      <c r="AA4786" t="s">
        <v>22676</v>
      </c>
      <c r="AB4786" t="s">
        <v>28602</v>
      </c>
    </row>
    <row r="4787" spans="1:28">
      <c r="A4787" t="s">
        <v>4813</v>
      </c>
      <c r="B4787">
        <v>0.996172204351003</v>
      </c>
      <c r="C4787">
        <v>1.04153717969858</v>
      </c>
      <c r="D4787">
        <v>0.969422075196294</v>
      </c>
      <c r="E4787">
        <v>0.664738593618653</v>
      </c>
      <c r="F4787">
        <v>0.249652633956484</v>
      </c>
      <c r="G4787">
        <v>0.128042583884715</v>
      </c>
      <c r="H4787">
        <v>0.0529686664174329</v>
      </c>
      <c r="I4787">
        <v>0.0543774104896094</v>
      </c>
      <c r="J4787">
        <v>0.108004540633367</v>
      </c>
      <c r="K4787">
        <v>0.06875831385262809</v>
      </c>
      <c r="L4787">
        <v>1517.66663812994</v>
      </c>
      <c r="M4787">
        <v>29.9963101660997</v>
      </c>
      <c r="N4787">
        <v>50.8663807296187</v>
      </c>
      <c r="O4787">
        <v>50.3718450772366</v>
      </c>
      <c r="P4787">
        <v>-0.137871241660984</v>
      </c>
      <c r="Q4787">
        <v>0.07391503445433879</v>
      </c>
      <c r="R4787">
        <v>0.996967283808097</v>
      </c>
      <c r="S4787" t="s">
        <v>10829</v>
      </c>
      <c r="T4787" t="s">
        <v>12060</v>
      </c>
      <c r="U4787" t="s">
        <v>12060</v>
      </c>
      <c r="V4787" t="s">
        <v>12060</v>
      </c>
      <c r="W4787">
        <v>14</v>
      </c>
      <c r="X4787" t="s">
        <v>16847</v>
      </c>
      <c r="Y4787">
        <v>0.4067662765892885</v>
      </c>
      <c r="Z4787">
        <f>HYPERLINK("Melting_Curves/meltCurve_Q96Q11_2_.pdf", "Melting_Curves/meltCurve_Q96Q11_2_.pdf")</f>
        <v>0</v>
      </c>
      <c r="AA4787" t="s">
        <v>22677</v>
      </c>
      <c r="AB4787" t="s">
        <v>28603</v>
      </c>
    </row>
    <row r="4788" spans="1:28">
      <c r="A4788" t="s">
        <v>4814</v>
      </c>
      <c r="B4788">
        <v>0.996172204351003</v>
      </c>
      <c r="C4788">
        <v>0.869030490983507</v>
      </c>
      <c r="D4788">
        <v>0.820164752819517</v>
      </c>
      <c r="E4788">
        <v>0.861925154146609</v>
      </c>
      <c r="F4788">
        <v>0.710853762566061</v>
      </c>
      <c r="G4788">
        <v>0.708258964029537</v>
      </c>
      <c r="H4788">
        <v>0.311138501501375</v>
      </c>
      <c r="I4788">
        <v>0.270357156990873</v>
      </c>
      <c r="J4788">
        <v>0.60854828173419</v>
      </c>
      <c r="K4788">
        <v>0.606716688841899</v>
      </c>
      <c r="L4788">
        <v>606.258116539192</v>
      </c>
      <c r="M4788">
        <v>11.7075436864428</v>
      </c>
      <c r="N4788">
        <v>63.0147435450868</v>
      </c>
      <c r="O4788">
        <v>50.3419790906731</v>
      </c>
      <c r="P4788">
        <v>-0.032686363175135</v>
      </c>
      <c r="Q4788">
        <v>0.437948886773618</v>
      </c>
      <c r="R4788">
        <v>0.669027810138624</v>
      </c>
      <c r="S4788" t="s">
        <v>10830</v>
      </c>
      <c r="T4788" t="s">
        <v>12060</v>
      </c>
      <c r="U4788" t="s">
        <v>12060</v>
      </c>
      <c r="V4788" t="s">
        <v>12060</v>
      </c>
      <c r="W4788">
        <v>2</v>
      </c>
      <c r="X4788" t="s">
        <v>16848</v>
      </c>
      <c r="Y4788">
        <v>0.6767334276880995</v>
      </c>
      <c r="Z4788">
        <f>HYPERLINK("Melting_Curves/meltCurve_Q96Q45_2_.pdf", "Melting_Curves/meltCurve_Q96Q45_2_.pdf")</f>
        <v>0</v>
      </c>
      <c r="AA4788" t="s">
        <v>22678</v>
      </c>
      <c r="AB4788" t="s">
        <v>28604</v>
      </c>
    </row>
    <row r="4789" spans="1:28">
      <c r="A4789" t="s">
        <v>4815</v>
      </c>
      <c r="B4789">
        <v>0.996172204351003</v>
      </c>
      <c r="C4789">
        <v>0.99269101821269</v>
      </c>
      <c r="D4789">
        <v>0.854811302977555</v>
      </c>
      <c r="E4789">
        <v>0.724736703499304</v>
      </c>
      <c r="F4789">
        <v>0.399042756857378</v>
      </c>
      <c r="G4789">
        <v>0.214286185005632</v>
      </c>
      <c r="H4789">
        <v>0.152903449244896</v>
      </c>
      <c r="I4789">
        <v>0.246030317400949</v>
      </c>
      <c r="J4789">
        <v>0.4782860308026</v>
      </c>
      <c r="K4789">
        <v>0.353893812329026</v>
      </c>
      <c r="L4789">
        <v>1413.58493726846</v>
      </c>
      <c r="M4789">
        <v>28.2693987108515</v>
      </c>
      <c r="N4789">
        <v>51.5549808876579</v>
      </c>
      <c r="O4789">
        <v>49.7558525828492</v>
      </c>
      <c r="P4789">
        <v>-0.101363548107237</v>
      </c>
      <c r="Q4789">
        <v>0.286381971535988</v>
      </c>
      <c r="R4789">
        <v>0.91475787464561</v>
      </c>
      <c r="S4789" t="s">
        <v>10831</v>
      </c>
      <c r="T4789" t="s">
        <v>12060</v>
      </c>
      <c r="U4789" t="s">
        <v>12060</v>
      </c>
      <c r="V4789" t="s">
        <v>12060</v>
      </c>
      <c r="W4789">
        <v>5</v>
      </c>
      <c r="X4789" t="s">
        <v>16849</v>
      </c>
      <c r="Y4789">
        <v>0.5293292703855457</v>
      </c>
      <c r="Z4789">
        <f>HYPERLINK("Melting_Curves/meltCurve_Q96Q83_.pdf", "Melting_Curves/meltCurve_Q96Q83_.pdf")</f>
        <v>0</v>
      </c>
      <c r="AA4789" t="s">
        <v>22679</v>
      </c>
      <c r="AB4789" t="s">
        <v>28605</v>
      </c>
    </row>
    <row r="4790" spans="1:28">
      <c r="A4790" t="s">
        <v>4816</v>
      </c>
      <c r="B4790">
        <v>0.996172204351003</v>
      </c>
      <c r="C4790">
        <v>0.787038182788765</v>
      </c>
      <c r="D4790">
        <v>0.730907965291372</v>
      </c>
      <c r="E4790">
        <v>0.833445718901327</v>
      </c>
      <c r="F4790">
        <v>0.892643888610506</v>
      </c>
      <c r="G4790">
        <v>0.47236441853836</v>
      </c>
      <c r="H4790">
        <v>0.155498904066067</v>
      </c>
      <c r="I4790">
        <v>0.0392654539104152</v>
      </c>
      <c r="J4790">
        <v>0.108032607229892</v>
      </c>
      <c r="K4790">
        <v>0.134977650363648</v>
      </c>
      <c r="L4790">
        <v>1732.73664156195</v>
      </c>
      <c r="M4790">
        <v>30.8282388065738</v>
      </c>
      <c r="N4790">
        <v>56.5404146305702</v>
      </c>
      <c r="O4790">
        <v>55.971234296718</v>
      </c>
      <c r="P4790">
        <v>-0.126227098162188</v>
      </c>
      <c r="Q4790">
        <v>0.0833021345733511</v>
      </c>
      <c r="R4790">
        <v>0.882696442892476</v>
      </c>
      <c r="S4790" t="s">
        <v>10832</v>
      </c>
      <c r="T4790" t="s">
        <v>12060</v>
      </c>
      <c r="U4790" t="s">
        <v>12060</v>
      </c>
      <c r="V4790" t="s">
        <v>12060</v>
      </c>
      <c r="W4790">
        <v>6</v>
      </c>
      <c r="X4790" t="s">
        <v>16850</v>
      </c>
      <c r="Y4790">
        <v>0.5843248358128161</v>
      </c>
      <c r="Z4790">
        <f>HYPERLINK("Melting_Curves/meltCurve_Q96QC0_.pdf", "Melting_Curves/meltCurve_Q96QC0_.pdf")</f>
        <v>0</v>
      </c>
      <c r="AA4790" t="s">
        <v>22680</v>
      </c>
      <c r="AB4790" t="s">
        <v>28606</v>
      </c>
    </row>
    <row r="4791" spans="1:28">
      <c r="A4791" t="s">
        <v>4817</v>
      </c>
      <c r="B4791">
        <v>0.996172204351003</v>
      </c>
      <c r="C4791">
        <v>0.951503698359391</v>
      </c>
      <c r="D4791">
        <v>0.825636824830022</v>
      </c>
      <c r="E4791">
        <v>0.578985692452775</v>
      </c>
      <c r="F4791">
        <v>0.608369534486443</v>
      </c>
      <c r="G4791">
        <v>0.34432479773702</v>
      </c>
      <c r="H4791">
        <v>0.296049642542025</v>
      </c>
      <c r="I4791">
        <v>0.344259958667662</v>
      </c>
      <c r="J4791">
        <v>0.593104971091271</v>
      </c>
      <c r="K4791">
        <v>0.516738204616182</v>
      </c>
      <c r="L4791">
        <v>1002.4569832188</v>
      </c>
      <c r="M4791">
        <v>20.9922375807936</v>
      </c>
      <c r="N4791">
        <v>52.7248254067272</v>
      </c>
      <c r="O4791">
        <v>47.3266628109901</v>
      </c>
      <c r="P4791">
        <v>-0.06310787101118</v>
      </c>
      <c r="Q4791">
        <v>0.430912319030449</v>
      </c>
      <c r="R4791">
        <v>0.844847388826186</v>
      </c>
      <c r="S4791" t="s">
        <v>10833</v>
      </c>
      <c r="T4791" t="s">
        <v>12060</v>
      </c>
      <c r="U4791" t="s">
        <v>12060</v>
      </c>
      <c r="V4791" t="s">
        <v>12060</v>
      </c>
      <c r="W4791">
        <v>2</v>
      </c>
      <c r="X4791" t="s">
        <v>16851</v>
      </c>
      <c r="Y4791">
        <v>0.5853266386969252</v>
      </c>
      <c r="Z4791">
        <f>HYPERLINK("Melting_Curves/meltCurve_Q96QE2_.pdf", "Melting_Curves/meltCurve_Q96QE2_.pdf")</f>
        <v>0</v>
      </c>
      <c r="AA4791" t="s">
        <v>22681</v>
      </c>
      <c r="AB4791" t="s">
        <v>28607</v>
      </c>
    </row>
    <row r="4792" spans="1:28">
      <c r="A4792" t="s">
        <v>4818</v>
      </c>
      <c r="B4792">
        <v>0.996172204351003</v>
      </c>
      <c r="C4792">
        <v>0.9045826740840071</v>
      </c>
      <c r="D4792">
        <v>0.878153827586017</v>
      </c>
      <c r="E4792">
        <v>0.774018891684648</v>
      </c>
      <c r="F4792">
        <v>0.45961436716153</v>
      </c>
      <c r="G4792">
        <v>0.0879936151414778</v>
      </c>
      <c r="H4792">
        <v>0.0403026161425224</v>
      </c>
      <c r="I4792">
        <v>0.0307066873196438</v>
      </c>
      <c r="J4792">
        <v>0.077089323821392</v>
      </c>
      <c r="K4792">
        <v>0.0696580082636129</v>
      </c>
      <c r="L4792">
        <v>1183.90625736482</v>
      </c>
      <c r="M4792">
        <v>22.7089177014601</v>
      </c>
      <c r="N4792">
        <v>52.2821502319846</v>
      </c>
      <c r="O4792">
        <v>51.734737724058</v>
      </c>
      <c r="P4792">
        <v>-0.106319535248467</v>
      </c>
      <c r="Q4792">
        <v>0.0311635962304571</v>
      </c>
      <c r="R4792">
        <v>0.98342947426362</v>
      </c>
      <c r="S4792" t="s">
        <v>10834</v>
      </c>
      <c r="T4792" t="s">
        <v>12060</v>
      </c>
      <c r="U4792" t="s">
        <v>12060</v>
      </c>
      <c r="V4792" t="s">
        <v>12060</v>
      </c>
      <c r="W4792">
        <v>22</v>
      </c>
      <c r="X4792" t="s">
        <v>16852</v>
      </c>
      <c r="Y4792">
        <v>0.4336498500413928</v>
      </c>
      <c r="Z4792">
        <f>HYPERLINK("Melting_Curves/meltCurve_Q96QK1_.pdf", "Melting_Curves/meltCurve_Q96QK1_.pdf")</f>
        <v>0</v>
      </c>
      <c r="AA4792" t="s">
        <v>22682</v>
      </c>
      <c r="AB4792" t="s">
        <v>28608</v>
      </c>
    </row>
    <row r="4793" spans="1:28">
      <c r="A4793" t="s">
        <v>4819</v>
      </c>
      <c r="B4793">
        <v>0.996172204351003</v>
      </c>
      <c r="C4793">
        <v>1.15607585893451</v>
      </c>
      <c r="D4793">
        <v>1.11702623693891</v>
      </c>
      <c r="E4793">
        <v>0.943671458249342</v>
      </c>
      <c r="F4793">
        <v>0.534140582921145</v>
      </c>
      <c r="G4793">
        <v>0.368236438199085</v>
      </c>
      <c r="H4793">
        <v>0.345515944798609</v>
      </c>
      <c r="I4793">
        <v>0.139574183755988</v>
      </c>
      <c r="J4793">
        <v>0.540619295139154</v>
      </c>
      <c r="K4793">
        <v>0.494576728123939</v>
      </c>
      <c r="L4793">
        <v>2643.05469879134</v>
      </c>
      <c r="M4793">
        <v>50.7976296616316</v>
      </c>
      <c r="N4793">
        <v>53.5032216851916</v>
      </c>
      <c r="O4793">
        <v>51.9506154749699</v>
      </c>
      <c r="P4793">
        <v>-0.152435384136439</v>
      </c>
      <c r="Q4793">
        <v>0.376419272755804</v>
      </c>
      <c r="R4793">
        <v>0.8822630870496569</v>
      </c>
      <c r="S4793" t="s">
        <v>10835</v>
      </c>
      <c r="T4793" t="s">
        <v>12060</v>
      </c>
      <c r="U4793" t="s">
        <v>12060</v>
      </c>
      <c r="V4793" t="s">
        <v>12060</v>
      </c>
      <c r="W4793">
        <v>3</v>
      </c>
      <c r="X4793" t="s">
        <v>16853</v>
      </c>
      <c r="Y4793">
        <v>0.6278835189075198</v>
      </c>
      <c r="Z4793">
        <f>HYPERLINK("Melting_Curves/meltCurve_Q96QR8_.pdf", "Melting_Curves/meltCurve_Q96QR8_.pdf")</f>
        <v>0</v>
      </c>
      <c r="AA4793" t="s">
        <v>22683</v>
      </c>
      <c r="AB4793" t="s">
        <v>28609</v>
      </c>
    </row>
    <row r="4794" spans="1:28">
      <c r="A4794" t="s">
        <v>4820</v>
      </c>
      <c r="B4794">
        <v>0.996172204351003</v>
      </c>
      <c r="C4794">
        <v>0.864963871229474</v>
      </c>
      <c r="D4794">
        <v>0.753821762164262</v>
      </c>
      <c r="E4794">
        <v>0.729585536665414</v>
      </c>
      <c r="F4794">
        <v>0.260867977269331</v>
      </c>
      <c r="G4794">
        <v>0.134304726416306</v>
      </c>
      <c r="H4794">
        <v>0.07806125954919491</v>
      </c>
      <c r="I4794">
        <v>0.0734138113913204</v>
      </c>
      <c r="J4794">
        <v>0.164330485053216</v>
      </c>
      <c r="K4794">
        <v>0.164058638937228</v>
      </c>
      <c r="L4794">
        <v>909.042726795192</v>
      </c>
      <c r="M4794">
        <v>18.1515714491188</v>
      </c>
      <c r="N4794">
        <v>50.6446874068748</v>
      </c>
      <c r="O4794">
        <v>49.4846912967304</v>
      </c>
      <c r="P4794">
        <v>-0.083314793585769</v>
      </c>
      <c r="Q4794">
        <v>0.09151452455783721</v>
      </c>
      <c r="R4794">
        <v>0.952525727416806</v>
      </c>
      <c r="S4794" t="s">
        <v>10836</v>
      </c>
      <c r="T4794" t="s">
        <v>12060</v>
      </c>
      <c r="U4794" t="s">
        <v>12060</v>
      </c>
      <c r="V4794" t="s">
        <v>12060</v>
      </c>
      <c r="W4794">
        <v>10</v>
      </c>
      <c r="X4794" t="s">
        <v>16854</v>
      </c>
      <c r="Y4794">
        <v>0.4120186462222986</v>
      </c>
      <c r="Z4794">
        <f>HYPERLINK("Melting_Curves/meltCurve_Q96QZ7_6_.pdf", "Melting_Curves/meltCurve_Q96QZ7_6_.pdf")</f>
        <v>0</v>
      </c>
      <c r="AA4794" t="s">
        <v>22684</v>
      </c>
      <c r="AB4794" t="s">
        <v>28610</v>
      </c>
    </row>
    <row r="4795" spans="1:28">
      <c r="A4795" t="s">
        <v>4821</v>
      </c>
      <c r="B4795">
        <v>0.996172204351003</v>
      </c>
      <c r="C4795">
        <v>0.775757451999544</v>
      </c>
      <c r="D4795">
        <v>0.413076072368572</v>
      </c>
      <c r="E4795">
        <v>0.184637685200291</v>
      </c>
      <c r="F4795">
        <v>0.126785296366168</v>
      </c>
      <c r="G4795">
        <v>0.07151513534700869</v>
      </c>
      <c r="H4795">
        <v>0.0320344322163112</v>
      </c>
      <c r="I4795">
        <v>0.0343533009030695</v>
      </c>
      <c r="J4795">
        <v>0.0812003314302691</v>
      </c>
      <c r="K4795">
        <v>0.0594614923315928</v>
      </c>
      <c r="L4795">
        <v>1034.66810618644</v>
      </c>
      <c r="M4795">
        <v>22.9311040546838</v>
      </c>
      <c r="N4795">
        <v>45.3815543042516</v>
      </c>
      <c r="O4795">
        <v>44.7817847672852</v>
      </c>
      <c r="P4795">
        <v>-0.120114107393637</v>
      </c>
      <c r="Q4795">
        <v>0.0617421002311221</v>
      </c>
      <c r="R4795">
        <v>0.994258241249428</v>
      </c>
      <c r="S4795" t="s">
        <v>10837</v>
      </c>
      <c r="T4795" t="s">
        <v>12060</v>
      </c>
      <c r="U4795" t="s">
        <v>12060</v>
      </c>
      <c r="V4795" t="s">
        <v>12060</v>
      </c>
      <c r="W4795">
        <v>22</v>
      </c>
      <c r="X4795" t="s">
        <v>16855</v>
      </c>
      <c r="Y4795">
        <v>0.233246583125359</v>
      </c>
      <c r="Z4795">
        <f>HYPERLINK("Melting_Curves/meltCurve_Q96R06_.pdf", "Melting_Curves/meltCurve_Q96R06_.pdf")</f>
        <v>0</v>
      </c>
      <c r="AA4795" t="s">
        <v>22685</v>
      </c>
      <c r="AB4795" t="s">
        <v>28611</v>
      </c>
    </row>
    <row r="4796" spans="1:28">
      <c r="A4796" t="s">
        <v>4822</v>
      </c>
      <c r="B4796">
        <v>0.996172204351003</v>
      </c>
      <c r="C4796">
        <v>1.18141831115386</v>
      </c>
      <c r="D4796">
        <v>0.980645973964403</v>
      </c>
      <c r="E4796">
        <v>0.715583947228161</v>
      </c>
      <c r="F4796">
        <v>0.330175352967665</v>
      </c>
      <c r="G4796">
        <v>0.190645427097515</v>
      </c>
      <c r="H4796">
        <v>0.154231658925487</v>
      </c>
      <c r="I4796">
        <v>0.214796144949411</v>
      </c>
      <c r="J4796">
        <v>0.428340226145639</v>
      </c>
      <c r="K4796">
        <v>0.320827961609268</v>
      </c>
      <c r="L4796">
        <v>2240.10055169834</v>
      </c>
      <c r="M4796">
        <v>44.6877068288363</v>
      </c>
      <c r="N4796">
        <v>50.982425290372</v>
      </c>
      <c r="O4796">
        <v>50.0278427402359</v>
      </c>
      <c r="P4796">
        <v>-0.164450830856718</v>
      </c>
      <c r="Q4796">
        <v>0.263591167780272</v>
      </c>
      <c r="R4796">
        <v>0.936535329730907</v>
      </c>
      <c r="S4796" t="s">
        <v>10838</v>
      </c>
      <c r="T4796" t="s">
        <v>12060</v>
      </c>
      <c r="U4796" t="s">
        <v>12060</v>
      </c>
      <c r="V4796" t="s">
        <v>12060</v>
      </c>
      <c r="W4796">
        <v>5</v>
      </c>
      <c r="X4796" t="s">
        <v>16856</v>
      </c>
      <c r="Y4796">
        <v>0.5142415449292332</v>
      </c>
      <c r="Z4796">
        <f>HYPERLINK("Melting_Curves/meltCurve_Q96RD7_.pdf", "Melting_Curves/meltCurve_Q96RD7_.pdf")</f>
        <v>0</v>
      </c>
      <c r="AA4796" t="s">
        <v>22686</v>
      </c>
      <c r="AB4796" t="s">
        <v>28612</v>
      </c>
    </row>
    <row r="4797" spans="1:28">
      <c r="A4797" t="s">
        <v>4823</v>
      </c>
      <c r="B4797">
        <v>0.996172204351003</v>
      </c>
      <c r="C4797">
        <v>0.911365966590042</v>
      </c>
      <c r="D4797">
        <v>0.613186628947568</v>
      </c>
      <c r="E4797">
        <v>0.292550780451287</v>
      </c>
      <c r="F4797">
        <v>0.165112353562978</v>
      </c>
      <c r="G4797">
        <v>0.091658231931563</v>
      </c>
      <c r="H4797">
        <v>0.0342315874186534</v>
      </c>
      <c r="I4797">
        <v>0.0241011643850157</v>
      </c>
      <c r="J4797">
        <v>0.0184105378175852</v>
      </c>
      <c r="K4797">
        <v>0.06647424416696281</v>
      </c>
      <c r="L4797">
        <v>940.742075475265</v>
      </c>
      <c r="M4797">
        <v>19.9593662143554</v>
      </c>
      <c r="N4797">
        <v>47.3360946383592</v>
      </c>
      <c r="O4797">
        <v>46.6673834636165</v>
      </c>
      <c r="P4797">
        <v>-0.102536654170434</v>
      </c>
      <c r="Q4797">
        <v>0.0410596614726897</v>
      </c>
      <c r="R4797">
        <v>0.995738719614873</v>
      </c>
      <c r="S4797" t="s">
        <v>10839</v>
      </c>
      <c r="T4797" t="s">
        <v>12060</v>
      </c>
      <c r="U4797" t="s">
        <v>12060</v>
      </c>
      <c r="V4797" t="s">
        <v>12060</v>
      </c>
      <c r="W4797">
        <v>4</v>
      </c>
      <c r="X4797" t="s">
        <v>16857</v>
      </c>
      <c r="Y4797">
        <v>0.2830883166662327</v>
      </c>
      <c r="Z4797">
        <f>HYPERLINK("Melting_Curves/meltCurve_Q96RE7_.pdf", "Melting_Curves/meltCurve_Q96RE7_.pdf")</f>
        <v>0</v>
      </c>
      <c r="AA4797" t="s">
        <v>22687</v>
      </c>
      <c r="AB4797" t="s">
        <v>28613</v>
      </c>
    </row>
    <row r="4798" spans="1:28">
      <c r="A4798" t="s">
        <v>4824</v>
      </c>
      <c r="B4798">
        <v>0.996172204351003</v>
      </c>
      <c r="C4798">
        <v>0.550752336367478</v>
      </c>
      <c r="D4798">
        <v>0.536916386074639</v>
      </c>
      <c r="E4798">
        <v>0.673757316549483</v>
      </c>
      <c r="F4798">
        <v>0.207670352393318</v>
      </c>
      <c r="G4798">
        <v>0.0359215444797058</v>
      </c>
      <c r="H4798">
        <v>0.0322593631841767</v>
      </c>
      <c r="I4798">
        <v>0</v>
      </c>
      <c r="J4798">
        <v>0</v>
      </c>
      <c r="K4798">
        <v>0.0809375762037584</v>
      </c>
      <c r="L4798">
        <v>504.533776744797</v>
      </c>
      <c r="M4798">
        <v>10.6177784280871</v>
      </c>
      <c r="N4798">
        <v>47.5178299219725</v>
      </c>
      <c r="O4798">
        <v>45.9252338033336</v>
      </c>
      <c r="P4798">
        <v>-0.0578216112614495</v>
      </c>
      <c r="Q4798">
        <v>0</v>
      </c>
      <c r="R4798">
        <v>0.852877832309174</v>
      </c>
      <c r="S4798" t="s">
        <v>10840</v>
      </c>
      <c r="T4798" t="s">
        <v>12060</v>
      </c>
      <c r="U4798" t="s">
        <v>12060</v>
      </c>
      <c r="V4798" t="s">
        <v>12060</v>
      </c>
      <c r="W4798">
        <v>2</v>
      </c>
      <c r="X4798" t="s">
        <v>16858</v>
      </c>
      <c r="Y4798">
        <v>0.300561203763875</v>
      </c>
      <c r="Z4798">
        <f>HYPERLINK("Melting_Curves/meltCurve_Q96RG2_.pdf", "Melting_Curves/meltCurve_Q96RG2_.pdf")</f>
        <v>0</v>
      </c>
      <c r="AA4798" t="s">
        <v>22688</v>
      </c>
      <c r="AB4798" t="s">
        <v>28614</v>
      </c>
    </row>
    <row r="4799" spans="1:28">
      <c r="A4799" t="s">
        <v>4825</v>
      </c>
      <c r="B4799">
        <v>0.996172204351003</v>
      </c>
      <c r="C4799">
        <v>1.03210200976095</v>
      </c>
      <c r="D4799">
        <v>0.879676693146373</v>
      </c>
      <c r="E4799">
        <v>0.654498167337745</v>
      </c>
      <c r="F4799">
        <v>0.427192320934166</v>
      </c>
      <c r="G4799">
        <v>0.234661441913389</v>
      </c>
      <c r="H4799">
        <v>0.153776692937575</v>
      </c>
      <c r="I4799">
        <v>0.166871175950352</v>
      </c>
      <c r="J4799">
        <v>0.493646592346545</v>
      </c>
      <c r="K4799">
        <v>0.42246700197596</v>
      </c>
      <c r="L4799">
        <v>1333.65871012656</v>
      </c>
      <c r="M4799">
        <v>26.916293500012</v>
      </c>
      <c r="N4799">
        <v>51.2524894639723</v>
      </c>
      <c r="O4799">
        <v>49.2773098760737</v>
      </c>
      <c r="P4799">
        <v>-0.0961784381295627</v>
      </c>
      <c r="Q4799">
        <v>0.295688050334639</v>
      </c>
      <c r="R4799">
        <v>0.893430451744948</v>
      </c>
      <c r="S4799" t="s">
        <v>10841</v>
      </c>
      <c r="T4799" t="s">
        <v>12060</v>
      </c>
      <c r="U4799" t="s">
        <v>12060</v>
      </c>
      <c r="V4799" t="s">
        <v>12060</v>
      </c>
      <c r="W4799">
        <v>1</v>
      </c>
      <c r="X4799" t="s">
        <v>16859</v>
      </c>
      <c r="Y4799">
        <v>0.5252494679182677</v>
      </c>
      <c r="Z4799">
        <f>HYPERLINK("Melting_Curves/meltCurve_Q96RI0_.pdf", "Melting_Curves/meltCurve_Q96RI0_.pdf")</f>
        <v>0</v>
      </c>
      <c r="AA4799" t="s">
        <v>22689</v>
      </c>
      <c r="AB4799" t="s">
        <v>28615</v>
      </c>
    </row>
    <row r="4800" spans="1:28">
      <c r="A4800" t="s">
        <v>4826</v>
      </c>
      <c r="B4800">
        <v>0.996172204351003</v>
      </c>
      <c r="C4800">
        <v>0.7886622953379629</v>
      </c>
      <c r="D4800">
        <v>0.769476026503541</v>
      </c>
      <c r="E4800">
        <v>0.678702427174198</v>
      </c>
      <c r="F4800">
        <v>0.6056711860684429</v>
      </c>
      <c r="G4800">
        <v>0.389856573461939</v>
      </c>
      <c r="H4800">
        <v>0.18634042974955</v>
      </c>
      <c r="I4800">
        <v>0.0346268889673673</v>
      </c>
      <c r="J4800">
        <v>0.09531750291672821</v>
      </c>
      <c r="K4800">
        <v>0.143221365267112</v>
      </c>
      <c r="L4800">
        <v>511.59562846531</v>
      </c>
      <c r="M4800">
        <v>9.625969261047141</v>
      </c>
      <c r="N4800">
        <v>53.1474393845686</v>
      </c>
      <c r="O4800">
        <v>51.0056239365205</v>
      </c>
      <c r="P4800">
        <v>-0.0472074628171119</v>
      </c>
      <c r="Q4800">
        <v>0</v>
      </c>
      <c r="R4800">
        <v>0.949348011351927</v>
      </c>
      <c r="S4800" t="s">
        <v>10842</v>
      </c>
      <c r="T4800" t="s">
        <v>12060</v>
      </c>
      <c r="U4800" t="s">
        <v>12060</v>
      </c>
      <c r="V4800" t="s">
        <v>12060</v>
      </c>
      <c r="W4800">
        <v>6</v>
      </c>
      <c r="X4800" t="s">
        <v>16860</v>
      </c>
      <c r="Y4800">
        <v>0.4729918150220803</v>
      </c>
      <c r="Z4800">
        <f>HYPERLINK("Melting_Curves/meltCurve_Q96RL7_4_.pdf", "Melting_Curves/meltCurve_Q96RL7_4_.pdf")</f>
        <v>0</v>
      </c>
      <c r="AA4800" t="s">
        <v>22690</v>
      </c>
      <c r="AB4800" t="s">
        <v>28616</v>
      </c>
    </row>
    <row r="4801" spans="1:28">
      <c r="A4801" t="s">
        <v>4827</v>
      </c>
      <c r="B4801">
        <v>0.996172204351003</v>
      </c>
      <c r="C4801">
        <v>0.914985991949717</v>
      </c>
      <c r="D4801">
        <v>0.840853318817623</v>
      </c>
      <c r="E4801">
        <v>0.600796500944647</v>
      </c>
      <c r="F4801">
        <v>0.351197143562205</v>
      </c>
      <c r="G4801">
        <v>0.202199338101745</v>
      </c>
      <c r="H4801">
        <v>0.0662650432162574</v>
      </c>
      <c r="I4801">
        <v>0.0762139027679905</v>
      </c>
      <c r="J4801">
        <v>0.163513290501215</v>
      </c>
      <c r="K4801">
        <v>0.125948949849865</v>
      </c>
      <c r="L4801">
        <v>864.319025976151</v>
      </c>
      <c r="M4801">
        <v>17.2245707503093</v>
      </c>
      <c r="N4801">
        <v>50.7743702557183</v>
      </c>
      <c r="O4801">
        <v>49.5177082646239</v>
      </c>
      <c r="P4801">
        <v>-0.07901955298793389</v>
      </c>
      <c r="Q4801">
        <v>0.09138225741184269</v>
      </c>
      <c r="R4801">
        <v>0.9901360432402611</v>
      </c>
      <c r="S4801" t="s">
        <v>10843</v>
      </c>
      <c r="T4801" t="s">
        <v>12060</v>
      </c>
      <c r="U4801" t="s">
        <v>12060</v>
      </c>
      <c r="V4801" t="s">
        <v>12060</v>
      </c>
      <c r="W4801">
        <v>13</v>
      </c>
      <c r="X4801" t="s">
        <v>16861</v>
      </c>
      <c r="Y4801">
        <v>0.4164743492668762</v>
      </c>
      <c r="Z4801">
        <f>HYPERLINK("Melting_Curves/meltCurve_Q96RN5_3_.pdf", "Melting_Curves/meltCurve_Q96RN5_3_.pdf")</f>
        <v>0</v>
      </c>
      <c r="AA4801" t="s">
        <v>22691</v>
      </c>
      <c r="AB4801" t="s">
        <v>28617</v>
      </c>
    </row>
    <row r="4802" spans="1:28">
      <c r="A4802" t="s">
        <v>4828</v>
      </c>
      <c r="B4802">
        <v>0.996172204351003</v>
      </c>
      <c r="C4802">
        <v>1.00789350525394</v>
      </c>
      <c r="D4802">
        <v>0.902424785154786</v>
      </c>
      <c r="E4802">
        <v>0.484296810218688</v>
      </c>
      <c r="F4802">
        <v>0.154053684316522</v>
      </c>
      <c r="G4802">
        <v>0.0971571505353009</v>
      </c>
      <c r="H4802">
        <v>0.0488997899453988</v>
      </c>
      <c r="I4802">
        <v>0.033814363232923</v>
      </c>
      <c r="J4802">
        <v>0.09747728751323299</v>
      </c>
      <c r="K4802">
        <v>0.0846999977370724</v>
      </c>
      <c r="L4802">
        <v>1515.70328586272</v>
      </c>
      <c r="M4802">
        <v>30.7733671970505</v>
      </c>
      <c r="N4802">
        <v>49.490370804976</v>
      </c>
      <c r="O4802">
        <v>49.0471472196778</v>
      </c>
      <c r="P4802">
        <v>-0.146126180756368</v>
      </c>
      <c r="Q4802">
        <v>0.0684113253812715</v>
      </c>
      <c r="R4802">
        <v>0.997891262478285</v>
      </c>
      <c r="S4802" t="s">
        <v>10844</v>
      </c>
      <c r="T4802" t="s">
        <v>12060</v>
      </c>
      <c r="U4802" t="s">
        <v>12060</v>
      </c>
      <c r="V4802" t="s">
        <v>12060</v>
      </c>
      <c r="W4802">
        <v>22</v>
      </c>
      <c r="X4802" t="s">
        <v>16862</v>
      </c>
      <c r="Y4802">
        <v>0.3611738407051003</v>
      </c>
      <c r="Z4802">
        <f>HYPERLINK("Melting_Curves/meltCurve_Q96RP9_.pdf", "Melting_Curves/meltCurve_Q96RP9_.pdf")</f>
        <v>0</v>
      </c>
      <c r="AA4802" t="s">
        <v>22692</v>
      </c>
      <c r="AB4802" t="s">
        <v>28618</v>
      </c>
    </row>
    <row r="4803" spans="1:28">
      <c r="A4803" t="s">
        <v>4829</v>
      </c>
      <c r="B4803">
        <v>0.996172204351003</v>
      </c>
      <c r="C4803">
        <v>0.834830390201682</v>
      </c>
      <c r="D4803">
        <v>0.837883333138513</v>
      </c>
      <c r="E4803">
        <v>0.926351007566163</v>
      </c>
      <c r="F4803">
        <v>0.406690770251238</v>
      </c>
      <c r="G4803">
        <v>0.18046015861988</v>
      </c>
      <c r="H4803">
        <v>0.08724931633106139</v>
      </c>
      <c r="I4803">
        <v>0.0864636536716058</v>
      </c>
      <c r="J4803">
        <v>0.127275810641694</v>
      </c>
      <c r="K4803">
        <v>0.104406991036258</v>
      </c>
      <c r="L4803">
        <v>1914.12128035186</v>
      </c>
      <c r="M4803">
        <v>36.5784037699101</v>
      </c>
      <c r="N4803">
        <v>52.6669717476293</v>
      </c>
      <c r="O4803">
        <v>52.1736121351285</v>
      </c>
      <c r="P4803">
        <v>-0.156951345988318</v>
      </c>
      <c r="Q4803">
        <v>0.104532451896412</v>
      </c>
      <c r="R4803">
        <v>0.96022633412659</v>
      </c>
      <c r="S4803" t="s">
        <v>10845</v>
      </c>
      <c r="T4803" t="s">
        <v>12060</v>
      </c>
      <c r="U4803" t="s">
        <v>12060</v>
      </c>
      <c r="V4803" t="s">
        <v>12060</v>
      </c>
      <c r="W4803">
        <v>11</v>
      </c>
      <c r="X4803" t="s">
        <v>16863</v>
      </c>
      <c r="Y4803">
        <v>0.4764213995496629</v>
      </c>
      <c r="Z4803">
        <f>HYPERLINK("Melting_Curves/meltCurve_Q96RQ3_.pdf", "Melting_Curves/meltCurve_Q96RQ3_.pdf")</f>
        <v>0</v>
      </c>
      <c r="AA4803" t="s">
        <v>22693</v>
      </c>
      <c r="AB4803" t="s">
        <v>28619</v>
      </c>
    </row>
    <row r="4804" spans="1:28">
      <c r="A4804" t="s">
        <v>4830</v>
      </c>
      <c r="B4804">
        <v>0.996172204351003</v>
      </c>
      <c r="C4804">
        <v>0.70867541536373</v>
      </c>
      <c r="D4804">
        <v>0.49702437872852</v>
      </c>
      <c r="E4804">
        <v>0.349935742591865</v>
      </c>
      <c r="F4804">
        <v>0.247805397346543</v>
      </c>
      <c r="G4804">
        <v>0.0992822076972439</v>
      </c>
      <c r="H4804">
        <v>0.08591354716971419</v>
      </c>
      <c r="I4804">
        <v>0.07093481593657699</v>
      </c>
      <c r="J4804">
        <v>0.34257208881663</v>
      </c>
      <c r="K4804">
        <v>0.07592783744965451</v>
      </c>
      <c r="L4804">
        <v>751.211625957403</v>
      </c>
      <c r="M4804">
        <v>16.5707696669528</v>
      </c>
      <c r="N4804">
        <v>46.2225373705409</v>
      </c>
      <c r="O4804">
        <v>44.6887557619704</v>
      </c>
      <c r="P4804">
        <v>-0.080056718275812</v>
      </c>
      <c r="Q4804">
        <v>0.136457576315051</v>
      </c>
      <c r="R4804">
        <v>0.916820306957972</v>
      </c>
      <c r="S4804" t="s">
        <v>10846</v>
      </c>
      <c r="T4804" t="s">
        <v>12060</v>
      </c>
      <c r="U4804" t="s">
        <v>12060</v>
      </c>
      <c r="V4804" t="s">
        <v>12060</v>
      </c>
      <c r="W4804">
        <v>6</v>
      </c>
      <c r="X4804" t="s">
        <v>16864</v>
      </c>
      <c r="Y4804">
        <v>0.311603731929627</v>
      </c>
      <c r="Z4804">
        <f>HYPERLINK("Melting_Curves/meltCurve_Q96RS0_.pdf", "Melting_Curves/meltCurve_Q96RS0_.pdf")</f>
        <v>0</v>
      </c>
      <c r="AA4804" t="s">
        <v>22694</v>
      </c>
      <c r="AB4804" t="s">
        <v>28620</v>
      </c>
    </row>
    <row r="4805" spans="1:28">
      <c r="A4805" t="s">
        <v>4831</v>
      </c>
      <c r="B4805">
        <v>0.996172204351003</v>
      </c>
      <c r="C4805">
        <v>0.910921830799286</v>
      </c>
      <c r="D4805">
        <v>0.900583365069935</v>
      </c>
      <c r="E4805">
        <v>0.657624097192002</v>
      </c>
      <c r="F4805">
        <v>0.355581229737743</v>
      </c>
      <c r="G4805">
        <v>0.118556766791809</v>
      </c>
      <c r="H4805">
        <v>0.0505342087425973</v>
      </c>
      <c r="I4805">
        <v>0.0285287002947003</v>
      </c>
      <c r="J4805">
        <v>0.0613655692483903</v>
      </c>
      <c r="K4805">
        <v>0.0722726620449072</v>
      </c>
      <c r="L4805">
        <v>1009.07259171713</v>
      </c>
      <c r="M4805">
        <v>19.7622578480467</v>
      </c>
      <c r="N4805">
        <v>51.2380125545477</v>
      </c>
      <c r="O4805">
        <v>50.5463823402581</v>
      </c>
      <c r="P4805">
        <v>-0.09451401396269569</v>
      </c>
      <c r="Q4805">
        <v>0.0330703109609791</v>
      </c>
      <c r="R4805">
        <v>0.9943566400203619</v>
      </c>
      <c r="S4805" t="s">
        <v>10847</v>
      </c>
      <c r="T4805" t="s">
        <v>12060</v>
      </c>
      <c r="U4805" t="s">
        <v>12060</v>
      </c>
      <c r="V4805" t="s">
        <v>12060</v>
      </c>
      <c r="W4805">
        <v>8</v>
      </c>
      <c r="X4805" t="s">
        <v>16865</v>
      </c>
      <c r="Y4805">
        <v>0.4032870505660509</v>
      </c>
      <c r="Z4805">
        <f>HYPERLINK("Melting_Curves/meltCurve_Q96RS6_3_.pdf", "Melting_Curves/meltCurve_Q96RS6_3_.pdf")</f>
        <v>0</v>
      </c>
      <c r="AA4805" t="s">
        <v>22695</v>
      </c>
      <c r="AB4805" t="s">
        <v>28621</v>
      </c>
    </row>
    <row r="4806" spans="1:28">
      <c r="A4806" t="s">
        <v>4832</v>
      </c>
      <c r="B4806">
        <v>0.996172204351003</v>
      </c>
      <c r="C4806">
        <v>0.953590393315994</v>
      </c>
      <c r="D4806">
        <v>0.877314377148869</v>
      </c>
      <c r="E4806">
        <v>0.76661889900129</v>
      </c>
      <c r="F4806">
        <v>0.426326342756632</v>
      </c>
      <c r="G4806">
        <v>0.15724009893452</v>
      </c>
      <c r="H4806">
        <v>0.09259991278760971</v>
      </c>
      <c r="I4806">
        <v>0.07995598916522439</v>
      </c>
      <c r="J4806">
        <v>0.186383374184948</v>
      </c>
      <c r="K4806">
        <v>0.181219806495646</v>
      </c>
      <c r="L4806">
        <v>1237.38077004786</v>
      </c>
      <c r="M4806">
        <v>24.0308348455483</v>
      </c>
      <c r="N4806">
        <v>52.0912337819124</v>
      </c>
      <c r="O4806">
        <v>51.1387808798437</v>
      </c>
      <c r="P4806">
        <v>-0.10328060142442</v>
      </c>
      <c r="Q4806">
        <v>0.12086937944716</v>
      </c>
      <c r="R4806">
        <v>0.982747331313647</v>
      </c>
      <c r="S4806" t="s">
        <v>10848</v>
      </c>
      <c r="T4806" t="s">
        <v>12060</v>
      </c>
      <c r="U4806" t="s">
        <v>12060</v>
      </c>
      <c r="V4806" t="s">
        <v>12060</v>
      </c>
      <c r="W4806">
        <v>12</v>
      </c>
      <c r="X4806" t="s">
        <v>16866</v>
      </c>
      <c r="Y4806">
        <v>0.4662371638362265</v>
      </c>
      <c r="Z4806">
        <f>HYPERLINK("Melting_Curves/meltCurve_Q96RT1_9_.pdf", "Melting_Curves/meltCurve_Q96RT1_9_.pdf")</f>
        <v>0</v>
      </c>
      <c r="AA4806" t="s">
        <v>22696</v>
      </c>
      <c r="AB4806" t="s">
        <v>28622</v>
      </c>
    </row>
    <row r="4807" spans="1:28">
      <c r="A4807" t="s">
        <v>4833</v>
      </c>
      <c r="B4807">
        <v>0.996172204351003</v>
      </c>
      <c r="C4807">
        <v>0.755505219574392</v>
      </c>
      <c r="D4807">
        <v>0.401354210974068</v>
      </c>
      <c r="E4807">
        <v>0.347919956328893</v>
      </c>
      <c r="F4807">
        <v>0.213776643755762</v>
      </c>
      <c r="G4807">
        <v>0.0954893656547563</v>
      </c>
      <c r="H4807">
        <v>0.0785177333778706</v>
      </c>
      <c r="I4807">
        <v>0.07827322981658549</v>
      </c>
      <c r="J4807">
        <v>0.0744630404418542</v>
      </c>
      <c r="K4807">
        <v>0.09195702886192809</v>
      </c>
      <c r="L4807">
        <v>747.579720802226</v>
      </c>
      <c r="M4807">
        <v>16.4491627826605</v>
      </c>
      <c r="N4807">
        <v>45.9691419535865</v>
      </c>
      <c r="O4807">
        <v>44.792115582095</v>
      </c>
      <c r="P4807">
        <v>-0.0840031977351255</v>
      </c>
      <c r="Q4807">
        <v>0.0850801799690474</v>
      </c>
      <c r="R4807">
        <v>0.971769824375209</v>
      </c>
      <c r="S4807" t="s">
        <v>10849</v>
      </c>
      <c r="T4807" t="s">
        <v>12060</v>
      </c>
      <c r="U4807" t="s">
        <v>12060</v>
      </c>
      <c r="V4807" t="s">
        <v>12060</v>
      </c>
      <c r="W4807">
        <v>6</v>
      </c>
      <c r="X4807" t="s">
        <v>16867</v>
      </c>
      <c r="Y4807">
        <v>0.2742476228332892</v>
      </c>
      <c r="Z4807">
        <f>HYPERLINK("Melting_Curves/meltCurve_Q96RU2_2_.pdf", "Melting_Curves/meltCurve_Q96RU2_2_.pdf")</f>
        <v>0</v>
      </c>
      <c r="AA4807" t="s">
        <v>22697</v>
      </c>
      <c r="AB4807" t="s">
        <v>28623</v>
      </c>
    </row>
    <row r="4808" spans="1:28">
      <c r="A4808" t="s">
        <v>4834</v>
      </c>
      <c r="B4808">
        <v>0.996172204351003</v>
      </c>
      <c r="C4808">
        <v>1.01879576268952</v>
      </c>
      <c r="D4808">
        <v>0.909155645027493</v>
      </c>
      <c r="E4808">
        <v>0.373955177166007</v>
      </c>
      <c r="F4808">
        <v>0.237917650260189</v>
      </c>
      <c r="G4808">
        <v>0.0867684679580986</v>
      </c>
      <c r="H4808">
        <v>0.0534739075642906</v>
      </c>
      <c r="I4808">
        <v>0.0627887626763084</v>
      </c>
      <c r="J4808">
        <v>0.107860320546835</v>
      </c>
      <c r="K4808">
        <v>0.107920025484251</v>
      </c>
      <c r="L4808">
        <v>1598.63238477514</v>
      </c>
      <c r="M4808">
        <v>32.8589977577777</v>
      </c>
      <c r="N4808">
        <v>48.965937537938</v>
      </c>
      <c r="O4808">
        <v>48.472140806274</v>
      </c>
      <c r="P4808">
        <v>-0.153344678727667</v>
      </c>
      <c r="Q4808">
        <v>0.0951747707424338</v>
      </c>
      <c r="R4808">
        <v>0.990311526522239</v>
      </c>
      <c r="S4808" t="s">
        <v>10850</v>
      </c>
      <c r="T4808" t="s">
        <v>12060</v>
      </c>
      <c r="U4808" t="s">
        <v>12060</v>
      </c>
      <c r="V4808" t="s">
        <v>12060</v>
      </c>
      <c r="W4808">
        <v>3</v>
      </c>
      <c r="X4808" t="s">
        <v>16868</v>
      </c>
      <c r="Y4808">
        <v>0.3606537743110865</v>
      </c>
      <c r="Z4808">
        <f>HYPERLINK("Melting_Curves/meltCurve_Q96RU3_4_.pdf", "Melting_Curves/meltCurve_Q96RU3_4_.pdf")</f>
        <v>0</v>
      </c>
      <c r="AA4808" t="s">
        <v>22698</v>
      </c>
      <c r="AB4808" t="s">
        <v>28624</v>
      </c>
    </row>
    <row r="4809" spans="1:28">
      <c r="A4809" t="s">
        <v>4835</v>
      </c>
      <c r="B4809">
        <v>0.996172204351003</v>
      </c>
      <c r="C4809">
        <v>1.17207511591669</v>
      </c>
      <c r="D4809">
        <v>1.15122595593089</v>
      </c>
      <c r="E4809">
        <v>0.767645133598978</v>
      </c>
      <c r="F4809">
        <v>0.296796612454952</v>
      </c>
      <c r="G4809">
        <v>0.100973649159577</v>
      </c>
      <c r="H4809">
        <v>0.0404062459446648</v>
      </c>
      <c r="I4809">
        <v>0.0628337717237131</v>
      </c>
      <c r="J4809">
        <v>0.0756150319045369</v>
      </c>
      <c r="K4809">
        <v>0.0586933265902452</v>
      </c>
      <c r="L4809">
        <v>1834.58738582873</v>
      </c>
      <c r="M4809">
        <v>35.6759291660908</v>
      </c>
      <c r="N4809">
        <v>51.6154208885793</v>
      </c>
      <c r="O4809">
        <v>51.2629050069927</v>
      </c>
      <c r="P4809">
        <v>-0.163187658509443</v>
      </c>
      <c r="Q4809">
        <v>0.0620627111983863</v>
      </c>
      <c r="R4809">
        <v>0.972550342778289</v>
      </c>
      <c r="S4809" t="s">
        <v>10851</v>
      </c>
      <c r="T4809" t="s">
        <v>12060</v>
      </c>
      <c r="U4809" t="s">
        <v>12060</v>
      </c>
      <c r="V4809" t="s">
        <v>12060</v>
      </c>
      <c r="W4809">
        <v>4</v>
      </c>
      <c r="X4809" t="s">
        <v>16869</v>
      </c>
      <c r="Y4809">
        <v>0.4234150043489981</v>
      </c>
      <c r="Z4809">
        <f>HYPERLINK("Melting_Curves/meltCurve_Q96S19_3_.pdf", "Melting_Curves/meltCurve_Q96S19_3_.pdf")</f>
        <v>0</v>
      </c>
      <c r="AA4809" t="s">
        <v>22699</v>
      </c>
      <c r="AB4809" t="s">
        <v>28625</v>
      </c>
    </row>
    <row r="4810" spans="1:28">
      <c r="A4810" t="s">
        <v>4836</v>
      </c>
      <c r="B4810">
        <v>0.996172204351003</v>
      </c>
      <c r="C4810">
        <v>0.938773725516121</v>
      </c>
      <c r="D4810">
        <v>0.914747878155764</v>
      </c>
      <c r="E4810">
        <v>0.829345407372835</v>
      </c>
      <c r="F4810">
        <v>0.682488978270106</v>
      </c>
      <c r="G4810">
        <v>0.487823018712525</v>
      </c>
      <c r="H4810">
        <v>0.243040000791148</v>
      </c>
      <c r="I4810">
        <v>0.08237557124121379</v>
      </c>
      <c r="J4810">
        <v>0.147548904980901</v>
      </c>
      <c r="K4810">
        <v>0.0978737602805349</v>
      </c>
      <c r="L4810">
        <v>739.698242805184</v>
      </c>
      <c r="M4810">
        <v>13.2391823301746</v>
      </c>
      <c r="N4810">
        <v>55.9469472099538</v>
      </c>
      <c r="O4810">
        <v>54.643303779574</v>
      </c>
      <c r="P4810">
        <v>-0.0600477066112104</v>
      </c>
      <c r="Q4810">
        <v>0.008801262559832049</v>
      </c>
      <c r="R4810">
        <v>0.988800200320369</v>
      </c>
      <c r="S4810" t="s">
        <v>10852</v>
      </c>
      <c r="T4810" t="s">
        <v>12060</v>
      </c>
      <c r="U4810" t="s">
        <v>12060</v>
      </c>
      <c r="V4810" t="s">
        <v>12060</v>
      </c>
      <c r="W4810">
        <v>5</v>
      </c>
      <c r="X4810" t="s">
        <v>16870</v>
      </c>
      <c r="Y4810">
        <v>0.5527740523112957</v>
      </c>
      <c r="Z4810">
        <f>HYPERLINK("Melting_Curves/meltCurve_Q96S44_.pdf", "Melting_Curves/meltCurve_Q96S44_.pdf")</f>
        <v>0</v>
      </c>
      <c r="AA4810" t="s">
        <v>22700</v>
      </c>
      <c r="AB4810" t="s">
        <v>28626</v>
      </c>
    </row>
    <row r="4811" spans="1:28">
      <c r="A4811" t="s">
        <v>4837</v>
      </c>
      <c r="B4811">
        <v>0.996172204351003</v>
      </c>
      <c r="C4811">
        <v>0.823049152916129</v>
      </c>
      <c r="D4811">
        <v>0.7722635561525431</v>
      </c>
      <c r="E4811">
        <v>0.825697522203431</v>
      </c>
      <c r="F4811">
        <v>0.533946790894446</v>
      </c>
      <c r="G4811">
        <v>0.264236025926971</v>
      </c>
      <c r="H4811">
        <v>0.109251423017386</v>
      </c>
      <c r="I4811">
        <v>0.0830700232600674</v>
      </c>
      <c r="J4811">
        <v>0.193923285695728</v>
      </c>
      <c r="K4811">
        <v>0.185021080957754</v>
      </c>
      <c r="L4811">
        <v>738.398333503715</v>
      </c>
      <c r="M4811">
        <v>14.1210926455872</v>
      </c>
      <c r="N4811">
        <v>53.0109686805731</v>
      </c>
      <c r="O4811">
        <v>51.275296635291</v>
      </c>
      <c r="P4811">
        <v>-0.0628456336909623</v>
      </c>
      <c r="Q4811">
        <v>0.0873181579624589</v>
      </c>
      <c r="R4811">
        <v>0.935057417298646</v>
      </c>
      <c r="S4811" t="s">
        <v>10853</v>
      </c>
      <c r="T4811" t="s">
        <v>12060</v>
      </c>
      <c r="U4811" t="s">
        <v>12060</v>
      </c>
      <c r="V4811" t="s">
        <v>12060</v>
      </c>
      <c r="W4811">
        <v>6</v>
      </c>
      <c r="X4811" t="s">
        <v>16871</v>
      </c>
      <c r="Y4811">
        <v>0.4832774927101077</v>
      </c>
      <c r="Z4811">
        <f>HYPERLINK("Melting_Curves/meltCurve_Q96S52_.pdf", "Melting_Curves/meltCurve_Q96S52_.pdf")</f>
        <v>0</v>
      </c>
      <c r="AA4811" t="s">
        <v>22701</v>
      </c>
      <c r="AB4811" t="s">
        <v>28627</v>
      </c>
    </row>
    <row r="4812" spans="1:28">
      <c r="A4812" t="s">
        <v>4838</v>
      </c>
      <c r="B4812">
        <v>0.996172204351003</v>
      </c>
      <c r="C4812">
        <v>0.704500671012158</v>
      </c>
      <c r="D4812">
        <v>0.465372581404189</v>
      </c>
      <c r="E4812">
        <v>0.14843588101356</v>
      </c>
      <c r="F4812">
        <v>0.0736499512378541</v>
      </c>
      <c r="G4812">
        <v>0.0409017989785612</v>
      </c>
      <c r="H4812">
        <v>0.009546522494239981</v>
      </c>
      <c r="I4812">
        <v>0.00713134572475676</v>
      </c>
      <c r="J4812">
        <v>0.0176756223621578</v>
      </c>
      <c r="K4812">
        <v>0.0174564659055694</v>
      </c>
      <c r="L4812">
        <v>891.975609017288</v>
      </c>
      <c r="M4812">
        <v>19.6798876932667</v>
      </c>
      <c r="N4812">
        <v>45.3851715039536</v>
      </c>
      <c r="O4812">
        <v>44.8640071057108</v>
      </c>
      <c r="P4812">
        <v>-0.10823769723026</v>
      </c>
      <c r="Q4812">
        <v>0.0130412398995037</v>
      </c>
      <c r="R4812">
        <v>0.992677010060536</v>
      </c>
      <c r="S4812" t="s">
        <v>10854</v>
      </c>
      <c r="T4812" t="s">
        <v>12060</v>
      </c>
      <c r="U4812" t="s">
        <v>12060</v>
      </c>
      <c r="V4812" t="s">
        <v>12060</v>
      </c>
      <c r="W4812">
        <v>8</v>
      </c>
      <c r="X4812" t="s">
        <v>16872</v>
      </c>
      <c r="Y4812">
        <v>0.2049635908571042</v>
      </c>
      <c r="Z4812">
        <f>HYPERLINK("Melting_Curves/meltCurve_Q96S55_2_.pdf", "Melting_Curves/meltCurve_Q96S55_2_.pdf")</f>
        <v>0</v>
      </c>
      <c r="AA4812" t="s">
        <v>22702</v>
      </c>
      <c r="AB4812" t="s">
        <v>28628</v>
      </c>
    </row>
    <row r="4813" spans="1:28">
      <c r="A4813" t="s">
        <v>4839</v>
      </c>
      <c r="B4813">
        <v>0.996172204351003</v>
      </c>
      <c r="C4813">
        <v>0.695619723651718</v>
      </c>
      <c r="D4813">
        <v>0.666781864329876</v>
      </c>
      <c r="E4813">
        <v>0.57160807868041</v>
      </c>
      <c r="F4813">
        <v>0.222379164479454</v>
      </c>
      <c r="G4813">
        <v>0.119491518331513</v>
      </c>
      <c r="H4813">
        <v>0.0504337310525492</v>
      </c>
      <c r="I4813">
        <v>0.0343724450969259</v>
      </c>
      <c r="J4813">
        <v>0.0645295673754003</v>
      </c>
      <c r="K4813">
        <v>0.0909970075819246</v>
      </c>
      <c r="L4813">
        <v>561.561942665784</v>
      </c>
      <c r="M4813">
        <v>11.5367045374643</v>
      </c>
      <c r="N4813">
        <v>48.6844533397341</v>
      </c>
      <c r="O4813">
        <v>47.2825137164734</v>
      </c>
      <c r="P4813">
        <v>-0.0609555609400194</v>
      </c>
      <c r="Q4813">
        <v>0.0009891520147546249</v>
      </c>
      <c r="R4813">
        <v>0.955512270331125</v>
      </c>
      <c r="S4813" t="s">
        <v>10855</v>
      </c>
      <c r="T4813" t="s">
        <v>12060</v>
      </c>
      <c r="U4813" t="s">
        <v>12060</v>
      </c>
      <c r="V4813" t="s">
        <v>12060</v>
      </c>
      <c r="W4813">
        <v>12</v>
      </c>
      <c r="X4813" t="s">
        <v>16873</v>
      </c>
      <c r="Y4813">
        <v>0.3299132061968924</v>
      </c>
      <c r="Z4813">
        <f>HYPERLINK("Melting_Curves/meltCurve_Q96S59_.pdf", "Melting_Curves/meltCurve_Q96S59_.pdf")</f>
        <v>0</v>
      </c>
      <c r="AA4813" t="s">
        <v>22703</v>
      </c>
      <c r="AB4813" t="s">
        <v>28629</v>
      </c>
    </row>
    <row r="4814" spans="1:28">
      <c r="A4814" t="s">
        <v>4840</v>
      </c>
      <c r="B4814">
        <v>0.996172204351003</v>
      </c>
      <c r="C4814">
        <v>1.23559016928205</v>
      </c>
      <c r="D4814">
        <v>1.05907373048805</v>
      </c>
      <c r="E4814">
        <v>1.0271378741168</v>
      </c>
      <c r="F4814">
        <v>0.878416386634241</v>
      </c>
      <c r="G4814">
        <v>0.776160285683825</v>
      </c>
      <c r="H4814">
        <v>0.703249380922636</v>
      </c>
      <c r="I4814">
        <v>0.847704648965949</v>
      </c>
      <c r="J4814">
        <v>2.98906058068252</v>
      </c>
      <c r="K4814">
        <v>2.39146562266645</v>
      </c>
      <c r="L4814">
        <v>9905.572333579779</v>
      </c>
      <c r="M4814">
        <v>152.300609698006</v>
      </c>
      <c r="O4814">
        <v>65.0284070307486</v>
      </c>
      <c r="P4814">
        <v>0.292757887940882</v>
      </c>
      <c r="Q4814">
        <v>1.5</v>
      </c>
      <c r="R4814">
        <v>0.38032694577701</v>
      </c>
      <c r="S4814" t="s">
        <v>10856</v>
      </c>
      <c r="T4814" t="s">
        <v>12060</v>
      </c>
      <c r="U4814" t="s">
        <v>12060</v>
      </c>
      <c r="V4814" t="s">
        <v>12060</v>
      </c>
      <c r="W4814">
        <v>1</v>
      </c>
      <c r="X4814" t="s">
        <v>16874</v>
      </c>
      <c r="Y4814">
        <v>1.082519493227208</v>
      </c>
      <c r="Z4814">
        <f>HYPERLINK("Melting_Curves/meltCurve_Q96S65_.pdf", "Melting_Curves/meltCurve_Q96S65_.pdf")</f>
        <v>0</v>
      </c>
      <c r="AA4814" t="s">
        <v>22704</v>
      </c>
      <c r="AB4814" t="s">
        <v>28630</v>
      </c>
    </row>
    <row r="4815" spans="1:28">
      <c r="A4815" t="s">
        <v>4841</v>
      </c>
      <c r="B4815">
        <v>0.996172204351003</v>
      </c>
      <c r="C4815">
        <v>0.969234448378991</v>
      </c>
      <c r="D4815">
        <v>0.911437562403758</v>
      </c>
      <c r="E4815">
        <v>0.885972946774842</v>
      </c>
      <c r="F4815">
        <v>0.675734566811424</v>
      </c>
      <c r="G4815">
        <v>0.433945766051794</v>
      </c>
      <c r="H4815">
        <v>0.307136985016416</v>
      </c>
      <c r="I4815">
        <v>0.387458509433753</v>
      </c>
      <c r="J4815">
        <v>0.723261215526862</v>
      </c>
      <c r="K4815">
        <v>0.483234534344833</v>
      </c>
      <c r="L4815">
        <v>1680.9891512995</v>
      </c>
      <c r="M4815">
        <v>32.3640600231441</v>
      </c>
      <c r="N4815">
        <v>56.5961410470739</v>
      </c>
      <c r="O4815">
        <v>51.7428823103839</v>
      </c>
      <c r="P4815">
        <v>-0.08363998488690221</v>
      </c>
      <c r="Q4815">
        <v>0.465116016931619</v>
      </c>
      <c r="R4815">
        <v>0.813583509417768</v>
      </c>
      <c r="S4815" t="s">
        <v>10857</v>
      </c>
      <c r="T4815" t="s">
        <v>12060</v>
      </c>
      <c r="U4815" t="s">
        <v>12060</v>
      </c>
      <c r="V4815" t="s">
        <v>12060</v>
      </c>
      <c r="W4815">
        <v>23</v>
      </c>
      <c r="X4815" t="s">
        <v>16875</v>
      </c>
      <c r="Y4815">
        <v>0.6809355828123674</v>
      </c>
      <c r="Z4815">
        <f>HYPERLINK("Melting_Curves/meltCurve_Q96S66_.pdf", "Melting_Curves/meltCurve_Q96S66_.pdf")</f>
        <v>0</v>
      </c>
      <c r="AA4815" t="s">
        <v>22705</v>
      </c>
      <c r="AB4815" t="s">
        <v>28631</v>
      </c>
    </row>
    <row r="4816" spans="1:28">
      <c r="A4816" t="s">
        <v>4842</v>
      </c>
      <c r="B4816">
        <v>0.996172204351003</v>
      </c>
      <c r="C4816">
        <v>0.950029352539254</v>
      </c>
      <c r="D4816">
        <v>0.8686490578249479</v>
      </c>
      <c r="E4816">
        <v>0.652371305160395</v>
      </c>
      <c r="F4816">
        <v>0.258338578161319</v>
      </c>
      <c r="G4816">
        <v>0.123772593516143</v>
      </c>
      <c r="H4816">
        <v>0.055170670488396</v>
      </c>
      <c r="I4816">
        <v>0.0784590221895404</v>
      </c>
      <c r="J4816">
        <v>0.0805719808332815</v>
      </c>
      <c r="K4816">
        <v>0.0659876186411799</v>
      </c>
      <c r="L4816">
        <v>1143.31586413123</v>
      </c>
      <c r="M4816">
        <v>22.6727558779215</v>
      </c>
      <c r="N4816">
        <v>50.710065613155</v>
      </c>
      <c r="O4816">
        <v>50.0394879372483</v>
      </c>
      <c r="P4816">
        <v>-0.106539825348616</v>
      </c>
      <c r="Q4816">
        <v>0.0594716179817159</v>
      </c>
      <c r="R4816">
        <v>0.996537206710751</v>
      </c>
      <c r="S4816" t="s">
        <v>10858</v>
      </c>
      <c r="T4816" t="s">
        <v>12060</v>
      </c>
      <c r="U4816" t="s">
        <v>12060</v>
      </c>
      <c r="V4816" t="s">
        <v>12060</v>
      </c>
      <c r="W4816">
        <v>7</v>
      </c>
      <c r="X4816" t="s">
        <v>16876</v>
      </c>
      <c r="Y4816">
        <v>0.3966099669173179</v>
      </c>
      <c r="Z4816">
        <f>HYPERLINK("Melting_Curves/meltCurve_Q96S82_.pdf", "Melting_Curves/meltCurve_Q96S82_.pdf")</f>
        <v>0</v>
      </c>
      <c r="AA4816" t="s">
        <v>22706</v>
      </c>
      <c r="AB4816" t="s">
        <v>28632</v>
      </c>
    </row>
    <row r="4817" spans="1:28">
      <c r="A4817" t="s">
        <v>4843</v>
      </c>
      <c r="B4817">
        <v>0.996172204351003</v>
      </c>
      <c r="C4817">
        <v>1.33999682340488</v>
      </c>
      <c r="D4817">
        <v>1.12978062385676</v>
      </c>
      <c r="E4817">
        <v>1.08917035713239</v>
      </c>
      <c r="F4817">
        <v>0.663099680312219</v>
      </c>
      <c r="G4817">
        <v>0.395202109136481</v>
      </c>
      <c r="H4817">
        <v>0.340826848016142</v>
      </c>
      <c r="I4817">
        <v>0.325368488680885</v>
      </c>
      <c r="J4817">
        <v>0.5462446551369</v>
      </c>
      <c r="K4817">
        <v>0.5999510826061401</v>
      </c>
      <c r="L4817">
        <v>13277.7092683154</v>
      </c>
      <c r="M4817">
        <v>250</v>
      </c>
      <c r="N4817">
        <v>53.5706660979438</v>
      </c>
      <c r="O4817">
        <v>53.1074241445646</v>
      </c>
      <c r="P4817">
        <v>-0.657254177145039</v>
      </c>
      <c r="Q4817">
        <v>0.441518629132365</v>
      </c>
      <c r="R4817">
        <v>0.833211595944342</v>
      </c>
      <c r="S4817" t="s">
        <v>10859</v>
      </c>
      <c r="T4817" t="s">
        <v>12060</v>
      </c>
      <c r="U4817" t="s">
        <v>12060</v>
      </c>
      <c r="V4817" t="s">
        <v>12060</v>
      </c>
      <c r="W4817">
        <v>4</v>
      </c>
      <c r="X4817" t="s">
        <v>16877</v>
      </c>
      <c r="Y4817">
        <v>0.6856426265139609</v>
      </c>
      <c r="Z4817">
        <f>HYPERLINK("Melting_Curves/meltCurve_Q96S90_.pdf", "Melting_Curves/meltCurve_Q96S90_.pdf")</f>
        <v>0</v>
      </c>
      <c r="AA4817" t="s">
        <v>22707</v>
      </c>
      <c r="AB4817" t="s">
        <v>28633</v>
      </c>
    </row>
    <row r="4818" spans="1:28">
      <c r="A4818" t="s">
        <v>4844</v>
      </c>
      <c r="B4818">
        <v>0.996172204351003</v>
      </c>
      <c r="C4818">
        <v>1.08029713280981</v>
      </c>
      <c r="D4818">
        <v>0.843559604785695</v>
      </c>
      <c r="E4818">
        <v>0.397595697331277</v>
      </c>
      <c r="F4818">
        <v>0.263372320162564</v>
      </c>
      <c r="G4818">
        <v>0.109518971471877</v>
      </c>
      <c r="H4818">
        <v>0.055792613579563</v>
      </c>
      <c r="I4818">
        <v>0</v>
      </c>
      <c r="J4818">
        <v>0</v>
      </c>
      <c r="K4818">
        <v>0.0499730535735302</v>
      </c>
      <c r="L4818">
        <v>1105.31486499723</v>
      </c>
      <c r="M4818">
        <v>22.4932085259603</v>
      </c>
      <c r="N4818">
        <v>49.3074921220762</v>
      </c>
      <c r="O4818">
        <v>48.7564849825069</v>
      </c>
      <c r="P4818">
        <v>-0.1110931622563</v>
      </c>
      <c r="Q4818">
        <v>0.0367935716838774</v>
      </c>
      <c r="R4818">
        <v>0.982554764880018</v>
      </c>
      <c r="S4818" t="s">
        <v>10860</v>
      </c>
      <c r="T4818" t="s">
        <v>12060</v>
      </c>
      <c r="U4818" t="s">
        <v>12060</v>
      </c>
      <c r="V4818" t="s">
        <v>12060</v>
      </c>
      <c r="W4818">
        <v>3</v>
      </c>
      <c r="X4818" t="s">
        <v>16878</v>
      </c>
      <c r="Y4818">
        <v>0.3408586223353195</v>
      </c>
      <c r="Z4818">
        <f>HYPERLINK("Melting_Curves/meltCurve_Q96S99_.pdf", "Melting_Curves/meltCurve_Q96S99_.pdf")</f>
        <v>0</v>
      </c>
      <c r="AA4818" t="s">
        <v>22708</v>
      </c>
      <c r="AB4818" t="s">
        <v>28634</v>
      </c>
    </row>
    <row r="4819" spans="1:28">
      <c r="A4819" t="s">
        <v>4845</v>
      </c>
      <c r="B4819">
        <v>0.996172204351003</v>
      </c>
      <c r="C4819">
        <v>0.732418007828592</v>
      </c>
      <c r="D4819">
        <v>0.57232964071895</v>
      </c>
      <c r="E4819">
        <v>0.376473856574608</v>
      </c>
      <c r="F4819">
        <v>0.229694294978577</v>
      </c>
      <c r="G4819">
        <v>0.142532513697757</v>
      </c>
      <c r="H4819">
        <v>0.06542531744389141</v>
      </c>
      <c r="I4819">
        <v>0.0343179773153512</v>
      </c>
      <c r="J4819">
        <v>0.213791088949187</v>
      </c>
      <c r="K4819">
        <v>0.170447329596181</v>
      </c>
      <c r="L4819">
        <v>708.606005648531</v>
      </c>
      <c r="M4819">
        <v>15.3350071285283</v>
      </c>
      <c r="N4819">
        <v>46.9907735334985</v>
      </c>
      <c r="O4819">
        <v>45.4439875638732</v>
      </c>
      <c r="P4819">
        <v>-0.07486424001379589</v>
      </c>
      <c r="Q4819">
        <v>0.1126670194242</v>
      </c>
      <c r="R4819">
        <v>0.961435664842791</v>
      </c>
      <c r="S4819" t="s">
        <v>10861</v>
      </c>
      <c r="T4819" t="s">
        <v>12060</v>
      </c>
      <c r="U4819" t="s">
        <v>12060</v>
      </c>
      <c r="V4819" t="s">
        <v>12060</v>
      </c>
      <c r="W4819">
        <v>6</v>
      </c>
      <c r="X4819" t="s">
        <v>16879</v>
      </c>
      <c r="Y4819">
        <v>0.3206215019215473</v>
      </c>
      <c r="Z4819">
        <f>HYPERLINK("Melting_Curves/meltCurve_Q96SB3_.pdf", "Melting_Curves/meltCurve_Q96SB3_.pdf")</f>
        <v>0</v>
      </c>
      <c r="AA4819" t="s">
        <v>22709</v>
      </c>
      <c r="AB4819" t="s">
        <v>28635</v>
      </c>
    </row>
    <row r="4820" spans="1:28">
      <c r="A4820" t="s">
        <v>4846</v>
      </c>
      <c r="B4820">
        <v>0.996172204351003</v>
      </c>
      <c r="C4820">
        <v>0.766958132438027</v>
      </c>
      <c r="D4820">
        <v>0.611696191559964</v>
      </c>
      <c r="E4820">
        <v>0.58190715989764</v>
      </c>
      <c r="F4820">
        <v>0.300471966603399</v>
      </c>
      <c r="G4820">
        <v>0.135158621006459</v>
      </c>
      <c r="H4820">
        <v>0.09832260694187039</v>
      </c>
      <c r="I4820">
        <v>0.0911448331080508</v>
      </c>
      <c r="J4820">
        <v>0.0919325801512831</v>
      </c>
      <c r="K4820">
        <v>0.0840207516495369</v>
      </c>
      <c r="L4820">
        <v>542.254653795276</v>
      </c>
      <c r="M4820">
        <v>11.1068032722472</v>
      </c>
      <c r="N4820">
        <v>49.0641130383853</v>
      </c>
      <c r="O4820">
        <v>47.319348971726</v>
      </c>
      <c r="P4820">
        <v>-0.0571328450846182</v>
      </c>
      <c r="Q4820">
        <v>0.0266828448700674</v>
      </c>
      <c r="R4820">
        <v>0.970205900540199</v>
      </c>
      <c r="S4820" t="s">
        <v>10862</v>
      </c>
      <c r="T4820" t="s">
        <v>12060</v>
      </c>
      <c r="U4820" t="s">
        <v>12060</v>
      </c>
      <c r="V4820" t="s">
        <v>12060</v>
      </c>
      <c r="W4820">
        <v>5</v>
      </c>
      <c r="X4820" t="s">
        <v>16880</v>
      </c>
      <c r="Y4820">
        <v>0.353967748549008</v>
      </c>
      <c r="Z4820">
        <f>HYPERLINK("Melting_Curves/meltCurve_Q96SB8_.pdf", "Melting_Curves/meltCurve_Q96SB8_.pdf")</f>
        <v>0</v>
      </c>
      <c r="AA4820" t="s">
        <v>22710</v>
      </c>
      <c r="AB4820" t="s">
        <v>28636</v>
      </c>
    </row>
    <row r="4821" spans="1:28">
      <c r="A4821" t="s">
        <v>4847</v>
      </c>
      <c r="B4821">
        <v>0.996172204351003</v>
      </c>
      <c r="C4821">
        <v>0.929121525378785</v>
      </c>
      <c r="D4821">
        <v>0.9304834040401621</v>
      </c>
      <c r="E4821">
        <v>0.820286424596969</v>
      </c>
      <c r="F4821">
        <v>0.649271741669785</v>
      </c>
      <c r="G4821">
        <v>0.400037143934045</v>
      </c>
      <c r="H4821">
        <v>0.207819107051127</v>
      </c>
      <c r="I4821">
        <v>0.22285406243173</v>
      </c>
      <c r="J4821">
        <v>0.277287559695208</v>
      </c>
      <c r="K4821">
        <v>0.174611037994544</v>
      </c>
      <c r="L4821">
        <v>920.020604509857</v>
      </c>
      <c r="M4821">
        <v>17.1912325953831</v>
      </c>
      <c r="N4821">
        <v>54.9505210360621</v>
      </c>
      <c r="O4821">
        <v>52.8084461773186</v>
      </c>
      <c r="P4821">
        <v>-0.0666815306225149</v>
      </c>
      <c r="Q4821">
        <v>0.180712676329821</v>
      </c>
      <c r="R4821">
        <v>0.984902906896025</v>
      </c>
      <c r="S4821" t="s">
        <v>10863</v>
      </c>
      <c r="T4821" t="s">
        <v>12060</v>
      </c>
      <c r="U4821" t="s">
        <v>12060</v>
      </c>
      <c r="V4821" t="s">
        <v>12060</v>
      </c>
      <c r="W4821">
        <v>1</v>
      </c>
      <c r="X4821" t="s">
        <v>16881</v>
      </c>
      <c r="Y4821">
        <v>0.5640795628712488</v>
      </c>
      <c r="Z4821">
        <f>HYPERLINK("Melting_Curves/meltCurve_Q96SI1_.pdf", "Melting_Curves/meltCurve_Q96SI1_.pdf")</f>
        <v>0</v>
      </c>
      <c r="AA4821" t="s">
        <v>22711</v>
      </c>
      <c r="AB4821" t="s">
        <v>28637</v>
      </c>
    </row>
    <row r="4822" spans="1:28">
      <c r="A4822" t="s">
        <v>4848</v>
      </c>
      <c r="B4822">
        <v>0.996172204351003</v>
      </c>
      <c r="C4822">
        <v>0.910647586189494</v>
      </c>
      <c r="D4822">
        <v>0.823110922072101</v>
      </c>
      <c r="E4822">
        <v>0.780528653263483</v>
      </c>
      <c r="F4822">
        <v>0.427559294408115</v>
      </c>
      <c r="G4822">
        <v>0.235352718314802</v>
      </c>
      <c r="H4822">
        <v>0.09129684491982359</v>
      </c>
      <c r="I4822">
        <v>0.0783811382845396</v>
      </c>
      <c r="J4822">
        <v>0.166525370385443</v>
      </c>
      <c r="K4822">
        <v>0.182872463285168</v>
      </c>
      <c r="L4822">
        <v>956.973111816161</v>
      </c>
      <c r="M4822">
        <v>18.5578789911048</v>
      </c>
      <c r="N4822">
        <v>52.2537075179827</v>
      </c>
      <c r="O4822">
        <v>50.979357114011</v>
      </c>
      <c r="P4822">
        <v>-0.08116145315405091</v>
      </c>
      <c r="Q4822">
        <v>0.108221851349484</v>
      </c>
      <c r="R4822">
        <v>0.973642845983072</v>
      </c>
      <c r="S4822" t="s">
        <v>10864</v>
      </c>
      <c r="T4822" t="s">
        <v>12060</v>
      </c>
      <c r="U4822" t="s">
        <v>12060</v>
      </c>
      <c r="V4822" t="s">
        <v>12060</v>
      </c>
      <c r="W4822">
        <v>5</v>
      </c>
      <c r="X4822" t="s">
        <v>16882</v>
      </c>
      <c r="Y4822">
        <v>0.4662034093872848</v>
      </c>
      <c r="Z4822">
        <f>HYPERLINK("Melting_Curves/meltCurve_Q96SI9_.pdf", "Melting_Curves/meltCurve_Q96SI9_.pdf")</f>
        <v>0</v>
      </c>
      <c r="AA4822" t="s">
        <v>22712</v>
      </c>
      <c r="AB4822" t="s">
        <v>28638</v>
      </c>
    </row>
    <row r="4823" spans="1:28">
      <c r="A4823" t="s">
        <v>4849</v>
      </c>
      <c r="B4823">
        <v>0.996172204351003</v>
      </c>
      <c r="C4823">
        <v>0.540251433657014</v>
      </c>
      <c r="D4823">
        <v>0.65968800604774</v>
      </c>
      <c r="E4823">
        <v>0.939275068152445</v>
      </c>
      <c r="F4823">
        <v>0.469613059470166</v>
      </c>
      <c r="G4823">
        <v>0.648498632954185</v>
      </c>
      <c r="H4823">
        <v>0</v>
      </c>
      <c r="I4823">
        <v>0</v>
      </c>
      <c r="J4823">
        <v>0</v>
      </c>
      <c r="K4823">
        <v>0</v>
      </c>
      <c r="L4823">
        <v>575.378573092199</v>
      </c>
      <c r="M4823">
        <v>10.7954256948521</v>
      </c>
      <c r="N4823">
        <v>53.2983669678511</v>
      </c>
      <c r="O4823">
        <v>51.5672293323412</v>
      </c>
      <c r="P4823">
        <v>-0.0523556362406195</v>
      </c>
      <c r="Q4823">
        <v>0</v>
      </c>
      <c r="R4823">
        <v>0.703104808715971</v>
      </c>
      <c r="S4823" t="s">
        <v>10865</v>
      </c>
      <c r="T4823" t="s">
        <v>12060</v>
      </c>
      <c r="U4823" t="s">
        <v>12060</v>
      </c>
      <c r="V4823" t="s">
        <v>12060</v>
      </c>
      <c r="W4823">
        <v>1</v>
      </c>
      <c r="X4823" t="s">
        <v>16883</v>
      </c>
      <c r="Y4823">
        <v>0.4741629284985859</v>
      </c>
      <c r="Z4823">
        <f>HYPERLINK("Melting_Curves/meltCurve_Q96SQ9_.pdf", "Melting_Curves/meltCurve_Q96SQ9_.pdf")</f>
        <v>0</v>
      </c>
      <c r="AA4823" t="s">
        <v>22713</v>
      </c>
      <c r="AB4823" t="s">
        <v>28639</v>
      </c>
    </row>
    <row r="4824" spans="1:28">
      <c r="A4824" t="s">
        <v>4850</v>
      </c>
      <c r="B4824">
        <v>0.996172204351003</v>
      </c>
      <c r="C4824">
        <v>0.940735392539865</v>
      </c>
      <c r="D4824">
        <v>0.558370372250625</v>
      </c>
      <c r="E4824">
        <v>0.26570631711492</v>
      </c>
      <c r="F4824">
        <v>0.178325106691836</v>
      </c>
      <c r="G4824">
        <v>0.106909269481149</v>
      </c>
      <c r="H4824">
        <v>0.06580090129822409</v>
      </c>
      <c r="I4824">
        <v>0.0773814217221101</v>
      </c>
      <c r="J4824">
        <v>0.204202849376593</v>
      </c>
      <c r="K4824">
        <v>0.161273782149805</v>
      </c>
      <c r="L4824">
        <v>1290.48203736776</v>
      </c>
      <c r="M4824">
        <v>27.9614252313761</v>
      </c>
      <c r="N4824">
        <v>46.6551417615567</v>
      </c>
      <c r="O4824">
        <v>45.9181002520872</v>
      </c>
      <c r="P4824">
        <v>-0.13242884173653</v>
      </c>
      <c r="Q4824">
        <v>0.130111814037341</v>
      </c>
      <c r="R4824">
        <v>0.984171185653626</v>
      </c>
      <c r="S4824" t="s">
        <v>10866</v>
      </c>
      <c r="T4824" t="s">
        <v>12060</v>
      </c>
      <c r="U4824" t="s">
        <v>12060</v>
      </c>
      <c r="V4824" t="s">
        <v>12060</v>
      </c>
      <c r="W4824">
        <v>21</v>
      </c>
      <c r="X4824" t="s">
        <v>16884</v>
      </c>
      <c r="Y4824">
        <v>0.3146859186757145</v>
      </c>
      <c r="Z4824">
        <f>HYPERLINK("Melting_Curves/meltCurve_Q96ST2_.pdf", "Melting_Curves/meltCurve_Q96ST2_.pdf")</f>
        <v>0</v>
      </c>
      <c r="AA4824" t="s">
        <v>22714</v>
      </c>
      <c r="AB4824" t="s">
        <v>28640</v>
      </c>
    </row>
    <row r="4825" spans="1:28">
      <c r="A4825" t="s">
        <v>4851</v>
      </c>
      <c r="B4825">
        <v>0.996172204351003</v>
      </c>
      <c r="C4825">
        <v>0.766824298760808</v>
      </c>
      <c r="D4825">
        <v>0.541530504966222</v>
      </c>
      <c r="E4825">
        <v>0.318370091155628</v>
      </c>
      <c r="F4825">
        <v>0.197340935213382</v>
      </c>
      <c r="G4825">
        <v>0.140277275678988</v>
      </c>
      <c r="H4825">
        <v>0.078070271968637</v>
      </c>
      <c r="I4825">
        <v>0.058287040246727</v>
      </c>
      <c r="J4825">
        <v>0.112492425576545</v>
      </c>
      <c r="K4825">
        <v>0.0911194147188011</v>
      </c>
      <c r="L4825">
        <v>751.694674148524</v>
      </c>
      <c r="M4825">
        <v>16.2829340819827</v>
      </c>
      <c r="N4825">
        <v>46.6899015073089</v>
      </c>
      <c r="O4825">
        <v>45.4851204491006</v>
      </c>
      <c r="P4825">
        <v>-0.0820109450169743</v>
      </c>
      <c r="Q4825">
        <v>0.0837020932764756</v>
      </c>
      <c r="R4825">
        <v>0.991607786855321</v>
      </c>
      <c r="S4825" t="s">
        <v>10867</v>
      </c>
      <c r="T4825" t="s">
        <v>12060</v>
      </c>
      <c r="U4825" t="s">
        <v>12060</v>
      </c>
      <c r="V4825" t="s">
        <v>12060</v>
      </c>
      <c r="W4825">
        <v>7</v>
      </c>
      <c r="X4825" t="s">
        <v>16885</v>
      </c>
      <c r="Y4825">
        <v>0.2941510616316096</v>
      </c>
      <c r="Z4825">
        <f>HYPERLINK("Melting_Curves/meltCurve_Q96ST3_.pdf", "Melting_Curves/meltCurve_Q96ST3_.pdf")</f>
        <v>0</v>
      </c>
      <c r="AA4825" t="s">
        <v>22715</v>
      </c>
      <c r="AB4825" t="s">
        <v>28641</v>
      </c>
    </row>
    <row r="4826" spans="1:28">
      <c r="A4826" t="s">
        <v>4852</v>
      </c>
      <c r="B4826">
        <v>0.996172204351003</v>
      </c>
      <c r="C4826">
        <v>0.974610746258426</v>
      </c>
      <c r="D4826">
        <v>0.900997485451614</v>
      </c>
      <c r="E4826">
        <v>0.8526360649867299</v>
      </c>
      <c r="F4826">
        <v>0.620680918592347</v>
      </c>
      <c r="G4826">
        <v>0.455210924695373</v>
      </c>
      <c r="H4826">
        <v>0.268053302353917</v>
      </c>
      <c r="I4826">
        <v>0.164963946471091</v>
      </c>
      <c r="J4826">
        <v>0.169901214113482</v>
      </c>
      <c r="K4826">
        <v>0.107812764729254</v>
      </c>
      <c r="L4826">
        <v>719.913350877036</v>
      </c>
      <c r="M4826">
        <v>13.0593674415068</v>
      </c>
      <c r="N4826">
        <v>55.6547819602539</v>
      </c>
      <c r="O4826">
        <v>53.8816468679963</v>
      </c>
      <c r="P4826">
        <v>-0.0570687480793451</v>
      </c>
      <c r="Q4826">
        <v>0.0583236112545763</v>
      </c>
      <c r="R4826">
        <v>0.996471527241608</v>
      </c>
      <c r="S4826" t="s">
        <v>10868</v>
      </c>
      <c r="T4826" t="s">
        <v>12060</v>
      </c>
      <c r="U4826" t="s">
        <v>12060</v>
      </c>
      <c r="V4826" t="s">
        <v>12060</v>
      </c>
      <c r="W4826">
        <v>15</v>
      </c>
      <c r="X4826" t="s">
        <v>16886</v>
      </c>
      <c r="Y4826">
        <v>0.5535638143990016</v>
      </c>
      <c r="Z4826">
        <f>HYPERLINK("Melting_Curves/meltCurve_Q96SZ5_.pdf", "Melting_Curves/meltCurve_Q96SZ5_.pdf")</f>
        <v>0</v>
      </c>
      <c r="AA4826" t="s">
        <v>22716</v>
      </c>
      <c r="AB4826" t="s">
        <v>28642</v>
      </c>
    </row>
    <row r="4827" spans="1:28">
      <c r="A4827" t="s">
        <v>4853</v>
      </c>
      <c r="B4827">
        <v>0.996172204351003</v>
      </c>
      <c r="C4827">
        <v>0.77694821139213</v>
      </c>
      <c r="D4827">
        <v>0.6269055227492339</v>
      </c>
      <c r="E4827">
        <v>0.464278529933073</v>
      </c>
      <c r="F4827">
        <v>0.316299480696452</v>
      </c>
      <c r="G4827">
        <v>0.145441225928711</v>
      </c>
      <c r="H4827">
        <v>0.06974990743478519</v>
      </c>
      <c r="I4827">
        <v>0.0638990806566789</v>
      </c>
      <c r="J4827">
        <v>0.0710564799313628</v>
      </c>
      <c r="K4827">
        <v>0.0507417639331936</v>
      </c>
      <c r="L4827">
        <v>555.409838749751</v>
      </c>
      <c r="M4827">
        <v>11.4479661229385</v>
      </c>
      <c r="N4827">
        <v>48.6244500562579</v>
      </c>
      <c r="O4827">
        <v>47.1064276125602</v>
      </c>
      <c r="P4827">
        <v>-0.0600075839157609</v>
      </c>
      <c r="Q4827">
        <v>0.0126017670443417</v>
      </c>
      <c r="R4827">
        <v>0.988310596566116</v>
      </c>
      <c r="S4827" t="s">
        <v>10869</v>
      </c>
      <c r="T4827" t="s">
        <v>12060</v>
      </c>
      <c r="U4827" t="s">
        <v>12060</v>
      </c>
      <c r="V4827" t="s">
        <v>12060</v>
      </c>
      <c r="W4827">
        <v>7</v>
      </c>
      <c r="X4827" t="s">
        <v>16887</v>
      </c>
      <c r="Y4827">
        <v>0.3333743080688263</v>
      </c>
      <c r="Z4827">
        <f>HYPERLINK("Melting_Curves/meltCurve_Q96SZ6_2_.pdf", "Melting_Curves/meltCurve_Q96SZ6_2_.pdf")</f>
        <v>0</v>
      </c>
      <c r="AA4827" t="s">
        <v>22717</v>
      </c>
      <c r="AB4827" t="s">
        <v>28643</v>
      </c>
    </row>
    <row r="4828" spans="1:28">
      <c r="A4828" t="s">
        <v>4854</v>
      </c>
      <c r="B4828">
        <v>0.996172204351003</v>
      </c>
      <c r="C4828">
        <v>0.885150691119763</v>
      </c>
      <c r="D4828">
        <v>0.674723630040442</v>
      </c>
      <c r="E4828">
        <v>0.439824859810051</v>
      </c>
      <c r="F4828">
        <v>0.337319420854324</v>
      </c>
      <c r="G4828">
        <v>0.15682343305471</v>
      </c>
      <c r="H4828">
        <v>0.0692008495930494</v>
      </c>
      <c r="I4828">
        <v>0.0589305696443224</v>
      </c>
      <c r="J4828">
        <v>0.126415861540128</v>
      </c>
      <c r="K4828">
        <v>0.115344387421537</v>
      </c>
      <c r="L4828">
        <v>699.62188105672</v>
      </c>
      <c r="M4828">
        <v>14.4594249730773</v>
      </c>
      <c r="N4828">
        <v>48.9295707493357</v>
      </c>
      <c r="O4828">
        <v>47.4879539335057</v>
      </c>
      <c r="P4828">
        <v>-0.0704738516840879</v>
      </c>
      <c r="Q4828">
        <v>0.0743010262517535</v>
      </c>
      <c r="R4828">
        <v>0.987527583785221</v>
      </c>
      <c r="S4828" t="s">
        <v>10870</v>
      </c>
      <c r="T4828" t="s">
        <v>12060</v>
      </c>
      <c r="U4828" t="s">
        <v>12060</v>
      </c>
      <c r="V4828" t="s">
        <v>12060</v>
      </c>
      <c r="W4828">
        <v>13</v>
      </c>
      <c r="X4828" t="s">
        <v>16888</v>
      </c>
      <c r="Y4828">
        <v>0.3581700286257453</v>
      </c>
      <c r="Z4828">
        <f>HYPERLINK("Melting_Curves/meltCurve_Q96T23_2_.pdf", "Melting_Curves/meltCurve_Q96T23_2_.pdf")</f>
        <v>0</v>
      </c>
      <c r="AA4828" t="s">
        <v>22718</v>
      </c>
      <c r="AB4828" t="s">
        <v>28644</v>
      </c>
    </row>
    <row r="4829" spans="1:28">
      <c r="A4829" t="s">
        <v>4855</v>
      </c>
      <c r="B4829">
        <v>0.996172204351003</v>
      </c>
      <c r="C4829">
        <v>0.910432982965612</v>
      </c>
      <c r="D4829">
        <v>0.636105987143371</v>
      </c>
      <c r="E4829">
        <v>0.290451811080715</v>
      </c>
      <c r="F4829">
        <v>0.160177589118211</v>
      </c>
      <c r="G4829">
        <v>0.08534168869450059</v>
      </c>
      <c r="H4829">
        <v>0.0464648451835635</v>
      </c>
      <c r="I4829">
        <v>0.0362213960700219</v>
      </c>
      <c r="J4829">
        <v>0.0644358659170476</v>
      </c>
      <c r="K4829">
        <v>0.0644369253040759</v>
      </c>
      <c r="L4829">
        <v>1000.98592161227</v>
      </c>
      <c r="M4829">
        <v>21.2456602348389</v>
      </c>
      <c r="N4829">
        <v>47.3769040646712</v>
      </c>
      <c r="O4829">
        <v>46.7033853419481</v>
      </c>
      <c r="P4829">
        <v>-0.107424513772995</v>
      </c>
      <c r="Q4829">
        <v>0.0554381793716386</v>
      </c>
      <c r="R4829">
        <v>0.998095109254037</v>
      </c>
      <c r="S4829" t="s">
        <v>10871</v>
      </c>
      <c r="T4829" t="s">
        <v>12060</v>
      </c>
      <c r="U4829" t="s">
        <v>12060</v>
      </c>
      <c r="V4829" t="s">
        <v>12060</v>
      </c>
      <c r="W4829">
        <v>21</v>
      </c>
      <c r="X4829" t="s">
        <v>16889</v>
      </c>
      <c r="Y4829">
        <v>0.2915008910253284</v>
      </c>
      <c r="Z4829">
        <f>HYPERLINK("Melting_Curves/meltCurve_Q96T51_.pdf", "Melting_Curves/meltCurve_Q96T51_.pdf")</f>
        <v>0</v>
      </c>
      <c r="AA4829" t="s">
        <v>22719</v>
      </c>
      <c r="AB4829" t="s">
        <v>28645</v>
      </c>
    </row>
    <row r="4830" spans="1:28">
      <c r="A4830" t="s">
        <v>4856</v>
      </c>
      <c r="B4830">
        <v>0.996172204351003</v>
      </c>
      <c r="C4830">
        <v>0.90904698737359</v>
      </c>
      <c r="D4830">
        <v>0.769081835260882</v>
      </c>
      <c r="E4830">
        <v>0.798253235945124</v>
      </c>
      <c r="F4830">
        <v>0.522392497671966</v>
      </c>
      <c r="G4830">
        <v>0.402918161751778</v>
      </c>
      <c r="H4830">
        <v>0.257619388826356</v>
      </c>
      <c r="I4830">
        <v>0.272234996449136</v>
      </c>
      <c r="J4830">
        <v>0.525723415176252</v>
      </c>
      <c r="K4830">
        <v>0.300256288224746</v>
      </c>
      <c r="L4830">
        <v>709.514304380268</v>
      </c>
      <c r="M4830">
        <v>14.1178901859972</v>
      </c>
      <c r="N4830">
        <v>54.0131678284856</v>
      </c>
      <c r="O4830">
        <v>49.2803049094457</v>
      </c>
      <c r="P4830">
        <v>-0.0492303987097409</v>
      </c>
      <c r="Q4830">
        <v>0.312708011314653</v>
      </c>
      <c r="R4830">
        <v>0.887249255578162</v>
      </c>
      <c r="S4830" t="s">
        <v>10872</v>
      </c>
      <c r="T4830" t="s">
        <v>12060</v>
      </c>
      <c r="U4830" t="s">
        <v>12060</v>
      </c>
      <c r="V4830" t="s">
        <v>12060</v>
      </c>
      <c r="W4830">
        <v>4</v>
      </c>
      <c r="X4830" t="s">
        <v>16890</v>
      </c>
      <c r="Y4830">
        <v>0.5657161162405101</v>
      </c>
      <c r="Z4830">
        <f>HYPERLINK("Melting_Curves/meltCurve_Q96T58_.pdf", "Melting_Curves/meltCurve_Q96T58_.pdf")</f>
        <v>0</v>
      </c>
      <c r="AA4830" t="s">
        <v>22720</v>
      </c>
      <c r="AB4830" t="s">
        <v>28646</v>
      </c>
    </row>
    <row r="4831" spans="1:28">
      <c r="A4831" t="s">
        <v>4857</v>
      </c>
      <c r="B4831">
        <v>0.996172204351003</v>
      </c>
      <c r="C4831">
        <v>0.853819611332289</v>
      </c>
      <c r="D4831">
        <v>0.679372254509269</v>
      </c>
      <c r="E4831">
        <v>0.211461841374689</v>
      </c>
      <c r="F4831">
        <v>0.128810164638611</v>
      </c>
      <c r="G4831">
        <v>0.0821227051249323</v>
      </c>
      <c r="H4831">
        <v>0.041024982184721</v>
      </c>
      <c r="I4831">
        <v>0.0240930123563426</v>
      </c>
      <c r="J4831">
        <v>0.0368668209357719</v>
      </c>
      <c r="K4831">
        <v>0.0327670755202642</v>
      </c>
      <c r="L4831">
        <v>1083.67574386152</v>
      </c>
      <c r="M4831">
        <v>23.0659415513244</v>
      </c>
      <c r="N4831">
        <v>47.1464641312392</v>
      </c>
      <c r="O4831">
        <v>46.6327829778631</v>
      </c>
      <c r="P4831">
        <v>-0.118869461060142</v>
      </c>
      <c r="Q4831">
        <v>0.0387366496503074</v>
      </c>
      <c r="R4831">
        <v>0.993363975903742</v>
      </c>
      <c r="S4831" t="s">
        <v>10873</v>
      </c>
      <c r="T4831" t="s">
        <v>12060</v>
      </c>
      <c r="U4831" t="s">
        <v>12060</v>
      </c>
      <c r="V4831" t="s">
        <v>12060</v>
      </c>
      <c r="W4831">
        <v>7</v>
      </c>
      <c r="X4831" t="s">
        <v>16891</v>
      </c>
      <c r="Y4831">
        <v>0.2727046630735216</v>
      </c>
      <c r="Z4831">
        <f>HYPERLINK("Melting_Curves/meltCurve_Q96T76_.pdf", "Melting_Curves/meltCurve_Q96T76_.pdf")</f>
        <v>0</v>
      </c>
      <c r="AA4831" t="s">
        <v>22721</v>
      </c>
      <c r="AB4831" t="s">
        <v>28647</v>
      </c>
    </row>
    <row r="4832" spans="1:28">
      <c r="A4832" t="s">
        <v>4858</v>
      </c>
      <c r="B4832">
        <v>0.996172204351003</v>
      </c>
      <c r="C4832">
        <v>1.01492323758763</v>
      </c>
      <c r="D4832">
        <v>0.988734159848068</v>
      </c>
      <c r="E4832">
        <v>0.793258606320271</v>
      </c>
      <c r="F4832">
        <v>0.31183534261032</v>
      </c>
      <c r="G4832">
        <v>0.115139838231959</v>
      </c>
      <c r="H4832">
        <v>0.0498809008122161</v>
      </c>
      <c r="I4832">
        <v>0.0409772948128359</v>
      </c>
      <c r="J4832">
        <v>0.0780426565063015</v>
      </c>
      <c r="K4832">
        <v>0.0707903414445798</v>
      </c>
      <c r="L4832">
        <v>1666.07857282316</v>
      </c>
      <c r="M4832">
        <v>32.3150904301203</v>
      </c>
      <c r="N4832">
        <v>51.7611729779689</v>
      </c>
      <c r="O4832">
        <v>51.3610592663679</v>
      </c>
      <c r="P4832">
        <v>-0.147894211635713</v>
      </c>
      <c r="Q4832">
        <v>0.0597623473614292</v>
      </c>
      <c r="R4832">
        <v>0.9991095134368</v>
      </c>
      <c r="S4832" t="s">
        <v>10874</v>
      </c>
      <c r="T4832" t="s">
        <v>12060</v>
      </c>
      <c r="U4832" t="s">
        <v>12060</v>
      </c>
      <c r="V4832" t="s">
        <v>12060</v>
      </c>
      <c r="W4832">
        <v>14</v>
      </c>
      <c r="X4832" t="s">
        <v>16892</v>
      </c>
      <c r="Y4832">
        <v>0.4271248046161122</v>
      </c>
      <c r="Z4832">
        <f>HYPERLINK("Melting_Curves/meltCurve_Q96TA1_2_.pdf", "Melting_Curves/meltCurve_Q96TA1_2_.pdf")</f>
        <v>0</v>
      </c>
      <c r="AA4832" t="s">
        <v>22722</v>
      </c>
      <c r="AB4832" t="s">
        <v>28648</v>
      </c>
    </row>
    <row r="4833" spans="1:28">
      <c r="A4833" t="s">
        <v>4859</v>
      </c>
      <c r="B4833">
        <v>0.996172204351003</v>
      </c>
      <c r="C4833">
        <v>0.780431441614046</v>
      </c>
      <c r="D4833">
        <v>0.598659290657822</v>
      </c>
      <c r="E4833">
        <v>0.47047858736626</v>
      </c>
      <c r="F4833">
        <v>0.287780429315585</v>
      </c>
      <c r="G4833">
        <v>0.134585359160144</v>
      </c>
      <c r="H4833">
        <v>0.0415961181058798</v>
      </c>
      <c r="I4833">
        <v>0.0315141256294221</v>
      </c>
      <c r="J4833">
        <v>0.0452023727574031</v>
      </c>
      <c r="K4833">
        <v>0.0482809818427661</v>
      </c>
      <c r="L4833">
        <v>568.104041712774</v>
      </c>
      <c r="M4833">
        <v>11.7438081930531</v>
      </c>
      <c r="N4833">
        <v>48.3747719024025</v>
      </c>
      <c r="O4833">
        <v>47.0359911957134</v>
      </c>
      <c r="P4833">
        <v>-0.0624355926133904</v>
      </c>
      <c r="Q4833">
        <v>0</v>
      </c>
      <c r="R4833">
        <v>0.986352204881365</v>
      </c>
      <c r="S4833" t="s">
        <v>10875</v>
      </c>
      <c r="T4833" t="s">
        <v>12060</v>
      </c>
      <c r="U4833" t="s">
        <v>12060</v>
      </c>
      <c r="V4833" t="s">
        <v>12060</v>
      </c>
      <c r="W4833">
        <v>15</v>
      </c>
      <c r="X4833" t="s">
        <v>16893</v>
      </c>
      <c r="Y4833">
        <v>0.3187975460856602</v>
      </c>
      <c r="Z4833">
        <f>HYPERLINK("Melting_Curves/meltCurve_Q96TA2_3_.pdf", "Melting_Curves/meltCurve_Q96TA2_3_.pdf")</f>
        <v>0</v>
      </c>
      <c r="AA4833" t="s">
        <v>22723</v>
      </c>
      <c r="AB4833" t="s">
        <v>28649</v>
      </c>
    </row>
    <row r="4834" spans="1:28">
      <c r="A4834" t="s">
        <v>4860</v>
      </c>
      <c r="B4834">
        <v>0.996172204351003</v>
      </c>
      <c r="C4834">
        <v>0.6854074787078061</v>
      </c>
      <c r="D4834">
        <v>0.579725219442623</v>
      </c>
      <c r="E4834">
        <v>0.566113388938012</v>
      </c>
      <c r="F4834">
        <v>0.30452476287606</v>
      </c>
      <c r="G4834">
        <v>0.13397662852614</v>
      </c>
      <c r="H4834">
        <v>0.0575269904646231</v>
      </c>
      <c r="I4834">
        <v>0.0359174807078666</v>
      </c>
      <c r="J4834">
        <v>0.0248302226473442</v>
      </c>
      <c r="K4834">
        <v>0.036477864644317</v>
      </c>
      <c r="L4834">
        <v>514.68278657655</v>
      </c>
      <c r="M4834">
        <v>10.6251760714987</v>
      </c>
      <c r="N4834">
        <v>48.439930294509</v>
      </c>
      <c r="O4834">
        <v>46.8185599455393</v>
      </c>
      <c r="P4834">
        <v>-0.0567577909845912</v>
      </c>
      <c r="Q4834">
        <v>0</v>
      </c>
      <c r="R4834">
        <v>0.956015379011822</v>
      </c>
      <c r="S4834" t="s">
        <v>10876</v>
      </c>
      <c r="T4834" t="s">
        <v>12060</v>
      </c>
      <c r="U4834" t="s">
        <v>12060</v>
      </c>
      <c r="V4834" t="s">
        <v>12060</v>
      </c>
      <c r="W4834">
        <v>5</v>
      </c>
      <c r="X4834" t="s">
        <v>16894</v>
      </c>
      <c r="Y4834">
        <v>0.3278814361994724</v>
      </c>
      <c r="Z4834">
        <f>HYPERLINK("Melting_Curves/meltCurve_Q96TC7_.pdf", "Melting_Curves/meltCurve_Q96TC7_.pdf")</f>
        <v>0</v>
      </c>
      <c r="AA4834" t="s">
        <v>19041</v>
      </c>
      <c r="AB4834" t="s">
        <v>24861</v>
      </c>
    </row>
    <row r="4835" spans="1:28">
      <c r="A4835" t="s">
        <v>4861</v>
      </c>
      <c r="B4835">
        <v>0.996172204351003</v>
      </c>
      <c r="C4835">
        <v>0.725357227051546</v>
      </c>
      <c r="D4835">
        <v>0.563695626757483</v>
      </c>
      <c r="E4835">
        <v>0.388574250071081</v>
      </c>
      <c r="F4835">
        <v>0.221390103427032</v>
      </c>
      <c r="G4835">
        <v>0.0895054041998832</v>
      </c>
      <c r="H4835">
        <v>0.0576678678391982</v>
      </c>
      <c r="I4835">
        <v>0.06492710860769341</v>
      </c>
      <c r="J4835">
        <v>0.297280638247058</v>
      </c>
      <c r="K4835">
        <v>0.297400193577727</v>
      </c>
      <c r="L4835">
        <v>791.422696443944</v>
      </c>
      <c r="M4835">
        <v>17.3376697198381</v>
      </c>
      <c r="N4835">
        <v>46.6866374416719</v>
      </c>
      <c r="O4835">
        <v>45.0532883654888</v>
      </c>
      <c r="P4835">
        <v>-0.0808113803543913</v>
      </c>
      <c r="Q4835">
        <v>0.160069315941169</v>
      </c>
      <c r="R4835">
        <v>0.905663064052857</v>
      </c>
      <c r="S4835" t="s">
        <v>10877</v>
      </c>
      <c r="T4835" t="s">
        <v>12060</v>
      </c>
      <c r="U4835" t="s">
        <v>12060</v>
      </c>
      <c r="V4835" t="s">
        <v>12060</v>
      </c>
      <c r="W4835">
        <v>7</v>
      </c>
      <c r="X4835" t="s">
        <v>16895</v>
      </c>
      <c r="Y4835">
        <v>0.3366541736466266</v>
      </c>
      <c r="Z4835">
        <f>HYPERLINK("Melting_Curves/meltCurve_Q99081_.pdf", "Melting_Curves/meltCurve_Q99081_.pdf")</f>
        <v>0</v>
      </c>
      <c r="AA4835" t="s">
        <v>22724</v>
      </c>
      <c r="AB4835" t="s">
        <v>28650</v>
      </c>
    </row>
    <row r="4836" spans="1:28">
      <c r="A4836" t="s">
        <v>4862</v>
      </c>
      <c r="B4836">
        <v>0.996172204351003</v>
      </c>
      <c r="C4836">
        <v>0.956653748154302</v>
      </c>
      <c r="D4836">
        <v>0.841196825347993</v>
      </c>
      <c r="E4836">
        <v>0.8117009833808591</v>
      </c>
      <c r="F4836">
        <v>0.6019708671526141</v>
      </c>
      <c r="G4836">
        <v>0.504542108060165</v>
      </c>
      <c r="H4836">
        <v>0.372956142184706</v>
      </c>
      <c r="I4836">
        <v>0.563340923384711</v>
      </c>
      <c r="J4836">
        <v>1.24877377549946</v>
      </c>
      <c r="K4836">
        <v>0.735158280419537</v>
      </c>
      <c r="L4836">
        <v>1198.74769827275</v>
      </c>
      <c r="M4836">
        <v>25.7960244552862</v>
      </c>
      <c r="O4836">
        <v>46.193688642249</v>
      </c>
      <c r="P4836">
        <v>-0.044819680608777</v>
      </c>
      <c r="Q4836">
        <v>0.678964276173575</v>
      </c>
      <c r="R4836">
        <v>0.22577547660817</v>
      </c>
      <c r="S4836" t="s">
        <v>10878</v>
      </c>
      <c r="T4836" t="s">
        <v>12060</v>
      </c>
      <c r="U4836" t="s">
        <v>12060</v>
      </c>
      <c r="V4836" t="s">
        <v>12060</v>
      </c>
      <c r="W4836">
        <v>12</v>
      </c>
      <c r="X4836" t="s">
        <v>16896</v>
      </c>
      <c r="Y4836">
        <v>0.7509124165985706</v>
      </c>
      <c r="Z4836">
        <f>HYPERLINK("Melting_Curves/meltCurve_Q99417_.pdf", "Melting_Curves/meltCurve_Q99417_.pdf")</f>
        <v>0</v>
      </c>
      <c r="AA4836" t="s">
        <v>22725</v>
      </c>
      <c r="AB4836" t="s">
        <v>28651</v>
      </c>
    </row>
    <row r="4837" spans="1:28">
      <c r="A4837" t="s">
        <v>4863</v>
      </c>
      <c r="B4837">
        <v>0.996172204351003</v>
      </c>
      <c r="C4837">
        <v>1.03904806683433</v>
      </c>
      <c r="D4837">
        <v>0.951902071253221</v>
      </c>
      <c r="E4837">
        <v>0.518506973021622</v>
      </c>
      <c r="F4837">
        <v>0.181071961862082</v>
      </c>
      <c r="G4837">
        <v>0.118287217880643</v>
      </c>
      <c r="H4837">
        <v>0.0605422305166461</v>
      </c>
      <c r="I4837">
        <v>0.0524955022184011</v>
      </c>
      <c r="J4837">
        <v>0.0999602080437918</v>
      </c>
      <c r="K4837">
        <v>0.0759766253352928</v>
      </c>
      <c r="L4837">
        <v>1656.16104482999</v>
      </c>
      <c r="M4837">
        <v>33.4316095967091</v>
      </c>
      <c r="N4837">
        <v>49.8001419668592</v>
      </c>
      <c r="O4837">
        <v>49.3625349398462</v>
      </c>
      <c r="P4837">
        <v>-0.15569285855723</v>
      </c>
      <c r="Q4837">
        <v>0.0804676590498376</v>
      </c>
      <c r="R4837">
        <v>0.9969437908508531</v>
      </c>
      <c r="S4837" t="s">
        <v>10879</v>
      </c>
      <c r="T4837" t="s">
        <v>12060</v>
      </c>
      <c r="U4837" t="s">
        <v>12060</v>
      </c>
      <c r="V4837" t="s">
        <v>12060</v>
      </c>
      <c r="W4837">
        <v>15</v>
      </c>
      <c r="X4837" t="s">
        <v>16897</v>
      </c>
      <c r="Y4837">
        <v>0.3773718664827621</v>
      </c>
      <c r="Z4837">
        <f>HYPERLINK("Melting_Curves/meltCurve_Q99426_.pdf", "Melting_Curves/meltCurve_Q99426_.pdf")</f>
        <v>0</v>
      </c>
      <c r="AA4837" t="s">
        <v>22726</v>
      </c>
      <c r="AB4837" t="s">
        <v>28652</v>
      </c>
    </row>
    <row r="4838" spans="1:28">
      <c r="A4838" t="s">
        <v>4864</v>
      </c>
      <c r="B4838">
        <v>0.996172204351003</v>
      </c>
      <c r="C4838">
        <v>0.670294708749034</v>
      </c>
      <c r="D4838">
        <v>0.708010787263473</v>
      </c>
      <c r="E4838">
        <v>0.809329403061073</v>
      </c>
      <c r="F4838">
        <v>0.7114448645121</v>
      </c>
      <c r="G4838">
        <v>0.576035406765024</v>
      </c>
      <c r="H4838">
        <v>0.573704387324463</v>
      </c>
      <c r="I4838">
        <v>0.7938002622507629</v>
      </c>
      <c r="J4838">
        <v>2.42054785222315</v>
      </c>
      <c r="K4838">
        <v>1.48592967412758</v>
      </c>
      <c r="L4838">
        <v>9842.317087968469</v>
      </c>
      <c r="M4838">
        <v>150.965274247524</v>
      </c>
      <c r="O4838">
        <v>65.1844618057189</v>
      </c>
      <c r="P4838">
        <v>0.289496284143909</v>
      </c>
      <c r="Q4838">
        <v>1.5</v>
      </c>
      <c r="R4838">
        <v>0.463727054450483</v>
      </c>
      <c r="S4838" t="s">
        <v>10880</v>
      </c>
      <c r="T4838" t="s">
        <v>12060</v>
      </c>
      <c r="U4838" t="s">
        <v>12060</v>
      </c>
      <c r="V4838" t="s">
        <v>12060</v>
      </c>
      <c r="W4838">
        <v>8</v>
      </c>
      <c r="X4838" t="s">
        <v>16898</v>
      </c>
      <c r="Y4838">
        <v>1.07991163315425</v>
      </c>
      <c r="Z4838">
        <f>HYPERLINK("Melting_Curves/meltCurve_Q99436_.pdf", "Melting_Curves/meltCurve_Q99436_.pdf")</f>
        <v>0</v>
      </c>
      <c r="AA4838" t="s">
        <v>22727</v>
      </c>
      <c r="AB4838" t="s">
        <v>28653</v>
      </c>
    </row>
    <row r="4839" spans="1:28">
      <c r="A4839" t="s">
        <v>4865</v>
      </c>
      <c r="B4839">
        <v>0.996172204351003</v>
      </c>
      <c r="C4839">
        <v>0.995023652171684</v>
      </c>
      <c r="D4839">
        <v>0.984986699027985</v>
      </c>
      <c r="E4839">
        <v>0.8992923531929941</v>
      </c>
      <c r="F4839">
        <v>0.673416274941841</v>
      </c>
      <c r="G4839">
        <v>0.305850452993921</v>
      </c>
      <c r="H4839">
        <v>0.0693454743348514</v>
      </c>
      <c r="I4839">
        <v>0.0534143166619203</v>
      </c>
      <c r="J4839">
        <v>0.0843291854832586</v>
      </c>
      <c r="K4839">
        <v>0.0646662064336784</v>
      </c>
      <c r="L4839">
        <v>1391.93597971232</v>
      </c>
      <c r="M4839">
        <v>25.5600143983942</v>
      </c>
      <c r="N4839">
        <v>54.6724531383247</v>
      </c>
      <c r="O4839">
        <v>54.1275040653316</v>
      </c>
      <c r="P4839">
        <v>-0.112413992769837</v>
      </c>
      <c r="Q4839">
        <v>0.0477918903042126</v>
      </c>
      <c r="R4839">
        <v>0.9976419163642271</v>
      </c>
      <c r="S4839" t="s">
        <v>10881</v>
      </c>
      <c r="T4839" t="s">
        <v>12060</v>
      </c>
      <c r="U4839" t="s">
        <v>12060</v>
      </c>
      <c r="V4839" t="s">
        <v>12060</v>
      </c>
      <c r="W4839">
        <v>21</v>
      </c>
      <c r="X4839" t="s">
        <v>16899</v>
      </c>
      <c r="Y4839">
        <v>0.5151514542731316</v>
      </c>
      <c r="Z4839">
        <f>HYPERLINK("Melting_Curves/meltCurve_Q99447_.pdf", "Melting_Curves/meltCurve_Q99447_.pdf")</f>
        <v>0</v>
      </c>
      <c r="AA4839" t="s">
        <v>22728</v>
      </c>
      <c r="AB4839" t="s">
        <v>28654</v>
      </c>
    </row>
    <row r="4840" spans="1:28">
      <c r="A4840" t="s">
        <v>4866</v>
      </c>
      <c r="B4840">
        <v>0.996172204351003</v>
      </c>
      <c r="C4840">
        <v>0.804787785363852</v>
      </c>
      <c r="D4840">
        <v>0.494820193059872</v>
      </c>
      <c r="E4840">
        <v>0.257922124056158</v>
      </c>
      <c r="F4840">
        <v>0.172660242112675</v>
      </c>
      <c r="G4840">
        <v>0.09576774914620841</v>
      </c>
      <c r="H4840">
        <v>0.0515704449550403</v>
      </c>
      <c r="I4840">
        <v>0.0488270189719395</v>
      </c>
      <c r="J4840">
        <v>0.126947161968671</v>
      </c>
      <c r="K4840">
        <v>0.138437997947314</v>
      </c>
      <c r="L4840">
        <v>942.534318113852</v>
      </c>
      <c r="M4840">
        <v>20.6438754652087</v>
      </c>
      <c r="N4840">
        <v>46.1251934752226</v>
      </c>
      <c r="O4840">
        <v>45.2349031509525</v>
      </c>
      <c r="P4840">
        <v>-0.103308030867553</v>
      </c>
      <c r="Q4840">
        <v>0.09455092034577101</v>
      </c>
      <c r="R4840">
        <v>0.989022771735338</v>
      </c>
      <c r="S4840" t="s">
        <v>10882</v>
      </c>
      <c r="T4840" t="s">
        <v>12060</v>
      </c>
      <c r="U4840" t="s">
        <v>12060</v>
      </c>
      <c r="V4840" t="s">
        <v>12060</v>
      </c>
      <c r="W4840">
        <v>15</v>
      </c>
      <c r="X4840" t="s">
        <v>16900</v>
      </c>
      <c r="Y4840">
        <v>0.2786394062758542</v>
      </c>
      <c r="Z4840">
        <f>HYPERLINK("Melting_Curves/meltCurve_Q99459_.pdf", "Melting_Curves/meltCurve_Q99459_.pdf")</f>
        <v>0</v>
      </c>
      <c r="AA4840" t="s">
        <v>22729</v>
      </c>
      <c r="AB4840" t="s">
        <v>28655</v>
      </c>
    </row>
    <row r="4841" spans="1:28">
      <c r="A4841" t="s">
        <v>4867</v>
      </c>
      <c r="B4841">
        <v>0.996172204351003</v>
      </c>
      <c r="C4841">
        <v>0.683303178477736</v>
      </c>
      <c r="D4841">
        <v>0.687368379278119</v>
      </c>
      <c r="E4841">
        <v>0.827407399669285</v>
      </c>
      <c r="F4841">
        <v>0.729833031450896</v>
      </c>
      <c r="G4841">
        <v>0.45262644572922</v>
      </c>
      <c r="H4841">
        <v>0.0745567070324821</v>
      </c>
      <c r="I4841">
        <v>0.0496853746574969</v>
      </c>
      <c r="J4841">
        <v>0.11354011118415</v>
      </c>
      <c r="K4841">
        <v>0.0949865038514264</v>
      </c>
      <c r="L4841">
        <v>587.092895285906</v>
      </c>
      <c r="M4841">
        <v>10.8144783210674</v>
      </c>
      <c r="N4841">
        <v>54.2876758810061</v>
      </c>
      <c r="O4841">
        <v>52.5302844538387</v>
      </c>
      <c r="P4841">
        <v>-0.0514863662552926</v>
      </c>
      <c r="Q4841">
        <v>0</v>
      </c>
      <c r="R4841">
        <v>0.838216805480457</v>
      </c>
      <c r="S4841" t="s">
        <v>10883</v>
      </c>
      <c r="T4841" t="s">
        <v>12060</v>
      </c>
      <c r="U4841" t="s">
        <v>12060</v>
      </c>
      <c r="V4841" t="s">
        <v>12060</v>
      </c>
      <c r="W4841">
        <v>35</v>
      </c>
      <c r="X4841" t="s">
        <v>16901</v>
      </c>
      <c r="Y4841">
        <v>0.5038041798345614</v>
      </c>
      <c r="Z4841">
        <f>HYPERLINK("Melting_Curves/meltCurve_Q99460_.pdf", "Melting_Curves/meltCurve_Q99460_.pdf")</f>
        <v>0</v>
      </c>
      <c r="AA4841" t="s">
        <v>22730</v>
      </c>
      <c r="AB4841" t="s">
        <v>28656</v>
      </c>
    </row>
    <row r="4842" spans="1:28">
      <c r="A4842" t="s">
        <v>4868</v>
      </c>
      <c r="B4842">
        <v>0.996172204351003</v>
      </c>
      <c r="C4842">
        <v>1.01815242105541</v>
      </c>
      <c r="D4842">
        <v>0.899181734322733</v>
      </c>
      <c r="E4842">
        <v>0.707236493523571</v>
      </c>
      <c r="F4842">
        <v>0.451021403435889</v>
      </c>
      <c r="G4842">
        <v>0.302807547624476</v>
      </c>
      <c r="H4842">
        <v>0.182619171794961</v>
      </c>
      <c r="I4842">
        <v>0.100538211459575</v>
      </c>
      <c r="J4842">
        <v>0.342941448275285</v>
      </c>
      <c r="K4842">
        <v>0.343071214671423</v>
      </c>
      <c r="L4842">
        <v>1148.14811583565</v>
      </c>
      <c r="M4842">
        <v>22.6833630036233</v>
      </c>
      <c r="N4842">
        <v>52.1208277972596</v>
      </c>
      <c r="O4842">
        <v>50.2278410394763</v>
      </c>
      <c r="P4842">
        <v>-0.08578255029484171</v>
      </c>
      <c r="Q4842">
        <v>0.240220757940406</v>
      </c>
      <c r="R4842">
        <v>0.953149176111233</v>
      </c>
      <c r="S4842" t="s">
        <v>10884</v>
      </c>
      <c r="T4842" t="s">
        <v>12060</v>
      </c>
      <c r="U4842" t="s">
        <v>12060</v>
      </c>
      <c r="V4842" t="s">
        <v>12060</v>
      </c>
      <c r="W4842">
        <v>1</v>
      </c>
      <c r="X4842" t="s">
        <v>16902</v>
      </c>
      <c r="Y4842">
        <v>0.5173681036460995</v>
      </c>
      <c r="Z4842">
        <f>HYPERLINK("Melting_Curves/meltCurve_Q99470_.pdf", "Melting_Curves/meltCurve_Q99470_.pdf")</f>
        <v>0</v>
      </c>
      <c r="AA4842" t="s">
        <v>22731</v>
      </c>
      <c r="AB4842" t="s">
        <v>28657</v>
      </c>
    </row>
    <row r="4843" spans="1:28">
      <c r="A4843" t="s">
        <v>4869</v>
      </c>
      <c r="B4843">
        <v>0.996172204351003</v>
      </c>
      <c r="C4843">
        <v>0.989340864016406</v>
      </c>
      <c r="D4843">
        <v>0.948930928582391</v>
      </c>
      <c r="E4843">
        <v>0.946217086831548</v>
      </c>
      <c r="F4843">
        <v>0.768048977945723</v>
      </c>
      <c r="G4843">
        <v>0.548812981341341</v>
      </c>
      <c r="H4843">
        <v>0.38655358880277</v>
      </c>
      <c r="I4843">
        <v>0.3349604755076</v>
      </c>
      <c r="J4843">
        <v>0.234608301560073</v>
      </c>
      <c r="K4843">
        <v>0.166228577831618</v>
      </c>
      <c r="L4843">
        <v>799.302837001562</v>
      </c>
      <c r="M4843">
        <v>14.0213680208976</v>
      </c>
      <c r="N4843">
        <v>58.330491514336</v>
      </c>
      <c r="O4843">
        <v>55.8840627911831</v>
      </c>
      <c r="P4843">
        <v>-0.0541810602129894</v>
      </c>
      <c r="Q4843">
        <v>0.136329785263994</v>
      </c>
      <c r="R4843">
        <v>0.9940018585120139</v>
      </c>
      <c r="S4843" t="s">
        <v>10885</v>
      </c>
      <c r="T4843" t="s">
        <v>12060</v>
      </c>
      <c r="U4843" t="s">
        <v>12060</v>
      </c>
      <c r="V4843" t="s">
        <v>12060</v>
      </c>
      <c r="W4843">
        <v>11</v>
      </c>
      <c r="X4843" t="s">
        <v>16903</v>
      </c>
      <c r="Y4843">
        <v>0.6400221113392999</v>
      </c>
      <c r="Z4843">
        <f>HYPERLINK("Melting_Curves/meltCurve_Q99471_.pdf", "Melting_Curves/meltCurve_Q99471_.pdf")</f>
        <v>0</v>
      </c>
      <c r="AA4843" t="s">
        <v>22732</v>
      </c>
      <c r="AB4843" t="s">
        <v>28658</v>
      </c>
    </row>
    <row r="4844" spans="1:28">
      <c r="A4844" t="s">
        <v>4870</v>
      </c>
      <c r="B4844">
        <v>0.996172204351003</v>
      </c>
      <c r="C4844">
        <v>1.13702305247381</v>
      </c>
      <c r="D4844">
        <v>1.020158458676</v>
      </c>
      <c r="E4844">
        <v>0.799623732081056</v>
      </c>
      <c r="F4844">
        <v>0.586438998541105</v>
      </c>
      <c r="G4844">
        <v>0.371673319034592</v>
      </c>
      <c r="H4844">
        <v>0.179936409998793</v>
      </c>
      <c r="I4844">
        <v>0.105754327843512</v>
      </c>
      <c r="J4844">
        <v>0.116679550918395</v>
      </c>
      <c r="K4844">
        <v>0.0609185369326537</v>
      </c>
      <c r="L4844">
        <v>957.903076028514</v>
      </c>
      <c r="M4844">
        <v>17.715706547151</v>
      </c>
      <c r="N4844">
        <v>54.4940435060242</v>
      </c>
      <c r="O4844">
        <v>53.3959882432622</v>
      </c>
      <c r="P4844">
        <v>-0.0776184026049572</v>
      </c>
      <c r="Q4844">
        <v>0.0642668231976157</v>
      </c>
      <c r="R4844">
        <v>0.982152641164232</v>
      </c>
      <c r="S4844" t="s">
        <v>10886</v>
      </c>
      <c r="T4844" t="s">
        <v>12060</v>
      </c>
      <c r="U4844" t="s">
        <v>12060</v>
      </c>
      <c r="V4844" t="s">
        <v>12060</v>
      </c>
      <c r="W4844">
        <v>3</v>
      </c>
      <c r="X4844" t="s">
        <v>16904</v>
      </c>
      <c r="Y4844">
        <v>0.518446272077027</v>
      </c>
      <c r="Z4844">
        <f>HYPERLINK("Melting_Curves/meltCurve_Q99487_.pdf", "Melting_Curves/meltCurve_Q99487_.pdf")</f>
        <v>0</v>
      </c>
      <c r="AA4844" t="s">
        <v>22733</v>
      </c>
      <c r="AB4844" t="s">
        <v>28659</v>
      </c>
    </row>
    <row r="4845" spans="1:28">
      <c r="A4845" t="s">
        <v>4871</v>
      </c>
      <c r="B4845">
        <v>0.996172204351003</v>
      </c>
      <c r="C4845">
        <v>0.870704616454858</v>
      </c>
      <c r="D4845">
        <v>0.656362891866816</v>
      </c>
      <c r="E4845">
        <v>0.498233752491487</v>
      </c>
      <c r="F4845">
        <v>0.365953663000514</v>
      </c>
      <c r="G4845">
        <v>0.204045173745105</v>
      </c>
      <c r="H4845">
        <v>0.143956860548268</v>
      </c>
      <c r="I4845">
        <v>0.180881447903696</v>
      </c>
      <c r="J4845">
        <v>0.263788639106734</v>
      </c>
      <c r="K4845">
        <v>0.1856980660363</v>
      </c>
      <c r="L4845">
        <v>712.6522720061211</v>
      </c>
      <c r="M4845">
        <v>14.9490383067477</v>
      </c>
      <c r="N4845">
        <v>49.1159948479973</v>
      </c>
      <c r="O4845">
        <v>46.8434345049009</v>
      </c>
      <c r="P4845">
        <v>-0.0656027282333124</v>
      </c>
      <c r="Q4845">
        <v>0.17780865700994</v>
      </c>
      <c r="R4845">
        <v>0.979102565558243</v>
      </c>
      <c r="S4845" t="s">
        <v>10887</v>
      </c>
      <c r="T4845" t="s">
        <v>12060</v>
      </c>
      <c r="U4845" t="s">
        <v>12060</v>
      </c>
      <c r="V4845" t="s">
        <v>12060</v>
      </c>
      <c r="W4845">
        <v>6</v>
      </c>
      <c r="X4845" t="s">
        <v>16905</v>
      </c>
      <c r="Y4845">
        <v>0.4097233969351566</v>
      </c>
      <c r="Z4845">
        <f>HYPERLINK("Melting_Curves/meltCurve_Q99496_.pdf", "Melting_Curves/meltCurve_Q99496_.pdf")</f>
        <v>0</v>
      </c>
      <c r="AA4845" t="s">
        <v>22734</v>
      </c>
      <c r="AB4845" t="s">
        <v>28660</v>
      </c>
    </row>
    <row r="4846" spans="1:28">
      <c r="A4846" t="s">
        <v>4872</v>
      </c>
      <c r="B4846">
        <v>0.996172204351003</v>
      </c>
      <c r="C4846">
        <v>1.03815341730127</v>
      </c>
      <c r="D4846">
        <v>0.973461212696658</v>
      </c>
      <c r="E4846">
        <v>0.929042027038346</v>
      </c>
      <c r="F4846">
        <v>0.725335228647586</v>
      </c>
      <c r="G4846">
        <v>0.548535601440582</v>
      </c>
      <c r="H4846">
        <v>0.252315016214129</v>
      </c>
      <c r="I4846">
        <v>0.162738465472425</v>
      </c>
      <c r="J4846">
        <v>0.244936312058171</v>
      </c>
      <c r="K4846">
        <v>0.150684753296826</v>
      </c>
      <c r="L4846">
        <v>1069.14967666979</v>
      </c>
      <c r="M4846">
        <v>19.1822539526174</v>
      </c>
      <c r="N4846">
        <v>56.7527605398957</v>
      </c>
      <c r="O4846">
        <v>55.1412517213086</v>
      </c>
      <c r="P4846">
        <v>-0.07432913551567499</v>
      </c>
      <c r="Q4846">
        <v>0.145367561731825</v>
      </c>
      <c r="R4846">
        <v>0.988940700143959</v>
      </c>
      <c r="S4846" t="s">
        <v>10888</v>
      </c>
      <c r="T4846" t="s">
        <v>12060</v>
      </c>
      <c r="U4846" t="s">
        <v>12060</v>
      </c>
      <c r="V4846" t="s">
        <v>12060</v>
      </c>
      <c r="W4846">
        <v>21</v>
      </c>
      <c r="X4846" t="s">
        <v>16906</v>
      </c>
      <c r="Y4846">
        <v>0.6054366980227288</v>
      </c>
      <c r="Z4846">
        <f>HYPERLINK("Melting_Curves/meltCurve_Q99497_.pdf", "Melting_Curves/meltCurve_Q99497_.pdf")</f>
        <v>0</v>
      </c>
      <c r="AA4846" t="s">
        <v>22735</v>
      </c>
      <c r="AB4846" t="s">
        <v>28661</v>
      </c>
    </row>
    <row r="4847" spans="1:28">
      <c r="A4847" t="s">
        <v>4873</v>
      </c>
      <c r="B4847">
        <v>0.996172204351003</v>
      </c>
      <c r="C4847">
        <v>0.951558644194811</v>
      </c>
      <c r="D4847">
        <v>0.215423532489672</v>
      </c>
      <c r="E4847">
        <v>0.0742053489191917</v>
      </c>
      <c r="F4847">
        <v>0</v>
      </c>
      <c r="G4847">
        <v>0.0582806319739674</v>
      </c>
      <c r="H4847">
        <v>0</v>
      </c>
      <c r="I4847">
        <v>0</v>
      </c>
      <c r="J4847">
        <v>0</v>
      </c>
      <c r="K4847">
        <v>0</v>
      </c>
      <c r="L4847">
        <v>2702.76291993683</v>
      </c>
      <c r="M4847">
        <v>60.1217335268964</v>
      </c>
      <c r="N4847">
        <v>44.9825088666408</v>
      </c>
      <c r="O4847">
        <v>44.9051841221381</v>
      </c>
      <c r="P4847">
        <v>-0.328639355920755</v>
      </c>
      <c r="Q4847">
        <v>0.0181517492977113</v>
      </c>
      <c r="R4847">
        <v>0.995756608244063</v>
      </c>
      <c r="S4847" t="s">
        <v>10889</v>
      </c>
      <c r="T4847" t="s">
        <v>12060</v>
      </c>
      <c r="U4847" t="s">
        <v>12060</v>
      </c>
      <c r="V4847" t="s">
        <v>12060</v>
      </c>
      <c r="W4847">
        <v>1</v>
      </c>
      <c r="X4847" t="s">
        <v>16907</v>
      </c>
      <c r="Y4847">
        <v>0.1816703621808179</v>
      </c>
      <c r="Z4847">
        <f>HYPERLINK("Melting_Curves/meltCurve_Q99504_2_.pdf", "Melting_Curves/meltCurve_Q99504_2_.pdf")</f>
        <v>0</v>
      </c>
      <c r="AA4847" t="s">
        <v>22736</v>
      </c>
      <c r="AB4847" t="s">
        <v>28662</v>
      </c>
    </row>
    <row r="4848" spans="1:28">
      <c r="A4848" t="s">
        <v>4874</v>
      </c>
      <c r="B4848">
        <v>0.996172204351003</v>
      </c>
      <c r="C4848">
        <v>1.08468218689457</v>
      </c>
      <c r="D4848">
        <v>1.02324915879972</v>
      </c>
      <c r="E4848">
        <v>0.7635300772454769</v>
      </c>
      <c r="F4848">
        <v>0.514838881565272</v>
      </c>
      <c r="G4848">
        <v>0.32052510718107</v>
      </c>
      <c r="H4848">
        <v>0.186337322340235</v>
      </c>
      <c r="I4848">
        <v>0.14081877338124</v>
      </c>
      <c r="J4848">
        <v>0.435879464387864</v>
      </c>
      <c r="K4848">
        <v>0.434759286069986</v>
      </c>
      <c r="L4848">
        <v>1499.56411008805</v>
      </c>
      <c r="M4848">
        <v>29.305043517533</v>
      </c>
      <c r="N4848">
        <v>52.8186891585093</v>
      </c>
      <c r="O4848">
        <v>50.9343482065265</v>
      </c>
      <c r="P4848">
        <v>-0.100745410291202</v>
      </c>
      <c r="Q4848">
        <v>0.299592912955931</v>
      </c>
      <c r="R4848">
        <v>0.91929130847694</v>
      </c>
      <c r="S4848" t="s">
        <v>10890</v>
      </c>
      <c r="T4848" t="s">
        <v>12060</v>
      </c>
      <c r="U4848" t="s">
        <v>12060</v>
      </c>
      <c r="V4848" t="s">
        <v>12060</v>
      </c>
      <c r="W4848">
        <v>6</v>
      </c>
      <c r="X4848" t="s">
        <v>16908</v>
      </c>
      <c r="Y4848">
        <v>0.5650255809770883</v>
      </c>
      <c r="Z4848">
        <f>HYPERLINK("Melting_Curves/meltCurve_Q99519_.pdf", "Melting_Curves/meltCurve_Q99519_.pdf")</f>
        <v>0</v>
      </c>
      <c r="AA4848" t="s">
        <v>22737</v>
      </c>
      <c r="AB4848" t="s">
        <v>28663</v>
      </c>
    </row>
    <row r="4849" spans="1:28">
      <c r="A4849" t="s">
        <v>4875</v>
      </c>
      <c r="B4849">
        <v>0.996172204351003</v>
      </c>
      <c r="C4849">
        <v>0.91115073183122</v>
      </c>
      <c r="D4849">
        <v>0.916819589602074</v>
      </c>
      <c r="E4849">
        <v>0.849023774348051</v>
      </c>
      <c r="F4849">
        <v>0.7098777564930639</v>
      </c>
      <c r="G4849">
        <v>0.507410774394406</v>
      </c>
      <c r="H4849">
        <v>0.294108227589131</v>
      </c>
      <c r="I4849">
        <v>0.179378949650785</v>
      </c>
      <c r="J4849">
        <v>0.434426922745071</v>
      </c>
      <c r="K4849">
        <v>0.383840476893625</v>
      </c>
      <c r="L4849">
        <v>1027.76598036984</v>
      </c>
      <c r="M4849">
        <v>19.2214333597733</v>
      </c>
      <c r="N4849">
        <v>56.2456154553431</v>
      </c>
      <c r="O4849">
        <v>52.9011161636949</v>
      </c>
      <c r="P4849">
        <v>-0.0630101822337653</v>
      </c>
      <c r="Q4849">
        <v>0.306361206640236</v>
      </c>
      <c r="R4849">
        <v>0.922191458404051</v>
      </c>
      <c r="S4849" t="s">
        <v>10891</v>
      </c>
      <c r="T4849" t="s">
        <v>12060</v>
      </c>
      <c r="U4849" t="s">
        <v>12060</v>
      </c>
      <c r="V4849" t="s">
        <v>12060</v>
      </c>
      <c r="W4849">
        <v>23</v>
      </c>
      <c r="X4849" t="s">
        <v>16909</v>
      </c>
      <c r="Y4849">
        <v>0.6279354716938426</v>
      </c>
      <c r="Z4849">
        <f>HYPERLINK("Melting_Curves/meltCurve_Q99523_.pdf", "Melting_Curves/meltCurve_Q99523_.pdf")</f>
        <v>0</v>
      </c>
      <c r="AA4849" t="s">
        <v>22738</v>
      </c>
      <c r="AB4849" t="s">
        <v>28664</v>
      </c>
    </row>
    <row r="4850" spans="1:28">
      <c r="A4850" t="s">
        <v>4876</v>
      </c>
      <c r="B4850">
        <v>0.996172204351003</v>
      </c>
      <c r="C4850">
        <v>1.09133262536699</v>
      </c>
      <c r="D4850">
        <v>1.02676070452687</v>
      </c>
      <c r="E4850">
        <v>0.881851167195308</v>
      </c>
      <c r="F4850">
        <v>0.756552580885696</v>
      </c>
      <c r="G4850">
        <v>0.549818749439637</v>
      </c>
      <c r="H4850">
        <v>0.294314054641452</v>
      </c>
      <c r="I4850">
        <v>0.272722170321928</v>
      </c>
      <c r="J4850">
        <v>0.506329458334178</v>
      </c>
      <c r="K4850">
        <v>0.329007844132595</v>
      </c>
      <c r="L4850">
        <v>1326.04856379828</v>
      </c>
      <c r="M4850">
        <v>24.4612433236377</v>
      </c>
      <c r="N4850">
        <v>56.9144628324581</v>
      </c>
      <c r="O4850">
        <v>53.8517764447154</v>
      </c>
      <c r="P4850">
        <v>-0.0745393878588074</v>
      </c>
      <c r="Q4850">
        <v>0.343611512694279</v>
      </c>
      <c r="R4850">
        <v>0.939224630660789</v>
      </c>
      <c r="S4850" t="s">
        <v>10892</v>
      </c>
      <c r="T4850" t="s">
        <v>12060</v>
      </c>
      <c r="U4850" t="s">
        <v>12060</v>
      </c>
      <c r="V4850" t="s">
        <v>12060</v>
      </c>
      <c r="W4850">
        <v>14</v>
      </c>
      <c r="X4850" t="s">
        <v>16910</v>
      </c>
      <c r="Y4850">
        <v>0.6608446592582415</v>
      </c>
      <c r="Z4850">
        <f>HYPERLINK("Melting_Curves/meltCurve_Q99536_.pdf", "Melting_Curves/meltCurve_Q99536_.pdf")</f>
        <v>0</v>
      </c>
      <c r="AA4850" t="s">
        <v>22739</v>
      </c>
      <c r="AB4850" t="s">
        <v>28665</v>
      </c>
    </row>
    <row r="4851" spans="1:28">
      <c r="A4851" t="s">
        <v>4877</v>
      </c>
      <c r="B4851">
        <v>0.996172204351003</v>
      </c>
      <c r="C4851">
        <v>1.0152736226672</v>
      </c>
      <c r="D4851">
        <v>0.935152157607541</v>
      </c>
      <c r="E4851">
        <v>0.774150932118513</v>
      </c>
      <c r="F4851">
        <v>0.513233167550657</v>
      </c>
      <c r="G4851">
        <v>0.252342046271818</v>
      </c>
      <c r="H4851">
        <v>0.154021891231485</v>
      </c>
      <c r="I4851">
        <v>0.161806270290546</v>
      </c>
      <c r="J4851">
        <v>0.293720556475115</v>
      </c>
      <c r="K4851">
        <v>0.193830353071135</v>
      </c>
      <c r="L4851">
        <v>1219.57187202731</v>
      </c>
      <c r="M4851">
        <v>23.5355887489108</v>
      </c>
      <c r="N4851">
        <v>52.8926378810793</v>
      </c>
      <c r="O4851">
        <v>51.4484498586857</v>
      </c>
      <c r="P4851">
        <v>-0.0926349379865065</v>
      </c>
      <c r="Q4851">
        <v>0.19001935528411</v>
      </c>
      <c r="R4851">
        <v>0.984417119727261</v>
      </c>
      <c r="S4851" t="s">
        <v>10893</v>
      </c>
      <c r="T4851" t="s">
        <v>12060</v>
      </c>
      <c r="U4851" t="s">
        <v>12060</v>
      </c>
      <c r="V4851" t="s">
        <v>12060</v>
      </c>
      <c r="W4851">
        <v>11</v>
      </c>
      <c r="X4851" t="s">
        <v>16911</v>
      </c>
      <c r="Y4851">
        <v>0.517390904237944</v>
      </c>
      <c r="Z4851">
        <f>HYPERLINK("Melting_Curves/meltCurve_Q99541_.pdf", "Melting_Curves/meltCurve_Q99541_.pdf")</f>
        <v>0</v>
      </c>
      <c r="AA4851" t="s">
        <v>22740</v>
      </c>
      <c r="AB4851" t="s">
        <v>28666</v>
      </c>
    </row>
    <row r="4852" spans="1:28">
      <c r="A4852" t="s">
        <v>4878</v>
      </c>
      <c r="B4852">
        <v>0.996172204351003</v>
      </c>
      <c r="C4852">
        <v>0.798349587726721</v>
      </c>
      <c r="D4852">
        <v>0.437396727064233</v>
      </c>
      <c r="E4852">
        <v>0.293199427300613</v>
      </c>
      <c r="F4852">
        <v>0.177312286620053</v>
      </c>
      <c r="G4852">
        <v>0.104459556800227</v>
      </c>
      <c r="H4852">
        <v>0.0551753118826203</v>
      </c>
      <c r="I4852">
        <v>0.0462417357015211</v>
      </c>
      <c r="J4852">
        <v>0.140178422298985</v>
      </c>
      <c r="K4852">
        <v>0.188680803235712</v>
      </c>
      <c r="L4852">
        <v>955.782981009126</v>
      </c>
      <c r="M4852">
        <v>21.1094559742106</v>
      </c>
      <c r="N4852">
        <v>45.8384936797571</v>
      </c>
      <c r="O4852">
        <v>44.8770274454194</v>
      </c>
      <c r="P4852">
        <v>-0.104211699557396</v>
      </c>
      <c r="Q4852">
        <v>0.113840131574136</v>
      </c>
      <c r="R4852">
        <v>0.97507080838761</v>
      </c>
      <c r="S4852" t="s">
        <v>10894</v>
      </c>
      <c r="T4852" t="s">
        <v>12060</v>
      </c>
      <c r="U4852" t="s">
        <v>12060</v>
      </c>
      <c r="V4852" t="s">
        <v>12060</v>
      </c>
      <c r="W4852">
        <v>17</v>
      </c>
      <c r="X4852" t="s">
        <v>16912</v>
      </c>
      <c r="Y4852">
        <v>0.2825678271927297</v>
      </c>
      <c r="Z4852">
        <f>HYPERLINK("Melting_Curves/meltCurve_Q99543_.pdf", "Melting_Curves/meltCurve_Q99543_.pdf")</f>
        <v>0</v>
      </c>
      <c r="AA4852" t="s">
        <v>22741</v>
      </c>
      <c r="AB4852" t="s">
        <v>28667</v>
      </c>
    </row>
    <row r="4853" spans="1:28">
      <c r="A4853" t="s">
        <v>4879</v>
      </c>
      <c r="B4853">
        <v>0.996172204351003</v>
      </c>
      <c r="C4853">
        <v>0.703953976266384</v>
      </c>
      <c r="D4853">
        <v>0.544751710397399</v>
      </c>
      <c r="E4853">
        <v>0.330719744325976</v>
      </c>
      <c r="F4853">
        <v>0.14683327948287</v>
      </c>
      <c r="G4853">
        <v>0.07730143398190301</v>
      </c>
      <c r="H4853">
        <v>0.0327281077946593</v>
      </c>
      <c r="I4853">
        <v>0.0479666202410544</v>
      </c>
      <c r="J4853">
        <v>0.0995793911209575</v>
      </c>
      <c r="K4853">
        <v>0.0795499057153351</v>
      </c>
      <c r="L4853">
        <v>711.08438174834</v>
      </c>
      <c r="M4853">
        <v>15.4147403085059</v>
      </c>
      <c r="N4853">
        <v>46.4533614414681</v>
      </c>
      <c r="O4853">
        <v>45.3747081571375</v>
      </c>
      <c r="P4853">
        <v>-0.0806189066555012</v>
      </c>
      <c r="Q4853">
        <v>0.0508494615071421</v>
      </c>
      <c r="R4853">
        <v>0.982735919699704</v>
      </c>
      <c r="S4853" t="s">
        <v>10895</v>
      </c>
      <c r="T4853" t="s">
        <v>12060</v>
      </c>
      <c r="U4853" t="s">
        <v>12060</v>
      </c>
      <c r="V4853" t="s">
        <v>12060</v>
      </c>
      <c r="W4853">
        <v>13</v>
      </c>
      <c r="X4853" t="s">
        <v>16913</v>
      </c>
      <c r="Y4853">
        <v>0.2706898042913504</v>
      </c>
      <c r="Z4853">
        <f>HYPERLINK("Melting_Curves/meltCurve_Q99567_.pdf", "Melting_Curves/meltCurve_Q99567_.pdf")</f>
        <v>0</v>
      </c>
      <c r="AA4853" t="s">
        <v>22742</v>
      </c>
      <c r="AB4853" t="s">
        <v>28668</v>
      </c>
    </row>
    <row r="4854" spans="1:28">
      <c r="A4854" t="s">
        <v>4880</v>
      </c>
      <c r="B4854">
        <v>0.996172204351003</v>
      </c>
      <c r="C4854">
        <v>0.710457045923989</v>
      </c>
      <c r="D4854">
        <v>0.62679646505457</v>
      </c>
      <c r="E4854">
        <v>0.578484919231089</v>
      </c>
      <c r="F4854">
        <v>0.299484743926398</v>
      </c>
      <c r="G4854">
        <v>0.0837359544915396</v>
      </c>
      <c r="H4854">
        <v>0.0286871321088682</v>
      </c>
      <c r="I4854">
        <v>0.0103487575760588</v>
      </c>
      <c r="J4854">
        <v>0.0347745859344707</v>
      </c>
      <c r="K4854">
        <v>0.106935977449123</v>
      </c>
      <c r="L4854">
        <v>561.09271616494</v>
      </c>
      <c r="M4854">
        <v>11.5166202587179</v>
      </c>
      <c r="N4854">
        <v>48.7202801172114</v>
      </c>
      <c r="O4854">
        <v>47.3207549818375</v>
      </c>
      <c r="P4854">
        <v>-0.0608605847052659</v>
      </c>
      <c r="Q4854">
        <v>0</v>
      </c>
      <c r="R4854">
        <v>0.950191086816258</v>
      </c>
      <c r="S4854" t="s">
        <v>10896</v>
      </c>
      <c r="T4854" t="s">
        <v>12060</v>
      </c>
      <c r="U4854" t="s">
        <v>12060</v>
      </c>
      <c r="V4854" t="s">
        <v>12060</v>
      </c>
      <c r="W4854">
        <v>9</v>
      </c>
      <c r="X4854" t="s">
        <v>16914</v>
      </c>
      <c r="Y4854">
        <v>0.3307207063802003</v>
      </c>
      <c r="Z4854">
        <f>HYPERLINK("Melting_Curves/meltCurve_Q99570_.pdf", "Melting_Curves/meltCurve_Q99570_.pdf")</f>
        <v>0</v>
      </c>
      <c r="AA4854" t="s">
        <v>22743</v>
      </c>
      <c r="AB4854" t="s">
        <v>28669</v>
      </c>
    </row>
    <row r="4855" spans="1:28">
      <c r="A4855" t="s">
        <v>4881</v>
      </c>
      <c r="B4855">
        <v>0.996172204351003</v>
      </c>
      <c r="C4855">
        <v>0.7822457062100731</v>
      </c>
      <c r="D4855">
        <v>0.794593102074831</v>
      </c>
      <c r="E4855">
        <v>1.01170971866002</v>
      </c>
      <c r="F4855">
        <v>1.07874514319554</v>
      </c>
      <c r="G4855">
        <v>0.552334122287606</v>
      </c>
      <c r="H4855">
        <v>0.222349674057892</v>
      </c>
      <c r="I4855">
        <v>0.0551700139907036</v>
      </c>
      <c r="J4855">
        <v>0.0970845249564149</v>
      </c>
      <c r="K4855">
        <v>0.105016660723863</v>
      </c>
      <c r="L4855">
        <v>3234.80047504202</v>
      </c>
      <c r="M4855">
        <v>56.8980539986111</v>
      </c>
      <c r="N4855">
        <v>57.1075586950873</v>
      </c>
      <c r="O4855">
        <v>56.7824665903598</v>
      </c>
      <c r="P4855">
        <v>-0.222407995339717</v>
      </c>
      <c r="Q4855">
        <v>0.112175731784546</v>
      </c>
      <c r="R4855">
        <v>0.9288210743879241</v>
      </c>
      <c r="S4855" t="s">
        <v>10897</v>
      </c>
      <c r="T4855" t="s">
        <v>12060</v>
      </c>
      <c r="U4855" t="s">
        <v>12060</v>
      </c>
      <c r="V4855" t="s">
        <v>12060</v>
      </c>
      <c r="W4855">
        <v>20</v>
      </c>
      <c r="X4855" t="s">
        <v>16915</v>
      </c>
      <c r="Y4855">
        <v>0.6126290966941219</v>
      </c>
      <c r="Z4855">
        <f>HYPERLINK("Melting_Curves/meltCurve_Q99575_.pdf", "Melting_Curves/meltCurve_Q99575_.pdf")</f>
        <v>0</v>
      </c>
      <c r="AA4855" t="s">
        <v>22744</v>
      </c>
      <c r="AB4855" t="s">
        <v>28670</v>
      </c>
    </row>
    <row r="4856" spans="1:28">
      <c r="A4856" t="s">
        <v>4882</v>
      </c>
      <c r="B4856">
        <v>0.996172204351003</v>
      </c>
      <c r="C4856">
        <v>0.993396384251245</v>
      </c>
      <c r="D4856">
        <v>0.920226990934035</v>
      </c>
      <c r="E4856">
        <v>0.830908778840368</v>
      </c>
      <c r="F4856">
        <v>0.627752488293713</v>
      </c>
      <c r="G4856">
        <v>0.395203046397052</v>
      </c>
      <c r="H4856">
        <v>0.222428298427088</v>
      </c>
      <c r="I4856">
        <v>0.260808710924541</v>
      </c>
      <c r="J4856">
        <v>0.528129095819341</v>
      </c>
      <c r="K4856">
        <v>0.355858880219083</v>
      </c>
      <c r="L4856">
        <v>1281.31494555928</v>
      </c>
      <c r="M4856">
        <v>24.6163466620279</v>
      </c>
      <c r="N4856">
        <v>54.5383151581788</v>
      </c>
      <c r="O4856">
        <v>51.7115245615311</v>
      </c>
      <c r="P4856">
        <v>-0.0788717538038555</v>
      </c>
      <c r="Q4856">
        <v>0.337266349560417</v>
      </c>
      <c r="R4856">
        <v>0.920436764037618</v>
      </c>
      <c r="S4856" t="s">
        <v>10898</v>
      </c>
      <c r="T4856" t="s">
        <v>12060</v>
      </c>
      <c r="U4856" t="s">
        <v>12060</v>
      </c>
      <c r="V4856" t="s">
        <v>12060</v>
      </c>
      <c r="W4856">
        <v>9</v>
      </c>
      <c r="X4856" t="s">
        <v>16916</v>
      </c>
      <c r="Y4856">
        <v>0.6097304233588884</v>
      </c>
      <c r="Z4856">
        <f>HYPERLINK("Melting_Curves/meltCurve_Q99584_.pdf", "Melting_Curves/meltCurve_Q99584_.pdf")</f>
        <v>0</v>
      </c>
      <c r="AA4856" t="s">
        <v>22745</v>
      </c>
      <c r="AB4856" t="s">
        <v>28671</v>
      </c>
    </row>
    <row r="4857" spans="1:28">
      <c r="A4857" t="s">
        <v>4883</v>
      </c>
      <c r="B4857">
        <v>0.996172204351003</v>
      </c>
      <c r="C4857">
        <v>0.99072866524154</v>
      </c>
      <c r="D4857">
        <v>0.991395397282235</v>
      </c>
      <c r="E4857">
        <v>0.887477374190619</v>
      </c>
      <c r="F4857">
        <v>0.7127593296339479</v>
      </c>
      <c r="G4857">
        <v>0.559233957845499</v>
      </c>
      <c r="H4857">
        <v>0.358731751425577</v>
      </c>
      <c r="I4857">
        <v>0.366493901816623</v>
      </c>
      <c r="J4857">
        <v>0.256135119592078</v>
      </c>
      <c r="K4857">
        <v>0.153284498475234</v>
      </c>
      <c r="L4857">
        <v>702.4322967881</v>
      </c>
      <c r="M4857">
        <v>12.3648020097637</v>
      </c>
      <c r="N4857">
        <v>58.1361616773632</v>
      </c>
      <c r="O4857">
        <v>55.3844386198572</v>
      </c>
      <c r="P4857">
        <v>-0.0489610021397204</v>
      </c>
      <c r="Q4857">
        <v>0.122963269285741</v>
      </c>
      <c r="R4857">
        <v>0.989297717793573</v>
      </c>
      <c r="S4857" t="s">
        <v>10899</v>
      </c>
      <c r="T4857" t="s">
        <v>12060</v>
      </c>
      <c r="U4857" t="s">
        <v>12060</v>
      </c>
      <c r="V4857" t="s">
        <v>12060</v>
      </c>
      <c r="W4857">
        <v>20</v>
      </c>
      <c r="X4857" t="s">
        <v>16917</v>
      </c>
      <c r="Y4857">
        <v>0.6297144175210058</v>
      </c>
      <c r="Z4857">
        <f>HYPERLINK("Melting_Curves/meltCurve_Q99598_.pdf", "Melting_Curves/meltCurve_Q99598_.pdf")</f>
        <v>0</v>
      </c>
      <c r="AA4857" t="s">
        <v>22746</v>
      </c>
      <c r="AB4857" t="s">
        <v>28672</v>
      </c>
    </row>
    <row r="4858" spans="1:28">
      <c r="A4858" t="s">
        <v>4884</v>
      </c>
      <c r="B4858">
        <v>0.996172204351003</v>
      </c>
      <c r="C4858">
        <v>0.978286431705235</v>
      </c>
      <c r="D4858">
        <v>0.949537791935315</v>
      </c>
      <c r="E4858">
        <v>0.864068642141384</v>
      </c>
      <c r="F4858">
        <v>0.696844713070774</v>
      </c>
      <c r="G4858">
        <v>0.547313218645464</v>
      </c>
      <c r="H4858">
        <v>0.352458433910532</v>
      </c>
      <c r="I4858">
        <v>0.538978242310109</v>
      </c>
      <c r="J4858">
        <v>1.2854817897121</v>
      </c>
      <c r="K4858">
        <v>0.886790664197691</v>
      </c>
      <c r="L4858">
        <v>12403.575081135</v>
      </c>
      <c r="M4858">
        <v>250</v>
      </c>
      <c r="O4858">
        <v>49.6111253488303</v>
      </c>
      <c r="P4858">
        <v>-0.355290971247481</v>
      </c>
      <c r="Q4858">
        <v>0.717977841831977</v>
      </c>
      <c r="R4858">
        <v>0.195244897568906</v>
      </c>
      <c r="S4858" t="s">
        <v>10900</v>
      </c>
      <c r="T4858" t="s">
        <v>12060</v>
      </c>
      <c r="U4858" t="s">
        <v>12060</v>
      </c>
      <c r="V4858" t="s">
        <v>12060</v>
      </c>
      <c r="W4858">
        <v>16</v>
      </c>
      <c r="X4858" t="s">
        <v>16918</v>
      </c>
      <c r="Y4858">
        <v>0.8083839223837033</v>
      </c>
      <c r="Z4858">
        <f>HYPERLINK("Melting_Curves/meltCurve_Q99614_.pdf", "Melting_Curves/meltCurve_Q99614_.pdf")</f>
        <v>0</v>
      </c>
      <c r="AA4858" t="s">
        <v>22747</v>
      </c>
      <c r="AB4858" t="s">
        <v>28673</v>
      </c>
    </row>
    <row r="4859" spans="1:28">
      <c r="A4859" t="s">
        <v>4885</v>
      </c>
      <c r="B4859">
        <v>0.996172204351003</v>
      </c>
      <c r="C4859">
        <v>0.8124143472570901</v>
      </c>
      <c r="D4859">
        <v>0.683787070360195</v>
      </c>
      <c r="E4859">
        <v>0.266288397947503</v>
      </c>
      <c r="F4859">
        <v>0.124073850565141</v>
      </c>
      <c r="G4859">
        <v>0.0636810586223328</v>
      </c>
      <c r="H4859">
        <v>0.0338494815111056</v>
      </c>
      <c r="I4859">
        <v>0.0293114991279248</v>
      </c>
      <c r="J4859">
        <v>0.0604086326440833</v>
      </c>
      <c r="K4859">
        <v>0.0551269111142793</v>
      </c>
      <c r="L4859">
        <v>943.876917272055</v>
      </c>
      <c r="M4859">
        <v>20.0424007610685</v>
      </c>
      <c r="N4859">
        <v>47.2753305326655</v>
      </c>
      <c r="O4859">
        <v>46.6326921726424</v>
      </c>
      <c r="P4859">
        <v>-0.103476685739889</v>
      </c>
      <c r="Q4859">
        <v>0.0369934748162789</v>
      </c>
      <c r="R4859">
        <v>0.9920886157601519</v>
      </c>
      <c r="S4859" t="s">
        <v>10901</v>
      </c>
      <c r="T4859" t="s">
        <v>12060</v>
      </c>
      <c r="U4859" t="s">
        <v>12060</v>
      </c>
      <c r="V4859" t="s">
        <v>12060</v>
      </c>
      <c r="W4859">
        <v>37</v>
      </c>
      <c r="X4859" t="s">
        <v>16919</v>
      </c>
      <c r="Y4859">
        <v>0.2786933044764614</v>
      </c>
      <c r="Z4859">
        <f>HYPERLINK("Melting_Curves/meltCurve_Q99615_.pdf", "Melting_Curves/meltCurve_Q99615_.pdf")</f>
        <v>0</v>
      </c>
      <c r="AA4859" t="s">
        <v>22748</v>
      </c>
      <c r="AB4859" t="s">
        <v>28674</v>
      </c>
    </row>
    <row r="4860" spans="1:28">
      <c r="A4860" t="s">
        <v>4886</v>
      </c>
      <c r="B4860">
        <v>0.996172204351003</v>
      </c>
      <c r="C4860">
        <v>0.98546571079889</v>
      </c>
      <c r="D4860">
        <v>0.9093794714878159</v>
      </c>
      <c r="E4860">
        <v>0.921350668953773</v>
      </c>
      <c r="F4860">
        <v>0.750654930278417</v>
      </c>
      <c r="G4860">
        <v>0.5356329458849231</v>
      </c>
      <c r="H4860">
        <v>0.374062055565756</v>
      </c>
      <c r="I4860">
        <v>0.595102639447826</v>
      </c>
      <c r="J4860">
        <v>1.62619303238201</v>
      </c>
      <c r="K4860">
        <v>0.993280389964416</v>
      </c>
      <c r="L4860">
        <v>1360.40362163584</v>
      </c>
      <c r="M4860">
        <v>29.0941515230739</v>
      </c>
      <c r="O4860">
        <v>46.5394288225241</v>
      </c>
      <c r="P4860">
        <v>-0.0280083613415009</v>
      </c>
      <c r="Q4860">
        <v>0.820790986379446</v>
      </c>
      <c r="R4860">
        <v>0.0427316162622178</v>
      </c>
      <c r="S4860" t="s">
        <v>10902</v>
      </c>
      <c r="T4860" t="s">
        <v>12060</v>
      </c>
      <c r="U4860" t="s">
        <v>12060</v>
      </c>
      <c r="V4860" t="s">
        <v>12060</v>
      </c>
      <c r="W4860">
        <v>12</v>
      </c>
      <c r="X4860" t="s">
        <v>16920</v>
      </c>
      <c r="Y4860">
        <v>0.8623157592904204</v>
      </c>
      <c r="Z4860">
        <f>HYPERLINK("Melting_Curves/meltCurve_Q99618_.pdf", "Melting_Curves/meltCurve_Q99618_.pdf")</f>
        <v>0</v>
      </c>
      <c r="AA4860" t="s">
        <v>22749</v>
      </c>
      <c r="AB4860" t="s">
        <v>28675</v>
      </c>
    </row>
    <row r="4861" spans="1:28">
      <c r="A4861" t="s">
        <v>4887</v>
      </c>
      <c r="B4861">
        <v>0.996172204351003</v>
      </c>
      <c r="C4861">
        <v>1.10789456514915</v>
      </c>
      <c r="D4861">
        <v>0.770614984659451</v>
      </c>
      <c r="E4861">
        <v>0.377709302850704</v>
      </c>
      <c r="F4861">
        <v>0.232414274508397</v>
      </c>
      <c r="G4861">
        <v>0.114516658902902</v>
      </c>
      <c r="H4861">
        <v>0.0487575268043655</v>
      </c>
      <c r="I4861">
        <v>0.089452209452365</v>
      </c>
      <c r="J4861">
        <v>0.191215697881322</v>
      </c>
      <c r="K4861">
        <v>0.144274709819952</v>
      </c>
      <c r="L4861">
        <v>1368.92256685149</v>
      </c>
      <c r="M4861">
        <v>28.4874387038076</v>
      </c>
      <c r="N4861">
        <v>48.540751389925</v>
      </c>
      <c r="O4861">
        <v>47.8186312219746</v>
      </c>
      <c r="P4861">
        <v>-0.130417209557342</v>
      </c>
      <c r="Q4861">
        <v>0.124340833705136</v>
      </c>
      <c r="R4861">
        <v>0.975223965440619</v>
      </c>
      <c r="S4861" t="s">
        <v>10903</v>
      </c>
      <c r="T4861" t="s">
        <v>12060</v>
      </c>
      <c r="U4861" t="s">
        <v>12060</v>
      </c>
      <c r="V4861" t="s">
        <v>12060</v>
      </c>
      <c r="W4861">
        <v>3</v>
      </c>
      <c r="X4861" t="s">
        <v>16921</v>
      </c>
      <c r="Y4861">
        <v>0.3652884425761176</v>
      </c>
      <c r="Z4861">
        <f>HYPERLINK("Melting_Curves/meltCurve_Q99622_.pdf", "Melting_Curves/meltCurve_Q99622_.pdf")</f>
        <v>0</v>
      </c>
      <c r="AA4861" t="s">
        <v>22750</v>
      </c>
      <c r="AB4861" t="s">
        <v>28676</v>
      </c>
    </row>
    <row r="4862" spans="1:28">
      <c r="A4862" t="s">
        <v>4888</v>
      </c>
      <c r="B4862">
        <v>0.996172204351003</v>
      </c>
      <c r="C4862">
        <v>0.5454862541540479</v>
      </c>
      <c r="D4862">
        <v>0.584216156749926</v>
      </c>
      <c r="E4862">
        <v>0.756070250188011</v>
      </c>
      <c r="F4862">
        <v>0.614865529724208</v>
      </c>
      <c r="G4862">
        <v>1.0759655315135</v>
      </c>
      <c r="H4862">
        <v>0.516145646599377</v>
      </c>
      <c r="I4862">
        <v>0.199334697680259</v>
      </c>
      <c r="J4862">
        <v>0.450025348763958</v>
      </c>
      <c r="K4862">
        <v>0.290575790927575</v>
      </c>
      <c r="L4862">
        <v>204.895511541561</v>
      </c>
      <c r="M4862">
        <v>3.34450568990214</v>
      </c>
      <c r="N4862">
        <v>61.2633318336524</v>
      </c>
      <c r="O4862">
        <v>47.200366533535</v>
      </c>
      <c r="P4862">
        <v>-0.018111712875901</v>
      </c>
      <c r="Q4862">
        <v>0</v>
      </c>
      <c r="R4862">
        <v>0.334002430156981</v>
      </c>
      <c r="S4862" t="s">
        <v>10904</v>
      </c>
      <c r="T4862" t="s">
        <v>12060</v>
      </c>
      <c r="U4862" t="s">
        <v>12060</v>
      </c>
      <c r="V4862" t="s">
        <v>12060</v>
      </c>
      <c r="W4862">
        <v>17</v>
      </c>
      <c r="X4862" t="s">
        <v>16922</v>
      </c>
      <c r="Y4862">
        <v>0.6062655411862572</v>
      </c>
      <c r="Z4862">
        <f>HYPERLINK("Melting_Curves/meltCurve_Q99623_.pdf", "Melting_Curves/meltCurve_Q99623_.pdf")</f>
        <v>0</v>
      </c>
      <c r="AA4862" t="s">
        <v>22751</v>
      </c>
      <c r="AB4862" t="s">
        <v>28677</v>
      </c>
    </row>
    <row r="4863" spans="1:28">
      <c r="A4863" t="s">
        <v>4889</v>
      </c>
      <c r="B4863">
        <v>0.996172204351003</v>
      </c>
      <c r="C4863">
        <v>0.935293248004074</v>
      </c>
      <c r="D4863">
        <v>0.778917221936684</v>
      </c>
      <c r="E4863">
        <v>0.481918403485223</v>
      </c>
      <c r="F4863">
        <v>0.437340831404108</v>
      </c>
      <c r="G4863">
        <v>0.224309315532289</v>
      </c>
      <c r="H4863">
        <v>0.13977559636373</v>
      </c>
      <c r="I4863">
        <v>0.193524430793988</v>
      </c>
      <c r="J4863">
        <v>0.326550747053787</v>
      </c>
      <c r="K4863">
        <v>0.229047305061701</v>
      </c>
      <c r="L4863">
        <v>871.322996050247</v>
      </c>
      <c r="M4863">
        <v>18.0211855264039</v>
      </c>
      <c r="N4863">
        <v>49.9304228525552</v>
      </c>
      <c r="O4863">
        <v>47.766359069521</v>
      </c>
      <c r="P4863">
        <v>-0.0738215793163944</v>
      </c>
      <c r="Q4863">
        <v>0.217362279829747</v>
      </c>
      <c r="R4863">
        <v>0.963125659897993</v>
      </c>
      <c r="S4863" t="s">
        <v>10905</v>
      </c>
      <c r="T4863" t="s">
        <v>12060</v>
      </c>
      <c r="U4863" t="s">
        <v>12060</v>
      </c>
      <c r="V4863" t="s">
        <v>12060</v>
      </c>
      <c r="W4863">
        <v>4</v>
      </c>
      <c r="X4863" t="s">
        <v>16923</v>
      </c>
      <c r="Y4863">
        <v>0.4489124579871931</v>
      </c>
      <c r="Z4863">
        <f>HYPERLINK("Melting_Curves/meltCurve_Q99633_.pdf", "Melting_Curves/meltCurve_Q99633_.pdf")</f>
        <v>0</v>
      </c>
      <c r="AA4863" t="s">
        <v>22752</v>
      </c>
      <c r="AB4863" t="s">
        <v>28678</v>
      </c>
    </row>
    <row r="4864" spans="1:28">
      <c r="A4864" t="s">
        <v>4890</v>
      </c>
      <c r="B4864">
        <v>0.996172204351003</v>
      </c>
      <c r="C4864">
        <v>0.934746976017183</v>
      </c>
      <c r="D4864">
        <v>0.884200699064425</v>
      </c>
      <c r="E4864">
        <v>0.7465899768755619</v>
      </c>
      <c r="F4864">
        <v>0.411191081246554</v>
      </c>
      <c r="G4864">
        <v>0.158119257172936</v>
      </c>
      <c r="H4864">
        <v>0.0709473406473789</v>
      </c>
      <c r="I4864">
        <v>0.0783028964113453</v>
      </c>
      <c r="J4864">
        <v>0.161761435605551</v>
      </c>
      <c r="K4864">
        <v>0.120248814130865</v>
      </c>
      <c r="L4864">
        <v>1141.88392293807</v>
      </c>
      <c r="M4864">
        <v>22.1824102373037</v>
      </c>
      <c r="N4864">
        <v>51.9549126262884</v>
      </c>
      <c r="O4864">
        <v>51.064127334179</v>
      </c>
      <c r="P4864">
        <v>-0.09858020765536971</v>
      </c>
      <c r="Q4864">
        <v>0.09228929097141129</v>
      </c>
      <c r="R4864">
        <v>0.988198236429116</v>
      </c>
      <c r="S4864" t="s">
        <v>10906</v>
      </c>
      <c r="T4864" t="s">
        <v>12060</v>
      </c>
      <c r="U4864" t="s">
        <v>12060</v>
      </c>
      <c r="V4864" t="s">
        <v>12060</v>
      </c>
      <c r="W4864">
        <v>15</v>
      </c>
      <c r="X4864" t="s">
        <v>16924</v>
      </c>
      <c r="Y4864">
        <v>0.4499223344168009</v>
      </c>
      <c r="Z4864">
        <f>HYPERLINK("Melting_Curves/meltCurve_Q99653_.pdf", "Melting_Curves/meltCurve_Q99653_.pdf")</f>
        <v>0</v>
      </c>
      <c r="AA4864" t="s">
        <v>22753</v>
      </c>
      <c r="AB4864" t="s">
        <v>28679</v>
      </c>
    </row>
    <row r="4865" spans="1:28">
      <c r="A4865" t="s">
        <v>4891</v>
      </c>
      <c r="B4865">
        <v>0.996172204351003</v>
      </c>
      <c r="C4865">
        <v>0.895550332783671</v>
      </c>
      <c r="D4865">
        <v>0.589829007058623</v>
      </c>
      <c r="E4865">
        <v>0.336343409583015</v>
      </c>
      <c r="F4865">
        <v>0.167884103382266</v>
      </c>
      <c r="G4865">
        <v>0.0984713891372398</v>
      </c>
      <c r="H4865">
        <v>0.05016448460206</v>
      </c>
      <c r="I4865">
        <v>0.043854630183669</v>
      </c>
      <c r="J4865">
        <v>0.121521499633809</v>
      </c>
      <c r="K4865">
        <v>0.109096789335747</v>
      </c>
      <c r="L4865">
        <v>931.475360323079</v>
      </c>
      <c r="M4865">
        <v>19.8758794535784</v>
      </c>
      <c r="N4865">
        <v>47.2756903503309</v>
      </c>
      <c r="O4865">
        <v>46.3979486668254</v>
      </c>
      <c r="P4865">
        <v>-0.098598987477101</v>
      </c>
      <c r="Q4865">
        <v>0.07935884700186351</v>
      </c>
      <c r="R4865">
        <v>0.992499678332986</v>
      </c>
      <c r="S4865" t="s">
        <v>10907</v>
      </c>
      <c r="T4865" t="s">
        <v>12060</v>
      </c>
      <c r="U4865" t="s">
        <v>12060</v>
      </c>
      <c r="V4865" t="s">
        <v>12060</v>
      </c>
      <c r="W4865">
        <v>22</v>
      </c>
      <c r="X4865" t="s">
        <v>16925</v>
      </c>
      <c r="Y4865">
        <v>0.3037635041852308</v>
      </c>
      <c r="Z4865">
        <f>HYPERLINK("Melting_Curves/meltCurve_Q99661_.pdf", "Melting_Curves/meltCurve_Q99661_.pdf")</f>
        <v>0</v>
      </c>
      <c r="AA4865" t="s">
        <v>22754</v>
      </c>
      <c r="AB4865" t="s">
        <v>28680</v>
      </c>
    </row>
    <row r="4866" spans="1:28">
      <c r="A4866" t="s">
        <v>4892</v>
      </c>
      <c r="B4866">
        <v>0.996172204351003</v>
      </c>
      <c r="C4866">
        <v>0.827377054978039</v>
      </c>
      <c r="D4866">
        <v>0.566759112314186</v>
      </c>
      <c r="E4866">
        <v>0.782947811177701</v>
      </c>
      <c r="F4866">
        <v>0.530625111876735</v>
      </c>
      <c r="G4866">
        <v>0.0981229622397</v>
      </c>
      <c r="H4866">
        <v>0.252719056808419</v>
      </c>
      <c r="I4866">
        <v>0.314793258934124</v>
      </c>
      <c r="J4866">
        <v>0.586939914188738</v>
      </c>
      <c r="K4866">
        <v>0.495788618899828</v>
      </c>
      <c r="L4866">
        <v>654.9366287473</v>
      </c>
      <c r="M4866">
        <v>14.1079604425069</v>
      </c>
      <c r="N4866">
        <v>51.2814979592738</v>
      </c>
      <c r="O4866">
        <v>45.5203212582198</v>
      </c>
      <c r="P4866">
        <v>-0.0489262188590783</v>
      </c>
      <c r="Q4866">
        <v>0.368625610884855</v>
      </c>
      <c r="R4866">
        <v>0.614194836873758</v>
      </c>
      <c r="S4866" t="s">
        <v>10908</v>
      </c>
      <c r="T4866" t="s">
        <v>12060</v>
      </c>
      <c r="U4866" t="s">
        <v>12060</v>
      </c>
      <c r="V4866" t="s">
        <v>12060</v>
      </c>
      <c r="W4866">
        <v>1</v>
      </c>
      <c r="X4866" t="s">
        <v>16926</v>
      </c>
      <c r="Y4866">
        <v>0.5240483260065225</v>
      </c>
      <c r="Z4866">
        <f>HYPERLINK("Melting_Curves/meltCurve_Q99674_.pdf", "Melting_Curves/meltCurve_Q99674_.pdf")</f>
        <v>0</v>
      </c>
      <c r="AA4866" t="s">
        <v>22755</v>
      </c>
      <c r="AB4866" t="s">
        <v>28681</v>
      </c>
    </row>
    <row r="4867" spans="1:28">
      <c r="A4867" t="s">
        <v>4893</v>
      </c>
      <c r="B4867">
        <v>0.996172204351003</v>
      </c>
      <c r="C4867">
        <v>0.972823678360708</v>
      </c>
      <c r="D4867">
        <v>0.679905036689915</v>
      </c>
      <c r="E4867">
        <v>0.471933344271392</v>
      </c>
      <c r="F4867">
        <v>0.355135708132664</v>
      </c>
      <c r="G4867">
        <v>0.0828862100592373</v>
      </c>
      <c r="H4867">
        <v>0.0798292696395887</v>
      </c>
      <c r="I4867">
        <v>0.0578112084236085</v>
      </c>
      <c r="J4867">
        <v>0.0770889545235305</v>
      </c>
      <c r="K4867">
        <v>0.319622885115736</v>
      </c>
      <c r="L4867">
        <v>864.759607748388</v>
      </c>
      <c r="M4867">
        <v>17.9030246019684</v>
      </c>
      <c r="N4867">
        <v>49.0545757328797</v>
      </c>
      <c r="O4867">
        <v>47.7118952543893</v>
      </c>
      <c r="P4867">
        <v>-0.0825528297736918</v>
      </c>
      <c r="Q4867">
        <v>0.12002544400658</v>
      </c>
      <c r="R4867">
        <v>0.937173454990933</v>
      </c>
      <c r="S4867" t="s">
        <v>10909</v>
      </c>
      <c r="T4867" t="s">
        <v>12060</v>
      </c>
      <c r="U4867" t="s">
        <v>12060</v>
      </c>
      <c r="V4867" t="s">
        <v>12060</v>
      </c>
      <c r="W4867">
        <v>2</v>
      </c>
      <c r="X4867" t="s">
        <v>16927</v>
      </c>
      <c r="Y4867">
        <v>0.3792099094819484</v>
      </c>
      <c r="Z4867">
        <f>HYPERLINK("Melting_Curves/meltCurve_Q99704_.pdf", "Melting_Curves/meltCurve_Q99704_.pdf")</f>
        <v>0</v>
      </c>
      <c r="AA4867" t="s">
        <v>22756</v>
      </c>
      <c r="AB4867" t="s">
        <v>28682</v>
      </c>
    </row>
    <row r="4868" spans="1:28">
      <c r="A4868" t="s">
        <v>4894</v>
      </c>
      <c r="B4868">
        <v>0.996172204351003</v>
      </c>
      <c r="C4868">
        <v>0.850141086427889</v>
      </c>
      <c r="D4868">
        <v>0.489629380394241</v>
      </c>
      <c r="E4868">
        <v>0.262701621979478</v>
      </c>
      <c r="F4868">
        <v>0.148061894416103</v>
      </c>
      <c r="G4868">
        <v>0.0789973378024634</v>
      </c>
      <c r="H4868">
        <v>0.0519084421694567</v>
      </c>
      <c r="I4868">
        <v>0.034795778933798</v>
      </c>
      <c r="J4868">
        <v>0.0708197087650738</v>
      </c>
      <c r="K4868">
        <v>0.0602081436416949</v>
      </c>
      <c r="L4868">
        <v>940.537369583093</v>
      </c>
      <c r="M4868">
        <v>20.4359554184744</v>
      </c>
      <c r="N4868">
        <v>46.315632084804</v>
      </c>
      <c r="O4868">
        <v>45.5897546440588</v>
      </c>
      <c r="P4868">
        <v>-0.10529468145486</v>
      </c>
      <c r="Q4868">
        <v>0.0604373135640485</v>
      </c>
      <c r="R4868">
        <v>0.994149267480512</v>
      </c>
      <c r="S4868" t="s">
        <v>10910</v>
      </c>
      <c r="T4868" t="s">
        <v>12060</v>
      </c>
      <c r="U4868" t="s">
        <v>12060</v>
      </c>
      <c r="V4868" t="s">
        <v>12060</v>
      </c>
      <c r="W4868">
        <v>18</v>
      </c>
      <c r="X4868" t="s">
        <v>16928</v>
      </c>
      <c r="Y4868">
        <v>0.2628920091208343</v>
      </c>
      <c r="Z4868">
        <f>HYPERLINK("Melting_Curves/meltCurve_Q99707_.pdf", "Melting_Curves/meltCurve_Q99707_.pdf")</f>
        <v>0</v>
      </c>
      <c r="AA4868" t="s">
        <v>22757</v>
      </c>
      <c r="AB4868" t="s">
        <v>28683</v>
      </c>
    </row>
    <row r="4869" spans="1:28">
      <c r="A4869" t="s">
        <v>4895</v>
      </c>
      <c r="B4869">
        <v>0.996172204351003</v>
      </c>
      <c r="C4869">
        <v>0.9268376324391689</v>
      </c>
      <c r="D4869">
        <v>0.932734502292743</v>
      </c>
      <c r="E4869">
        <v>0.9998579351800549</v>
      </c>
      <c r="F4869">
        <v>0.844176824664936</v>
      </c>
      <c r="G4869">
        <v>0.284246814838551</v>
      </c>
      <c r="H4869">
        <v>0.0365637945437384</v>
      </c>
      <c r="I4869">
        <v>0.0202278430462985</v>
      </c>
      <c r="J4869">
        <v>0.0700712544002326</v>
      </c>
      <c r="K4869">
        <v>0.0253133238790357</v>
      </c>
      <c r="L4869">
        <v>2308.3504849411</v>
      </c>
      <c r="M4869">
        <v>41.7095635683601</v>
      </c>
      <c r="N4869">
        <v>55.4320418703977</v>
      </c>
      <c r="O4869">
        <v>55.2166866741081</v>
      </c>
      <c r="P4869">
        <v>-0.182755166609732</v>
      </c>
      <c r="Q4869">
        <v>0.0322493670666839</v>
      </c>
      <c r="R4869">
        <v>0.993653510085073</v>
      </c>
      <c r="S4869" t="s">
        <v>10911</v>
      </c>
      <c r="T4869" t="s">
        <v>12060</v>
      </c>
      <c r="U4869" t="s">
        <v>12060</v>
      </c>
      <c r="V4869" t="s">
        <v>12060</v>
      </c>
      <c r="W4869">
        <v>12</v>
      </c>
      <c r="X4869" t="s">
        <v>16929</v>
      </c>
      <c r="Y4869">
        <v>0.5305949472654493</v>
      </c>
      <c r="Z4869">
        <f>HYPERLINK("Melting_Curves/meltCurve_Q99714_.pdf", "Melting_Curves/meltCurve_Q99714_.pdf")</f>
        <v>0</v>
      </c>
      <c r="AA4869" t="s">
        <v>22758</v>
      </c>
      <c r="AB4869" t="s">
        <v>28684</v>
      </c>
    </row>
    <row r="4870" spans="1:28">
      <c r="A4870" t="s">
        <v>4896</v>
      </c>
      <c r="B4870">
        <v>0.996172204351003</v>
      </c>
      <c r="C4870">
        <v>0.940393770760962</v>
      </c>
      <c r="D4870">
        <v>0.8153820777737</v>
      </c>
      <c r="E4870">
        <v>0.872810766486544</v>
      </c>
      <c r="F4870">
        <v>0.668345386052465</v>
      </c>
      <c r="G4870">
        <v>0.443540848252575</v>
      </c>
      <c r="H4870">
        <v>0.286082561595638</v>
      </c>
      <c r="I4870">
        <v>0.355918522532962</v>
      </c>
      <c r="J4870">
        <v>0.869256549925172</v>
      </c>
      <c r="K4870">
        <v>0.671405401204742</v>
      </c>
      <c r="L4870">
        <v>1178.56267286824</v>
      </c>
      <c r="M4870">
        <v>23.4535571063284</v>
      </c>
      <c r="O4870">
        <v>49.8898658147219</v>
      </c>
      <c r="P4870">
        <v>-0.0554351356063082</v>
      </c>
      <c r="Q4870">
        <v>0.528326798103707</v>
      </c>
      <c r="R4870">
        <v>0.529501593890388</v>
      </c>
      <c r="S4870" t="s">
        <v>10912</v>
      </c>
      <c r="T4870" t="s">
        <v>12060</v>
      </c>
      <c r="U4870" t="s">
        <v>12060</v>
      </c>
      <c r="V4870" t="s">
        <v>12060</v>
      </c>
      <c r="W4870">
        <v>3</v>
      </c>
      <c r="X4870" t="s">
        <v>16930</v>
      </c>
      <c r="Y4870">
        <v>0.6942965053552956</v>
      </c>
      <c r="Z4870">
        <f>HYPERLINK("Melting_Curves/meltCurve_Q99720_.pdf", "Melting_Curves/meltCurve_Q99720_.pdf")</f>
        <v>0</v>
      </c>
      <c r="AA4870" t="s">
        <v>22759</v>
      </c>
      <c r="AB4870" t="s">
        <v>28685</v>
      </c>
    </row>
    <row r="4871" spans="1:28">
      <c r="A4871" t="s">
        <v>4897</v>
      </c>
      <c r="B4871">
        <v>0.996172204351003</v>
      </c>
      <c r="C4871">
        <v>0.957544869152175</v>
      </c>
      <c r="D4871">
        <v>0.8846132125252441</v>
      </c>
      <c r="E4871">
        <v>0.6654079595058811</v>
      </c>
      <c r="F4871">
        <v>0.325115265539984</v>
      </c>
      <c r="G4871">
        <v>0.102404123448319</v>
      </c>
      <c r="H4871">
        <v>0.0477995412266374</v>
      </c>
      <c r="I4871">
        <v>0.0378231309226525</v>
      </c>
      <c r="J4871">
        <v>0.08282451923653859</v>
      </c>
      <c r="K4871">
        <v>0.0954214179706615</v>
      </c>
      <c r="L4871">
        <v>1121.34078961176</v>
      </c>
      <c r="M4871">
        <v>22.0642733717235</v>
      </c>
      <c r="N4871">
        <v>51.0732241679334</v>
      </c>
      <c r="O4871">
        <v>50.4096205001906</v>
      </c>
      <c r="P4871">
        <v>-0.103790711292558</v>
      </c>
      <c r="Q4871">
        <v>0.0515101478964862</v>
      </c>
      <c r="R4871">
        <v>0.995351585071253</v>
      </c>
      <c r="S4871" t="s">
        <v>10913</v>
      </c>
      <c r="T4871" t="s">
        <v>12060</v>
      </c>
      <c r="U4871" t="s">
        <v>12060</v>
      </c>
      <c r="V4871" t="s">
        <v>12060</v>
      </c>
      <c r="W4871">
        <v>12</v>
      </c>
      <c r="X4871" t="s">
        <v>16931</v>
      </c>
      <c r="Y4871">
        <v>0.4045665354794293</v>
      </c>
      <c r="Z4871">
        <f>HYPERLINK("Melting_Curves/meltCurve_Q99733_.pdf", "Melting_Curves/meltCurve_Q99733_.pdf")</f>
        <v>0</v>
      </c>
      <c r="AA4871" t="s">
        <v>22760</v>
      </c>
      <c r="AB4871" t="s">
        <v>28686</v>
      </c>
    </row>
    <row r="4872" spans="1:28">
      <c r="A4872" t="s">
        <v>4898</v>
      </c>
      <c r="B4872">
        <v>0.996172204351003</v>
      </c>
      <c r="C4872">
        <v>0.802849705338268</v>
      </c>
      <c r="D4872">
        <v>0.852451840363073</v>
      </c>
      <c r="E4872">
        <v>0.854739552897353</v>
      </c>
      <c r="F4872">
        <v>0.784557182491641</v>
      </c>
      <c r="G4872">
        <v>0.636238368798192</v>
      </c>
      <c r="H4872">
        <v>0.457284778180163</v>
      </c>
      <c r="I4872">
        <v>0.441231093506559</v>
      </c>
      <c r="J4872">
        <v>1.19317906537654</v>
      </c>
      <c r="K4872">
        <v>1.00368514328794</v>
      </c>
      <c r="L4872">
        <v>838.9951296879721</v>
      </c>
      <c r="M4872">
        <v>19.7133190377736</v>
      </c>
      <c r="O4872">
        <v>42.1291131157085</v>
      </c>
      <c r="P4872">
        <v>-0.0274869823168149</v>
      </c>
      <c r="Q4872">
        <v>0.765039606541205</v>
      </c>
      <c r="R4872">
        <v>0.07991509453880261</v>
      </c>
      <c r="S4872" t="s">
        <v>10914</v>
      </c>
      <c r="T4872" t="s">
        <v>12060</v>
      </c>
      <c r="U4872" t="s">
        <v>12060</v>
      </c>
      <c r="V4872" t="s">
        <v>12060</v>
      </c>
      <c r="W4872">
        <v>2</v>
      </c>
      <c r="X4872" t="s">
        <v>16932</v>
      </c>
      <c r="Y4872">
        <v>0.7913886962466254</v>
      </c>
      <c r="Z4872">
        <f>HYPERLINK("Melting_Curves/meltCurve_Q99735_2_.pdf", "Melting_Curves/meltCurve_Q99735_2_.pdf")</f>
        <v>0</v>
      </c>
      <c r="AA4872" t="s">
        <v>22761</v>
      </c>
      <c r="AB4872" t="s">
        <v>28687</v>
      </c>
    </row>
    <row r="4873" spans="1:28">
      <c r="A4873" t="s">
        <v>4899</v>
      </c>
      <c r="B4873">
        <v>0.996172204351003</v>
      </c>
      <c r="C4873">
        <v>0.940693419575239</v>
      </c>
      <c r="D4873">
        <v>0.789700907588005</v>
      </c>
      <c r="E4873">
        <v>0.274875952424861</v>
      </c>
      <c r="F4873">
        <v>0.165053167060989</v>
      </c>
      <c r="G4873">
        <v>0.08272604057098221</v>
      </c>
      <c r="H4873">
        <v>0.0439944235426347</v>
      </c>
      <c r="I4873">
        <v>0.0434070786595505</v>
      </c>
      <c r="J4873">
        <v>0.08512852692075359</v>
      </c>
      <c r="K4873">
        <v>0.0800075989540743</v>
      </c>
      <c r="L4873">
        <v>1409.29416878322</v>
      </c>
      <c r="M4873">
        <v>29.5249443817244</v>
      </c>
      <c r="N4873">
        <v>47.9829510586845</v>
      </c>
      <c r="O4873">
        <v>47.5149571529666</v>
      </c>
      <c r="P4873">
        <v>-0.144245991685292</v>
      </c>
      <c r="Q4873">
        <v>0.0714570682038371</v>
      </c>
      <c r="R4873">
        <v>0.9954782171876601</v>
      </c>
      <c r="S4873" t="s">
        <v>10915</v>
      </c>
      <c r="T4873" t="s">
        <v>12060</v>
      </c>
      <c r="U4873" t="s">
        <v>12060</v>
      </c>
      <c r="V4873" t="s">
        <v>12060</v>
      </c>
      <c r="W4873">
        <v>21</v>
      </c>
      <c r="X4873" t="s">
        <v>16933</v>
      </c>
      <c r="Y4873">
        <v>0.3165512875576661</v>
      </c>
      <c r="Z4873">
        <f>HYPERLINK("Melting_Curves/meltCurve_Q99747_.pdf", "Melting_Curves/meltCurve_Q99747_.pdf")</f>
        <v>0</v>
      </c>
      <c r="AA4873" t="s">
        <v>22762</v>
      </c>
      <c r="AB4873" t="s">
        <v>28688</v>
      </c>
    </row>
    <row r="4874" spans="1:28">
      <c r="A4874" t="s">
        <v>4900</v>
      </c>
      <c r="B4874">
        <v>0.996172204351003</v>
      </c>
      <c r="C4874">
        <v>1.22753706846021</v>
      </c>
      <c r="D4874">
        <v>0.9957604688392711</v>
      </c>
      <c r="E4874">
        <v>0.845810591336168</v>
      </c>
      <c r="F4874">
        <v>0.574757264311836</v>
      </c>
      <c r="G4874">
        <v>0.377064023748374</v>
      </c>
      <c r="H4874">
        <v>0.283854502186228</v>
      </c>
      <c r="I4874">
        <v>0.448050056712631</v>
      </c>
      <c r="J4874">
        <v>0.681411359594689</v>
      </c>
      <c r="K4874">
        <v>0.491791092331512</v>
      </c>
      <c r="L4874">
        <v>1992.37554349109</v>
      </c>
      <c r="M4874">
        <v>39.1320717891906</v>
      </c>
      <c r="N4874">
        <v>54.400317777525</v>
      </c>
      <c r="O4874">
        <v>50.7817256534897</v>
      </c>
      <c r="P4874">
        <v>-0.104170300850556</v>
      </c>
      <c r="Q4874">
        <v>0.45927374474278</v>
      </c>
      <c r="R4874">
        <v>0.8364306339474989</v>
      </c>
      <c r="S4874" t="s">
        <v>10916</v>
      </c>
      <c r="T4874" t="s">
        <v>12060</v>
      </c>
      <c r="U4874" t="s">
        <v>12060</v>
      </c>
      <c r="V4874" t="s">
        <v>12060</v>
      </c>
      <c r="W4874">
        <v>2</v>
      </c>
      <c r="X4874" t="s">
        <v>16934</v>
      </c>
      <c r="Y4874">
        <v>0.6579812944775429</v>
      </c>
      <c r="Z4874">
        <f>HYPERLINK("Melting_Curves/meltCurve_Q99757_.pdf", "Melting_Curves/meltCurve_Q99757_.pdf")</f>
        <v>0</v>
      </c>
      <c r="AA4874" t="s">
        <v>22763</v>
      </c>
      <c r="AB4874" t="s">
        <v>28689</v>
      </c>
    </row>
    <row r="4875" spans="1:28">
      <c r="A4875" t="s">
        <v>4901</v>
      </c>
      <c r="B4875">
        <v>0.996172204351003</v>
      </c>
      <c r="C4875">
        <v>1.06112560562621</v>
      </c>
      <c r="D4875">
        <v>1.06169014848389</v>
      </c>
      <c r="E4875">
        <v>0.811011225510216</v>
      </c>
      <c r="F4875">
        <v>0.429266218992894</v>
      </c>
      <c r="G4875">
        <v>0.196668184530087</v>
      </c>
      <c r="H4875">
        <v>0.0925828158251054</v>
      </c>
      <c r="I4875">
        <v>0.100418696031131</v>
      </c>
      <c r="J4875">
        <v>0.117763003151086</v>
      </c>
      <c r="K4875">
        <v>0.0551113750859145</v>
      </c>
      <c r="L4875">
        <v>1459.30320586183</v>
      </c>
      <c r="M4875">
        <v>27.939444369682</v>
      </c>
      <c r="N4875">
        <v>52.6003818586488</v>
      </c>
      <c r="O4875">
        <v>51.9655562492282</v>
      </c>
      <c r="P4875">
        <v>-0.122439606402915</v>
      </c>
      <c r="Q4875">
        <v>0.0890889718177918</v>
      </c>
      <c r="R4875">
        <v>0.992114792028749</v>
      </c>
      <c r="S4875" t="s">
        <v>10917</v>
      </c>
      <c r="T4875" t="s">
        <v>12060</v>
      </c>
      <c r="U4875" t="s">
        <v>12060</v>
      </c>
      <c r="V4875" t="s">
        <v>12060</v>
      </c>
      <c r="W4875">
        <v>5</v>
      </c>
      <c r="X4875" t="s">
        <v>16935</v>
      </c>
      <c r="Y4875">
        <v>0.4671843936782299</v>
      </c>
      <c r="Z4875">
        <f>HYPERLINK("Melting_Curves/meltCurve_Q99766_.pdf", "Melting_Curves/meltCurve_Q99766_.pdf")</f>
        <v>0</v>
      </c>
      <c r="AA4875" t="s">
        <v>22764</v>
      </c>
      <c r="AB4875" t="s">
        <v>28690</v>
      </c>
    </row>
    <row r="4876" spans="1:28">
      <c r="A4876" t="s">
        <v>4902</v>
      </c>
      <c r="B4876">
        <v>0.996172204351003</v>
      </c>
      <c r="C4876">
        <v>0.930573189816071</v>
      </c>
      <c r="D4876">
        <v>0.5962547437783</v>
      </c>
      <c r="E4876">
        <v>0.256251573223397</v>
      </c>
      <c r="F4876">
        <v>0.111647321635173</v>
      </c>
      <c r="G4876">
        <v>0.0750872087275484</v>
      </c>
      <c r="H4876">
        <v>0.036528461405775</v>
      </c>
      <c r="I4876">
        <v>0.0349612863151185</v>
      </c>
      <c r="J4876">
        <v>0.0561506185036695</v>
      </c>
      <c r="K4876">
        <v>0.022745072689967</v>
      </c>
      <c r="L4876">
        <v>1095.91207509408</v>
      </c>
      <c r="M4876">
        <v>23.4061158692115</v>
      </c>
      <c r="N4876">
        <v>47.0040490100092</v>
      </c>
      <c r="O4876">
        <v>46.4838550687573</v>
      </c>
      <c r="P4876">
        <v>-0.120419183224222</v>
      </c>
      <c r="Q4876">
        <v>0.0434209348907833</v>
      </c>
      <c r="R4876">
        <v>0.99767009609518</v>
      </c>
      <c r="S4876" t="s">
        <v>10918</v>
      </c>
      <c r="T4876" t="s">
        <v>12060</v>
      </c>
      <c r="U4876" t="s">
        <v>12060</v>
      </c>
      <c r="V4876" t="s">
        <v>12060</v>
      </c>
      <c r="W4876">
        <v>5</v>
      </c>
      <c r="X4876" t="s">
        <v>16936</v>
      </c>
      <c r="Y4876">
        <v>0.2708647187073264</v>
      </c>
      <c r="Z4876">
        <f>HYPERLINK("Melting_Curves/meltCurve_Q99767_2_.pdf", "Melting_Curves/meltCurve_Q99767_2_.pdf")</f>
        <v>0</v>
      </c>
      <c r="AA4876" t="s">
        <v>22765</v>
      </c>
      <c r="AB4876" t="s">
        <v>28691</v>
      </c>
    </row>
    <row r="4877" spans="1:28">
      <c r="A4877" t="s">
        <v>4903</v>
      </c>
      <c r="B4877">
        <v>0.996172204351003</v>
      </c>
      <c r="C4877">
        <v>0.989383599198978</v>
      </c>
      <c r="D4877">
        <v>0.937990899415211</v>
      </c>
      <c r="E4877">
        <v>0.594439558539818</v>
      </c>
      <c r="F4877">
        <v>0.240654028896183</v>
      </c>
      <c r="G4877">
        <v>0.132601665446708</v>
      </c>
      <c r="H4877">
        <v>0.0650960971575314</v>
      </c>
      <c r="I4877">
        <v>0.0440236423920573</v>
      </c>
      <c r="J4877">
        <v>0.0397930238442675</v>
      </c>
      <c r="K4877">
        <v>0.0408451699070855</v>
      </c>
      <c r="L4877">
        <v>1243.69943771729</v>
      </c>
      <c r="M4877">
        <v>24.7242085001334</v>
      </c>
      <c r="N4877">
        <v>50.5097116561492</v>
      </c>
      <c r="O4877">
        <v>49.9772883428651</v>
      </c>
      <c r="P4877">
        <v>-0.11772526272488</v>
      </c>
      <c r="Q4877">
        <v>0.0481383456516462</v>
      </c>
      <c r="R4877">
        <v>0.998776788150455</v>
      </c>
      <c r="S4877" t="s">
        <v>10919</v>
      </c>
      <c r="T4877" t="s">
        <v>12060</v>
      </c>
      <c r="U4877" t="s">
        <v>12060</v>
      </c>
      <c r="V4877" t="s">
        <v>12060</v>
      </c>
      <c r="W4877">
        <v>14</v>
      </c>
      <c r="X4877" t="s">
        <v>16937</v>
      </c>
      <c r="Y4877">
        <v>0.383761666049686</v>
      </c>
      <c r="Z4877">
        <f>HYPERLINK("Melting_Curves/meltCurve_Q99797_.pdf", "Melting_Curves/meltCurve_Q99797_.pdf")</f>
        <v>0</v>
      </c>
      <c r="AA4877" t="s">
        <v>22766</v>
      </c>
      <c r="AB4877" t="s">
        <v>28692</v>
      </c>
    </row>
    <row r="4878" spans="1:28">
      <c r="A4878" t="s">
        <v>4904</v>
      </c>
      <c r="B4878">
        <v>0.996172204351003</v>
      </c>
      <c r="C4878">
        <v>0.945834447416579</v>
      </c>
      <c r="D4878">
        <v>0.815194105745237</v>
      </c>
      <c r="E4878">
        <v>0.684719842708009</v>
      </c>
      <c r="F4878">
        <v>0.5520298223129561</v>
      </c>
      <c r="G4878">
        <v>0.342688350523731</v>
      </c>
      <c r="H4878">
        <v>0.116397102548289</v>
      </c>
      <c r="I4878">
        <v>0.0582602626771132</v>
      </c>
      <c r="J4878">
        <v>0.155815678884531</v>
      </c>
      <c r="K4878">
        <v>0.185992590743972</v>
      </c>
      <c r="L4878">
        <v>678.966423796913</v>
      </c>
      <c r="M4878">
        <v>12.9728603331547</v>
      </c>
      <c r="N4878">
        <v>52.9541061032874</v>
      </c>
      <c r="O4878">
        <v>51.1406339826275</v>
      </c>
      <c r="P4878">
        <v>-0.058982098712459</v>
      </c>
      <c r="Q4878">
        <v>0.0701063999598097</v>
      </c>
      <c r="R4878">
        <v>0.972911058275461</v>
      </c>
      <c r="S4878" t="s">
        <v>10920</v>
      </c>
      <c r="T4878" t="s">
        <v>12060</v>
      </c>
      <c r="U4878" t="s">
        <v>12060</v>
      </c>
      <c r="V4878" t="s">
        <v>12060</v>
      </c>
      <c r="W4878">
        <v>6</v>
      </c>
      <c r="X4878" t="s">
        <v>16938</v>
      </c>
      <c r="Y4878">
        <v>0.4776998409339486</v>
      </c>
      <c r="Z4878">
        <f>HYPERLINK("Melting_Curves/meltCurve_Q99805_.pdf", "Melting_Curves/meltCurve_Q99805_.pdf")</f>
        <v>0</v>
      </c>
      <c r="AA4878" t="s">
        <v>22767</v>
      </c>
      <c r="AB4878" t="s">
        <v>28693</v>
      </c>
    </row>
    <row r="4879" spans="1:28">
      <c r="A4879" t="s">
        <v>4905</v>
      </c>
      <c r="B4879">
        <v>0.996172204351003</v>
      </c>
      <c r="C4879">
        <v>0.83976599419928</v>
      </c>
      <c r="D4879">
        <v>0.793042990372629</v>
      </c>
      <c r="E4879">
        <v>0.860787937107359</v>
      </c>
      <c r="F4879">
        <v>0.62778237829787</v>
      </c>
      <c r="G4879">
        <v>0.419129168110153</v>
      </c>
      <c r="H4879">
        <v>0.337368593734353</v>
      </c>
      <c r="I4879">
        <v>0.382491670521921</v>
      </c>
      <c r="J4879">
        <v>1.07686557920482</v>
      </c>
      <c r="K4879">
        <v>0.808537730434262</v>
      </c>
      <c r="L4879">
        <v>763.285271758699</v>
      </c>
      <c r="M4879">
        <v>16.6386746880761</v>
      </c>
      <c r="O4879">
        <v>45.2268813816621</v>
      </c>
      <c r="P4879">
        <v>-0.0351620611011787</v>
      </c>
      <c r="Q4879">
        <v>0.617718728745281</v>
      </c>
      <c r="R4879">
        <v>0.244555048290113</v>
      </c>
      <c r="S4879" t="s">
        <v>10921</v>
      </c>
      <c r="T4879" t="s">
        <v>12060</v>
      </c>
      <c r="U4879" t="s">
        <v>12060</v>
      </c>
      <c r="V4879" t="s">
        <v>12060</v>
      </c>
      <c r="W4879">
        <v>5</v>
      </c>
      <c r="X4879" t="s">
        <v>16939</v>
      </c>
      <c r="Y4879">
        <v>0.701598790349364</v>
      </c>
      <c r="Z4879">
        <f>HYPERLINK("Melting_Curves/meltCurve_Q99808_.pdf", "Melting_Curves/meltCurve_Q99808_.pdf")</f>
        <v>0</v>
      </c>
      <c r="AA4879" t="s">
        <v>22768</v>
      </c>
      <c r="AB4879" t="s">
        <v>28694</v>
      </c>
    </row>
    <row r="4880" spans="1:28">
      <c r="A4880" t="s">
        <v>4906</v>
      </c>
      <c r="B4880">
        <v>0.996172204351003</v>
      </c>
      <c r="C4880">
        <v>1.03425632475123</v>
      </c>
      <c r="D4880">
        <v>0.677203235234305</v>
      </c>
      <c r="E4880">
        <v>0.485280183467167</v>
      </c>
      <c r="F4880">
        <v>0.324722379296111</v>
      </c>
      <c r="G4880">
        <v>0.226291446358506</v>
      </c>
      <c r="H4880">
        <v>0.13851481668887</v>
      </c>
      <c r="I4880">
        <v>0.141756169193246</v>
      </c>
      <c r="J4880">
        <v>0.425412980896332</v>
      </c>
      <c r="K4880">
        <v>0.397782787550772</v>
      </c>
      <c r="L4880">
        <v>1179.77530907355</v>
      </c>
      <c r="M4880">
        <v>25.0354275169617</v>
      </c>
      <c r="N4880">
        <v>48.6406746602932</v>
      </c>
      <c r="O4880">
        <v>46.8266709813486</v>
      </c>
      <c r="P4880">
        <v>-0.09745112031013881</v>
      </c>
      <c r="Q4880">
        <v>0.270913421633718</v>
      </c>
      <c r="R4880">
        <v>0.900562242459597</v>
      </c>
      <c r="S4880" t="s">
        <v>10922</v>
      </c>
      <c r="T4880" t="s">
        <v>12060</v>
      </c>
      <c r="U4880" t="s">
        <v>12060</v>
      </c>
      <c r="V4880" t="s">
        <v>12060</v>
      </c>
      <c r="W4880">
        <v>5</v>
      </c>
      <c r="X4880" t="s">
        <v>16940</v>
      </c>
      <c r="Y4880">
        <v>0.4505274230068974</v>
      </c>
      <c r="Z4880">
        <f>HYPERLINK("Melting_Curves/meltCurve_Q99828_.pdf", "Melting_Curves/meltCurve_Q99828_.pdf")</f>
        <v>0</v>
      </c>
      <c r="AA4880" t="s">
        <v>22769</v>
      </c>
      <c r="AB4880" t="s">
        <v>28695</v>
      </c>
    </row>
    <row r="4881" spans="1:28">
      <c r="A4881" t="s">
        <v>4907</v>
      </c>
      <c r="B4881">
        <v>0.996172204351003</v>
      </c>
      <c r="C4881">
        <v>0.71317543694672</v>
      </c>
      <c r="D4881">
        <v>0.716080068708878</v>
      </c>
      <c r="E4881">
        <v>0.966058810792593</v>
      </c>
      <c r="F4881">
        <v>0.933401816276444</v>
      </c>
      <c r="G4881">
        <v>0.494558259731121</v>
      </c>
      <c r="H4881">
        <v>0.329521618834774</v>
      </c>
      <c r="I4881">
        <v>0.340908818665824</v>
      </c>
      <c r="J4881">
        <v>0.133485715660607</v>
      </c>
      <c r="K4881">
        <v>0.0984257059687845</v>
      </c>
      <c r="L4881">
        <v>710.420913264325</v>
      </c>
      <c r="M4881">
        <v>12.1701380444224</v>
      </c>
      <c r="N4881">
        <v>58.3741047857808</v>
      </c>
      <c r="O4881">
        <v>56.8650995453426</v>
      </c>
      <c r="P4881">
        <v>-0.0535166441376284</v>
      </c>
      <c r="Q4881">
        <v>0</v>
      </c>
      <c r="R4881">
        <v>0.818237731254907</v>
      </c>
      <c r="S4881" t="s">
        <v>10923</v>
      </c>
      <c r="T4881" t="s">
        <v>12060</v>
      </c>
      <c r="U4881" t="s">
        <v>12060</v>
      </c>
      <c r="V4881" t="s">
        <v>12060</v>
      </c>
      <c r="W4881">
        <v>39</v>
      </c>
      <c r="X4881" t="s">
        <v>16941</v>
      </c>
      <c r="Y4881">
        <v>0.6236396951144719</v>
      </c>
      <c r="Z4881">
        <f>HYPERLINK("Melting_Curves/meltCurve_Q99832_.pdf", "Melting_Curves/meltCurve_Q99832_.pdf")</f>
        <v>0</v>
      </c>
      <c r="AA4881" t="s">
        <v>22770</v>
      </c>
      <c r="AB4881" t="s">
        <v>28696</v>
      </c>
    </row>
    <row r="4882" spans="1:28">
      <c r="A4882" t="s">
        <v>4908</v>
      </c>
      <c r="B4882">
        <v>0.996172204351003</v>
      </c>
      <c r="C4882">
        <v>0.759772062592185</v>
      </c>
      <c r="D4882">
        <v>0.332637169778943</v>
      </c>
      <c r="E4882">
        <v>0.23378196060368</v>
      </c>
      <c r="F4882">
        <v>0.172533261111962</v>
      </c>
      <c r="G4882">
        <v>0.101952235350315</v>
      </c>
      <c r="H4882">
        <v>0.0482334962132647</v>
      </c>
      <c r="I4882">
        <v>0.0286819896333384</v>
      </c>
      <c r="J4882">
        <v>0.070690826926969</v>
      </c>
      <c r="K4882">
        <v>0.0752299731959151</v>
      </c>
      <c r="L4882">
        <v>1065.61899865366</v>
      </c>
      <c r="M4882">
        <v>23.8697400089358</v>
      </c>
      <c r="N4882">
        <v>44.9900822470855</v>
      </c>
      <c r="O4882">
        <v>44.333303583227</v>
      </c>
      <c r="P4882">
        <v>-0.123289651724032</v>
      </c>
      <c r="Q4882">
        <v>0.0840707399417967</v>
      </c>
      <c r="R4882">
        <v>0.979241612522748</v>
      </c>
      <c r="S4882" t="s">
        <v>10924</v>
      </c>
      <c r="T4882" t="s">
        <v>12060</v>
      </c>
      <c r="U4882" t="s">
        <v>12060</v>
      </c>
      <c r="V4882" t="s">
        <v>12060</v>
      </c>
      <c r="W4882">
        <v>9</v>
      </c>
      <c r="X4882" t="s">
        <v>16942</v>
      </c>
      <c r="Y4882">
        <v>0.236465618703814</v>
      </c>
      <c r="Z4882">
        <f>HYPERLINK("Melting_Curves/meltCurve_Q99856_.pdf", "Melting_Curves/meltCurve_Q99856_.pdf")</f>
        <v>0</v>
      </c>
      <c r="AA4882" t="s">
        <v>22771</v>
      </c>
      <c r="AB4882" t="s">
        <v>28697</v>
      </c>
    </row>
    <row r="4883" spans="1:28">
      <c r="A4883" t="s">
        <v>4909</v>
      </c>
      <c r="B4883">
        <v>0.996172204351003</v>
      </c>
      <c r="C4883">
        <v>0.968635685966866</v>
      </c>
      <c r="D4883">
        <v>0.8143845793647</v>
      </c>
      <c r="E4883">
        <v>0.544193266868259</v>
      </c>
      <c r="F4883">
        <v>0.313609656055196</v>
      </c>
      <c r="G4883">
        <v>0.2426727434952</v>
      </c>
      <c r="H4883">
        <v>0.245905302024322</v>
      </c>
      <c r="I4883">
        <v>0.16361178485897</v>
      </c>
      <c r="J4883">
        <v>1.08137936300149</v>
      </c>
      <c r="K4883">
        <v>1.91610432907268</v>
      </c>
      <c r="L4883">
        <v>11496.0817204347</v>
      </c>
      <c r="M4883">
        <v>250</v>
      </c>
      <c r="O4883">
        <v>45.9813842035104</v>
      </c>
      <c r="P4883">
        <v>-0.48399314230909</v>
      </c>
      <c r="Q4883">
        <v>0.643925206469286</v>
      </c>
      <c r="R4883">
        <v>0.0696845921848223</v>
      </c>
      <c r="S4883" t="s">
        <v>10925</v>
      </c>
      <c r="T4883" t="s">
        <v>12060</v>
      </c>
      <c r="U4883" t="s">
        <v>12060</v>
      </c>
      <c r="V4883" t="s">
        <v>12060</v>
      </c>
      <c r="W4883">
        <v>4</v>
      </c>
      <c r="X4883" t="s">
        <v>16943</v>
      </c>
      <c r="Y4883">
        <v>0.7149828742994074</v>
      </c>
      <c r="Z4883">
        <f>HYPERLINK("Melting_Curves/meltCurve_Q99878_.pdf", "Melting_Curves/meltCurve_Q99878_.pdf")</f>
        <v>0</v>
      </c>
      <c r="AA4883" t="s">
        <v>22772</v>
      </c>
      <c r="AB4883" t="s">
        <v>28698</v>
      </c>
    </row>
    <row r="4884" spans="1:28">
      <c r="A4884" t="s">
        <v>4910</v>
      </c>
      <c r="B4884">
        <v>0.996172204351003</v>
      </c>
      <c r="C4884">
        <v>0.813526079529472</v>
      </c>
      <c r="D4884">
        <v>0.613603108536343</v>
      </c>
      <c r="E4884">
        <v>0.611997426866091</v>
      </c>
      <c r="F4884">
        <v>0.377612524449696</v>
      </c>
      <c r="G4884">
        <v>0.311055995352321</v>
      </c>
      <c r="H4884">
        <v>0.263428184780768</v>
      </c>
      <c r="I4884">
        <v>0.547491915233256</v>
      </c>
      <c r="J4884">
        <v>1.32286064208699</v>
      </c>
      <c r="K4884">
        <v>0.831068219656115</v>
      </c>
      <c r="L4884">
        <v>2846.87797766177</v>
      </c>
      <c r="M4884">
        <v>66.2703224876519</v>
      </c>
      <c r="O4884">
        <v>42.9194980866944</v>
      </c>
      <c r="P4884">
        <v>-0.150822856382319</v>
      </c>
      <c r="Q4884">
        <v>0.6092827520329001</v>
      </c>
      <c r="R4884">
        <v>0.159023697637508</v>
      </c>
      <c r="S4884" t="s">
        <v>10926</v>
      </c>
      <c r="T4884" t="s">
        <v>12060</v>
      </c>
      <c r="U4884" t="s">
        <v>12060</v>
      </c>
      <c r="V4884" t="s">
        <v>12060</v>
      </c>
      <c r="W4884">
        <v>5</v>
      </c>
      <c r="X4884" t="s">
        <v>16944</v>
      </c>
      <c r="Y4884">
        <v>0.6482880282173529</v>
      </c>
      <c r="Z4884">
        <f>HYPERLINK("Melting_Curves/meltCurve_Q99952_.pdf", "Melting_Curves/meltCurve_Q99952_.pdf")</f>
        <v>0</v>
      </c>
      <c r="AA4884" t="s">
        <v>22773</v>
      </c>
      <c r="AB4884" t="s">
        <v>28699</v>
      </c>
    </row>
    <row r="4885" spans="1:28">
      <c r="A4885" t="s">
        <v>4911</v>
      </c>
      <c r="B4885">
        <v>0.996172204351003</v>
      </c>
      <c r="C4885">
        <v>1.00195785055415</v>
      </c>
      <c r="D4885">
        <v>0.894190178267268</v>
      </c>
      <c r="E4885">
        <v>0.240719001285811</v>
      </c>
      <c r="F4885">
        <v>0.1328731026662</v>
      </c>
      <c r="G4885">
        <v>0.0650226429271181</v>
      </c>
      <c r="H4885">
        <v>0.0366471841523842</v>
      </c>
      <c r="I4885">
        <v>0.0275913394238434</v>
      </c>
      <c r="J4885">
        <v>0.0848877183307418</v>
      </c>
      <c r="K4885">
        <v>0.09284234957087829</v>
      </c>
      <c r="L4885">
        <v>2188.10791841689</v>
      </c>
      <c r="M4885">
        <v>45.5607184902732</v>
      </c>
      <c r="N4885">
        <v>48.1866988677175</v>
      </c>
      <c r="O4885">
        <v>47.9339485804991</v>
      </c>
      <c r="P4885">
        <v>-0.220895289348551</v>
      </c>
      <c r="Q4885">
        <v>0.07039486140592351</v>
      </c>
      <c r="R4885">
        <v>0.995979557533468</v>
      </c>
      <c r="S4885" t="s">
        <v>10927</v>
      </c>
      <c r="T4885" t="s">
        <v>12060</v>
      </c>
      <c r="U4885" t="s">
        <v>12060</v>
      </c>
      <c r="V4885" t="s">
        <v>12060</v>
      </c>
      <c r="W4885">
        <v>20</v>
      </c>
      <c r="X4885" t="s">
        <v>16945</v>
      </c>
      <c r="Y4885">
        <v>0.3214780742889934</v>
      </c>
      <c r="Z4885">
        <f>HYPERLINK("Melting_Curves/meltCurve_Q99961_.pdf", "Melting_Curves/meltCurve_Q99961_.pdf")</f>
        <v>0</v>
      </c>
      <c r="AA4885" t="s">
        <v>22774</v>
      </c>
      <c r="AB4885" t="s">
        <v>28700</v>
      </c>
    </row>
    <row r="4886" spans="1:28">
      <c r="A4886" t="s">
        <v>4912</v>
      </c>
      <c r="B4886">
        <v>0.996172204351003</v>
      </c>
      <c r="C4886">
        <v>0.846492131270728</v>
      </c>
      <c r="D4886">
        <v>0.63073766231401</v>
      </c>
      <c r="E4886">
        <v>0.293118242326243</v>
      </c>
      <c r="F4886">
        <v>0.215469735029589</v>
      </c>
      <c r="G4886">
        <v>0.0932372071241106</v>
      </c>
      <c r="H4886">
        <v>0.0650888980611785</v>
      </c>
      <c r="I4886">
        <v>0.0433476324820919</v>
      </c>
      <c r="J4886">
        <v>0.0994642999046936</v>
      </c>
      <c r="K4886">
        <v>0.102980725104506</v>
      </c>
      <c r="L4886">
        <v>880.862153213973</v>
      </c>
      <c r="M4886">
        <v>18.7875644175612</v>
      </c>
      <c r="N4886">
        <v>47.2973504781088</v>
      </c>
      <c r="O4886">
        <v>46.3638843535251</v>
      </c>
      <c r="P4886">
        <v>-0.0936626280249712</v>
      </c>
      <c r="Q4886">
        <v>0.0754773312211544</v>
      </c>
      <c r="R4886">
        <v>0.993041657086701</v>
      </c>
      <c r="S4886" t="s">
        <v>10928</v>
      </c>
      <c r="T4886" t="s">
        <v>12060</v>
      </c>
      <c r="U4886" t="s">
        <v>12060</v>
      </c>
      <c r="V4886" t="s">
        <v>12060</v>
      </c>
      <c r="W4886">
        <v>7</v>
      </c>
      <c r="X4886" t="s">
        <v>16946</v>
      </c>
      <c r="Y4886">
        <v>0.3032843366896301</v>
      </c>
      <c r="Z4886">
        <f>HYPERLINK("Melting_Curves/meltCurve_Q99986_.pdf", "Melting_Curves/meltCurve_Q99986_.pdf")</f>
        <v>0</v>
      </c>
      <c r="AA4886" t="s">
        <v>22775</v>
      </c>
      <c r="AB4886" t="s">
        <v>28701</v>
      </c>
    </row>
    <row r="4887" spans="1:28">
      <c r="A4887" t="s">
        <v>4913</v>
      </c>
      <c r="B4887">
        <v>0.996172204351003</v>
      </c>
      <c r="C4887">
        <v>0.977761353251677</v>
      </c>
      <c r="D4887">
        <v>0.851700210316646</v>
      </c>
      <c r="E4887">
        <v>0.886236357518939</v>
      </c>
      <c r="F4887">
        <v>0.6102535307410299</v>
      </c>
      <c r="G4887">
        <v>0.5164193481235529</v>
      </c>
      <c r="H4887">
        <v>0.334507478805805</v>
      </c>
      <c r="I4887">
        <v>0.273836532409278</v>
      </c>
      <c r="J4887">
        <v>0.758730496641044</v>
      </c>
      <c r="K4887">
        <v>0.714661473108092</v>
      </c>
      <c r="L4887">
        <v>1649.58615867719</v>
      </c>
      <c r="M4887">
        <v>32.392022775476</v>
      </c>
      <c r="O4887">
        <v>50.7327772443082</v>
      </c>
      <c r="P4887">
        <v>-0.0771844767818997</v>
      </c>
      <c r="Q4887">
        <v>0.516453318454681</v>
      </c>
      <c r="R4887">
        <v>0.6385991162032491</v>
      </c>
      <c r="S4887" t="s">
        <v>10929</v>
      </c>
      <c r="T4887" t="s">
        <v>12060</v>
      </c>
      <c r="U4887" t="s">
        <v>12060</v>
      </c>
      <c r="V4887" t="s">
        <v>12060</v>
      </c>
      <c r="W4887">
        <v>2</v>
      </c>
      <c r="X4887" t="s">
        <v>16947</v>
      </c>
      <c r="Y4887">
        <v>0.695159128085122</v>
      </c>
      <c r="Z4887">
        <f>HYPERLINK("Melting_Curves/meltCurve_Q99988_.pdf", "Melting_Curves/meltCurve_Q99988_.pdf")</f>
        <v>0</v>
      </c>
      <c r="AA4887" t="s">
        <v>22776</v>
      </c>
      <c r="AB4887" t="s">
        <v>28702</v>
      </c>
    </row>
    <row r="4888" spans="1:28">
      <c r="A4888" t="s">
        <v>4914</v>
      </c>
      <c r="B4888">
        <v>0.996172204351003</v>
      </c>
      <c r="C4888">
        <v>0.724293871365625</v>
      </c>
      <c r="D4888">
        <v>0.6312069959636</v>
      </c>
      <c r="E4888">
        <v>0.384230457711695</v>
      </c>
      <c r="F4888">
        <v>0.110869454071624</v>
      </c>
      <c r="G4888">
        <v>0.071712121064912</v>
      </c>
      <c r="H4888">
        <v>0.0287776584077003</v>
      </c>
      <c r="I4888">
        <v>0.04867078774106</v>
      </c>
      <c r="J4888">
        <v>0.087689639616614</v>
      </c>
      <c r="K4888">
        <v>0.0689517823280599</v>
      </c>
      <c r="L4888">
        <v>722.428701840659</v>
      </c>
      <c r="M4888">
        <v>15.3791704225446</v>
      </c>
      <c r="N4888">
        <v>47.1923125028212</v>
      </c>
      <c r="O4888">
        <v>46.2017533493677</v>
      </c>
      <c r="P4888">
        <v>-0.08037365383736469</v>
      </c>
      <c r="Q4888">
        <v>0.0342617571013508</v>
      </c>
      <c r="R4888">
        <v>0.977739775355528</v>
      </c>
      <c r="S4888" t="s">
        <v>10930</v>
      </c>
      <c r="T4888" t="s">
        <v>12060</v>
      </c>
      <c r="U4888" t="s">
        <v>12060</v>
      </c>
      <c r="V4888" t="s">
        <v>12060</v>
      </c>
      <c r="W4888">
        <v>7</v>
      </c>
      <c r="X4888" t="s">
        <v>16948</v>
      </c>
      <c r="Y4888">
        <v>0.2837367735689087</v>
      </c>
      <c r="Z4888">
        <f>HYPERLINK("Melting_Curves/meltCurve_Q99996_5_.pdf", "Melting_Curves/meltCurve_Q99996_5_.pdf")</f>
        <v>0</v>
      </c>
      <c r="AA4888" t="s">
        <v>22777</v>
      </c>
      <c r="AB4888" t="s">
        <v>28703</v>
      </c>
    </row>
    <row r="4889" spans="1:28">
      <c r="A4889" t="s">
        <v>4915</v>
      </c>
      <c r="B4889">
        <v>0.996172204351003</v>
      </c>
      <c r="C4889">
        <v>0.891179865765812</v>
      </c>
      <c r="D4889">
        <v>0.8663534702279591</v>
      </c>
      <c r="E4889">
        <v>0.767084564976437</v>
      </c>
      <c r="F4889">
        <v>0.700927543604137</v>
      </c>
      <c r="G4889">
        <v>0.576327053639348</v>
      </c>
      <c r="H4889">
        <v>0.107466901150347</v>
      </c>
      <c r="I4889">
        <v>0.0514102467013752</v>
      </c>
      <c r="J4889">
        <v>0.08248441996798821</v>
      </c>
      <c r="K4889">
        <v>0.07691764960955499</v>
      </c>
      <c r="L4889">
        <v>794.858216706535</v>
      </c>
      <c r="M4889">
        <v>14.2829899607535</v>
      </c>
      <c r="N4889">
        <v>55.6506878990275</v>
      </c>
      <c r="O4889">
        <v>54.5938862051863</v>
      </c>
      <c r="P4889">
        <v>-0.06541363354665521</v>
      </c>
      <c r="Q4889">
        <v>0</v>
      </c>
      <c r="R4889">
        <v>0.948733976108412</v>
      </c>
      <c r="S4889" t="s">
        <v>10931</v>
      </c>
      <c r="T4889" t="s">
        <v>12060</v>
      </c>
      <c r="U4889" t="s">
        <v>12060</v>
      </c>
      <c r="V4889" t="s">
        <v>12060</v>
      </c>
      <c r="W4889">
        <v>8</v>
      </c>
      <c r="X4889" t="s">
        <v>16949</v>
      </c>
      <c r="Y4889">
        <v>0.5408194068270389</v>
      </c>
      <c r="Z4889">
        <f>HYPERLINK("Melting_Curves/meltCurve_Q9BPW8_.pdf", "Melting_Curves/meltCurve_Q9BPW8_.pdf")</f>
        <v>0</v>
      </c>
      <c r="AA4889" t="s">
        <v>22778</v>
      </c>
      <c r="AB4889" t="s">
        <v>28704</v>
      </c>
    </row>
    <row r="4890" spans="1:28">
      <c r="A4890" t="s">
        <v>4916</v>
      </c>
      <c r="B4890">
        <v>0.996172204351003</v>
      </c>
      <c r="C4890">
        <v>0.833954840594199</v>
      </c>
      <c r="D4890">
        <v>0.677771320172082</v>
      </c>
      <c r="E4890">
        <v>0.213602003900852</v>
      </c>
      <c r="F4890">
        <v>0.147186894707618</v>
      </c>
      <c r="G4890">
        <v>0.0821858240628193</v>
      </c>
      <c r="H4890">
        <v>0.034028724584466</v>
      </c>
      <c r="I4890">
        <v>0.0339382648520271</v>
      </c>
      <c r="J4890">
        <v>0.0573567839125252</v>
      </c>
      <c r="K4890">
        <v>0.0522062297381886</v>
      </c>
      <c r="L4890">
        <v>1035.33114135793</v>
      </c>
      <c r="M4890">
        <v>22.0752678413436</v>
      </c>
      <c r="N4890">
        <v>47.1108210131661</v>
      </c>
      <c r="O4890">
        <v>46.5202702076421</v>
      </c>
      <c r="P4890">
        <v>-0.113056708038434</v>
      </c>
      <c r="Q4890">
        <v>0.0470217367482708</v>
      </c>
      <c r="R4890">
        <v>0.990777982255451</v>
      </c>
      <c r="S4890" t="s">
        <v>10932</v>
      </c>
      <c r="T4890" t="s">
        <v>12060</v>
      </c>
      <c r="U4890" t="s">
        <v>12060</v>
      </c>
      <c r="V4890" t="s">
        <v>12060</v>
      </c>
      <c r="W4890">
        <v>16</v>
      </c>
      <c r="X4890" t="s">
        <v>16950</v>
      </c>
      <c r="Y4890">
        <v>0.2774533805511535</v>
      </c>
      <c r="Z4890">
        <f>HYPERLINK("Melting_Curves/meltCurve_Q9BPX3_.pdf", "Melting_Curves/meltCurve_Q9BPX3_.pdf")</f>
        <v>0</v>
      </c>
      <c r="AA4890" t="s">
        <v>22779</v>
      </c>
      <c r="AB4890" t="s">
        <v>28705</v>
      </c>
    </row>
    <row r="4891" spans="1:28">
      <c r="A4891" t="s">
        <v>4917</v>
      </c>
      <c r="B4891">
        <v>0.996172204351003</v>
      </c>
      <c r="C4891">
        <v>0.980464473285632</v>
      </c>
      <c r="D4891">
        <v>0.988237450793693</v>
      </c>
      <c r="E4891">
        <v>0.803304802457399</v>
      </c>
      <c r="F4891">
        <v>0.652936938998265</v>
      </c>
      <c r="G4891">
        <v>0.438179671504346</v>
      </c>
      <c r="H4891">
        <v>0.331078327995428</v>
      </c>
      <c r="I4891">
        <v>0.250749909181755</v>
      </c>
      <c r="J4891">
        <v>0.233565685313731</v>
      </c>
      <c r="K4891">
        <v>0.185874332849569</v>
      </c>
      <c r="L4891">
        <v>801.501629754111</v>
      </c>
      <c r="M4891">
        <v>14.7993885022375</v>
      </c>
      <c r="N4891">
        <v>55.7963205520203</v>
      </c>
      <c r="O4891">
        <v>53.1977602157744</v>
      </c>
      <c r="P4891">
        <v>-0.0572975796975072</v>
      </c>
      <c r="Q4891">
        <v>0.176242130451954</v>
      </c>
      <c r="R4891">
        <v>0.996212534126924</v>
      </c>
      <c r="S4891" t="s">
        <v>10933</v>
      </c>
      <c r="T4891" t="s">
        <v>12060</v>
      </c>
      <c r="U4891" t="s">
        <v>12060</v>
      </c>
      <c r="V4891" t="s">
        <v>12060</v>
      </c>
      <c r="W4891">
        <v>4</v>
      </c>
      <c r="X4891" t="s">
        <v>16951</v>
      </c>
      <c r="Y4891">
        <v>0.582023257624441</v>
      </c>
      <c r="Z4891">
        <f>HYPERLINK("Melting_Curves/meltCurve_Q9BPX5_.pdf", "Melting_Curves/meltCurve_Q9BPX5_.pdf")</f>
        <v>0</v>
      </c>
      <c r="AA4891" t="s">
        <v>22780</v>
      </c>
      <c r="AB4891" t="s">
        <v>28706</v>
      </c>
    </row>
    <row r="4892" spans="1:28">
      <c r="A4892" t="s">
        <v>4918</v>
      </c>
      <c r="B4892">
        <v>0.996172204351003</v>
      </c>
      <c r="C4892">
        <v>1.04468363939798</v>
      </c>
      <c r="D4892">
        <v>0.992594170972229</v>
      </c>
      <c r="E4892">
        <v>0.664386050854251</v>
      </c>
      <c r="F4892">
        <v>0.266200013716767</v>
      </c>
      <c r="G4892">
        <v>0.140602794319939</v>
      </c>
      <c r="H4892">
        <v>0.09341596892062751</v>
      </c>
      <c r="I4892">
        <v>0.100169238549249</v>
      </c>
      <c r="J4892">
        <v>0.378292324644028</v>
      </c>
      <c r="K4892">
        <v>0.337531181343482</v>
      </c>
      <c r="L4892">
        <v>2369.16709125488</v>
      </c>
      <c r="M4892">
        <v>47.455471383875</v>
      </c>
      <c r="N4892">
        <v>50.5111561115937</v>
      </c>
      <c r="O4892">
        <v>49.8355921947536</v>
      </c>
      <c r="P4892">
        <v>-0.18759109975652</v>
      </c>
      <c r="Q4892">
        <v>0.212002060004584</v>
      </c>
      <c r="R4892">
        <v>0.942936378905314</v>
      </c>
      <c r="S4892" t="s">
        <v>10934</v>
      </c>
      <c r="T4892" t="s">
        <v>12060</v>
      </c>
      <c r="U4892" t="s">
        <v>12060</v>
      </c>
      <c r="V4892" t="s">
        <v>12060</v>
      </c>
      <c r="W4892">
        <v>4</v>
      </c>
      <c r="X4892" t="s">
        <v>16952</v>
      </c>
      <c r="Y4892">
        <v>0.4745995001136222</v>
      </c>
      <c r="Z4892">
        <f>HYPERLINK("Melting_Curves/meltCurve_Q9BPZ3_.pdf", "Melting_Curves/meltCurve_Q9BPZ3_.pdf")</f>
        <v>0</v>
      </c>
      <c r="AA4892" t="s">
        <v>22781</v>
      </c>
      <c r="AB4892" t="s">
        <v>28707</v>
      </c>
    </row>
    <row r="4893" spans="1:28">
      <c r="A4893" t="s">
        <v>4919</v>
      </c>
      <c r="B4893">
        <v>0.996172204351003</v>
      </c>
      <c r="C4893">
        <v>0.981692547747175</v>
      </c>
      <c r="D4893">
        <v>0.950301690339952</v>
      </c>
      <c r="E4893">
        <v>0.882204780739628</v>
      </c>
      <c r="F4893">
        <v>0.728750851604608</v>
      </c>
      <c r="G4893">
        <v>0.5506593177586599</v>
      </c>
      <c r="H4893">
        <v>0.401825867014288</v>
      </c>
      <c r="I4893">
        <v>0.484178003008685</v>
      </c>
      <c r="J4893">
        <v>0.31619126300321</v>
      </c>
      <c r="K4893">
        <v>0.125689593141721</v>
      </c>
      <c r="L4893">
        <v>519.4869187007019</v>
      </c>
      <c r="M4893">
        <v>8.71799354211109</v>
      </c>
      <c r="N4893">
        <v>59.5878982767659</v>
      </c>
      <c r="O4893">
        <v>56.7018219734816</v>
      </c>
      <c r="P4893">
        <v>-0.0384693747321508</v>
      </c>
      <c r="Q4893">
        <v>0</v>
      </c>
      <c r="R4893">
        <v>0.96022161251371</v>
      </c>
      <c r="S4893" t="s">
        <v>10935</v>
      </c>
      <c r="T4893" t="s">
        <v>12060</v>
      </c>
      <c r="U4893" t="s">
        <v>12060</v>
      </c>
      <c r="V4893" t="s">
        <v>12060</v>
      </c>
      <c r="W4893">
        <v>27</v>
      </c>
      <c r="X4893" t="s">
        <v>16953</v>
      </c>
      <c r="Y4893">
        <v>0.6462157283863376</v>
      </c>
      <c r="Z4893">
        <f>HYPERLINK("Melting_Curves/meltCurve_Q9BQ52_.pdf", "Melting_Curves/meltCurve_Q9BQ52_.pdf")</f>
        <v>0</v>
      </c>
      <c r="AA4893" t="s">
        <v>22782</v>
      </c>
      <c r="AB4893" t="s">
        <v>28708</v>
      </c>
    </row>
    <row r="4894" spans="1:28">
      <c r="A4894" t="s">
        <v>4920</v>
      </c>
      <c r="B4894">
        <v>0.996172204351003</v>
      </c>
      <c r="C4894">
        <v>0.9092736611721191</v>
      </c>
      <c r="D4894">
        <v>0.76632772947046</v>
      </c>
      <c r="E4894">
        <v>0.855446513936529</v>
      </c>
      <c r="F4894">
        <v>0.759489335794548</v>
      </c>
      <c r="G4894">
        <v>0.623529126954312</v>
      </c>
      <c r="H4894">
        <v>0.436551014702823</v>
      </c>
      <c r="I4894">
        <v>0.664192308539396</v>
      </c>
      <c r="J4894">
        <v>1.62929045288943</v>
      </c>
      <c r="K4894">
        <v>1.09034600002383</v>
      </c>
      <c r="L4894">
        <v>3551.61065865894</v>
      </c>
      <c r="M4894">
        <v>54.0528340683699</v>
      </c>
      <c r="O4894">
        <v>65.61653088159829</v>
      </c>
      <c r="P4894">
        <v>0.06483705827423671</v>
      </c>
      <c r="Q4894">
        <v>1.31483123010415</v>
      </c>
      <c r="R4894">
        <v>-0.00483639090495647</v>
      </c>
      <c r="S4894" t="s">
        <v>10936</v>
      </c>
      <c r="T4894" t="s">
        <v>12060</v>
      </c>
      <c r="U4894" t="s">
        <v>12060</v>
      </c>
      <c r="V4894" t="s">
        <v>12060</v>
      </c>
      <c r="W4894">
        <v>10</v>
      </c>
      <c r="X4894" t="s">
        <v>16954</v>
      </c>
      <c r="Y4894">
        <v>1.04481808609084</v>
      </c>
      <c r="Z4894">
        <f>HYPERLINK("Melting_Curves/meltCurve_Q9BQ61_.pdf", "Melting_Curves/meltCurve_Q9BQ61_.pdf")</f>
        <v>0</v>
      </c>
      <c r="AA4894" t="s">
        <v>22783</v>
      </c>
      <c r="AB4894" t="s">
        <v>28709</v>
      </c>
    </row>
    <row r="4895" spans="1:28">
      <c r="A4895" t="s">
        <v>4921</v>
      </c>
      <c r="B4895">
        <v>0.996172204351003</v>
      </c>
      <c r="C4895">
        <v>0.876159529495028</v>
      </c>
      <c r="D4895">
        <v>0.717142319850938</v>
      </c>
      <c r="E4895">
        <v>0.6944539460803421</v>
      </c>
      <c r="F4895">
        <v>0.407497214982657</v>
      </c>
      <c r="G4895">
        <v>0.149819039993048</v>
      </c>
      <c r="H4895">
        <v>0.07356493007344871</v>
      </c>
      <c r="I4895">
        <v>0.07947037476228209</v>
      </c>
      <c r="J4895">
        <v>0</v>
      </c>
      <c r="K4895">
        <v>0.0964331175362812</v>
      </c>
      <c r="L4895">
        <v>657.1337547612731</v>
      </c>
      <c r="M4895">
        <v>12.8595378597556</v>
      </c>
      <c r="N4895">
        <v>51.1008842247284</v>
      </c>
      <c r="O4895">
        <v>49.9124416628637</v>
      </c>
      <c r="P4895">
        <v>-0.0644223359063877</v>
      </c>
      <c r="Q4895">
        <v>0</v>
      </c>
      <c r="R4895">
        <v>0.973956086216742</v>
      </c>
      <c r="S4895" t="s">
        <v>10937</v>
      </c>
      <c r="T4895" t="s">
        <v>12060</v>
      </c>
      <c r="U4895" t="s">
        <v>12060</v>
      </c>
      <c r="V4895" t="s">
        <v>12060</v>
      </c>
      <c r="W4895">
        <v>3</v>
      </c>
      <c r="X4895" t="s">
        <v>16955</v>
      </c>
      <c r="Y4895">
        <v>0.3993433510177813</v>
      </c>
      <c r="Z4895">
        <f>HYPERLINK("Melting_Curves/meltCurve_Q9BQ67_.pdf", "Melting_Curves/meltCurve_Q9BQ67_.pdf")</f>
        <v>0</v>
      </c>
      <c r="AA4895" t="s">
        <v>22784</v>
      </c>
      <c r="AB4895" t="s">
        <v>28710</v>
      </c>
    </row>
    <row r="4896" spans="1:28">
      <c r="A4896" t="s">
        <v>4922</v>
      </c>
      <c r="B4896">
        <v>0.996172204351003</v>
      </c>
      <c r="C4896">
        <v>1.02215324844808</v>
      </c>
      <c r="D4896">
        <v>0.870341739292813</v>
      </c>
      <c r="E4896">
        <v>0.375481896032509</v>
      </c>
      <c r="F4896">
        <v>0.228666008144183</v>
      </c>
      <c r="G4896">
        <v>0.112390625599505</v>
      </c>
      <c r="H4896">
        <v>0.066490936088758</v>
      </c>
      <c r="I4896">
        <v>0.0363734670034149</v>
      </c>
      <c r="J4896">
        <v>0.0842221993077058</v>
      </c>
      <c r="K4896">
        <v>0.0608205503274991</v>
      </c>
      <c r="L4896">
        <v>1356.97061829771</v>
      </c>
      <c r="M4896">
        <v>27.8857604070242</v>
      </c>
      <c r="N4896">
        <v>48.9536857963071</v>
      </c>
      <c r="O4896">
        <v>48.4135961734183</v>
      </c>
      <c r="P4896">
        <v>-0.132969027689787</v>
      </c>
      <c r="Q4896">
        <v>0.0765965796973796</v>
      </c>
      <c r="R4896">
        <v>0.991919872895242</v>
      </c>
      <c r="S4896" t="s">
        <v>10938</v>
      </c>
      <c r="T4896" t="s">
        <v>12060</v>
      </c>
      <c r="U4896" t="s">
        <v>12060</v>
      </c>
      <c r="V4896" t="s">
        <v>12060</v>
      </c>
      <c r="W4896">
        <v>8</v>
      </c>
      <c r="X4896" t="s">
        <v>16956</v>
      </c>
      <c r="Y4896">
        <v>0.349717709274983</v>
      </c>
      <c r="Z4896">
        <f>HYPERLINK("Melting_Curves/meltCurve_Q9BQ69_.pdf", "Melting_Curves/meltCurve_Q9BQ69_.pdf")</f>
        <v>0</v>
      </c>
      <c r="AA4896" t="s">
        <v>22785</v>
      </c>
      <c r="AB4896" t="s">
        <v>28711</v>
      </c>
    </row>
    <row r="4897" spans="1:28">
      <c r="A4897" t="s">
        <v>4923</v>
      </c>
      <c r="B4897">
        <v>0.996172204351003</v>
      </c>
      <c r="C4897">
        <v>0.848916569425427</v>
      </c>
      <c r="D4897">
        <v>0.7611567160273121</v>
      </c>
      <c r="E4897">
        <v>0.763919041055686</v>
      </c>
      <c r="F4897">
        <v>0.691903869861085</v>
      </c>
      <c r="G4897">
        <v>0.504332776316835</v>
      </c>
      <c r="H4897">
        <v>0.257276164018063</v>
      </c>
      <c r="I4897">
        <v>0.08706518525568289</v>
      </c>
      <c r="J4897">
        <v>0.0292799326639694</v>
      </c>
      <c r="K4897">
        <v>0.0332733607890312</v>
      </c>
      <c r="L4897">
        <v>636.185451579648</v>
      </c>
      <c r="M4897">
        <v>11.5366763647845</v>
      </c>
      <c r="N4897">
        <v>55.1446041652369</v>
      </c>
      <c r="O4897">
        <v>53.565803504199</v>
      </c>
      <c r="P4897">
        <v>-0.0538585927976586</v>
      </c>
      <c r="Q4897">
        <v>0</v>
      </c>
      <c r="R4897">
        <v>0.944920366144406</v>
      </c>
      <c r="S4897" t="s">
        <v>10939</v>
      </c>
      <c r="T4897" t="s">
        <v>12060</v>
      </c>
      <c r="U4897" t="s">
        <v>12060</v>
      </c>
      <c r="V4897" t="s">
        <v>12060</v>
      </c>
      <c r="W4897">
        <v>8</v>
      </c>
      <c r="X4897" t="s">
        <v>16957</v>
      </c>
      <c r="Y4897">
        <v>0.5284216314232492</v>
      </c>
      <c r="Z4897">
        <f>HYPERLINK("Melting_Curves/meltCurve_Q9BQ95_.pdf", "Melting_Curves/meltCurve_Q9BQ95_.pdf")</f>
        <v>0</v>
      </c>
      <c r="AA4897" t="s">
        <v>22786</v>
      </c>
      <c r="AB4897" t="s">
        <v>28712</v>
      </c>
    </row>
    <row r="4898" spans="1:28">
      <c r="A4898" t="s">
        <v>4924</v>
      </c>
      <c r="B4898">
        <v>0.996172204351003</v>
      </c>
      <c r="C4898">
        <v>0.84213610713752</v>
      </c>
      <c r="D4898">
        <v>0.846756974153737</v>
      </c>
      <c r="E4898">
        <v>1.05025138953247</v>
      </c>
      <c r="F4898">
        <v>0.956175406869807</v>
      </c>
      <c r="G4898">
        <v>0.56864101942406</v>
      </c>
      <c r="H4898">
        <v>0.0575778898340948</v>
      </c>
      <c r="I4898">
        <v>0.0257477302713525</v>
      </c>
      <c r="J4898">
        <v>0.0496896462018583</v>
      </c>
      <c r="K4898">
        <v>0.0957241665274627</v>
      </c>
      <c r="L4898">
        <v>3372.29123110039</v>
      </c>
      <c r="M4898">
        <v>59.2045858785879</v>
      </c>
      <c r="N4898">
        <v>57.0651127430503</v>
      </c>
      <c r="O4898">
        <v>56.8950722499221</v>
      </c>
      <c r="P4898">
        <v>-0.246705307337706</v>
      </c>
      <c r="Q4898">
        <v>0.0516738426018236</v>
      </c>
      <c r="R4898">
        <v>0.968901837760575</v>
      </c>
      <c r="S4898" t="s">
        <v>10940</v>
      </c>
      <c r="T4898" t="s">
        <v>12060</v>
      </c>
      <c r="U4898" t="s">
        <v>12060</v>
      </c>
      <c r="V4898" t="s">
        <v>12060</v>
      </c>
      <c r="W4898">
        <v>6</v>
      </c>
      <c r="X4898" t="s">
        <v>16958</v>
      </c>
      <c r="Y4898">
        <v>0.5894890672052074</v>
      </c>
      <c r="Z4898">
        <f>HYPERLINK("Melting_Curves/meltCurve_Q9BQA1_.pdf", "Melting_Curves/meltCurve_Q9BQA1_.pdf")</f>
        <v>0</v>
      </c>
      <c r="AA4898" t="s">
        <v>22787</v>
      </c>
      <c r="AB4898" t="s">
        <v>28713</v>
      </c>
    </row>
    <row r="4899" spans="1:28">
      <c r="A4899" t="s">
        <v>4925</v>
      </c>
      <c r="B4899">
        <v>0.996172204351003</v>
      </c>
      <c r="C4899">
        <v>0.962939636385813</v>
      </c>
      <c r="D4899">
        <v>0.927447197492284</v>
      </c>
      <c r="E4899">
        <v>0.827706708697687</v>
      </c>
      <c r="F4899">
        <v>0.655189991907282</v>
      </c>
      <c r="G4899">
        <v>0.378341929012155</v>
      </c>
      <c r="H4899">
        <v>0.126852948604643</v>
      </c>
      <c r="I4899">
        <v>0.0983230601759648</v>
      </c>
      <c r="J4899">
        <v>0.129530460019702</v>
      </c>
      <c r="K4899">
        <v>0.0759837749413214</v>
      </c>
      <c r="L4899">
        <v>941.90739026954</v>
      </c>
      <c r="M4899">
        <v>17.2922575477594</v>
      </c>
      <c r="N4899">
        <v>54.8022120006141</v>
      </c>
      <c r="O4899">
        <v>53.7570926413654</v>
      </c>
      <c r="P4899">
        <v>-0.0764201132817941</v>
      </c>
      <c r="Q4899">
        <v>0.0497746146280012</v>
      </c>
      <c r="R4899">
        <v>0.9930939916377181</v>
      </c>
      <c r="S4899" t="s">
        <v>10941</v>
      </c>
      <c r="T4899" t="s">
        <v>12060</v>
      </c>
      <c r="U4899" t="s">
        <v>12060</v>
      </c>
      <c r="V4899" t="s">
        <v>12060</v>
      </c>
      <c r="W4899">
        <v>9</v>
      </c>
      <c r="X4899" t="s">
        <v>16959</v>
      </c>
      <c r="Y4899">
        <v>0.5239480209103193</v>
      </c>
      <c r="Z4899">
        <f>HYPERLINK("Melting_Curves/meltCurve_Q9BQC3_.pdf", "Melting_Curves/meltCurve_Q9BQC3_.pdf")</f>
        <v>0</v>
      </c>
      <c r="AA4899" t="s">
        <v>22788</v>
      </c>
      <c r="AB4899" t="s">
        <v>28714</v>
      </c>
    </row>
    <row r="4900" spans="1:28">
      <c r="A4900" t="s">
        <v>4926</v>
      </c>
      <c r="B4900">
        <v>0.996172204351003</v>
      </c>
      <c r="C4900">
        <v>1.11019462814766</v>
      </c>
      <c r="D4900">
        <v>0.938387965407568</v>
      </c>
      <c r="E4900">
        <v>1.03329655771963</v>
      </c>
      <c r="F4900">
        <v>0.666242197712583</v>
      </c>
      <c r="G4900">
        <v>0.315715082630536</v>
      </c>
      <c r="H4900">
        <v>0.0957061074405778</v>
      </c>
      <c r="I4900">
        <v>0.0743934095137392</v>
      </c>
      <c r="J4900">
        <v>0.590252921720274</v>
      </c>
      <c r="K4900">
        <v>0.429579116830457</v>
      </c>
      <c r="L4900">
        <v>5360.42204325193</v>
      </c>
      <c r="M4900">
        <v>100.668241014483</v>
      </c>
      <c r="N4900">
        <v>53.7397954401627</v>
      </c>
      <c r="O4900">
        <v>53.2273868085396</v>
      </c>
      <c r="P4900">
        <v>-0.330571687009163</v>
      </c>
      <c r="Q4900">
        <v>0.300853308733009</v>
      </c>
      <c r="R4900">
        <v>0.844668069723631</v>
      </c>
      <c r="S4900" t="s">
        <v>10942</v>
      </c>
      <c r="T4900" t="s">
        <v>12060</v>
      </c>
      <c r="U4900" t="s">
        <v>12060</v>
      </c>
      <c r="V4900" t="s">
        <v>12060</v>
      </c>
      <c r="W4900">
        <v>2</v>
      </c>
      <c r="X4900" t="s">
        <v>16960</v>
      </c>
      <c r="Y4900">
        <v>0.6100090469296799</v>
      </c>
      <c r="Z4900">
        <f>HYPERLINK("Melting_Curves/meltCurve_Q9BQE6_2_.pdf", "Melting_Curves/meltCurve_Q9BQE6_2_.pdf")</f>
        <v>0</v>
      </c>
      <c r="AA4900" t="s">
        <v>22789</v>
      </c>
      <c r="AB4900" t="s">
        <v>28715</v>
      </c>
    </row>
    <row r="4901" spans="1:28">
      <c r="A4901" t="s">
        <v>4927</v>
      </c>
      <c r="B4901">
        <v>0.996172204351003</v>
      </c>
      <c r="C4901">
        <v>0.968364309420266</v>
      </c>
      <c r="D4901">
        <v>0.7441980673194381</v>
      </c>
      <c r="E4901">
        <v>0.751270619078854</v>
      </c>
      <c r="F4901">
        <v>0.625349659207724</v>
      </c>
      <c r="G4901">
        <v>0.260380662198689</v>
      </c>
      <c r="H4901">
        <v>0.199646488645511</v>
      </c>
      <c r="I4901">
        <v>0.489937697850752</v>
      </c>
      <c r="J4901">
        <v>0.77065021876384</v>
      </c>
      <c r="K4901">
        <v>0.5945132084292269</v>
      </c>
      <c r="L4901">
        <v>921.872769442347</v>
      </c>
      <c r="M4901">
        <v>19.2963431248228</v>
      </c>
      <c r="N4901">
        <v>57.4299802597731</v>
      </c>
      <c r="O4901">
        <v>47.2702598285362</v>
      </c>
      <c r="P4901">
        <v>-0.0530185978770007</v>
      </c>
      <c r="Q4901">
        <v>0.480500739888971</v>
      </c>
      <c r="R4901">
        <v>0.587119801736341</v>
      </c>
      <c r="S4901" t="s">
        <v>10943</v>
      </c>
      <c r="T4901" t="s">
        <v>12060</v>
      </c>
      <c r="U4901" t="s">
        <v>12060</v>
      </c>
      <c r="V4901" t="s">
        <v>12060</v>
      </c>
      <c r="W4901">
        <v>5</v>
      </c>
      <c r="X4901" t="s">
        <v>16961</v>
      </c>
      <c r="Y4901">
        <v>0.6231391366686668</v>
      </c>
      <c r="Z4901">
        <f>HYPERLINK("Melting_Curves/meltCurve_Q9BQE9_4_.pdf", "Melting_Curves/meltCurve_Q9BQE9_4_.pdf")</f>
        <v>0</v>
      </c>
      <c r="AA4901" t="s">
        <v>22790</v>
      </c>
      <c r="AB4901" t="s">
        <v>28716</v>
      </c>
    </row>
    <row r="4902" spans="1:28">
      <c r="A4902" t="s">
        <v>4928</v>
      </c>
      <c r="B4902">
        <v>0.996172204351003</v>
      </c>
      <c r="C4902">
        <v>0.824614934224014</v>
      </c>
      <c r="D4902">
        <v>0.8397698574881221</v>
      </c>
      <c r="E4902">
        <v>0.8210446827789259</v>
      </c>
      <c r="F4902">
        <v>0.278495376767244</v>
      </c>
      <c r="G4902">
        <v>0.114460410990061</v>
      </c>
      <c r="H4902">
        <v>0.0429497232107606</v>
      </c>
      <c r="I4902">
        <v>0.0507268526509385</v>
      </c>
      <c r="J4902">
        <v>0.0804520960322878</v>
      </c>
      <c r="K4902">
        <v>0.050955683704222</v>
      </c>
      <c r="L4902">
        <v>1586.34246219836</v>
      </c>
      <c r="M4902">
        <v>30.8268552515</v>
      </c>
      <c r="N4902">
        <v>51.6478666355255</v>
      </c>
      <c r="O4902">
        <v>51.2446583597112</v>
      </c>
      <c r="P4902">
        <v>-0.142406409053315</v>
      </c>
      <c r="Q4902">
        <v>0.0530950937941842</v>
      </c>
      <c r="R4902">
        <v>0.964102169129925</v>
      </c>
      <c r="S4902" t="s">
        <v>10944</v>
      </c>
      <c r="T4902" t="s">
        <v>12060</v>
      </c>
      <c r="U4902" t="s">
        <v>12060</v>
      </c>
      <c r="V4902" t="s">
        <v>12060</v>
      </c>
      <c r="W4902">
        <v>5</v>
      </c>
      <c r="X4902" t="s">
        <v>16962</v>
      </c>
      <c r="Y4902">
        <v>0.4204866172346259</v>
      </c>
      <c r="Z4902">
        <f>HYPERLINK("Melting_Curves/meltCurve_Q9BQG2_.pdf", "Melting_Curves/meltCurve_Q9BQG2_.pdf")</f>
        <v>0</v>
      </c>
      <c r="AA4902" t="s">
        <v>22791</v>
      </c>
      <c r="AB4902" t="s">
        <v>28717</v>
      </c>
    </row>
    <row r="4903" spans="1:28">
      <c r="A4903" t="s">
        <v>4929</v>
      </c>
      <c r="B4903">
        <v>0.996172204351003</v>
      </c>
      <c r="C4903">
        <v>0.845799703713644</v>
      </c>
      <c r="D4903">
        <v>0.864473046596159</v>
      </c>
      <c r="E4903">
        <v>0.8275680258372899</v>
      </c>
      <c r="F4903">
        <v>0.66725226750369</v>
      </c>
      <c r="G4903">
        <v>0.668817651846119</v>
      </c>
      <c r="H4903">
        <v>0.274667722822124</v>
      </c>
      <c r="I4903">
        <v>0.165207400437967</v>
      </c>
      <c r="J4903">
        <v>0.373791928684867</v>
      </c>
      <c r="K4903">
        <v>0.390990295609782</v>
      </c>
      <c r="L4903">
        <v>604.602370730665</v>
      </c>
      <c r="M4903">
        <v>11.1331104694757</v>
      </c>
      <c r="N4903">
        <v>57.3761222268294</v>
      </c>
      <c r="O4903">
        <v>52.642886732314</v>
      </c>
      <c r="P4903">
        <v>-0.0410209710736121</v>
      </c>
      <c r="Q4903">
        <v>0.224379568169133</v>
      </c>
      <c r="R4903">
        <v>0.858509073914024</v>
      </c>
      <c r="S4903" t="s">
        <v>10945</v>
      </c>
      <c r="T4903" t="s">
        <v>12060</v>
      </c>
      <c r="U4903" t="s">
        <v>12060</v>
      </c>
      <c r="V4903" t="s">
        <v>12060</v>
      </c>
      <c r="W4903">
        <v>1</v>
      </c>
      <c r="X4903" t="s">
        <v>16963</v>
      </c>
      <c r="Y4903">
        <v>0.6151352387027009</v>
      </c>
      <c r="Z4903">
        <f>HYPERLINK("Melting_Curves/meltCurve_Q9BQK8_.pdf", "Melting_Curves/meltCurve_Q9BQK8_.pdf")</f>
        <v>0</v>
      </c>
      <c r="AA4903" t="s">
        <v>22792</v>
      </c>
      <c r="AB4903" t="s">
        <v>28718</v>
      </c>
    </row>
    <row r="4904" spans="1:28">
      <c r="A4904" t="s">
        <v>4930</v>
      </c>
      <c r="B4904">
        <v>0.996172204351003</v>
      </c>
      <c r="C4904">
        <v>0.970903304686291</v>
      </c>
      <c r="D4904">
        <v>0.9449864285947071</v>
      </c>
      <c r="E4904">
        <v>0.842046352870669</v>
      </c>
      <c r="F4904">
        <v>0.601435057239621</v>
      </c>
      <c r="G4904">
        <v>0.25736561038472</v>
      </c>
      <c r="H4904">
        <v>0.0581290006691412</v>
      </c>
      <c r="I4904">
        <v>0.0258204864125683</v>
      </c>
      <c r="J4904">
        <v>0.0546651765636445</v>
      </c>
      <c r="K4904">
        <v>0.0568897982602615</v>
      </c>
      <c r="L4904">
        <v>1171.18279948614</v>
      </c>
      <c r="M4904">
        <v>21.7553042967168</v>
      </c>
      <c r="N4904">
        <v>53.9373150647129</v>
      </c>
      <c r="O4904">
        <v>53.3856861151892</v>
      </c>
      <c r="P4904">
        <v>-0.0998082477634934</v>
      </c>
      <c r="Q4904">
        <v>0.0203386991260235</v>
      </c>
      <c r="R4904">
        <v>0.996137762594421</v>
      </c>
      <c r="S4904" t="s">
        <v>10946</v>
      </c>
      <c r="T4904" t="s">
        <v>12060</v>
      </c>
      <c r="U4904" t="s">
        <v>12060</v>
      </c>
      <c r="V4904" t="s">
        <v>12060</v>
      </c>
      <c r="W4904">
        <v>5</v>
      </c>
      <c r="X4904" t="s">
        <v>16964</v>
      </c>
      <c r="Y4904">
        <v>0.4837019417801525</v>
      </c>
      <c r="Z4904">
        <f>HYPERLINK("Melting_Curves/meltCurve_Q9BQP7_.pdf", "Melting_Curves/meltCurve_Q9BQP7_.pdf")</f>
        <v>0</v>
      </c>
      <c r="AA4904" t="s">
        <v>22793</v>
      </c>
      <c r="AB4904" t="s">
        <v>28719</v>
      </c>
    </row>
    <row r="4905" spans="1:28">
      <c r="A4905" t="s">
        <v>4931</v>
      </c>
      <c r="B4905">
        <v>0.996172204351003</v>
      </c>
      <c r="C4905">
        <v>0.952782016738744</v>
      </c>
      <c r="D4905">
        <v>0.968825580169475</v>
      </c>
      <c r="E4905">
        <v>0.892230288489346</v>
      </c>
      <c r="F4905">
        <v>0.705863183538315</v>
      </c>
      <c r="G4905">
        <v>0.573692823303502</v>
      </c>
      <c r="H4905">
        <v>0.335617185972536</v>
      </c>
      <c r="I4905">
        <v>0.392813021730274</v>
      </c>
      <c r="J4905">
        <v>0.700592943514547</v>
      </c>
      <c r="K4905">
        <v>0.609081213416119</v>
      </c>
      <c r="L4905">
        <v>1520.86297285879</v>
      </c>
      <c r="M4905">
        <v>29.1946170378555</v>
      </c>
      <c r="O4905">
        <v>51.8513693723152</v>
      </c>
      <c r="P4905">
        <v>-0.0683412870022332</v>
      </c>
      <c r="Q4905">
        <v>0.514490841285825</v>
      </c>
      <c r="R4905">
        <v>0.810158396279292</v>
      </c>
      <c r="S4905" t="s">
        <v>10947</v>
      </c>
      <c r="T4905" t="s">
        <v>12060</v>
      </c>
      <c r="U4905" t="s">
        <v>12060</v>
      </c>
      <c r="V4905" t="s">
        <v>12060</v>
      </c>
      <c r="W4905">
        <v>11</v>
      </c>
      <c r="X4905" t="s">
        <v>16965</v>
      </c>
      <c r="Y4905">
        <v>0.713493356091804</v>
      </c>
      <c r="Z4905">
        <f>HYPERLINK("Melting_Curves/meltCurve_Q9BQS7_2_.pdf", "Melting_Curves/meltCurve_Q9BQS7_2_.pdf")</f>
        <v>0</v>
      </c>
      <c r="AA4905" t="s">
        <v>22794</v>
      </c>
      <c r="AB4905" t="s">
        <v>28720</v>
      </c>
    </row>
    <row r="4906" spans="1:28">
      <c r="A4906" t="s">
        <v>4932</v>
      </c>
      <c r="B4906">
        <v>0.996172204351003</v>
      </c>
      <c r="C4906">
        <v>0.945868386173546</v>
      </c>
      <c r="D4906">
        <v>0.79582210105296</v>
      </c>
      <c r="E4906">
        <v>0.518807870220086</v>
      </c>
      <c r="F4906">
        <v>0.331056695961034</v>
      </c>
      <c r="G4906">
        <v>0.154082606763503</v>
      </c>
      <c r="H4906">
        <v>0.0902730739484036</v>
      </c>
      <c r="I4906">
        <v>0.0835610515408511</v>
      </c>
      <c r="J4906">
        <v>0.179679675826802</v>
      </c>
      <c r="K4906">
        <v>0.116242836958108</v>
      </c>
      <c r="L4906">
        <v>882.742415836856</v>
      </c>
      <c r="M4906">
        <v>17.9119892646639</v>
      </c>
      <c r="N4906">
        <v>49.9320828404078</v>
      </c>
      <c r="O4906">
        <v>48.6802632786941</v>
      </c>
      <c r="P4906">
        <v>-0.0824277961730687</v>
      </c>
      <c r="Q4906">
        <v>0.103973347931001</v>
      </c>
      <c r="R4906">
        <v>0.991623001770698</v>
      </c>
      <c r="S4906" t="s">
        <v>10948</v>
      </c>
      <c r="T4906" t="s">
        <v>12060</v>
      </c>
      <c r="U4906" t="s">
        <v>12060</v>
      </c>
      <c r="V4906" t="s">
        <v>12060</v>
      </c>
      <c r="W4906">
        <v>15</v>
      </c>
      <c r="X4906" t="s">
        <v>16966</v>
      </c>
      <c r="Y4906">
        <v>0.3968021475280517</v>
      </c>
      <c r="Z4906">
        <f>HYPERLINK("Melting_Curves/meltCurve_Q9BQS8_.pdf", "Melting_Curves/meltCurve_Q9BQS8_.pdf")</f>
        <v>0</v>
      </c>
      <c r="AA4906" t="s">
        <v>22795</v>
      </c>
      <c r="AB4906" t="s">
        <v>28721</v>
      </c>
    </row>
    <row r="4907" spans="1:28">
      <c r="A4907" t="s">
        <v>4933</v>
      </c>
      <c r="B4907">
        <v>0.996172204351003</v>
      </c>
      <c r="C4907">
        <v>0.986555640513271</v>
      </c>
      <c r="D4907">
        <v>1.00923126403656</v>
      </c>
      <c r="E4907">
        <v>0.923925940055964</v>
      </c>
      <c r="F4907">
        <v>0.787878528463362</v>
      </c>
      <c r="G4907">
        <v>0.530426696314197</v>
      </c>
      <c r="H4907">
        <v>0.411443566221875</v>
      </c>
      <c r="I4907">
        <v>0.554818324988176</v>
      </c>
      <c r="J4907">
        <v>1.3501466624429</v>
      </c>
      <c r="K4907">
        <v>0.903858839535269</v>
      </c>
      <c r="L4907">
        <v>2739.56620155373</v>
      </c>
      <c r="M4907">
        <v>54.3740884445807</v>
      </c>
      <c r="O4907">
        <v>50.3156699133781</v>
      </c>
      <c r="P4907">
        <v>-0.0664816861370647</v>
      </c>
      <c r="Q4907">
        <v>0.753921920670597</v>
      </c>
      <c r="R4907">
        <v>0.173837378757735</v>
      </c>
      <c r="S4907" t="s">
        <v>10949</v>
      </c>
      <c r="T4907" t="s">
        <v>12060</v>
      </c>
      <c r="U4907" t="s">
        <v>12060</v>
      </c>
      <c r="V4907" t="s">
        <v>12060</v>
      </c>
      <c r="W4907">
        <v>5</v>
      </c>
      <c r="X4907" t="s">
        <v>16967</v>
      </c>
      <c r="Y4907">
        <v>0.8395570936988868</v>
      </c>
      <c r="Z4907">
        <f>HYPERLINK("Melting_Curves/meltCurve_Q9BQT8_2_.pdf", "Melting_Curves/meltCurve_Q9BQT8_2_.pdf")</f>
        <v>0</v>
      </c>
      <c r="AA4907" t="s">
        <v>22796</v>
      </c>
      <c r="AB4907" t="s">
        <v>28722</v>
      </c>
    </row>
    <row r="4908" spans="1:28">
      <c r="A4908" t="s">
        <v>4934</v>
      </c>
      <c r="B4908">
        <v>0.996172204351003</v>
      </c>
      <c r="C4908">
        <v>0.710941188891522</v>
      </c>
      <c r="D4908">
        <v>0.610612863254329</v>
      </c>
      <c r="E4908">
        <v>0.447562670185813</v>
      </c>
      <c r="F4908">
        <v>0.264838282271279</v>
      </c>
      <c r="G4908">
        <v>0.181582915985268</v>
      </c>
      <c r="H4908">
        <v>0.102464920863037</v>
      </c>
      <c r="I4908">
        <v>0.0596541473100943</v>
      </c>
      <c r="J4908">
        <v>0.0677875620759434</v>
      </c>
      <c r="K4908">
        <v>0.12037906810924</v>
      </c>
      <c r="L4908">
        <v>553.257301684827</v>
      </c>
      <c r="M4908">
        <v>11.6362817908321</v>
      </c>
      <c r="N4908">
        <v>47.9843950408327</v>
      </c>
      <c r="O4908">
        <v>46.2067670588452</v>
      </c>
      <c r="P4908">
        <v>-0.0597984183090802</v>
      </c>
      <c r="Q4908">
        <v>0.0504384605373714</v>
      </c>
      <c r="R4908">
        <v>0.978700403737396</v>
      </c>
      <c r="S4908" t="s">
        <v>10950</v>
      </c>
      <c r="T4908" t="s">
        <v>12060</v>
      </c>
      <c r="U4908" t="s">
        <v>12060</v>
      </c>
      <c r="V4908" t="s">
        <v>12060</v>
      </c>
      <c r="W4908">
        <v>1</v>
      </c>
      <c r="X4908" t="s">
        <v>16968</v>
      </c>
      <c r="Y4908">
        <v>0.3297631166948173</v>
      </c>
      <c r="Z4908">
        <f>HYPERLINK("Melting_Curves/meltCurve_Q9BQY4_.pdf", "Melting_Curves/meltCurve_Q9BQY4_.pdf")</f>
        <v>0</v>
      </c>
      <c r="AA4908" t="s">
        <v>22797</v>
      </c>
      <c r="AB4908" t="s">
        <v>28723</v>
      </c>
    </row>
    <row r="4909" spans="1:28">
      <c r="A4909" t="s">
        <v>4935</v>
      </c>
      <c r="B4909">
        <v>0.996172204351003</v>
      </c>
      <c r="C4909">
        <v>1.00413010197958</v>
      </c>
      <c r="D4909">
        <v>0.540096769999039</v>
      </c>
      <c r="E4909">
        <v>0.214658912492717</v>
      </c>
      <c r="F4909">
        <v>0.141689460139801</v>
      </c>
      <c r="G4909">
        <v>0.07133104242043441</v>
      </c>
      <c r="H4909">
        <v>0.0358675877952043</v>
      </c>
      <c r="I4909">
        <v>0.0261193761891496</v>
      </c>
      <c r="J4909">
        <v>0.0722338500020287</v>
      </c>
      <c r="K4909">
        <v>0.0538011511931674</v>
      </c>
      <c r="L4909">
        <v>1412.48803640288</v>
      </c>
      <c r="M4909">
        <v>30.4869530340113</v>
      </c>
      <c r="N4909">
        <v>46.5482012047753</v>
      </c>
      <c r="O4909">
        <v>46.1329308136825</v>
      </c>
      <c r="P4909">
        <v>-0.154255188537865</v>
      </c>
      <c r="Q4909">
        <v>0.06632841206310611</v>
      </c>
      <c r="R4909">
        <v>0.988564345672961</v>
      </c>
      <c r="S4909" t="s">
        <v>10951</v>
      </c>
      <c r="T4909" t="s">
        <v>12060</v>
      </c>
      <c r="U4909" t="s">
        <v>12060</v>
      </c>
      <c r="V4909" t="s">
        <v>12060</v>
      </c>
      <c r="W4909">
        <v>7</v>
      </c>
      <c r="X4909" t="s">
        <v>16969</v>
      </c>
      <c r="Y4909">
        <v>0.2688065717795042</v>
      </c>
      <c r="Z4909">
        <f>HYPERLINK("Melting_Curves/meltCurve_Q9BR61_.pdf", "Melting_Curves/meltCurve_Q9BR61_.pdf")</f>
        <v>0</v>
      </c>
      <c r="AA4909" t="s">
        <v>22798</v>
      </c>
      <c r="AB4909" t="s">
        <v>28724</v>
      </c>
    </row>
    <row r="4910" spans="1:28">
      <c r="A4910" t="s">
        <v>4936</v>
      </c>
      <c r="B4910">
        <v>0.996172204351003</v>
      </c>
      <c r="C4910">
        <v>0.896761029752471</v>
      </c>
      <c r="D4910">
        <v>0.802370334456029</v>
      </c>
      <c r="E4910">
        <v>0.5580426583986809</v>
      </c>
      <c r="F4910">
        <v>0.207554636607495</v>
      </c>
      <c r="G4910">
        <v>0.0927029491732131</v>
      </c>
      <c r="H4910">
        <v>0.0478574117321125</v>
      </c>
      <c r="I4910">
        <v>0.0324682847027704</v>
      </c>
      <c r="J4910">
        <v>0.06575829019511729</v>
      </c>
      <c r="K4910">
        <v>0.06889340773121411</v>
      </c>
      <c r="L4910">
        <v>944.334130750029</v>
      </c>
      <c r="M4910">
        <v>19.0694785759978</v>
      </c>
      <c r="N4910">
        <v>49.7113815678631</v>
      </c>
      <c r="O4910">
        <v>48.9857519930119</v>
      </c>
      <c r="P4910">
        <v>-0.09389309571008279</v>
      </c>
      <c r="Q4910">
        <v>0.0352656166322186</v>
      </c>
      <c r="R4910">
        <v>0.993634263795534</v>
      </c>
      <c r="S4910" t="s">
        <v>10952</v>
      </c>
      <c r="T4910" t="s">
        <v>12060</v>
      </c>
      <c r="U4910" t="s">
        <v>12060</v>
      </c>
      <c r="V4910" t="s">
        <v>12060</v>
      </c>
      <c r="W4910">
        <v>20</v>
      </c>
      <c r="X4910" t="s">
        <v>16970</v>
      </c>
      <c r="Y4910">
        <v>0.3562240913525348</v>
      </c>
      <c r="Z4910">
        <f>HYPERLINK("Melting_Curves/meltCurve_Q9BR76_.pdf", "Melting_Curves/meltCurve_Q9BR76_.pdf")</f>
        <v>0</v>
      </c>
      <c r="AA4910" t="s">
        <v>22799</v>
      </c>
      <c r="AB4910" t="s">
        <v>28725</v>
      </c>
    </row>
    <row r="4911" spans="1:28">
      <c r="A4911" t="s">
        <v>4937</v>
      </c>
      <c r="B4911">
        <v>0.996172204351003</v>
      </c>
      <c r="C4911">
        <v>1.14903354249946</v>
      </c>
      <c r="D4911">
        <v>0.989554085212251</v>
      </c>
      <c r="E4911">
        <v>0.740048400270462</v>
      </c>
      <c r="F4911">
        <v>0.307799464707776</v>
      </c>
      <c r="G4911">
        <v>0.152061147874756</v>
      </c>
      <c r="H4911">
        <v>0.0866200052040511</v>
      </c>
      <c r="I4911">
        <v>0.100044349807196</v>
      </c>
      <c r="J4911">
        <v>0.18441265038313</v>
      </c>
      <c r="K4911">
        <v>0.139202481366552</v>
      </c>
      <c r="L4911">
        <v>1709.97804560937</v>
      </c>
      <c r="M4911">
        <v>33.5637973347554</v>
      </c>
      <c r="N4911">
        <v>51.3977170193765</v>
      </c>
      <c r="O4911">
        <v>50.7672641693133</v>
      </c>
      <c r="P4911">
        <v>-0.144216085312737</v>
      </c>
      <c r="Q4911">
        <v>0.127461643306627</v>
      </c>
      <c r="R4911">
        <v>0.982616691429566</v>
      </c>
      <c r="S4911" t="s">
        <v>10953</v>
      </c>
      <c r="T4911" t="s">
        <v>12060</v>
      </c>
      <c r="U4911" t="s">
        <v>12060</v>
      </c>
      <c r="V4911" t="s">
        <v>12060</v>
      </c>
      <c r="W4911">
        <v>5</v>
      </c>
      <c r="X4911" t="s">
        <v>16971</v>
      </c>
      <c r="Y4911">
        <v>0.4502285071223718</v>
      </c>
      <c r="Z4911">
        <f>HYPERLINK("Melting_Curves/meltCurve_Q9BRA2_.pdf", "Melting_Curves/meltCurve_Q9BRA2_.pdf")</f>
        <v>0</v>
      </c>
      <c r="AA4911" t="s">
        <v>22800</v>
      </c>
      <c r="AB4911" t="s">
        <v>28726</v>
      </c>
    </row>
    <row r="4912" spans="1:28">
      <c r="A4912" t="s">
        <v>4938</v>
      </c>
      <c r="B4912">
        <v>0.996172204351003</v>
      </c>
      <c r="C4912">
        <v>1.05163025478066</v>
      </c>
      <c r="D4912">
        <v>0.976684254251415</v>
      </c>
      <c r="E4912">
        <v>0.774793474277533</v>
      </c>
      <c r="F4912">
        <v>0.5844123993647</v>
      </c>
      <c r="G4912">
        <v>0.548091606947421</v>
      </c>
      <c r="H4912">
        <v>0.353468061946022</v>
      </c>
      <c r="I4912">
        <v>0.240378941165781</v>
      </c>
      <c r="J4912">
        <v>1.31356276326533</v>
      </c>
      <c r="K4912">
        <v>0.9484247909181009</v>
      </c>
      <c r="L4912">
        <v>12364.4914588477</v>
      </c>
      <c r="M4912">
        <v>250</v>
      </c>
      <c r="O4912">
        <v>49.4548008677186</v>
      </c>
      <c r="P4912">
        <v>-0.423716328718134</v>
      </c>
      <c r="Q4912">
        <v>0.664723093910042</v>
      </c>
      <c r="R4912">
        <v>0.227215565767249</v>
      </c>
      <c r="S4912" t="s">
        <v>10954</v>
      </c>
      <c r="T4912" t="s">
        <v>12060</v>
      </c>
      <c r="U4912" t="s">
        <v>12060</v>
      </c>
      <c r="V4912" t="s">
        <v>12060</v>
      </c>
      <c r="W4912">
        <v>4</v>
      </c>
      <c r="X4912" t="s">
        <v>16972</v>
      </c>
      <c r="Y4912">
        <v>0.7704534460347734</v>
      </c>
      <c r="Z4912">
        <f>HYPERLINK("Melting_Curves/meltCurve_Q9BRD0_.pdf", "Melting_Curves/meltCurve_Q9BRD0_.pdf")</f>
        <v>0</v>
      </c>
      <c r="AA4912" t="s">
        <v>22801</v>
      </c>
      <c r="AB4912" t="s">
        <v>28727</v>
      </c>
    </row>
    <row r="4913" spans="1:28">
      <c r="A4913" t="s">
        <v>4939</v>
      </c>
      <c r="B4913">
        <v>0.996172204351003</v>
      </c>
      <c r="C4913">
        <v>1.01417586955495</v>
      </c>
      <c r="D4913">
        <v>0.959408549173192</v>
      </c>
      <c r="E4913">
        <v>0.849567262550183</v>
      </c>
      <c r="F4913">
        <v>0.704255339903081</v>
      </c>
      <c r="G4913">
        <v>0.567959826090599</v>
      </c>
      <c r="H4913">
        <v>0.40979704140257</v>
      </c>
      <c r="I4913">
        <v>0.550045474712484</v>
      </c>
      <c r="J4913">
        <v>1.01131683108702</v>
      </c>
      <c r="K4913">
        <v>0.68520113209709</v>
      </c>
      <c r="L4913">
        <v>1804.01704538014</v>
      </c>
      <c r="M4913">
        <v>36.1042458349381</v>
      </c>
      <c r="O4913">
        <v>49.8143446597162</v>
      </c>
      <c r="P4913">
        <v>-0.0638019480204103</v>
      </c>
      <c r="Q4913">
        <v>0.647881599399617</v>
      </c>
      <c r="R4913">
        <v>0.527736630617303</v>
      </c>
      <c r="S4913" t="s">
        <v>10955</v>
      </c>
      <c r="T4913" t="s">
        <v>12060</v>
      </c>
      <c r="U4913" t="s">
        <v>12060</v>
      </c>
      <c r="V4913" t="s">
        <v>12060</v>
      </c>
      <c r="W4913">
        <v>8</v>
      </c>
      <c r="X4913" t="s">
        <v>16973</v>
      </c>
      <c r="Y4913">
        <v>0.766362192126288</v>
      </c>
      <c r="Z4913">
        <f>HYPERLINK("Melting_Curves/meltCurve_Q9BRF8_.pdf", "Melting_Curves/meltCurve_Q9BRF8_.pdf")</f>
        <v>0</v>
      </c>
      <c r="AA4913" t="s">
        <v>22802</v>
      </c>
      <c r="AB4913" t="s">
        <v>28728</v>
      </c>
    </row>
    <row r="4914" spans="1:28">
      <c r="A4914" t="s">
        <v>4940</v>
      </c>
      <c r="B4914">
        <v>0.996172204351003</v>
      </c>
      <c r="C4914">
        <v>0.871950065422605</v>
      </c>
      <c r="D4914">
        <v>0.821295475409048</v>
      </c>
      <c r="E4914">
        <v>0.746686952783846</v>
      </c>
      <c r="F4914">
        <v>0.374985695010625</v>
      </c>
      <c r="G4914">
        <v>0.169296200751815</v>
      </c>
      <c r="H4914">
        <v>0.0721498667942399</v>
      </c>
      <c r="I4914">
        <v>0.0590069437226892</v>
      </c>
      <c r="J4914">
        <v>0.14667903445302</v>
      </c>
      <c r="K4914">
        <v>0.134551664076842</v>
      </c>
      <c r="L4914">
        <v>943.1514515214089</v>
      </c>
      <c r="M4914">
        <v>18.4413830230925</v>
      </c>
      <c r="N4914">
        <v>51.6162735053387</v>
      </c>
      <c r="O4914">
        <v>50.5532034424584</v>
      </c>
      <c r="P4914">
        <v>-0.0841107905035202</v>
      </c>
      <c r="Q4914">
        <v>0.07775264614201299</v>
      </c>
      <c r="R4914">
        <v>0.973438595060565</v>
      </c>
      <c r="S4914" t="s">
        <v>10956</v>
      </c>
      <c r="T4914" t="s">
        <v>12060</v>
      </c>
      <c r="U4914" t="s">
        <v>12060</v>
      </c>
      <c r="V4914" t="s">
        <v>12060</v>
      </c>
      <c r="W4914">
        <v>3</v>
      </c>
      <c r="X4914" t="s">
        <v>16974</v>
      </c>
      <c r="Y4914">
        <v>0.4351641837201647</v>
      </c>
      <c r="Z4914">
        <f>HYPERLINK("Melting_Curves/meltCurve_Q9BRG1_.pdf", "Melting_Curves/meltCurve_Q9BRG1_.pdf")</f>
        <v>0</v>
      </c>
      <c r="AA4914" t="s">
        <v>22803</v>
      </c>
      <c r="AB4914" t="s">
        <v>28729</v>
      </c>
    </row>
    <row r="4915" spans="1:28">
      <c r="A4915" t="s">
        <v>4941</v>
      </c>
      <c r="B4915">
        <v>0.996172204351003</v>
      </c>
      <c r="C4915">
        <v>0.638530328355699</v>
      </c>
      <c r="D4915">
        <v>0.492435714271419</v>
      </c>
      <c r="E4915">
        <v>0.506566562178552</v>
      </c>
      <c r="F4915">
        <v>0.257172791297535</v>
      </c>
      <c r="G4915">
        <v>0.09744449789293</v>
      </c>
      <c r="H4915">
        <v>0.0523477873073694</v>
      </c>
      <c r="I4915">
        <v>0.0434834484400182</v>
      </c>
      <c r="J4915">
        <v>0.0666219685356309</v>
      </c>
      <c r="K4915">
        <v>0.06346650612351749</v>
      </c>
      <c r="L4915">
        <v>487.831845767904</v>
      </c>
      <c r="M4915">
        <v>10.3228415834059</v>
      </c>
      <c r="N4915">
        <v>47.2575170175006</v>
      </c>
      <c r="O4915">
        <v>45.5871784137586</v>
      </c>
      <c r="P4915">
        <v>-0.0566348549262034</v>
      </c>
      <c r="Q4915">
        <v>0</v>
      </c>
      <c r="R4915">
        <v>0.9420208701896881</v>
      </c>
      <c r="S4915" t="s">
        <v>10957</v>
      </c>
      <c r="T4915" t="s">
        <v>12060</v>
      </c>
      <c r="U4915" t="s">
        <v>12060</v>
      </c>
      <c r="V4915" t="s">
        <v>12060</v>
      </c>
      <c r="W4915">
        <v>4</v>
      </c>
      <c r="X4915" t="s">
        <v>16975</v>
      </c>
      <c r="Y4915">
        <v>0.2953428209931057</v>
      </c>
      <c r="Z4915">
        <f>HYPERLINK("Melting_Curves/meltCurve_Q9BRJ2_.pdf", "Melting_Curves/meltCurve_Q9BRJ2_.pdf")</f>
        <v>0</v>
      </c>
      <c r="AA4915" t="s">
        <v>22804</v>
      </c>
      <c r="AB4915" t="s">
        <v>28730</v>
      </c>
    </row>
    <row r="4916" spans="1:28">
      <c r="A4916" t="s">
        <v>4942</v>
      </c>
      <c r="B4916">
        <v>0.996172204351003</v>
      </c>
      <c r="C4916">
        <v>0.872072069802281</v>
      </c>
      <c r="D4916">
        <v>0.776067538163844</v>
      </c>
      <c r="E4916">
        <v>0.6589035549364149</v>
      </c>
      <c r="F4916">
        <v>0.427754216505605</v>
      </c>
      <c r="G4916">
        <v>0.245365467679043</v>
      </c>
      <c r="H4916">
        <v>0.158550869028635</v>
      </c>
      <c r="I4916">
        <v>0.188742091957277</v>
      </c>
      <c r="J4916">
        <v>0.462960486257788</v>
      </c>
      <c r="K4916">
        <v>0.344608644741714</v>
      </c>
      <c r="L4916">
        <v>832.2909454829449</v>
      </c>
      <c r="M4916">
        <v>17.0623442234645</v>
      </c>
      <c r="N4916">
        <v>51.0931611916055</v>
      </c>
      <c r="O4916">
        <v>48.1241330787822</v>
      </c>
      <c r="P4916">
        <v>-0.0647878572306448</v>
      </c>
      <c r="Q4916">
        <v>0.269111083366384</v>
      </c>
      <c r="R4916">
        <v>0.892750439984669</v>
      </c>
      <c r="S4916" t="s">
        <v>10958</v>
      </c>
      <c r="T4916" t="s">
        <v>12060</v>
      </c>
      <c r="U4916" t="s">
        <v>12060</v>
      </c>
      <c r="V4916" t="s">
        <v>12060</v>
      </c>
      <c r="W4916">
        <v>17</v>
      </c>
      <c r="X4916" t="s">
        <v>16976</v>
      </c>
      <c r="Y4916">
        <v>0.4971559617855064</v>
      </c>
      <c r="Z4916">
        <f>HYPERLINK("Melting_Curves/meltCurve_Q9BRK5_.pdf", "Melting_Curves/meltCurve_Q9BRK5_.pdf")</f>
        <v>0</v>
      </c>
      <c r="AA4916" t="s">
        <v>22805</v>
      </c>
      <c r="AB4916" t="s">
        <v>28731</v>
      </c>
    </row>
    <row r="4917" spans="1:28">
      <c r="A4917" t="s">
        <v>4943</v>
      </c>
      <c r="B4917">
        <v>0.996172204351003</v>
      </c>
      <c r="C4917">
        <v>0.93576014136367</v>
      </c>
      <c r="D4917">
        <v>0.785874328611632</v>
      </c>
      <c r="E4917">
        <v>0.342817922367752</v>
      </c>
      <c r="F4917">
        <v>0.0832989037588697</v>
      </c>
      <c r="G4917">
        <v>0.0417953560752715</v>
      </c>
      <c r="H4917">
        <v>0.0187656807827374</v>
      </c>
      <c r="I4917">
        <v>0.0237387907255428</v>
      </c>
      <c r="J4917">
        <v>0.0414742352101273</v>
      </c>
      <c r="K4917">
        <v>0.057745438811444</v>
      </c>
      <c r="L4917">
        <v>1279.70435507513</v>
      </c>
      <c r="M4917">
        <v>26.5808204182455</v>
      </c>
      <c r="N4917">
        <v>48.2557858547626</v>
      </c>
      <c r="O4917">
        <v>47.8738865273966</v>
      </c>
      <c r="P4917">
        <v>-0.134659691966793</v>
      </c>
      <c r="Q4917">
        <v>0.0298848242535843</v>
      </c>
      <c r="R4917">
        <v>0.998418448329027</v>
      </c>
      <c r="S4917" t="s">
        <v>10959</v>
      </c>
      <c r="T4917" t="s">
        <v>12060</v>
      </c>
      <c r="U4917" t="s">
        <v>12060</v>
      </c>
      <c r="V4917" t="s">
        <v>12060</v>
      </c>
      <c r="W4917">
        <v>6</v>
      </c>
      <c r="X4917" t="s">
        <v>16977</v>
      </c>
      <c r="Y4917">
        <v>0.3007681062132049</v>
      </c>
      <c r="Z4917">
        <f>HYPERLINK("Melting_Curves/meltCurve_Q9BRP1_.pdf", "Melting_Curves/meltCurve_Q9BRP1_.pdf")</f>
        <v>0</v>
      </c>
      <c r="AA4917" t="s">
        <v>22806</v>
      </c>
      <c r="AB4917" t="s">
        <v>28732</v>
      </c>
    </row>
    <row r="4918" spans="1:28">
      <c r="A4918" t="s">
        <v>4944</v>
      </c>
      <c r="B4918">
        <v>0.996172204351003</v>
      </c>
      <c r="C4918">
        <v>0.765081422849007</v>
      </c>
      <c r="D4918">
        <v>0.790023838126569</v>
      </c>
      <c r="E4918">
        <v>0.679381944117211</v>
      </c>
      <c r="F4918">
        <v>0.479865869017246</v>
      </c>
      <c r="G4918">
        <v>0.319273056796603</v>
      </c>
      <c r="H4918">
        <v>0.202122099513569</v>
      </c>
      <c r="I4918">
        <v>0.0496131142445262</v>
      </c>
      <c r="J4918">
        <v>0.055840199024982</v>
      </c>
      <c r="K4918">
        <v>0.0777535635931821</v>
      </c>
      <c r="L4918">
        <v>531.679781189266</v>
      </c>
      <c r="M4918">
        <v>10.190024307045</v>
      </c>
      <c r="N4918">
        <v>52.1764916751135</v>
      </c>
      <c r="O4918">
        <v>50.2867498846863</v>
      </c>
      <c r="P4918">
        <v>-0.0506825166448747</v>
      </c>
      <c r="Q4918">
        <v>0</v>
      </c>
      <c r="R4918">
        <v>0.970907024729129</v>
      </c>
      <c r="S4918" t="s">
        <v>10960</v>
      </c>
      <c r="T4918" t="s">
        <v>12060</v>
      </c>
      <c r="U4918" t="s">
        <v>12060</v>
      </c>
      <c r="V4918" t="s">
        <v>12060</v>
      </c>
      <c r="W4918">
        <v>9</v>
      </c>
      <c r="X4918" t="s">
        <v>16978</v>
      </c>
      <c r="Y4918">
        <v>0.4424602458707945</v>
      </c>
      <c r="Z4918">
        <f>HYPERLINK("Melting_Curves/meltCurve_Q9BRP4_.pdf", "Melting_Curves/meltCurve_Q9BRP4_.pdf")</f>
        <v>0</v>
      </c>
      <c r="AA4918" t="s">
        <v>22807</v>
      </c>
      <c r="AB4918" t="s">
        <v>28733</v>
      </c>
    </row>
    <row r="4919" spans="1:28">
      <c r="A4919" t="s">
        <v>4945</v>
      </c>
      <c r="B4919">
        <v>0.996172204351003</v>
      </c>
      <c r="C4919">
        <v>0.859205447987702</v>
      </c>
      <c r="D4919">
        <v>0.743415702185559</v>
      </c>
      <c r="E4919">
        <v>0.821636067388073</v>
      </c>
      <c r="F4919">
        <v>0.792858387249847</v>
      </c>
      <c r="G4919">
        <v>0.9129813488526179</v>
      </c>
      <c r="H4919">
        <v>0.596812076631577</v>
      </c>
      <c r="I4919">
        <v>0.454001724088873</v>
      </c>
      <c r="J4919">
        <v>1.47295101710508</v>
      </c>
      <c r="K4919">
        <v>1.38461659927569</v>
      </c>
      <c r="L4919">
        <v>15000</v>
      </c>
      <c r="M4919">
        <v>227.731972267816</v>
      </c>
      <c r="O4919">
        <v>65.861832226353</v>
      </c>
      <c r="P4919">
        <v>0.372830101118171</v>
      </c>
      <c r="Q4919">
        <v>1.43130124351036</v>
      </c>
      <c r="R4919">
        <v>0.301318068744928</v>
      </c>
      <c r="S4919" t="s">
        <v>10961</v>
      </c>
      <c r="T4919" t="s">
        <v>12060</v>
      </c>
      <c r="U4919" t="s">
        <v>12060</v>
      </c>
      <c r="V4919" t="s">
        <v>12060</v>
      </c>
      <c r="W4919">
        <v>7</v>
      </c>
      <c r="X4919" t="s">
        <v>16979</v>
      </c>
      <c r="Y4919">
        <v>1.059360232883205</v>
      </c>
      <c r="Z4919">
        <f>HYPERLINK("Melting_Curves/meltCurve_Q9BRP8_2_.pdf", "Melting_Curves/meltCurve_Q9BRP8_2_.pdf")</f>
        <v>0</v>
      </c>
      <c r="AA4919" t="s">
        <v>22808</v>
      </c>
      <c r="AB4919" t="s">
        <v>28734</v>
      </c>
    </row>
    <row r="4920" spans="1:28">
      <c r="A4920" t="s">
        <v>4946</v>
      </c>
      <c r="B4920">
        <v>0.996172204351003</v>
      </c>
      <c r="C4920">
        <v>0.882817880434569</v>
      </c>
      <c r="D4920">
        <v>0.853585604225642</v>
      </c>
      <c r="E4920">
        <v>0.830008167533822</v>
      </c>
      <c r="F4920">
        <v>0.809967239465298</v>
      </c>
      <c r="G4920">
        <v>0.459828465063575</v>
      </c>
      <c r="H4920">
        <v>0.112973409726612</v>
      </c>
      <c r="I4920">
        <v>0.0881936317541797</v>
      </c>
      <c r="J4920">
        <v>0.142630427374798</v>
      </c>
      <c r="K4920">
        <v>0.115976515673852</v>
      </c>
      <c r="L4920">
        <v>1248.7423521173</v>
      </c>
      <c r="M4920">
        <v>22.4501772787473</v>
      </c>
      <c r="N4920">
        <v>56.0279488104666</v>
      </c>
      <c r="O4920">
        <v>55.1871471351894</v>
      </c>
      <c r="P4920">
        <v>-0.0940823932068772</v>
      </c>
      <c r="Q4920">
        <v>0.07492382553630671</v>
      </c>
      <c r="R4920">
        <v>0.954107504976153</v>
      </c>
      <c r="S4920" t="s">
        <v>10962</v>
      </c>
      <c r="T4920" t="s">
        <v>12060</v>
      </c>
      <c r="U4920" t="s">
        <v>12060</v>
      </c>
      <c r="V4920" t="s">
        <v>12060</v>
      </c>
      <c r="W4920">
        <v>8</v>
      </c>
      <c r="X4920" t="s">
        <v>16980</v>
      </c>
      <c r="Y4920">
        <v>0.5668358349012024</v>
      </c>
      <c r="Z4920">
        <f>HYPERLINK("Melting_Curves/meltCurve_Q9BRQ8_.pdf", "Melting_Curves/meltCurve_Q9BRQ8_.pdf")</f>
        <v>0</v>
      </c>
      <c r="AA4920" t="s">
        <v>22809</v>
      </c>
      <c r="AB4920" t="s">
        <v>28735</v>
      </c>
    </row>
    <row r="4921" spans="1:28">
      <c r="A4921" t="s">
        <v>4947</v>
      </c>
      <c r="B4921">
        <v>0.996172204351003</v>
      </c>
      <c r="C4921">
        <v>1.13264601204617</v>
      </c>
      <c r="D4921">
        <v>1.12409121866083</v>
      </c>
      <c r="E4921">
        <v>1.03919301444997</v>
      </c>
      <c r="F4921">
        <v>0.856732668396369</v>
      </c>
      <c r="G4921">
        <v>0.53711569184759</v>
      </c>
      <c r="H4921">
        <v>0.32308239512247</v>
      </c>
      <c r="I4921">
        <v>0.0853165555913909</v>
      </c>
      <c r="J4921">
        <v>0.190451260152477</v>
      </c>
      <c r="K4921">
        <v>0.230465291416495</v>
      </c>
      <c r="L4921">
        <v>1624.81492572933</v>
      </c>
      <c r="M4921">
        <v>28.8175020139553</v>
      </c>
      <c r="N4921">
        <v>57.2283976928823</v>
      </c>
      <c r="O4921">
        <v>56.1134959713469</v>
      </c>
      <c r="P4921">
        <v>-0.106132436393238</v>
      </c>
      <c r="Q4921">
        <v>0.173361076641228</v>
      </c>
      <c r="R4921">
        <v>0.964814401275522</v>
      </c>
      <c r="S4921" t="s">
        <v>10963</v>
      </c>
      <c r="T4921" t="s">
        <v>12060</v>
      </c>
      <c r="U4921" t="s">
        <v>12060</v>
      </c>
      <c r="V4921" t="s">
        <v>12060</v>
      </c>
      <c r="W4921">
        <v>6</v>
      </c>
      <c r="X4921" t="s">
        <v>16981</v>
      </c>
      <c r="Y4921">
        <v>0.6307124786655932</v>
      </c>
      <c r="Z4921">
        <f>HYPERLINK("Melting_Curves/meltCurve_Q9BRR6_2_.pdf", "Melting_Curves/meltCurve_Q9BRR6_2_.pdf")</f>
        <v>0</v>
      </c>
      <c r="AA4921" t="s">
        <v>22810</v>
      </c>
      <c r="AB4921" t="s">
        <v>28736</v>
      </c>
    </row>
    <row r="4922" spans="1:28">
      <c r="A4922" t="s">
        <v>4948</v>
      </c>
      <c r="B4922">
        <v>0.996172204351003</v>
      </c>
      <c r="C4922">
        <v>0.836404672850802</v>
      </c>
      <c r="D4922">
        <v>0.800832686460718</v>
      </c>
      <c r="E4922">
        <v>1.05942816306564</v>
      </c>
      <c r="F4922">
        <v>1.09492332404433</v>
      </c>
      <c r="G4922">
        <v>1.0008642387825</v>
      </c>
      <c r="H4922">
        <v>0.657184787672051</v>
      </c>
      <c r="I4922">
        <v>0.384991651422674</v>
      </c>
      <c r="J4922">
        <v>0.777140715334356</v>
      </c>
      <c r="K4922">
        <v>0.818419873344981</v>
      </c>
      <c r="L4922">
        <v>14659.6649004486</v>
      </c>
      <c r="M4922">
        <v>250</v>
      </c>
      <c r="O4922">
        <v>58.6349035107786</v>
      </c>
      <c r="P4922">
        <v>-0.363027555738285</v>
      </c>
      <c r="Q4922">
        <v>0.659422608195716</v>
      </c>
      <c r="R4922">
        <v>0.527897613236278</v>
      </c>
      <c r="S4922" t="s">
        <v>10964</v>
      </c>
      <c r="T4922" t="s">
        <v>12060</v>
      </c>
      <c r="U4922" t="s">
        <v>12060</v>
      </c>
      <c r="V4922" t="s">
        <v>12060</v>
      </c>
      <c r="W4922">
        <v>14</v>
      </c>
      <c r="X4922" t="s">
        <v>16982</v>
      </c>
      <c r="Y4922">
        <v>0.8710545261231967</v>
      </c>
      <c r="Z4922">
        <f>HYPERLINK("Melting_Curves/meltCurve_Q9BRS2_.pdf", "Melting_Curves/meltCurve_Q9BRS2_.pdf")</f>
        <v>0</v>
      </c>
      <c r="AA4922" t="s">
        <v>22811</v>
      </c>
      <c r="AB4922" t="s">
        <v>28737</v>
      </c>
    </row>
    <row r="4923" spans="1:28">
      <c r="A4923" t="s">
        <v>4949</v>
      </c>
      <c r="B4923">
        <v>0.996172204351003</v>
      </c>
      <c r="C4923">
        <v>1.04151180571902</v>
      </c>
      <c r="D4923">
        <v>0.996111724115906</v>
      </c>
      <c r="E4923">
        <v>0.669513048454949</v>
      </c>
      <c r="F4923">
        <v>0.31718236691257</v>
      </c>
      <c r="G4923">
        <v>0.181747692486704</v>
      </c>
      <c r="H4923">
        <v>0.09745275823943959</v>
      </c>
      <c r="I4923">
        <v>0.11811743146632</v>
      </c>
      <c r="J4923">
        <v>0.176675098816168</v>
      </c>
      <c r="K4923">
        <v>0.145515752859077</v>
      </c>
      <c r="L4923">
        <v>1500.47221590244</v>
      </c>
      <c r="M4923">
        <v>29.6698335955723</v>
      </c>
      <c r="N4923">
        <v>51.1268870105244</v>
      </c>
      <c r="O4923">
        <v>50.3442457463882</v>
      </c>
      <c r="P4923">
        <v>-0.127064120486165</v>
      </c>
      <c r="Q4923">
        <v>0.137588186452221</v>
      </c>
      <c r="R4923">
        <v>0.994158242845108</v>
      </c>
      <c r="S4923" t="s">
        <v>10965</v>
      </c>
      <c r="T4923" t="s">
        <v>12060</v>
      </c>
      <c r="U4923" t="s">
        <v>12060</v>
      </c>
      <c r="V4923" t="s">
        <v>12060</v>
      </c>
      <c r="W4923">
        <v>3</v>
      </c>
      <c r="X4923" t="s">
        <v>16983</v>
      </c>
      <c r="Y4923">
        <v>0.4470167282503734</v>
      </c>
      <c r="Z4923">
        <f>HYPERLINK("Melting_Curves/meltCurve_Q9BRT3_.pdf", "Melting_Curves/meltCurve_Q9BRT3_.pdf")</f>
        <v>0</v>
      </c>
      <c r="AA4923" t="s">
        <v>22812</v>
      </c>
      <c r="AB4923" t="s">
        <v>28738</v>
      </c>
    </row>
    <row r="4924" spans="1:28">
      <c r="A4924" t="s">
        <v>4950</v>
      </c>
      <c r="B4924">
        <v>0.996172204351003</v>
      </c>
      <c r="C4924">
        <v>0.970395454382901</v>
      </c>
      <c r="D4924">
        <v>0.834235613323177</v>
      </c>
      <c r="E4924">
        <v>0.790723608145219</v>
      </c>
      <c r="F4924">
        <v>0.73118543634185</v>
      </c>
      <c r="G4924">
        <v>0.70911681583912</v>
      </c>
      <c r="H4924">
        <v>0.619546452778264</v>
      </c>
      <c r="I4924">
        <v>0.320265051411527</v>
      </c>
      <c r="J4924">
        <v>1.26029189628484</v>
      </c>
      <c r="K4924">
        <v>1.15996981228884</v>
      </c>
      <c r="L4924">
        <v>2148.88627649595</v>
      </c>
      <c r="M4924">
        <v>48.3027213609582</v>
      </c>
      <c r="O4924">
        <v>44.411840368328</v>
      </c>
      <c r="P4924">
        <v>-0.0547390550346388</v>
      </c>
      <c r="Q4924">
        <v>0.798681345283472</v>
      </c>
      <c r="R4924">
        <v>0.0794797088371846</v>
      </c>
      <c r="S4924" t="s">
        <v>10966</v>
      </c>
      <c r="T4924" t="s">
        <v>12060</v>
      </c>
      <c r="U4924" t="s">
        <v>12060</v>
      </c>
      <c r="V4924" t="s">
        <v>12060</v>
      </c>
      <c r="W4924">
        <v>2</v>
      </c>
      <c r="X4924" t="s">
        <v>16984</v>
      </c>
      <c r="Y4924">
        <v>0.8292426845351692</v>
      </c>
      <c r="Z4924">
        <f>HYPERLINK("Melting_Curves/meltCurve_Q9BRT6_.pdf", "Melting_Curves/meltCurve_Q9BRT6_.pdf")</f>
        <v>0</v>
      </c>
      <c r="AA4924" t="s">
        <v>22813</v>
      </c>
      <c r="AB4924" t="s">
        <v>28739</v>
      </c>
    </row>
    <row r="4925" spans="1:28">
      <c r="A4925" t="s">
        <v>4951</v>
      </c>
      <c r="B4925">
        <v>0.996172204351003</v>
      </c>
      <c r="C4925">
        <v>1.06639484891464</v>
      </c>
      <c r="D4925">
        <v>0.988058110394449</v>
      </c>
      <c r="E4925">
        <v>0.638703508214617</v>
      </c>
      <c r="F4925">
        <v>0.198274125995562</v>
      </c>
      <c r="G4925">
        <v>0.0929729529454271</v>
      </c>
      <c r="H4925">
        <v>0.0526783175857333</v>
      </c>
      <c r="I4925">
        <v>0.0483670463626204</v>
      </c>
      <c r="J4925">
        <v>0.105332379137849</v>
      </c>
      <c r="K4925">
        <v>0.0823035481852587</v>
      </c>
      <c r="L4925">
        <v>1799.80261226904</v>
      </c>
      <c r="M4925">
        <v>35.8018648234826</v>
      </c>
      <c r="N4925">
        <v>50.4980621480458</v>
      </c>
      <c r="O4925">
        <v>50.1151286786445</v>
      </c>
      <c r="P4925">
        <v>-0.165331232685479</v>
      </c>
      <c r="Q4925">
        <v>0.0742862935338169</v>
      </c>
      <c r="R4925">
        <v>0.995707156124252</v>
      </c>
      <c r="S4925" t="s">
        <v>10967</v>
      </c>
      <c r="T4925" t="s">
        <v>12060</v>
      </c>
      <c r="U4925" t="s">
        <v>12060</v>
      </c>
      <c r="V4925" t="s">
        <v>12060</v>
      </c>
      <c r="W4925">
        <v>6</v>
      </c>
      <c r="X4925" t="s">
        <v>16985</v>
      </c>
      <c r="Y4925">
        <v>0.3952502507815507</v>
      </c>
      <c r="Z4925">
        <f>HYPERLINK("Melting_Curves/meltCurve_Q9BRT9_.pdf", "Melting_Curves/meltCurve_Q9BRT9_.pdf")</f>
        <v>0</v>
      </c>
      <c r="AA4925" t="s">
        <v>22814</v>
      </c>
      <c r="AB4925" t="s">
        <v>28740</v>
      </c>
    </row>
    <row r="4926" spans="1:28">
      <c r="A4926" t="s">
        <v>4952</v>
      </c>
      <c r="B4926">
        <v>0.996172204351003</v>
      </c>
      <c r="C4926">
        <v>0.791454322654729</v>
      </c>
      <c r="D4926">
        <v>0.676924375947626</v>
      </c>
      <c r="E4926">
        <v>0.474869911642002</v>
      </c>
      <c r="F4926">
        <v>0.284737854603059</v>
      </c>
      <c r="G4926">
        <v>0.155628918421924</v>
      </c>
      <c r="H4926">
        <v>0.0657904473125392</v>
      </c>
      <c r="I4926">
        <v>0.0842409334550268</v>
      </c>
      <c r="J4926">
        <v>0.178207578295291</v>
      </c>
      <c r="K4926">
        <v>0.194859357961234</v>
      </c>
      <c r="L4926">
        <v>694.408893804524</v>
      </c>
      <c r="M4926">
        <v>14.5537171291494</v>
      </c>
      <c r="N4926">
        <v>48.5494665001848</v>
      </c>
      <c r="O4926">
        <v>46.8398187144771</v>
      </c>
      <c r="P4926">
        <v>-0.0690767449979285</v>
      </c>
      <c r="Q4926">
        <v>0.110832151925477</v>
      </c>
      <c r="R4926">
        <v>0.97227658543621</v>
      </c>
      <c r="S4926" t="s">
        <v>10968</v>
      </c>
      <c r="T4926" t="s">
        <v>12060</v>
      </c>
      <c r="U4926" t="s">
        <v>12060</v>
      </c>
      <c r="V4926" t="s">
        <v>12060</v>
      </c>
      <c r="W4926">
        <v>5</v>
      </c>
      <c r="X4926" t="s">
        <v>16986</v>
      </c>
      <c r="Y4926">
        <v>0.3640960718575814</v>
      </c>
      <c r="Z4926">
        <f>HYPERLINK("Melting_Curves/meltCurve_Q9BRV8_.pdf", "Melting_Curves/meltCurve_Q9BRV8_.pdf")</f>
        <v>0</v>
      </c>
      <c r="AA4926" t="s">
        <v>22815</v>
      </c>
      <c r="AB4926" t="s">
        <v>28741</v>
      </c>
    </row>
    <row r="4927" spans="1:28">
      <c r="A4927" t="s">
        <v>4953</v>
      </c>
      <c r="B4927">
        <v>0.996172204351003</v>
      </c>
      <c r="C4927">
        <v>0.8727945816264711</v>
      </c>
      <c r="D4927">
        <v>0.438638542894227</v>
      </c>
      <c r="E4927">
        <v>0.183944847162725</v>
      </c>
      <c r="F4927">
        <v>0.114591184115305</v>
      </c>
      <c r="G4927">
        <v>0.07506474732033611</v>
      </c>
      <c r="H4927">
        <v>0.0273299418458067</v>
      </c>
      <c r="I4927">
        <v>0.0303001310617913</v>
      </c>
      <c r="J4927">
        <v>0.0825163178062102</v>
      </c>
      <c r="K4927">
        <v>0.06803307539503679</v>
      </c>
      <c r="L4927">
        <v>1247.413317053</v>
      </c>
      <c r="M4927">
        <v>27.4099827754089</v>
      </c>
      <c r="N4927">
        <v>45.7423523171409</v>
      </c>
      <c r="O4927">
        <v>45.2692868578856</v>
      </c>
      <c r="P4927">
        <v>-0.141514436345068</v>
      </c>
      <c r="Q4927">
        <v>0.06512925400463319</v>
      </c>
      <c r="R4927">
        <v>0.994512552212698</v>
      </c>
      <c r="S4927" t="s">
        <v>10969</v>
      </c>
      <c r="T4927" t="s">
        <v>12060</v>
      </c>
      <c r="U4927" t="s">
        <v>12060</v>
      </c>
      <c r="V4927" t="s">
        <v>12060</v>
      </c>
      <c r="W4927">
        <v>9</v>
      </c>
      <c r="X4927" t="s">
        <v>16987</v>
      </c>
      <c r="Y4927">
        <v>0.2439893613423459</v>
      </c>
      <c r="Z4927">
        <f>HYPERLINK("Melting_Curves/meltCurve_Q9BRX2_.pdf", "Melting_Curves/meltCurve_Q9BRX2_.pdf")</f>
        <v>0</v>
      </c>
      <c r="AA4927" t="s">
        <v>22816</v>
      </c>
      <c r="AB4927" t="s">
        <v>28742</v>
      </c>
    </row>
    <row r="4928" spans="1:28">
      <c r="A4928" t="s">
        <v>4954</v>
      </c>
      <c r="B4928">
        <v>0.996172204351003</v>
      </c>
      <c r="C4928">
        <v>1.03528962064315</v>
      </c>
      <c r="D4928">
        <v>0.991946926806239</v>
      </c>
      <c r="E4928">
        <v>0.759669432294153</v>
      </c>
      <c r="F4928">
        <v>0.281039443346868</v>
      </c>
      <c r="G4928">
        <v>0.128416430583678</v>
      </c>
      <c r="H4928">
        <v>0.051972598311269</v>
      </c>
      <c r="I4928">
        <v>0.0569299037903292</v>
      </c>
      <c r="J4928">
        <v>0.128256503235803</v>
      </c>
      <c r="K4928">
        <v>0.12903920329135</v>
      </c>
      <c r="L4928">
        <v>1762.94647924945</v>
      </c>
      <c r="M4928">
        <v>34.4984397750769</v>
      </c>
      <c r="N4928">
        <v>51.4079101948256</v>
      </c>
      <c r="O4928">
        <v>50.9314156874528</v>
      </c>
      <c r="P4928">
        <v>-0.153634427801285</v>
      </c>
      <c r="Q4928">
        <v>0.0927370204242586</v>
      </c>
      <c r="R4928">
        <v>0.9955725648430011</v>
      </c>
      <c r="S4928" t="s">
        <v>10970</v>
      </c>
      <c r="T4928" t="s">
        <v>12060</v>
      </c>
      <c r="U4928" t="s">
        <v>12060</v>
      </c>
      <c r="V4928" t="s">
        <v>12060</v>
      </c>
      <c r="W4928">
        <v>8</v>
      </c>
      <c r="X4928" t="s">
        <v>16988</v>
      </c>
      <c r="Y4928">
        <v>0.4328076474521229</v>
      </c>
      <c r="Z4928">
        <f>HYPERLINK("Melting_Curves/meltCurve_Q9BRX5_.pdf", "Melting_Curves/meltCurve_Q9BRX5_.pdf")</f>
        <v>0</v>
      </c>
      <c r="AA4928" t="s">
        <v>22817</v>
      </c>
      <c r="AB4928" t="s">
        <v>28743</v>
      </c>
    </row>
    <row r="4929" spans="1:28">
      <c r="A4929" t="s">
        <v>4955</v>
      </c>
      <c r="B4929">
        <v>0.996172204351003</v>
      </c>
      <c r="C4929">
        <v>1.00661597584771</v>
      </c>
      <c r="D4929">
        <v>0.85940602933657</v>
      </c>
      <c r="E4929">
        <v>0.607172155392659</v>
      </c>
      <c r="F4929">
        <v>0.395349732425946</v>
      </c>
      <c r="G4929">
        <v>0.266543809223985</v>
      </c>
      <c r="H4929">
        <v>0.171199177638703</v>
      </c>
      <c r="I4929">
        <v>0.116987161411515</v>
      </c>
      <c r="J4929">
        <v>0.252092276359934</v>
      </c>
      <c r="K4929">
        <v>0.221298464894398</v>
      </c>
      <c r="L4929">
        <v>981.159413246191</v>
      </c>
      <c r="M4929">
        <v>19.6506521002132</v>
      </c>
      <c r="N4929">
        <v>51.1376090414297</v>
      </c>
      <c r="O4929">
        <v>49.421680717101</v>
      </c>
      <c r="P4929">
        <v>-0.08095477927891161</v>
      </c>
      <c r="Q4929">
        <v>0.185618839525354</v>
      </c>
      <c r="R4929">
        <v>0.986442373214512</v>
      </c>
      <c r="S4929" t="s">
        <v>10971</v>
      </c>
      <c r="T4929" t="s">
        <v>12060</v>
      </c>
      <c r="U4929" t="s">
        <v>12060</v>
      </c>
      <c r="V4929" t="s">
        <v>12060</v>
      </c>
      <c r="W4929">
        <v>3</v>
      </c>
      <c r="X4929" t="s">
        <v>16989</v>
      </c>
      <c r="Y4929">
        <v>0.4669196519804569</v>
      </c>
      <c r="Z4929">
        <f>HYPERLINK("Melting_Curves/meltCurve_Q9BRZ2_.pdf", "Melting_Curves/meltCurve_Q9BRZ2_.pdf")</f>
        <v>0</v>
      </c>
      <c r="AA4929" t="s">
        <v>22818</v>
      </c>
      <c r="AB4929" t="s">
        <v>28744</v>
      </c>
    </row>
    <row r="4930" spans="1:28">
      <c r="A4930" t="s">
        <v>4956</v>
      </c>
      <c r="B4930">
        <v>0.996172204351003</v>
      </c>
      <c r="C4930">
        <v>1.04935573270955</v>
      </c>
      <c r="D4930">
        <v>0.984300968131142</v>
      </c>
      <c r="E4930">
        <v>0.8081100733498729</v>
      </c>
      <c r="F4930">
        <v>0.464399218199508</v>
      </c>
      <c r="G4930">
        <v>0.228817770849929</v>
      </c>
      <c r="H4930">
        <v>0.113762104850119</v>
      </c>
      <c r="I4930">
        <v>0.06960184846260049</v>
      </c>
      <c r="J4930">
        <v>0.214044709035359</v>
      </c>
      <c r="K4930">
        <v>0.20647237150819</v>
      </c>
      <c r="L4930">
        <v>1430.99715861467</v>
      </c>
      <c r="M4930">
        <v>27.49829867973</v>
      </c>
      <c r="N4930">
        <v>52.7113706553227</v>
      </c>
      <c r="O4930">
        <v>51.7665840597375</v>
      </c>
      <c r="P4930">
        <v>-0.113167975841152</v>
      </c>
      <c r="Q4930">
        <v>0.147835689667726</v>
      </c>
      <c r="R4930">
        <v>0.986114414593476</v>
      </c>
      <c r="S4930" t="s">
        <v>10972</v>
      </c>
      <c r="T4930" t="s">
        <v>12060</v>
      </c>
      <c r="U4930" t="s">
        <v>12060</v>
      </c>
      <c r="V4930" t="s">
        <v>12060</v>
      </c>
      <c r="W4930">
        <v>17</v>
      </c>
      <c r="X4930" t="s">
        <v>16990</v>
      </c>
      <c r="Y4930">
        <v>0.4962910502805574</v>
      </c>
      <c r="Z4930">
        <f>HYPERLINK("Melting_Curves/meltCurve_Q9BS26_.pdf", "Melting_Curves/meltCurve_Q9BS26_.pdf")</f>
        <v>0</v>
      </c>
      <c r="AA4930" t="s">
        <v>22819</v>
      </c>
      <c r="AB4930" t="s">
        <v>28745</v>
      </c>
    </row>
    <row r="4931" spans="1:28">
      <c r="A4931" t="s">
        <v>4957</v>
      </c>
      <c r="B4931">
        <v>0.996172204351003</v>
      </c>
      <c r="C4931">
        <v>0.92758614366923</v>
      </c>
      <c r="D4931">
        <v>0.776372236370376</v>
      </c>
      <c r="E4931">
        <v>0.627118121659534</v>
      </c>
      <c r="F4931">
        <v>0.564153505896438</v>
      </c>
      <c r="G4931">
        <v>0.341181018402015</v>
      </c>
      <c r="H4931">
        <v>0.223826555898187</v>
      </c>
      <c r="I4931">
        <v>0.334319702442466</v>
      </c>
      <c r="J4931">
        <v>0.5876786897620671</v>
      </c>
      <c r="K4931">
        <v>0.351230215093578</v>
      </c>
      <c r="L4931">
        <v>795.547530972136</v>
      </c>
      <c r="M4931">
        <v>16.466133306764</v>
      </c>
      <c r="N4931">
        <v>52.4799205958858</v>
      </c>
      <c r="O4931">
        <v>47.618438921076</v>
      </c>
      <c r="P4931">
        <v>-0.0549251890960352</v>
      </c>
      <c r="Q4931">
        <v>0.36469152093853</v>
      </c>
      <c r="R4931">
        <v>0.8589013830223871</v>
      </c>
      <c r="S4931" t="s">
        <v>10973</v>
      </c>
      <c r="T4931" t="s">
        <v>12060</v>
      </c>
      <c r="U4931" t="s">
        <v>12060</v>
      </c>
      <c r="V4931" t="s">
        <v>12060</v>
      </c>
      <c r="W4931">
        <v>4</v>
      </c>
      <c r="X4931" t="s">
        <v>16991</v>
      </c>
      <c r="Y4931">
        <v>0.5541565206848676</v>
      </c>
      <c r="Z4931">
        <f>HYPERLINK("Melting_Curves/meltCurve_Q9BSB4_.pdf", "Melting_Curves/meltCurve_Q9BSB4_.pdf")</f>
        <v>0</v>
      </c>
      <c r="AA4931" t="s">
        <v>22820</v>
      </c>
      <c r="AB4931" t="s">
        <v>28746</v>
      </c>
    </row>
    <row r="4932" spans="1:28">
      <c r="A4932" t="s">
        <v>4958</v>
      </c>
      <c r="B4932">
        <v>0.996172204351003</v>
      </c>
      <c r="C4932">
        <v>1.01143871154235</v>
      </c>
      <c r="D4932">
        <v>0.854949309782455</v>
      </c>
      <c r="E4932">
        <v>0.785927484568601</v>
      </c>
      <c r="F4932">
        <v>0.528789350828091</v>
      </c>
      <c r="G4932">
        <v>0.279665908695422</v>
      </c>
      <c r="H4932">
        <v>0.0748463045770754</v>
      </c>
      <c r="I4932">
        <v>0.0356591387988381</v>
      </c>
      <c r="J4932">
        <v>0.163753780355935</v>
      </c>
      <c r="K4932">
        <v>0.155739164873023</v>
      </c>
      <c r="L4932">
        <v>987.339193998397</v>
      </c>
      <c r="M4932">
        <v>18.7600290542978</v>
      </c>
      <c r="N4932">
        <v>53.1511372410235</v>
      </c>
      <c r="O4932">
        <v>52.0428569287806</v>
      </c>
      <c r="P4932">
        <v>-0.08255031923932719</v>
      </c>
      <c r="Q4932">
        <v>0.08401540339209609</v>
      </c>
      <c r="R4932">
        <v>0.978484771499581</v>
      </c>
      <c r="S4932" t="s">
        <v>10974</v>
      </c>
      <c r="T4932" t="s">
        <v>12060</v>
      </c>
      <c r="U4932" t="s">
        <v>12060</v>
      </c>
      <c r="V4932" t="s">
        <v>12060</v>
      </c>
      <c r="W4932">
        <v>5</v>
      </c>
      <c r="X4932" t="s">
        <v>16992</v>
      </c>
      <c r="Y4932">
        <v>0.4837385159239777</v>
      </c>
      <c r="Z4932">
        <f>HYPERLINK("Melting_Curves/meltCurve_Q9BSD7_.pdf", "Melting_Curves/meltCurve_Q9BSD7_.pdf")</f>
        <v>0</v>
      </c>
      <c r="AA4932" t="s">
        <v>22821</v>
      </c>
      <c r="AB4932" t="s">
        <v>28747</v>
      </c>
    </row>
    <row r="4933" spans="1:28">
      <c r="A4933" t="s">
        <v>4959</v>
      </c>
      <c r="B4933">
        <v>0.996172204351003</v>
      </c>
      <c r="C4933">
        <v>0.9522354595433991</v>
      </c>
      <c r="D4933">
        <v>0.907015285387613</v>
      </c>
      <c r="E4933">
        <v>0.888853033136872</v>
      </c>
      <c r="F4933">
        <v>0.668261566313558</v>
      </c>
      <c r="G4933">
        <v>0.384232582648841</v>
      </c>
      <c r="H4933">
        <v>0.214819941492177</v>
      </c>
      <c r="I4933">
        <v>0.295388089065026</v>
      </c>
      <c r="J4933">
        <v>0.629256204995007</v>
      </c>
      <c r="K4933">
        <v>0.362300766797336</v>
      </c>
      <c r="L4933">
        <v>1738.19559560988</v>
      </c>
      <c r="M4933">
        <v>33.022449327145</v>
      </c>
      <c r="N4933">
        <v>54.8667222956504</v>
      </c>
      <c r="O4933">
        <v>52.4448867532467</v>
      </c>
      <c r="P4933">
        <v>-0.0992734520302809</v>
      </c>
      <c r="Q4933">
        <v>0.369354929041178</v>
      </c>
      <c r="R4933">
        <v>0.858120968963482</v>
      </c>
      <c r="S4933" t="s">
        <v>10975</v>
      </c>
      <c r="T4933" t="s">
        <v>12060</v>
      </c>
      <c r="U4933" t="s">
        <v>12060</v>
      </c>
      <c r="V4933" t="s">
        <v>12060</v>
      </c>
      <c r="W4933">
        <v>11</v>
      </c>
      <c r="X4933" t="s">
        <v>16993</v>
      </c>
      <c r="Y4933">
        <v>0.6383635483375627</v>
      </c>
      <c r="Z4933">
        <f>HYPERLINK("Melting_Curves/meltCurve_Q9BSF4_.pdf", "Melting_Curves/meltCurve_Q9BSF4_.pdf")</f>
        <v>0</v>
      </c>
      <c r="AA4933" t="s">
        <v>22822</v>
      </c>
      <c r="AB4933" t="s">
        <v>28748</v>
      </c>
    </row>
    <row r="4934" spans="1:28">
      <c r="A4934" t="s">
        <v>4960</v>
      </c>
      <c r="B4934">
        <v>0.996172204351003</v>
      </c>
      <c r="C4934">
        <v>0.994699526388248</v>
      </c>
      <c r="D4934">
        <v>0.711672639950209</v>
      </c>
      <c r="E4934">
        <v>0.281318456558837</v>
      </c>
      <c r="F4934">
        <v>0.130191473300069</v>
      </c>
      <c r="G4934">
        <v>0.0541664190485591</v>
      </c>
      <c r="H4934">
        <v>0.0317173933994867</v>
      </c>
      <c r="I4934">
        <v>0.0388986179411313</v>
      </c>
      <c r="J4934">
        <v>0.0225883523598658</v>
      </c>
      <c r="K4934">
        <v>0.0258557459476496</v>
      </c>
      <c r="L4934">
        <v>1241.55784727584</v>
      </c>
      <c r="M4934">
        <v>26.0655372568935</v>
      </c>
      <c r="N4934">
        <v>47.7687390681095</v>
      </c>
      <c r="O4934">
        <v>47.3544497243042</v>
      </c>
      <c r="P4934">
        <v>-0.132668932970997</v>
      </c>
      <c r="Q4934">
        <v>0.035908192736701</v>
      </c>
      <c r="R4934">
        <v>0.997340474519991</v>
      </c>
      <c r="S4934" t="s">
        <v>10976</v>
      </c>
      <c r="T4934" t="s">
        <v>12060</v>
      </c>
      <c r="U4934" t="s">
        <v>12060</v>
      </c>
      <c r="V4934" t="s">
        <v>12060</v>
      </c>
      <c r="W4934">
        <v>9</v>
      </c>
      <c r="X4934" t="s">
        <v>16994</v>
      </c>
      <c r="Y4934">
        <v>0.2889826531954522</v>
      </c>
      <c r="Z4934">
        <f>HYPERLINK("Melting_Curves/meltCurve_Q9BSH4_.pdf", "Melting_Curves/meltCurve_Q9BSH4_.pdf")</f>
        <v>0</v>
      </c>
      <c r="AA4934" t="s">
        <v>22823</v>
      </c>
      <c r="AB4934" t="s">
        <v>28749</v>
      </c>
    </row>
    <row r="4935" spans="1:28">
      <c r="A4935" t="s">
        <v>4961</v>
      </c>
      <c r="B4935">
        <v>0.996172204351003</v>
      </c>
      <c r="C4935">
        <v>0.994636039142455</v>
      </c>
      <c r="D4935">
        <v>0.946118942851311</v>
      </c>
      <c r="E4935">
        <v>0.860681082516353</v>
      </c>
      <c r="F4935">
        <v>0.7051966190164251</v>
      </c>
      <c r="G4935">
        <v>0.51301028340372</v>
      </c>
      <c r="H4935">
        <v>0.252063085790731</v>
      </c>
      <c r="I4935">
        <v>0.283477341552795</v>
      </c>
      <c r="J4935">
        <v>0.417017784550048</v>
      </c>
      <c r="K4935">
        <v>0.305073227190356</v>
      </c>
      <c r="L4935">
        <v>1096.43059280238</v>
      </c>
      <c r="M4935">
        <v>20.4176762692689</v>
      </c>
      <c r="N4935">
        <v>56.2191999992313</v>
      </c>
      <c r="O4935">
        <v>53.1929034971086</v>
      </c>
      <c r="P4935">
        <v>-0.0672011405979339</v>
      </c>
      <c r="Q4935">
        <v>0.299721180454323</v>
      </c>
      <c r="R4935">
        <v>0.966849470622529</v>
      </c>
      <c r="S4935" t="s">
        <v>10977</v>
      </c>
      <c r="T4935" t="s">
        <v>12060</v>
      </c>
      <c r="U4935" t="s">
        <v>12060</v>
      </c>
      <c r="V4935" t="s">
        <v>12060</v>
      </c>
      <c r="W4935">
        <v>4</v>
      </c>
      <c r="X4935" t="s">
        <v>16995</v>
      </c>
      <c r="Y4935">
        <v>0.6287550027465627</v>
      </c>
      <c r="Z4935">
        <f>HYPERLINK("Melting_Curves/meltCurve_Q9BSH5_.pdf", "Melting_Curves/meltCurve_Q9BSH5_.pdf")</f>
        <v>0</v>
      </c>
      <c r="AA4935" t="s">
        <v>22824</v>
      </c>
      <c r="AB4935" t="s">
        <v>28750</v>
      </c>
    </row>
    <row r="4936" spans="1:28">
      <c r="A4936" t="s">
        <v>4962</v>
      </c>
      <c r="B4936">
        <v>0.996172204351003</v>
      </c>
      <c r="C4936">
        <v>0.964364241828373</v>
      </c>
      <c r="D4936">
        <v>0.903845335323943</v>
      </c>
      <c r="E4936">
        <v>0.784082903240623</v>
      </c>
      <c r="F4936">
        <v>0.488492063061369</v>
      </c>
      <c r="G4936">
        <v>0.30249487908647</v>
      </c>
      <c r="H4936">
        <v>0.142492354975542</v>
      </c>
      <c r="I4936">
        <v>0.09325940838566051</v>
      </c>
      <c r="J4936">
        <v>0.100419978576126</v>
      </c>
      <c r="K4936">
        <v>0.119679655644351</v>
      </c>
      <c r="L4936">
        <v>903.376205302701</v>
      </c>
      <c r="M4936">
        <v>17.1478832473408</v>
      </c>
      <c r="N4936">
        <v>53.1984054858179</v>
      </c>
      <c r="O4936">
        <v>51.9806911163412</v>
      </c>
      <c r="P4936">
        <v>-0.0761480781338271</v>
      </c>
      <c r="Q4936">
        <v>0.076738742812482</v>
      </c>
      <c r="R4936">
        <v>0.997157829138517</v>
      </c>
      <c r="S4936" t="s">
        <v>10978</v>
      </c>
      <c r="T4936" t="s">
        <v>12060</v>
      </c>
      <c r="U4936" t="s">
        <v>12060</v>
      </c>
      <c r="V4936" t="s">
        <v>12060</v>
      </c>
      <c r="W4936">
        <v>4</v>
      </c>
      <c r="X4936" t="s">
        <v>16996</v>
      </c>
      <c r="Y4936">
        <v>0.4834564202642072</v>
      </c>
      <c r="Z4936">
        <f>HYPERLINK("Melting_Curves/meltCurve_Q9BSJ5_3_.pdf", "Melting_Curves/meltCurve_Q9BSJ5_3_.pdf")</f>
        <v>0</v>
      </c>
      <c r="AA4936" t="s">
        <v>22825</v>
      </c>
      <c r="AB4936" t="s">
        <v>28751</v>
      </c>
    </row>
    <row r="4937" spans="1:28">
      <c r="A4937" t="s">
        <v>4963</v>
      </c>
      <c r="B4937">
        <v>0.996172204351003</v>
      </c>
      <c r="C4937">
        <v>0.911193662504264</v>
      </c>
      <c r="D4937">
        <v>0.534199358025043</v>
      </c>
      <c r="E4937">
        <v>0.223137961234009</v>
      </c>
      <c r="F4937">
        <v>0.142180657203489</v>
      </c>
      <c r="G4937">
        <v>0.0697905252807583</v>
      </c>
      <c r="H4937">
        <v>0.0324638647336476</v>
      </c>
      <c r="I4937">
        <v>0.028545495912837</v>
      </c>
      <c r="J4937">
        <v>0.0502699374020378</v>
      </c>
      <c r="K4937">
        <v>0.0488585827214845</v>
      </c>
      <c r="L4937">
        <v>1099.43809105456</v>
      </c>
      <c r="M4937">
        <v>23.7349121945859</v>
      </c>
      <c r="N4937">
        <v>46.5341404035899</v>
      </c>
      <c r="O4937">
        <v>45.9964812429362</v>
      </c>
      <c r="P4937">
        <v>-0.122377997033742</v>
      </c>
      <c r="Q4937">
        <v>0.0513778594531593</v>
      </c>
      <c r="R4937">
        <v>0.9951955438917089</v>
      </c>
      <c r="S4937" t="s">
        <v>10979</v>
      </c>
      <c r="T4937" t="s">
        <v>12060</v>
      </c>
      <c r="U4937" t="s">
        <v>12060</v>
      </c>
      <c r="V4937" t="s">
        <v>12060</v>
      </c>
      <c r="W4937">
        <v>36</v>
      </c>
      <c r="X4937" t="s">
        <v>16997</v>
      </c>
      <c r="Y4937">
        <v>0.2609913439499961</v>
      </c>
      <c r="Z4937">
        <f>HYPERLINK("Melting_Curves/meltCurve_Q9BSJ8_.pdf", "Melting_Curves/meltCurve_Q9BSJ8_.pdf")</f>
        <v>0</v>
      </c>
      <c r="AA4937" t="s">
        <v>22826</v>
      </c>
      <c r="AB4937" t="s">
        <v>28752</v>
      </c>
    </row>
    <row r="4938" spans="1:28">
      <c r="A4938" t="s">
        <v>4964</v>
      </c>
      <c r="B4938">
        <v>0.996172204351003</v>
      </c>
      <c r="C4938">
        <v>1.02687154821605</v>
      </c>
      <c r="D4938">
        <v>0.872223081624372</v>
      </c>
      <c r="E4938">
        <v>0.54352637297283</v>
      </c>
      <c r="F4938">
        <v>0.251464615949507</v>
      </c>
      <c r="G4938">
        <v>0.121661827336019</v>
      </c>
      <c r="H4938">
        <v>0.0580700712174353</v>
      </c>
      <c r="I4938">
        <v>0.06445265096379441</v>
      </c>
      <c r="J4938">
        <v>0.117564219821883</v>
      </c>
      <c r="K4938">
        <v>0.100564184347902</v>
      </c>
      <c r="L4938">
        <v>1202.11153470409</v>
      </c>
      <c r="M4938">
        <v>24.2036265549105</v>
      </c>
      <c r="N4938">
        <v>50.0405244230272</v>
      </c>
      <c r="O4938">
        <v>49.3312699089373</v>
      </c>
      <c r="P4938">
        <v>-0.112513352305372</v>
      </c>
      <c r="Q4938">
        <v>0.0827256278099949</v>
      </c>
      <c r="R4938">
        <v>0.996152361078376</v>
      </c>
      <c r="S4938" t="s">
        <v>10980</v>
      </c>
      <c r="T4938" t="s">
        <v>12060</v>
      </c>
      <c r="U4938" t="s">
        <v>12060</v>
      </c>
      <c r="V4938" t="s">
        <v>12060</v>
      </c>
      <c r="W4938">
        <v>15</v>
      </c>
      <c r="X4938" t="s">
        <v>16998</v>
      </c>
      <c r="Y4938">
        <v>0.387014761673215</v>
      </c>
      <c r="Z4938">
        <f>HYPERLINK("Melting_Curves/meltCurve_Q9BSL1_.pdf", "Melting_Curves/meltCurve_Q9BSL1_.pdf")</f>
        <v>0</v>
      </c>
      <c r="AA4938" t="s">
        <v>22827</v>
      </c>
      <c r="AB4938" t="s">
        <v>28753</v>
      </c>
    </row>
    <row r="4939" spans="1:28">
      <c r="A4939" t="s">
        <v>4965</v>
      </c>
      <c r="B4939">
        <v>0.996172204351003</v>
      </c>
      <c r="C4939">
        <v>0.905408424402226</v>
      </c>
      <c r="D4939">
        <v>0.929098051738348</v>
      </c>
      <c r="E4939">
        <v>0.72357437896391</v>
      </c>
      <c r="F4939">
        <v>0.276653555251016</v>
      </c>
      <c r="G4939">
        <v>0.0538294328448701</v>
      </c>
      <c r="H4939">
        <v>0.030991157800606</v>
      </c>
      <c r="I4939">
        <v>0.0176830375523749</v>
      </c>
      <c r="J4939">
        <v>0</v>
      </c>
      <c r="K4939">
        <v>0.0706879042620376</v>
      </c>
      <c r="L4939">
        <v>1410.20341748835</v>
      </c>
      <c r="M4939">
        <v>27.5599805578072</v>
      </c>
      <c r="N4939">
        <v>51.2452000706812</v>
      </c>
      <c r="O4939">
        <v>50.9013952892928</v>
      </c>
      <c r="P4939">
        <v>-0.132626676584342</v>
      </c>
      <c r="Q4939">
        <v>0.020199424122756</v>
      </c>
      <c r="R4939">
        <v>0.992422808425556</v>
      </c>
      <c r="S4939" t="s">
        <v>10981</v>
      </c>
      <c r="T4939" t="s">
        <v>12060</v>
      </c>
      <c r="U4939" t="s">
        <v>12060</v>
      </c>
      <c r="V4939" t="s">
        <v>12060</v>
      </c>
      <c r="W4939">
        <v>6</v>
      </c>
      <c r="X4939" t="s">
        <v>16999</v>
      </c>
      <c r="Y4939">
        <v>0.3922789460079348</v>
      </c>
      <c r="Z4939">
        <f>HYPERLINK("Melting_Curves/meltCurve_Q9BSU3_.pdf", "Melting_Curves/meltCurve_Q9BSU3_.pdf")</f>
        <v>0</v>
      </c>
      <c r="AA4939" t="s">
        <v>22828</v>
      </c>
      <c r="AB4939" t="s">
        <v>28754</v>
      </c>
    </row>
    <row r="4940" spans="1:28">
      <c r="A4940" t="s">
        <v>4966</v>
      </c>
      <c r="B4940">
        <v>0.996172204351003</v>
      </c>
      <c r="C4940">
        <v>0.863392481737924</v>
      </c>
      <c r="D4940">
        <v>0.641663730481962</v>
      </c>
      <c r="E4940">
        <v>0.361962368304874</v>
      </c>
      <c r="F4940">
        <v>0.185091233905367</v>
      </c>
      <c r="G4940">
        <v>0.0219836498715202</v>
      </c>
      <c r="H4940">
        <v>0.0337347081061072</v>
      </c>
      <c r="I4940">
        <v>0.06301913122471089</v>
      </c>
      <c r="J4940">
        <v>0.147466242873224</v>
      </c>
      <c r="K4940">
        <v>0.0948310984791144</v>
      </c>
      <c r="L4940">
        <v>897.914288289275</v>
      </c>
      <c r="M4940">
        <v>19.0018747004459</v>
      </c>
      <c r="N4940">
        <v>47.6115666156295</v>
      </c>
      <c r="O4940">
        <v>46.7399621390612</v>
      </c>
      <c r="P4940">
        <v>-0.094881415153849</v>
      </c>
      <c r="Q4940">
        <v>0.0664969396209792</v>
      </c>
      <c r="R4940">
        <v>0.985190924612524</v>
      </c>
      <c r="S4940" t="s">
        <v>10982</v>
      </c>
      <c r="T4940" t="s">
        <v>12060</v>
      </c>
      <c r="U4940" t="s">
        <v>12060</v>
      </c>
      <c r="V4940" t="s">
        <v>12060</v>
      </c>
      <c r="W4940">
        <v>4</v>
      </c>
      <c r="X4940" t="s">
        <v>17000</v>
      </c>
      <c r="Y4940">
        <v>0.3073546196873853</v>
      </c>
      <c r="Z4940">
        <f>HYPERLINK("Melting_Curves/meltCurve_Q9BSV6_.pdf", "Melting_Curves/meltCurve_Q9BSV6_.pdf")</f>
        <v>0</v>
      </c>
      <c r="AA4940" t="s">
        <v>22829</v>
      </c>
      <c r="AB4940" t="s">
        <v>28755</v>
      </c>
    </row>
    <row r="4941" spans="1:28">
      <c r="A4941" t="s">
        <v>4967</v>
      </c>
      <c r="B4941">
        <v>0.996172204351003</v>
      </c>
      <c r="C4941">
        <v>0.87389778835771</v>
      </c>
      <c r="D4941">
        <v>0.883801971080224</v>
      </c>
      <c r="E4941">
        <v>0.59987506826543</v>
      </c>
      <c r="F4941">
        <v>0.305064143413002</v>
      </c>
      <c r="G4941">
        <v>0.16328291112216</v>
      </c>
      <c r="H4941">
        <v>0.0932374861702777</v>
      </c>
      <c r="I4941">
        <v>0.103123030460385</v>
      </c>
      <c r="J4941">
        <v>0.227119907198681</v>
      </c>
      <c r="K4941">
        <v>0.173248338924653</v>
      </c>
      <c r="L4941">
        <v>1091.26215203695</v>
      </c>
      <c r="M4941">
        <v>21.9411357329061</v>
      </c>
      <c r="N4941">
        <v>50.4796877414815</v>
      </c>
      <c r="O4941">
        <v>49.3282848895084</v>
      </c>
      <c r="P4941">
        <v>-0.0958434335794191</v>
      </c>
      <c r="Q4941">
        <v>0.138114710883351</v>
      </c>
      <c r="R4941">
        <v>0.978360362343109</v>
      </c>
      <c r="S4941" t="s">
        <v>10983</v>
      </c>
      <c r="T4941" t="s">
        <v>12060</v>
      </c>
      <c r="U4941" t="s">
        <v>12060</v>
      </c>
      <c r="V4941" t="s">
        <v>12060</v>
      </c>
      <c r="W4941">
        <v>3</v>
      </c>
      <c r="X4941" t="s">
        <v>17001</v>
      </c>
      <c r="Y4941">
        <v>0.4278149129770677</v>
      </c>
      <c r="Z4941">
        <f>HYPERLINK("Melting_Curves/meltCurve_Q9BSW2_2_.pdf", "Melting_Curves/meltCurve_Q9BSW2_2_.pdf")</f>
        <v>0</v>
      </c>
      <c r="AA4941" t="s">
        <v>22830</v>
      </c>
      <c r="AB4941" t="s">
        <v>28756</v>
      </c>
    </row>
    <row r="4942" spans="1:28">
      <c r="A4942" t="s">
        <v>4968</v>
      </c>
      <c r="B4942">
        <v>0.996172204351003</v>
      </c>
      <c r="C4942">
        <v>0.947129692352613</v>
      </c>
      <c r="D4942">
        <v>0.904788662305294</v>
      </c>
      <c r="E4942">
        <v>0.9404822520862079</v>
      </c>
      <c r="F4942">
        <v>0.777845893156085</v>
      </c>
      <c r="G4942">
        <v>0.480081393208088</v>
      </c>
      <c r="H4942">
        <v>0.327192915376783</v>
      </c>
      <c r="I4942">
        <v>0.466149576643587</v>
      </c>
      <c r="J4942">
        <v>1.02037457200317</v>
      </c>
      <c r="K4942">
        <v>0.660419492569013</v>
      </c>
      <c r="L4942">
        <v>13290.8362534846</v>
      </c>
      <c r="M4942">
        <v>250</v>
      </c>
      <c r="O4942">
        <v>53.1599393348424</v>
      </c>
      <c r="P4942">
        <v>-0.481044078690266</v>
      </c>
      <c r="Q4942">
        <v>0.590843588265468</v>
      </c>
      <c r="R4942">
        <v>0.473498624062443</v>
      </c>
      <c r="S4942" t="s">
        <v>10984</v>
      </c>
      <c r="T4942" t="s">
        <v>12060</v>
      </c>
      <c r="U4942" t="s">
        <v>12060</v>
      </c>
      <c r="V4942" t="s">
        <v>12060</v>
      </c>
      <c r="W4942">
        <v>11</v>
      </c>
      <c r="X4942" t="s">
        <v>17002</v>
      </c>
      <c r="Y4942">
        <v>0.7704106633145299</v>
      </c>
      <c r="Z4942">
        <f>HYPERLINK("Melting_Curves/meltCurve_Q9BSY4_.pdf", "Melting_Curves/meltCurve_Q9BSY4_.pdf")</f>
        <v>0</v>
      </c>
      <c r="AA4942" t="s">
        <v>22831</v>
      </c>
      <c r="AB4942" t="s">
        <v>28757</v>
      </c>
    </row>
    <row r="4943" spans="1:28">
      <c r="A4943" t="s">
        <v>4969</v>
      </c>
      <c r="B4943">
        <v>0.996172204351003</v>
      </c>
      <c r="C4943">
        <v>0.980423744159822</v>
      </c>
      <c r="D4943">
        <v>0.896018850608894</v>
      </c>
      <c r="E4943">
        <v>0.856536363700465</v>
      </c>
      <c r="F4943">
        <v>0.6266247447633559</v>
      </c>
      <c r="G4943">
        <v>0.389065946932346</v>
      </c>
      <c r="H4943">
        <v>0.291246460156154</v>
      </c>
      <c r="I4943">
        <v>0.436474986100375</v>
      </c>
      <c r="J4943">
        <v>0.937889801663678</v>
      </c>
      <c r="K4943">
        <v>0.6634276220586151</v>
      </c>
      <c r="L4943">
        <v>1942.03765336345</v>
      </c>
      <c r="M4943">
        <v>38.480384460655</v>
      </c>
      <c r="O4943">
        <v>50.3325346991957</v>
      </c>
      <c r="P4943">
        <v>-0.0865417473355692</v>
      </c>
      <c r="Q4943">
        <v>0.547213007955678</v>
      </c>
      <c r="R4943">
        <v>0.550538416116104</v>
      </c>
      <c r="S4943" t="s">
        <v>10985</v>
      </c>
      <c r="T4943" t="s">
        <v>12060</v>
      </c>
      <c r="U4943" t="s">
        <v>12060</v>
      </c>
      <c r="V4943" t="s">
        <v>12060</v>
      </c>
      <c r="W4943">
        <v>13</v>
      </c>
      <c r="X4943" t="s">
        <v>17003</v>
      </c>
      <c r="Y4943">
        <v>0.7069173531554277</v>
      </c>
      <c r="Z4943">
        <f>HYPERLINK("Melting_Curves/meltCurve_Q9BT09_.pdf", "Melting_Curves/meltCurve_Q9BT09_.pdf")</f>
        <v>0</v>
      </c>
      <c r="AA4943" t="s">
        <v>22832</v>
      </c>
      <c r="AB4943" t="s">
        <v>28758</v>
      </c>
    </row>
    <row r="4944" spans="1:28">
      <c r="A4944" t="s">
        <v>4970</v>
      </c>
      <c r="B4944">
        <v>0.996172204351003</v>
      </c>
      <c r="C4944">
        <v>0.97706288758004</v>
      </c>
      <c r="D4944">
        <v>0.905599970233522</v>
      </c>
      <c r="E4944">
        <v>0.848151771180639</v>
      </c>
      <c r="F4944">
        <v>0.634975506254513</v>
      </c>
      <c r="G4944">
        <v>0.230982331285516</v>
      </c>
      <c r="H4944">
        <v>0.104507828983508</v>
      </c>
      <c r="I4944">
        <v>0.06554056213893231</v>
      </c>
      <c r="J4944">
        <v>0.112912110995789</v>
      </c>
      <c r="K4944">
        <v>0.0720789825403465</v>
      </c>
      <c r="L4944">
        <v>1253.60933823803</v>
      </c>
      <c r="M4944">
        <v>23.3391831792008</v>
      </c>
      <c r="N4944">
        <v>54.0235177444293</v>
      </c>
      <c r="O4944">
        <v>53.3229967889918</v>
      </c>
      <c r="P4944">
        <v>-0.102549636959979</v>
      </c>
      <c r="Q4944">
        <v>0.0628367918921731</v>
      </c>
      <c r="R4944">
        <v>0.991031694192793</v>
      </c>
      <c r="S4944" t="s">
        <v>10986</v>
      </c>
      <c r="T4944" t="s">
        <v>12060</v>
      </c>
      <c r="U4944" t="s">
        <v>12060</v>
      </c>
      <c r="V4944" t="s">
        <v>12060</v>
      </c>
      <c r="W4944">
        <v>7</v>
      </c>
      <c r="X4944" t="s">
        <v>17004</v>
      </c>
      <c r="Y4944">
        <v>0.5010166141901728</v>
      </c>
      <c r="Z4944">
        <f>HYPERLINK("Melting_Curves/meltCurve_Q9BT22_.pdf", "Melting_Curves/meltCurve_Q9BT22_.pdf")</f>
        <v>0</v>
      </c>
      <c r="AA4944" t="s">
        <v>22833</v>
      </c>
      <c r="AB4944" t="s">
        <v>28759</v>
      </c>
    </row>
    <row r="4945" spans="1:28">
      <c r="A4945" t="s">
        <v>4971</v>
      </c>
      <c r="B4945">
        <v>0.996172204351003</v>
      </c>
      <c r="C4945">
        <v>0.973002732552254</v>
      </c>
      <c r="D4945">
        <v>0.913572239198196</v>
      </c>
      <c r="E4945">
        <v>0.716990077532192</v>
      </c>
      <c r="F4945">
        <v>0.5145183382649891</v>
      </c>
      <c r="G4945">
        <v>0.351442168523523</v>
      </c>
      <c r="H4945">
        <v>0.202213216982458</v>
      </c>
      <c r="I4945">
        <v>0.296467933122218</v>
      </c>
      <c r="J4945">
        <v>0.919252441675903</v>
      </c>
      <c r="K4945">
        <v>0.5229561038448231</v>
      </c>
      <c r="L4945">
        <v>1573.896842331</v>
      </c>
      <c r="M4945">
        <v>31.9685216547199</v>
      </c>
      <c r="N4945">
        <v>53.4603341364792</v>
      </c>
      <c r="O4945">
        <v>49.041260259647</v>
      </c>
      <c r="P4945">
        <v>-0.08798777549974281</v>
      </c>
      <c r="Q4945">
        <v>0.460092701983922</v>
      </c>
      <c r="R4945">
        <v>0.603922433715566</v>
      </c>
      <c r="S4945" t="s">
        <v>10987</v>
      </c>
      <c r="T4945" t="s">
        <v>12060</v>
      </c>
      <c r="U4945" t="s">
        <v>12060</v>
      </c>
      <c r="V4945" t="s">
        <v>12060</v>
      </c>
      <c r="W4945">
        <v>4</v>
      </c>
      <c r="X4945" t="s">
        <v>17005</v>
      </c>
      <c r="Y4945">
        <v>0.6291511106835107</v>
      </c>
      <c r="Z4945">
        <f>HYPERLINK("Melting_Curves/meltCurve_Q9BT23_.pdf", "Melting_Curves/meltCurve_Q9BT23_.pdf")</f>
        <v>0</v>
      </c>
      <c r="AA4945" t="s">
        <v>22834</v>
      </c>
      <c r="AB4945" t="s">
        <v>28760</v>
      </c>
    </row>
    <row r="4946" spans="1:28">
      <c r="A4946" t="s">
        <v>4972</v>
      </c>
      <c r="B4946">
        <v>0.996172204351003</v>
      </c>
      <c r="C4946">
        <v>0.862885355224136</v>
      </c>
      <c r="D4946">
        <v>0.756959471187986</v>
      </c>
      <c r="E4946">
        <v>0.5590539455863091</v>
      </c>
      <c r="F4946">
        <v>0.200638215450465</v>
      </c>
      <c r="G4946">
        <v>0.234841305305983</v>
      </c>
      <c r="H4946">
        <v>0.0640116855614517</v>
      </c>
      <c r="I4946">
        <v>0</v>
      </c>
      <c r="J4946">
        <v>0.255967831274482</v>
      </c>
      <c r="K4946">
        <v>0.0733428360160603</v>
      </c>
      <c r="L4946">
        <v>802.673871256976</v>
      </c>
      <c r="M4946">
        <v>16.3990865247866</v>
      </c>
      <c r="N4946">
        <v>49.5222683138313</v>
      </c>
      <c r="O4946">
        <v>48.2357863247842</v>
      </c>
      <c r="P4946">
        <v>-0.0776200244526529</v>
      </c>
      <c r="Q4946">
        <v>0.08682805058591669</v>
      </c>
      <c r="R4946">
        <v>0.951239850528103</v>
      </c>
      <c r="S4946" t="s">
        <v>10988</v>
      </c>
      <c r="T4946" t="s">
        <v>12060</v>
      </c>
      <c r="U4946" t="s">
        <v>12060</v>
      </c>
      <c r="V4946" t="s">
        <v>12060</v>
      </c>
      <c r="W4946">
        <v>2</v>
      </c>
      <c r="X4946" t="s">
        <v>17006</v>
      </c>
      <c r="Y4946">
        <v>0.3781750146531838</v>
      </c>
      <c r="Z4946">
        <f>HYPERLINK("Melting_Curves/meltCurve_Q9BT30_.pdf", "Melting_Curves/meltCurve_Q9BT30_.pdf")</f>
        <v>0</v>
      </c>
      <c r="AA4946" t="s">
        <v>22835</v>
      </c>
      <c r="AB4946" t="s">
        <v>28761</v>
      </c>
    </row>
    <row r="4947" spans="1:28">
      <c r="A4947" t="s">
        <v>4973</v>
      </c>
      <c r="B4947">
        <v>0.996172204351003</v>
      </c>
      <c r="C4947">
        <v>0.973402918864256</v>
      </c>
      <c r="D4947">
        <v>0.9276511747598341</v>
      </c>
      <c r="E4947">
        <v>0.947408252238599</v>
      </c>
      <c r="F4947">
        <v>0.925033424128331</v>
      </c>
      <c r="G4947">
        <v>0.692217179099521</v>
      </c>
      <c r="H4947">
        <v>0.556770337492032</v>
      </c>
      <c r="I4947">
        <v>0.825113830403148</v>
      </c>
      <c r="J4947">
        <v>1.09761652149058</v>
      </c>
      <c r="K4947">
        <v>0.693054519271883</v>
      </c>
      <c r="L4947">
        <v>13337.6313208915</v>
      </c>
      <c r="M4947">
        <v>250</v>
      </c>
      <c r="O4947">
        <v>53.3471139721859</v>
      </c>
      <c r="P4947">
        <v>-0.266000256677026</v>
      </c>
      <c r="Q4947">
        <v>0.772954475885566</v>
      </c>
      <c r="R4947">
        <v>0.303469791903255</v>
      </c>
      <c r="S4947" t="s">
        <v>10989</v>
      </c>
      <c r="T4947" t="s">
        <v>12060</v>
      </c>
      <c r="U4947" t="s">
        <v>12060</v>
      </c>
      <c r="V4947" t="s">
        <v>12060</v>
      </c>
      <c r="W4947">
        <v>3</v>
      </c>
      <c r="X4947" t="s">
        <v>17007</v>
      </c>
      <c r="Y4947">
        <v>0.8740149676821665</v>
      </c>
      <c r="Z4947">
        <f>HYPERLINK("Melting_Curves/meltCurve_Q9BT73_.pdf", "Melting_Curves/meltCurve_Q9BT73_.pdf")</f>
        <v>0</v>
      </c>
      <c r="AA4947" t="s">
        <v>22836</v>
      </c>
      <c r="AB4947" t="s">
        <v>28762</v>
      </c>
    </row>
    <row r="4948" spans="1:28">
      <c r="A4948" t="s">
        <v>4974</v>
      </c>
      <c r="B4948">
        <v>0.996172204351003</v>
      </c>
      <c r="C4948">
        <v>0.838817989455318</v>
      </c>
      <c r="D4948">
        <v>0.877072106412069</v>
      </c>
      <c r="E4948">
        <v>0.939776219426715</v>
      </c>
      <c r="F4948">
        <v>0.751751742749824</v>
      </c>
      <c r="G4948">
        <v>0.247638829531747</v>
      </c>
      <c r="H4948">
        <v>0.0628351106321197</v>
      </c>
      <c r="I4948">
        <v>0.0420714272875439</v>
      </c>
      <c r="J4948">
        <v>0.06336653802760669</v>
      </c>
      <c r="K4948">
        <v>0.0752133043939413</v>
      </c>
      <c r="L4948">
        <v>1941.28599752387</v>
      </c>
      <c r="M4948">
        <v>35.5095672702157</v>
      </c>
      <c r="N4948">
        <v>54.8412892058159</v>
      </c>
      <c r="O4948">
        <v>54.4968660601177</v>
      </c>
      <c r="P4948">
        <v>-0.154318028602002</v>
      </c>
      <c r="Q4948">
        <v>0.0526698686337171</v>
      </c>
      <c r="R4948">
        <v>0.972867686238477</v>
      </c>
      <c r="S4948" t="s">
        <v>10990</v>
      </c>
      <c r="T4948" t="s">
        <v>12060</v>
      </c>
      <c r="U4948" t="s">
        <v>12060</v>
      </c>
      <c r="V4948" t="s">
        <v>12060</v>
      </c>
      <c r="W4948">
        <v>19</v>
      </c>
      <c r="X4948" t="s">
        <v>17008</v>
      </c>
      <c r="Y4948">
        <v>0.5204134023953048</v>
      </c>
      <c r="Z4948">
        <f>HYPERLINK("Melting_Curves/meltCurve_Q9BT78_.pdf", "Melting_Curves/meltCurve_Q9BT78_.pdf")</f>
        <v>0</v>
      </c>
      <c r="AA4948" t="s">
        <v>22837</v>
      </c>
      <c r="AB4948" t="s">
        <v>28763</v>
      </c>
    </row>
    <row r="4949" spans="1:28">
      <c r="A4949" t="s">
        <v>4975</v>
      </c>
      <c r="B4949">
        <v>0.996172204351003</v>
      </c>
      <c r="C4949">
        <v>0.942510376509462</v>
      </c>
      <c r="D4949">
        <v>0.646182892746031</v>
      </c>
      <c r="E4949">
        <v>0.275578153212231</v>
      </c>
      <c r="F4949">
        <v>0.192615923322274</v>
      </c>
      <c r="G4949">
        <v>0.09533844732642929</v>
      </c>
      <c r="H4949">
        <v>0.054319168857227</v>
      </c>
      <c r="I4949">
        <v>0.0407053589662966</v>
      </c>
      <c r="J4949">
        <v>0.0958833580271569</v>
      </c>
      <c r="K4949">
        <v>0.08009565249625319</v>
      </c>
      <c r="L4949">
        <v>1094.77034751181</v>
      </c>
      <c r="M4949">
        <v>23.2608175745474</v>
      </c>
      <c r="N4949">
        <v>47.4017766266616</v>
      </c>
      <c r="O4949">
        <v>46.7212860475936</v>
      </c>
      <c r="P4949">
        <v>-0.114988051079979</v>
      </c>
      <c r="Q4949">
        <v>0.0761643564194273</v>
      </c>
      <c r="R4949">
        <v>0.994313714726847</v>
      </c>
      <c r="S4949" t="s">
        <v>10991</v>
      </c>
      <c r="T4949" t="s">
        <v>12060</v>
      </c>
      <c r="U4949" t="s">
        <v>12060</v>
      </c>
      <c r="V4949" t="s">
        <v>12060</v>
      </c>
      <c r="W4949">
        <v>7</v>
      </c>
      <c r="X4949" t="s">
        <v>17009</v>
      </c>
      <c r="Y4949">
        <v>0.3033863111440006</v>
      </c>
      <c r="Z4949">
        <f>HYPERLINK("Melting_Curves/meltCurve_Q9BTA9_5_.pdf", "Melting_Curves/meltCurve_Q9BTA9_5_.pdf")</f>
        <v>0</v>
      </c>
      <c r="AA4949" t="s">
        <v>22838</v>
      </c>
      <c r="AB4949" t="s">
        <v>28764</v>
      </c>
    </row>
    <row r="4950" spans="1:28">
      <c r="A4950" t="s">
        <v>4976</v>
      </c>
      <c r="B4950">
        <v>0.996172204351003</v>
      </c>
      <c r="C4950">
        <v>0.766054493513328</v>
      </c>
      <c r="D4950">
        <v>0.652984383804073</v>
      </c>
      <c r="E4950">
        <v>0.587699201466782</v>
      </c>
      <c r="F4950">
        <v>0.334138399498963</v>
      </c>
      <c r="G4950">
        <v>0.264207574515674</v>
      </c>
      <c r="H4950">
        <v>0.104765333509832</v>
      </c>
      <c r="I4950">
        <v>0.0407770351779617</v>
      </c>
      <c r="J4950">
        <v>0.11600871610259</v>
      </c>
      <c r="K4950">
        <v>0.08875399205861891</v>
      </c>
      <c r="L4950">
        <v>488.77849595308</v>
      </c>
      <c r="M4950">
        <v>9.799870591250571</v>
      </c>
      <c r="N4950">
        <v>49.8947291721244</v>
      </c>
      <c r="O4950">
        <v>47.9322376494325</v>
      </c>
      <c r="P4950">
        <v>-0.051046194225073</v>
      </c>
      <c r="Q4950">
        <v>0.0018344265368341</v>
      </c>
      <c r="R4950">
        <v>0.972855497555479</v>
      </c>
      <c r="S4950" t="s">
        <v>10992</v>
      </c>
      <c r="T4950" t="s">
        <v>12060</v>
      </c>
      <c r="U4950" t="s">
        <v>12060</v>
      </c>
      <c r="V4950" t="s">
        <v>12060</v>
      </c>
      <c r="W4950">
        <v>7</v>
      </c>
      <c r="X4950" t="s">
        <v>17010</v>
      </c>
      <c r="Y4950">
        <v>0.3772848535832369</v>
      </c>
      <c r="Z4950">
        <f>HYPERLINK("Melting_Curves/meltCurve_Q9BTC0_.pdf", "Melting_Curves/meltCurve_Q9BTC0_.pdf")</f>
        <v>0</v>
      </c>
      <c r="AA4950" t="s">
        <v>22839</v>
      </c>
      <c r="AB4950" t="s">
        <v>28765</v>
      </c>
    </row>
    <row r="4951" spans="1:28">
      <c r="A4951" t="s">
        <v>4977</v>
      </c>
      <c r="B4951">
        <v>0.996172204351003</v>
      </c>
      <c r="C4951">
        <v>1.05843437818647</v>
      </c>
      <c r="D4951">
        <v>0.929773476039943</v>
      </c>
      <c r="E4951">
        <v>0.956132219259789</v>
      </c>
      <c r="F4951">
        <v>0.628233028673188</v>
      </c>
      <c r="G4951">
        <v>0.314416533461772</v>
      </c>
      <c r="H4951">
        <v>0.186747242045152</v>
      </c>
      <c r="I4951">
        <v>0.183804733059374</v>
      </c>
      <c r="J4951">
        <v>0.0974962735710499</v>
      </c>
      <c r="K4951">
        <v>0.118701121856407</v>
      </c>
      <c r="L4951">
        <v>1404.88549005742</v>
      </c>
      <c r="M4951">
        <v>26.0433840696103</v>
      </c>
      <c r="N4951">
        <v>54.5705333529064</v>
      </c>
      <c r="O4951">
        <v>53.6289913685036</v>
      </c>
      <c r="P4951">
        <v>-0.10571908482508</v>
      </c>
      <c r="Q4951">
        <v>0.129215399916988</v>
      </c>
      <c r="R4951">
        <v>0.991820734201182</v>
      </c>
      <c r="S4951" t="s">
        <v>10993</v>
      </c>
      <c r="T4951" t="s">
        <v>12060</v>
      </c>
      <c r="U4951" t="s">
        <v>12060</v>
      </c>
      <c r="V4951" t="s">
        <v>12060</v>
      </c>
      <c r="W4951">
        <v>2</v>
      </c>
      <c r="X4951" t="s">
        <v>17011</v>
      </c>
      <c r="Y4951">
        <v>0.5414304357504963</v>
      </c>
      <c r="Z4951">
        <f>HYPERLINK("Melting_Curves/meltCurve_Q9BTE1_.pdf", "Melting_Curves/meltCurve_Q9BTE1_.pdf")</f>
        <v>0</v>
      </c>
      <c r="AA4951" t="s">
        <v>22840</v>
      </c>
      <c r="AB4951" t="s">
        <v>28766</v>
      </c>
    </row>
    <row r="4952" spans="1:28">
      <c r="A4952" t="s">
        <v>4978</v>
      </c>
      <c r="B4952">
        <v>0.996172204351003</v>
      </c>
      <c r="C4952">
        <v>0.879136608686553</v>
      </c>
      <c r="D4952">
        <v>0.718861222524809</v>
      </c>
      <c r="E4952">
        <v>0.337380328872433</v>
      </c>
      <c r="F4952">
        <v>0.145704017755386</v>
      </c>
      <c r="G4952">
        <v>0.0447799040074967</v>
      </c>
      <c r="H4952">
        <v>0.0194446667811532</v>
      </c>
      <c r="I4952">
        <v>0.0169113331086194</v>
      </c>
      <c r="J4952">
        <v>0.0457816518533843</v>
      </c>
      <c r="K4952">
        <v>0.0364118398280304</v>
      </c>
      <c r="L4952">
        <v>961.86149766802</v>
      </c>
      <c r="M4952">
        <v>20.0951309008439</v>
      </c>
      <c r="N4952">
        <v>47.9689058210353</v>
      </c>
      <c r="O4952">
        <v>47.3989498321623</v>
      </c>
      <c r="P4952">
        <v>-0.103743753686026</v>
      </c>
      <c r="Q4952">
        <v>0.0212180428469771</v>
      </c>
      <c r="R4952">
        <v>0.9977268053920409</v>
      </c>
      <c r="S4952" t="s">
        <v>10994</v>
      </c>
      <c r="T4952" t="s">
        <v>12060</v>
      </c>
      <c r="U4952" t="s">
        <v>12060</v>
      </c>
      <c r="V4952" t="s">
        <v>12060</v>
      </c>
      <c r="W4952">
        <v>18</v>
      </c>
      <c r="X4952" t="s">
        <v>17012</v>
      </c>
      <c r="Y4952">
        <v>0.291645175165063</v>
      </c>
      <c r="Z4952">
        <f>HYPERLINK("Melting_Curves/meltCurve_Q9BTE3_2_.pdf", "Melting_Curves/meltCurve_Q9BTE3_2_.pdf")</f>
        <v>0</v>
      </c>
      <c r="AA4952" t="s">
        <v>22841</v>
      </c>
      <c r="AB4952" t="s">
        <v>28767</v>
      </c>
    </row>
    <row r="4953" spans="1:28">
      <c r="A4953" t="s">
        <v>4979</v>
      </c>
      <c r="B4953">
        <v>0.996172204351003</v>
      </c>
      <c r="C4953">
        <v>1.01312208366032</v>
      </c>
      <c r="D4953">
        <v>0.882392151450089</v>
      </c>
      <c r="E4953">
        <v>0.45849919474785</v>
      </c>
      <c r="F4953">
        <v>0.211754336327755</v>
      </c>
      <c r="G4953">
        <v>0.112814558302097</v>
      </c>
      <c r="H4953">
        <v>0.0381813774492924</v>
      </c>
      <c r="I4953">
        <v>0.0278215082908272</v>
      </c>
      <c r="J4953">
        <v>0.046971196869329</v>
      </c>
      <c r="K4953">
        <v>0.0545264134190026</v>
      </c>
      <c r="L4953">
        <v>1221.55346932865</v>
      </c>
      <c r="M4953">
        <v>24.7759878002767</v>
      </c>
      <c r="N4953">
        <v>49.5087808413793</v>
      </c>
      <c r="O4953">
        <v>48.9861025035209</v>
      </c>
      <c r="P4953">
        <v>-0.120285517782926</v>
      </c>
      <c r="Q4953">
        <v>0.0487183378911846</v>
      </c>
      <c r="R4953">
        <v>0.996636957865217</v>
      </c>
      <c r="S4953" t="s">
        <v>10995</v>
      </c>
      <c r="T4953" t="s">
        <v>12060</v>
      </c>
      <c r="U4953" t="s">
        <v>12060</v>
      </c>
      <c r="V4953" t="s">
        <v>12060</v>
      </c>
      <c r="W4953">
        <v>15</v>
      </c>
      <c r="X4953" t="s">
        <v>17013</v>
      </c>
      <c r="Y4953">
        <v>0.3523452163015681</v>
      </c>
      <c r="Z4953">
        <f>HYPERLINK("Melting_Curves/meltCurve_Q9BTE6_.pdf", "Melting_Curves/meltCurve_Q9BTE6_.pdf")</f>
        <v>0</v>
      </c>
      <c r="AA4953" t="s">
        <v>22842</v>
      </c>
      <c r="AB4953" t="s">
        <v>28768</v>
      </c>
    </row>
    <row r="4954" spans="1:28">
      <c r="A4954" t="s">
        <v>4980</v>
      </c>
      <c r="B4954">
        <v>0.996172204351003</v>
      </c>
      <c r="C4954">
        <v>0.850369770100779</v>
      </c>
      <c r="D4954">
        <v>0.318609303839189</v>
      </c>
      <c r="E4954">
        <v>0.191649069418686</v>
      </c>
      <c r="F4954">
        <v>0.118815858961734</v>
      </c>
      <c r="G4954">
        <v>0.0857772659476928</v>
      </c>
      <c r="H4954">
        <v>0.0364185106939926</v>
      </c>
      <c r="I4954">
        <v>0.0221670320784888</v>
      </c>
      <c r="J4954">
        <v>0.0499125384949681</v>
      </c>
      <c r="K4954">
        <v>0.0632972060552284</v>
      </c>
      <c r="L4954">
        <v>1488.74838397465</v>
      </c>
      <c r="M4954">
        <v>33.2106191615069</v>
      </c>
      <c r="N4954">
        <v>45.0382124196598</v>
      </c>
      <c r="O4954">
        <v>44.6658825398564</v>
      </c>
      <c r="P4954">
        <v>-0.172508191476348</v>
      </c>
      <c r="Q4954">
        <v>0.0719598314390744</v>
      </c>
      <c r="R4954">
        <v>0.98699979965937</v>
      </c>
      <c r="S4954" t="s">
        <v>10996</v>
      </c>
      <c r="T4954" t="s">
        <v>12060</v>
      </c>
      <c r="U4954" t="s">
        <v>12060</v>
      </c>
      <c r="V4954" t="s">
        <v>12060</v>
      </c>
      <c r="W4954">
        <v>5</v>
      </c>
      <c r="X4954" t="s">
        <v>17014</v>
      </c>
      <c r="Y4954">
        <v>0.2260539654083585</v>
      </c>
      <c r="Z4954">
        <f>HYPERLINK("Melting_Curves/meltCurve_Q9BTE7_.pdf", "Melting_Curves/meltCurve_Q9BTE7_.pdf")</f>
        <v>0</v>
      </c>
      <c r="AA4954" t="s">
        <v>22843</v>
      </c>
      <c r="AB4954" t="s">
        <v>28769</v>
      </c>
    </row>
    <row r="4955" spans="1:28">
      <c r="A4955" t="s">
        <v>4981</v>
      </c>
      <c r="B4955">
        <v>0.996172204351003</v>
      </c>
      <c r="C4955">
        <v>0.917431703192396</v>
      </c>
      <c r="D4955">
        <v>0.86883131365956</v>
      </c>
      <c r="E4955">
        <v>0.800760536328492</v>
      </c>
      <c r="F4955">
        <v>0.561412782035505</v>
      </c>
      <c r="G4955">
        <v>0.348896430393711</v>
      </c>
      <c r="H4955">
        <v>0.239959263887725</v>
      </c>
      <c r="I4955">
        <v>0.381503336342364</v>
      </c>
      <c r="J4955">
        <v>1.31078599764491</v>
      </c>
      <c r="K4955">
        <v>1.15968978146905</v>
      </c>
      <c r="L4955">
        <v>1305.54141968246</v>
      </c>
      <c r="M4955">
        <v>28.0363273632276</v>
      </c>
      <c r="O4955">
        <v>46.331087860614</v>
      </c>
      <c r="P4955">
        <v>-0.0489978676051787</v>
      </c>
      <c r="Q4955">
        <v>0.676119468620771</v>
      </c>
      <c r="R4955">
        <v>0.112463641067147</v>
      </c>
      <c r="S4955" t="s">
        <v>10997</v>
      </c>
      <c r="T4955" t="s">
        <v>12060</v>
      </c>
      <c r="U4955" t="s">
        <v>12060</v>
      </c>
      <c r="V4955" t="s">
        <v>12060</v>
      </c>
      <c r="W4955">
        <v>8</v>
      </c>
      <c r="X4955" t="s">
        <v>17015</v>
      </c>
      <c r="Y4955">
        <v>0.7492702616475034</v>
      </c>
      <c r="Z4955">
        <f>HYPERLINK("Melting_Curves/meltCurve_Q9BTL3_.pdf", "Melting_Curves/meltCurve_Q9BTL3_.pdf")</f>
        <v>0</v>
      </c>
      <c r="AA4955" t="s">
        <v>22844</v>
      </c>
      <c r="AB4955" t="s">
        <v>28770</v>
      </c>
    </row>
    <row r="4956" spans="1:28">
      <c r="A4956" t="s">
        <v>4982</v>
      </c>
      <c r="B4956">
        <v>0.996172204351003</v>
      </c>
      <c r="C4956">
        <v>0.917641083381263</v>
      </c>
      <c r="D4956">
        <v>0.314531815464698</v>
      </c>
      <c r="E4956">
        <v>0.130003395098184</v>
      </c>
      <c r="F4956">
        <v>0.0870185114790037</v>
      </c>
      <c r="G4956">
        <v>0.059611928118403</v>
      </c>
      <c r="H4956">
        <v>0.0393319999482049</v>
      </c>
      <c r="I4956">
        <v>0.0603464306878054</v>
      </c>
      <c r="J4956">
        <v>0.10919754109062</v>
      </c>
      <c r="K4956">
        <v>0.0812319607219629</v>
      </c>
      <c r="L4956">
        <v>2087.99053467484</v>
      </c>
      <c r="M4956">
        <v>46.4275393074365</v>
      </c>
      <c r="N4956">
        <v>45.1393650886978</v>
      </c>
      <c r="O4956">
        <v>44.8899052874065</v>
      </c>
      <c r="P4956">
        <v>-0.23824269761311</v>
      </c>
      <c r="Q4956">
        <v>0.0785917349929746</v>
      </c>
      <c r="R4956">
        <v>0.9959613069295969</v>
      </c>
      <c r="S4956" t="s">
        <v>10998</v>
      </c>
      <c r="T4956" t="s">
        <v>12060</v>
      </c>
      <c r="U4956" t="s">
        <v>12060</v>
      </c>
      <c r="V4956" t="s">
        <v>12060</v>
      </c>
      <c r="W4956">
        <v>6</v>
      </c>
      <c r="X4956" t="s">
        <v>17016</v>
      </c>
      <c r="Y4956">
        <v>0.2335260922941438</v>
      </c>
      <c r="Z4956">
        <f>HYPERLINK("Melting_Curves/meltCurve_Q9BTT0_.pdf", "Melting_Curves/meltCurve_Q9BTT0_.pdf")</f>
        <v>0</v>
      </c>
      <c r="AA4956" t="s">
        <v>22845</v>
      </c>
      <c r="AB4956" t="s">
        <v>28771</v>
      </c>
    </row>
    <row r="4957" spans="1:28">
      <c r="A4957" t="s">
        <v>4983</v>
      </c>
      <c r="B4957">
        <v>0.996172204351003</v>
      </c>
      <c r="C4957">
        <v>1.04061743096832</v>
      </c>
      <c r="D4957">
        <v>0.912339435149928</v>
      </c>
      <c r="E4957">
        <v>0.898012813250561</v>
      </c>
      <c r="F4957">
        <v>0.778942784693717</v>
      </c>
      <c r="G4957">
        <v>0.359679541782616</v>
      </c>
      <c r="H4957">
        <v>0.116157688519454</v>
      </c>
      <c r="I4957">
        <v>0.08498566089575919</v>
      </c>
      <c r="J4957">
        <v>0.251239366403617</v>
      </c>
      <c r="K4957">
        <v>0.241612597297659</v>
      </c>
      <c r="L4957">
        <v>1895.19556113701</v>
      </c>
      <c r="M4957">
        <v>34.6829521134693</v>
      </c>
      <c r="N4957">
        <v>55.3038252676682</v>
      </c>
      <c r="O4957">
        <v>54.46272853262</v>
      </c>
      <c r="P4957">
        <v>-0.132212117628635</v>
      </c>
      <c r="Q4957">
        <v>0.169550924602718</v>
      </c>
      <c r="R4957">
        <v>0.969796238253112</v>
      </c>
      <c r="S4957" t="s">
        <v>10999</v>
      </c>
      <c r="T4957" t="s">
        <v>12060</v>
      </c>
      <c r="U4957" t="s">
        <v>12060</v>
      </c>
      <c r="V4957" t="s">
        <v>12060</v>
      </c>
      <c r="W4957">
        <v>7</v>
      </c>
      <c r="X4957" t="s">
        <v>17017</v>
      </c>
      <c r="Y4957">
        <v>0.5790524282095109</v>
      </c>
      <c r="Z4957">
        <f>HYPERLINK("Melting_Curves/meltCurve_Q9BTU6_.pdf", "Melting_Curves/meltCurve_Q9BTU6_.pdf")</f>
        <v>0</v>
      </c>
      <c r="AA4957" t="s">
        <v>22846</v>
      </c>
      <c r="AB4957" t="s">
        <v>28772</v>
      </c>
    </row>
    <row r="4958" spans="1:28">
      <c r="A4958" t="s">
        <v>4984</v>
      </c>
      <c r="B4958">
        <v>0.996172204351003</v>
      </c>
      <c r="C4958">
        <v>0.856941862013254</v>
      </c>
      <c r="D4958">
        <v>1.05067511028298</v>
      </c>
      <c r="E4958">
        <v>1.10529909554473</v>
      </c>
      <c r="F4958">
        <v>0.730784871419365</v>
      </c>
      <c r="G4958">
        <v>0.395492052203603</v>
      </c>
      <c r="H4958">
        <v>0.245417113718557</v>
      </c>
      <c r="I4958">
        <v>0.132392322324142</v>
      </c>
      <c r="J4958">
        <v>0.401626314469807</v>
      </c>
      <c r="K4958">
        <v>0.427774028661537</v>
      </c>
      <c r="L4958">
        <v>2682.22261015286</v>
      </c>
      <c r="M4958">
        <v>49.8664425072286</v>
      </c>
      <c r="N4958">
        <v>54.8496021986714</v>
      </c>
      <c r="O4958">
        <v>53.7018371164789</v>
      </c>
      <c r="P4958">
        <v>-0.160292620330124</v>
      </c>
      <c r="Q4958">
        <v>0.309515550863593</v>
      </c>
      <c r="R4958">
        <v>0.915422310183139</v>
      </c>
      <c r="S4958" t="s">
        <v>11000</v>
      </c>
      <c r="T4958" t="s">
        <v>12060</v>
      </c>
      <c r="U4958" t="s">
        <v>12060</v>
      </c>
      <c r="V4958" t="s">
        <v>12060</v>
      </c>
      <c r="W4958">
        <v>10</v>
      </c>
      <c r="X4958" t="s">
        <v>17018</v>
      </c>
      <c r="Y4958">
        <v>0.6285118229457127</v>
      </c>
      <c r="Z4958">
        <f>HYPERLINK("Melting_Curves/meltCurve_Q9BTV4_.pdf", "Melting_Curves/meltCurve_Q9BTV4_.pdf")</f>
        <v>0</v>
      </c>
      <c r="AA4958" t="s">
        <v>22847</v>
      </c>
      <c r="AB4958" t="s">
        <v>28773</v>
      </c>
    </row>
    <row r="4959" spans="1:28">
      <c r="A4959" t="s">
        <v>4985</v>
      </c>
      <c r="B4959">
        <v>0.996172204351003</v>
      </c>
      <c r="C4959">
        <v>0.900755207241786</v>
      </c>
      <c r="D4959">
        <v>0.829279297195802</v>
      </c>
      <c r="E4959">
        <v>0.985928945486658</v>
      </c>
      <c r="F4959">
        <v>1.03164890915569</v>
      </c>
      <c r="G4959">
        <v>0.707608535819552</v>
      </c>
      <c r="H4959">
        <v>0.325430384068703</v>
      </c>
      <c r="I4959">
        <v>0.240778569953254</v>
      </c>
      <c r="J4959">
        <v>0</v>
      </c>
      <c r="K4959">
        <v>0</v>
      </c>
      <c r="L4959">
        <v>1424.5090585098</v>
      </c>
      <c r="M4959">
        <v>24.027913244704</v>
      </c>
      <c r="N4959">
        <v>59.285597141263</v>
      </c>
      <c r="O4959">
        <v>58.87950539256</v>
      </c>
      <c r="P4959">
        <v>-0.102023123276256</v>
      </c>
      <c r="Q4959">
        <v>0</v>
      </c>
      <c r="R4959">
        <v>0.960499722576555</v>
      </c>
      <c r="S4959" t="s">
        <v>11001</v>
      </c>
      <c r="T4959" t="s">
        <v>12060</v>
      </c>
      <c r="U4959" t="s">
        <v>12060</v>
      </c>
      <c r="V4959" t="s">
        <v>12060</v>
      </c>
      <c r="W4959">
        <v>1</v>
      </c>
      <c r="X4959" t="s">
        <v>17019</v>
      </c>
      <c r="Y4959">
        <v>0.651201526301732</v>
      </c>
      <c r="Z4959">
        <f>HYPERLINK("Melting_Curves/meltCurve_Q9BTV6_.pdf", "Melting_Curves/meltCurve_Q9BTV6_.pdf")</f>
        <v>0</v>
      </c>
      <c r="AA4959" t="s">
        <v>22848</v>
      </c>
      <c r="AB4959" t="s">
        <v>28774</v>
      </c>
    </row>
    <row r="4960" spans="1:28">
      <c r="A4960" t="s">
        <v>4986</v>
      </c>
      <c r="B4960">
        <v>0.996172204351003</v>
      </c>
      <c r="C4960">
        <v>0.9749959094817719</v>
      </c>
      <c r="D4960">
        <v>0.893523255817038</v>
      </c>
      <c r="E4960">
        <v>0.760461803143628</v>
      </c>
      <c r="F4960">
        <v>0.641295095707665</v>
      </c>
      <c r="G4960">
        <v>0.140076688081062</v>
      </c>
      <c r="H4960">
        <v>0.0436855600652695</v>
      </c>
      <c r="I4960">
        <v>0.0271096625657868</v>
      </c>
      <c r="J4960">
        <v>0.0769982460173038</v>
      </c>
      <c r="K4960">
        <v>0.0469319094026327</v>
      </c>
      <c r="L4960">
        <v>1131.25583651132</v>
      </c>
      <c r="M4960">
        <v>21.2027168401653</v>
      </c>
      <c r="N4960">
        <v>53.4255865787377</v>
      </c>
      <c r="O4960">
        <v>52.8864791985823</v>
      </c>
      <c r="P4960">
        <v>-0.0988320140708317</v>
      </c>
      <c r="Q4960">
        <v>0.0139485900096331</v>
      </c>
      <c r="R4960">
        <v>0.97672444405627</v>
      </c>
      <c r="S4960" t="s">
        <v>11002</v>
      </c>
      <c r="T4960" t="s">
        <v>12060</v>
      </c>
      <c r="U4960" t="s">
        <v>12060</v>
      </c>
      <c r="V4960" t="s">
        <v>12060</v>
      </c>
      <c r="W4960">
        <v>7</v>
      </c>
      <c r="X4960" t="s">
        <v>17020</v>
      </c>
      <c r="Y4960">
        <v>0.4651190667373289</v>
      </c>
      <c r="Z4960">
        <f>HYPERLINK("Melting_Curves/meltCurve_Q9BTX1_4_.pdf", "Melting_Curves/meltCurve_Q9BTX1_4_.pdf")</f>
        <v>0</v>
      </c>
      <c r="AA4960" t="s">
        <v>22849</v>
      </c>
      <c r="AB4960" t="s">
        <v>28775</v>
      </c>
    </row>
    <row r="4961" spans="1:28">
      <c r="A4961" t="s">
        <v>4987</v>
      </c>
      <c r="B4961">
        <v>0.996172204351003</v>
      </c>
      <c r="C4961">
        <v>1.02494834897529</v>
      </c>
      <c r="D4961">
        <v>0.971999803279706</v>
      </c>
      <c r="E4961">
        <v>0.821540368460037</v>
      </c>
      <c r="F4961">
        <v>0.689395334474494</v>
      </c>
      <c r="G4961">
        <v>0.539385465014677</v>
      </c>
      <c r="H4961">
        <v>0.365676933875219</v>
      </c>
      <c r="I4961">
        <v>0.306029901952744</v>
      </c>
      <c r="J4961">
        <v>0.508399119566436</v>
      </c>
      <c r="K4961">
        <v>0.5678011070630991</v>
      </c>
      <c r="L4961">
        <v>1150.00380197999</v>
      </c>
      <c r="M4961">
        <v>22.0948939338564</v>
      </c>
      <c r="N4961">
        <v>57.4673888165498</v>
      </c>
      <c r="O4961">
        <v>51.6276652102463</v>
      </c>
      <c r="P4961">
        <v>-0.0601571151963406</v>
      </c>
      <c r="Q4961">
        <v>0.437751861974101</v>
      </c>
      <c r="R4961">
        <v>0.91385032056741</v>
      </c>
      <c r="S4961" t="s">
        <v>11003</v>
      </c>
      <c r="T4961" t="s">
        <v>12060</v>
      </c>
      <c r="U4961" t="s">
        <v>12060</v>
      </c>
      <c r="V4961" t="s">
        <v>12060</v>
      </c>
      <c r="W4961">
        <v>6</v>
      </c>
      <c r="X4961" t="s">
        <v>17021</v>
      </c>
      <c r="Y4961">
        <v>0.6700450552987369</v>
      </c>
      <c r="Z4961">
        <f>HYPERLINK("Melting_Curves/meltCurve_Q9BTY2_.pdf", "Melting_Curves/meltCurve_Q9BTY2_.pdf")</f>
        <v>0</v>
      </c>
      <c r="AA4961" t="s">
        <v>22850</v>
      </c>
      <c r="AB4961" t="s">
        <v>28776</v>
      </c>
    </row>
    <row r="4962" spans="1:28">
      <c r="A4962" t="s">
        <v>4988</v>
      </c>
      <c r="B4962">
        <v>0.996172204351003</v>
      </c>
      <c r="C4962">
        <v>0.8025985077347501</v>
      </c>
      <c r="D4962">
        <v>0.452570602697477</v>
      </c>
      <c r="E4962">
        <v>0.21164243503513</v>
      </c>
      <c r="F4962">
        <v>0.13573689071326</v>
      </c>
      <c r="G4962">
        <v>0.0632075906332889</v>
      </c>
      <c r="H4962">
        <v>0.0309598431714527</v>
      </c>
      <c r="I4962">
        <v>0.0247947059606585</v>
      </c>
      <c r="J4962">
        <v>0.0561590401515772</v>
      </c>
      <c r="K4962">
        <v>0.0384234109952676</v>
      </c>
      <c r="L4962">
        <v>951.126725907078</v>
      </c>
      <c r="M4962">
        <v>20.8568883131935</v>
      </c>
      <c r="N4962">
        <v>45.8159733718122</v>
      </c>
      <c r="O4962">
        <v>45.1895150472453</v>
      </c>
      <c r="P4962">
        <v>-0.110047053057921</v>
      </c>
      <c r="Q4962">
        <v>0.0462938459608438</v>
      </c>
      <c r="R4962">
        <v>0.994602838249141</v>
      </c>
      <c r="S4962" t="s">
        <v>11004</v>
      </c>
      <c r="T4962" t="s">
        <v>12060</v>
      </c>
      <c r="U4962" t="s">
        <v>12060</v>
      </c>
      <c r="V4962" t="s">
        <v>12060</v>
      </c>
      <c r="W4962">
        <v>12</v>
      </c>
      <c r="X4962" t="s">
        <v>17022</v>
      </c>
      <c r="Y4962">
        <v>0.2381967896422875</v>
      </c>
      <c r="Z4962">
        <f>HYPERLINK("Melting_Curves/meltCurve_Q9BTY7_.pdf", "Melting_Curves/meltCurve_Q9BTY7_.pdf")</f>
        <v>0</v>
      </c>
      <c r="AA4962" t="s">
        <v>22851</v>
      </c>
      <c r="AB4962" t="s">
        <v>28777</v>
      </c>
    </row>
    <row r="4963" spans="1:28">
      <c r="A4963" t="s">
        <v>4989</v>
      </c>
      <c r="B4963">
        <v>0.996172204351003</v>
      </c>
      <c r="C4963">
        <v>1.02170182858704</v>
      </c>
      <c r="D4963">
        <v>0.9521280837305151</v>
      </c>
      <c r="E4963">
        <v>0.83907849189061</v>
      </c>
      <c r="F4963">
        <v>0.57511937114931</v>
      </c>
      <c r="G4963">
        <v>0.31565035002037</v>
      </c>
      <c r="H4963">
        <v>0.0793942314514859</v>
      </c>
      <c r="I4963">
        <v>0.0502631502260033</v>
      </c>
      <c r="J4963">
        <v>0.0700622175877554</v>
      </c>
      <c r="K4963">
        <v>0.0579160046919236</v>
      </c>
      <c r="L4963">
        <v>1057.64949852308</v>
      </c>
      <c r="M4963">
        <v>19.6316027416555</v>
      </c>
      <c r="N4963">
        <v>54.037948386484</v>
      </c>
      <c r="O4963">
        <v>53.3251675755616</v>
      </c>
      <c r="P4963">
        <v>-0.08939275455698791</v>
      </c>
      <c r="Q4963">
        <v>0.0287666860650815</v>
      </c>
      <c r="R4963">
        <v>0.996959764642675</v>
      </c>
      <c r="S4963" t="s">
        <v>11005</v>
      </c>
      <c r="T4963" t="s">
        <v>12060</v>
      </c>
      <c r="U4963" t="s">
        <v>12060</v>
      </c>
      <c r="V4963" t="s">
        <v>12060</v>
      </c>
      <c r="W4963">
        <v>8</v>
      </c>
      <c r="X4963" t="s">
        <v>17023</v>
      </c>
      <c r="Y4963">
        <v>0.4915850111380847</v>
      </c>
      <c r="Z4963">
        <f>HYPERLINK("Melting_Curves/meltCurve_Q9BTZ2_.pdf", "Melting_Curves/meltCurve_Q9BTZ2_.pdf")</f>
        <v>0</v>
      </c>
      <c r="AA4963" t="s">
        <v>22852</v>
      </c>
      <c r="AB4963" t="s">
        <v>28778</v>
      </c>
    </row>
    <row r="4964" spans="1:28">
      <c r="A4964" t="s">
        <v>4990</v>
      </c>
      <c r="B4964">
        <v>0.996172204351003</v>
      </c>
      <c r="C4964">
        <v>0.983428661332184</v>
      </c>
      <c r="D4964">
        <v>0.871669695278568</v>
      </c>
      <c r="E4964">
        <v>0.602882111135508</v>
      </c>
      <c r="F4964">
        <v>0.207617082083039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1269.456268234</v>
      </c>
      <c r="M4964">
        <v>25.2553776802088</v>
      </c>
      <c r="N4964">
        <v>50.2647905386657</v>
      </c>
      <c r="O4964">
        <v>49.9528258090134</v>
      </c>
      <c r="P4964">
        <v>-0.126397777248414</v>
      </c>
      <c r="Q4964">
        <v>0</v>
      </c>
      <c r="R4964">
        <v>0.997213872403913</v>
      </c>
      <c r="S4964" t="s">
        <v>11006</v>
      </c>
      <c r="T4964" t="s">
        <v>12060</v>
      </c>
      <c r="U4964" t="s">
        <v>12060</v>
      </c>
      <c r="V4964" t="s">
        <v>12060</v>
      </c>
      <c r="W4964">
        <v>2</v>
      </c>
      <c r="X4964" t="s">
        <v>17024</v>
      </c>
      <c r="Y4964">
        <v>0.35094165880775</v>
      </c>
      <c r="Z4964">
        <f>HYPERLINK("Melting_Curves/meltCurve_Q9BU02_.pdf", "Melting_Curves/meltCurve_Q9BU02_.pdf")</f>
        <v>0</v>
      </c>
      <c r="AA4964" t="s">
        <v>22853</v>
      </c>
      <c r="AB4964" t="s">
        <v>28779</v>
      </c>
    </row>
    <row r="4965" spans="1:28">
      <c r="A4965" t="s">
        <v>4991</v>
      </c>
      <c r="B4965">
        <v>0.996172204351003</v>
      </c>
      <c r="C4965">
        <v>0.925871390752963</v>
      </c>
      <c r="D4965">
        <v>0.890568710895803</v>
      </c>
      <c r="E4965">
        <v>0.734182798236841</v>
      </c>
      <c r="F4965">
        <v>0.309823763281275</v>
      </c>
      <c r="G4965">
        <v>0.10460871162114</v>
      </c>
      <c r="H4965">
        <v>0.0217510606159141</v>
      </c>
      <c r="I4965">
        <v>0.0111795631138287</v>
      </c>
      <c r="J4965">
        <v>0.0385641816648805</v>
      </c>
      <c r="K4965">
        <v>0.0588687635760804</v>
      </c>
      <c r="L4965">
        <v>1216.50260402858</v>
      </c>
      <c r="M4965">
        <v>23.6957269988048</v>
      </c>
      <c r="N4965">
        <v>51.43316482993</v>
      </c>
      <c r="O4965">
        <v>50.9770270580086</v>
      </c>
      <c r="P4965">
        <v>-0.113729636442706</v>
      </c>
      <c r="Q4965">
        <v>0.0213420556311392</v>
      </c>
      <c r="R4965">
        <v>0.993654491683578</v>
      </c>
      <c r="S4965" t="s">
        <v>11007</v>
      </c>
      <c r="T4965" t="s">
        <v>12060</v>
      </c>
      <c r="U4965" t="s">
        <v>12060</v>
      </c>
      <c r="V4965" t="s">
        <v>12060</v>
      </c>
      <c r="W4965">
        <v>2</v>
      </c>
      <c r="X4965" t="s">
        <v>17025</v>
      </c>
      <c r="Y4965">
        <v>0.4010727002363244</v>
      </c>
      <c r="Z4965">
        <f>HYPERLINK("Melting_Curves/meltCurve_Q9BU23_3_.pdf", "Melting_Curves/meltCurve_Q9BU23_3_.pdf")</f>
        <v>0</v>
      </c>
      <c r="AA4965" t="s">
        <v>22854</v>
      </c>
      <c r="AB4965" t="s">
        <v>28780</v>
      </c>
    </row>
    <row r="4966" spans="1:28">
      <c r="A4966" t="s">
        <v>4992</v>
      </c>
      <c r="B4966">
        <v>0.996172204351003</v>
      </c>
      <c r="C4966">
        <v>1.00977617668815</v>
      </c>
      <c r="D4966">
        <v>0.97338117897302</v>
      </c>
      <c r="E4966">
        <v>0.806492780166649</v>
      </c>
      <c r="F4966">
        <v>0.655309858296301</v>
      </c>
      <c r="G4966">
        <v>0.308469193432128</v>
      </c>
      <c r="H4966">
        <v>0.0418405547736681</v>
      </c>
      <c r="I4966">
        <v>0.0239116239785954</v>
      </c>
      <c r="J4966">
        <v>0.0594981193235461</v>
      </c>
      <c r="K4966">
        <v>0.0441318535931525</v>
      </c>
      <c r="L4966">
        <v>1106.82171653523</v>
      </c>
      <c r="M4966">
        <v>20.3680869246766</v>
      </c>
      <c r="N4966">
        <v>54.3641491806644</v>
      </c>
      <c r="O4966">
        <v>53.8253011369905</v>
      </c>
      <c r="P4966">
        <v>-0.0941967153029485</v>
      </c>
      <c r="Q4966">
        <v>0.00432229079925263</v>
      </c>
      <c r="R4966">
        <v>0.991757112822411</v>
      </c>
      <c r="S4966" t="s">
        <v>11008</v>
      </c>
      <c r="T4966" t="s">
        <v>12060</v>
      </c>
      <c r="U4966" t="s">
        <v>12060</v>
      </c>
      <c r="V4966" t="s">
        <v>12060</v>
      </c>
      <c r="W4966">
        <v>6</v>
      </c>
      <c r="X4966" t="s">
        <v>17026</v>
      </c>
      <c r="Y4966">
        <v>0.493358801425641</v>
      </c>
      <c r="Z4966">
        <f>HYPERLINK("Melting_Curves/meltCurve_Q9BU61_.pdf", "Melting_Curves/meltCurve_Q9BU61_.pdf")</f>
        <v>0</v>
      </c>
      <c r="AA4966" t="s">
        <v>22855</v>
      </c>
      <c r="AB4966" t="s">
        <v>28781</v>
      </c>
    </row>
    <row r="4967" spans="1:28">
      <c r="A4967" t="s">
        <v>4993</v>
      </c>
      <c r="B4967">
        <v>0.996172204351003</v>
      </c>
      <c r="C4967">
        <v>1.01699188489505</v>
      </c>
      <c r="D4967">
        <v>0.636787420487532</v>
      </c>
      <c r="E4967">
        <v>0.686125591695384</v>
      </c>
      <c r="F4967">
        <v>0.690743768993441</v>
      </c>
      <c r="G4967">
        <v>0.481180245513139</v>
      </c>
      <c r="H4967">
        <v>0.159585411166161</v>
      </c>
      <c r="I4967">
        <v>0.210519774976559</v>
      </c>
      <c r="J4967">
        <v>0.5949574033052339</v>
      </c>
      <c r="K4967">
        <v>0.375071770675438</v>
      </c>
      <c r="L4967">
        <v>593.306564066388</v>
      </c>
      <c r="M4967">
        <v>11.9406537988237</v>
      </c>
      <c r="N4967">
        <v>54.5389241570342</v>
      </c>
      <c r="O4967">
        <v>48.3558200501384</v>
      </c>
      <c r="P4967">
        <v>-0.0415487141679523</v>
      </c>
      <c r="Q4967">
        <v>0.327129313785297</v>
      </c>
      <c r="R4967">
        <v>0.726054209711879</v>
      </c>
      <c r="S4967" t="s">
        <v>11009</v>
      </c>
      <c r="T4967" t="s">
        <v>12060</v>
      </c>
      <c r="U4967" t="s">
        <v>12060</v>
      </c>
      <c r="V4967" t="s">
        <v>12060</v>
      </c>
      <c r="W4967">
        <v>2</v>
      </c>
      <c r="X4967" t="s">
        <v>17027</v>
      </c>
      <c r="Y4967">
        <v>0.5683335655610847</v>
      </c>
      <c r="Z4967">
        <f>HYPERLINK("Melting_Curves/meltCurve_Q9BU64_.pdf", "Melting_Curves/meltCurve_Q9BU64_.pdf")</f>
        <v>0</v>
      </c>
      <c r="AA4967" t="s">
        <v>22856</v>
      </c>
      <c r="AB4967" t="s">
        <v>28782</v>
      </c>
    </row>
    <row r="4968" spans="1:28">
      <c r="A4968" t="s">
        <v>4994</v>
      </c>
      <c r="B4968">
        <v>0.996172204351003</v>
      </c>
      <c r="C4968">
        <v>0.794931450308469</v>
      </c>
      <c r="D4968">
        <v>0.694442829745551</v>
      </c>
      <c r="E4968">
        <v>0.742695969586024</v>
      </c>
      <c r="F4968">
        <v>0.724932628982113</v>
      </c>
      <c r="G4968">
        <v>0.538757803439567</v>
      </c>
      <c r="H4968">
        <v>0.312705366712466</v>
      </c>
      <c r="I4968">
        <v>0.236956947222013</v>
      </c>
      <c r="J4968">
        <v>0.803603394658275</v>
      </c>
      <c r="K4968">
        <v>0.899997793819395</v>
      </c>
      <c r="L4968">
        <v>677.096171533258</v>
      </c>
      <c r="M4968">
        <v>15.2621397068785</v>
      </c>
      <c r="O4968">
        <v>43.6237034065992</v>
      </c>
      <c r="P4968">
        <v>-0.0364925815785072</v>
      </c>
      <c r="Q4968">
        <v>0.582813084230056</v>
      </c>
      <c r="R4968">
        <v>0.291341696471564</v>
      </c>
      <c r="S4968" t="s">
        <v>11010</v>
      </c>
      <c r="T4968" t="s">
        <v>12060</v>
      </c>
      <c r="U4968" t="s">
        <v>12060</v>
      </c>
      <c r="V4968" t="s">
        <v>12060</v>
      </c>
      <c r="W4968">
        <v>5</v>
      </c>
      <c r="X4968" t="s">
        <v>17028</v>
      </c>
      <c r="Y4968">
        <v>0.6574280940692538</v>
      </c>
      <c r="Z4968">
        <f>HYPERLINK("Melting_Curves/meltCurve_Q9BU76_2_.pdf", "Melting_Curves/meltCurve_Q9BU76_2_.pdf")</f>
        <v>0</v>
      </c>
      <c r="AA4968" t="s">
        <v>22857</v>
      </c>
      <c r="AB4968" t="s">
        <v>28783</v>
      </c>
    </row>
    <row r="4969" spans="1:28">
      <c r="A4969" t="s">
        <v>4995</v>
      </c>
      <c r="B4969">
        <v>0.996172204351003</v>
      </c>
      <c r="C4969">
        <v>0.974839456058425</v>
      </c>
      <c r="D4969">
        <v>0.6569154100204559</v>
      </c>
      <c r="E4969">
        <v>0.408197474077052</v>
      </c>
      <c r="F4969">
        <v>0.267969574200722</v>
      </c>
      <c r="G4969">
        <v>0.121971852987115</v>
      </c>
      <c r="H4969">
        <v>0.0571759182419686</v>
      </c>
      <c r="I4969">
        <v>0.0542236288336564</v>
      </c>
      <c r="J4969">
        <v>0.119308859902044</v>
      </c>
      <c r="K4969">
        <v>0.106649275515086</v>
      </c>
      <c r="L4969">
        <v>874.735293914673</v>
      </c>
      <c r="M4969">
        <v>18.2303287984133</v>
      </c>
      <c r="N4969">
        <v>48.4583856684979</v>
      </c>
      <c r="O4969">
        <v>47.4162367911132</v>
      </c>
      <c r="P4969">
        <v>-0.0882434916874083</v>
      </c>
      <c r="Q4969">
        <v>0.08197412659944379</v>
      </c>
      <c r="R4969">
        <v>0.98690253219418</v>
      </c>
      <c r="S4969" t="s">
        <v>11011</v>
      </c>
      <c r="T4969" t="s">
        <v>12060</v>
      </c>
      <c r="U4969" t="s">
        <v>12060</v>
      </c>
      <c r="V4969" t="s">
        <v>12060</v>
      </c>
      <c r="W4969">
        <v>11</v>
      </c>
      <c r="X4969" t="s">
        <v>17029</v>
      </c>
      <c r="Y4969">
        <v>0.3421120107345024</v>
      </c>
      <c r="Z4969">
        <f>HYPERLINK("Melting_Curves/meltCurve_Q9BU89_.pdf", "Melting_Curves/meltCurve_Q9BU89_.pdf")</f>
        <v>0</v>
      </c>
      <c r="AA4969" t="s">
        <v>22858</v>
      </c>
      <c r="AB4969" t="s">
        <v>28784</v>
      </c>
    </row>
    <row r="4970" spans="1:28">
      <c r="A4970" t="s">
        <v>4996</v>
      </c>
      <c r="B4970">
        <v>0.996172204351003</v>
      </c>
      <c r="C4970">
        <v>0.7283716021541981</v>
      </c>
      <c r="D4970">
        <v>0.639365862353416</v>
      </c>
      <c r="E4970">
        <v>0.474926563217538</v>
      </c>
      <c r="F4970">
        <v>0.314013922346889</v>
      </c>
      <c r="G4970">
        <v>0.184348948455379</v>
      </c>
      <c r="H4970">
        <v>0.0984254358262647</v>
      </c>
      <c r="I4970">
        <v>0.208924038811724</v>
      </c>
      <c r="J4970">
        <v>0.407960829706224</v>
      </c>
      <c r="K4970">
        <v>0.419679154794529</v>
      </c>
      <c r="L4970">
        <v>769.814700606905</v>
      </c>
      <c r="M4970">
        <v>16.8665027735598</v>
      </c>
      <c r="N4970">
        <v>47.7561942433138</v>
      </c>
      <c r="O4970">
        <v>45.0144940463559</v>
      </c>
      <c r="P4970">
        <v>-0.0690350694426068</v>
      </c>
      <c r="Q4970">
        <v>0.263064226897585</v>
      </c>
      <c r="R4970">
        <v>0.847557792369474</v>
      </c>
      <c r="S4970" t="s">
        <v>11012</v>
      </c>
      <c r="T4970" t="s">
        <v>12060</v>
      </c>
      <c r="U4970" t="s">
        <v>12060</v>
      </c>
      <c r="V4970" t="s">
        <v>12060</v>
      </c>
      <c r="W4970">
        <v>4</v>
      </c>
      <c r="X4970" t="s">
        <v>17030</v>
      </c>
      <c r="Y4970">
        <v>0.4188811185242482</v>
      </c>
      <c r="Z4970">
        <f>HYPERLINK("Melting_Curves/meltCurve_Q9BUA3_.pdf", "Melting_Curves/meltCurve_Q9BUA3_.pdf")</f>
        <v>0</v>
      </c>
      <c r="AA4970" t="s">
        <v>22859</v>
      </c>
      <c r="AB4970" t="s">
        <v>28785</v>
      </c>
    </row>
    <row r="4971" spans="1:28">
      <c r="A4971" t="s">
        <v>4997</v>
      </c>
      <c r="B4971">
        <v>0.996172204351003</v>
      </c>
      <c r="C4971">
        <v>0.832343309687983</v>
      </c>
      <c r="D4971">
        <v>0.497093180455868</v>
      </c>
      <c r="E4971">
        <v>0.269385869106379</v>
      </c>
      <c r="F4971">
        <v>0.152362687996965</v>
      </c>
      <c r="G4971">
        <v>0.178435914001662</v>
      </c>
      <c r="H4971">
        <v>0.0714023824308587</v>
      </c>
      <c r="I4971">
        <v>0.0465727512654552</v>
      </c>
      <c r="J4971">
        <v>0</v>
      </c>
      <c r="K4971">
        <v>0</v>
      </c>
      <c r="L4971">
        <v>809.958275204844</v>
      </c>
      <c r="M4971">
        <v>17.5143149826899</v>
      </c>
      <c r="N4971">
        <v>46.5034930257528</v>
      </c>
      <c r="O4971">
        <v>45.6552517221415</v>
      </c>
      <c r="P4971">
        <v>-0.0914701330284971</v>
      </c>
      <c r="Q4971">
        <v>0.0462972826683495</v>
      </c>
      <c r="R4971">
        <v>0.981810426055474</v>
      </c>
      <c r="S4971" t="s">
        <v>11013</v>
      </c>
      <c r="T4971" t="s">
        <v>12060</v>
      </c>
      <c r="U4971" t="s">
        <v>12060</v>
      </c>
      <c r="V4971" t="s">
        <v>12060</v>
      </c>
      <c r="W4971">
        <v>3</v>
      </c>
      <c r="X4971" t="s">
        <v>17031</v>
      </c>
      <c r="Y4971">
        <v>0.2643864463785413</v>
      </c>
      <c r="Z4971">
        <f>HYPERLINK("Melting_Curves/meltCurve_Q9BUB4_.pdf", "Melting_Curves/meltCurve_Q9BUB4_.pdf")</f>
        <v>0</v>
      </c>
      <c r="AA4971" t="s">
        <v>22860</v>
      </c>
      <c r="AB4971" t="s">
        <v>28786</v>
      </c>
    </row>
    <row r="4972" spans="1:28">
      <c r="A4972" t="s">
        <v>4998</v>
      </c>
      <c r="B4972">
        <v>0.996172204351003</v>
      </c>
      <c r="C4972">
        <v>0.974970927233225</v>
      </c>
      <c r="D4972">
        <v>0.777124218323567</v>
      </c>
      <c r="E4972">
        <v>0.660398089590723</v>
      </c>
      <c r="F4972">
        <v>0.288907551913616</v>
      </c>
      <c r="G4972">
        <v>0.206068691359446</v>
      </c>
      <c r="H4972">
        <v>0.107434994972974</v>
      </c>
      <c r="I4972">
        <v>0.140210767759364</v>
      </c>
      <c r="J4972">
        <v>0.327522403417897</v>
      </c>
      <c r="K4972">
        <v>0.252883767081977</v>
      </c>
      <c r="L4972">
        <v>1061.85770620849</v>
      </c>
      <c r="M4972">
        <v>21.5148574596463</v>
      </c>
      <c r="N4972">
        <v>50.4956074570898</v>
      </c>
      <c r="O4972">
        <v>48.9341653363646</v>
      </c>
      <c r="P4972">
        <v>-0.0887604216320398</v>
      </c>
      <c r="Q4972">
        <v>0.192499961191405</v>
      </c>
      <c r="R4972">
        <v>0.951988221146674</v>
      </c>
      <c r="S4972" t="s">
        <v>11014</v>
      </c>
      <c r="T4972" t="s">
        <v>12060</v>
      </c>
      <c r="U4972" t="s">
        <v>12060</v>
      </c>
      <c r="V4972" t="s">
        <v>12060</v>
      </c>
      <c r="W4972">
        <v>4</v>
      </c>
      <c r="X4972" t="s">
        <v>17032</v>
      </c>
      <c r="Y4972">
        <v>0.4540322454097553</v>
      </c>
      <c r="Z4972">
        <f>HYPERLINK("Melting_Curves/meltCurve_Q9BUB5_3_.pdf", "Melting_Curves/meltCurve_Q9BUB5_3_.pdf")</f>
        <v>0</v>
      </c>
      <c r="AA4972" t="s">
        <v>22861</v>
      </c>
      <c r="AB4972" t="s">
        <v>28787</v>
      </c>
    </row>
    <row r="4973" spans="1:28">
      <c r="A4973" t="s">
        <v>4999</v>
      </c>
      <c r="B4973">
        <v>0.996172204351003</v>
      </c>
      <c r="C4973">
        <v>0.984552084205194</v>
      </c>
      <c r="D4973">
        <v>0.952257562276556</v>
      </c>
      <c r="E4973">
        <v>0.81496019067282</v>
      </c>
      <c r="F4973">
        <v>0.5275950171900921</v>
      </c>
      <c r="G4973">
        <v>0.256944236080683</v>
      </c>
      <c r="H4973">
        <v>0.100993529644317</v>
      </c>
      <c r="I4973">
        <v>0.102655074741177</v>
      </c>
      <c r="J4973">
        <v>0.194671409404436</v>
      </c>
      <c r="K4973">
        <v>0.1054653652232</v>
      </c>
      <c r="L4973">
        <v>1197.74747641099</v>
      </c>
      <c r="M4973">
        <v>22.7267545945927</v>
      </c>
      <c r="N4973">
        <v>53.2957261925642</v>
      </c>
      <c r="O4973">
        <v>52.2991478838615</v>
      </c>
      <c r="P4973">
        <v>-0.0964922105029426</v>
      </c>
      <c r="Q4973">
        <v>0.111820326643939</v>
      </c>
      <c r="R4973">
        <v>0.992839572717802</v>
      </c>
      <c r="S4973" t="s">
        <v>11015</v>
      </c>
      <c r="T4973" t="s">
        <v>12060</v>
      </c>
      <c r="U4973" t="s">
        <v>12060</v>
      </c>
      <c r="V4973" t="s">
        <v>12060</v>
      </c>
      <c r="W4973">
        <v>1</v>
      </c>
      <c r="X4973" t="s">
        <v>17033</v>
      </c>
      <c r="Y4973">
        <v>0.4976243787507642</v>
      </c>
      <c r="Z4973">
        <f>HYPERLINK("Melting_Curves/meltCurve_Q9BUB7_2_.pdf", "Melting_Curves/meltCurve_Q9BUB7_2_.pdf")</f>
        <v>0</v>
      </c>
      <c r="AA4973" t="s">
        <v>22862</v>
      </c>
      <c r="AB4973" t="s">
        <v>28788</v>
      </c>
    </row>
    <row r="4974" spans="1:28">
      <c r="A4974" t="s">
        <v>5000</v>
      </c>
      <c r="B4974">
        <v>0.996172204351003</v>
      </c>
      <c r="C4974">
        <v>0.893905221578253</v>
      </c>
      <c r="D4974">
        <v>0.800665074133733</v>
      </c>
      <c r="E4974">
        <v>0.6735068418561601</v>
      </c>
      <c r="F4974">
        <v>0.427191714134342</v>
      </c>
      <c r="G4974">
        <v>0.267382107642118</v>
      </c>
      <c r="H4974">
        <v>0.0765286468563303</v>
      </c>
      <c r="I4974">
        <v>0.0480449762762795</v>
      </c>
      <c r="J4974">
        <v>0.112108780066082</v>
      </c>
      <c r="K4974">
        <v>0.0797366457059213</v>
      </c>
      <c r="L4974">
        <v>664.730715422558</v>
      </c>
      <c r="M4974">
        <v>12.8667773908676</v>
      </c>
      <c r="N4974">
        <v>51.8004217923066</v>
      </c>
      <c r="O4974">
        <v>50.4623724613793</v>
      </c>
      <c r="P4974">
        <v>-0.0626830263308735</v>
      </c>
      <c r="Q4974">
        <v>0.0168314675944443</v>
      </c>
      <c r="R4974">
        <v>0.988878030643404</v>
      </c>
      <c r="S4974" t="s">
        <v>11016</v>
      </c>
      <c r="T4974" t="s">
        <v>12060</v>
      </c>
      <c r="U4974" t="s">
        <v>12060</v>
      </c>
      <c r="V4974" t="s">
        <v>12060</v>
      </c>
      <c r="W4974">
        <v>2</v>
      </c>
      <c r="X4974" t="s">
        <v>17034</v>
      </c>
      <c r="Y4974">
        <v>0.4269943864915579</v>
      </c>
      <c r="Z4974">
        <f>HYPERLINK("Melting_Curves/meltCurve_Q9BUE0_.pdf", "Melting_Curves/meltCurve_Q9BUE0_.pdf")</f>
        <v>0</v>
      </c>
      <c r="AA4974" t="s">
        <v>22863</v>
      </c>
      <c r="AB4974" t="s">
        <v>28789</v>
      </c>
    </row>
    <row r="4975" spans="1:28">
      <c r="A4975" t="s">
        <v>5001</v>
      </c>
      <c r="B4975">
        <v>0.996172204351003</v>
      </c>
      <c r="C4975">
        <v>0.986151763495193</v>
      </c>
      <c r="D4975">
        <v>0.828973949270131</v>
      </c>
      <c r="E4975">
        <v>0.770226932985362</v>
      </c>
      <c r="F4975">
        <v>0.6205340609932</v>
      </c>
      <c r="G4975">
        <v>0.440385520185301</v>
      </c>
      <c r="H4975">
        <v>0.211226736086723</v>
      </c>
      <c r="I4975">
        <v>0.228263395658672</v>
      </c>
      <c r="J4975">
        <v>0.596173125985398</v>
      </c>
      <c r="K4975">
        <v>0.264936265820495</v>
      </c>
      <c r="L4975">
        <v>820.0396774168699</v>
      </c>
      <c r="M4975">
        <v>15.9598384785364</v>
      </c>
      <c r="N4975">
        <v>54.7070589373961</v>
      </c>
      <c r="O4975">
        <v>50.5950729482008</v>
      </c>
      <c r="P4975">
        <v>-0.0543791342944228</v>
      </c>
      <c r="Q4975">
        <v>0.310494689327155</v>
      </c>
      <c r="R4975">
        <v>0.850896137574102</v>
      </c>
      <c r="S4975" t="s">
        <v>11017</v>
      </c>
      <c r="T4975" t="s">
        <v>12060</v>
      </c>
      <c r="U4975" t="s">
        <v>12060</v>
      </c>
      <c r="V4975" t="s">
        <v>12060</v>
      </c>
      <c r="W4975">
        <v>2</v>
      </c>
      <c r="X4975" t="s">
        <v>17035</v>
      </c>
      <c r="Y4975">
        <v>0.5862995922248474</v>
      </c>
      <c r="Z4975">
        <f>HYPERLINK("Melting_Curves/meltCurve_Q9BUE6_.pdf", "Melting_Curves/meltCurve_Q9BUE6_.pdf")</f>
        <v>0</v>
      </c>
      <c r="AA4975" t="s">
        <v>22864</v>
      </c>
      <c r="AB4975" t="s">
        <v>28790</v>
      </c>
    </row>
    <row r="4976" spans="1:28">
      <c r="A4976" t="s">
        <v>5002</v>
      </c>
      <c r="B4976">
        <v>0.996172204351003</v>
      </c>
      <c r="C4976">
        <v>0.990831765428562</v>
      </c>
      <c r="D4976">
        <v>0.979217399562723</v>
      </c>
      <c r="E4976">
        <v>0.922893440044214</v>
      </c>
      <c r="F4976">
        <v>0.764064336553428</v>
      </c>
      <c r="G4976">
        <v>0.459642935936671</v>
      </c>
      <c r="H4976">
        <v>0.146107079615461</v>
      </c>
      <c r="I4976">
        <v>0.036968092244068</v>
      </c>
      <c r="J4976">
        <v>0.0677965891934289</v>
      </c>
      <c r="K4976">
        <v>0.0727787226471127</v>
      </c>
      <c r="L4976">
        <v>1274.9092593791</v>
      </c>
      <c r="M4976">
        <v>22.7921296408471</v>
      </c>
      <c r="N4976">
        <v>56.0927970865557</v>
      </c>
      <c r="O4976">
        <v>55.5111192776419</v>
      </c>
      <c r="P4976">
        <v>-0.0994881970350389</v>
      </c>
      <c r="Q4976">
        <v>0.0307893011668436</v>
      </c>
      <c r="R4976">
        <v>0.996649785869173</v>
      </c>
      <c r="S4976" t="s">
        <v>11018</v>
      </c>
      <c r="T4976" t="s">
        <v>12060</v>
      </c>
      <c r="U4976" t="s">
        <v>12060</v>
      </c>
      <c r="V4976" t="s">
        <v>12060</v>
      </c>
      <c r="W4976">
        <v>27</v>
      </c>
      <c r="X4976" t="s">
        <v>17036</v>
      </c>
      <c r="Y4976">
        <v>0.5559826636339753</v>
      </c>
      <c r="Z4976">
        <f>HYPERLINK("Melting_Curves/meltCurve_Q9BUF5_.pdf", "Melting_Curves/meltCurve_Q9BUF5_.pdf")</f>
        <v>0</v>
      </c>
      <c r="AA4976" t="s">
        <v>22865</v>
      </c>
      <c r="AB4976" t="s">
        <v>28791</v>
      </c>
    </row>
    <row r="4977" spans="1:28">
      <c r="A4977" t="s">
        <v>5003</v>
      </c>
      <c r="B4977">
        <v>0.996172204351003</v>
      </c>
      <c r="C4977">
        <v>1.05592994496989</v>
      </c>
      <c r="D4977">
        <v>0.9359787692643921</v>
      </c>
      <c r="E4977">
        <v>1.10950812288648</v>
      </c>
      <c r="F4977">
        <v>0.960420001919322</v>
      </c>
      <c r="G4977">
        <v>0.669623894916915</v>
      </c>
      <c r="H4977">
        <v>0.5006799662079791</v>
      </c>
      <c r="I4977">
        <v>0.618259812382683</v>
      </c>
      <c r="J4977">
        <v>0.784807681596435</v>
      </c>
      <c r="K4977">
        <v>0.429421819637839</v>
      </c>
      <c r="L4977">
        <v>3319.96985228256</v>
      </c>
      <c r="M4977">
        <v>59.8871463064084</v>
      </c>
      <c r="O4977">
        <v>55.375380600857</v>
      </c>
      <c r="P4977">
        <v>-0.112506728985764</v>
      </c>
      <c r="Q4977">
        <v>0.583877238958539</v>
      </c>
      <c r="R4977">
        <v>0.823173292483799</v>
      </c>
      <c r="S4977" t="s">
        <v>11019</v>
      </c>
      <c r="T4977" t="s">
        <v>12060</v>
      </c>
      <c r="U4977" t="s">
        <v>12060</v>
      </c>
      <c r="V4977" t="s">
        <v>12060</v>
      </c>
      <c r="W4977">
        <v>9</v>
      </c>
      <c r="X4977" t="s">
        <v>17037</v>
      </c>
      <c r="Y4977">
        <v>0.7987095794713203</v>
      </c>
      <c r="Z4977">
        <f>HYPERLINK("Melting_Curves/meltCurve_Q9BUH6_.pdf", "Melting_Curves/meltCurve_Q9BUH6_.pdf")</f>
        <v>0</v>
      </c>
      <c r="AA4977" t="s">
        <v>22866</v>
      </c>
      <c r="AB4977" t="s">
        <v>28792</v>
      </c>
    </row>
    <row r="4978" spans="1:28">
      <c r="A4978" t="s">
        <v>5004</v>
      </c>
      <c r="B4978">
        <v>0.996172204351003</v>
      </c>
      <c r="C4978">
        <v>0.868756719563018</v>
      </c>
      <c r="D4978">
        <v>0.721697912768815</v>
      </c>
      <c r="E4978">
        <v>0.231577337981024</v>
      </c>
      <c r="F4978">
        <v>0.143632454833188</v>
      </c>
      <c r="G4978">
        <v>0.0677987580492235</v>
      </c>
      <c r="H4978">
        <v>0.0378868748331082</v>
      </c>
      <c r="I4978">
        <v>0.0319267732952236</v>
      </c>
      <c r="J4978">
        <v>0.0659401478224826</v>
      </c>
      <c r="K4978">
        <v>0.06817495850387841</v>
      </c>
      <c r="L4978">
        <v>1179.14155107293</v>
      </c>
      <c r="M4978">
        <v>24.9670739117272</v>
      </c>
      <c r="N4978">
        <v>47.4405985264168</v>
      </c>
      <c r="O4978">
        <v>46.928022654153</v>
      </c>
      <c r="P4978">
        <v>-0.125965672683217</v>
      </c>
      <c r="Q4978">
        <v>0.0529545722993074</v>
      </c>
      <c r="R4978">
        <v>0.9924872664451579</v>
      </c>
      <c r="S4978" t="s">
        <v>11020</v>
      </c>
      <c r="T4978" t="s">
        <v>12060</v>
      </c>
      <c r="U4978" t="s">
        <v>12060</v>
      </c>
      <c r="V4978" t="s">
        <v>12060</v>
      </c>
      <c r="W4978">
        <v>22</v>
      </c>
      <c r="X4978" t="s">
        <v>17038</v>
      </c>
      <c r="Y4978">
        <v>0.2895718707236618</v>
      </c>
      <c r="Z4978">
        <f>HYPERLINK("Melting_Curves/meltCurve_Q9BUJ2_2_.pdf", "Melting_Curves/meltCurve_Q9BUJ2_2_.pdf")</f>
        <v>0</v>
      </c>
      <c r="AA4978" t="s">
        <v>22867</v>
      </c>
      <c r="AB4978" t="s">
        <v>28793</v>
      </c>
    </row>
    <row r="4979" spans="1:28">
      <c r="A4979" t="s">
        <v>5005</v>
      </c>
      <c r="B4979">
        <v>0.996172204351003</v>
      </c>
      <c r="C4979">
        <v>0.799286215287065</v>
      </c>
      <c r="D4979">
        <v>0.699561496066321</v>
      </c>
      <c r="E4979">
        <v>0.920620188252136</v>
      </c>
      <c r="F4979">
        <v>0.910227043255835</v>
      </c>
      <c r="G4979">
        <v>0.706765019664965</v>
      </c>
      <c r="H4979">
        <v>0.35569666976752</v>
      </c>
      <c r="I4979">
        <v>0.270903936032253</v>
      </c>
      <c r="J4979">
        <v>0.53149928417491</v>
      </c>
      <c r="K4979">
        <v>0.351865601137099</v>
      </c>
      <c r="L4979">
        <v>365.116170466746</v>
      </c>
      <c r="M4979">
        <v>5.90903151708882</v>
      </c>
      <c r="N4979">
        <v>61.7895115440623</v>
      </c>
      <c r="O4979">
        <v>55.8214640140475</v>
      </c>
      <c r="P4979">
        <v>-0.0265544681776094</v>
      </c>
      <c r="Q4979">
        <v>0</v>
      </c>
      <c r="R4979">
        <v>0.697155999265459</v>
      </c>
      <c r="S4979" t="s">
        <v>11021</v>
      </c>
      <c r="T4979" t="s">
        <v>12060</v>
      </c>
      <c r="U4979" t="s">
        <v>12060</v>
      </c>
      <c r="V4979" t="s">
        <v>12060</v>
      </c>
      <c r="W4979">
        <v>5</v>
      </c>
      <c r="X4979" t="s">
        <v>17039</v>
      </c>
      <c r="Y4979">
        <v>0.6664671304468467</v>
      </c>
      <c r="Z4979">
        <f>HYPERLINK("Melting_Curves/meltCurve_Q9BUL9_.pdf", "Melting_Curves/meltCurve_Q9BUL9_.pdf")</f>
        <v>0</v>
      </c>
      <c r="AA4979" t="s">
        <v>22868</v>
      </c>
      <c r="AB4979" t="s">
        <v>28794</v>
      </c>
    </row>
    <row r="4980" spans="1:28">
      <c r="A4980" t="s">
        <v>5006</v>
      </c>
      <c r="B4980">
        <v>0.996172204351003</v>
      </c>
      <c r="C4980">
        <v>0.898290325321721</v>
      </c>
      <c r="D4980">
        <v>0.769485386991796</v>
      </c>
      <c r="E4980">
        <v>0.6128108210454219</v>
      </c>
      <c r="F4980">
        <v>0.474797398176698</v>
      </c>
      <c r="G4980">
        <v>0.214080225394213</v>
      </c>
      <c r="H4980">
        <v>0.0434381141171748</v>
      </c>
      <c r="I4980">
        <v>0.0675212572650194</v>
      </c>
      <c r="J4980">
        <v>0.261630917820243</v>
      </c>
      <c r="K4980">
        <v>0</v>
      </c>
      <c r="L4980">
        <v>640.216315300091</v>
      </c>
      <c r="M4980">
        <v>12.5344504794959</v>
      </c>
      <c r="N4980">
        <v>51.3612969456896</v>
      </c>
      <c r="O4980">
        <v>49.8287650378351</v>
      </c>
      <c r="P4980">
        <v>-0.0607890258846989</v>
      </c>
      <c r="Q4980">
        <v>0.033567257609505</v>
      </c>
      <c r="R4980">
        <v>0.952001312697939</v>
      </c>
      <c r="S4980" t="s">
        <v>11022</v>
      </c>
      <c r="T4980" t="s">
        <v>12060</v>
      </c>
      <c r="U4980" t="s">
        <v>12060</v>
      </c>
      <c r="V4980" t="s">
        <v>12060</v>
      </c>
      <c r="W4980">
        <v>2</v>
      </c>
      <c r="X4980" t="s">
        <v>17040</v>
      </c>
      <c r="Y4980">
        <v>0.4198521665360356</v>
      </c>
      <c r="Z4980">
        <f>HYPERLINK("Melting_Curves/meltCurve_Q9BUN5_.pdf", "Melting_Curves/meltCurve_Q9BUN5_.pdf")</f>
        <v>0</v>
      </c>
      <c r="AA4980" t="s">
        <v>22869</v>
      </c>
      <c r="AB4980" t="s">
        <v>28795</v>
      </c>
    </row>
    <row r="4981" spans="1:28">
      <c r="A4981" t="s">
        <v>5007</v>
      </c>
      <c r="B4981">
        <v>0.996172204351003</v>
      </c>
      <c r="C4981">
        <v>1.10977736471031</v>
      </c>
      <c r="D4981">
        <v>0.9772569417196471</v>
      </c>
      <c r="E4981">
        <v>0.522527270002119</v>
      </c>
      <c r="F4981">
        <v>0.261173489862362</v>
      </c>
      <c r="G4981">
        <v>0.156369572758894</v>
      </c>
      <c r="H4981">
        <v>0.06571352825960609</v>
      </c>
      <c r="I4981">
        <v>0.0283430052248704</v>
      </c>
      <c r="J4981">
        <v>0.095921265710823</v>
      </c>
      <c r="K4981">
        <v>0.093111518343984</v>
      </c>
      <c r="L4981">
        <v>1433.71989428263</v>
      </c>
      <c r="M4981">
        <v>28.7821627827269</v>
      </c>
      <c r="N4981">
        <v>50.1420144182298</v>
      </c>
      <c r="O4981">
        <v>49.5741884976786</v>
      </c>
      <c r="P4981">
        <v>-0.132651619647337</v>
      </c>
      <c r="Q4981">
        <v>0.0860942696206992</v>
      </c>
      <c r="R4981">
        <v>0.983623985496944</v>
      </c>
      <c r="S4981" t="s">
        <v>11023</v>
      </c>
      <c r="T4981" t="s">
        <v>12060</v>
      </c>
      <c r="U4981" t="s">
        <v>12060</v>
      </c>
      <c r="V4981" t="s">
        <v>12060</v>
      </c>
      <c r="W4981">
        <v>11</v>
      </c>
      <c r="X4981" t="s">
        <v>17041</v>
      </c>
      <c r="Y4981">
        <v>0.3911562291662026</v>
      </c>
      <c r="Z4981">
        <f>HYPERLINK("Melting_Curves/meltCurve_Q9BUP3_3_.pdf", "Melting_Curves/meltCurve_Q9BUP3_3_.pdf")</f>
        <v>0</v>
      </c>
      <c r="AA4981" t="s">
        <v>22870</v>
      </c>
      <c r="AB4981" t="s">
        <v>28796</v>
      </c>
    </row>
    <row r="4982" spans="1:28">
      <c r="A4982" t="s">
        <v>5008</v>
      </c>
      <c r="B4982">
        <v>0.996172204351003</v>
      </c>
      <c r="C4982">
        <v>0.596821453170468</v>
      </c>
      <c r="D4982">
        <v>0.580358386674041</v>
      </c>
      <c r="E4982">
        <v>0.507086829102642</v>
      </c>
      <c r="F4982">
        <v>0.347459647091489</v>
      </c>
      <c r="G4982">
        <v>0.0882285124645556</v>
      </c>
      <c r="H4982">
        <v>0.0776902526736272</v>
      </c>
      <c r="I4982">
        <v>0.0408151941891475</v>
      </c>
      <c r="J4982">
        <v>0.108596889612004</v>
      </c>
      <c r="K4982">
        <v>0.206990000014678</v>
      </c>
      <c r="L4982">
        <v>492.351363967905</v>
      </c>
      <c r="M4982">
        <v>10.4468986976549</v>
      </c>
      <c r="N4982">
        <v>47.6833216495869</v>
      </c>
      <c r="O4982">
        <v>45.5002199839831</v>
      </c>
      <c r="P4982">
        <v>-0.054140169333485</v>
      </c>
      <c r="Q4982">
        <v>0.0571833735617924</v>
      </c>
      <c r="R4982">
        <v>0.8985401411407971</v>
      </c>
      <c r="S4982" t="s">
        <v>11024</v>
      </c>
      <c r="T4982" t="s">
        <v>12060</v>
      </c>
      <c r="U4982" t="s">
        <v>12060</v>
      </c>
      <c r="V4982" t="s">
        <v>12060</v>
      </c>
      <c r="W4982">
        <v>7</v>
      </c>
      <c r="X4982" t="s">
        <v>17042</v>
      </c>
      <c r="Y4982">
        <v>0.3311298527648038</v>
      </c>
      <c r="Z4982">
        <f>HYPERLINK("Melting_Curves/meltCurve_Q9BUQ8_.pdf", "Melting_Curves/meltCurve_Q9BUQ8_.pdf")</f>
        <v>0</v>
      </c>
      <c r="AA4982" t="s">
        <v>22871</v>
      </c>
      <c r="AB4982" t="s">
        <v>28797</v>
      </c>
    </row>
    <row r="4983" spans="1:28">
      <c r="A4983" t="s">
        <v>5009</v>
      </c>
      <c r="B4983">
        <v>0.996172204351003</v>
      </c>
      <c r="C4983">
        <v>1.02842375029514</v>
      </c>
      <c r="D4983">
        <v>0.934285769326387</v>
      </c>
      <c r="E4983">
        <v>0.835966920977131</v>
      </c>
      <c r="F4983">
        <v>0.38529233828126</v>
      </c>
      <c r="G4983">
        <v>0.114762228882119</v>
      </c>
      <c r="H4983">
        <v>0.0783597290571493</v>
      </c>
      <c r="I4983">
        <v>0.0442531010450123</v>
      </c>
      <c r="J4983">
        <v>0.0902541762606419</v>
      </c>
      <c r="K4983">
        <v>0.0698944405364398</v>
      </c>
      <c r="L4983">
        <v>1599.39338335188</v>
      </c>
      <c r="M4983">
        <v>30.7351766523593</v>
      </c>
      <c r="N4983">
        <v>52.2711554768221</v>
      </c>
      <c r="O4983">
        <v>51.8190732978079</v>
      </c>
      <c r="P4983">
        <v>-0.138779225831604</v>
      </c>
      <c r="Q4983">
        <v>0.06408628566915101</v>
      </c>
      <c r="R4983">
        <v>0.997174392065674</v>
      </c>
      <c r="S4983" t="s">
        <v>11025</v>
      </c>
      <c r="T4983" t="s">
        <v>12060</v>
      </c>
      <c r="U4983" t="s">
        <v>12060</v>
      </c>
      <c r="V4983" t="s">
        <v>12060</v>
      </c>
      <c r="W4983">
        <v>3</v>
      </c>
      <c r="X4983" t="s">
        <v>17043</v>
      </c>
      <c r="Y4983">
        <v>0.4453361986316992</v>
      </c>
      <c r="Z4983">
        <f>HYPERLINK("Melting_Curves/meltCurve_Q9BUT1_.pdf", "Melting_Curves/meltCurve_Q9BUT1_.pdf")</f>
        <v>0</v>
      </c>
      <c r="AA4983" t="s">
        <v>22872</v>
      </c>
      <c r="AB4983" t="s">
        <v>28798</v>
      </c>
    </row>
    <row r="4984" spans="1:28">
      <c r="A4984" t="s">
        <v>5010</v>
      </c>
      <c r="B4984">
        <v>0.996172204351003</v>
      </c>
      <c r="C4984">
        <v>0.715846356302791</v>
      </c>
      <c r="D4984">
        <v>0.871250401409172</v>
      </c>
      <c r="E4984">
        <v>0.574520644897322</v>
      </c>
      <c r="F4984">
        <v>0.316732402833367</v>
      </c>
      <c r="G4984">
        <v>0.0717284691560791</v>
      </c>
      <c r="H4984">
        <v>0.0757050117850642</v>
      </c>
      <c r="I4984">
        <v>0.05384841360365</v>
      </c>
      <c r="J4984">
        <v>0.636318880016272</v>
      </c>
      <c r="K4984">
        <v>0.656234621693643</v>
      </c>
      <c r="L4984">
        <v>1160.08774952037</v>
      </c>
      <c r="M4984">
        <v>24.1661377106168</v>
      </c>
      <c r="N4984">
        <v>49.854897697659</v>
      </c>
      <c r="O4984">
        <v>47.6795871549787</v>
      </c>
      <c r="P4984">
        <v>-0.0891965456243997</v>
      </c>
      <c r="Q4984">
        <v>0.296074661976987</v>
      </c>
      <c r="R4984">
        <v>0.552524511939246</v>
      </c>
      <c r="S4984" t="s">
        <v>11026</v>
      </c>
      <c r="T4984" t="s">
        <v>12060</v>
      </c>
      <c r="U4984" t="s">
        <v>12060</v>
      </c>
      <c r="V4984" t="s">
        <v>12060</v>
      </c>
      <c r="W4984">
        <v>3</v>
      </c>
      <c r="X4984" t="s">
        <v>17044</v>
      </c>
      <c r="Y4984">
        <v>0.4905847391145101</v>
      </c>
      <c r="Z4984">
        <f>HYPERLINK("Melting_Curves/meltCurve_Q9BUT9_.pdf", "Melting_Curves/meltCurve_Q9BUT9_.pdf")</f>
        <v>0</v>
      </c>
      <c r="AA4984" t="s">
        <v>22873</v>
      </c>
      <c r="AB4984" t="s">
        <v>28799</v>
      </c>
    </row>
    <row r="4985" spans="1:28">
      <c r="A4985" t="s">
        <v>5011</v>
      </c>
      <c r="B4985">
        <v>0.996172204351003</v>
      </c>
      <c r="C4985">
        <v>0.843087432738112</v>
      </c>
      <c r="D4985">
        <v>0.71150360210881</v>
      </c>
      <c r="E4985">
        <v>0.82278034119949</v>
      </c>
      <c r="F4985">
        <v>0.669605577987505</v>
      </c>
      <c r="G4985">
        <v>0.509363832607405</v>
      </c>
      <c r="H4985">
        <v>0.247770482065913</v>
      </c>
      <c r="I4985">
        <v>0.214907660077991</v>
      </c>
      <c r="J4985">
        <v>0.533442772616308</v>
      </c>
      <c r="K4985">
        <v>0.301302253586025</v>
      </c>
      <c r="L4985">
        <v>458.921277771045</v>
      </c>
      <c r="M4985">
        <v>8.74255479740571</v>
      </c>
      <c r="N4985">
        <v>56.3944847721428</v>
      </c>
      <c r="O4985">
        <v>49.9635172207441</v>
      </c>
      <c r="P4985">
        <v>-0.0338454017781714</v>
      </c>
      <c r="Q4985">
        <v>0.226923390410462</v>
      </c>
      <c r="R4985">
        <v>0.806501530928182</v>
      </c>
      <c r="S4985" t="s">
        <v>11027</v>
      </c>
      <c r="T4985" t="s">
        <v>12060</v>
      </c>
      <c r="U4985" t="s">
        <v>12060</v>
      </c>
      <c r="V4985" t="s">
        <v>12060</v>
      </c>
      <c r="W4985">
        <v>1</v>
      </c>
      <c r="X4985" t="s">
        <v>17045</v>
      </c>
      <c r="Y4985">
        <v>0.5804910832242128</v>
      </c>
      <c r="Z4985">
        <f>HYPERLINK("Melting_Curves/meltCurve_Q9BUV8_4_.pdf", "Melting_Curves/meltCurve_Q9BUV8_4_.pdf")</f>
        <v>0</v>
      </c>
      <c r="AA4985" t="s">
        <v>22874</v>
      </c>
      <c r="AB4985" t="s">
        <v>28800</v>
      </c>
    </row>
    <row r="4986" spans="1:28">
      <c r="A4986" t="s">
        <v>5012</v>
      </c>
      <c r="B4986">
        <v>0.996172204351003</v>
      </c>
      <c r="C4986">
        <v>0.945070820055826</v>
      </c>
      <c r="D4986">
        <v>0.866613872756886</v>
      </c>
      <c r="E4986">
        <v>0.864458949620303</v>
      </c>
      <c r="F4986">
        <v>0.727262740494547</v>
      </c>
      <c r="G4986">
        <v>0.476247259137929</v>
      </c>
      <c r="H4986">
        <v>0.350481671735444</v>
      </c>
      <c r="I4986">
        <v>0.667621133313565</v>
      </c>
      <c r="J4986">
        <v>1.28750245563592</v>
      </c>
      <c r="K4986">
        <v>0.768076632259891</v>
      </c>
      <c r="L4986">
        <v>1077.14507375699</v>
      </c>
      <c r="M4986">
        <v>22.9619234983466</v>
      </c>
      <c r="O4986">
        <v>46.5586047337114</v>
      </c>
      <c r="P4986">
        <v>-0.0347070655579623</v>
      </c>
      <c r="Q4986">
        <v>0.7185110211861629</v>
      </c>
      <c r="R4986">
        <v>0.160011447940586</v>
      </c>
      <c r="S4986" t="s">
        <v>11028</v>
      </c>
      <c r="T4986" t="s">
        <v>12060</v>
      </c>
      <c r="U4986" t="s">
        <v>12060</v>
      </c>
      <c r="V4986" t="s">
        <v>12060</v>
      </c>
      <c r="W4986">
        <v>3</v>
      </c>
      <c r="X4986" t="s">
        <v>17046</v>
      </c>
      <c r="Y4986">
        <v>0.7863893515612127</v>
      </c>
      <c r="Z4986">
        <f>HYPERLINK("Melting_Curves/meltCurve_Q9BUW7_.pdf", "Melting_Curves/meltCurve_Q9BUW7_.pdf")</f>
        <v>0</v>
      </c>
      <c r="AA4986" t="s">
        <v>22875</v>
      </c>
      <c r="AB4986" t="s">
        <v>28801</v>
      </c>
    </row>
    <row r="4987" spans="1:28">
      <c r="A4987" t="s">
        <v>5013</v>
      </c>
      <c r="B4987">
        <v>0.996172204351003</v>
      </c>
      <c r="C4987">
        <v>0.944876198529946</v>
      </c>
      <c r="D4987">
        <v>0.959349817172482</v>
      </c>
      <c r="E4987">
        <v>0.95416026565191</v>
      </c>
      <c r="F4987">
        <v>0.6147066511477089</v>
      </c>
      <c r="G4987">
        <v>0.422297725919958</v>
      </c>
      <c r="H4987">
        <v>0.270606729482862</v>
      </c>
      <c r="I4987">
        <v>0.235728594466387</v>
      </c>
      <c r="J4987">
        <v>0.394337547620865</v>
      </c>
      <c r="K4987">
        <v>0.25608797399411</v>
      </c>
      <c r="L4987">
        <v>1566.8011738162</v>
      </c>
      <c r="M4987">
        <v>29.4831626042094</v>
      </c>
      <c r="N4987">
        <v>54.7517635710099</v>
      </c>
      <c r="O4987">
        <v>52.8995536324665</v>
      </c>
      <c r="P4987">
        <v>-0.09895207476099729</v>
      </c>
      <c r="Q4987">
        <v>0.289834117414236</v>
      </c>
      <c r="R4987">
        <v>0.975277976322753</v>
      </c>
      <c r="S4987" t="s">
        <v>11029</v>
      </c>
      <c r="T4987" t="s">
        <v>12060</v>
      </c>
      <c r="U4987" t="s">
        <v>12060</v>
      </c>
      <c r="V4987" t="s">
        <v>12060</v>
      </c>
      <c r="W4987">
        <v>8</v>
      </c>
      <c r="X4987" t="s">
        <v>17047</v>
      </c>
      <c r="Y4987">
        <v>0.605713439690057</v>
      </c>
      <c r="Z4987">
        <f>HYPERLINK("Melting_Curves/meltCurve_Q9BV19_.pdf", "Melting_Curves/meltCurve_Q9BV19_.pdf")</f>
        <v>0</v>
      </c>
      <c r="AA4987" t="s">
        <v>22876</v>
      </c>
      <c r="AB4987" t="s">
        <v>28802</v>
      </c>
    </row>
    <row r="4988" spans="1:28">
      <c r="A4988" t="s">
        <v>5014</v>
      </c>
      <c r="B4988">
        <v>0.996172204351003</v>
      </c>
      <c r="C4988">
        <v>1.01438884449162</v>
      </c>
      <c r="D4988">
        <v>0.953653232343239</v>
      </c>
      <c r="E4988">
        <v>0.89856733138281</v>
      </c>
      <c r="F4988">
        <v>0.601983519289834</v>
      </c>
      <c r="G4988">
        <v>0.207909396851799</v>
      </c>
      <c r="H4988">
        <v>0.0465143025150124</v>
      </c>
      <c r="I4988">
        <v>0.0257516028301749</v>
      </c>
      <c r="J4988">
        <v>0.0623170319315513</v>
      </c>
      <c r="K4988">
        <v>0.045187512755587</v>
      </c>
      <c r="L4988">
        <v>1497.56774692426</v>
      </c>
      <c r="M4988">
        <v>27.8449042427406</v>
      </c>
      <c r="N4988">
        <v>53.9099497912734</v>
      </c>
      <c r="O4988">
        <v>53.5073562606458</v>
      </c>
      <c r="P4988">
        <v>-0.125954428167495</v>
      </c>
      <c r="Q4988">
        <v>0.0318615219099127</v>
      </c>
      <c r="R4988">
        <v>0.997886202681612</v>
      </c>
      <c r="S4988" t="s">
        <v>11030</v>
      </c>
      <c r="T4988" t="s">
        <v>12060</v>
      </c>
      <c r="U4988" t="s">
        <v>12060</v>
      </c>
      <c r="V4988" t="s">
        <v>12060</v>
      </c>
      <c r="W4988">
        <v>12</v>
      </c>
      <c r="X4988" t="s">
        <v>17048</v>
      </c>
      <c r="Y4988">
        <v>0.4839583578310515</v>
      </c>
      <c r="Z4988">
        <f>HYPERLINK("Melting_Curves/meltCurve_Q9BV20_.pdf", "Melting_Curves/meltCurve_Q9BV20_.pdf")</f>
        <v>0</v>
      </c>
      <c r="AA4988" t="s">
        <v>22877</v>
      </c>
      <c r="AB4988" t="s">
        <v>28803</v>
      </c>
    </row>
    <row r="4989" spans="1:28">
      <c r="A4989" t="s">
        <v>5015</v>
      </c>
      <c r="B4989">
        <v>0.996172204351003</v>
      </c>
      <c r="C4989">
        <v>0.983466552847723</v>
      </c>
      <c r="D4989">
        <v>0.8203351662847</v>
      </c>
      <c r="E4989">
        <v>0.907150009039015</v>
      </c>
      <c r="F4989">
        <v>0.971695263904546</v>
      </c>
      <c r="G4989">
        <v>0.452467658751309</v>
      </c>
      <c r="H4989">
        <v>0.141645626319853</v>
      </c>
      <c r="I4989">
        <v>0.0445184621899026</v>
      </c>
      <c r="J4989">
        <v>0.116368906159452</v>
      </c>
      <c r="K4989">
        <v>0.125797538737666</v>
      </c>
      <c r="L4989">
        <v>2972.46963937484</v>
      </c>
      <c r="M4989">
        <v>52.764188668741</v>
      </c>
      <c r="N4989">
        <v>56.5786355026117</v>
      </c>
      <c r="O4989">
        <v>56.2542367402247</v>
      </c>
      <c r="P4989">
        <v>-0.210657601653041</v>
      </c>
      <c r="Q4989">
        <v>0.101635053424588</v>
      </c>
      <c r="R4989">
        <v>0.970678408211478</v>
      </c>
      <c r="S4989" t="s">
        <v>11031</v>
      </c>
      <c r="T4989" t="s">
        <v>12060</v>
      </c>
      <c r="U4989" t="s">
        <v>12060</v>
      </c>
      <c r="V4989" t="s">
        <v>12060</v>
      </c>
      <c r="W4989">
        <v>8</v>
      </c>
      <c r="X4989" t="s">
        <v>17049</v>
      </c>
      <c r="Y4989">
        <v>0.5927959722981019</v>
      </c>
      <c r="Z4989">
        <f>HYPERLINK("Melting_Curves/meltCurve_Q9BV38_.pdf", "Melting_Curves/meltCurve_Q9BV38_.pdf")</f>
        <v>0</v>
      </c>
      <c r="AA4989" t="s">
        <v>22878</v>
      </c>
      <c r="AB4989" t="s">
        <v>28804</v>
      </c>
    </row>
    <row r="4990" spans="1:28">
      <c r="A4990" t="s">
        <v>5016</v>
      </c>
      <c r="B4990">
        <v>0.996172204351003</v>
      </c>
      <c r="C4990">
        <v>0.994031254461381</v>
      </c>
      <c r="D4990">
        <v>0.931251400284109</v>
      </c>
      <c r="E4990">
        <v>0.883837577711068</v>
      </c>
      <c r="F4990">
        <v>0.678774039126141</v>
      </c>
      <c r="G4990">
        <v>0.54162008030233</v>
      </c>
      <c r="H4990">
        <v>0.464180077319781</v>
      </c>
      <c r="I4990">
        <v>0.683526812982128</v>
      </c>
      <c r="J4990">
        <v>1.7756803815205</v>
      </c>
      <c r="K4990">
        <v>1.24666130965406</v>
      </c>
      <c r="L4990">
        <v>6526.70323200597</v>
      </c>
      <c r="M4990">
        <v>99.5470321835615</v>
      </c>
      <c r="O4990">
        <v>65.53754588277749</v>
      </c>
      <c r="P4990">
        <v>0.189866359843344</v>
      </c>
      <c r="Q4990">
        <v>1.5</v>
      </c>
      <c r="R4990">
        <v>0.306043973729721</v>
      </c>
      <c r="S4990" t="s">
        <v>11032</v>
      </c>
      <c r="T4990" t="s">
        <v>12060</v>
      </c>
      <c r="U4990" t="s">
        <v>12060</v>
      </c>
      <c r="V4990" t="s">
        <v>12060</v>
      </c>
      <c r="W4990">
        <v>6</v>
      </c>
      <c r="X4990" t="s">
        <v>17050</v>
      </c>
      <c r="Y4990">
        <v>1.073593050510711</v>
      </c>
      <c r="Z4990">
        <f>HYPERLINK("Melting_Curves/meltCurve_Q9BV40_.pdf", "Melting_Curves/meltCurve_Q9BV40_.pdf")</f>
        <v>0</v>
      </c>
      <c r="AA4990" t="s">
        <v>22879</v>
      </c>
      <c r="AB4990" t="s">
        <v>28805</v>
      </c>
    </row>
    <row r="4991" spans="1:28">
      <c r="A4991" t="s">
        <v>5017</v>
      </c>
      <c r="B4991">
        <v>0.996172204351003</v>
      </c>
      <c r="C4991">
        <v>0.981378967159084</v>
      </c>
      <c r="D4991">
        <v>0.951095909269822</v>
      </c>
      <c r="E4991">
        <v>0.83914836612301</v>
      </c>
      <c r="F4991">
        <v>0.524731266720766</v>
      </c>
      <c r="G4991">
        <v>0.139341773799686</v>
      </c>
      <c r="H4991">
        <v>0.0574110351565333</v>
      </c>
      <c r="I4991">
        <v>0.0360084152748494</v>
      </c>
      <c r="J4991">
        <v>0.121918229727091</v>
      </c>
      <c r="K4991">
        <v>0.169231887637126</v>
      </c>
      <c r="L4991">
        <v>1555.82610587267</v>
      </c>
      <c r="M4991">
        <v>29.5043960032818</v>
      </c>
      <c r="N4991">
        <v>53.0659166602571</v>
      </c>
      <c r="O4991">
        <v>52.4915469861791</v>
      </c>
      <c r="P4991">
        <v>-0.128615844687952</v>
      </c>
      <c r="Q4991">
        <v>0.0847197901076006</v>
      </c>
      <c r="R4991">
        <v>0.987394083294325</v>
      </c>
      <c r="S4991" t="s">
        <v>11033</v>
      </c>
      <c r="T4991" t="s">
        <v>12060</v>
      </c>
      <c r="U4991" t="s">
        <v>12060</v>
      </c>
      <c r="V4991" t="s">
        <v>12060</v>
      </c>
      <c r="W4991">
        <v>15</v>
      </c>
      <c r="X4991" t="s">
        <v>17051</v>
      </c>
      <c r="Y4991">
        <v>0.4792745773188707</v>
      </c>
      <c r="Z4991">
        <f>HYPERLINK("Melting_Curves/meltCurve_Q9BV44_.pdf", "Melting_Curves/meltCurve_Q9BV44_.pdf")</f>
        <v>0</v>
      </c>
      <c r="AA4991" t="s">
        <v>22880</v>
      </c>
      <c r="AB4991" t="s">
        <v>28806</v>
      </c>
    </row>
    <row r="4992" spans="1:28">
      <c r="A4992" t="s">
        <v>5018</v>
      </c>
      <c r="B4992">
        <v>0.996172204351003</v>
      </c>
      <c r="C4992">
        <v>1.01251874942231</v>
      </c>
      <c r="D4992">
        <v>0.830908532812991</v>
      </c>
      <c r="E4992">
        <v>0.453843727746146</v>
      </c>
      <c r="F4992">
        <v>0.170290992098519</v>
      </c>
      <c r="G4992">
        <v>0.0808234576033672</v>
      </c>
      <c r="H4992">
        <v>0.0353239801749661</v>
      </c>
      <c r="I4992">
        <v>0.0367274414977359</v>
      </c>
      <c r="J4992">
        <v>0.08123176630593019</v>
      </c>
      <c r="K4992">
        <v>0.0678621214020813</v>
      </c>
      <c r="L4992">
        <v>1240.57666618548</v>
      </c>
      <c r="M4992">
        <v>25.3345273389521</v>
      </c>
      <c r="N4992">
        <v>49.1883886018569</v>
      </c>
      <c r="O4992">
        <v>48.6657834465592</v>
      </c>
      <c r="P4992">
        <v>-0.123159108923266</v>
      </c>
      <c r="Q4992">
        <v>0.053693323431695</v>
      </c>
      <c r="R4992">
        <v>0.997667261771955</v>
      </c>
      <c r="S4992" t="s">
        <v>11034</v>
      </c>
      <c r="T4992" t="s">
        <v>12060</v>
      </c>
      <c r="U4992" t="s">
        <v>12060</v>
      </c>
      <c r="V4992" t="s">
        <v>12060</v>
      </c>
      <c r="W4992">
        <v>11</v>
      </c>
      <c r="X4992" t="s">
        <v>17052</v>
      </c>
      <c r="Y4992">
        <v>0.3447275811352973</v>
      </c>
      <c r="Z4992">
        <f>HYPERLINK("Melting_Curves/meltCurve_Q9BV57_.pdf", "Melting_Curves/meltCurve_Q9BV57_.pdf")</f>
        <v>0</v>
      </c>
      <c r="AA4992" t="s">
        <v>22881</v>
      </c>
      <c r="AB4992" t="s">
        <v>28807</v>
      </c>
    </row>
    <row r="4993" spans="1:28">
      <c r="A4993" t="s">
        <v>5019</v>
      </c>
      <c r="B4993">
        <v>0.996172204351003</v>
      </c>
      <c r="C4993">
        <v>0.904996294870735</v>
      </c>
      <c r="D4993">
        <v>0.78657611039528</v>
      </c>
      <c r="E4993">
        <v>0.621431520414889</v>
      </c>
      <c r="F4993">
        <v>0.519374835574305</v>
      </c>
      <c r="G4993">
        <v>0.327905306590649</v>
      </c>
      <c r="H4993">
        <v>0.182105946935464</v>
      </c>
      <c r="I4993">
        <v>0.255140933827071</v>
      </c>
      <c r="J4993">
        <v>0.633975428178484</v>
      </c>
      <c r="K4993">
        <v>0.514361612471008</v>
      </c>
      <c r="L4993">
        <v>906.002346859505</v>
      </c>
      <c r="M4993">
        <v>18.965655830099</v>
      </c>
      <c r="N4993">
        <v>51.8320109207188</v>
      </c>
      <c r="O4993">
        <v>47.2490654679507</v>
      </c>
      <c r="P4993">
        <v>-0.0615297142734534</v>
      </c>
      <c r="Q4993">
        <v>0.38686933058363</v>
      </c>
      <c r="R4993">
        <v>0.767672743444256</v>
      </c>
      <c r="S4993" t="s">
        <v>11035</v>
      </c>
      <c r="T4993" t="s">
        <v>12060</v>
      </c>
      <c r="U4993" t="s">
        <v>12060</v>
      </c>
      <c r="V4993" t="s">
        <v>12060</v>
      </c>
      <c r="W4993">
        <v>5</v>
      </c>
      <c r="X4993" t="s">
        <v>17053</v>
      </c>
      <c r="Y4993">
        <v>0.5554941312438118</v>
      </c>
      <c r="Z4993">
        <f>HYPERLINK("Melting_Curves/meltCurve_Q9BV68_2_.pdf", "Melting_Curves/meltCurve_Q9BV68_2_.pdf")</f>
        <v>0</v>
      </c>
      <c r="AA4993" t="s">
        <v>22882</v>
      </c>
      <c r="AB4993" t="s">
        <v>28808</v>
      </c>
    </row>
    <row r="4994" spans="1:28">
      <c r="A4994" t="s">
        <v>5020</v>
      </c>
      <c r="B4994">
        <v>0.996172204351003</v>
      </c>
      <c r="C4994">
        <v>0.797150337216281</v>
      </c>
      <c r="D4994">
        <v>0.509164203774721</v>
      </c>
      <c r="E4994">
        <v>0.318764349357745</v>
      </c>
      <c r="F4994">
        <v>0.258035671695394</v>
      </c>
      <c r="G4994">
        <v>0.138760041940436</v>
      </c>
      <c r="H4994">
        <v>0.08184362784550971</v>
      </c>
      <c r="I4994">
        <v>0.04430089512142</v>
      </c>
      <c r="J4994">
        <v>0.144706193942009</v>
      </c>
      <c r="K4994">
        <v>0.135788147928317</v>
      </c>
      <c r="L4994">
        <v>778.994970487804</v>
      </c>
      <c r="M4994">
        <v>16.9408070314953</v>
      </c>
      <c r="N4994">
        <v>46.6499923942016</v>
      </c>
      <c r="O4994">
        <v>45.3569422758077</v>
      </c>
      <c r="P4994">
        <v>-0.0833416254538846</v>
      </c>
      <c r="Q4994">
        <v>0.107507815489283</v>
      </c>
      <c r="R4994">
        <v>0.980107965051387</v>
      </c>
      <c r="S4994" t="s">
        <v>11036</v>
      </c>
      <c r="T4994" t="s">
        <v>12060</v>
      </c>
      <c r="U4994" t="s">
        <v>12060</v>
      </c>
      <c r="V4994" t="s">
        <v>12060</v>
      </c>
      <c r="W4994">
        <v>6</v>
      </c>
      <c r="X4994" t="s">
        <v>17054</v>
      </c>
      <c r="Y4994">
        <v>0.3055886601959322</v>
      </c>
      <c r="Z4994">
        <f>HYPERLINK("Melting_Curves/meltCurve_Q9BV73_2_.pdf", "Melting_Curves/meltCurve_Q9BV73_2_.pdf")</f>
        <v>0</v>
      </c>
      <c r="AA4994" t="s">
        <v>22883</v>
      </c>
      <c r="AB4994" t="s">
        <v>28809</v>
      </c>
    </row>
    <row r="4995" spans="1:28">
      <c r="A4995" t="s">
        <v>5021</v>
      </c>
      <c r="B4995">
        <v>0.996172204351003</v>
      </c>
      <c r="C4995">
        <v>1.00362334310773</v>
      </c>
      <c r="D4995">
        <v>0.948390394688877</v>
      </c>
      <c r="E4995">
        <v>0.913921892124401</v>
      </c>
      <c r="F4995">
        <v>0.607312771613204</v>
      </c>
      <c r="G4995">
        <v>0.235793413300452</v>
      </c>
      <c r="H4995">
        <v>0.0527227066383003</v>
      </c>
      <c r="I4995">
        <v>0.031627866701452</v>
      </c>
      <c r="J4995">
        <v>0.06813209617655</v>
      </c>
      <c r="K4995">
        <v>0.0504659177246725</v>
      </c>
      <c r="L4995">
        <v>1469.67650844087</v>
      </c>
      <c r="M4995">
        <v>27.2664124220367</v>
      </c>
      <c r="N4995">
        <v>54.0544748553301</v>
      </c>
      <c r="O4995">
        <v>53.6131925925146</v>
      </c>
      <c r="P4995">
        <v>-0.122398149842822</v>
      </c>
      <c r="Q4995">
        <v>0.0373367746183375</v>
      </c>
      <c r="R4995">
        <v>0.9978470459365359</v>
      </c>
      <c r="S4995" t="s">
        <v>11037</v>
      </c>
      <c r="T4995" t="s">
        <v>12060</v>
      </c>
      <c r="U4995" t="s">
        <v>12060</v>
      </c>
      <c r="V4995" t="s">
        <v>12060</v>
      </c>
      <c r="W4995">
        <v>6</v>
      </c>
      <c r="X4995" t="s">
        <v>17055</v>
      </c>
      <c r="Y4995">
        <v>0.4909707962540837</v>
      </c>
      <c r="Z4995">
        <f>HYPERLINK("Melting_Curves/meltCurve_Q9BV79_.pdf", "Melting_Curves/meltCurve_Q9BV79_.pdf")</f>
        <v>0</v>
      </c>
      <c r="AA4995" t="s">
        <v>22884</v>
      </c>
      <c r="AB4995" t="s">
        <v>28810</v>
      </c>
    </row>
    <row r="4996" spans="1:28">
      <c r="A4996" t="s">
        <v>5022</v>
      </c>
      <c r="B4996">
        <v>0.996172204351003</v>
      </c>
      <c r="C4996">
        <v>0.640318834720203</v>
      </c>
      <c r="D4996">
        <v>0.4972357152354</v>
      </c>
      <c r="E4996">
        <v>0.526011134683056</v>
      </c>
      <c r="F4996">
        <v>0.517154127097066</v>
      </c>
      <c r="G4996">
        <v>0.312333374564877</v>
      </c>
      <c r="H4996">
        <v>0.197980407902197</v>
      </c>
      <c r="I4996">
        <v>0.179219945492366</v>
      </c>
      <c r="J4996">
        <v>0.453582205314222</v>
      </c>
      <c r="K4996">
        <v>0.379532269934323</v>
      </c>
      <c r="L4996">
        <v>631.657726269413</v>
      </c>
      <c r="M4996">
        <v>14.3227531028767</v>
      </c>
      <c r="N4996">
        <v>47.559586192155</v>
      </c>
      <c r="O4996">
        <v>43.2687090760293</v>
      </c>
      <c r="P4996">
        <v>-0.0559893581053315</v>
      </c>
      <c r="Q4996">
        <v>0.323511617371756</v>
      </c>
      <c r="R4996">
        <v>0.768099879060252</v>
      </c>
      <c r="S4996" t="s">
        <v>11038</v>
      </c>
      <c r="T4996" t="s">
        <v>12060</v>
      </c>
      <c r="U4996" t="s">
        <v>12060</v>
      </c>
      <c r="V4996" t="s">
        <v>12060</v>
      </c>
      <c r="W4996">
        <v>3</v>
      </c>
      <c r="X4996" t="s">
        <v>17056</v>
      </c>
      <c r="Y4996">
        <v>0.4425761891182273</v>
      </c>
      <c r="Z4996">
        <f>HYPERLINK("Melting_Curves/meltCurve_Q9BV81_.pdf", "Melting_Curves/meltCurve_Q9BV81_.pdf")</f>
        <v>0</v>
      </c>
      <c r="AA4996" t="s">
        <v>22885</v>
      </c>
      <c r="AB4996" t="s">
        <v>28811</v>
      </c>
    </row>
    <row r="4997" spans="1:28">
      <c r="A4997" t="s">
        <v>5023</v>
      </c>
      <c r="B4997">
        <v>0.996172204351003</v>
      </c>
      <c r="C4997">
        <v>1.07803299150954</v>
      </c>
      <c r="D4997">
        <v>0.957268078115015</v>
      </c>
      <c r="E4997">
        <v>0.5379125174830141</v>
      </c>
      <c r="F4997">
        <v>0.0900014660715245</v>
      </c>
      <c r="G4997">
        <v>0.0350019181924729</v>
      </c>
      <c r="H4997">
        <v>0.00564498045891208</v>
      </c>
      <c r="I4997">
        <v>0.00629631621688945</v>
      </c>
      <c r="J4997">
        <v>0.00381563754864245</v>
      </c>
      <c r="K4997">
        <v>0.0262493880600273</v>
      </c>
      <c r="L4997">
        <v>1923.2632415776</v>
      </c>
      <c r="M4997">
        <v>38.6454220493943</v>
      </c>
      <c r="N4997">
        <v>49.8025852672159</v>
      </c>
      <c r="O4997">
        <v>49.6342125497038</v>
      </c>
      <c r="P4997">
        <v>-0.191994850900176</v>
      </c>
      <c r="Q4997">
        <v>0.0136487512541935</v>
      </c>
      <c r="R4997">
        <v>0.996454943911033</v>
      </c>
      <c r="S4997" t="s">
        <v>11039</v>
      </c>
      <c r="T4997" t="s">
        <v>12060</v>
      </c>
      <c r="U4997" t="s">
        <v>12060</v>
      </c>
      <c r="V4997" t="s">
        <v>12060</v>
      </c>
      <c r="W4997">
        <v>6</v>
      </c>
      <c r="X4997" t="s">
        <v>17057</v>
      </c>
      <c r="Y4997">
        <v>0.3384081770024251</v>
      </c>
      <c r="Z4997">
        <f>HYPERLINK("Melting_Curves/meltCurve_Q9BV86_.pdf", "Melting_Curves/meltCurve_Q9BV86_.pdf")</f>
        <v>0</v>
      </c>
      <c r="AA4997" t="s">
        <v>22886</v>
      </c>
      <c r="AB4997" t="s">
        <v>28812</v>
      </c>
    </row>
    <row r="4998" spans="1:28">
      <c r="A4998" t="s">
        <v>5024</v>
      </c>
      <c r="B4998">
        <v>0.996172204351003</v>
      </c>
      <c r="C4998">
        <v>0.953096080479211</v>
      </c>
      <c r="D4998">
        <v>0.822671683629849</v>
      </c>
      <c r="E4998">
        <v>0.500304623793002</v>
      </c>
      <c r="F4998">
        <v>0.253771593947191</v>
      </c>
      <c r="G4998">
        <v>0.135098981948087</v>
      </c>
      <c r="H4998">
        <v>0.06713242596416</v>
      </c>
      <c r="I4998">
        <v>0.0732335676591125</v>
      </c>
      <c r="J4998">
        <v>0.120303193047146</v>
      </c>
      <c r="K4998">
        <v>0.102106257050538</v>
      </c>
      <c r="L4998">
        <v>1016.56623112191</v>
      </c>
      <c r="M4998">
        <v>20.6700539229598</v>
      </c>
      <c r="N4998">
        <v>49.6243011239753</v>
      </c>
      <c r="O4998">
        <v>48.7272410233131</v>
      </c>
      <c r="P4998">
        <v>-0.097105545406263</v>
      </c>
      <c r="Q4998">
        <v>0.0843660464024707</v>
      </c>
      <c r="R4998">
        <v>0.997739504664933</v>
      </c>
      <c r="S4998" t="s">
        <v>11040</v>
      </c>
      <c r="T4998" t="s">
        <v>12060</v>
      </c>
      <c r="U4998" t="s">
        <v>12060</v>
      </c>
      <c r="V4998" t="s">
        <v>12060</v>
      </c>
      <c r="W4998">
        <v>6</v>
      </c>
      <c r="X4998" t="s">
        <v>17058</v>
      </c>
      <c r="Y4998">
        <v>0.3765495153281576</v>
      </c>
      <c r="Z4998">
        <f>HYPERLINK("Melting_Curves/meltCurve_Q9BVA0_.pdf", "Melting_Curves/meltCurve_Q9BVA0_.pdf")</f>
        <v>0</v>
      </c>
      <c r="AA4998" t="s">
        <v>22887</v>
      </c>
      <c r="AB4998" t="s">
        <v>28813</v>
      </c>
    </row>
    <row r="4999" spans="1:28">
      <c r="A4999" t="s">
        <v>5025</v>
      </c>
      <c r="B4999">
        <v>0.996172204351003</v>
      </c>
      <c r="C4999">
        <v>0.9165619993338699</v>
      </c>
      <c r="D4999">
        <v>0.931667280116957</v>
      </c>
      <c r="E4999">
        <v>0.869778431612054</v>
      </c>
      <c r="F4999">
        <v>0.748590977955697</v>
      </c>
      <c r="G4999">
        <v>0.508178700545717</v>
      </c>
      <c r="H4999">
        <v>0.270962775906186</v>
      </c>
      <c r="I4999">
        <v>0.0920155752699037</v>
      </c>
      <c r="J4999">
        <v>0.144189883253836</v>
      </c>
      <c r="K4999">
        <v>0.0901872132665557</v>
      </c>
      <c r="L4999">
        <v>846.453965950865</v>
      </c>
      <c r="M4999">
        <v>14.9838029156429</v>
      </c>
      <c r="N4999">
        <v>56.6576593853571</v>
      </c>
      <c r="O4999">
        <v>55.5137065821379</v>
      </c>
      <c r="P4999">
        <v>-0.0660320823922564</v>
      </c>
      <c r="Q4999">
        <v>0.0215265172438944</v>
      </c>
      <c r="R4999">
        <v>0.987811346206513</v>
      </c>
      <c r="S4999" t="s">
        <v>11041</v>
      </c>
      <c r="T4999" t="s">
        <v>12060</v>
      </c>
      <c r="U4999" t="s">
        <v>12060</v>
      </c>
      <c r="V4999" t="s">
        <v>12060</v>
      </c>
      <c r="W4999">
        <v>29</v>
      </c>
      <c r="X4999" t="s">
        <v>17059</v>
      </c>
      <c r="Y4999">
        <v>0.5759026079839246</v>
      </c>
      <c r="Z4999">
        <f>HYPERLINK("Melting_Curves/meltCurve_Q9BVA1_.pdf", "Melting_Curves/meltCurve_Q9BVA1_.pdf")</f>
        <v>0</v>
      </c>
      <c r="AA4999" t="s">
        <v>22888</v>
      </c>
      <c r="AB4999" t="s">
        <v>28814</v>
      </c>
    </row>
    <row r="5000" spans="1:28">
      <c r="A5000" t="s">
        <v>5026</v>
      </c>
      <c r="B5000">
        <v>0.996172204351003</v>
      </c>
      <c r="C5000">
        <v>0.8247470766288419</v>
      </c>
      <c r="D5000">
        <v>0.491361040356521</v>
      </c>
      <c r="E5000">
        <v>0.223555292194948</v>
      </c>
      <c r="F5000">
        <v>0.155148640598196</v>
      </c>
      <c r="G5000">
        <v>0.076452630808217</v>
      </c>
      <c r="H5000">
        <v>0.0474991443940499</v>
      </c>
      <c r="I5000">
        <v>0.0337546346881992</v>
      </c>
      <c r="J5000">
        <v>0.0540195410905584</v>
      </c>
      <c r="K5000">
        <v>0.0654145893719892</v>
      </c>
      <c r="L5000">
        <v>954.912511824762</v>
      </c>
      <c r="M5000">
        <v>20.8262179404439</v>
      </c>
      <c r="N5000">
        <v>46.1243477021148</v>
      </c>
      <c r="O5000">
        <v>45.4349912282488</v>
      </c>
      <c r="P5000">
        <v>-0.107954488550717</v>
      </c>
      <c r="Q5000">
        <v>0.0579614161665309</v>
      </c>
      <c r="R5000">
        <v>0.995284325119288</v>
      </c>
      <c r="S5000" t="s">
        <v>11042</v>
      </c>
      <c r="T5000" t="s">
        <v>12060</v>
      </c>
      <c r="U5000" t="s">
        <v>12060</v>
      </c>
      <c r="V5000" t="s">
        <v>12060</v>
      </c>
      <c r="W5000">
        <v>2</v>
      </c>
      <c r="X5000" t="s">
        <v>17060</v>
      </c>
      <c r="Y5000">
        <v>0.2551151545562334</v>
      </c>
      <c r="Z5000">
        <f>HYPERLINK("Melting_Curves/meltCurve_Q9BVC3_.pdf", "Melting_Curves/meltCurve_Q9BVC3_.pdf")</f>
        <v>0</v>
      </c>
      <c r="AA5000" t="s">
        <v>22889</v>
      </c>
      <c r="AB5000" t="s">
        <v>28815</v>
      </c>
    </row>
    <row r="5001" spans="1:28">
      <c r="A5001" t="s">
        <v>5027</v>
      </c>
      <c r="B5001">
        <v>0.996172204351003</v>
      </c>
      <c r="C5001">
        <v>0.929566315674677</v>
      </c>
      <c r="D5001">
        <v>0.85866135997449</v>
      </c>
      <c r="E5001">
        <v>0.573445698142834</v>
      </c>
      <c r="F5001">
        <v>0.255897298900887</v>
      </c>
      <c r="G5001">
        <v>0.170248888551657</v>
      </c>
      <c r="H5001">
        <v>0.0649164024466604</v>
      </c>
      <c r="I5001">
        <v>0.0477135723963027</v>
      </c>
      <c r="J5001">
        <v>0.131568007399235</v>
      </c>
      <c r="K5001">
        <v>0.133072476829548</v>
      </c>
      <c r="L5001">
        <v>1049.50466216774</v>
      </c>
      <c r="M5001">
        <v>21.1042170590992</v>
      </c>
      <c r="N5001">
        <v>50.1965691341248</v>
      </c>
      <c r="O5001">
        <v>49.2895518621905</v>
      </c>
      <c r="P5001">
        <v>-0.0975044165695016</v>
      </c>
      <c r="Q5001">
        <v>0.08912527529327439</v>
      </c>
      <c r="R5001">
        <v>0.992377611445435</v>
      </c>
      <c r="S5001" t="s">
        <v>11043</v>
      </c>
      <c r="T5001" t="s">
        <v>12060</v>
      </c>
      <c r="U5001" t="s">
        <v>12060</v>
      </c>
      <c r="V5001" t="s">
        <v>12060</v>
      </c>
      <c r="W5001">
        <v>5</v>
      </c>
      <c r="X5001" t="s">
        <v>17061</v>
      </c>
      <c r="Y5001">
        <v>0.3959535270814639</v>
      </c>
      <c r="Z5001">
        <f>HYPERLINK("Melting_Curves/meltCurve_Q9BVC4_.pdf", "Melting_Curves/meltCurve_Q9BVC4_.pdf")</f>
        <v>0</v>
      </c>
      <c r="AA5001" t="s">
        <v>22890</v>
      </c>
      <c r="AB5001" t="s">
        <v>28816</v>
      </c>
    </row>
    <row r="5002" spans="1:28">
      <c r="A5002" t="s">
        <v>5028</v>
      </c>
      <c r="B5002">
        <v>0.996172204351003</v>
      </c>
      <c r="C5002">
        <v>0.80961243415395</v>
      </c>
      <c r="D5002">
        <v>0.591277463709617</v>
      </c>
      <c r="E5002">
        <v>0.316543798997931</v>
      </c>
      <c r="F5002">
        <v>0.127756552939905</v>
      </c>
      <c r="G5002">
        <v>0.119923374651297</v>
      </c>
      <c r="H5002">
        <v>0.07895168142966601</v>
      </c>
      <c r="I5002">
        <v>0.127690904449811</v>
      </c>
      <c r="J5002">
        <v>0.368845204133208</v>
      </c>
      <c r="K5002">
        <v>0.35421731447927</v>
      </c>
      <c r="L5002">
        <v>1103.64024713476</v>
      </c>
      <c r="M5002">
        <v>24.1844392223856</v>
      </c>
      <c r="N5002">
        <v>46.5894987654793</v>
      </c>
      <c r="O5002">
        <v>45.3257249091799</v>
      </c>
      <c r="P5002">
        <v>-0.10732032848642</v>
      </c>
      <c r="Q5002">
        <v>0.195466479712795</v>
      </c>
      <c r="R5002">
        <v>0.895986566532596</v>
      </c>
      <c r="S5002" t="s">
        <v>11044</v>
      </c>
      <c r="T5002" t="s">
        <v>12060</v>
      </c>
      <c r="U5002" t="s">
        <v>12060</v>
      </c>
      <c r="V5002" t="s">
        <v>12060</v>
      </c>
      <c r="W5002">
        <v>2</v>
      </c>
      <c r="X5002" t="s">
        <v>17062</v>
      </c>
      <c r="Y5002">
        <v>0.3547760457012704</v>
      </c>
      <c r="Z5002">
        <f>HYPERLINK("Melting_Curves/meltCurve_Q9BVC5_.pdf", "Melting_Curves/meltCurve_Q9BVC5_.pdf")</f>
        <v>0</v>
      </c>
      <c r="AA5002" t="s">
        <v>22891</v>
      </c>
      <c r="AB5002" t="s">
        <v>28817</v>
      </c>
    </row>
    <row r="5003" spans="1:28">
      <c r="A5003" t="s">
        <v>5029</v>
      </c>
      <c r="B5003">
        <v>0.996172204351003</v>
      </c>
      <c r="C5003">
        <v>0.963667554126752</v>
      </c>
      <c r="D5003">
        <v>0.919503399375544</v>
      </c>
      <c r="E5003">
        <v>0.908244565567855</v>
      </c>
      <c r="F5003">
        <v>0.79620975916555</v>
      </c>
      <c r="G5003">
        <v>0.578570289044825</v>
      </c>
      <c r="H5003">
        <v>0.421087003716752</v>
      </c>
      <c r="I5003">
        <v>0.705687551984659</v>
      </c>
      <c r="J5003">
        <v>1.83937148941272</v>
      </c>
      <c r="K5003">
        <v>1.22700232227975</v>
      </c>
      <c r="L5003">
        <v>15000</v>
      </c>
      <c r="M5003">
        <v>229.03162562472</v>
      </c>
      <c r="O5003">
        <v>65.48814504433621</v>
      </c>
      <c r="P5003">
        <v>0.437162378621982</v>
      </c>
      <c r="Q5003">
        <v>1.5</v>
      </c>
      <c r="R5003">
        <v>0.380577796562917</v>
      </c>
      <c r="S5003" t="s">
        <v>11045</v>
      </c>
      <c r="T5003" t="s">
        <v>12060</v>
      </c>
      <c r="U5003" t="s">
        <v>12060</v>
      </c>
      <c r="V5003" t="s">
        <v>12060</v>
      </c>
      <c r="W5003">
        <v>7</v>
      </c>
      <c r="X5003" t="s">
        <v>17063</v>
      </c>
      <c r="Y5003">
        <v>1.075045881601083</v>
      </c>
      <c r="Z5003">
        <f>HYPERLINK("Melting_Curves/meltCurve_Q9BVC6_.pdf", "Melting_Curves/meltCurve_Q9BVC6_.pdf")</f>
        <v>0</v>
      </c>
      <c r="AA5003" t="s">
        <v>22892</v>
      </c>
      <c r="AB5003" t="s">
        <v>28818</v>
      </c>
    </row>
    <row r="5004" spans="1:28">
      <c r="A5004" t="s">
        <v>5030</v>
      </c>
      <c r="B5004">
        <v>0.996172204351003</v>
      </c>
      <c r="C5004">
        <v>1.06833721850731</v>
      </c>
      <c r="D5004">
        <v>0.907547799789681</v>
      </c>
      <c r="E5004">
        <v>0.606544899337821</v>
      </c>
      <c r="F5004">
        <v>0.302768237387594</v>
      </c>
      <c r="G5004">
        <v>0.12197659937535</v>
      </c>
      <c r="H5004">
        <v>0.0595620507406691</v>
      </c>
      <c r="I5004">
        <v>0.0673644774922961</v>
      </c>
      <c r="J5004">
        <v>0.127486821913746</v>
      </c>
      <c r="K5004">
        <v>0.103107503545162</v>
      </c>
      <c r="L5004">
        <v>1238.30989410608</v>
      </c>
      <c r="M5004">
        <v>24.6170993699484</v>
      </c>
      <c r="N5004">
        <v>50.6865992238607</v>
      </c>
      <c r="O5004">
        <v>49.9744129830007</v>
      </c>
      <c r="P5004">
        <v>-0.11267979389706</v>
      </c>
      <c r="Q5004">
        <v>0.08502203755268441</v>
      </c>
      <c r="R5004">
        <v>0.992447853936925</v>
      </c>
      <c r="S5004" t="s">
        <v>11046</v>
      </c>
      <c r="T5004" t="s">
        <v>12060</v>
      </c>
      <c r="U5004" t="s">
        <v>12060</v>
      </c>
      <c r="V5004" t="s">
        <v>12060</v>
      </c>
      <c r="W5004">
        <v>11</v>
      </c>
      <c r="X5004" t="s">
        <v>17064</v>
      </c>
      <c r="Y5004">
        <v>0.4077111993328172</v>
      </c>
      <c r="Z5004">
        <f>HYPERLINK("Melting_Curves/meltCurve_Q9BVG4_.pdf", "Melting_Curves/meltCurve_Q9BVG4_.pdf")</f>
        <v>0</v>
      </c>
      <c r="AA5004" t="s">
        <v>22893</v>
      </c>
      <c r="AB5004" t="s">
        <v>28819</v>
      </c>
    </row>
    <row r="5005" spans="1:28">
      <c r="A5005" t="s">
        <v>5031</v>
      </c>
      <c r="B5005">
        <v>0.996172204351003</v>
      </c>
      <c r="C5005">
        <v>1.03830279309961</v>
      </c>
      <c r="D5005">
        <v>1.01313887565547</v>
      </c>
      <c r="E5005">
        <v>1.18882832286628</v>
      </c>
      <c r="F5005">
        <v>0.775256718713872</v>
      </c>
      <c r="G5005">
        <v>0.499687360188213</v>
      </c>
      <c r="H5005">
        <v>0.239756423110764</v>
      </c>
      <c r="I5005">
        <v>0.182504263454884</v>
      </c>
      <c r="J5005">
        <v>0.5847214811593689</v>
      </c>
      <c r="K5005">
        <v>0.952137326548899</v>
      </c>
      <c r="L5005">
        <v>13312.3550137503</v>
      </c>
      <c r="M5005">
        <v>250</v>
      </c>
      <c r="N5005">
        <v>54.1385458654735</v>
      </c>
      <c r="O5005">
        <v>53.2460124610115</v>
      </c>
      <c r="P5005">
        <v>-0.596568906364855</v>
      </c>
      <c r="Q5005">
        <v>0.491761353991084</v>
      </c>
      <c r="R5005">
        <v>0.627354885529223</v>
      </c>
      <c r="S5005" t="s">
        <v>11047</v>
      </c>
      <c r="T5005" t="s">
        <v>12060</v>
      </c>
      <c r="U5005" t="s">
        <v>12060</v>
      </c>
      <c r="V5005" t="s">
        <v>12060</v>
      </c>
      <c r="W5005">
        <v>14</v>
      </c>
      <c r="X5005" t="s">
        <v>17065</v>
      </c>
      <c r="Y5005">
        <v>0.7162710934985347</v>
      </c>
      <c r="Z5005">
        <f>HYPERLINK("Melting_Curves/meltCurve_Q9BVJ6_.pdf", "Melting_Curves/meltCurve_Q9BVJ6_.pdf")</f>
        <v>0</v>
      </c>
      <c r="AA5005" t="s">
        <v>22894</v>
      </c>
      <c r="AB5005" t="s">
        <v>28820</v>
      </c>
    </row>
    <row r="5006" spans="1:28">
      <c r="A5006" t="s">
        <v>5032</v>
      </c>
      <c r="B5006">
        <v>0.996172204351003</v>
      </c>
      <c r="C5006">
        <v>0.963246648011454</v>
      </c>
      <c r="D5006">
        <v>0.86639597509009</v>
      </c>
      <c r="E5006">
        <v>0.907514207155008</v>
      </c>
      <c r="F5006">
        <v>0.601767363871028</v>
      </c>
      <c r="G5006">
        <v>0.324349612259558</v>
      </c>
      <c r="H5006">
        <v>0.113160189938233</v>
      </c>
      <c r="I5006">
        <v>0.0770581471031774</v>
      </c>
      <c r="J5006">
        <v>0.0942784705403954</v>
      </c>
      <c r="K5006">
        <v>0.0976328466561061</v>
      </c>
      <c r="L5006">
        <v>1132.6008450048</v>
      </c>
      <c r="M5006">
        <v>20.9733833995855</v>
      </c>
      <c r="N5006">
        <v>54.3584460018633</v>
      </c>
      <c r="O5006">
        <v>53.5180789847976</v>
      </c>
      <c r="P5006">
        <v>-0.0916785516103725</v>
      </c>
      <c r="Q5006">
        <v>0.0642754515435105</v>
      </c>
      <c r="R5006">
        <v>0.988403046953984</v>
      </c>
      <c r="S5006" t="s">
        <v>11048</v>
      </c>
      <c r="T5006" t="s">
        <v>12060</v>
      </c>
      <c r="U5006" t="s">
        <v>12060</v>
      </c>
      <c r="V5006" t="s">
        <v>12060</v>
      </c>
      <c r="W5006">
        <v>4</v>
      </c>
      <c r="X5006" t="s">
        <v>17066</v>
      </c>
      <c r="Y5006">
        <v>0.5127696270195822</v>
      </c>
      <c r="Z5006">
        <f>HYPERLINK("Melting_Curves/meltCurve_Q9BVJ7_.pdf", "Melting_Curves/meltCurve_Q9BVJ7_.pdf")</f>
        <v>0</v>
      </c>
      <c r="AA5006" t="s">
        <v>22895</v>
      </c>
      <c r="AB5006" t="s">
        <v>28821</v>
      </c>
    </row>
    <row r="5007" spans="1:28">
      <c r="A5007" t="s">
        <v>5033</v>
      </c>
      <c r="B5007">
        <v>0.996172204351003</v>
      </c>
      <c r="C5007">
        <v>0.951878854888343</v>
      </c>
      <c r="D5007">
        <v>0.985815487618536</v>
      </c>
      <c r="E5007">
        <v>0.914881964567875</v>
      </c>
      <c r="F5007">
        <v>0.746592235254534</v>
      </c>
      <c r="G5007">
        <v>0.494050994039805</v>
      </c>
      <c r="H5007">
        <v>0.147060641431624</v>
      </c>
      <c r="I5007">
        <v>0.0831898192886736</v>
      </c>
      <c r="J5007">
        <v>0.145029436669149</v>
      </c>
      <c r="K5007">
        <v>0.137618525600962</v>
      </c>
      <c r="L5007">
        <v>1274.2017188004</v>
      </c>
      <c r="M5007">
        <v>22.9065510147942</v>
      </c>
      <c r="N5007">
        <v>56.1212255084484</v>
      </c>
      <c r="O5007">
        <v>55.2073600726899</v>
      </c>
      <c r="P5007">
        <v>-0.0942409376257681</v>
      </c>
      <c r="Q5007">
        <v>0.09149261871651181</v>
      </c>
      <c r="R5007">
        <v>0.989431370569116</v>
      </c>
      <c r="S5007" t="s">
        <v>11049</v>
      </c>
      <c r="T5007" t="s">
        <v>12060</v>
      </c>
      <c r="U5007" t="s">
        <v>12060</v>
      </c>
      <c r="V5007" t="s">
        <v>12060</v>
      </c>
      <c r="W5007">
        <v>11</v>
      </c>
      <c r="X5007" t="s">
        <v>17067</v>
      </c>
      <c r="Y5007">
        <v>0.5743785085646691</v>
      </c>
      <c r="Z5007">
        <f>HYPERLINK("Melting_Curves/meltCurve_Q9BVK6_.pdf", "Melting_Curves/meltCurve_Q9BVK6_.pdf")</f>
        <v>0</v>
      </c>
      <c r="AA5007" t="s">
        <v>22896</v>
      </c>
      <c r="AB5007" t="s">
        <v>28822</v>
      </c>
    </row>
    <row r="5008" spans="1:28">
      <c r="A5008" t="s">
        <v>5034</v>
      </c>
      <c r="B5008">
        <v>0.996172204351003</v>
      </c>
      <c r="C5008">
        <v>0.80674852326252</v>
      </c>
      <c r="D5008">
        <v>0.371956080907389</v>
      </c>
      <c r="E5008">
        <v>0.250144506091257</v>
      </c>
      <c r="F5008">
        <v>0.486438270803326</v>
      </c>
      <c r="G5008">
        <v>0.59643279310769</v>
      </c>
      <c r="H5008">
        <v>0.322010931902543</v>
      </c>
      <c r="I5008">
        <v>0.232354037541145</v>
      </c>
      <c r="J5008">
        <v>0</v>
      </c>
      <c r="K5008">
        <v>0.07647294484117199</v>
      </c>
      <c r="L5008">
        <v>305.060112031486</v>
      </c>
      <c r="M5008">
        <v>6.16656518079424</v>
      </c>
      <c r="N5008">
        <v>49.4700216919047</v>
      </c>
      <c r="O5008">
        <v>45.0268497227186</v>
      </c>
      <c r="P5008">
        <v>-0.0343387973844383</v>
      </c>
      <c r="Q5008">
        <v>0</v>
      </c>
      <c r="R5008">
        <v>0.672951160538243</v>
      </c>
      <c r="S5008" t="s">
        <v>11050</v>
      </c>
      <c r="T5008" t="s">
        <v>12060</v>
      </c>
      <c r="U5008" t="s">
        <v>12060</v>
      </c>
      <c r="V5008" t="s">
        <v>12060</v>
      </c>
      <c r="W5008">
        <v>3</v>
      </c>
      <c r="X5008" t="s">
        <v>17068</v>
      </c>
      <c r="Y5008">
        <v>0.3980956778514865</v>
      </c>
      <c r="Z5008">
        <f>HYPERLINK("Melting_Curves/meltCurve_Q9BVL4_.pdf", "Melting_Curves/meltCurve_Q9BVL4_.pdf")</f>
        <v>0</v>
      </c>
      <c r="AA5008" t="s">
        <v>22897</v>
      </c>
      <c r="AB5008" t="s">
        <v>28823</v>
      </c>
    </row>
    <row r="5009" spans="1:28">
      <c r="A5009" t="s">
        <v>5035</v>
      </c>
      <c r="B5009">
        <v>0.996172204351003</v>
      </c>
      <c r="C5009">
        <v>1.16114839070774</v>
      </c>
      <c r="D5009">
        <v>1.23867745091984</v>
      </c>
      <c r="E5009">
        <v>0.72808458575063</v>
      </c>
      <c r="F5009">
        <v>0.659814674248005</v>
      </c>
      <c r="G5009">
        <v>0.630668538081492</v>
      </c>
      <c r="H5009">
        <v>0.13037418550255</v>
      </c>
      <c r="I5009">
        <v>0</v>
      </c>
      <c r="J5009">
        <v>0.102778362065777</v>
      </c>
      <c r="K5009">
        <v>0.166816196400849</v>
      </c>
      <c r="L5009">
        <v>988.954250457463</v>
      </c>
      <c r="M5009">
        <v>17.6918259142521</v>
      </c>
      <c r="N5009">
        <v>56.1407889665518</v>
      </c>
      <c r="O5009">
        <v>55.1994397689791</v>
      </c>
      <c r="P5009">
        <v>-0.0771909520511741</v>
      </c>
      <c r="Q5009">
        <v>0.0366915792927673</v>
      </c>
      <c r="R5009">
        <v>0.895650487299907</v>
      </c>
      <c r="S5009" t="s">
        <v>11051</v>
      </c>
      <c r="T5009" t="s">
        <v>12060</v>
      </c>
      <c r="U5009" t="s">
        <v>12060</v>
      </c>
      <c r="V5009" t="s">
        <v>12060</v>
      </c>
      <c r="W5009">
        <v>7</v>
      </c>
      <c r="X5009" t="s">
        <v>17069</v>
      </c>
      <c r="Y5009">
        <v>0.5617803321392277</v>
      </c>
      <c r="Z5009">
        <f>HYPERLINK("Melting_Curves/meltCurve_Q9BVQ7_.pdf", "Melting_Curves/meltCurve_Q9BVQ7_.pdf")</f>
        <v>0</v>
      </c>
      <c r="AA5009" t="s">
        <v>22898</v>
      </c>
      <c r="AB5009" t="s">
        <v>28824</v>
      </c>
    </row>
    <row r="5010" spans="1:28">
      <c r="A5010" t="s">
        <v>5036</v>
      </c>
      <c r="B5010">
        <v>0.996172204351003</v>
      </c>
      <c r="C5010">
        <v>0.825546758498039</v>
      </c>
      <c r="D5010">
        <v>0.7331051831056939</v>
      </c>
      <c r="E5010">
        <v>0.808893965067172</v>
      </c>
      <c r="F5010">
        <v>0.6503496980896259</v>
      </c>
      <c r="G5010">
        <v>0.277014412339765</v>
      </c>
      <c r="H5010">
        <v>0.134566640756311</v>
      </c>
      <c r="I5010">
        <v>0.06553010288597851</v>
      </c>
      <c r="J5010">
        <v>0.21960078673093</v>
      </c>
      <c r="K5010">
        <v>0.268374497937373</v>
      </c>
      <c r="L5010">
        <v>654.013094562587</v>
      </c>
      <c r="M5010">
        <v>12.4486580341778</v>
      </c>
      <c r="N5010">
        <v>53.515742683878</v>
      </c>
      <c r="O5010">
        <v>51.2363520020675</v>
      </c>
      <c r="P5010">
        <v>-0.0545678948750906</v>
      </c>
      <c r="Q5010">
        <v>0.101822477201605</v>
      </c>
      <c r="R5010">
        <v>0.8885392448284291</v>
      </c>
      <c r="S5010" t="s">
        <v>11052</v>
      </c>
      <c r="T5010" t="s">
        <v>12060</v>
      </c>
      <c r="U5010" t="s">
        <v>12060</v>
      </c>
      <c r="V5010" t="s">
        <v>12060</v>
      </c>
      <c r="W5010">
        <v>8</v>
      </c>
      <c r="X5010" t="s">
        <v>17070</v>
      </c>
      <c r="Y5010">
        <v>0.5024864400310702</v>
      </c>
      <c r="Z5010">
        <f>HYPERLINK("Melting_Curves/meltCurve_Q9BVS4_.pdf", "Melting_Curves/meltCurve_Q9BVS4_.pdf")</f>
        <v>0</v>
      </c>
      <c r="AA5010" t="s">
        <v>22899</v>
      </c>
      <c r="AB5010" t="s">
        <v>28825</v>
      </c>
    </row>
    <row r="5011" spans="1:28">
      <c r="A5011" t="s">
        <v>5037</v>
      </c>
      <c r="B5011">
        <v>0.996172204351003</v>
      </c>
      <c r="C5011">
        <v>1.0376365297375</v>
      </c>
      <c r="D5011">
        <v>0.746401031574603</v>
      </c>
      <c r="E5011">
        <v>0.610940547504545</v>
      </c>
      <c r="F5011">
        <v>0.527985281594298</v>
      </c>
      <c r="G5011">
        <v>0.220765562600194</v>
      </c>
      <c r="H5011">
        <v>0.105437824332773</v>
      </c>
      <c r="I5011">
        <v>0.164382696170602</v>
      </c>
      <c r="J5011">
        <v>0.167800630424753</v>
      </c>
      <c r="K5011">
        <v>0</v>
      </c>
      <c r="L5011">
        <v>646.931107372225</v>
      </c>
      <c r="M5011">
        <v>12.5155598978132</v>
      </c>
      <c r="N5011">
        <v>52.0002458098091</v>
      </c>
      <c r="O5011">
        <v>50.4237272872364</v>
      </c>
      <c r="P5011">
        <v>-0.0598328425936432</v>
      </c>
      <c r="Q5011">
        <v>0.0359593065492919</v>
      </c>
      <c r="R5011">
        <v>0.962375457066495</v>
      </c>
      <c r="S5011" t="s">
        <v>11053</v>
      </c>
      <c r="T5011" t="s">
        <v>12060</v>
      </c>
      <c r="U5011" t="s">
        <v>12060</v>
      </c>
      <c r="V5011" t="s">
        <v>12060</v>
      </c>
      <c r="W5011">
        <v>4</v>
      </c>
      <c r="X5011" t="s">
        <v>17071</v>
      </c>
      <c r="Y5011">
        <v>0.4400626592738121</v>
      </c>
      <c r="Z5011">
        <f>HYPERLINK("Melting_Curves/meltCurve_Q9BVS5_.pdf", "Melting_Curves/meltCurve_Q9BVS5_.pdf")</f>
        <v>0</v>
      </c>
      <c r="AA5011" t="s">
        <v>22900</v>
      </c>
      <c r="AB5011" t="s">
        <v>28826</v>
      </c>
    </row>
    <row r="5012" spans="1:28">
      <c r="A5012" t="s">
        <v>5038</v>
      </c>
      <c r="B5012">
        <v>0.996172204351003</v>
      </c>
      <c r="C5012">
        <v>0.759260425349803</v>
      </c>
      <c r="D5012">
        <v>0.6591632519006591</v>
      </c>
      <c r="E5012">
        <v>0.541919557667791</v>
      </c>
      <c r="F5012">
        <v>0.303772621046273</v>
      </c>
      <c r="G5012">
        <v>0.143919794958646</v>
      </c>
      <c r="H5012">
        <v>0.07175500343189641</v>
      </c>
      <c r="I5012">
        <v>0.0423996157532669</v>
      </c>
      <c r="J5012">
        <v>0.0763792331872666</v>
      </c>
      <c r="K5012">
        <v>0.0611415064557524</v>
      </c>
      <c r="L5012">
        <v>550.56830073299</v>
      </c>
      <c r="M5012">
        <v>11.2089005896705</v>
      </c>
      <c r="N5012">
        <v>49.1188497869251</v>
      </c>
      <c r="O5012">
        <v>47.6332629362488</v>
      </c>
      <c r="P5012">
        <v>-0.0588476264540744</v>
      </c>
      <c r="Q5012">
        <v>0</v>
      </c>
      <c r="R5012">
        <v>0.981293807772587</v>
      </c>
      <c r="S5012" t="s">
        <v>11054</v>
      </c>
      <c r="T5012" t="s">
        <v>12060</v>
      </c>
      <c r="U5012" t="s">
        <v>12060</v>
      </c>
      <c r="V5012" t="s">
        <v>12060</v>
      </c>
      <c r="W5012">
        <v>6</v>
      </c>
      <c r="X5012" t="s">
        <v>17072</v>
      </c>
      <c r="Y5012">
        <v>0.3447113406649212</v>
      </c>
      <c r="Z5012">
        <f>HYPERLINK("Melting_Curves/meltCurve_Q9BVV7_.pdf", "Melting_Curves/meltCurve_Q9BVV7_.pdf")</f>
        <v>0</v>
      </c>
      <c r="AA5012" t="s">
        <v>22901</v>
      </c>
      <c r="AB5012" t="s">
        <v>28827</v>
      </c>
    </row>
    <row r="5013" spans="1:28">
      <c r="A5013" t="s">
        <v>5039</v>
      </c>
      <c r="B5013">
        <v>0.996172204351003</v>
      </c>
      <c r="C5013">
        <v>0.997480220900386</v>
      </c>
      <c r="D5013">
        <v>1.03099979238693</v>
      </c>
      <c r="E5013">
        <v>0.665624776679097</v>
      </c>
      <c r="F5013">
        <v>0.475722520589781</v>
      </c>
      <c r="G5013">
        <v>0.355940260737101</v>
      </c>
      <c r="H5013">
        <v>0.308888249838068</v>
      </c>
      <c r="I5013">
        <v>0.233475415273335</v>
      </c>
      <c r="J5013">
        <v>0.686297208419311</v>
      </c>
      <c r="K5013">
        <v>0.548732420275358</v>
      </c>
      <c r="L5013">
        <v>3628.11157522015</v>
      </c>
      <c r="M5013">
        <v>73.5052863633607</v>
      </c>
      <c r="N5013">
        <v>50.7592377698444</v>
      </c>
      <c r="O5013">
        <v>49.3220165284633</v>
      </c>
      <c r="P5013">
        <v>-0.21079413486004</v>
      </c>
      <c r="Q5013">
        <v>0.434229004056786</v>
      </c>
      <c r="R5013">
        <v>0.823238174491169</v>
      </c>
      <c r="S5013" t="s">
        <v>11055</v>
      </c>
      <c r="T5013" t="s">
        <v>12060</v>
      </c>
      <c r="U5013" t="s">
        <v>12060</v>
      </c>
      <c r="V5013" t="s">
        <v>12060</v>
      </c>
      <c r="W5013">
        <v>1</v>
      </c>
      <c r="X5013" t="s">
        <v>17073</v>
      </c>
      <c r="Y5013">
        <v>0.6112897457662501</v>
      </c>
      <c r="Z5013">
        <f>HYPERLINK("Melting_Curves/meltCurve_Q9BVV8_.pdf", "Melting_Curves/meltCurve_Q9BVV8_.pdf")</f>
        <v>0</v>
      </c>
      <c r="AA5013" t="s">
        <v>22902</v>
      </c>
      <c r="AB5013" t="s">
        <v>28828</v>
      </c>
    </row>
    <row r="5014" spans="1:28">
      <c r="A5014" t="s">
        <v>5040</v>
      </c>
      <c r="B5014">
        <v>0.996172204351003</v>
      </c>
      <c r="C5014">
        <v>0.977886254404689</v>
      </c>
      <c r="D5014">
        <v>0.916606901981427</v>
      </c>
      <c r="E5014">
        <v>0.924609876595421</v>
      </c>
      <c r="F5014">
        <v>0.682910036474861</v>
      </c>
      <c r="G5014">
        <v>0.448197553056029</v>
      </c>
      <c r="H5014">
        <v>0.263631681270976</v>
      </c>
      <c r="I5014">
        <v>0.375309489374755</v>
      </c>
      <c r="J5014">
        <v>1.12255631631773</v>
      </c>
      <c r="K5014">
        <v>0.756402880048613</v>
      </c>
      <c r="L5014">
        <v>2402.36310621175</v>
      </c>
      <c r="M5014">
        <v>46.8500144518047</v>
      </c>
      <c r="O5014">
        <v>51.1845985776811</v>
      </c>
      <c r="P5014">
        <v>-0.0923564470877469</v>
      </c>
      <c r="Q5014">
        <v>0.596395363408609</v>
      </c>
      <c r="R5014">
        <v>0.36929317866972</v>
      </c>
      <c r="S5014" t="s">
        <v>11056</v>
      </c>
      <c r="T5014" t="s">
        <v>12060</v>
      </c>
      <c r="U5014" t="s">
        <v>12060</v>
      </c>
      <c r="V5014" t="s">
        <v>12060</v>
      </c>
      <c r="W5014">
        <v>11</v>
      </c>
      <c r="X5014" t="s">
        <v>17074</v>
      </c>
      <c r="Y5014">
        <v>0.7491608927637479</v>
      </c>
      <c r="Z5014">
        <f>HYPERLINK("Melting_Curves/meltCurve_Q9BW04_.pdf", "Melting_Curves/meltCurve_Q9BW04_.pdf")</f>
        <v>0</v>
      </c>
      <c r="AA5014" t="s">
        <v>22903</v>
      </c>
      <c r="AB5014" t="s">
        <v>28829</v>
      </c>
    </row>
    <row r="5015" spans="1:28">
      <c r="A5015" t="s">
        <v>5041</v>
      </c>
      <c r="B5015">
        <v>0.996172204351003</v>
      </c>
      <c r="C5015">
        <v>0.8407461136557161</v>
      </c>
      <c r="D5015">
        <v>0.63835626500864</v>
      </c>
      <c r="E5015">
        <v>0.266486255975013</v>
      </c>
      <c r="F5015">
        <v>0.214494547716062</v>
      </c>
      <c r="G5015">
        <v>0.0944646675384706</v>
      </c>
      <c r="H5015">
        <v>0.0445838850675498</v>
      </c>
      <c r="I5015">
        <v>0.0464870283622249</v>
      </c>
      <c r="J5015">
        <v>0.116223400551847</v>
      </c>
      <c r="K5015">
        <v>0.119478259764889</v>
      </c>
      <c r="L5015">
        <v>929.914147245836</v>
      </c>
      <c r="M5015">
        <v>19.8935007989177</v>
      </c>
      <c r="N5015">
        <v>47.1696818731219</v>
      </c>
      <c r="O5015">
        <v>46.2799636635493</v>
      </c>
      <c r="P5015">
        <v>-0.09864784893258451</v>
      </c>
      <c r="Q5015">
        <v>0.0820585795932529</v>
      </c>
      <c r="R5015">
        <v>0.988456998676157</v>
      </c>
      <c r="S5015" t="s">
        <v>11057</v>
      </c>
      <c r="T5015" t="s">
        <v>12060</v>
      </c>
      <c r="U5015" t="s">
        <v>12060</v>
      </c>
      <c r="V5015" t="s">
        <v>12060</v>
      </c>
      <c r="W5015">
        <v>13</v>
      </c>
      <c r="X5015" t="s">
        <v>17075</v>
      </c>
      <c r="Y5015">
        <v>0.3021820380636412</v>
      </c>
      <c r="Z5015">
        <f>HYPERLINK("Melting_Curves/meltCurve_Q9BW19_.pdf", "Melting_Curves/meltCurve_Q9BW19_.pdf")</f>
        <v>0</v>
      </c>
      <c r="AA5015" t="s">
        <v>22904</v>
      </c>
      <c r="AB5015" t="s">
        <v>28830</v>
      </c>
    </row>
    <row r="5016" spans="1:28">
      <c r="A5016" t="s">
        <v>5042</v>
      </c>
      <c r="B5016">
        <v>0.996172204351003</v>
      </c>
      <c r="C5016">
        <v>0.843672406905163</v>
      </c>
      <c r="D5016">
        <v>0.75110112689283</v>
      </c>
      <c r="E5016">
        <v>0.753866961162834</v>
      </c>
      <c r="F5016">
        <v>0.654550489664052</v>
      </c>
      <c r="G5016">
        <v>0.319610248749902</v>
      </c>
      <c r="H5016">
        <v>0.0849437241827532</v>
      </c>
      <c r="I5016">
        <v>0.07232805764775101</v>
      </c>
      <c r="J5016">
        <v>0.107159834819788</v>
      </c>
      <c r="K5016">
        <v>0.12020162910427</v>
      </c>
      <c r="L5016">
        <v>615.204093938767</v>
      </c>
      <c r="M5016">
        <v>11.4990404035706</v>
      </c>
      <c r="N5016">
        <v>53.5004715262234</v>
      </c>
      <c r="O5016">
        <v>51.9591758726283</v>
      </c>
      <c r="P5016">
        <v>-0.0553430145312875</v>
      </c>
      <c r="Q5016">
        <v>0</v>
      </c>
      <c r="R5016">
        <v>0.944785043276743</v>
      </c>
      <c r="S5016" t="s">
        <v>11058</v>
      </c>
      <c r="T5016" t="s">
        <v>12060</v>
      </c>
      <c r="U5016" t="s">
        <v>12060</v>
      </c>
      <c r="V5016" t="s">
        <v>12060</v>
      </c>
      <c r="W5016">
        <v>13</v>
      </c>
      <c r="X5016" t="s">
        <v>17076</v>
      </c>
      <c r="Y5016">
        <v>0.4785282882645751</v>
      </c>
      <c r="Z5016">
        <f>HYPERLINK("Melting_Curves/meltCurve_Q9BW27_.pdf", "Melting_Curves/meltCurve_Q9BW27_.pdf")</f>
        <v>0</v>
      </c>
      <c r="AA5016" t="s">
        <v>22905</v>
      </c>
      <c r="AB5016" t="s">
        <v>28831</v>
      </c>
    </row>
    <row r="5017" spans="1:28">
      <c r="A5017" t="s">
        <v>5043</v>
      </c>
      <c r="B5017">
        <v>0.996172204351003</v>
      </c>
      <c r="C5017">
        <v>0.852199066524346</v>
      </c>
      <c r="D5017">
        <v>0.912858933218388</v>
      </c>
      <c r="E5017">
        <v>0.9700644507421839</v>
      </c>
      <c r="F5017">
        <v>0.606321454294777</v>
      </c>
      <c r="G5017">
        <v>0.272815005516289</v>
      </c>
      <c r="H5017">
        <v>0.144684845151673</v>
      </c>
      <c r="I5017">
        <v>0.0847074432844688</v>
      </c>
      <c r="J5017">
        <v>0.175073904918403</v>
      </c>
      <c r="K5017">
        <v>0.160799064648261</v>
      </c>
      <c r="L5017">
        <v>1742.9725186374</v>
      </c>
      <c r="M5017">
        <v>32.532655332363</v>
      </c>
      <c r="N5017">
        <v>54.1145484800788</v>
      </c>
      <c r="O5017">
        <v>53.3748759193752</v>
      </c>
      <c r="P5017">
        <v>-0.131309440249145</v>
      </c>
      <c r="Q5017">
        <v>0.138269953498321</v>
      </c>
      <c r="R5017">
        <v>0.97374045241065</v>
      </c>
      <c r="S5017" t="s">
        <v>11059</v>
      </c>
      <c r="T5017" t="s">
        <v>12060</v>
      </c>
      <c r="U5017" t="s">
        <v>12060</v>
      </c>
      <c r="V5017" t="s">
        <v>12060</v>
      </c>
      <c r="W5017">
        <v>1</v>
      </c>
      <c r="X5017" t="s">
        <v>17077</v>
      </c>
      <c r="Y5017">
        <v>0.5330399358293647</v>
      </c>
      <c r="Z5017">
        <f>HYPERLINK("Melting_Curves/meltCurve_Q9BW60_.pdf", "Melting_Curves/meltCurve_Q9BW60_.pdf")</f>
        <v>0</v>
      </c>
      <c r="AA5017" t="s">
        <v>22906</v>
      </c>
      <c r="AB5017" t="s">
        <v>28832</v>
      </c>
    </row>
    <row r="5018" spans="1:28">
      <c r="A5018" t="s">
        <v>5044</v>
      </c>
      <c r="B5018">
        <v>0.996172204351003</v>
      </c>
      <c r="C5018">
        <v>0.786047770840744</v>
      </c>
      <c r="D5018">
        <v>0.674488361984044</v>
      </c>
      <c r="E5018">
        <v>0.637469237343174</v>
      </c>
      <c r="F5018">
        <v>0.353729815409261</v>
      </c>
      <c r="G5018">
        <v>0.120771318469526</v>
      </c>
      <c r="H5018">
        <v>0.0877058845912473</v>
      </c>
      <c r="I5018">
        <v>0.0927800937503437</v>
      </c>
      <c r="J5018">
        <v>0.239398729405861</v>
      </c>
      <c r="K5018">
        <v>0.217947056641812</v>
      </c>
      <c r="L5018">
        <v>641.676108306842</v>
      </c>
      <c r="M5018">
        <v>13.1770333201085</v>
      </c>
      <c r="N5018">
        <v>49.7097437135438</v>
      </c>
      <c r="O5018">
        <v>47.6159869301784</v>
      </c>
      <c r="P5018">
        <v>-0.0610465729229188</v>
      </c>
      <c r="Q5018">
        <v>0.117766299433199</v>
      </c>
      <c r="R5018">
        <v>0.926505108675984</v>
      </c>
      <c r="S5018" t="s">
        <v>11060</v>
      </c>
      <c r="T5018" t="s">
        <v>12060</v>
      </c>
      <c r="U5018" t="s">
        <v>12060</v>
      </c>
      <c r="V5018" t="s">
        <v>12060</v>
      </c>
      <c r="W5018">
        <v>5</v>
      </c>
      <c r="X5018" t="s">
        <v>17078</v>
      </c>
      <c r="Y5018">
        <v>0.4015385183575604</v>
      </c>
      <c r="Z5018">
        <f>HYPERLINK("Melting_Curves/meltCurve_Q9BW61_.pdf", "Melting_Curves/meltCurve_Q9BW61_.pdf")</f>
        <v>0</v>
      </c>
      <c r="AA5018" t="s">
        <v>22907</v>
      </c>
      <c r="AB5018" t="s">
        <v>28833</v>
      </c>
    </row>
    <row r="5019" spans="1:28">
      <c r="A5019" t="s">
        <v>5045</v>
      </c>
      <c r="B5019">
        <v>0.996172204351003</v>
      </c>
      <c r="C5019">
        <v>0.914641905311871</v>
      </c>
      <c r="D5019">
        <v>0.871638755840118</v>
      </c>
      <c r="E5019">
        <v>0.655727674642997</v>
      </c>
      <c r="F5019">
        <v>0.526859710777774</v>
      </c>
      <c r="G5019">
        <v>0.294083799689367</v>
      </c>
      <c r="H5019">
        <v>0.191707227003015</v>
      </c>
      <c r="I5019">
        <v>0.264510453367178</v>
      </c>
      <c r="J5019">
        <v>0.784582613498181</v>
      </c>
      <c r="K5019">
        <v>0.6032586523728</v>
      </c>
      <c r="L5019">
        <v>1214.89690815344</v>
      </c>
      <c r="M5019">
        <v>25.1087395702046</v>
      </c>
      <c r="N5019">
        <v>52.6391497268069</v>
      </c>
      <c r="O5019">
        <v>48.081655255153</v>
      </c>
      <c r="P5019">
        <v>-0.0738588427768887</v>
      </c>
      <c r="Q5019">
        <v>0.434267560902094</v>
      </c>
      <c r="R5019">
        <v>0.636709716189267</v>
      </c>
      <c r="S5019" t="s">
        <v>11061</v>
      </c>
      <c r="T5019" t="s">
        <v>12060</v>
      </c>
      <c r="U5019" t="s">
        <v>12060</v>
      </c>
      <c r="V5019" t="s">
        <v>12060</v>
      </c>
      <c r="W5019">
        <v>8</v>
      </c>
      <c r="X5019" t="s">
        <v>17079</v>
      </c>
      <c r="Y5019">
        <v>0.5973523711776718</v>
      </c>
      <c r="Z5019">
        <f>HYPERLINK("Melting_Curves/meltCurve_Q9BW71_.pdf", "Melting_Curves/meltCurve_Q9BW71_.pdf")</f>
        <v>0</v>
      </c>
      <c r="AA5019" t="s">
        <v>22908</v>
      </c>
      <c r="AB5019" t="s">
        <v>28834</v>
      </c>
    </row>
    <row r="5020" spans="1:28">
      <c r="A5020" t="s">
        <v>5046</v>
      </c>
      <c r="B5020">
        <v>0.996172204351003</v>
      </c>
      <c r="C5020">
        <v>0.972379647611003</v>
      </c>
      <c r="D5020">
        <v>0.90195729606565</v>
      </c>
      <c r="E5020">
        <v>0.721757920421669</v>
      </c>
      <c r="F5020">
        <v>0.359963940841381</v>
      </c>
      <c r="G5020">
        <v>0.165859430193128</v>
      </c>
      <c r="H5020">
        <v>0.0855571980269221</v>
      </c>
      <c r="I5020">
        <v>0.08895970688932971</v>
      </c>
      <c r="J5020">
        <v>0.192567252670895</v>
      </c>
      <c r="K5020">
        <v>0.136921375740652</v>
      </c>
      <c r="L5020">
        <v>1252.00143732995</v>
      </c>
      <c r="M5020">
        <v>24.545852703139</v>
      </c>
      <c r="N5020">
        <v>51.568744486625</v>
      </c>
      <c r="O5020">
        <v>50.6717146610274</v>
      </c>
      <c r="P5020">
        <v>-0.106889624290838</v>
      </c>
      <c r="Q5020">
        <v>0.117374132590351</v>
      </c>
      <c r="R5020">
        <v>0.991321918381586</v>
      </c>
      <c r="S5020" t="s">
        <v>11062</v>
      </c>
      <c r="T5020" t="s">
        <v>12060</v>
      </c>
      <c r="U5020" t="s">
        <v>12060</v>
      </c>
      <c r="V5020" t="s">
        <v>12060</v>
      </c>
      <c r="W5020">
        <v>22</v>
      </c>
      <c r="X5020" t="s">
        <v>17080</v>
      </c>
      <c r="Y5020">
        <v>0.4494655411080666</v>
      </c>
      <c r="Z5020">
        <f>HYPERLINK("Melting_Curves/meltCurve_Q9BW85_.pdf", "Melting_Curves/meltCurve_Q9BW85_.pdf")</f>
        <v>0</v>
      </c>
      <c r="AA5020" t="s">
        <v>22909</v>
      </c>
      <c r="AB5020" t="s">
        <v>28835</v>
      </c>
    </row>
    <row r="5021" spans="1:28">
      <c r="A5021" t="s">
        <v>5047</v>
      </c>
      <c r="B5021">
        <v>0.996172204351003</v>
      </c>
      <c r="C5021">
        <v>1.04762670380345</v>
      </c>
      <c r="D5021">
        <v>0.909119771383973</v>
      </c>
      <c r="E5021">
        <v>0.606071016215899</v>
      </c>
      <c r="F5021">
        <v>0.281695128991021</v>
      </c>
      <c r="G5021">
        <v>0.11596364774116</v>
      </c>
      <c r="H5021">
        <v>0.0573344539869579</v>
      </c>
      <c r="I5021">
        <v>0.0563175108755799</v>
      </c>
      <c r="J5021">
        <v>0.106738237760572</v>
      </c>
      <c r="K5021">
        <v>0.113188830398377</v>
      </c>
      <c r="L5021">
        <v>1267.02872599213</v>
      </c>
      <c r="M5021">
        <v>25.2146923385969</v>
      </c>
      <c r="N5021">
        <v>50.5968310944674</v>
      </c>
      <c r="O5021">
        <v>49.9367526117396</v>
      </c>
      <c r="P5021">
        <v>-0.11620621483113</v>
      </c>
      <c r="Q5021">
        <v>0.0794437768749445</v>
      </c>
      <c r="R5021">
        <v>0.994976720407873</v>
      </c>
      <c r="S5021" t="s">
        <v>11063</v>
      </c>
      <c r="T5021" t="s">
        <v>12060</v>
      </c>
      <c r="U5021" t="s">
        <v>12060</v>
      </c>
      <c r="V5021" t="s">
        <v>12060</v>
      </c>
      <c r="W5021">
        <v>11</v>
      </c>
      <c r="X5021" t="s">
        <v>17081</v>
      </c>
      <c r="Y5021">
        <v>0.4020645903840308</v>
      </c>
      <c r="Z5021">
        <f>HYPERLINK("Melting_Curves/meltCurve_Q9BW91_2_.pdf", "Melting_Curves/meltCurve_Q9BW91_2_.pdf")</f>
        <v>0</v>
      </c>
      <c r="AA5021" t="s">
        <v>22910</v>
      </c>
      <c r="AB5021" t="s">
        <v>28836</v>
      </c>
    </row>
    <row r="5022" spans="1:28">
      <c r="A5022" t="s">
        <v>5048</v>
      </c>
      <c r="B5022">
        <v>0.996172204351003</v>
      </c>
      <c r="C5022">
        <v>0.855653704482755</v>
      </c>
      <c r="D5022">
        <v>0.7840415774203841</v>
      </c>
      <c r="E5022">
        <v>0.672112301553327</v>
      </c>
      <c r="F5022">
        <v>0.425577984196728</v>
      </c>
      <c r="G5022">
        <v>0.145123628664617</v>
      </c>
      <c r="H5022">
        <v>0.0535651639493492</v>
      </c>
      <c r="I5022">
        <v>0.0449242784209784</v>
      </c>
      <c r="J5022">
        <v>0.08635537527728659</v>
      </c>
      <c r="K5022">
        <v>0.07161376979342141</v>
      </c>
      <c r="L5022">
        <v>701.6482444225931</v>
      </c>
      <c r="M5022">
        <v>13.6992775427891</v>
      </c>
      <c r="N5022">
        <v>51.262128811768</v>
      </c>
      <c r="O5022">
        <v>50.1635172280164</v>
      </c>
      <c r="P5022">
        <v>-0.0678818107179958</v>
      </c>
      <c r="Q5022">
        <v>0.00587488492778392</v>
      </c>
      <c r="R5022">
        <v>0.9803520894832261</v>
      </c>
      <c r="S5022" t="s">
        <v>11064</v>
      </c>
      <c r="T5022" t="s">
        <v>12060</v>
      </c>
      <c r="U5022" t="s">
        <v>12060</v>
      </c>
      <c r="V5022" t="s">
        <v>12060</v>
      </c>
      <c r="W5022">
        <v>15</v>
      </c>
      <c r="X5022" t="s">
        <v>17082</v>
      </c>
      <c r="Y5022">
        <v>0.4039412536648984</v>
      </c>
      <c r="Z5022">
        <f>HYPERLINK("Melting_Curves/meltCurve_Q9BW92_.pdf", "Melting_Curves/meltCurve_Q9BW92_.pdf")</f>
        <v>0</v>
      </c>
      <c r="AA5022" t="s">
        <v>22911</v>
      </c>
      <c r="AB5022" t="s">
        <v>28837</v>
      </c>
    </row>
    <row r="5023" spans="1:28">
      <c r="A5023" t="s">
        <v>5049</v>
      </c>
      <c r="B5023">
        <v>0.996172204351003</v>
      </c>
      <c r="C5023">
        <v>1.02395589887856</v>
      </c>
      <c r="D5023">
        <v>1.02547021625126</v>
      </c>
      <c r="E5023">
        <v>0.952322082594782</v>
      </c>
      <c r="F5023">
        <v>0.819292462661556</v>
      </c>
      <c r="G5023">
        <v>0.658111048010962</v>
      </c>
      <c r="H5023">
        <v>0.489758266043169</v>
      </c>
      <c r="I5023">
        <v>0.342782618475396</v>
      </c>
      <c r="J5023">
        <v>0.116448719429754</v>
      </c>
      <c r="K5023">
        <v>0.08694070299964179</v>
      </c>
      <c r="L5023">
        <v>841.960156934074</v>
      </c>
      <c r="M5023">
        <v>14.0570833882718</v>
      </c>
      <c r="N5023">
        <v>59.8957931860999</v>
      </c>
      <c r="O5023">
        <v>58.7227265116977</v>
      </c>
      <c r="P5023">
        <v>-0.0598529626575547</v>
      </c>
      <c r="Q5023">
        <v>0</v>
      </c>
      <c r="R5023">
        <v>0.988820818730954</v>
      </c>
      <c r="S5023" t="s">
        <v>11065</v>
      </c>
      <c r="T5023" t="s">
        <v>12060</v>
      </c>
      <c r="U5023" t="s">
        <v>12060</v>
      </c>
      <c r="V5023" t="s">
        <v>12060</v>
      </c>
      <c r="W5023">
        <v>22</v>
      </c>
      <c r="X5023" t="s">
        <v>17083</v>
      </c>
      <c r="Y5023">
        <v>0.669570454286768</v>
      </c>
      <c r="Z5023">
        <f>HYPERLINK("Melting_Curves/meltCurve_Q9BWD1_.pdf", "Melting_Curves/meltCurve_Q9BWD1_.pdf")</f>
        <v>0</v>
      </c>
      <c r="AA5023" t="s">
        <v>22912</v>
      </c>
      <c r="AB5023" t="s">
        <v>28838</v>
      </c>
    </row>
    <row r="5024" spans="1:28">
      <c r="A5024" t="s">
        <v>5050</v>
      </c>
      <c r="B5024">
        <v>0.996172204351003</v>
      </c>
      <c r="C5024">
        <v>0.980825894893657</v>
      </c>
      <c r="D5024">
        <v>0.963979447637925</v>
      </c>
      <c r="E5024">
        <v>0.923112885181936</v>
      </c>
      <c r="F5024">
        <v>0.677298294769435</v>
      </c>
      <c r="G5024">
        <v>0.460805178045189</v>
      </c>
      <c r="H5024">
        <v>0.187188949275402</v>
      </c>
      <c r="I5024">
        <v>0.0818146154165995</v>
      </c>
      <c r="J5024">
        <v>0.145802424824886</v>
      </c>
      <c r="K5024">
        <v>0.126526949061186</v>
      </c>
      <c r="L5024">
        <v>1101.93439860573</v>
      </c>
      <c r="M5024">
        <v>19.9776902118086</v>
      </c>
      <c r="N5024">
        <v>55.6970037631373</v>
      </c>
      <c r="O5024">
        <v>54.6144899465254</v>
      </c>
      <c r="P5024">
        <v>-0.0834167847910838</v>
      </c>
      <c r="Q5024">
        <v>0.0878592186220167</v>
      </c>
      <c r="R5024">
        <v>0.993293511188324</v>
      </c>
      <c r="S5024" t="s">
        <v>11066</v>
      </c>
      <c r="T5024" t="s">
        <v>12060</v>
      </c>
      <c r="U5024" t="s">
        <v>12060</v>
      </c>
      <c r="V5024" t="s">
        <v>12060</v>
      </c>
      <c r="W5024">
        <v>14</v>
      </c>
      <c r="X5024" t="s">
        <v>17084</v>
      </c>
      <c r="Y5024">
        <v>0.5608539192852099</v>
      </c>
      <c r="Z5024">
        <f>HYPERLINK("Melting_Curves/meltCurve_Q9BWE0_.pdf", "Melting_Curves/meltCurve_Q9BWE0_.pdf")</f>
        <v>0</v>
      </c>
      <c r="AA5024" t="s">
        <v>22913</v>
      </c>
      <c r="AB5024" t="s">
        <v>28839</v>
      </c>
    </row>
    <row r="5025" spans="1:28">
      <c r="A5025" t="s">
        <v>5051</v>
      </c>
      <c r="B5025">
        <v>0.996172204351003</v>
      </c>
      <c r="C5025">
        <v>0.913211613208639</v>
      </c>
      <c r="D5025">
        <v>0.6169063191648519</v>
      </c>
      <c r="E5025">
        <v>0.320571383118731</v>
      </c>
      <c r="F5025">
        <v>0.182801956849329</v>
      </c>
      <c r="G5025">
        <v>0.0946928910548817</v>
      </c>
      <c r="H5025">
        <v>0.0547473135130888</v>
      </c>
      <c r="I5025">
        <v>0.0428345070383381</v>
      </c>
      <c r="J5025">
        <v>0.132805466849591</v>
      </c>
      <c r="K5025">
        <v>0.126556085598109</v>
      </c>
      <c r="L5025">
        <v>998.492661419229</v>
      </c>
      <c r="M5025">
        <v>21.2737342668028</v>
      </c>
      <c r="N5025">
        <v>47.370128694056</v>
      </c>
      <c r="O5025">
        <v>46.5266427773007</v>
      </c>
      <c r="P5025">
        <v>-0.104176623096518</v>
      </c>
      <c r="Q5025">
        <v>0.0886668220257907</v>
      </c>
      <c r="R5025">
        <v>0.991760465327991</v>
      </c>
      <c r="S5025" t="s">
        <v>11067</v>
      </c>
      <c r="T5025" t="s">
        <v>12060</v>
      </c>
      <c r="U5025" t="s">
        <v>12060</v>
      </c>
      <c r="V5025" t="s">
        <v>12060</v>
      </c>
      <c r="W5025">
        <v>18</v>
      </c>
      <c r="X5025" t="s">
        <v>17085</v>
      </c>
      <c r="Y5025">
        <v>0.3110134120684475</v>
      </c>
      <c r="Z5025">
        <f>HYPERLINK("Melting_Curves/meltCurve_Q9BWF3_.pdf", "Melting_Curves/meltCurve_Q9BWF3_.pdf")</f>
        <v>0</v>
      </c>
      <c r="AA5025" t="s">
        <v>22914</v>
      </c>
      <c r="AB5025" t="s">
        <v>28840</v>
      </c>
    </row>
    <row r="5026" spans="1:28">
      <c r="A5026" t="s">
        <v>5052</v>
      </c>
      <c r="B5026">
        <v>0.996172204351003</v>
      </c>
      <c r="C5026">
        <v>0.846020423150262</v>
      </c>
      <c r="D5026">
        <v>0.692275106630671</v>
      </c>
      <c r="E5026">
        <v>0.691941009163853</v>
      </c>
      <c r="F5026">
        <v>0.438917733690273</v>
      </c>
      <c r="G5026">
        <v>0.232261619540949</v>
      </c>
      <c r="H5026">
        <v>0.191705173184733</v>
      </c>
      <c r="I5026">
        <v>0.214213481823711</v>
      </c>
      <c r="J5026">
        <v>0.533188928533289</v>
      </c>
      <c r="K5026">
        <v>0.237720633986312</v>
      </c>
      <c r="L5026">
        <v>674.8458545494231</v>
      </c>
      <c r="M5026">
        <v>13.9616139821002</v>
      </c>
      <c r="N5026">
        <v>51.0669962466993</v>
      </c>
      <c r="O5026">
        <v>47.3765493535145</v>
      </c>
      <c r="P5026">
        <v>-0.0543020402242903</v>
      </c>
      <c r="Q5026">
        <v>0.263036410217818</v>
      </c>
      <c r="R5026">
        <v>0.842014352226926</v>
      </c>
      <c r="S5026" t="s">
        <v>11068</v>
      </c>
      <c r="T5026" t="s">
        <v>12060</v>
      </c>
      <c r="U5026" t="s">
        <v>12060</v>
      </c>
      <c r="V5026" t="s">
        <v>12060</v>
      </c>
      <c r="W5026">
        <v>2</v>
      </c>
      <c r="X5026" t="s">
        <v>17086</v>
      </c>
      <c r="Y5026">
        <v>0.4892449440208825</v>
      </c>
      <c r="Z5026">
        <f>HYPERLINK("Melting_Curves/meltCurve_Q9BWG6_2_.pdf", "Melting_Curves/meltCurve_Q9BWG6_2_.pdf")</f>
        <v>0</v>
      </c>
      <c r="AA5026" t="s">
        <v>22915</v>
      </c>
      <c r="AB5026" t="s">
        <v>28841</v>
      </c>
    </row>
    <row r="5027" spans="1:28">
      <c r="A5027" t="s">
        <v>5053</v>
      </c>
      <c r="B5027">
        <v>0.996172204351003</v>
      </c>
      <c r="C5027">
        <v>1.02354010868421</v>
      </c>
      <c r="D5027">
        <v>0.9791946762878539</v>
      </c>
      <c r="E5027">
        <v>0.889044595383149</v>
      </c>
      <c r="F5027">
        <v>0.782600735704347</v>
      </c>
      <c r="G5027">
        <v>0.609689326313003</v>
      </c>
      <c r="H5027">
        <v>0.45990577370227</v>
      </c>
      <c r="I5027">
        <v>0.7940758119411</v>
      </c>
      <c r="J5027">
        <v>1.76387564351898</v>
      </c>
      <c r="K5027">
        <v>1.07135543169393</v>
      </c>
      <c r="L5027">
        <v>4773.95378204547</v>
      </c>
      <c r="M5027">
        <v>73.0661683947371</v>
      </c>
      <c r="O5027">
        <v>65.2885112052639</v>
      </c>
      <c r="P5027">
        <v>0.109833492713515</v>
      </c>
      <c r="Q5027">
        <v>1.39256821787257</v>
      </c>
      <c r="R5027">
        <v>0.213815765139432</v>
      </c>
      <c r="S5027" t="s">
        <v>11069</v>
      </c>
      <c r="T5027" t="s">
        <v>12060</v>
      </c>
      <c r="U5027" t="s">
        <v>12060</v>
      </c>
      <c r="V5027" t="s">
        <v>12060</v>
      </c>
      <c r="W5027">
        <v>6</v>
      </c>
      <c r="X5027" t="s">
        <v>17087</v>
      </c>
      <c r="Y5027">
        <v>1.060590818379374</v>
      </c>
      <c r="Z5027">
        <f>HYPERLINK("Melting_Curves/meltCurve_Q9BWH2_.pdf", "Melting_Curves/meltCurve_Q9BWH2_.pdf")</f>
        <v>0</v>
      </c>
      <c r="AA5027" t="s">
        <v>22916</v>
      </c>
      <c r="AB5027" t="s">
        <v>28842</v>
      </c>
    </row>
    <row r="5028" spans="1:28">
      <c r="A5028" t="s">
        <v>5054</v>
      </c>
      <c r="B5028">
        <v>0.996172204351003</v>
      </c>
      <c r="C5028">
        <v>0.800823928476938</v>
      </c>
      <c r="D5028">
        <v>0.750616905231529</v>
      </c>
      <c r="E5028">
        <v>0.628928195293556</v>
      </c>
      <c r="F5028">
        <v>0.287521273321645</v>
      </c>
      <c r="G5028">
        <v>0.135944349756477</v>
      </c>
      <c r="H5028">
        <v>0.0512528940497284</v>
      </c>
      <c r="I5028">
        <v>0.0569427152707826</v>
      </c>
      <c r="J5028">
        <v>0.133294334191711</v>
      </c>
      <c r="K5028">
        <v>0.125643708210001</v>
      </c>
      <c r="L5028">
        <v>709.385998292282</v>
      </c>
      <c r="M5028">
        <v>14.303202635547</v>
      </c>
      <c r="N5028">
        <v>49.9853798316502</v>
      </c>
      <c r="O5028">
        <v>48.6570512908634</v>
      </c>
      <c r="P5028">
        <v>-0.06962693282882949</v>
      </c>
      <c r="Q5028">
        <v>0.0526795608224047</v>
      </c>
      <c r="R5028">
        <v>0.9670280397044539</v>
      </c>
      <c r="S5028" t="s">
        <v>11070</v>
      </c>
      <c r="T5028" t="s">
        <v>12060</v>
      </c>
      <c r="U5028" t="s">
        <v>12060</v>
      </c>
      <c r="V5028" t="s">
        <v>12060</v>
      </c>
      <c r="W5028">
        <v>15</v>
      </c>
      <c r="X5028" t="s">
        <v>17088</v>
      </c>
      <c r="Y5028">
        <v>0.3806408703592226</v>
      </c>
      <c r="Z5028">
        <f>HYPERLINK("Melting_Curves/meltCurve_Q9BWH6_.pdf", "Melting_Curves/meltCurve_Q9BWH6_.pdf")</f>
        <v>0</v>
      </c>
      <c r="AA5028" t="s">
        <v>22917</v>
      </c>
      <c r="AB5028" t="s">
        <v>28843</v>
      </c>
    </row>
    <row r="5029" spans="1:28">
      <c r="A5029" t="s">
        <v>5055</v>
      </c>
      <c r="B5029">
        <v>0.996172204351003</v>
      </c>
      <c r="C5029">
        <v>0.680999470672892</v>
      </c>
      <c r="D5029">
        <v>0.637456786373596</v>
      </c>
      <c r="E5029">
        <v>0.656251683878383</v>
      </c>
      <c r="F5029">
        <v>0.573861192252648</v>
      </c>
      <c r="G5029">
        <v>0.22453407560508</v>
      </c>
      <c r="H5029">
        <v>0.102912768892861</v>
      </c>
      <c r="I5029">
        <v>0.117729247847891</v>
      </c>
      <c r="J5029">
        <v>0.452813620512252</v>
      </c>
      <c r="K5029">
        <v>0.491065991939483</v>
      </c>
      <c r="L5029">
        <v>521.231459144032</v>
      </c>
      <c r="M5029">
        <v>11.1070378758364</v>
      </c>
      <c r="N5029">
        <v>50.4787304311898</v>
      </c>
      <c r="O5029">
        <v>45.4838755463712</v>
      </c>
      <c r="P5029">
        <v>-0.044514058442928</v>
      </c>
      <c r="Q5029">
        <v>0.271087717778176</v>
      </c>
      <c r="R5029">
        <v>0.670814499071718</v>
      </c>
      <c r="S5029" t="s">
        <v>11071</v>
      </c>
      <c r="T5029" t="s">
        <v>12060</v>
      </c>
      <c r="U5029" t="s">
        <v>12060</v>
      </c>
      <c r="V5029" t="s">
        <v>12060</v>
      </c>
      <c r="W5029">
        <v>1</v>
      </c>
      <c r="X5029" t="s">
        <v>17089</v>
      </c>
      <c r="Y5029">
        <v>0.4747477004636177</v>
      </c>
      <c r="Z5029">
        <f>HYPERLINK("Melting_Curves/meltCurve_Q9BWJ5_.pdf", "Melting_Curves/meltCurve_Q9BWJ5_.pdf")</f>
        <v>0</v>
      </c>
      <c r="AA5029" t="s">
        <v>22918</v>
      </c>
      <c r="AB5029" t="s">
        <v>28844</v>
      </c>
    </row>
    <row r="5030" spans="1:28">
      <c r="A5030" t="s">
        <v>5056</v>
      </c>
      <c r="B5030">
        <v>0.996172204351003</v>
      </c>
      <c r="C5030">
        <v>0.980478718682921</v>
      </c>
      <c r="D5030">
        <v>1.02991942825446</v>
      </c>
      <c r="E5030">
        <v>0.880959539655338</v>
      </c>
      <c r="F5030">
        <v>0.885028148293697</v>
      </c>
      <c r="G5030">
        <v>0.48891995991029</v>
      </c>
      <c r="H5030">
        <v>0.12532650684123</v>
      </c>
      <c r="I5030">
        <v>0.0776435242658013</v>
      </c>
      <c r="J5030">
        <v>0.1366712925989</v>
      </c>
      <c r="K5030">
        <v>0.113343232697554</v>
      </c>
      <c r="L5030">
        <v>1924.26823602051</v>
      </c>
      <c r="M5030">
        <v>34.2132833140586</v>
      </c>
      <c r="N5030">
        <v>56.5923940018115</v>
      </c>
      <c r="O5030">
        <v>56.0522009562446</v>
      </c>
      <c r="P5030">
        <v>-0.138079868104053</v>
      </c>
      <c r="Q5030">
        <v>0.0951291563845796</v>
      </c>
      <c r="R5030">
        <v>0.989007831957166</v>
      </c>
      <c r="S5030" t="s">
        <v>11072</v>
      </c>
      <c r="T5030" t="s">
        <v>12060</v>
      </c>
      <c r="U5030" t="s">
        <v>12060</v>
      </c>
      <c r="V5030" t="s">
        <v>12060</v>
      </c>
      <c r="W5030">
        <v>1</v>
      </c>
      <c r="X5030" t="s">
        <v>17090</v>
      </c>
      <c r="Y5030">
        <v>0.5897916016762761</v>
      </c>
      <c r="Z5030">
        <f>HYPERLINK("Melting_Curves/meltCurve_Q9BWM7_.pdf", "Melting_Curves/meltCurve_Q9BWM7_.pdf")</f>
        <v>0</v>
      </c>
      <c r="AA5030" t="s">
        <v>22919</v>
      </c>
      <c r="AB5030" t="s">
        <v>28845</v>
      </c>
    </row>
    <row r="5031" spans="1:28">
      <c r="A5031" t="s">
        <v>5057</v>
      </c>
      <c r="B5031">
        <v>0.996172204351003</v>
      </c>
      <c r="C5031">
        <v>0.86530890781079</v>
      </c>
      <c r="D5031">
        <v>0.634171155526739</v>
      </c>
      <c r="E5031">
        <v>0.458768462550158</v>
      </c>
      <c r="F5031">
        <v>0.271228493347153</v>
      </c>
      <c r="G5031">
        <v>0.157734971086625</v>
      </c>
      <c r="H5031">
        <v>0.105248643577666</v>
      </c>
      <c r="I5031">
        <v>0.09945401798044839</v>
      </c>
      <c r="J5031">
        <v>0.358203402797402</v>
      </c>
      <c r="K5031">
        <v>0.323260380091577</v>
      </c>
      <c r="L5031">
        <v>898.700991892214</v>
      </c>
      <c r="M5031">
        <v>19.2490973620174</v>
      </c>
      <c r="N5031">
        <v>48.0193106840279</v>
      </c>
      <c r="O5031">
        <v>46.1928238087418</v>
      </c>
      <c r="P5031">
        <v>-0.08263894230906441</v>
      </c>
      <c r="Q5031">
        <v>0.206782220482755</v>
      </c>
      <c r="R5031">
        <v>0.920024250750152</v>
      </c>
      <c r="S5031" t="s">
        <v>11073</v>
      </c>
      <c r="T5031" t="s">
        <v>12060</v>
      </c>
      <c r="U5031" t="s">
        <v>12060</v>
      </c>
      <c r="V5031" t="s">
        <v>12060</v>
      </c>
      <c r="W5031">
        <v>4</v>
      </c>
      <c r="X5031" t="s">
        <v>17091</v>
      </c>
      <c r="Y5031">
        <v>0.3964396136381566</v>
      </c>
      <c r="Z5031">
        <f>HYPERLINK("Melting_Curves/meltCurve_Q9BWT6_.pdf", "Melting_Curves/meltCurve_Q9BWT6_.pdf")</f>
        <v>0</v>
      </c>
      <c r="AA5031" t="s">
        <v>22920</v>
      </c>
      <c r="AB5031" t="s">
        <v>28846</v>
      </c>
    </row>
    <row r="5032" spans="1:28">
      <c r="A5032" t="s">
        <v>5058</v>
      </c>
      <c r="B5032">
        <v>0.996172204351003</v>
      </c>
      <c r="C5032">
        <v>1.02266130516454</v>
      </c>
      <c r="D5032">
        <v>0.820658450246312</v>
      </c>
      <c r="E5032">
        <v>0.497263816353493</v>
      </c>
      <c r="F5032">
        <v>0.234896339721548</v>
      </c>
      <c r="G5032">
        <v>0.0956173928849352</v>
      </c>
      <c r="H5032">
        <v>0.0479117497261388</v>
      </c>
      <c r="I5032">
        <v>0.0350002330689465</v>
      </c>
      <c r="J5032">
        <v>0.07442411466153651</v>
      </c>
      <c r="K5032">
        <v>0.066358873599716</v>
      </c>
      <c r="L5032">
        <v>1077.89980132819</v>
      </c>
      <c r="M5032">
        <v>21.8291237261846</v>
      </c>
      <c r="N5032">
        <v>49.6230925488134</v>
      </c>
      <c r="O5032">
        <v>48.9701611617855</v>
      </c>
      <c r="P5032">
        <v>-0.105769827389292</v>
      </c>
      <c r="Q5032">
        <v>0.050910468498079</v>
      </c>
      <c r="R5032">
        <v>0.996351078847228</v>
      </c>
      <c r="S5032" t="s">
        <v>11074</v>
      </c>
      <c r="T5032" t="s">
        <v>12060</v>
      </c>
      <c r="U5032" t="s">
        <v>12060</v>
      </c>
      <c r="V5032" t="s">
        <v>12060</v>
      </c>
      <c r="W5032">
        <v>20</v>
      </c>
      <c r="X5032" t="s">
        <v>17092</v>
      </c>
      <c r="Y5032">
        <v>0.3587399625800348</v>
      </c>
      <c r="Z5032">
        <f>HYPERLINK("Melting_Curves/meltCurve_Q9BWU0_.pdf", "Melting_Curves/meltCurve_Q9BWU0_.pdf")</f>
        <v>0</v>
      </c>
      <c r="AA5032" t="s">
        <v>22921</v>
      </c>
      <c r="AB5032" t="s">
        <v>28847</v>
      </c>
    </row>
    <row r="5033" spans="1:28">
      <c r="A5033" t="s">
        <v>5059</v>
      </c>
      <c r="B5033">
        <v>0.996172204351003</v>
      </c>
      <c r="C5033">
        <v>0.830069804592779</v>
      </c>
      <c r="D5033">
        <v>0.906690208768136</v>
      </c>
      <c r="E5033">
        <v>0.91221939007235</v>
      </c>
      <c r="F5033">
        <v>0.850614353130099</v>
      </c>
      <c r="G5033">
        <v>0.475913067882646</v>
      </c>
      <c r="H5033">
        <v>0.105907059229419</v>
      </c>
      <c r="I5033">
        <v>0.0157994897759392</v>
      </c>
      <c r="J5033">
        <v>0</v>
      </c>
      <c r="K5033">
        <v>0</v>
      </c>
      <c r="L5033">
        <v>1572.86857441132</v>
      </c>
      <c r="M5033">
        <v>27.8480362882711</v>
      </c>
      <c r="N5033">
        <v>56.4804158063395</v>
      </c>
      <c r="O5033">
        <v>56.1915732619469</v>
      </c>
      <c r="P5033">
        <v>-0.123898827731875</v>
      </c>
      <c r="Q5033">
        <v>0</v>
      </c>
      <c r="R5033">
        <v>0.9748584520727001</v>
      </c>
      <c r="S5033" t="s">
        <v>11075</v>
      </c>
      <c r="T5033" t="s">
        <v>12060</v>
      </c>
      <c r="U5033" t="s">
        <v>12060</v>
      </c>
      <c r="V5033" t="s">
        <v>12060</v>
      </c>
      <c r="W5033">
        <v>4</v>
      </c>
      <c r="X5033" t="s">
        <v>17093</v>
      </c>
      <c r="Y5033">
        <v>0.5569548500701403</v>
      </c>
      <c r="Z5033">
        <f>HYPERLINK("Melting_Curves/meltCurve_Q9BWW4_2_.pdf", "Melting_Curves/meltCurve_Q9BWW4_2_.pdf")</f>
        <v>0</v>
      </c>
      <c r="AA5033" t="s">
        <v>22922</v>
      </c>
      <c r="AB5033" t="s">
        <v>28848</v>
      </c>
    </row>
    <row r="5034" spans="1:28">
      <c r="A5034" t="s">
        <v>5060</v>
      </c>
      <c r="B5034">
        <v>0.996172204351003</v>
      </c>
      <c r="C5034">
        <v>0.830977191291895</v>
      </c>
      <c r="D5034">
        <v>0.567576060937904</v>
      </c>
      <c r="E5034">
        <v>0.430377542015596</v>
      </c>
      <c r="F5034">
        <v>0.240542008994837</v>
      </c>
      <c r="G5034">
        <v>0.152580799059329</v>
      </c>
      <c r="H5034">
        <v>0.0702075987682908</v>
      </c>
      <c r="I5034">
        <v>0.0490254104846018</v>
      </c>
      <c r="J5034">
        <v>0.177777617869328</v>
      </c>
      <c r="K5034">
        <v>0.162826095675972</v>
      </c>
      <c r="L5034">
        <v>730.600647662544</v>
      </c>
      <c r="M5034">
        <v>15.5720498968614</v>
      </c>
      <c r="N5034">
        <v>47.6543957451266</v>
      </c>
      <c r="O5034">
        <v>46.1641322088292</v>
      </c>
      <c r="P5034">
        <v>-0.0753127173032518</v>
      </c>
      <c r="Q5034">
        <v>0.107004469034814</v>
      </c>
      <c r="R5034">
        <v>0.975207467110809</v>
      </c>
      <c r="S5034" t="s">
        <v>11076</v>
      </c>
      <c r="T5034" t="s">
        <v>12060</v>
      </c>
      <c r="U5034" t="s">
        <v>12060</v>
      </c>
      <c r="V5034" t="s">
        <v>12060</v>
      </c>
      <c r="W5034">
        <v>5</v>
      </c>
      <c r="X5034" t="s">
        <v>17094</v>
      </c>
      <c r="Y5034">
        <v>0.3354762714244618</v>
      </c>
      <c r="Z5034">
        <f>HYPERLINK("Melting_Curves/meltCurve_Q9BX10_2_.pdf", "Melting_Curves/meltCurve_Q9BX10_2_.pdf")</f>
        <v>0</v>
      </c>
      <c r="AA5034" t="s">
        <v>22923</v>
      </c>
      <c r="AB5034" t="s">
        <v>28849</v>
      </c>
    </row>
    <row r="5035" spans="1:28">
      <c r="A5035" t="s">
        <v>5061</v>
      </c>
      <c r="B5035">
        <v>0.996172204351003</v>
      </c>
      <c r="C5035">
        <v>0.888099639869097</v>
      </c>
      <c r="D5035">
        <v>0.863601980581005</v>
      </c>
      <c r="E5035">
        <v>0.385968376355834</v>
      </c>
      <c r="F5035">
        <v>0.155674601827126</v>
      </c>
      <c r="G5035">
        <v>0.0967860754002456</v>
      </c>
      <c r="H5035">
        <v>0.0708401649199413</v>
      </c>
      <c r="I5035">
        <v>0.0201164051766709</v>
      </c>
      <c r="J5035">
        <v>0.0648051646738203</v>
      </c>
      <c r="K5035">
        <v>0.178812709554079</v>
      </c>
      <c r="L5035">
        <v>1371.40369235742</v>
      </c>
      <c r="M5035">
        <v>28.3021456897925</v>
      </c>
      <c r="N5035">
        <v>48.7673810950121</v>
      </c>
      <c r="O5035">
        <v>48.2158610883574</v>
      </c>
      <c r="P5035">
        <v>-0.134611541025456</v>
      </c>
      <c r="Q5035">
        <v>0.0827048133680359</v>
      </c>
      <c r="R5035">
        <v>0.98336873553584</v>
      </c>
      <c r="S5035" t="s">
        <v>11077</v>
      </c>
      <c r="T5035" t="s">
        <v>12060</v>
      </c>
      <c r="U5035" t="s">
        <v>12060</v>
      </c>
      <c r="V5035" t="s">
        <v>12060</v>
      </c>
      <c r="W5035">
        <v>3</v>
      </c>
      <c r="X5035" t="s">
        <v>17095</v>
      </c>
      <c r="Y5035">
        <v>0.3475136315458267</v>
      </c>
      <c r="Z5035">
        <f>HYPERLINK("Melting_Curves/meltCurve_Q9BX40_.pdf", "Melting_Curves/meltCurve_Q9BX40_.pdf")</f>
        <v>0</v>
      </c>
      <c r="AA5035" t="s">
        <v>21671</v>
      </c>
      <c r="AB5035" t="s">
        <v>28850</v>
      </c>
    </row>
    <row r="5036" spans="1:28">
      <c r="A5036" t="s">
        <v>5062</v>
      </c>
      <c r="B5036">
        <v>0.996172204351003</v>
      </c>
      <c r="C5036">
        <v>0.8936447363114089</v>
      </c>
      <c r="D5036">
        <v>0.76791439040016</v>
      </c>
      <c r="E5036">
        <v>0.651958532555863</v>
      </c>
      <c r="F5036">
        <v>0.409276758392848</v>
      </c>
      <c r="G5036">
        <v>0.160645743461595</v>
      </c>
      <c r="H5036">
        <v>0.07231978294397511</v>
      </c>
      <c r="I5036">
        <v>0.044624518166677</v>
      </c>
      <c r="J5036">
        <v>0.108699532757895</v>
      </c>
      <c r="K5036">
        <v>0.09798620939823829</v>
      </c>
      <c r="L5036">
        <v>714.273122025043</v>
      </c>
      <c r="M5036">
        <v>14.0509699561444</v>
      </c>
      <c r="N5036">
        <v>51.0794093015045</v>
      </c>
      <c r="O5036">
        <v>49.8379895836397</v>
      </c>
      <c r="P5036">
        <v>-0.0681955255293264</v>
      </c>
      <c r="Q5036">
        <v>0.0325836464737868</v>
      </c>
      <c r="R5036">
        <v>0.98459527329656</v>
      </c>
      <c r="S5036" t="s">
        <v>11078</v>
      </c>
      <c r="T5036" t="s">
        <v>12060</v>
      </c>
      <c r="U5036" t="s">
        <v>12060</v>
      </c>
      <c r="V5036" t="s">
        <v>12060</v>
      </c>
      <c r="W5036">
        <v>19</v>
      </c>
      <c r="X5036" t="s">
        <v>17096</v>
      </c>
      <c r="Y5036">
        <v>0.406980872836543</v>
      </c>
      <c r="Z5036">
        <f>HYPERLINK("Melting_Curves/meltCurve_Q9BX66_9_.pdf", "Melting_Curves/meltCurve_Q9BX66_9_.pdf")</f>
        <v>0</v>
      </c>
      <c r="AA5036" t="s">
        <v>22924</v>
      </c>
      <c r="AB5036" t="s">
        <v>28851</v>
      </c>
    </row>
    <row r="5037" spans="1:28">
      <c r="A5037" t="s">
        <v>5063</v>
      </c>
      <c r="B5037">
        <v>0.996172204351003</v>
      </c>
      <c r="C5037">
        <v>1.10817615841403</v>
      </c>
      <c r="D5037">
        <v>1.02968720164074</v>
      </c>
      <c r="E5037">
        <v>0.899577180754271</v>
      </c>
      <c r="F5037">
        <v>0.726348459062882</v>
      </c>
      <c r="G5037">
        <v>0.530942318836899</v>
      </c>
      <c r="H5037">
        <v>0.23106712319783</v>
      </c>
      <c r="I5037">
        <v>0.109634303564852</v>
      </c>
      <c r="J5037">
        <v>0.100620600792844</v>
      </c>
      <c r="K5037">
        <v>0.06794801412755019</v>
      </c>
      <c r="L5037">
        <v>995.990172113409</v>
      </c>
      <c r="M5037">
        <v>17.6324102698403</v>
      </c>
      <c r="N5037">
        <v>56.676694689615</v>
      </c>
      <c r="O5037">
        <v>55.77479680818</v>
      </c>
      <c r="P5037">
        <v>-0.0767656970702519</v>
      </c>
      <c r="Q5037">
        <v>0.0287516968874824</v>
      </c>
      <c r="R5037">
        <v>0.98824957631549</v>
      </c>
      <c r="S5037" t="s">
        <v>11079</v>
      </c>
      <c r="T5037" t="s">
        <v>12060</v>
      </c>
      <c r="U5037" t="s">
        <v>12060</v>
      </c>
      <c r="V5037" t="s">
        <v>12060</v>
      </c>
      <c r="W5037">
        <v>5</v>
      </c>
      <c r="X5037" t="s">
        <v>17097</v>
      </c>
      <c r="Y5037">
        <v>0.5766738315405002</v>
      </c>
      <c r="Z5037">
        <f>HYPERLINK("Melting_Curves/meltCurve_Q9BX68_.pdf", "Melting_Curves/meltCurve_Q9BX68_.pdf")</f>
        <v>0</v>
      </c>
      <c r="AA5037" t="s">
        <v>22925</v>
      </c>
      <c r="AB5037" t="s">
        <v>28852</v>
      </c>
    </row>
    <row r="5038" spans="1:28">
      <c r="A5038" t="s">
        <v>5064</v>
      </c>
      <c r="B5038">
        <v>0.996172204351003</v>
      </c>
      <c r="C5038">
        <v>1.02256707674787</v>
      </c>
      <c r="D5038">
        <v>0.996330181930827</v>
      </c>
      <c r="E5038">
        <v>0.919612000348445</v>
      </c>
      <c r="F5038">
        <v>0.79131089440534</v>
      </c>
      <c r="G5038">
        <v>0.498481753553128</v>
      </c>
      <c r="H5038">
        <v>0.158236991556097</v>
      </c>
      <c r="I5038">
        <v>0.07399179803986961</v>
      </c>
      <c r="J5038">
        <v>0.297001748263798</v>
      </c>
      <c r="K5038">
        <v>0.218837170098863</v>
      </c>
      <c r="L5038">
        <v>1603.31547413277</v>
      </c>
      <c r="M5038">
        <v>28.9372947042376</v>
      </c>
      <c r="N5038">
        <v>56.2452268169173</v>
      </c>
      <c r="O5038">
        <v>55.1439737365132</v>
      </c>
      <c r="P5038">
        <v>-0.108202240233301</v>
      </c>
      <c r="Q5038">
        <v>0.175229706933296</v>
      </c>
      <c r="R5038">
        <v>0.969434707905601</v>
      </c>
      <c r="S5038" t="s">
        <v>11080</v>
      </c>
      <c r="T5038" t="s">
        <v>12060</v>
      </c>
      <c r="U5038" t="s">
        <v>12060</v>
      </c>
      <c r="V5038" t="s">
        <v>12060</v>
      </c>
      <c r="W5038">
        <v>2</v>
      </c>
      <c r="X5038" t="s">
        <v>17098</v>
      </c>
      <c r="Y5038">
        <v>0.6046576548097905</v>
      </c>
      <c r="Z5038">
        <f>HYPERLINK("Melting_Curves/meltCurve_Q9BX95_.pdf", "Melting_Curves/meltCurve_Q9BX95_.pdf")</f>
        <v>0</v>
      </c>
      <c r="AA5038" t="s">
        <v>22926</v>
      </c>
      <c r="AB5038" t="s">
        <v>28853</v>
      </c>
    </row>
    <row r="5039" spans="1:28">
      <c r="A5039" t="s">
        <v>5065</v>
      </c>
      <c r="B5039">
        <v>0.996172204351003</v>
      </c>
      <c r="C5039">
        <v>1.08624518211674</v>
      </c>
      <c r="D5039">
        <v>0.880186297993291</v>
      </c>
      <c r="E5039">
        <v>0.72087802749579</v>
      </c>
      <c r="F5039">
        <v>0.600973348563878</v>
      </c>
      <c r="G5039">
        <v>0.504730983387135</v>
      </c>
      <c r="H5039">
        <v>0.306041433829613</v>
      </c>
      <c r="I5039">
        <v>0.514783775249874</v>
      </c>
      <c r="J5039">
        <v>0.921365208188112</v>
      </c>
      <c r="K5039">
        <v>0.735360156993256</v>
      </c>
      <c r="L5039">
        <v>1570.79213696157</v>
      </c>
      <c r="M5039">
        <v>32.8226546804839</v>
      </c>
      <c r="O5039">
        <v>47.680353501317</v>
      </c>
      <c r="P5039">
        <v>-0.0693391105481261</v>
      </c>
      <c r="Q5039">
        <v>0.597095567612775</v>
      </c>
      <c r="R5039">
        <v>0.571088780586929</v>
      </c>
      <c r="S5039" t="s">
        <v>11081</v>
      </c>
      <c r="T5039" t="s">
        <v>12060</v>
      </c>
      <c r="U5039" t="s">
        <v>12060</v>
      </c>
      <c r="V5039" t="s">
        <v>12060</v>
      </c>
      <c r="W5039">
        <v>3</v>
      </c>
      <c r="X5039" t="s">
        <v>17099</v>
      </c>
      <c r="Y5039">
        <v>0.7046234291275962</v>
      </c>
      <c r="Z5039">
        <f>HYPERLINK("Melting_Curves/meltCurve_Q9BXD5_.pdf", "Melting_Curves/meltCurve_Q9BXD5_.pdf")</f>
        <v>0</v>
      </c>
      <c r="AA5039" t="s">
        <v>22927</v>
      </c>
      <c r="AB5039" t="s">
        <v>28854</v>
      </c>
    </row>
    <row r="5040" spans="1:28">
      <c r="A5040" t="s">
        <v>5066</v>
      </c>
      <c r="B5040">
        <v>0.996172204351003</v>
      </c>
      <c r="C5040">
        <v>0.979410449959196</v>
      </c>
      <c r="D5040">
        <v>0.883676691113325</v>
      </c>
      <c r="E5040">
        <v>0.805519811531209</v>
      </c>
      <c r="F5040">
        <v>0.685267499683217</v>
      </c>
      <c r="G5040">
        <v>0.458793264533048</v>
      </c>
      <c r="H5040">
        <v>0.317952226266703</v>
      </c>
      <c r="I5040">
        <v>0.474813876374655</v>
      </c>
      <c r="J5040">
        <v>1.26203801401482</v>
      </c>
      <c r="K5040">
        <v>0.754528543906765</v>
      </c>
      <c r="L5040">
        <v>1298.26454220331</v>
      </c>
      <c r="M5040">
        <v>27.094730676211</v>
      </c>
      <c r="O5040">
        <v>47.6570275500793</v>
      </c>
      <c r="P5040">
        <v>-0.0484282726103479</v>
      </c>
      <c r="Q5040">
        <v>0.659280623220958</v>
      </c>
      <c r="R5040">
        <v>0.237169409216799</v>
      </c>
      <c r="S5040" t="s">
        <v>11082</v>
      </c>
      <c r="T5040" t="s">
        <v>12060</v>
      </c>
      <c r="U5040" t="s">
        <v>12060</v>
      </c>
      <c r="V5040" t="s">
        <v>12060</v>
      </c>
      <c r="W5040">
        <v>8</v>
      </c>
      <c r="X5040" t="s">
        <v>17100</v>
      </c>
      <c r="Y5040">
        <v>0.7517215206471586</v>
      </c>
      <c r="Z5040">
        <f>HYPERLINK("Melting_Curves/meltCurve_Q9BXH1_.pdf", "Melting_Curves/meltCurve_Q9BXH1_.pdf")</f>
        <v>0</v>
      </c>
      <c r="AA5040" t="s">
        <v>22928</v>
      </c>
      <c r="AB5040" t="s">
        <v>28855</v>
      </c>
    </row>
    <row r="5041" spans="1:28">
      <c r="A5041" t="s">
        <v>5067</v>
      </c>
      <c r="B5041">
        <v>0.996172204351003</v>
      </c>
      <c r="C5041">
        <v>0.963559126508355</v>
      </c>
      <c r="D5041">
        <v>0.921668391772438</v>
      </c>
      <c r="E5041">
        <v>0.765509143406699</v>
      </c>
      <c r="F5041">
        <v>0.466133020883898</v>
      </c>
      <c r="G5041">
        <v>0.118916638880593</v>
      </c>
      <c r="H5041">
        <v>0.0492051104044101</v>
      </c>
      <c r="I5041">
        <v>0.0365853428678875</v>
      </c>
      <c r="J5041">
        <v>0.0785906274287425</v>
      </c>
      <c r="K5041">
        <v>0.104064188601472</v>
      </c>
      <c r="L5041">
        <v>1224.16685864047</v>
      </c>
      <c r="M5041">
        <v>23.4692135485158</v>
      </c>
      <c r="N5041">
        <v>52.3909904583514</v>
      </c>
      <c r="O5041">
        <v>51.7862504518235</v>
      </c>
      <c r="P5041">
        <v>-0.107743965624222</v>
      </c>
      <c r="Q5041">
        <v>0.0490416237313142</v>
      </c>
      <c r="R5041">
        <v>0.991885203867006</v>
      </c>
      <c r="S5041" t="s">
        <v>11083</v>
      </c>
      <c r="T5041" t="s">
        <v>12060</v>
      </c>
      <c r="U5041" t="s">
        <v>12060</v>
      </c>
      <c r="V5041" t="s">
        <v>12060</v>
      </c>
      <c r="W5041">
        <v>49</v>
      </c>
      <c r="X5041" t="s">
        <v>17101</v>
      </c>
      <c r="Y5041">
        <v>0.4443189431518689</v>
      </c>
      <c r="Z5041">
        <f>HYPERLINK("Melting_Curves/meltCurve_Q9BXJ9_.pdf", "Melting_Curves/meltCurve_Q9BXJ9_.pdf")</f>
        <v>0</v>
      </c>
      <c r="AA5041" t="s">
        <v>22929</v>
      </c>
      <c r="AB5041" t="s">
        <v>28856</v>
      </c>
    </row>
    <row r="5042" spans="1:28">
      <c r="A5042" t="s">
        <v>5068</v>
      </c>
      <c r="B5042">
        <v>0.996172204351003</v>
      </c>
      <c r="C5042">
        <v>0.709763647022385</v>
      </c>
      <c r="D5042">
        <v>0.5667105451019681</v>
      </c>
      <c r="E5042">
        <v>0.566030109956428</v>
      </c>
      <c r="F5042">
        <v>0.387957302764157</v>
      </c>
      <c r="G5042">
        <v>0.102793333025539</v>
      </c>
      <c r="H5042">
        <v>0</v>
      </c>
      <c r="I5042">
        <v>0.0905492942079469</v>
      </c>
      <c r="J5042">
        <v>0.154404592913541</v>
      </c>
      <c r="K5042">
        <v>0.180716876692624</v>
      </c>
      <c r="L5042">
        <v>523.969170487003</v>
      </c>
      <c r="M5042">
        <v>10.9132694515625</v>
      </c>
      <c r="N5042">
        <v>48.5614979244608</v>
      </c>
      <c r="O5042">
        <v>46.4844272010734</v>
      </c>
      <c r="P5042">
        <v>-0.0553039659322998</v>
      </c>
      <c r="Q5042">
        <v>0.0580717132293683</v>
      </c>
      <c r="R5042">
        <v>0.908777490887418</v>
      </c>
      <c r="S5042" t="s">
        <v>11084</v>
      </c>
      <c r="T5042" t="s">
        <v>12060</v>
      </c>
      <c r="U5042" t="s">
        <v>12060</v>
      </c>
      <c r="V5042" t="s">
        <v>12060</v>
      </c>
      <c r="W5042">
        <v>1</v>
      </c>
      <c r="X5042" t="s">
        <v>17102</v>
      </c>
      <c r="Y5042">
        <v>0.3529586200387457</v>
      </c>
      <c r="Z5042">
        <f>HYPERLINK("Melting_Curves/meltCurve_Q9BXK1_.pdf", "Melting_Curves/meltCurve_Q9BXK1_.pdf")</f>
        <v>0</v>
      </c>
      <c r="AA5042" t="s">
        <v>22930</v>
      </c>
      <c r="AB5042" t="s">
        <v>28857</v>
      </c>
    </row>
    <row r="5043" spans="1:28">
      <c r="A5043" t="s">
        <v>5069</v>
      </c>
      <c r="B5043">
        <v>0.996172204351003</v>
      </c>
      <c r="C5043">
        <v>0.96586160530883</v>
      </c>
      <c r="D5043">
        <v>0.868950146787082</v>
      </c>
      <c r="E5043">
        <v>0.884147293364023</v>
      </c>
      <c r="F5043">
        <v>0.5775454476512411</v>
      </c>
      <c r="G5043">
        <v>0.206968266134888</v>
      </c>
      <c r="H5043">
        <v>0.119939267410097</v>
      </c>
      <c r="I5043">
        <v>0.0558998037743996</v>
      </c>
      <c r="J5043">
        <v>0.308732617607378</v>
      </c>
      <c r="K5043">
        <v>0.0908918217732404</v>
      </c>
      <c r="L5043">
        <v>1573.59649749463</v>
      </c>
      <c r="M5043">
        <v>29.6678938061525</v>
      </c>
      <c r="N5043">
        <v>53.6002904633905</v>
      </c>
      <c r="O5043">
        <v>52.8011539757262</v>
      </c>
      <c r="P5043">
        <v>-0.121753626210132</v>
      </c>
      <c r="Q5043">
        <v>0.133246462968381</v>
      </c>
      <c r="R5043">
        <v>0.957916677464437</v>
      </c>
      <c r="S5043" t="s">
        <v>11085</v>
      </c>
      <c r="T5043" t="s">
        <v>12060</v>
      </c>
      <c r="U5043" t="s">
        <v>12060</v>
      </c>
      <c r="V5043" t="s">
        <v>12060</v>
      </c>
      <c r="W5043">
        <v>6</v>
      </c>
      <c r="X5043" t="s">
        <v>17103</v>
      </c>
      <c r="Y5043">
        <v>0.5157543234718344</v>
      </c>
      <c r="Z5043">
        <f>HYPERLINK("Melting_Curves/meltCurve_Q9BXK5_.pdf", "Melting_Curves/meltCurve_Q9BXK5_.pdf")</f>
        <v>0</v>
      </c>
      <c r="AA5043" t="s">
        <v>22931</v>
      </c>
      <c r="AB5043" t="s">
        <v>28858</v>
      </c>
    </row>
    <row r="5044" spans="1:28">
      <c r="A5044" t="s">
        <v>5070</v>
      </c>
      <c r="B5044">
        <v>0.996172204351003</v>
      </c>
      <c r="C5044">
        <v>0.95835771449444</v>
      </c>
      <c r="D5044">
        <v>0.8620244923309071</v>
      </c>
      <c r="E5044">
        <v>0.884916943281682</v>
      </c>
      <c r="F5044">
        <v>0.733446762221814</v>
      </c>
      <c r="G5044">
        <v>0.520015513293381</v>
      </c>
      <c r="H5044">
        <v>0.369561004071168</v>
      </c>
      <c r="I5044">
        <v>0.472247154006238</v>
      </c>
      <c r="J5044">
        <v>1.31892209576301</v>
      </c>
      <c r="K5044">
        <v>0.910975453477869</v>
      </c>
      <c r="L5044">
        <v>1075.60645847397</v>
      </c>
      <c r="M5044">
        <v>22.8360342321341</v>
      </c>
      <c r="O5044">
        <v>46.7445463722758</v>
      </c>
      <c r="P5044">
        <v>-0.0333761443474903</v>
      </c>
      <c r="Q5044">
        <v>0.7267261619395879</v>
      </c>
      <c r="R5044">
        <v>0.134326591904537</v>
      </c>
      <c r="S5044" t="s">
        <v>11086</v>
      </c>
      <c r="T5044" t="s">
        <v>12060</v>
      </c>
      <c r="U5044" t="s">
        <v>12060</v>
      </c>
      <c r="V5044" t="s">
        <v>12060</v>
      </c>
      <c r="W5044">
        <v>25</v>
      </c>
      <c r="X5044" t="s">
        <v>17104</v>
      </c>
      <c r="Y5044">
        <v>0.7943857820849308</v>
      </c>
      <c r="Z5044">
        <f>HYPERLINK("Melting_Curves/meltCurve_Q9BXL5_.pdf", "Melting_Curves/meltCurve_Q9BXL5_.pdf")</f>
        <v>0</v>
      </c>
      <c r="AA5044" t="s">
        <v>22932</v>
      </c>
      <c r="AB5044" t="s">
        <v>28859</v>
      </c>
    </row>
    <row r="5045" spans="1:28">
      <c r="A5045" t="s">
        <v>5071</v>
      </c>
      <c r="B5045">
        <v>0.996172204351003</v>
      </c>
      <c r="C5045">
        <v>0.693700215212412</v>
      </c>
      <c r="D5045">
        <v>0.657803118089423</v>
      </c>
      <c r="E5045">
        <v>0.284415142574818</v>
      </c>
      <c r="F5045">
        <v>0.166785718670731</v>
      </c>
      <c r="G5045">
        <v>0.0565292669970055</v>
      </c>
      <c r="H5045">
        <v>0.0546150199563625</v>
      </c>
      <c r="I5045">
        <v>0</v>
      </c>
      <c r="J5045">
        <v>0.120103367227079</v>
      </c>
      <c r="K5045">
        <v>0.0404657641345999</v>
      </c>
      <c r="L5045">
        <v>723.769180723524</v>
      </c>
      <c r="M5045">
        <v>15.4973041149268</v>
      </c>
      <c r="N5045">
        <v>46.9123432474293</v>
      </c>
      <c r="O5045">
        <v>45.9459962013236</v>
      </c>
      <c r="P5045">
        <v>-0.0815123555431603</v>
      </c>
      <c r="Q5045">
        <v>0.0334233720321113</v>
      </c>
      <c r="R5045">
        <v>0.969105341482085</v>
      </c>
      <c r="S5045" t="s">
        <v>11087</v>
      </c>
      <c r="T5045" t="s">
        <v>12060</v>
      </c>
      <c r="U5045" t="s">
        <v>12060</v>
      </c>
      <c r="V5045" t="s">
        <v>12060</v>
      </c>
      <c r="W5045">
        <v>1</v>
      </c>
      <c r="X5045" t="s">
        <v>17105</v>
      </c>
      <c r="Y5045">
        <v>0.2743967251474722</v>
      </c>
      <c r="Z5045">
        <f>HYPERLINK("Melting_Curves/meltCurve_Q9BXL7_.pdf", "Melting_Curves/meltCurve_Q9BXL7_.pdf")</f>
        <v>0</v>
      </c>
      <c r="AA5045" t="s">
        <v>22933</v>
      </c>
      <c r="AB5045" t="s">
        <v>28860</v>
      </c>
    </row>
    <row r="5046" spans="1:28">
      <c r="A5046" t="s">
        <v>5072</v>
      </c>
      <c r="B5046">
        <v>0.996172204351003</v>
      </c>
      <c r="C5046">
        <v>0.884510490271232</v>
      </c>
      <c r="D5046">
        <v>0.927968723993941</v>
      </c>
      <c r="E5046">
        <v>0.79550858108683</v>
      </c>
      <c r="F5046">
        <v>0.709545982718324</v>
      </c>
      <c r="G5046">
        <v>0.677978991737944</v>
      </c>
      <c r="H5046">
        <v>0.384377035106483</v>
      </c>
      <c r="I5046">
        <v>0.390569986910856</v>
      </c>
      <c r="J5046">
        <v>0.708452149406014</v>
      </c>
      <c r="K5046">
        <v>0.450469526203205</v>
      </c>
      <c r="L5046">
        <v>647.034600309864</v>
      </c>
      <c r="M5046">
        <v>12.5052671074787</v>
      </c>
      <c r="N5046">
        <v>65.6438941914095</v>
      </c>
      <c r="O5046">
        <v>50.4712997514795</v>
      </c>
      <c r="P5046">
        <v>-0.0331694228919826</v>
      </c>
      <c r="Q5046">
        <v>0.464622376859222</v>
      </c>
      <c r="R5046">
        <v>0.776919220766444</v>
      </c>
      <c r="S5046" t="s">
        <v>11088</v>
      </c>
      <c r="T5046" t="s">
        <v>12060</v>
      </c>
      <c r="U5046" t="s">
        <v>12060</v>
      </c>
      <c r="V5046" t="s">
        <v>12060</v>
      </c>
      <c r="W5046">
        <v>2</v>
      </c>
      <c r="X5046" t="s">
        <v>17106</v>
      </c>
      <c r="Y5046">
        <v>0.6899178864508821</v>
      </c>
      <c r="Z5046">
        <f>HYPERLINK("Melting_Curves/meltCurve_Q9BXM0_2_.pdf", "Melting_Curves/meltCurve_Q9BXM0_2_.pdf")</f>
        <v>0</v>
      </c>
      <c r="AA5046" t="s">
        <v>22934</v>
      </c>
      <c r="AB5046" t="s">
        <v>28861</v>
      </c>
    </row>
    <row r="5047" spans="1:28">
      <c r="A5047" t="s">
        <v>5073</v>
      </c>
      <c r="B5047">
        <v>0.996172204351003</v>
      </c>
      <c r="C5047">
        <v>1.0742720585513</v>
      </c>
      <c r="D5047">
        <v>1.16908436909774</v>
      </c>
      <c r="E5047">
        <v>0.95147502386103</v>
      </c>
      <c r="F5047">
        <v>0.787277537466589</v>
      </c>
      <c r="G5047">
        <v>0.243263008706225</v>
      </c>
      <c r="H5047">
        <v>0.0961426710971252</v>
      </c>
      <c r="I5047">
        <v>0.0551817605065921</v>
      </c>
      <c r="J5047">
        <v>0.156250927204658</v>
      </c>
      <c r="K5047">
        <v>0.113383651807148</v>
      </c>
      <c r="L5047">
        <v>2386.40624945152</v>
      </c>
      <c r="M5047">
        <v>43.7055664662632</v>
      </c>
      <c r="N5047">
        <v>54.8902541440859</v>
      </c>
      <c r="O5047">
        <v>54.4879467566901</v>
      </c>
      <c r="P5047">
        <v>-0.179960177172486</v>
      </c>
      <c r="Q5047">
        <v>0.102572396426722</v>
      </c>
      <c r="R5047">
        <v>0.978976288697688</v>
      </c>
      <c r="S5047" t="s">
        <v>11089</v>
      </c>
      <c r="T5047" t="s">
        <v>12060</v>
      </c>
      <c r="U5047" t="s">
        <v>12060</v>
      </c>
      <c r="V5047" t="s">
        <v>12060</v>
      </c>
      <c r="W5047">
        <v>4</v>
      </c>
      <c r="X5047" t="s">
        <v>17107</v>
      </c>
      <c r="Y5047">
        <v>0.5422063049512649</v>
      </c>
      <c r="Z5047">
        <f>HYPERLINK("Melting_Curves/meltCurve_Q9BXP2_.pdf", "Melting_Curves/meltCurve_Q9BXP2_.pdf")</f>
        <v>0</v>
      </c>
      <c r="AA5047" t="s">
        <v>22935</v>
      </c>
      <c r="AB5047" t="s">
        <v>28862</v>
      </c>
    </row>
    <row r="5048" spans="1:28">
      <c r="A5048" t="s">
        <v>5074</v>
      </c>
      <c r="B5048">
        <v>0.996172204351003</v>
      </c>
      <c r="C5048">
        <v>0.7946387104381381</v>
      </c>
      <c r="D5048">
        <v>0.6818244983269049</v>
      </c>
      <c r="E5048">
        <v>0.23830646543749</v>
      </c>
      <c r="F5048">
        <v>0.142621424155164</v>
      </c>
      <c r="G5048">
        <v>0.109222738526819</v>
      </c>
      <c r="H5048">
        <v>0.055082440493465</v>
      </c>
      <c r="I5048">
        <v>0.0431689589380684</v>
      </c>
      <c r="J5048">
        <v>0.0970423442107346</v>
      </c>
      <c r="K5048">
        <v>0.105982667546897</v>
      </c>
      <c r="L5048">
        <v>973.675291685421</v>
      </c>
      <c r="M5048">
        <v>20.8343603537271</v>
      </c>
      <c r="N5048">
        <v>47.0843592717064</v>
      </c>
      <c r="O5048">
        <v>46.309950210248</v>
      </c>
      <c r="P5048">
        <v>-0.104401478704741</v>
      </c>
      <c r="Q5048">
        <v>0.07178462121965309</v>
      </c>
      <c r="R5048">
        <v>0.984510881238013</v>
      </c>
      <c r="S5048" t="s">
        <v>11090</v>
      </c>
      <c r="T5048" t="s">
        <v>12060</v>
      </c>
      <c r="U5048" t="s">
        <v>12060</v>
      </c>
      <c r="V5048" t="s">
        <v>12060</v>
      </c>
      <c r="W5048">
        <v>16</v>
      </c>
      <c r="X5048" t="s">
        <v>17108</v>
      </c>
      <c r="Y5048">
        <v>0.2926872532432846</v>
      </c>
      <c r="Z5048">
        <f>HYPERLINK("Melting_Curves/meltCurve_Q9BXP5_5_.pdf", "Melting_Curves/meltCurve_Q9BXP5_5_.pdf")</f>
        <v>0</v>
      </c>
      <c r="AA5048" t="s">
        <v>22936</v>
      </c>
      <c r="AB5048" t="s">
        <v>28863</v>
      </c>
    </row>
    <row r="5049" spans="1:28">
      <c r="A5049" t="s">
        <v>5075</v>
      </c>
      <c r="B5049">
        <v>0.996172204351003</v>
      </c>
      <c r="C5049">
        <v>1.07416220193513</v>
      </c>
      <c r="D5049">
        <v>0.990630992074541</v>
      </c>
      <c r="E5049">
        <v>0.879300802894009</v>
      </c>
      <c r="F5049">
        <v>0.685714298729024</v>
      </c>
      <c r="G5049">
        <v>0.414985212205067</v>
      </c>
      <c r="H5049">
        <v>0.177940906062769</v>
      </c>
      <c r="I5049">
        <v>0.0573908330364798</v>
      </c>
      <c r="J5049">
        <v>0.08950669951108101</v>
      </c>
      <c r="K5049">
        <v>0.137388352234073</v>
      </c>
      <c r="L5049">
        <v>1122.27073260493</v>
      </c>
      <c r="M5049">
        <v>20.4136488754919</v>
      </c>
      <c r="N5049">
        <v>55.388101502614</v>
      </c>
      <c r="O5049">
        <v>54.4570621225985</v>
      </c>
      <c r="P5049">
        <v>-0.08712159531032571</v>
      </c>
      <c r="Q5049">
        <v>0.07037801456096029</v>
      </c>
      <c r="R5049">
        <v>0.990709716293139</v>
      </c>
      <c r="S5049" t="s">
        <v>11091</v>
      </c>
      <c r="T5049" t="s">
        <v>12060</v>
      </c>
      <c r="U5049" t="s">
        <v>12060</v>
      </c>
      <c r="V5049" t="s">
        <v>12060</v>
      </c>
      <c r="W5049">
        <v>8</v>
      </c>
      <c r="X5049" t="s">
        <v>17109</v>
      </c>
      <c r="Y5049">
        <v>0.5464677589839427</v>
      </c>
      <c r="Z5049">
        <f>HYPERLINK("Melting_Curves/meltCurve_Q9BXR0_.pdf", "Melting_Curves/meltCurve_Q9BXR0_.pdf")</f>
        <v>0</v>
      </c>
      <c r="AA5049" t="s">
        <v>22937</v>
      </c>
      <c r="AB5049" t="s">
        <v>28864</v>
      </c>
    </row>
    <row r="5050" spans="1:28">
      <c r="A5050" t="s">
        <v>5076</v>
      </c>
      <c r="B5050">
        <v>0.996172204351003</v>
      </c>
      <c r="C5050">
        <v>0.8309758092683061</v>
      </c>
      <c r="D5050">
        <v>0.714565439021319</v>
      </c>
      <c r="E5050">
        <v>0.71980130601095</v>
      </c>
      <c r="F5050">
        <v>0.560039807947014</v>
      </c>
      <c r="G5050">
        <v>0.354237108951995</v>
      </c>
      <c r="H5050">
        <v>0.208299864682332</v>
      </c>
      <c r="I5050">
        <v>0.270128167159171</v>
      </c>
      <c r="J5050">
        <v>0.8774187949308671</v>
      </c>
      <c r="K5050">
        <v>0.711831913657862</v>
      </c>
      <c r="L5050">
        <v>780.736974598366</v>
      </c>
      <c r="M5050">
        <v>17.0648059022626</v>
      </c>
      <c r="N5050">
        <v>67.1309433034109</v>
      </c>
      <c r="O5050">
        <v>45.1368777416109</v>
      </c>
      <c r="P5050">
        <v>-0.0474675388662256</v>
      </c>
      <c r="Q5050">
        <v>0.497818825837349</v>
      </c>
      <c r="R5050">
        <v>0.421808522378719</v>
      </c>
      <c r="S5050" t="s">
        <v>11092</v>
      </c>
      <c r="T5050" t="s">
        <v>12060</v>
      </c>
      <c r="U5050" t="s">
        <v>12060</v>
      </c>
      <c r="V5050" t="s">
        <v>12060</v>
      </c>
      <c r="W5050">
        <v>4</v>
      </c>
      <c r="X5050" t="s">
        <v>17110</v>
      </c>
      <c r="Y5050">
        <v>0.6054248370973284</v>
      </c>
      <c r="Z5050">
        <f>HYPERLINK("Melting_Curves/meltCurve_Q9BXS4_.pdf", "Melting_Curves/meltCurve_Q9BXS4_.pdf")</f>
        <v>0</v>
      </c>
      <c r="AA5050" t="s">
        <v>22938</v>
      </c>
      <c r="AB5050" t="s">
        <v>28865</v>
      </c>
    </row>
    <row r="5051" spans="1:28">
      <c r="A5051" t="s">
        <v>5077</v>
      </c>
      <c r="B5051">
        <v>0.996172204351003</v>
      </c>
      <c r="C5051">
        <v>0.965154542366913</v>
      </c>
      <c r="D5051">
        <v>0.850298082283762</v>
      </c>
      <c r="E5051">
        <v>0.803694051382343</v>
      </c>
      <c r="F5051">
        <v>0.7106758768303379</v>
      </c>
      <c r="G5051">
        <v>0.527985508028167</v>
      </c>
      <c r="H5051">
        <v>0.268550369318157</v>
      </c>
      <c r="I5051">
        <v>0.182325623865507</v>
      </c>
      <c r="J5051">
        <v>0.375030310072538</v>
      </c>
      <c r="K5051">
        <v>0.306262992320931</v>
      </c>
      <c r="L5051">
        <v>737.651628551321</v>
      </c>
      <c r="M5051">
        <v>13.6996545296264</v>
      </c>
      <c r="N5051">
        <v>56.3438417926744</v>
      </c>
      <c r="O5051">
        <v>52.7361171265899</v>
      </c>
      <c r="P5051">
        <v>-0.0501639508621819</v>
      </c>
      <c r="Q5051">
        <v>0.227696836777323</v>
      </c>
      <c r="R5051">
        <v>0.9407544168459691</v>
      </c>
      <c r="S5051" t="s">
        <v>11093</v>
      </c>
      <c r="T5051" t="s">
        <v>12060</v>
      </c>
      <c r="U5051" t="s">
        <v>12060</v>
      </c>
      <c r="V5051" t="s">
        <v>12060</v>
      </c>
      <c r="W5051">
        <v>2</v>
      </c>
      <c r="X5051" t="s">
        <v>17111</v>
      </c>
      <c r="Y5051">
        <v>0.6019193362069387</v>
      </c>
      <c r="Z5051">
        <f>HYPERLINK("Melting_Curves/meltCurve_Q9BXV9_.pdf", "Melting_Curves/meltCurve_Q9BXV9_.pdf")</f>
        <v>0</v>
      </c>
      <c r="AA5051" t="s">
        <v>22939</v>
      </c>
      <c r="AB5051" t="s">
        <v>28866</v>
      </c>
    </row>
    <row r="5052" spans="1:28">
      <c r="A5052" t="s">
        <v>5078</v>
      </c>
      <c r="B5052">
        <v>0.996172204351003</v>
      </c>
      <c r="C5052">
        <v>1.13475304163767</v>
      </c>
      <c r="D5052">
        <v>0.962141591730574</v>
      </c>
      <c r="E5052">
        <v>0.527718039590255</v>
      </c>
      <c r="F5052">
        <v>0.210468408801098</v>
      </c>
      <c r="G5052">
        <v>0.110798406426493</v>
      </c>
      <c r="H5052">
        <v>0.053832959390474</v>
      </c>
      <c r="I5052">
        <v>0.0379156494861316</v>
      </c>
      <c r="J5052">
        <v>0.139001492820031</v>
      </c>
      <c r="K5052">
        <v>0.0660745458400812</v>
      </c>
      <c r="L5052">
        <v>1646.55011432456</v>
      </c>
      <c r="M5052">
        <v>33.1589802269144</v>
      </c>
      <c r="N5052">
        <v>49.9296123676435</v>
      </c>
      <c r="O5052">
        <v>49.4766767602754</v>
      </c>
      <c r="P5052">
        <v>-0.153639880723081</v>
      </c>
      <c r="Q5052">
        <v>0.08301676176622889</v>
      </c>
      <c r="R5052">
        <v>0.9838716492055189</v>
      </c>
      <c r="S5052" t="s">
        <v>11094</v>
      </c>
      <c r="T5052" t="s">
        <v>12060</v>
      </c>
      <c r="U5052" t="s">
        <v>12060</v>
      </c>
      <c r="V5052" t="s">
        <v>12060</v>
      </c>
      <c r="W5052">
        <v>7</v>
      </c>
      <c r="X5052" t="s">
        <v>17112</v>
      </c>
      <c r="Y5052">
        <v>0.3827734131115668</v>
      </c>
      <c r="Z5052">
        <f>HYPERLINK("Melting_Curves/meltCurve_Q9BXW7_2_.pdf", "Melting_Curves/meltCurve_Q9BXW7_2_.pdf")</f>
        <v>0</v>
      </c>
      <c r="AA5052" t="s">
        <v>22940</v>
      </c>
      <c r="AB5052" t="s">
        <v>28867</v>
      </c>
    </row>
    <row r="5053" spans="1:28">
      <c r="A5053" t="s">
        <v>5079</v>
      </c>
      <c r="B5053">
        <v>0.996172204351003</v>
      </c>
      <c r="C5053">
        <v>0.792484968459352</v>
      </c>
      <c r="D5053">
        <v>0.557593010160416</v>
      </c>
      <c r="E5053">
        <v>0.341292165298691</v>
      </c>
      <c r="F5053">
        <v>0.221796633478071</v>
      </c>
      <c r="G5053">
        <v>0.0816518769776988</v>
      </c>
      <c r="H5053">
        <v>0.0283584527564491</v>
      </c>
      <c r="I5053">
        <v>0.00374187895515327</v>
      </c>
      <c r="J5053">
        <v>0.0487410722489781</v>
      </c>
      <c r="K5053">
        <v>0.0289604817435216</v>
      </c>
      <c r="L5053">
        <v>673.314866803463</v>
      </c>
      <c r="M5053">
        <v>14.2892953795202</v>
      </c>
      <c r="N5053">
        <v>47.2032640964249</v>
      </c>
      <c r="O5053">
        <v>46.2261859813834</v>
      </c>
      <c r="P5053">
        <v>-0.07632954091310221</v>
      </c>
      <c r="Q5053">
        <v>0.01240968184279</v>
      </c>
      <c r="R5053">
        <v>0.99094025496365</v>
      </c>
      <c r="S5053" t="s">
        <v>11095</v>
      </c>
      <c r="T5053" t="s">
        <v>12060</v>
      </c>
      <c r="U5053" t="s">
        <v>12060</v>
      </c>
      <c r="V5053" t="s">
        <v>12060</v>
      </c>
      <c r="W5053">
        <v>9</v>
      </c>
      <c r="X5053" t="s">
        <v>17113</v>
      </c>
      <c r="Y5053">
        <v>0.2761971191471698</v>
      </c>
      <c r="Z5053">
        <f>HYPERLINK("Melting_Curves/meltCurve_Q9BXW9_3_.pdf", "Melting_Curves/meltCurve_Q9BXW9_3_.pdf")</f>
        <v>0</v>
      </c>
      <c r="AA5053" t="s">
        <v>22941</v>
      </c>
      <c r="AB5053" t="s">
        <v>28868</v>
      </c>
    </row>
    <row r="5054" spans="1:28">
      <c r="A5054" t="s">
        <v>5080</v>
      </c>
      <c r="B5054">
        <v>0.996172204351003</v>
      </c>
      <c r="C5054">
        <v>1.03056947707385</v>
      </c>
      <c r="D5054">
        <v>1.41122529813962</v>
      </c>
      <c r="E5054">
        <v>1.77405071987223</v>
      </c>
      <c r="F5054">
        <v>0.8877396406688079</v>
      </c>
      <c r="G5054">
        <v>0.316551058257959</v>
      </c>
      <c r="H5054">
        <v>0.227996293353043</v>
      </c>
      <c r="I5054">
        <v>0.0534878932029161</v>
      </c>
      <c r="J5054">
        <v>0.120803792053128</v>
      </c>
      <c r="K5054">
        <v>0.259139324021511</v>
      </c>
      <c r="L5054">
        <v>3127.98680588272</v>
      </c>
      <c r="M5054">
        <v>56.6290357818765</v>
      </c>
      <c r="N5054">
        <v>55.6298066483952</v>
      </c>
      <c r="O5054">
        <v>55.1676845675004</v>
      </c>
      <c r="P5054">
        <v>-0.214284563313227</v>
      </c>
      <c r="Q5054">
        <v>0.164981092360257</v>
      </c>
      <c r="R5054">
        <v>0.751060367183479</v>
      </c>
      <c r="S5054" t="s">
        <v>11096</v>
      </c>
      <c r="T5054" t="s">
        <v>12060</v>
      </c>
      <c r="U5054" t="s">
        <v>12060</v>
      </c>
      <c r="V5054" t="s">
        <v>12060</v>
      </c>
      <c r="W5054">
        <v>2</v>
      </c>
      <c r="X5054" t="s">
        <v>17114</v>
      </c>
      <c r="Y5054">
        <v>0.5906556566421554</v>
      </c>
      <c r="Z5054">
        <f>HYPERLINK("Melting_Curves/meltCurve_Q9BXY0_.pdf", "Melting_Curves/meltCurve_Q9BXY0_.pdf")</f>
        <v>0</v>
      </c>
      <c r="AA5054" t="s">
        <v>22942</v>
      </c>
      <c r="AB5054" t="s">
        <v>28869</v>
      </c>
    </row>
    <row r="5055" spans="1:28">
      <c r="A5055" t="s">
        <v>5081</v>
      </c>
      <c r="B5055">
        <v>0.996172204351003</v>
      </c>
      <c r="C5055">
        <v>0.980761396810924</v>
      </c>
      <c r="D5055">
        <v>0.883479037809891</v>
      </c>
      <c r="E5055">
        <v>0.836932868839072</v>
      </c>
      <c r="F5055">
        <v>0.694816171294488</v>
      </c>
      <c r="G5055">
        <v>0.506170630874363</v>
      </c>
      <c r="H5055">
        <v>0.347022282542294</v>
      </c>
      <c r="I5055">
        <v>0.468358603476219</v>
      </c>
      <c r="J5055">
        <v>0.628837122910002</v>
      </c>
      <c r="K5055">
        <v>0.311204089536374</v>
      </c>
      <c r="L5055">
        <v>889.613384691938</v>
      </c>
      <c r="M5055">
        <v>17.1288753500381</v>
      </c>
      <c r="N5055">
        <v>58.180158836266</v>
      </c>
      <c r="O5055">
        <v>51.2440853607591</v>
      </c>
      <c r="P5055">
        <v>-0.0484332009054647</v>
      </c>
      <c r="Q5055">
        <v>0.420448535774033</v>
      </c>
      <c r="R5055">
        <v>0.874406742580933</v>
      </c>
      <c r="S5055" t="s">
        <v>11097</v>
      </c>
      <c r="T5055" t="s">
        <v>12060</v>
      </c>
      <c r="U5055" t="s">
        <v>12060</v>
      </c>
      <c r="V5055" t="s">
        <v>12060</v>
      </c>
      <c r="W5055">
        <v>4</v>
      </c>
      <c r="X5055" t="s">
        <v>17115</v>
      </c>
      <c r="Y5055">
        <v>0.6615386275548834</v>
      </c>
      <c r="Z5055">
        <f>HYPERLINK("Melting_Curves/meltCurve_Q9BY32_.pdf", "Melting_Curves/meltCurve_Q9BY32_.pdf")</f>
        <v>0</v>
      </c>
      <c r="AA5055" t="s">
        <v>22943</v>
      </c>
      <c r="AB5055" t="s">
        <v>28870</v>
      </c>
    </row>
    <row r="5056" spans="1:28">
      <c r="A5056" t="s">
        <v>5082</v>
      </c>
      <c r="B5056">
        <v>0.996172204351003</v>
      </c>
      <c r="C5056">
        <v>0.98206112941644</v>
      </c>
      <c r="D5056">
        <v>0.876348084552219</v>
      </c>
      <c r="E5056">
        <v>0.838696520110379</v>
      </c>
      <c r="F5056">
        <v>0.541284750317351</v>
      </c>
      <c r="G5056">
        <v>0.46142050255074</v>
      </c>
      <c r="H5056">
        <v>0.213514303538266</v>
      </c>
      <c r="I5056">
        <v>0.323386646354597</v>
      </c>
      <c r="J5056">
        <v>0.929576050583179</v>
      </c>
      <c r="K5056">
        <v>0.610701940763465</v>
      </c>
      <c r="L5056">
        <v>1992.39149184418</v>
      </c>
      <c r="M5056">
        <v>39.6274762008716</v>
      </c>
      <c r="O5056">
        <v>50.1505040979031</v>
      </c>
      <c r="P5056">
        <v>-0.09775775219530219</v>
      </c>
      <c r="Q5056">
        <v>0.50513225894341</v>
      </c>
      <c r="R5056">
        <v>0.556438541097617</v>
      </c>
      <c r="S5056" t="s">
        <v>11098</v>
      </c>
      <c r="T5056" t="s">
        <v>12060</v>
      </c>
      <c r="U5056" t="s">
        <v>12060</v>
      </c>
      <c r="V5056" t="s">
        <v>12060</v>
      </c>
      <c r="W5056">
        <v>14</v>
      </c>
      <c r="X5056" t="s">
        <v>17116</v>
      </c>
      <c r="Y5056">
        <v>0.6764274589657155</v>
      </c>
      <c r="Z5056">
        <f>HYPERLINK("Melting_Curves/meltCurve_Q9BY43_.pdf", "Melting_Curves/meltCurve_Q9BY43_.pdf")</f>
        <v>0</v>
      </c>
      <c r="AA5056" t="s">
        <v>22944</v>
      </c>
      <c r="AB5056" t="s">
        <v>28871</v>
      </c>
    </row>
    <row r="5057" spans="1:28">
      <c r="A5057" t="s">
        <v>5083</v>
      </c>
      <c r="B5057">
        <v>0.996172204351003</v>
      </c>
      <c r="C5057">
        <v>0.951104368780988</v>
      </c>
      <c r="D5057">
        <v>0.591161108446024</v>
      </c>
      <c r="E5057">
        <v>0.6000359291860921</v>
      </c>
      <c r="F5057">
        <v>0.361478175211109</v>
      </c>
      <c r="G5057">
        <v>0.131398537756342</v>
      </c>
      <c r="H5057">
        <v>0.0928259220540204</v>
      </c>
      <c r="I5057">
        <v>0.00808289419103859</v>
      </c>
      <c r="J5057">
        <v>0.101029152847</v>
      </c>
      <c r="K5057">
        <v>0.117210794949782</v>
      </c>
      <c r="L5057">
        <v>639.832700078902</v>
      </c>
      <c r="M5057">
        <v>12.9161711729493</v>
      </c>
      <c r="N5057">
        <v>49.8089530244311</v>
      </c>
      <c r="O5057">
        <v>48.3949666098655</v>
      </c>
      <c r="P5057">
        <v>-0.0644654339077024</v>
      </c>
      <c r="Q5057">
        <v>0.0340055530521308</v>
      </c>
      <c r="R5057">
        <v>0.9575982179674249</v>
      </c>
      <c r="S5057" t="s">
        <v>11099</v>
      </c>
      <c r="T5057" t="s">
        <v>12060</v>
      </c>
      <c r="U5057" t="s">
        <v>12060</v>
      </c>
      <c r="V5057" t="s">
        <v>12060</v>
      </c>
      <c r="W5057">
        <v>7</v>
      </c>
      <c r="X5057" t="s">
        <v>17117</v>
      </c>
      <c r="Y5057">
        <v>0.3715348677456239</v>
      </c>
      <c r="Z5057">
        <f>HYPERLINK("Melting_Curves/meltCurve_Q9BY77_2_.pdf", "Melting_Curves/meltCurve_Q9BY77_2_.pdf")</f>
        <v>0</v>
      </c>
      <c r="AA5057" t="s">
        <v>22945</v>
      </c>
      <c r="AB5057" t="s">
        <v>28872</v>
      </c>
    </row>
    <row r="5058" spans="1:28">
      <c r="A5058" t="s">
        <v>5084</v>
      </c>
      <c r="B5058">
        <v>0.996172204351003</v>
      </c>
      <c r="C5058">
        <v>1.01927548548191</v>
      </c>
      <c r="D5058">
        <v>0.961002621177244</v>
      </c>
      <c r="E5058">
        <v>0.843021489523148</v>
      </c>
      <c r="F5058">
        <v>0.656788349033099</v>
      </c>
      <c r="G5058">
        <v>0.430395640454159</v>
      </c>
      <c r="H5058">
        <v>0.202854927202165</v>
      </c>
      <c r="I5058">
        <v>0.08181334962143499</v>
      </c>
      <c r="J5058">
        <v>0.127213426677491</v>
      </c>
      <c r="K5058">
        <v>0.10637484855304</v>
      </c>
      <c r="L5058">
        <v>920.171286750214</v>
      </c>
      <c r="M5058">
        <v>16.7532834228147</v>
      </c>
      <c r="N5058">
        <v>55.3381745211581</v>
      </c>
      <c r="O5058">
        <v>54.1601699081795</v>
      </c>
      <c r="P5058">
        <v>-0.0727888437359569</v>
      </c>
      <c r="Q5058">
        <v>0.0588118069605631</v>
      </c>
      <c r="R5058">
        <v>0.995282787164267</v>
      </c>
      <c r="S5058" t="s">
        <v>11100</v>
      </c>
      <c r="T5058" t="s">
        <v>12060</v>
      </c>
      <c r="U5058" t="s">
        <v>12060</v>
      </c>
      <c r="V5058" t="s">
        <v>12060</v>
      </c>
      <c r="W5058">
        <v>11</v>
      </c>
      <c r="X5058" t="s">
        <v>17118</v>
      </c>
      <c r="Y5058">
        <v>0.5430872431788119</v>
      </c>
      <c r="Z5058">
        <f>HYPERLINK("Melting_Curves/meltCurve_Q9BYB4_.pdf", "Melting_Curves/meltCurve_Q9BYB4_.pdf")</f>
        <v>0</v>
      </c>
      <c r="AA5058" t="s">
        <v>22946</v>
      </c>
      <c r="AB5058" t="s">
        <v>28873</v>
      </c>
    </row>
    <row r="5059" spans="1:28">
      <c r="A5059" t="s">
        <v>5085</v>
      </c>
      <c r="B5059">
        <v>0.996172204351003</v>
      </c>
      <c r="C5059">
        <v>1.34864494224041</v>
      </c>
      <c r="D5059">
        <v>1.14463341206793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12054.8512741236</v>
      </c>
      <c r="M5059">
        <v>250</v>
      </c>
      <c r="N5059">
        <v>48.2194126024603</v>
      </c>
      <c r="O5059">
        <v>48.2163165518192</v>
      </c>
      <c r="P5059">
        <v>-1.29624162277042</v>
      </c>
      <c r="Q5059">
        <v>0</v>
      </c>
      <c r="R5059">
        <v>0.950929389301336</v>
      </c>
      <c r="S5059" t="s">
        <v>11101</v>
      </c>
      <c r="T5059" t="s">
        <v>12060</v>
      </c>
      <c r="U5059" t="s">
        <v>12060</v>
      </c>
      <c r="V5059" t="s">
        <v>12060</v>
      </c>
      <c r="W5059">
        <v>2</v>
      </c>
      <c r="X5059" t="s">
        <v>17119</v>
      </c>
      <c r="Y5059">
        <v>0.2740647941886313</v>
      </c>
      <c r="Z5059">
        <f>HYPERLINK("Melting_Curves/meltCurve_Q9BYC5_2_.pdf", "Melting_Curves/meltCurve_Q9BYC5_2_.pdf")</f>
        <v>0</v>
      </c>
      <c r="AA5059" t="s">
        <v>22947</v>
      </c>
      <c r="AB5059" t="s">
        <v>28874</v>
      </c>
    </row>
    <row r="5060" spans="1:28">
      <c r="A5060" t="s">
        <v>5086</v>
      </c>
      <c r="B5060">
        <v>0.996172204351003</v>
      </c>
      <c r="C5060">
        <v>0.771385611813172</v>
      </c>
      <c r="D5060">
        <v>0.462861884903178</v>
      </c>
      <c r="E5060">
        <v>0.622065897585659</v>
      </c>
      <c r="F5060">
        <v>0.335848014751733</v>
      </c>
      <c r="G5060">
        <v>0.22676381949265</v>
      </c>
      <c r="H5060">
        <v>0.160892290589514</v>
      </c>
      <c r="I5060">
        <v>0.193166900313485</v>
      </c>
      <c r="J5060">
        <v>0.485352273505736</v>
      </c>
      <c r="K5060">
        <v>0.437635165893328</v>
      </c>
      <c r="L5060">
        <v>775.930706495427</v>
      </c>
      <c r="M5060">
        <v>17.337502681889</v>
      </c>
      <c r="N5060">
        <v>47.4476418444047</v>
      </c>
      <c r="O5060">
        <v>44.1718016518077</v>
      </c>
      <c r="P5060">
        <v>-0.06740512573408421</v>
      </c>
      <c r="Q5060">
        <v>0.313111030001463</v>
      </c>
      <c r="R5060">
        <v>0.7578750859114251</v>
      </c>
      <c r="S5060" t="s">
        <v>11102</v>
      </c>
      <c r="T5060" t="s">
        <v>12060</v>
      </c>
      <c r="U5060" t="s">
        <v>12060</v>
      </c>
      <c r="V5060" t="s">
        <v>12060</v>
      </c>
      <c r="W5060">
        <v>3</v>
      </c>
      <c r="X5060" t="s">
        <v>17120</v>
      </c>
      <c r="Y5060">
        <v>0.438555682382562</v>
      </c>
      <c r="Z5060">
        <f>HYPERLINK("Melting_Curves/meltCurve_Q9BYC8_.pdf", "Melting_Curves/meltCurve_Q9BYC8_.pdf")</f>
        <v>0</v>
      </c>
      <c r="AA5060" t="s">
        <v>22948</v>
      </c>
      <c r="AB5060" t="s">
        <v>28875</v>
      </c>
    </row>
    <row r="5061" spans="1:28">
      <c r="A5061" t="s">
        <v>5087</v>
      </c>
      <c r="B5061">
        <v>0.996172204351003</v>
      </c>
      <c r="C5061">
        <v>0.709854820559724</v>
      </c>
      <c r="D5061">
        <v>0.696422191783</v>
      </c>
      <c r="E5061">
        <v>0.6277859410055679</v>
      </c>
      <c r="F5061">
        <v>0.397500450415035</v>
      </c>
      <c r="G5061">
        <v>0.165038564401687</v>
      </c>
      <c r="H5061">
        <v>0.0847310560069055</v>
      </c>
      <c r="I5061">
        <v>0.0825653303164286</v>
      </c>
      <c r="J5061">
        <v>0.049903972747245</v>
      </c>
      <c r="K5061">
        <v>0.114305057659748</v>
      </c>
      <c r="L5061">
        <v>509.428679930157</v>
      </c>
      <c r="M5061">
        <v>10.1695357681034</v>
      </c>
      <c r="N5061">
        <v>50.093584683038</v>
      </c>
      <c r="O5061">
        <v>48.2724118136646</v>
      </c>
      <c r="P5061">
        <v>-0.0526914534416354</v>
      </c>
      <c r="Q5061">
        <v>0</v>
      </c>
      <c r="R5061">
        <v>0.954346748828505</v>
      </c>
      <c r="S5061" t="s">
        <v>11103</v>
      </c>
      <c r="T5061" t="s">
        <v>12060</v>
      </c>
      <c r="U5061" t="s">
        <v>12060</v>
      </c>
      <c r="V5061" t="s">
        <v>12060</v>
      </c>
      <c r="W5061">
        <v>1</v>
      </c>
      <c r="X5061" t="s">
        <v>17121</v>
      </c>
      <c r="Y5061">
        <v>0.3803016625303945</v>
      </c>
      <c r="Z5061">
        <f>HYPERLINK("Melting_Curves/meltCurve_Q9BYC9_.pdf", "Melting_Curves/meltCurve_Q9BYC9_.pdf")</f>
        <v>0</v>
      </c>
      <c r="AA5061" t="s">
        <v>22949</v>
      </c>
      <c r="AB5061" t="s">
        <v>28876</v>
      </c>
    </row>
    <row r="5062" spans="1:28">
      <c r="A5062" t="s">
        <v>5088</v>
      </c>
      <c r="B5062">
        <v>0.996172204351003</v>
      </c>
      <c r="C5062">
        <v>0.761639420973064</v>
      </c>
      <c r="D5062">
        <v>0.662420610496645</v>
      </c>
      <c r="E5062">
        <v>0.716194555762564</v>
      </c>
      <c r="F5062">
        <v>0.401188216383546</v>
      </c>
      <c r="G5062">
        <v>0.175519743835254</v>
      </c>
      <c r="H5062">
        <v>0.103647580406184</v>
      </c>
      <c r="I5062">
        <v>0.0831556902656032</v>
      </c>
      <c r="J5062">
        <v>0.131784852827971</v>
      </c>
      <c r="K5062">
        <v>0.122838947561789</v>
      </c>
      <c r="L5062">
        <v>516.02578447155</v>
      </c>
      <c r="M5062">
        <v>10.2058615043288</v>
      </c>
      <c r="N5062">
        <v>50.7056788100505</v>
      </c>
      <c r="O5062">
        <v>48.7357885909449</v>
      </c>
      <c r="P5062">
        <v>-0.051628612584056</v>
      </c>
      <c r="Q5062">
        <v>0.014280330491948</v>
      </c>
      <c r="R5062">
        <v>0.940835131469786</v>
      </c>
      <c r="S5062" t="s">
        <v>11104</v>
      </c>
      <c r="T5062" t="s">
        <v>12060</v>
      </c>
      <c r="U5062" t="s">
        <v>12060</v>
      </c>
      <c r="V5062" t="s">
        <v>12060</v>
      </c>
      <c r="W5062">
        <v>3</v>
      </c>
      <c r="X5062" t="s">
        <v>17122</v>
      </c>
      <c r="Y5062">
        <v>0.402744897119204</v>
      </c>
      <c r="Z5062">
        <f>HYPERLINK("Melting_Curves/meltCurve_Q9BYD1_.pdf", "Melting_Curves/meltCurve_Q9BYD1_.pdf")</f>
        <v>0</v>
      </c>
      <c r="AA5062" t="s">
        <v>22950</v>
      </c>
      <c r="AB5062" t="s">
        <v>28877</v>
      </c>
    </row>
    <row r="5063" spans="1:28">
      <c r="A5063" t="s">
        <v>5089</v>
      </c>
      <c r="B5063">
        <v>0.996172204351003</v>
      </c>
      <c r="C5063">
        <v>0.743308492230348</v>
      </c>
      <c r="D5063">
        <v>0.534660661705744</v>
      </c>
      <c r="E5063">
        <v>0.543481260262767</v>
      </c>
      <c r="F5063">
        <v>0.232254355974539</v>
      </c>
      <c r="G5063">
        <v>0.120812656410168</v>
      </c>
      <c r="H5063">
        <v>0.0664279097886096</v>
      </c>
      <c r="I5063">
        <v>0.0171109243735369</v>
      </c>
      <c r="J5063">
        <v>0.0425259633866037</v>
      </c>
      <c r="K5063">
        <v>0.0331972125867115</v>
      </c>
      <c r="L5063">
        <v>547.458336995508</v>
      </c>
      <c r="M5063">
        <v>11.3937234961832</v>
      </c>
      <c r="N5063">
        <v>48.0491159458233</v>
      </c>
      <c r="O5063">
        <v>46.6403964969394</v>
      </c>
      <c r="P5063">
        <v>-0.0610901755212238</v>
      </c>
      <c r="Q5063">
        <v>0</v>
      </c>
      <c r="R5063">
        <v>0.964551090256611</v>
      </c>
      <c r="S5063" t="s">
        <v>11105</v>
      </c>
      <c r="T5063" t="s">
        <v>12060</v>
      </c>
      <c r="U5063" t="s">
        <v>12060</v>
      </c>
      <c r="V5063" t="s">
        <v>12060</v>
      </c>
      <c r="W5063">
        <v>2</v>
      </c>
      <c r="X5063" t="s">
        <v>17123</v>
      </c>
      <c r="Y5063">
        <v>0.3109759051528794</v>
      </c>
      <c r="Z5063">
        <f>HYPERLINK("Melting_Curves/meltCurve_Q9BYD2_.pdf", "Melting_Curves/meltCurve_Q9BYD2_.pdf")</f>
        <v>0</v>
      </c>
      <c r="AA5063" t="s">
        <v>22951</v>
      </c>
      <c r="AB5063" t="s">
        <v>28878</v>
      </c>
    </row>
    <row r="5064" spans="1:28">
      <c r="A5064" t="s">
        <v>5090</v>
      </c>
      <c r="B5064">
        <v>0.996172204351003</v>
      </c>
      <c r="C5064">
        <v>0.702972672382728</v>
      </c>
      <c r="D5064">
        <v>0.313064455991638</v>
      </c>
      <c r="E5064">
        <v>0.211344422086196</v>
      </c>
      <c r="F5064">
        <v>0.10059773036957</v>
      </c>
      <c r="G5064">
        <v>0.059310677094825</v>
      </c>
      <c r="H5064">
        <v>0.0231549394935289</v>
      </c>
      <c r="I5064">
        <v>0.0265840432708943</v>
      </c>
      <c r="J5064">
        <v>0.03698497812593</v>
      </c>
      <c r="K5064">
        <v>0.0493047005878683</v>
      </c>
      <c r="L5064">
        <v>1012.53629889287</v>
      </c>
      <c r="M5064">
        <v>22.7674276098664</v>
      </c>
      <c r="N5064">
        <v>44.6852318461778</v>
      </c>
      <c r="O5064">
        <v>44.1341845694061</v>
      </c>
      <c r="P5064">
        <v>-0.12236103171741</v>
      </c>
      <c r="Q5064">
        <v>0.0512412132037918</v>
      </c>
      <c r="R5064">
        <v>0.985561739574826</v>
      </c>
      <c r="S5064" t="s">
        <v>11106</v>
      </c>
      <c r="T5064" t="s">
        <v>12060</v>
      </c>
      <c r="U5064" t="s">
        <v>12060</v>
      </c>
      <c r="V5064" t="s">
        <v>12060</v>
      </c>
      <c r="W5064">
        <v>8</v>
      </c>
      <c r="X5064" t="s">
        <v>17124</v>
      </c>
      <c r="Y5064">
        <v>0.2053374107819115</v>
      </c>
      <c r="Z5064">
        <f>HYPERLINK("Melting_Curves/meltCurve_Q9BYD6_.pdf", "Melting_Curves/meltCurve_Q9BYD6_.pdf")</f>
        <v>0</v>
      </c>
      <c r="AA5064" t="s">
        <v>22952</v>
      </c>
      <c r="AB5064" t="s">
        <v>28879</v>
      </c>
    </row>
    <row r="5065" spans="1:28">
      <c r="A5065" t="s">
        <v>5091</v>
      </c>
      <c r="B5065">
        <v>0.996172204351003</v>
      </c>
      <c r="C5065">
        <v>0.843920658311854</v>
      </c>
      <c r="D5065">
        <v>0.443173136809501</v>
      </c>
      <c r="E5065">
        <v>0.292806840199296</v>
      </c>
      <c r="F5065">
        <v>0.143226444354823</v>
      </c>
      <c r="G5065">
        <v>0.149448911515165</v>
      </c>
      <c r="H5065">
        <v>0.051391617447772</v>
      </c>
      <c r="I5065">
        <v>0.0184151898061139</v>
      </c>
      <c r="J5065">
        <v>0.105957640249901</v>
      </c>
      <c r="K5065">
        <v>0.0879726681471457</v>
      </c>
      <c r="L5065">
        <v>939.214587903187</v>
      </c>
      <c r="M5065">
        <v>20.5554063238379</v>
      </c>
      <c r="N5065">
        <v>46.1032864839117</v>
      </c>
      <c r="O5065">
        <v>45.2659955471197</v>
      </c>
      <c r="P5065">
        <v>-0.104015027287771</v>
      </c>
      <c r="Q5065">
        <v>0.0838018701531173</v>
      </c>
      <c r="R5065">
        <v>0.981366846141889</v>
      </c>
      <c r="S5065" t="s">
        <v>11107</v>
      </c>
      <c r="T5065" t="s">
        <v>12060</v>
      </c>
      <c r="U5065" t="s">
        <v>12060</v>
      </c>
      <c r="V5065" t="s">
        <v>12060</v>
      </c>
      <c r="W5065">
        <v>1</v>
      </c>
      <c r="X5065" t="s">
        <v>17125</v>
      </c>
      <c r="Y5065">
        <v>0.2712411809602961</v>
      </c>
      <c r="Z5065">
        <f>HYPERLINK("Melting_Curves/meltCurve_Q9BYE7_.pdf", "Melting_Curves/meltCurve_Q9BYE7_.pdf")</f>
        <v>0</v>
      </c>
      <c r="AA5065" t="s">
        <v>22953</v>
      </c>
      <c r="AB5065" t="s">
        <v>28880</v>
      </c>
    </row>
    <row r="5066" spans="1:28">
      <c r="A5066" t="s">
        <v>5092</v>
      </c>
      <c r="B5066">
        <v>0.996172204351003</v>
      </c>
      <c r="C5066">
        <v>1.26091226295412</v>
      </c>
      <c r="D5066">
        <v>0.978949893200434</v>
      </c>
      <c r="E5066">
        <v>0.487022631241873</v>
      </c>
      <c r="F5066">
        <v>0.179538061411713</v>
      </c>
      <c r="G5066">
        <v>0.141050205515</v>
      </c>
      <c r="H5066">
        <v>0.08162487176026099</v>
      </c>
      <c r="I5066">
        <v>0</v>
      </c>
      <c r="J5066">
        <v>0.188387612400007</v>
      </c>
      <c r="K5066">
        <v>0.19970915669383</v>
      </c>
      <c r="L5066">
        <v>2351.20483919346</v>
      </c>
      <c r="M5066">
        <v>47.7324840843439</v>
      </c>
      <c r="N5066">
        <v>49.5615826139684</v>
      </c>
      <c r="O5066">
        <v>49.1717324133367</v>
      </c>
      <c r="P5066">
        <v>-0.211917624056754</v>
      </c>
      <c r="Q5066">
        <v>0.126771068759993</v>
      </c>
      <c r="R5066">
        <v>0.9483976753289169</v>
      </c>
      <c r="S5066" t="s">
        <v>11108</v>
      </c>
      <c r="T5066" t="s">
        <v>12060</v>
      </c>
      <c r="U5066" t="s">
        <v>12060</v>
      </c>
      <c r="V5066" t="s">
        <v>12060</v>
      </c>
      <c r="W5066">
        <v>2</v>
      </c>
      <c r="X5066" t="s">
        <v>17126</v>
      </c>
      <c r="Y5066">
        <v>0.3983316742629275</v>
      </c>
      <c r="Z5066">
        <f>HYPERLINK("Melting_Curves/meltCurve_Q9BYG3_.pdf", "Melting_Curves/meltCurve_Q9BYG3_.pdf")</f>
        <v>0</v>
      </c>
      <c r="AA5066" t="s">
        <v>22954</v>
      </c>
      <c r="AB5066" t="s">
        <v>28881</v>
      </c>
    </row>
    <row r="5067" spans="1:28">
      <c r="A5067" t="s">
        <v>5093</v>
      </c>
      <c r="B5067">
        <v>0.996172204351003</v>
      </c>
      <c r="C5067">
        <v>1.07348610453162</v>
      </c>
      <c r="D5067">
        <v>1.06355596355423</v>
      </c>
      <c r="E5067">
        <v>0.6527880678046309</v>
      </c>
      <c r="F5067">
        <v>0.258874825094524</v>
      </c>
      <c r="G5067">
        <v>0.170636989556753</v>
      </c>
      <c r="H5067">
        <v>0.082882110188717</v>
      </c>
      <c r="I5067">
        <v>0.09322293160532059</v>
      </c>
      <c r="J5067">
        <v>0.167297253110319</v>
      </c>
      <c r="K5067">
        <v>0.164131453081712</v>
      </c>
      <c r="L5067">
        <v>1919.46593457187</v>
      </c>
      <c r="M5067">
        <v>38.1896213687512</v>
      </c>
      <c r="N5067">
        <v>50.6866231761301</v>
      </c>
      <c r="O5067">
        <v>50.1242334502127</v>
      </c>
      <c r="P5067">
        <v>-0.164371072670267</v>
      </c>
      <c r="Q5067">
        <v>0.1370479147294</v>
      </c>
      <c r="R5067">
        <v>0.986653343854201</v>
      </c>
      <c r="S5067" t="s">
        <v>11109</v>
      </c>
      <c r="T5067" t="s">
        <v>12060</v>
      </c>
      <c r="U5067" t="s">
        <v>12060</v>
      </c>
      <c r="V5067" t="s">
        <v>12060</v>
      </c>
      <c r="W5067">
        <v>5</v>
      </c>
      <c r="X5067" t="s">
        <v>17127</v>
      </c>
      <c r="Y5067">
        <v>0.4355118561734478</v>
      </c>
      <c r="Z5067">
        <f>HYPERLINK("Melting_Curves/meltCurve_Q9BYG5_.pdf", "Melting_Curves/meltCurve_Q9BYG5_.pdf")</f>
        <v>0</v>
      </c>
      <c r="AA5067" t="s">
        <v>22955</v>
      </c>
      <c r="AB5067" t="s">
        <v>28882</v>
      </c>
    </row>
    <row r="5068" spans="1:28">
      <c r="A5068" t="s">
        <v>5094</v>
      </c>
      <c r="B5068">
        <v>0.996172204351003</v>
      </c>
      <c r="C5068">
        <v>0.692198895402113</v>
      </c>
      <c r="D5068">
        <v>1.37353709855678</v>
      </c>
      <c r="E5068">
        <v>2.61476711987178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12995.511827321</v>
      </c>
      <c r="M5068">
        <v>250</v>
      </c>
      <c r="N5068">
        <v>51.9820701437105</v>
      </c>
      <c r="O5068">
        <v>51.9787055969584</v>
      </c>
      <c r="P5068">
        <v>-1.20241512341911</v>
      </c>
      <c r="Q5068">
        <v>0</v>
      </c>
      <c r="R5068">
        <v>0.592437421776736</v>
      </c>
      <c r="S5068" t="s">
        <v>11110</v>
      </c>
      <c r="T5068" t="s">
        <v>12060</v>
      </c>
      <c r="U5068" t="s">
        <v>12060</v>
      </c>
      <c r="V5068" t="s">
        <v>12060</v>
      </c>
      <c r="W5068">
        <v>1</v>
      </c>
      <c r="X5068" t="s">
        <v>17128</v>
      </c>
      <c r="Y5068">
        <v>0.3994928046601416</v>
      </c>
      <c r="Z5068">
        <f>HYPERLINK("Melting_Curves/meltCurve_Q9BYN0_.pdf", "Melting_Curves/meltCurve_Q9BYN0_.pdf")</f>
        <v>0</v>
      </c>
      <c r="AA5068" t="s">
        <v>22956</v>
      </c>
      <c r="AB5068" t="s">
        <v>28883</v>
      </c>
    </row>
    <row r="5069" spans="1:28">
      <c r="A5069" t="s">
        <v>5095</v>
      </c>
      <c r="B5069">
        <v>0.996172204351003</v>
      </c>
      <c r="C5069">
        <v>0.659217141715937</v>
      </c>
      <c r="D5069">
        <v>0.523091873822739</v>
      </c>
      <c r="E5069">
        <v>0.578486710067814</v>
      </c>
      <c r="F5069">
        <v>0.243407444954851</v>
      </c>
      <c r="G5069">
        <v>0.124894540745521</v>
      </c>
      <c r="H5069">
        <v>0.0608813953979674</v>
      </c>
      <c r="I5069">
        <v>0.0554637470525598</v>
      </c>
      <c r="J5069">
        <v>0.131568208714691</v>
      </c>
      <c r="K5069">
        <v>0.0687710493448697</v>
      </c>
      <c r="L5069">
        <v>491.409806030768</v>
      </c>
      <c r="M5069">
        <v>10.305143260706</v>
      </c>
      <c r="N5069">
        <v>47.8520205251918</v>
      </c>
      <c r="O5069">
        <v>45.9949219134408</v>
      </c>
      <c r="P5069">
        <v>-0.0550519369645089</v>
      </c>
      <c r="Q5069">
        <v>0.0175732631010408</v>
      </c>
      <c r="R5069">
        <v>0.927422424889912</v>
      </c>
      <c r="S5069" t="s">
        <v>11111</v>
      </c>
      <c r="T5069" t="s">
        <v>12060</v>
      </c>
      <c r="U5069" t="s">
        <v>12060</v>
      </c>
      <c r="V5069" t="s">
        <v>12060</v>
      </c>
      <c r="W5069">
        <v>6</v>
      </c>
      <c r="X5069" t="s">
        <v>17129</v>
      </c>
      <c r="Y5069">
        <v>0.3201384002471014</v>
      </c>
      <c r="Z5069">
        <f>HYPERLINK("Melting_Curves/meltCurve_Q9BYN8_.pdf", "Melting_Curves/meltCurve_Q9BYN8_.pdf")</f>
        <v>0</v>
      </c>
      <c r="AA5069" t="s">
        <v>22957</v>
      </c>
      <c r="AB5069" t="s">
        <v>28884</v>
      </c>
    </row>
    <row r="5070" spans="1:28">
      <c r="A5070" t="s">
        <v>5096</v>
      </c>
      <c r="B5070">
        <v>0.996172204351003</v>
      </c>
      <c r="C5070">
        <v>1.04162611164132</v>
      </c>
      <c r="D5070">
        <v>1.00245284502021</v>
      </c>
      <c r="E5070">
        <v>0.86198369413193</v>
      </c>
      <c r="F5070">
        <v>0.638109557473828</v>
      </c>
      <c r="G5070">
        <v>0.398283638673819</v>
      </c>
      <c r="H5070">
        <v>0.161493509722675</v>
      </c>
      <c r="I5070">
        <v>0.0631180254695734</v>
      </c>
      <c r="J5070">
        <v>0.117500120945601</v>
      </c>
      <c r="K5070">
        <v>0.09137442705030741</v>
      </c>
      <c r="L5070">
        <v>1050.58627670941</v>
      </c>
      <c r="M5070">
        <v>19.2341925310991</v>
      </c>
      <c r="N5070">
        <v>54.9959284880819</v>
      </c>
      <c r="O5070">
        <v>54.0406214701631</v>
      </c>
      <c r="P5070">
        <v>-0.0835126700729797</v>
      </c>
      <c r="Q5070">
        <v>0.0614827887507493</v>
      </c>
      <c r="R5070">
        <v>0.994441483295332</v>
      </c>
      <c r="S5070" t="s">
        <v>11112</v>
      </c>
      <c r="T5070" t="s">
        <v>12060</v>
      </c>
      <c r="U5070" t="s">
        <v>12060</v>
      </c>
      <c r="V5070" t="s">
        <v>12060</v>
      </c>
      <c r="W5070">
        <v>24</v>
      </c>
      <c r="X5070" t="s">
        <v>17130</v>
      </c>
      <c r="Y5070">
        <v>0.5322565736845896</v>
      </c>
      <c r="Z5070">
        <f>HYPERLINK("Melting_Curves/meltCurve_Q9BYT8_.pdf", "Melting_Curves/meltCurve_Q9BYT8_.pdf")</f>
        <v>0</v>
      </c>
      <c r="AA5070" t="s">
        <v>22958</v>
      </c>
      <c r="AB5070" t="s">
        <v>28885</v>
      </c>
    </row>
    <row r="5071" spans="1:28">
      <c r="A5071" t="s">
        <v>5097</v>
      </c>
      <c r="B5071">
        <v>0.996172204351003</v>
      </c>
      <c r="C5071">
        <v>1.08205213128388</v>
      </c>
      <c r="D5071">
        <v>1.02015182827741</v>
      </c>
      <c r="E5071">
        <v>0.449854114130918</v>
      </c>
      <c r="F5071">
        <v>0.198812593857507</v>
      </c>
      <c r="G5071">
        <v>0.0828523106976059</v>
      </c>
      <c r="H5071">
        <v>0.0486544485805926</v>
      </c>
      <c r="I5071">
        <v>0</v>
      </c>
      <c r="J5071">
        <v>0</v>
      </c>
      <c r="K5071">
        <v>0</v>
      </c>
      <c r="L5071">
        <v>1712.08227277369</v>
      </c>
      <c r="M5071">
        <v>34.5899147232346</v>
      </c>
      <c r="N5071">
        <v>49.6007056493471</v>
      </c>
      <c r="O5071">
        <v>49.3319992647397</v>
      </c>
      <c r="P5071">
        <v>-0.169153017271856</v>
      </c>
      <c r="Q5071">
        <v>0.0350218334061777</v>
      </c>
      <c r="R5071">
        <v>0.984833646409713</v>
      </c>
      <c r="S5071" t="s">
        <v>11113</v>
      </c>
      <c r="T5071" t="s">
        <v>12060</v>
      </c>
      <c r="U5071" t="s">
        <v>12060</v>
      </c>
      <c r="V5071" t="s">
        <v>12060</v>
      </c>
      <c r="W5071">
        <v>1</v>
      </c>
      <c r="X5071" t="s">
        <v>17131</v>
      </c>
      <c r="Y5071">
        <v>0.344921535063375</v>
      </c>
      <c r="Z5071">
        <f>HYPERLINK("Melting_Curves/meltCurve_Q9BYV8_5_.pdf", "Melting_Curves/meltCurve_Q9BYV8_5_.pdf")</f>
        <v>0</v>
      </c>
      <c r="AA5071" t="s">
        <v>22959</v>
      </c>
      <c r="AB5071" t="s">
        <v>28886</v>
      </c>
    </row>
    <row r="5072" spans="1:28">
      <c r="A5072" t="s">
        <v>5098</v>
      </c>
      <c r="B5072">
        <v>0.996172204351003</v>
      </c>
      <c r="C5072">
        <v>0.950840241140006</v>
      </c>
      <c r="D5072">
        <v>0.679783426900163</v>
      </c>
      <c r="E5072">
        <v>0.505869461008554</v>
      </c>
      <c r="F5072">
        <v>0.444474073335283</v>
      </c>
      <c r="G5072">
        <v>0.298309239962264</v>
      </c>
      <c r="H5072">
        <v>0.205637067917221</v>
      </c>
      <c r="I5072">
        <v>0.33222378032972</v>
      </c>
      <c r="J5072">
        <v>0.587218501711106</v>
      </c>
      <c r="K5072">
        <v>0.561615570820546</v>
      </c>
      <c r="L5072">
        <v>1290.77696449347</v>
      </c>
      <c r="M5072">
        <v>28.0718477007138</v>
      </c>
      <c r="N5072">
        <v>48.8836782238236</v>
      </c>
      <c r="O5072">
        <v>45.7497475068933</v>
      </c>
      <c r="P5072">
        <v>-0.0911852909919294</v>
      </c>
      <c r="Q5072">
        <v>0.405572637944639</v>
      </c>
      <c r="R5072">
        <v>0.81022524957211</v>
      </c>
      <c r="S5072" t="s">
        <v>11114</v>
      </c>
      <c r="T5072" t="s">
        <v>12060</v>
      </c>
      <c r="U5072" t="s">
        <v>12060</v>
      </c>
      <c r="V5072" t="s">
        <v>12060</v>
      </c>
      <c r="W5072">
        <v>6</v>
      </c>
      <c r="X5072" t="s">
        <v>17132</v>
      </c>
      <c r="Y5072">
        <v>0.5282985204893093</v>
      </c>
      <c r="Z5072">
        <f>HYPERLINK("Melting_Curves/meltCurve_Q9BYW2_.pdf", "Melting_Curves/meltCurve_Q9BYW2_.pdf")</f>
        <v>0</v>
      </c>
      <c r="AA5072" t="s">
        <v>22960</v>
      </c>
      <c r="AB5072" t="s">
        <v>28887</v>
      </c>
    </row>
    <row r="5073" spans="1:28">
      <c r="A5073" t="s">
        <v>5099</v>
      </c>
      <c r="B5073">
        <v>0.996172204351003</v>
      </c>
      <c r="C5073">
        <v>1.09730561375471</v>
      </c>
      <c r="D5073">
        <v>1.03176271351035</v>
      </c>
      <c r="E5073">
        <v>0.858278615888348</v>
      </c>
      <c r="F5073">
        <v>0.476373416610084</v>
      </c>
      <c r="G5073">
        <v>0.169951016836072</v>
      </c>
      <c r="H5073">
        <v>0.0251232666765756</v>
      </c>
      <c r="I5073">
        <v>0.0246186904469214</v>
      </c>
      <c r="J5073">
        <v>0.0289084596355455</v>
      </c>
      <c r="K5073">
        <v>0.0500781420206722</v>
      </c>
      <c r="L5073">
        <v>1480.00164367295</v>
      </c>
      <c r="M5073">
        <v>27.9613695269102</v>
      </c>
      <c r="N5073">
        <v>53.0332192256207</v>
      </c>
      <c r="O5073">
        <v>52.6617150013042</v>
      </c>
      <c r="P5073">
        <v>-0.129233689354903</v>
      </c>
      <c r="Q5073">
        <v>0.0264269346349451</v>
      </c>
      <c r="R5073">
        <v>0.993152689524797</v>
      </c>
      <c r="S5073" t="s">
        <v>11115</v>
      </c>
      <c r="T5073" t="s">
        <v>12060</v>
      </c>
      <c r="U5073" t="s">
        <v>12060</v>
      </c>
      <c r="V5073" t="s">
        <v>12060</v>
      </c>
      <c r="W5073">
        <v>6</v>
      </c>
      <c r="X5073" t="s">
        <v>17133</v>
      </c>
      <c r="Y5073">
        <v>0.4532789299056496</v>
      </c>
      <c r="Z5073">
        <f>HYPERLINK("Melting_Curves/meltCurve_Q9BZ23_3_.pdf", "Melting_Curves/meltCurve_Q9BZ23_3_.pdf")</f>
        <v>0</v>
      </c>
      <c r="AA5073" t="s">
        <v>22961</v>
      </c>
      <c r="AB5073" t="s">
        <v>28888</v>
      </c>
    </row>
    <row r="5074" spans="1:28">
      <c r="A5074" t="s">
        <v>5100</v>
      </c>
      <c r="B5074">
        <v>0.996172204351003</v>
      </c>
      <c r="C5074">
        <v>0.840089448768923</v>
      </c>
      <c r="D5074">
        <v>0.463102827326634</v>
      </c>
      <c r="E5074">
        <v>0.72770616867167</v>
      </c>
      <c r="F5074">
        <v>0.394791590916248</v>
      </c>
      <c r="G5074">
        <v>0</v>
      </c>
      <c r="H5074">
        <v>0.0982500828058757</v>
      </c>
      <c r="I5074">
        <v>0.08542684507875831</v>
      </c>
      <c r="J5074">
        <v>0.25705799848394</v>
      </c>
      <c r="K5074">
        <v>0.126622946737418</v>
      </c>
      <c r="L5074">
        <v>561.873162096447</v>
      </c>
      <c r="M5074">
        <v>11.5696193338637</v>
      </c>
      <c r="N5074">
        <v>49.2687614954554</v>
      </c>
      <c r="O5074">
        <v>47.1816718043949</v>
      </c>
      <c r="P5074">
        <v>-0.0566473243739077</v>
      </c>
      <c r="Q5074">
        <v>0.0762106508020738</v>
      </c>
      <c r="R5074">
        <v>0.824586027203991</v>
      </c>
      <c r="S5074" t="s">
        <v>11116</v>
      </c>
      <c r="T5074" t="s">
        <v>12060</v>
      </c>
      <c r="U5074" t="s">
        <v>12060</v>
      </c>
      <c r="V5074" t="s">
        <v>12060</v>
      </c>
      <c r="W5074">
        <v>1</v>
      </c>
      <c r="X5074" t="s">
        <v>17134</v>
      </c>
      <c r="Y5074">
        <v>0.3770283730965817</v>
      </c>
      <c r="Z5074">
        <f>HYPERLINK("Melting_Curves/meltCurve_Q9BZ67_2_.pdf", "Melting_Curves/meltCurve_Q9BZ67_2_.pdf")</f>
        <v>0</v>
      </c>
      <c r="AA5074" t="s">
        <v>22962</v>
      </c>
      <c r="AB5074" t="s">
        <v>28889</v>
      </c>
    </row>
    <row r="5075" spans="1:28">
      <c r="A5075" t="s">
        <v>5101</v>
      </c>
      <c r="B5075">
        <v>0.996172204351003</v>
      </c>
      <c r="C5075">
        <v>0.8470620086891431</v>
      </c>
      <c r="D5075">
        <v>0.79655017897793</v>
      </c>
      <c r="E5075">
        <v>0.8698768226418691</v>
      </c>
      <c r="F5075">
        <v>0.627670332568168</v>
      </c>
      <c r="G5075">
        <v>0.142785952557861</v>
      </c>
      <c r="H5075">
        <v>0</v>
      </c>
      <c r="I5075">
        <v>0</v>
      </c>
      <c r="J5075">
        <v>0.916420769373845</v>
      </c>
      <c r="K5075">
        <v>0</v>
      </c>
      <c r="L5075">
        <v>13305.8782936524</v>
      </c>
      <c r="M5075">
        <v>250</v>
      </c>
      <c r="N5075">
        <v>53.3411051583944</v>
      </c>
      <c r="O5075">
        <v>53.2200875345804</v>
      </c>
      <c r="P5075">
        <v>-0.925588458958802</v>
      </c>
      <c r="Q5075">
        <v>0.211841326757051</v>
      </c>
      <c r="R5075">
        <v>0.566385957152901</v>
      </c>
      <c r="S5075" t="s">
        <v>11117</v>
      </c>
      <c r="T5075" t="s">
        <v>12060</v>
      </c>
      <c r="U5075" t="s">
        <v>12060</v>
      </c>
      <c r="V5075" t="s">
        <v>12060</v>
      </c>
      <c r="W5075">
        <v>1</v>
      </c>
      <c r="X5075" t="s">
        <v>17135</v>
      </c>
      <c r="Y5075">
        <v>0.559322499161096</v>
      </c>
      <c r="Z5075">
        <f>HYPERLINK("Melting_Curves/meltCurve_Q9BZD2_.pdf", "Melting_Curves/meltCurve_Q9BZD2_.pdf")</f>
        <v>0</v>
      </c>
      <c r="AA5075" t="s">
        <v>22963</v>
      </c>
      <c r="AB5075" t="s">
        <v>28890</v>
      </c>
    </row>
    <row r="5076" spans="1:28">
      <c r="A5076" t="s">
        <v>5102</v>
      </c>
      <c r="B5076">
        <v>0.996172204351003</v>
      </c>
      <c r="C5076">
        <v>0.893992296522077</v>
      </c>
      <c r="D5076">
        <v>0.419785785077877</v>
      </c>
      <c r="E5076">
        <v>0.239949399272112</v>
      </c>
      <c r="F5076">
        <v>0.127297741514041</v>
      </c>
      <c r="G5076">
        <v>0.0547208226527903</v>
      </c>
      <c r="H5076">
        <v>0.0291954163902874</v>
      </c>
      <c r="I5076">
        <v>0.0294479406806186</v>
      </c>
      <c r="J5076">
        <v>0.0686422806674352</v>
      </c>
      <c r="K5076">
        <v>0.0549187053759914</v>
      </c>
      <c r="L5076">
        <v>1140.0493188365</v>
      </c>
      <c r="M5076">
        <v>24.9782348208341</v>
      </c>
      <c r="N5076">
        <v>45.8766334570822</v>
      </c>
      <c r="O5076">
        <v>45.3521614949212</v>
      </c>
      <c r="P5076">
        <v>-0.129426154667637</v>
      </c>
      <c r="Q5076">
        <v>0.060032982598203</v>
      </c>
      <c r="R5076">
        <v>0.986761719812833</v>
      </c>
      <c r="S5076" t="s">
        <v>11118</v>
      </c>
      <c r="T5076" t="s">
        <v>12060</v>
      </c>
      <c r="U5076" t="s">
        <v>12060</v>
      </c>
      <c r="V5076" t="s">
        <v>12060</v>
      </c>
      <c r="W5076">
        <v>12</v>
      </c>
      <c r="X5076" t="s">
        <v>17136</v>
      </c>
      <c r="Y5076">
        <v>0.2456880318651258</v>
      </c>
      <c r="Z5076">
        <f>HYPERLINK("Melting_Curves/meltCurve_Q9BZD4_.pdf", "Melting_Curves/meltCurve_Q9BZD4_.pdf")</f>
        <v>0</v>
      </c>
      <c r="AA5076" t="s">
        <v>22964</v>
      </c>
      <c r="AB5076" t="s">
        <v>28891</v>
      </c>
    </row>
    <row r="5077" spans="1:28">
      <c r="A5077" t="s">
        <v>5103</v>
      </c>
      <c r="B5077">
        <v>0.996172204351003</v>
      </c>
      <c r="C5077">
        <v>0.712713350720945</v>
      </c>
      <c r="D5077">
        <v>0.720559727713286</v>
      </c>
      <c r="E5077">
        <v>0.728650288642517</v>
      </c>
      <c r="F5077">
        <v>0.428141807051749</v>
      </c>
      <c r="G5077">
        <v>0.170363551857402</v>
      </c>
      <c r="H5077">
        <v>0.0548152353668519</v>
      </c>
      <c r="I5077">
        <v>0.06455797825827329</v>
      </c>
      <c r="J5077">
        <v>0.123123254812576</v>
      </c>
      <c r="K5077">
        <v>0.0804105820085344</v>
      </c>
      <c r="L5077">
        <v>548.480877248959</v>
      </c>
      <c r="M5077">
        <v>10.7643829847399</v>
      </c>
      <c r="N5077">
        <v>50.9533280229959</v>
      </c>
      <c r="O5077">
        <v>49.2892993068466</v>
      </c>
      <c r="P5077">
        <v>-0.0546180054324129</v>
      </c>
      <c r="Q5077">
        <v>0</v>
      </c>
      <c r="R5077">
        <v>0.930355142330679</v>
      </c>
      <c r="S5077" t="s">
        <v>11119</v>
      </c>
      <c r="T5077" t="s">
        <v>12060</v>
      </c>
      <c r="U5077" t="s">
        <v>12060</v>
      </c>
      <c r="V5077" t="s">
        <v>12060</v>
      </c>
      <c r="W5077">
        <v>5</v>
      </c>
      <c r="X5077" t="s">
        <v>17137</v>
      </c>
      <c r="Y5077">
        <v>0.4031071456875748</v>
      </c>
      <c r="Z5077">
        <f>HYPERLINK("Melting_Curves/meltCurve_Q9BZE1_.pdf", "Melting_Curves/meltCurve_Q9BZE1_.pdf")</f>
        <v>0</v>
      </c>
      <c r="AA5077" t="s">
        <v>22965</v>
      </c>
      <c r="AB5077" t="s">
        <v>28892</v>
      </c>
    </row>
    <row r="5078" spans="1:28">
      <c r="A5078" t="s">
        <v>5104</v>
      </c>
      <c r="B5078">
        <v>0.996172204351003</v>
      </c>
      <c r="C5078">
        <v>0.884520513991657</v>
      </c>
      <c r="D5078">
        <v>0.93148716851805</v>
      </c>
      <c r="E5078">
        <v>0.853831188475592</v>
      </c>
      <c r="F5078">
        <v>0.46775228682897</v>
      </c>
      <c r="G5078">
        <v>0.08553569931750669</v>
      </c>
      <c r="H5078">
        <v>0.0366299333073915</v>
      </c>
      <c r="I5078">
        <v>0.0135551518314759</v>
      </c>
      <c r="J5078">
        <v>0.0640892353332541</v>
      </c>
      <c r="K5078">
        <v>0.0539550417307988</v>
      </c>
      <c r="L5078">
        <v>1582.92232740361</v>
      </c>
      <c r="M5078">
        <v>30.0614870571394</v>
      </c>
      <c r="N5078">
        <v>52.7644962005667</v>
      </c>
      <c r="O5078">
        <v>52.424794814312</v>
      </c>
      <c r="P5078">
        <v>-0.139065662483138</v>
      </c>
      <c r="Q5078">
        <v>0.0299294371731933</v>
      </c>
      <c r="R5078">
        <v>0.987447028843036</v>
      </c>
      <c r="S5078" t="s">
        <v>11120</v>
      </c>
      <c r="T5078" t="s">
        <v>12060</v>
      </c>
      <c r="U5078" t="s">
        <v>12060</v>
      </c>
      <c r="V5078" t="s">
        <v>12060</v>
      </c>
      <c r="W5078">
        <v>10</v>
      </c>
      <c r="X5078" t="s">
        <v>17138</v>
      </c>
      <c r="Y5078">
        <v>0.445409724979857</v>
      </c>
      <c r="Z5078">
        <f>HYPERLINK("Melting_Curves/meltCurve_Q9BZE2_.pdf", "Melting_Curves/meltCurve_Q9BZE2_.pdf")</f>
        <v>0</v>
      </c>
      <c r="AA5078" t="s">
        <v>22966</v>
      </c>
      <c r="AB5078" t="s">
        <v>28893</v>
      </c>
    </row>
    <row r="5079" spans="1:28">
      <c r="A5079" t="s">
        <v>5105</v>
      </c>
      <c r="B5079">
        <v>0.996172204351003</v>
      </c>
      <c r="C5079">
        <v>0.730846746922119</v>
      </c>
      <c r="D5079">
        <v>0.729219603070386</v>
      </c>
      <c r="E5079">
        <v>0.802976746941458</v>
      </c>
      <c r="F5079">
        <v>0.26794996459741</v>
      </c>
      <c r="G5079">
        <v>0.07542585395132829</v>
      </c>
      <c r="H5079">
        <v>0.030746059529051</v>
      </c>
      <c r="I5079">
        <v>0.00477822325803658</v>
      </c>
      <c r="J5079">
        <v>0</v>
      </c>
      <c r="K5079">
        <v>0.0233779918074801</v>
      </c>
      <c r="L5079">
        <v>817.213198988874</v>
      </c>
      <c r="M5079">
        <v>16.0998489977077</v>
      </c>
      <c r="N5079">
        <v>50.7590541685796</v>
      </c>
      <c r="O5079">
        <v>49.9953244524566</v>
      </c>
      <c r="P5079">
        <v>-0.0805129355271695</v>
      </c>
      <c r="Q5079">
        <v>0</v>
      </c>
      <c r="R5079">
        <v>0.919191603840732</v>
      </c>
      <c r="S5079" t="s">
        <v>11121</v>
      </c>
      <c r="T5079" t="s">
        <v>12060</v>
      </c>
      <c r="U5079" t="s">
        <v>12060</v>
      </c>
      <c r="V5079" t="s">
        <v>12060</v>
      </c>
      <c r="W5079">
        <v>5</v>
      </c>
      <c r="X5079" t="s">
        <v>17139</v>
      </c>
      <c r="Y5079">
        <v>0.3792579434806546</v>
      </c>
      <c r="Z5079">
        <f>HYPERLINK("Melting_Curves/meltCurve_Q9BZE9_.pdf", "Melting_Curves/meltCurve_Q9BZE9_.pdf")</f>
        <v>0</v>
      </c>
      <c r="AA5079" t="s">
        <v>22967</v>
      </c>
      <c r="AB5079" t="s">
        <v>28894</v>
      </c>
    </row>
    <row r="5080" spans="1:28">
      <c r="A5080" t="s">
        <v>5106</v>
      </c>
      <c r="B5080">
        <v>0.996172204351003</v>
      </c>
      <c r="C5080">
        <v>0.600040435424958</v>
      </c>
      <c r="D5080">
        <v>0.383932572618486</v>
      </c>
      <c r="E5080">
        <v>0.167978679318798</v>
      </c>
      <c r="F5080">
        <v>0.10030121761677</v>
      </c>
      <c r="G5080">
        <v>0.0457125013779002</v>
      </c>
      <c r="H5080">
        <v>0.0290968434810661</v>
      </c>
      <c r="I5080">
        <v>0.0260036798827081</v>
      </c>
      <c r="J5080">
        <v>0.046976007085205</v>
      </c>
      <c r="K5080">
        <v>0.0374111335442765</v>
      </c>
      <c r="L5080">
        <v>861.89340762961</v>
      </c>
      <c r="M5080">
        <v>19.4217076438707</v>
      </c>
      <c r="N5080">
        <v>44.5696520106796</v>
      </c>
      <c r="O5080">
        <v>43.9154009906538</v>
      </c>
      <c r="P5080">
        <v>-0.106134756340424</v>
      </c>
      <c r="Q5080">
        <v>0.0400887430681333</v>
      </c>
      <c r="R5080">
        <v>0.981849102743258</v>
      </c>
      <c r="S5080" t="s">
        <v>11122</v>
      </c>
      <c r="T5080" t="s">
        <v>12060</v>
      </c>
      <c r="U5080" t="s">
        <v>12060</v>
      </c>
      <c r="V5080" t="s">
        <v>12060</v>
      </c>
      <c r="W5080">
        <v>6</v>
      </c>
      <c r="X5080" t="s">
        <v>17140</v>
      </c>
      <c r="Y5080">
        <v>0.1990024982841004</v>
      </c>
      <c r="Z5080">
        <f>HYPERLINK("Melting_Curves/meltCurve_Q9BZF1_3_.pdf", "Melting_Curves/meltCurve_Q9BZF1_3_.pdf")</f>
        <v>0</v>
      </c>
      <c r="AA5080" t="s">
        <v>22968</v>
      </c>
      <c r="AB5080" t="s">
        <v>28895</v>
      </c>
    </row>
    <row r="5081" spans="1:28">
      <c r="A5081" t="s">
        <v>5107</v>
      </c>
      <c r="B5081">
        <v>0.996172204351003</v>
      </c>
      <c r="C5081">
        <v>0.755285082380177</v>
      </c>
      <c r="D5081">
        <v>0.613563996218191</v>
      </c>
      <c r="E5081">
        <v>0.28825106790807</v>
      </c>
      <c r="F5081">
        <v>0.132348285733087</v>
      </c>
      <c r="G5081">
        <v>0.0531133356338621</v>
      </c>
      <c r="H5081">
        <v>0.0333507112443897</v>
      </c>
      <c r="I5081">
        <v>0.0268561349151126</v>
      </c>
      <c r="J5081">
        <v>0.0662040128237754</v>
      </c>
      <c r="K5081">
        <v>0.0384476462280682</v>
      </c>
      <c r="L5081">
        <v>786.0049911570291</v>
      </c>
      <c r="M5081">
        <v>16.8309443930561</v>
      </c>
      <c r="N5081">
        <v>46.8538240943792</v>
      </c>
      <c r="O5081">
        <v>46.0556875622245</v>
      </c>
      <c r="P5081">
        <v>-0.0889118115895715</v>
      </c>
      <c r="Q5081">
        <v>0.0268801967960795</v>
      </c>
      <c r="R5081">
        <v>0.9910385691914591</v>
      </c>
      <c r="S5081" t="s">
        <v>11123</v>
      </c>
      <c r="T5081" t="s">
        <v>12060</v>
      </c>
      <c r="U5081" t="s">
        <v>12060</v>
      </c>
      <c r="V5081" t="s">
        <v>12060</v>
      </c>
      <c r="W5081">
        <v>4</v>
      </c>
      <c r="X5081" t="s">
        <v>17141</v>
      </c>
      <c r="Y5081">
        <v>0.2653276943258732</v>
      </c>
      <c r="Z5081">
        <f>HYPERLINK("Melting_Curves/meltCurve_Q9BZF3_4_.pdf", "Melting_Curves/meltCurve_Q9BZF3_4_.pdf")</f>
        <v>0</v>
      </c>
      <c r="AA5081" t="s">
        <v>22969</v>
      </c>
      <c r="AB5081" t="s">
        <v>28896</v>
      </c>
    </row>
    <row r="5082" spans="1:28">
      <c r="A5082" t="s">
        <v>5108</v>
      </c>
      <c r="B5082">
        <v>0.996172204351003</v>
      </c>
      <c r="C5082">
        <v>0.73421630185256</v>
      </c>
      <c r="D5082">
        <v>0.656758555736115</v>
      </c>
      <c r="E5082">
        <v>0.636408159046368</v>
      </c>
      <c r="F5082">
        <v>0.436776537112451</v>
      </c>
      <c r="G5082">
        <v>0.107171369395071</v>
      </c>
      <c r="H5082">
        <v>0.0552717835108162</v>
      </c>
      <c r="I5082">
        <v>0.0517435247781992</v>
      </c>
      <c r="J5082">
        <v>0.0421042225112134</v>
      </c>
      <c r="K5082">
        <v>0.0917087363968888</v>
      </c>
      <c r="L5082">
        <v>541.5301368952159</v>
      </c>
      <c r="M5082">
        <v>10.8407434608473</v>
      </c>
      <c r="N5082">
        <v>49.9532286534812</v>
      </c>
      <c r="O5082">
        <v>48.3435652854826</v>
      </c>
      <c r="P5082">
        <v>-0.056080951182614</v>
      </c>
      <c r="Q5082">
        <v>0</v>
      </c>
      <c r="R5082">
        <v>0.942729295705548</v>
      </c>
      <c r="S5082" t="s">
        <v>11124</v>
      </c>
      <c r="T5082" t="s">
        <v>12060</v>
      </c>
      <c r="U5082" t="s">
        <v>12060</v>
      </c>
      <c r="V5082" t="s">
        <v>12060</v>
      </c>
      <c r="W5082">
        <v>6</v>
      </c>
      <c r="X5082" t="s">
        <v>17142</v>
      </c>
      <c r="Y5082">
        <v>0.3722545513823416</v>
      </c>
      <c r="Z5082">
        <f>HYPERLINK("Melting_Curves/meltCurve_Q9BZH6_.pdf", "Melting_Curves/meltCurve_Q9BZH6_.pdf")</f>
        <v>0</v>
      </c>
      <c r="AA5082" t="s">
        <v>22970</v>
      </c>
      <c r="AB5082" t="s">
        <v>28897</v>
      </c>
    </row>
    <row r="5083" spans="1:28">
      <c r="A5083" t="s">
        <v>5109</v>
      </c>
      <c r="B5083">
        <v>0.996172204351003</v>
      </c>
      <c r="C5083">
        <v>0.813949196466908</v>
      </c>
      <c r="D5083">
        <v>0.652824920140671</v>
      </c>
      <c r="E5083">
        <v>0.403240236073013</v>
      </c>
      <c r="F5083">
        <v>0.275998091931875</v>
      </c>
      <c r="G5083">
        <v>0.193172432856067</v>
      </c>
      <c r="H5083">
        <v>0.120982817160028</v>
      </c>
      <c r="I5083">
        <v>0.0844256499669595</v>
      </c>
      <c r="J5083">
        <v>0.315422417450798</v>
      </c>
      <c r="K5083">
        <v>0.368247830829366</v>
      </c>
      <c r="L5083">
        <v>886.080303441416</v>
      </c>
      <c r="M5083">
        <v>19.1225323597831</v>
      </c>
      <c r="N5083">
        <v>47.7188476851882</v>
      </c>
      <c r="O5083">
        <v>45.8391557962795</v>
      </c>
      <c r="P5083">
        <v>-0.0821214210315082</v>
      </c>
      <c r="Q5083">
        <v>0.212608404499436</v>
      </c>
      <c r="R5083">
        <v>0.919208299284182</v>
      </c>
      <c r="S5083" t="s">
        <v>11125</v>
      </c>
      <c r="T5083" t="s">
        <v>12060</v>
      </c>
      <c r="U5083" t="s">
        <v>12060</v>
      </c>
      <c r="V5083" t="s">
        <v>12060</v>
      </c>
      <c r="W5083">
        <v>12</v>
      </c>
      <c r="X5083" t="s">
        <v>17143</v>
      </c>
      <c r="Y5083">
        <v>0.3921108422555853</v>
      </c>
      <c r="Z5083">
        <f>HYPERLINK("Melting_Curves/meltCurve_Q9BZI7_2_.pdf", "Melting_Curves/meltCurve_Q9BZI7_2_.pdf")</f>
        <v>0</v>
      </c>
      <c r="AA5083" t="s">
        <v>22971</v>
      </c>
      <c r="AB5083" t="s">
        <v>28898</v>
      </c>
    </row>
    <row r="5084" spans="1:28">
      <c r="A5084" t="s">
        <v>5110</v>
      </c>
      <c r="B5084">
        <v>0.996172204351003</v>
      </c>
      <c r="C5084">
        <v>0.842238583910378</v>
      </c>
      <c r="D5084">
        <v>0.840865653550196</v>
      </c>
      <c r="E5084">
        <v>0.731995210225534</v>
      </c>
      <c r="F5084">
        <v>0.474939714774973</v>
      </c>
      <c r="G5084">
        <v>0.254089016106392</v>
      </c>
      <c r="H5084">
        <v>0.141144350473275</v>
      </c>
      <c r="I5084">
        <v>0.139720897982022</v>
      </c>
      <c r="J5084">
        <v>0.167777485286841</v>
      </c>
      <c r="K5084">
        <v>0.112010181176949</v>
      </c>
      <c r="L5084">
        <v>699.153123811327</v>
      </c>
      <c r="M5084">
        <v>13.4991817191913</v>
      </c>
      <c r="N5084">
        <v>52.456951638805</v>
      </c>
      <c r="O5084">
        <v>50.6953055272224</v>
      </c>
      <c r="P5084">
        <v>-0.0613464183050184</v>
      </c>
      <c r="Q5084">
        <v>0.0786104958085522</v>
      </c>
      <c r="R5084">
        <v>0.980577023327818</v>
      </c>
      <c r="S5084" t="s">
        <v>11126</v>
      </c>
      <c r="T5084" t="s">
        <v>12060</v>
      </c>
      <c r="U5084" t="s">
        <v>12060</v>
      </c>
      <c r="V5084" t="s">
        <v>12060</v>
      </c>
      <c r="W5084">
        <v>11</v>
      </c>
      <c r="X5084" t="s">
        <v>17144</v>
      </c>
      <c r="Y5084">
        <v>0.4650872612867492</v>
      </c>
      <c r="Z5084">
        <f>HYPERLINK("Melting_Curves/meltCurve_Q9BZK7_.pdf", "Melting_Curves/meltCurve_Q9BZK7_.pdf")</f>
        <v>0</v>
      </c>
      <c r="AA5084" t="s">
        <v>22972</v>
      </c>
      <c r="AB5084" t="s">
        <v>28899</v>
      </c>
    </row>
    <row r="5085" spans="1:28">
      <c r="A5085" t="s">
        <v>5111</v>
      </c>
      <c r="B5085">
        <v>0.996172204351003</v>
      </c>
      <c r="C5085">
        <v>0.979422175106328</v>
      </c>
      <c r="D5085">
        <v>0.780366371556631</v>
      </c>
      <c r="E5085">
        <v>0.513923782312661</v>
      </c>
      <c r="F5085">
        <v>0.286926253225549</v>
      </c>
      <c r="G5085">
        <v>0.130051163974851</v>
      </c>
      <c r="H5085">
        <v>0.0673616848265081</v>
      </c>
      <c r="I5085">
        <v>0.06671622695722911</v>
      </c>
      <c r="J5085">
        <v>0.153184707801006</v>
      </c>
      <c r="K5085">
        <v>0.141386732526138</v>
      </c>
      <c r="L5085">
        <v>963.955265112438</v>
      </c>
      <c r="M5085">
        <v>19.6304058082151</v>
      </c>
      <c r="N5085">
        <v>49.654196559196</v>
      </c>
      <c r="O5085">
        <v>48.6041470183939</v>
      </c>
      <c r="P5085">
        <v>-0.0911243884601337</v>
      </c>
      <c r="Q5085">
        <v>0.0975494617231827</v>
      </c>
      <c r="R5085">
        <v>0.990851708868918</v>
      </c>
      <c r="S5085" t="s">
        <v>11127</v>
      </c>
      <c r="T5085" t="s">
        <v>12060</v>
      </c>
      <c r="U5085" t="s">
        <v>12060</v>
      </c>
      <c r="V5085" t="s">
        <v>12060</v>
      </c>
      <c r="W5085">
        <v>5</v>
      </c>
      <c r="X5085" t="s">
        <v>17145</v>
      </c>
      <c r="Y5085">
        <v>0.3845642354583376</v>
      </c>
      <c r="Z5085">
        <f>HYPERLINK("Melting_Curves/meltCurve_Q9BZL1_.pdf", "Melting_Curves/meltCurve_Q9BZL1_.pdf")</f>
        <v>0</v>
      </c>
      <c r="AA5085" t="s">
        <v>22973</v>
      </c>
      <c r="AB5085" t="s">
        <v>28900</v>
      </c>
    </row>
    <row r="5086" spans="1:28">
      <c r="A5086" t="s">
        <v>5112</v>
      </c>
      <c r="B5086">
        <v>0.996172204351003</v>
      </c>
      <c r="C5086">
        <v>0.977045500701416</v>
      </c>
      <c r="D5086">
        <v>0.865279328690997</v>
      </c>
      <c r="E5086">
        <v>0.752442606384178</v>
      </c>
      <c r="F5086">
        <v>0.583904266462702</v>
      </c>
      <c r="G5086">
        <v>0.396213142744789</v>
      </c>
      <c r="H5086">
        <v>0.263511642921652</v>
      </c>
      <c r="I5086">
        <v>0.479806824935177</v>
      </c>
      <c r="J5086">
        <v>1.05554817280371</v>
      </c>
      <c r="K5086">
        <v>0.673795532826576</v>
      </c>
      <c r="L5086">
        <v>1317.98928443599</v>
      </c>
      <c r="M5086">
        <v>27.4657676522757</v>
      </c>
      <c r="O5086">
        <v>47.7344150296599</v>
      </c>
      <c r="P5086">
        <v>-0.0610844487892028</v>
      </c>
      <c r="Q5086">
        <v>0.5753546928406</v>
      </c>
      <c r="R5086">
        <v>0.42039150205106</v>
      </c>
      <c r="S5086" t="s">
        <v>11128</v>
      </c>
      <c r="T5086" t="s">
        <v>12060</v>
      </c>
      <c r="U5086" t="s">
        <v>12060</v>
      </c>
      <c r="V5086" t="s">
        <v>12060</v>
      </c>
      <c r="W5086">
        <v>3</v>
      </c>
      <c r="X5086" t="s">
        <v>17146</v>
      </c>
      <c r="Y5086">
        <v>0.6914796590905083</v>
      </c>
      <c r="Z5086">
        <f>HYPERLINK("Melting_Curves/meltCurve_Q9BZM1_.pdf", "Melting_Curves/meltCurve_Q9BZM1_.pdf")</f>
        <v>0</v>
      </c>
      <c r="AA5086" t="s">
        <v>22974</v>
      </c>
      <c r="AB5086" t="s">
        <v>28901</v>
      </c>
    </row>
    <row r="5087" spans="1:28">
      <c r="A5087" t="s">
        <v>5113</v>
      </c>
      <c r="B5087">
        <v>0.996172204351003</v>
      </c>
      <c r="C5087">
        <v>1.00825169391418</v>
      </c>
      <c r="D5087">
        <v>0.893569873365318</v>
      </c>
      <c r="E5087">
        <v>0.374213434302321</v>
      </c>
      <c r="F5087">
        <v>0.176310177380335</v>
      </c>
      <c r="G5087">
        <v>0.0942679958516531</v>
      </c>
      <c r="H5087">
        <v>0.0470041846334649</v>
      </c>
      <c r="I5087">
        <v>0.0342831982599883</v>
      </c>
      <c r="J5087">
        <v>0.049134203836081</v>
      </c>
      <c r="K5087">
        <v>0.0611334901647163</v>
      </c>
      <c r="L5087">
        <v>1530.35446915882</v>
      </c>
      <c r="M5087">
        <v>31.4206982835041</v>
      </c>
      <c r="N5087">
        <v>48.9099681388602</v>
      </c>
      <c r="O5087">
        <v>48.5093024102165</v>
      </c>
      <c r="P5087">
        <v>-0.151956637779982</v>
      </c>
      <c r="Q5087">
        <v>0.0616035545264899</v>
      </c>
      <c r="R5087">
        <v>0.996154734920775</v>
      </c>
      <c r="S5087" t="s">
        <v>11129</v>
      </c>
      <c r="T5087" t="s">
        <v>12060</v>
      </c>
      <c r="U5087" t="s">
        <v>12060</v>
      </c>
      <c r="V5087" t="s">
        <v>12060</v>
      </c>
      <c r="W5087">
        <v>19</v>
      </c>
      <c r="X5087" t="s">
        <v>17147</v>
      </c>
      <c r="Y5087">
        <v>0.3390799726998261</v>
      </c>
      <c r="Z5087">
        <f>HYPERLINK("Melting_Curves/meltCurve_Q9BZQ8_.pdf", "Melting_Curves/meltCurve_Q9BZQ8_.pdf")</f>
        <v>0</v>
      </c>
      <c r="AA5087" t="s">
        <v>22975</v>
      </c>
      <c r="AB5087" t="s">
        <v>28902</v>
      </c>
    </row>
    <row r="5088" spans="1:28">
      <c r="A5088" t="s">
        <v>5114</v>
      </c>
      <c r="B5088">
        <v>0.996172204351003</v>
      </c>
      <c r="C5088">
        <v>0.974732974791262</v>
      </c>
      <c r="D5088">
        <v>0.935566481112973</v>
      </c>
      <c r="E5088">
        <v>0.720628279081393</v>
      </c>
      <c r="F5088">
        <v>0.478703526245552</v>
      </c>
      <c r="G5088">
        <v>0.308694683032839</v>
      </c>
      <c r="H5088">
        <v>0.159719753995209</v>
      </c>
      <c r="I5088">
        <v>0.0770226584112144</v>
      </c>
      <c r="J5088">
        <v>0.111915506538627</v>
      </c>
      <c r="K5088">
        <v>0.101469600152036</v>
      </c>
      <c r="L5088">
        <v>844.844534363025</v>
      </c>
      <c r="M5088">
        <v>16.0993595959044</v>
      </c>
      <c r="N5088">
        <v>52.9784684973892</v>
      </c>
      <c r="O5088">
        <v>51.6872736893871</v>
      </c>
      <c r="P5088">
        <v>-0.072370403504102</v>
      </c>
      <c r="Q5088">
        <v>0.0706853888254859</v>
      </c>
      <c r="R5088">
        <v>0.997187783879654</v>
      </c>
      <c r="S5088" t="s">
        <v>11130</v>
      </c>
      <c r="T5088" t="s">
        <v>12060</v>
      </c>
      <c r="U5088" t="s">
        <v>12060</v>
      </c>
      <c r="V5088" t="s">
        <v>12060</v>
      </c>
      <c r="W5088">
        <v>13</v>
      </c>
      <c r="X5088" t="s">
        <v>17148</v>
      </c>
      <c r="Y5088">
        <v>0.4755435100395766</v>
      </c>
      <c r="Z5088">
        <f>HYPERLINK("Melting_Curves/meltCurve_Q9BZX2_.pdf", "Melting_Curves/meltCurve_Q9BZX2_.pdf")</f>
        <v>0</v>
      </c>
      <c r="AA5088" t="s">
        <v>22976</v>
      </c>
      <c r="AB5088" t="s">
        <v>28903</v>
      </c>
    </row>
    <row r="5089" spans="1:28">
      <c r="A5089" t="s">
        <v>5115</v>
      </c>
      <c r="B5089">
        <v>0.996172204351003</v>
      </c>
      <c r="C5089">
        <v>0.783615515399251</v>
      </c>
      <c r="D5089">
        <v>0.79444750716865</v>
      </c>
      <c r="E5089">
        <v>0.803006492666226</v>
      </c>
      <c r="F5089">
        <v>0.739704444379656</v>
      </c>
      <c r="G5089">
        <v>0.193140716286203</v>
      </c>
      <c r="H5089">
        <v>0.0605434319109885</v>
      </c>
      <c r="I5089">
        <v>0.0530789629307207</v>
      </c>
      <c r="J5089">
        <v>0.0591460656923486</v>
      </c>
      <c r="K5089">
        <v>0.0645791915494494</v>
      </c>
      <c r="S5089" t="s">
        <v>11131</v>
      </c>
      <c r="T5089" t="s">
        <v>12060</v>
      </c>
      <c r="U5089" t="s">
        <v>12061</v>
      </c>
      <c r="V5089" t="s">
        <v>12060</v>
      </c>
      <c r="W5089">
        <v>11</v>
      </c>
      <c r="X5089" t="s">
        <v>17149</v>
      </c>
      <c r="Z5089">
        <f>HYPERLINK("Melting_Curves/meltCurve_Q9BZZ5_1_.pdf", "Melting_Curves/meltCurve_Q9BZZ5_1_.pdf")</f>
        <v>0</v>
      </c>
      <c r="AA5089" t="s">
        <v>22977</v>
      </c>
      <c r="AB5089" t="s">
        <v>28904</v>
      </c>
    </row>
    <row r="5090" spans="1:28">
      <c r="A5090" t="s">
        <v>5116</v>
      </c>
      <c r="B5090">
        <v>0.996172204351003</v>
      </c>
      <c r="C5090">
        <v>0.9985331415943129</v>
      </c>
      <c r="D5090">
        <v>0.910497629843107</v>
      </c>
      <c r="E5090">
        <v>0.90683344636287</v>
      </c>
      <c r="F5090">
        <v>0.681293350754357</v>
      </c>
      <c r="G5090">
        <v>0.134688061011295</v>
      </c>
      <c r="H5090">
        <v>0.0534369057780659</v>
      </c>
      <c r="I5090">
        <v>0.0380295377515563</v>
      </c>
      <c r="J5090">
        <v>0.070483037917552</v>
      </c>
      <c r="K5090">
        <v>0.0716670813534754</v>
      </c>
      <c r="L5090">
        <v>2289.2496037783</v>
      </c>
      <c r="M5090">
        <v>42.4256101472094</v>
      </c>
      <c r="N5090">
        <v>54.1011861298774</v>
      </c>
      <c r="O5090">
        <v>53.8396696945679</v>
      </c>
      <c r="P5090">
        <v>-0.186617609006658</v>
      </c>
      <c r="Q5090">
        <v>0.0527028879769375</v>
      </c>
      <c r="R5090">
        <v>0.991800995451129</v>
      </c>
      <c r="S5090" t="s">
        <v>11132</v>
      </c>
      <c r="T5090" t="s">
        <v>12060</v>
      </c>
      <c r="U5090" t="s">
        <v>12060</v>
      </c>
      <c r="V5090" t="s">
        <v>12060</v>
      </c>
      <c r="W5090">
        <v>15</v>
      </c>
      <c r="X5090" t="s">
        <v>17150</v>
      </c>
      <c r="Y5090">
        <v>0.4966190381814215</v>
      </c>
      <c r="Z5090">
        <f>HYPERLINK("Melting_Curves/meltCurve_Q9BZZ5_2_.pdf", "Melting_Curves/meltCurve_Q9BZZ5_2_.pdf")</f>
        <v>0</v>
      </c>
      <c r="AA5090" t="s">
        <v>22977</v>
      </c>
      <c r="AB5090" t="s">
        <v>28905</v>
      </c>
    </row>
    <row r="5091" spans="1:28">
      <c r="A5091" t="s">
        <v>5117</v>
      </c>
      <c r="B5091">
        <v>0.996172204351003</v>
      </c>
      <c r="C5091">
        <v>0.8929605234871471</v>
      </c>
      <c r="D5091">
        <v>0.7718154921029859</v>
      </c>
      <c r="E5091">
        <v>0.774569233185241</v>
      </c>
      <c r="F5091">
        <v>0.558924868022474</v>
      </c>
      <c r="G5091">
        <v>0.414162028741333</v>
      </c>
      <c r="H5091">
        <v>0.285615030246525</v>
      </c>
      <c r="I5091">
        <v>0.31286808544186</v>
      </c>
      <c r="J5091">
        <v>0.8253677911676019</v>
      </c>
      <c r="K5091">
        <v>0.547830388214339</v>
      </c>
      <c r="L5091">
        <v>804.9685628448671</v>
      </c>
      <c r="M5091">
        <v>16.8374750117649</v>
      </c>
      <c r="N5091">
        <v>58.603925347276</v>
      </c>
      <c r="O5091">
        <v>47.1490539022749</v>
      </c>
      <c r="P5091">
        <v>-0.046649417035426</v>
      </c>
      <c r="Q5091">
        <v>0.477514337635969</v>
      </c>
      <c r="R5091">
        <v>0.604305715665495</v>
      </c>
      <c r="S5091" t="s">
        <v>11133</v>
      </c>
      <c r="T5091" t="s">
        <v>12060</v>
      </c>
      <c r="U5091" t="s">
        <v>12060</v>
      </c>
      <c r="V5091" t="s">
        <v>12060</v>
      </c>
      <c r="W5091">
        <v>7</v>
      </c>
      <c r="X5091" t="s">
        <v>17151</v>
      </c>
      <c r="Y5091">
        <v>0.6242267712871523</v>
      </c>
      <c r="Z5091">
        <f>HYPERLINK("Melting_Curves/meltCurve_Q9C004_.pdf", "Melting_Curves/meltCurve_Q9C004_.pdf")</f>
        <v>0</v>
      </c>
      <c r="AA5091" t="s">
        <v>22978</v>
      </c>
      <c r="AB5091" t="s">
        <v>28906</v>
      </c>
    </row>
    <row r="5092" spans="1:28">
      <c r="A5092" t="s">
        <v>5118</v>
      </c>
      <c r="B5092">
        <v>0.996172204351003</v>
      </c>
      <c r="C5092">
        <v>1.03926260488051</v>
      </c>
      <c r="D5092">
        <v>0.950148574023686</v>
      </c>
      <c r="E5092">
        <v>0.39320051125015</v>
      </c>
      <c r="F5092">
        <v>0.217200341263936</v>
      </c>
      <c r="G5092">
        <v>0.136812486825885</v>
      </c>
      <c r="H5092">
        <v>0.09960043228149421</v>
      </c>
      <c r="I5092">
        <v>0.101283501301091</v>
      </c>
      <c r="J5092">
        <v>0.155701083740977</v>
      </c>
      <c r="K5092">
        <v>0.135768855579281</v>
      </c>
      <c r="L5092">
        <v>2098.20808111199</v>
      </c>
      <c r="M5092">
        <v>43.0937802131062</v>
      </c>
      <c r="N5092">
        <v>49.0495990635472</v>
      </c>
      <c r="O5092">
        <v>48.5848575639444</v>
      </c>
      <c r="P5092">
        <v>-0.191664282636562</v>
      </c>
      <c r="Q5092">
        <v>0.135655672410024</v>
      </c>
      <c r="R5092">
        <v>0.994172832482545</v>
      </c>
      <c r="S5092" t="s">
        <v>11134</v>
      </c>
      <c r="T5092" t="s">
        <v>12060</v>
      </c>
      <c r="U5092" t="s">
        <v>12060</v>
      </c>
      <c r="V5092" t="s">
        <v>12060</v>
      </c>
      <c r="W5092">
        <v>5</v>
      </c>
      <c r="X5092" t="s">
        <v>17152</v>
      </c>
      <c r="Y5092">
        <v>0.3885142558660022</v>
      </c>
      <c r="Z5092">
        <f>HYPERLINK("Melting_Curves/meltCurve_Q9C037_2_.pdf", "Melting_Curves/meltCurve_Q9C037_2_.pdf")</f>
        <v>0</v>
      </c>
      <c r="AA5092" t="s">
        <v>22979</v>
      </c>
      <c r="AB5092" t="s">
        <v>28907</v>
      </c>
    </row>
    <row r="5093" spans="1:28">
      <c r="A5093" t="s">
        <v>5119</v>
      </c>
      <c r="B5093">
        <v>0.996172204351003</v>
      </c>
      <c r="C5093">
        <v>0.949948011878389</v>
      </c>
      <c r="D5093">
        <v>0.897467645668926</v>
      </c>
      <c r="E5093">
        <v>0.824210117658978</v>
      </c>
      <c r="F5093">
        <v>0.661091029931787</v>
      </c>
      <c r="G5093">
        <v>0.40725224247556</v>
      </c>
      <c r="H5093">
        <v>0.177150677557791</v>
      </c>
      <c r="I5093">
        <v>0.18004074048953</v>
      </c>
      <c r="J5093">
        <v>0.590885163142271</v>
      </c>
      <c r="K5093">
        <v>0.489594112627632</v>
      </c>
      <c r="L5093">
        <v>1283.35797018898</v>
      </c>
      <c r="M5093">
        <v>24.6772475051469</v>
      </c>
      <c r="N5093">
        <v>54.7983390233197</v>
      </c>
      <c r="O5093">
        <v>51.66781103052</v>
      </c>
      <c r="P5093">
        <v>-0.0766781572967561</v>
      </c>
      <c r="Q5093">
        <v>0.357831710360434</v>
      </c>
      <c r="R5093">
        <v>0.8086129635667</v>
      </c>
      <c r="S5093" t="s">
        <v>11135</v>
      </c>
      <c r="T5093" t="s">
        <v>12060</v>
      </c>
      <c r="U5093" t="s">
        <v>12060</v>
      </c>
      <c r="V5093" t="s">
        <v>12060</v>
      </c>
      <c r="W5093">
        <v>5</v>
      </c>
      <c r="X5093" t="s">
        <v>17153</v>
      </c>
      <c r="Y5093">
        <v>0.6208323424860834</v>
      </c>
      <c r="Z5093">
        <f>HYPERLINK("Melting_Curves/meltCurve_Q9C073_.pdf", "Melting_Curves/meltCurve_Q9C073_.pdf")</f>
        <v>0</v>
      </c>
      <c r="AA5093" t="s">
        <v>22980</v>
      </c>
      <c r="AB5093" t="s">
        <v>28908</v>
      </c>
    </row>
    <row r="5094" spans="1:28">
      <c r="A5094" t="s">
        <v>5120</v>
      </c>
      <c r="B5094">
        <v>0.996172204351003</v>
      </c>
      <c r="C5094">
        <v>0.9598796163099</v>
      </c>
      <c r="D5094">
        <v>0.882294931590266</v>
      </c>
      <c r="E5094">
        <v>0.647724350319266</v>
      </c>
      <c r="F5094">
        <v>0.334238620768158</v>
      </c>
      <c r="G5094">
        <v>0.1359456433571</v>
      </c>
      <c r="H5094">
        <v>0.111931968900965</v>
      </c>
      <c r="I5094">
        <v>0.102358170055524</v>
      </c>
      <c r="J5094">
        <v>0.262957393556025</v>
      </c>
      <c r="K5094">
        <v>0.239917654523322</v>
      </c>
      <c r="L5094">
        <v>1273.30763894696</v>
      </c>
      <c r="M5094">
        <v>25.4460141350942</v>
      </c>
      <c r="N5094">
        <v>50.8379967091092</v>
      </c>
      <c r="O5094">
        <v>49.7335915707422</v>
      </c>
      <c r="P5094">
        <v>-0.106843566102858</v>
      </c>
      <c r="Q5094">
        <v>0.164718266054563</v>
      </c>
      <c r="R5094">
        <v>0.974752058830718</v>
      </c>
      <c r="S5094" t="s">
        <v>11136</v>
      </c>
      <c r="T5094" t="s">
        <v>12060</v>
      </c>
      <c r="U5094" t="s">
        <v>12060</v>
      </c>
      <c r="V5094" t="s">
        <v>12060</v>
      </c>
      <c r="W5094">
        <v>4</v>
      </c>
      <c r="X5094" t="s">
        <v>17154</v>
      </c>
      <c r="Y5094">
        <v>0.4514549919765098</v>
      </c>
      <c r="Z5094">
        <f>HYPERLINK("Melting_Curves/meltCurve_Q9C0B0_.pdf", "Melting_Curves/meltCurve_Q9C0B0_.pdf")</f>
        <v>0</v>
      </c>
      <c r="AA5094" t="s">
        <v>22981</v>
      </c>
      <c r="AB5094" t="s">
        <v>28909</v>
      </c>
    </row>
    <row r="5095" spans="1:28">
      <c r="A5095" t="s">
        <v>5121</v>
      </c>
      <c r="B5095">
        <v>0.996172204351003</v>
      </c>
      <c r="C5095">
        <v>0.962335651263886</v>
      </c>
      <c r="D5095">
        <v>0.964434339788333</v>
      </c>
      <c r="E5095">
        <v>0.89481923212623</v>
      </c>
      <c r="F5095">
        <v>0.550432544638023</v>
      </c>
      <c r="G5095">
        <v>0.319662231201802</v>
      </c>
      <c r="H5095">
        <v>0.115220492883462</v>
      </c>
      <c r="I5095">
        <v>0.109121733145219</v>
      </c>
      <c r="J5095">
        <v>0.11206525082346</v>
      </c>
      <c r="K5095">
        <v>0.146197835693656</v>
      </c>
      <c r="L5095">
        <v>1263.26096045692</v>
      </c>
      <c r="M5095">
        <v>23.6587436803649</v>
      </c>
      <c r="N5095">
        <v>53.9497751924442</v>
      </c>
      <c r="O5095">
        <v>53.0180088693145</v>
      </c>
      <c r="P5095">
        <v>-0.0995179155157177</v>
      </c>
      <c r="Q5095">
        <v>0.107957125993878</v>
      </c>
      <c r="R5095">
        <v>0.995168631466847</v>
      </c>
      <c r="S5095" t="s">
        <v>11137</v>
      </c>
      <c r="T5095" t="s">
        <v>12060</v>
      </c>
      <c r="U5095" t="s">
        <v>12060</v>
      </c>
      <c r="V5095" t="s">
        <v>12060</v>
      </c>
      <c r="W5095">
        <v>12</v>
      </c>
      <c r="X5095" t="s">
        <v>17155</v>
      </c>
      <c r="Y5095">
        <v>0.5153690999377566</v>
      </c>
      <c r="Z5095">
        <f>HYPERLINK("Melting_Curves/meltCurve_Q9C0B1_.pdf", "Melting_Curves/meltCurve_Q9C0B1_.pdf")</f>
        <v>0</v>
      </c>
      <c r="AA5095" t="s">
        <v>22982</v>
      </c>
      <c r="AB5095" t="s">
        <v>28910</v>
      </c>
    </row>
    <row r="5096" spans="1:28">
      <c r="A5096" t="s">
        <v>5122</v>
      </c>
      <c r="B5096">
        <v>0.996172204351003</v>
      </c>
      <c r="C5096">
        <v>0.873247156822426</v>
      </c>
      <c r="D5096">
        <v>0.821991315469045</v>
      </c>
      <c r="E5096">
        <v>0.819888645919212</v>
      </c>
      <c r="F5096">
        <v>0.669194009466254</v>
      </c>
      <c r="G5096">
        <v>0.482953371048206</v>
      </c>
      <c r="H5096">
        <v>0.379827115041255</v>
      </c>
      <c r="I5096">
        <v>0.449919659465253</v>
      </c>
      <c r="J5096">
        <v>0.88362486197307</v>
      </c>
      <c r="K5096">
        <v>0.459335375382484</v>
      </c>
      <c r="L5096">
        <v>699.873285226442</v>
      </c>
      <c r="M5096">
        <v>14.3995801539474</v>
      </c>
      <c r="O5096">
        <v>47.6951640372574</v>
      </c>
      <c r="P5096">
        <v>-0.035794611131143</v>
      </c>
      <c r="Q5096">
        <v>0.525811769253743</v>
      </c>
      <c r="R5096">
        <v>0.579310997124469</v>
      </c>
      <c r="S5096" t="s">
        <v>11138</v>
      </c>
      <c r="T5096" t="s">
        <v>12060</v>
      </c>
      <c r="U5096" t="s">
        <v>12060</v>
      </c>
      <c r="V5096" t="s">
        <v>12060</v>
      </c>
      <c r="W5096">
        <v>19</v>
      </c>
      <c r="X5096" t="s">
        <v>17156</v>
      </c>
      <c r="Y5096">
        <v>0.67465146848432</v>
      </c>
      <c r="Z5096">
        <f>HYPERLINK("Melting_Curves/meltCurve_Q9C0B5_2_.pdf", "Melting_Curves/meltCurve_Q9C0B5_2_.pdf")</f>
        <v>0</v>
      </c>
      <c r="AA5096" t="s">
        <v>22983</v>
      </c>
      <c r="AB5096" t="s">
        <v>28911</v>
      </c>
    </row>
    <row r="5097" spans="1:28">
      <c r="A5097" t="s">
        <v>5123</v>
      </c>
      <c r="B5097">
        <v>0.996172204351003</v>
      </c>
      <c r="C5097">
        <v>0.785690012141633</v>
      </c>
      <c r="D5097">
        <v>0.636440660880308</v>
      </c>
      <c r="E5097">
        <v>0.495917647588042</v>
      </c>
      <c r="F5097">
        <v>0.27482444450751</v>
      </c>
      <c r="G5097">
        <v>0.1438230722646</v>
      </c>
      <c r="H5097">
        <v>0.07288979450106919</v>
      </c>
      <c r="I5097">
        <v>0.08647208440433291</v>
      </c>
      <c r="J5097">
        <v>0.169918494344324</v>
      </c>
      <c r="K5097">
        <v>0.161412733906189</v>
      </c>
      <c r="L5097">
        <v>656.325659305842</v>
      </c>
      <c r="M5097">
        <v>13.7689248015571</v>
      </c>
      <c r="N5097">
        <v>48.4259087151495</v>
      </c>
      <c r="O5097">
        <v>46.6954364360131</v>
      </c>
      <c r="P5097">
        <v>-0.0665736918642338</v>
      </c>
      <c r="Q5097">
        <v>0.09702501889351681</v>
      </c>
      <c r="R5097">
        <v>0.974375652502027</v>
      </c>
      <c r="S5097" t="s">
        <v>11139</v>
      </c>
      <c r="T5097" t="s">
        <v>12060</v>
      </c>
      <c r="U5097" t="s">
        <v>12060</v>
      </c>
      <c r="V5097" t="s">
        <v>12060</v>
      </c>
      <c r="W5097">
        <v>2</v>
      </c>
      <c r="X5097" t="s">
        <v>17157</v>
      </c>
      <c r="Y5097">
        <v>0.3557668622442798</v>
      </c>
      <c r="Z5097">
        <f>HYPERLINK("Melting_Curves/meltCurve_Q9C0B7_.pdf", "Melting_Curves/meltCurve_Q9C0B7_.pdf")</f>
        <v>0</v>
      </c>
      <c r="AA5097" t="s">
        <v>22984</v>
      </c>
      <c r="AB5097" t="s">
        <v>28912</v>
      </c>
    </row>
    <row r="5098" spans="1:28">
      <c r="A5098" t="s">
        <v>5124</v>
      </c>
      <c r="B5098">
        <v>0.996172204351003</v>
      </c>
      <c r="C5098">
        <v>0.804757661385708</v>
      </c>
      <c r="D5098">
        <v>0.772568427528553</v>
      </c>
      <c r="E5098">
        <v>0.867456529126425</v>
      </c>
      <c r="F5098">
        <v>0.831146682040005</v>
      </c>
      <c r="G5098">
        <v>0.593245239332254</v>
      </c>
      <c r="H5098">
        <v>0.407371956997712</v>
      </c>
      <c r="I5098">
        <v>0.734561228447448</v>
      </c>
      <c r="J5098">
        <v>1.75931165989296</v>
      </c>
      <c r="K5098">
        <v>1.18833518191522</v>
      </c>
      <c r="L5098">
        <v>4494.04487197977</v>
      </c>
      <c r="M5098">
        <v>68.566284598233</v>
      </c>
      <c r="O5098">
        <v>65.48738488698341</v>
      </c>
      <c r="P5098">
        <v>0.119204058378248</v>
      </c>
      <c r="Q5098">
        <v>1.45540517104477</v>
      </c>
      <c r="R5098">
        <v>0.197886632346091</v>
      </c>
      <c r="S5098" t="s">
        <v>11140</v>
      </c>
      <c r="T5098" t="s">
        <v>12060</v>
      </c>
      <c r="U5098" t="s">
        <v>12060</v>
      </c>
      <c r="V5098" t="s">
        <v>12060</v>
      </c>
      <c r="W5098">
        <v>60</v>
      </c>
      <c r="X5098" t="s">
        <v>17158</v>
      </c>
      <c r="Y5098">
        <v>1.067174487473223</v>
      </c>
      <c r="Z5098">
        <f>HYPERLINK("Melting_Curves/meltCurve_Q9C0C2_.pdf", "Melting_Curves/meltCurve_Q9C0C2_.pdf")</f>
        <v>0</v>
      </c>
      <c r="AA5098" t="s">
        <v>22985</v>
      </c>
      <c r="AB5098" t="s">
        <v>28913</v>
      </c>
    </row>
    <row r="5099" spans="1:28">
      <c r="A5099" t="s">
        <v>5125</v>
      </c>
      <c r="B5099">
        <v>0.996172204351003</v>
      </c>
      <c r="C5099">
        <v>0.91691064022921</v>
      </c>
      <c r="D5099">
        <v>0.926596057004774</v>
      </c>
      <c r="E5099">
        <v>0.783433909047266</v>
      </c>
      <c r="F5099">
        <v>0.5934110184310331</v>
      </c>
      <c r="G5099">
        <v>0.39723885714171</v>
      </c>
      <c r="H5099">
        <v>0.19149419141363</v>
      </c>
      <c r="I5099">
        <v>0.173733478423533</v>
      </c>
      <c r="J5099">
        <v>0.436079894821376</v>
      </c>
      <c r="K5099">
        <v>0.34736054937859</v>
      </c>
      <c r="L5099">
        <v>1054.43231348614</v>
      </c>
      <c r="M5099">
        <v>20.3339685726759</v>
      </c>
      <c r="N5099">
        <v>54.0556936593852</v>
      </c>
      <c r="O5099">
        <v>51.361973721831</v>
      </c>
      <c r="P5099">
        <v>-0.0711203668627592</v>
      </c>
      <c r="Q5099">
        <v>0.28144437987915</v>
      </c>
      <c r="R5099">
        <v>0.926493211488424</v>
      </c>
      <c r="S5099" t="s">
        <v>11141</v>
      </c>
      <c r="T5099" t="s">
        <v>12060</v>
      </c>
      <c r="U5099" t="s">
        <v>12060</v>
      </c>
      <c r="V5099" t="s">
        <v>12060</v>
      </c>
      <c r="W5099">
        <v>12</v>
      </c>
      <c r="X5099" t="s">
        <v>17159</v>
      </c>
      <c r="Y5099">
        <v>0.575066368376719</v>
      </c>
      <c r="Z5099">
        <f>HYPERLINK("Melting_Curves/meltCurve_Q9C0C4_.pdf", "Melting_Curves/meltCurve_Q9C0C4_.pdf")</f>
        <v>0</v>
      </c>
      <c r="AA5099" t="s">
        <v>22986</v>
      </c>
      <c r="AB5099" t="s">
        <v>28914</v>
      </c>
    </row>
    <row r="5100" spans="1:28">
      <c r="A5100" t="s">
        <v>5126</v>
      </c>
      <c r="B5100">
        <v>0.996172204351003</v>
      </c>
      <c r="C5100">
        <v>0.994700172079426</v>
      </c>
      <c r="D5100">
        <v>0.926532156217557</v>
      </c>
      <c r="E5100">
        <v>0.646063430593944</v>
      </c>
      <c r="F5100">
        <v>0.260181092194934</v>
      </c>
      <c r="G5100">
        <v>0.114336030190348</v>
      </c>
      <c r="H5100">
        <v>0.0556161397595053</v>
      </c>
      <c r="I5100">
        <v>0.0464928297440479</v>
      </c>
      <c r="J5100">
        <v>0.098080872873007</v>
      </c>
      <c r="K5100">
        <v>0.07856016841777649</v>
      </c>
      <c r="L5100">
        <v>1336.07447200083</v>
      </c>
      <c r="M5100">
        <v>26.4559995948895</v>
      </c>
      <c r="N5100">
        <v>50.7744450862044</v>
      </c>
      <c r="O5100">
        <v>50.2158623223724</v>
      </c>
      <c r="P5100">
        <v>-0.122990012985352</v>
      </c>
      <c r="Q5100">
        <v>0.06622568853608191</v>
      </c>
      <c r="R5100">
        <v>0.998641190094293</v>
      </c>
      <c r="S5100" t="s">
        <v>11142</v>
      </c>
      <c r="T5100" t="s">
        <v>12060</v>
      </c>
      <c r="U5100" t="s">
        <v>12060</v>
      </c>
      <c r="V5100" t="s">
        <v>12060</v>
      </c>
      <c r="W5100">
        <v>31</v>
      </c>
      <c r="X5100" t="s">
        <v>17160</v>
      </c>
      <c r="Y5100">
        <v>0.4005957744322665</v>
      </c>
      <c r="Z5100">
        <f>HYPERLINK("Melting_Curves/meltCurve_Q9C0C9_.pdf", "Melting_Curves/meltCurve_Q9C0C9_.pdf")</f>
        <v>0</v>
      </c>
      <c r="AA5100" t="s">
        <v>19376</v>
      </c>
      <c r="AB5100" t="s">
        <v>28915</v>
      </c>
    </row>
    <row r="5101" spans="1:28">
      <c r="A5101" t="s">
        <v>5127</v>
      </c>
      <c r="B5101">
        <v>0.996172204351003</v>
      </c>
      <c r="C5101">
        <v>0.937011815754571</v>
      </c>
      <c r="D5101">
        <v>0.633756139554659</v>
      </c>
      <c r="E5101">
        <v>0.261927973694283</v>
      </c>
      <c r="F5101">
        <v>0.0757996830740427</v>
      </c>
      <c r="G5101">
        <v>0.0393471623385207</v>
      </c>
      <c r="H5101">
        <v>0.0257313811370654</v>
      </c>
      <c r="I5101">
        <v>0</v>
      </c>
      <c r="J5101">
        <v>0.0588062483918216</v>
      </c>
      <c r="K5101">
        <v>0</v>
      </c>
      <c r="L5101">
        <v>1128.91687170026</v>
      </c>
      <c r="M5101">
        <v>23.9507989382826</v>
      </c>
      <c r="N5101">
        <v>47.2167571970281</v>
      </c>
      <c r="O5101">
        <v>46.8099376117275</v>
      </c>
      <c r="P5101">
        <v>-0.125313496673804</v>
      </c>
      <c r="Q5101">
        <v>0.020354613337404</v>
      </c>
      <c r="R5101">
        <v>0.997649177230259</v>
      </c>
      <c r="S5101" t="s">
        <v>11143</v>
      </c>
      <c r="T5101" t="s">
        <v>12060</v>
      </c>
      <c r="U5101" t="s">
        <v>12060</v>
      </c>
      <c r="V5101" t="s">
        <v>12060</v>
      </c>
      <c r="W5101">
        <v>2</v>
      </c>
      <c r="X5101" t="s">
        <v>17161</v>
      </c>
      <c r="Y5101">
        <v>0.2629286929736355</v>
      </c>
      <c r="Z5101">
        <f>HYPERLINK("Melting_Curves/meltCurve_Q9C0F1_.pdf", "Melting_Curves/meltCurve_Q9C0F1_.pdf")</f>
        <v>0</v>
      </c>
      <c r="AA5101" t="s">
        <v>22987</v>
      </c>
      <c r="AB5101" t="s">
        <v>28916</v>
      </c>
    </row>
    <row r="5102" spans="1:28">
      <c r="A5102" t="s">
        <v>5128</v>
      </c>
      <c r="B5102">
        <v>0.996172204351003</v>
      </c>
      <c r="C5102">
        <v>0.935272233761929</v>
      </c>
      <c r="D5102">
        <v>1.12667589678485</v>
      </c>
      <c r="E5102">
        <v>0.9075346078412569</v>
      </c>
      <c r="F5102">
        <v>0.650200552530928</v>
      </c>
      <c r="G5102">
        <v>0.511982529771266</v>
      </c>
      <c r="H5102">
        <v>0.4108572064499</v>
      </c>
      <c r="I5102">
        <v>0.411474827986965</v>
      </c>
      <c r="J5102">
        <v>0.866924422248144</v>
      </c>
      <c r="K5102">
        <v>0.722388350659789</v>
      </c>
      <c r="L5102">
        <v>2544.30116023978</v>
      </c>
      <c r="M5102">
        <v>49.8953328250013</v>
      </c>
      <c r="O5102">
        <v>50.9110347502392</v>
      </c>
      <c r="P5102">
        <v>-0.101191751022512</v>
      </c>
      <c r="Q5102">
        <v>0.586993474689946</v>
      </c>
      <c r="R5102">
        <v>0.675426699022304</v>
      </c>
      <c r="S5102" t="s">
        <v>11144</v>
      </c>
      <c r="T5102" t="s">
        <v>12060</v>
      </c>
      <c r="U5102" t="s">
        <v>12060</v>
      </c>
      <c r="V5102" t="s">
        <v>12060</v>
      </c>
      <c r="W5102">
        <v>2</v>
      </c>
      <c r="X5102" t="s">
        <v>17162</v>
      </c>
      <c r="Y5102">
        <v>0.7392625241691962</v>
      </c>
      <c r="Z5102">
        <f>HYPERLINK("Melting_Curves/meltCurve_Q9C0H2_3_.pdf", "Melting_Curves/meltCurve_Q9C0H2_3_.pdf")</f>
        <v>0</v>
      </c>
      <c r="AA5102" t="s">
        <v>22988</v>
      </c>
      <c r="AB5102" t="s">
        <v>28917</v>
      </c>
    </row>
    <row r="5103" spans="1:28">
      <c r="A5103" t="s">
        <v>5129</v>
      </c>
      <c r="B5103">
        <v>0.996172204351003</v>
      </c>
      <c r="C5103">
        <v>0.899228555692966</v>
      </c>
      <c r="D5103">
        <v>0.913163093174774</v>
      </c>
      <c r="E5103">
        <v>0.95996031350973</v>
      </c>
      <c r="F5103">
        <v>0.719798968779064</v>
      </c>
      <c r="G5103">
        <v>0.463510945927591</v>
      </c>
      <c r="H5103">
        <v>0.187340783989101</v>
      </c>
      <c r="I5103">
        <v>0.0752287263300324</v>
      </c>
      <c r="J5103">
        <v>0.117601069641018</v>
      </c>
      <c r="K5103">
        <v>0.0513930287702098</v>
      </c>
      <c r="L5103">
        <v>1096.77019161204</v>
      </c>
      <c r="M5103">
        <v>19.6394043663871</v>
      </c>
      <c r="N5103">
        <v>56.0813772573488</v>
      </c>
      <c r="O5103">
        <v>55.276055279094</v>
      </c>
      <c r="P5103">
        <v>-0.0853045301570044</v>
      </c>
      <c r="Q5103">
        <v>0.0396586551939256</v>
      </c>
      <c r="R5103">
        <v>0.985887279206891</v>
      </c>
      <c r="S5103" t="s">
        <v>11145</v>
      </c>
      <c r="T5103" t="s">
        <v>12060</v>
      </c>
      <c r="U5103" t="s">
        <v>12060</v>
      </c>
      <c r="V5103" t="s">
        <v>12060</v>
      </c>
      <c r="W5103">
        <v>8</v>
      </c>
      <c r="X5103" t="s">
        <v>17163</v>
      </c>
      <c r="Y5103">
        <v>0.5596517825817815</v>
      </c>
      <c r="Z5103">
        <f>HYPERLINK("Melting_Curves/meltCurve_Q9C0I1_3_.pdf", "Melting_Curves/meltCurve_Q9C0I1_3_.pdf")</f>
        <v>0</v>
      </c>
      <c r="AA5103" t="s">
        <v>22989</v>
      </c>
      <c r="AB5103" t="s">
        <v>28918</v>
      </c>
    </row>
    <row r="5104" spans="1:28">
      <c r="A5104" t="s">
        <v>5130</v>
      </c>
      <c r="B5104">
        <v>0.996172204351003</v>
      </c>
      <c r="C5104">
        <v>1.22222633065665</v>
      </c>
      <c r="D5104">
        <v>0.989347007766032</v>
      </c>
      <c r="E5104">
        <v>0.931530488073984</v>
      </c>
      <c r="F5104">
        <v>0.56749686760617</v>
      </c>
      <c r="G5104">
        <v>0.238622489447279</v>
      </c>
      <c r="H5104">
        <v>0.118932003242872</v>
      </c>
      <c r="I5104">
        <v>0.296979100192459</v>
      </c>
      <c r="J5104">
        <v>0.309592972920789</v>
      </c>
      <c r="K5104">
        <v>0.354970082016364</v>
      </c>
      <c r="L5104">
        <v>2558.19579536303</v>
      </c>
      <c r="M5104">
        <v>48.5007347334222</v>
      </c>
      <c r="N5104">
        <v>53.5586734667113</v>
      </c>
      <c r="O5104">
        <v>52.6560613249889</v>
      </c>
      <c r="P5104">
        <v>-0.170267901408915</v>
      </c>
      <c r="Q5104">
        <v>0.260577828088273</v>
      </c>
      <c r="R5104">
        <v>0.938814874842784</v>
      </c>
      <c r="S5104" t="s">
        <v>11146</v>
      </c>
      <c r="T5104" t="s">
        <v>12060</v>
      </c>
      <c r="U5104" t="s">
        <v>12060</v>
      </c>
      <c r="V5104" t="s">
        <v>12060</v>
      </c>
      <c r="W5104">
        <v>2</v>
      </c>
      <c r="X5104" t="s">
        <v>17164</v>
      </c>
      <c r="Y5104">
        <v>0.5765501795128534</v>
      </c>
      <c r="Z5104">
        <f>HYPERLINK("Melting_Curves/meltCurve_Q9C0K1_2_.pdf", "Melting_Curves/meltCurve_Q9C0K1_2_.pdf")</f>
        <v>0</v>
      </c>
      <c r="AA5104" t="s">
        <v>22990</v>
      </c>
      <c r="AB5104" t="s">
        <v>28919</v>
      </c>
    </row>
    <row r="5105" spans="1:28">
      <c r="A5105" t="s">
        <v>5131</v>
      </c>
      <c r="B5105">
        <v>0.996172204351003</v>
      </c>
      <c r="C5105">
        <v>0.935839041681817</v>
      </c>
      <c r="D5105">
        <v>0.895779681498134</v>
      </c>
      <c r="E5105">
        <v>0.781276839976215</v>
      </c>
      <c r="F5105">
        <v>0.551717958198321</v>
      </c>
      <c r="G5105">
        <v>0.32748119752074</v>
      </c>
      <c r="H5105">
        <v>0.168313720972947</v>
      </c>
      <c r="I5105">
        <v>0.153576303774285</v>
      </c>
      <c r="J5105">
        <v>0.293601592818829</v>
      </c>
      <c r="K5105">
        <v>0.159831405016129</v>
      </c>
      <c r="L5105">
        <v>924.398167125252</v>
      </c>
      <c r="M5105">
        <v>17.6645615591089</v>
      </c>
      <c r="N5105">
        <v>53.560336788714</v>
      </c>
      <c r="O5105">
        <v>51.6738216318164</v>
      </c>
      <c r="P5105">
        <v>-0.0712194121612641</v>
      </c>
      <c r="Q5105">
        <v>0.166696858606069</v>
      </c>
      <c r="R5105">
        <v>0.978771626820403</v>
      </c>
      <c r="S5105" t="s">
        <v>11147</v>
      </c>
      <c r="T5105" t="s">
        <v>12060</v>
      </c>
      <c r="U5105" t="s">
        <v>12060</v>
      </c>
      <c r="V5105" t="s">
        <v>12060</v>
      </c>
      <c r="W5105">
        <v>9</v>
      </c>
      <c r="X5105" t="s">
        <v>17165</v>
      </c>
      <c r="Y5105">
        <v>0.5234421507704935</v>
      </c>
      <c r="Z5105">
        <f>HYPERLINK("Melting_Curves/meltCurve_Q9GZL7_.pdf", "Melting_Curves/meltCurve_Q9GZL7_.pdf")</f>
        <v>0</v>
      </c>
      <c r="AA5105" t="s">
        <v>22991</v>
      </c>
      <c r="AB5105" t="s">
        <v>28920</v>
      </c>
    </row>
    <row r="5106" spans="1:28">
      <c r="A5106" t="s">
        <v>5132</v>
      </c>
      <c r="B5106">
        <v>0.996172204351003</v>
      </c>
      <c r="C5106">
        <v>0.966776260891741</v>
      </c>
      <c r="D5106">
        <v>0.961458772025377</v>
      </c>
      <c r="E5106">
        <v>0.8026920881184531</v>
      </c>
      <c r="F5106">
        <v>0.572877356165802</v>
      </c>
      <c r="G5106">
        <v>0.253936383017844</v>
      </c>
      <c r="H5106">
        <v>0.0728584670443697</v>
      </c>
      <c r="I5106">
        <v>0.0556764888977728</v>
      </c>
      <c r="J5106">
        <v>0.102945727676687</v>
      </c>
      <c r="K5106">
        <v>0.0890967070455212</v>
      </c>
      <c r="L5106">
        <v>1119.25790323336</v>
      </c>
      <c r="M5106">
        <v>21.0017008712969</v>
      </c>
      <c r="N5106">
        <v>53.5921526298253</v>
      </c>
      <c r="O5106">
        <v>52.8175480888154</v>
      </c>
      <c r="P5106">
        <v>-0.09392286730507771</v>
      </c>
      <c r="Q5106">
        <v>0.0551922443513392</v>
      </c>
      <c r="R5106">
        <v>0.994581770216987</v>
      </c>
      <c r="S5106" t="s">
        <v>11148</v>
      </c>
      <c r="T5106" t="s">
        <v>12060</v>
      </c>
      <c r="U5106" t="s">
        <v>12060</v>
      </c>
      <c r="V5106" t="s">
        <v>12060</v>
      </c>
      <c r="W5106">
        <v>5</v>
      </c>
      <c r="X5106" t="s">
        <v>17166</v>
      </c>
      <c r="Y5106">
        <v>0.4857816212541307</v>
      </c>
      <c r="Z5106">
        <f>HYPERLINK("Melting_Curves/meltCurve_Q9GZN8_.pdf", "Melting_Curves/meltCurve_Q9GZN8_.pdf")</f>
        <v>0</v>
      </c>
      <c r="AA5106" t="s">
        <v>22992</v>
      </c>
      <c r="AB5106" t="s">
        <v>28921</v>
      </c>
    </row>
    <row r="5107" spans="1:28">
      <c r="A5107" t="s">
        <v>5133</v>
      </c>
      <c r="B5107">
        <v>0.996172204351003</v>
      </c>
      <c r="C5107">
        <v>0.998486141215733</v>
      </c>
      <c r="D5107">
        <v>0.983370680464525</v>
      </c>
      <c r="E5107">
        <v>0.860023509022654</v>
      </c>
      <c r="F5107">
        <v>0.634199453472552</v>
      </c>
      <c r="G5107">
        <v>0.421770915307403</v>
      </c>
      <c r="H5107">
        <v>0.324577114715546</v>
      </c>
      <c r="I5107">
        <v>0.407340162395819</v>
      </c>
      <c r="J5107">
        <v>0.7022289797281011</v>
      </c>
      <c r="K5107">
        <v>0.422048136139533</v>
      </c>
      <c r="L5107">
        <v>1679.28934529221</v>
      </c>
      <c r="M5107">
        <v>32.5929145608415</v>
      </c>
      <c r="N5107">
        <v>55.6182066898776</v>
      </c>
      <c r="O5107">
        <v>51.3303370251714</v>
      </c>
      <c r="P5107">
        <v>-0.0865729673809703</v>
      </c>
      <c r="Q5107">
        <v>0.454630010351772</v>
      </c>
      <c r="R5107">
        <v>0.86775265932134</v>
      </c>
      <c r="S5107" t="s">
        <v>11149</v>
      </c>
      <c r="T5107" t="s">
        <v>12060</v>
      </c>
      <c r="U5107" t="s">
        <v>12060</v>
      </c>
      <c r="V5107" t="s">
        <v>12060</v>
      </c>
      <c r="W5107">
        <v>18</v>
      </c>
      <c r="X5107" t="s">
        <v>17167</v>
      </c>
      <c r="Y5107">
        <v>0.6670395218415517</v>
      </c>
      <c r="Z5107">
        <f>HYPERLINK("Melting_Curves/meltCurve_Q9GZP4_.pdf", "Melting_Curves/meltCurve_Q9GZP4_.pdf")</f>
        <v>0</v>
      </c>
      <c r="AA5107" t="s">
        <v>22993</v>
      </c>
      <c r="AB5107" t="s">
        <v>28922</v>
      </c>
    </row>
    <row r="5108" spans="1:28">
      <c r="A5108" t="s">
        <v>5134</v>
      </c>
      <c r="B5108">
        <v>0.996172204351003</v>
      </c>
      <c r="C5108">
        <v>0.797703449422404</v>
      </c>
      <c r="D5108">
        <v>0.786815608583222</v>
      </c>
      <c r="E5108">
        <v>0.740219122424143</v>
      </c>
      <c r="F5108">
        <v>0.523928386608063</v>
      </c>
      <c r="G5108">
        <v>0.203629661037027</v>
      </c>
      <c r="H5108">
        <v>0.07456364777505781</v>
      </c>
      <c r="I5108">
        <v>0.0601844131285654</v>
      </c>
      <c r="J5108">
        <v>0.07522312990000241</v>
      </c>
      <c r="K5108">
        <v>0.0825935294595309</v>
      </c>
      <c r="L5108">
        <v>655.933312197874</v>
      </c>
      <c r="M5108">
        <v>12.5521478790725</v>
      </c>
      <c r="N5108">
        <v>52.2566347563301</v>
      </c>
      <c r="O5108">
        <v>50.9835155738011</v>
      </c>
      <c r="P5108">
        <v>-0.0615624928894125</v>
      </c>
      <c r="Q5108">
        <v>0</v>
      </c>
      <c r="R5108">
        <v>0.96105057558479</v>
      </c>
      <c r="S5108" t="s">
        <v>11150</v>
      </c>
      <c r="T5108" t="s">
        <v>12060</v>
      </c>
      <c r="U5108" t="s">
        <v>12060</v>
      </c>
      <c r="V5108" t="s">
        <v>12060</v>
      </c>
      <c r="W5108">
        <v>4</v>
      </c>
      <c r="X5108" t="s">
        <v>17168</v>
      </c>
      <c r="Y5108">
        <v>0.4369591234683072</v>
      </c>
      <c r="Z5108">
        <f>HYPERLINK("Melting_Curves/meltCurve_Q9GZQ3_.pdf", "Melting_Curves/meltCurve_Q9GZQ3_.pdf")</f>
        <v>0</v>
      </c>
      <c r="AA5108" t="s">
        <v>22994</v>
      </c>
      <c r="AB5108" t="s">
        <v>28923</v>
      </c>
    </row>
    <row r="5109" spans="1:28">
      <c r="A5109" t="s">
        <v>5135</v>
      </c>
      <c r="B5109">
        <v>0.996172204351003</v>
      </c>
      <c r="C5109">
        <v>0.916801926459289</v>
      </c>
      <c r="D5109">
        <v>0.784731048510322</v>
      </c>
      <c r="E5109">
        <v>0.630542860392256</v>
      </c>
      <c r="F5109">
        <v>0.441605499656755</v>
      </c>
      <c r="G5109">
        <v>0.18500875489041</v>
      </c>
      <c r="H5109">
        <v>0.06695483272995099</v>
      </c>
      <c r="I5109">
        <v>0.0478513936632983</v>
      </c>
      <c r="J5109">
        <v>0.06388987071586411</v>
      </c>
      <c r="K5109">
        <v>0.070074195283786</v>
      </c>
      <c r="L5109">
        <v>684.16273715353</v>
      </c>
      <c r="M5109">
        <v>13.3262293517171</v>
      </c>
      <c r="N5109">
        <v>51.3597167647881</v>
      </c>
      <c r="O5109">
        <v>50.2247779378359</v>
      </c>
      <c r="P5109">
        <v>-0.0661705052440256</v>
      </c>
      <c r="Q5109">
        <v>0.00260832892896385</v>
      </c>
      <c r="R5109">
        <v>0.991546330780613</v>
      </c>
      <c r="S5109" t="s">
        <v>11151</v>
      </c>
      <c r="T5109" t="s">
        <v>12060</v>
      </c>
      <c r="U5109" t="s">
        <v>12060</v>
      </c>
      <c r="V5109" t="s">
        <v>12060</v>
      </c>
      <c r="W5109">
        <v>5</v>
      </c>
      <c r="X5109" t="s">
        <v>17169</v>
      </c>
      <c r="Y5109">
        <v>0.4070040257390228</v>
      </c>
      <c r="Z5109">
        <f>HYPERLINK("Melting_Curves/meltCurve_Q9GZS3_.pdf", "Melting_Curves/meltCurve_Q9GZS3_.pdf")</f>
        <v>0</v>
      </c>
      <c r="AA5109" t="s">
        <v>22995</v>
      </c>
      <c r="AB5109" t="s">
        <v>28924</v>
      </c>
    </row>
    <row r="5110" spans="1:28">
      <c r="A5110" t="s">
        <v>5136</v>
      </c>
      <c r="B5110">
        <v>0.996172204351003</v>
      </c>
      <c r="C5110">
        <v>0.966683521593767</v>
      </c>
      <c r="D5110">
        <v>0.654520665507388</v>
      </c>
      <c r="E5110">
        <v>0.362871986470844</v>
      </c>
      <c r="F5110">
        <v>0.336992556529634</v>
      </c>
      <c r="G5110">
        <v>0.260038545330899</v>
      </c>
      <c r="H5110">
        <v>0.164286398603361</v>
      </c>
      <c r="I5110">
        <v>0.169356062737292</v>
      </c>
      <c r="J5110">
        <v>0.411104273761362</v>
      </c>
      <c r="K5110">
        <v>0.31190492770335</v>
      </c>
      <c r="L5110">
        <v>1420.64700392202</v>
      </c>
      <c r="M5110">
        <v>30.7054746810782</v>
      </c>
      <c r="N5110">
        <v>47.4896102056754</v>
      </c>
      <c r="O5110">
        <v>46.0719730736459</v>
      </c>
      <c r="P5110">
        <v>-0.121096197412561</v>
      </c>
      <c r="Q5110">
        <v>0.273209900055529</v>
      </c>
      <c r="R5110">
        <v>0.944140323195522</v>
      </c>
      <c r="S5110" t="s">
        <v>11152</v>
      </c>
      <c r="T5110" t="s">
        <v>12060</v>
      </c>
      <c r="U5110" t="s">
        <v>12060</v>
      </c>
      <c r="V5110" t="s">
        <v>12060</v>
      </c>
      <c r="W5110">
        <v>10</v>
      </c>
      <c r="X5110" t="s">
        <v>17170</v>
      </c>
      <c r="Y5110">
        <v>0.4292112446267128</v>
      </c>
      <c r="Z5110">
        <f>HYPERLINK("Melting_Curves/meltCurve_Q9GZT3_2_.pdf", "Melting_Curves/meltCurve_Q9GZT3_2_.pdf")</f>
        <v>0</v>
      </c>
      <c r="AA5110" t="s">
        <v>22996</v>
      </c>
      <c r="AB5110" t="s">
        <v>28925</v>
      </c>
    </row>
    <row r="5111" spans="1:28">
      <c r="A5111" t="s">
        <v>5137</v>
      </c>
      <c r="B5111">
        <v>0.996172204351003</v>
      </c>
      <c r="C5111">
        <v>1.0466395326199</v>
      </c>
      <c r="D5111">
        <v>0.972242612153843</v>
      </c>
      <c r="E5111">
        <v>0.6231780233908411</v>
      </c>
      <c r="F5111">
        <v>0.189842619050769</v>
      </c>
      <c r="G5111">
        <v>0.08543574227701729</v>
      </c>
      <c r="H5111">
        <v>0.0356906755177034</v>
      </c>
      <c r="I5111">
        <v>0.0481038265336743</v>
      </c>
      <c r="J5111">
        <v>0.0698022027650548</v>
      </c>
      <c r="K5111">
        <v>0.06620263230742141</v>
      </c>
      <c r="L5111">
        <v>1693.16714857963</v>
      </c>
      <c r="M5111">
        <v>33.7004114021418</v>
      </c>
      <c r="N5111">
        <v>50.424052223116</v>
      </c>
      <c r="O5111">
        <v>50.0658157618646</v>
      </c>
      <c r="P5111">
        <v>-0.158628850462608</v>
      </c>
      <c r="Q5111">
        <v>0.0573586646165812</v>
      </c>
      <c r="R5111">
        <v>0.997892928916879</v>
      </c>
      <c r="S5111" t="s">
        <v>11153</v>
      </c>
      <c r="T5111" t="s">
        <v>12060</v>
      </c>
      <c r="U5111" t="s">
        <v>12060</v>
      </c>
      <c r="V5111" t="s">
        <v>12060</v>
      </c>
      <c r="W5111">
        <v>3</v>
      </c>
      <c r="X5111" t="s">
        <v>17171</v>
      </c>
      <c r="Y5111">
        <v>0.3837960268060814</v>
      </c>
      <c r="Z5111">
        <f>HYPERLINK("Melting_Curves/meltCurve_Q9GZT4_.pdf", "Melting_Curves/meltCurve_Q9GZT4_.pdf")</f>
        <v>0</v>
      </c>
      <c r="AA5111" t="s">
        <v>22997</v>
      </c>
      <c r="AB5111" t="s">
        <v>28926</v>
      </c>
    </row>
    <row r="5112" spans="1:28">
      <c r="A5112" t="s">
        <v>5138</v>
      </c>
      <c r="B5112">
        <v>0.996172204351003</v>
      </c>
      <c r="C5112">
        <v>0.940294191395716</v>
      </c>
      <c r="D5112">
        <v>0.9328971971169669</v>
      </c>
      <c r="E5112">
        <v>0.8472549572379729</v>
      </c>
      <c r="F5112">
        <v>0.69736831250855</v>
      </c>
      <c r="G5112">
        <v>0.490955512226595</v>
      </c>
      <c r="H5112">
        <v>0.279115405360377</v>
      </c>
      <c r="I5112">
        <v>0.228960915739737</v>
      </c>
      <c r="J5112">
        <v>0.350182240368258</v>
      </c>
      <c r="K5112">
        <v>0.240531656661377</v>
      </c>
      <c r="L5112">
        <v>908.2619303416629</v>
      </c>
      <c r="M5112">
        <v>16.7912940089428</v>
      </c>
      <c r="N5112">
        <v>56.1733785491503</v>
      </c>
      <c r="O5112">
        <v>53.3415103741244</v>
      </c>
      <c r="P5112">
        <v>-0.0604692815757457</v>
      </c>
      <c r="Q5112">
        <v>0.231670025869338</v>
      </c>
      <c r="R5112">
        <v>0.978513109391745</v>
      </c>
      <c r="S5112" t="s">
        <v>11154</v>
      </c>
      <c r="T5112" t="s">
        <v>12060</v>
      </c>
      <c r="U5112" t="s">
        <v>12060</v>
      </c>
      <c r="V5112" t="s">
        <v>12060</v>
      </c>
      <c r="W5112">
        <v>7</v>
      </c>
      <c r="X5112" t="s">
        <v>17172</v>
      </c>
      <c r="Y5112">
        <v>0.6061014448878257</v>
      </c>
      <c r="Z5112">
        <f>HYPERLINK("Melting_Curves/meltCurve_Q9GZT6_2_.pdf", "Melting_Curves/meltCurve_Q9GZT6_2_.pdf")</f>
        <v>0</v>
      </c>
      <c r="AA5112" t="s">
        <v>22998</v>
      </c>
      <c r="AB5112" t="s">
        <v>28927</v>
      </c>
    </row>
    <row r="5113" spans="1:28">
      <c r="A5113" t="s">
        <v>5139</v>
      </c>
      <c r="B5113">
        <v>0.996172204351003</v>
      </c>
      <c r="C5113">
        <v>0.9905473033578091</v>
      </c>
      <c r="D5113">
        <v>0.964585928813692</v>
      </c>
      <c r="E5113">
        <v>0.840613203807601</v>
      </c>
      <c r="F5113">
        <v>0.726190368594522</v>
      </c>
      <c r="G5113">
        <v>0.575021661665573</v>
      </c>
      <c r="H5113">
        <v>0.424414194328581</v>
      </c>
      <c r="I5113">
        <v>0.609573137236791</v>
      </c>
      <c r="J5113">
        <v>1.0705336946838</v>
      </c>
      <c r="K5113">
        <v>0.6157460732179471</v>
      </c>
      <c r="L5113">
        <v>1690.91179742172</v>
      </c>
      <c r="M5113">
        <v>33.9881211556492</v>
      </c>
      <c r="O5113">
        <v>49.5788036369462</v>
      </c>
      <c r="P5113">
        <v>-0.0576917102885077</v>
      </c>
      <c r="Q5113">
        <v>0.663379497057656</v>
      </c>
      <c r="R5113">
        <v>0.459272117536662</v>
      </c>
      <c r="S5113" t="s">
        <v>11155</v>
      </c>
      <c r="T5113" t="s">
        <v>12060</v>
      </c>
      <c r="U5113" t="s">
        <v>12060</v>
      </c>
      <c r="V5113" t="s">
        <v>12060</v>
      </c>
      <c r="W5113">
        <v>8</v>
      </c>
      <c r="X5113" t="s">
        <v>17173</v>
      </c>
      <c r="Y5113">
        <v>0.774392061236536</v>
      </c>
      <c r="Z5113">
        <f>HYPERLINK("Melting_Curves/meltCurve_Q9GZT8_2_.pdf", "Melting_Curves/meltCurve_Q9GZT8_2_.pdf")</f>
        <v>0</v>
      </c>
      <c r="AA5113" t="s">
        <v>22999</v>
      </c>
      <c r="AB5113" t="s">
        <v>28928</v>
      </c>
    </row>
    <row r="5114" spans="1:28">
      <c r="A5114" t="s">
        <v>5140</v>
      </c>
      <c r="B5114">
        <v>0.996172204351003</v>
      </c>
      <c r="C5114">
        <v>1.00601688393045</v>
      </c>
      <c r="D5114">
        <v>0.724082381360164</v>
      </c>
      <c r="E5114">
        <v>0.389337686955237</v>
      </c>
      <c r="F5114">
        <v>0.19205062096488</v>
      </c>
      <c r="G5114">
        <v>0.112254867634112</v>
      </c>
      <c r="H5114">
        <v>0.07016919836485271</v>
      </c>
      <c r="I5114">
        <v>0.07445777411745411</v>
      </c>
      <c r="J5114">
        <v>0.169858956183191</v>
      </c>
      <c r="K5114">
        <v>0.151608954363047</v>
      </c>
      <c r="L5114">
        <v>1178.19514732714</v>
      </c>
      <c r="M5114">
        <v>24.6401993200476</v>
      </c>
      <c r="N5114">
        <v>48.3231422716473</v>
      </c>
      <c r="O5114">
        <v>47.5043664687699</v>
      </c>
      <c r="P5114">
        <v>-0.114900401302194</v>
      </c>
      <c r="Q5114">
        <v>0.113936879923735</v>
      </c>
      <c r="R5114">
        <v>0.989525614906141</v>
      </c>
      <c r="S5114" t="s">
        <v>11156</v>
      </c>
      <c r="T5114" t="s">
        <v>12060</v>
      </c>
      <c r="U5114" t="s">
        <v>12060</v>
      </c>
      <c r="V5114" t="s">
        <v>12060</v>
      </c>
      <c r="W5114">
        <v>9</v>
      </c>
      <c r="X5114" t="s">
        <v>17174</v>
      </c>
      <c r="Y5114">
        <v>0.3528684559934113</v>
      </c>
      <c r="Z5114">
        <f>HYPERLINK("Melting_Curves/meltCurve_Q9GZT9_.pdf", "Melting_Curves/meltCurve_Q9GZT9_.pdf")</f>
        <v>0</v>
      </c>
      <c r="AA5114" t="s">
        <v>23000</v>
      </c>
      <c r="AB5114" t="s">
        <v>28929</v>
      </c>
    </row>
    <row r="5115" spans="1:28">
      <c r="A5115" t="s">
        <v>5141</v>
      </c>
      <c r="B5115">
        <v>0.996172204351003</v>
      </c>
      <c r="C5115">
        <v>0.961654273220663</v>
      </c>
      <c r="D5115">
        <v>0.904789605925147</v>
      </c>
      <c r="E5115">
        <v>0.902511580909035</v>
      </c>
      <c r="F5115">
        <v>0.753816332841611</v>
      </c>
      <c r="G5115">
        <v>0.558727189689542</v>
      </c>
      <c r="H5115">
        <v>0.457667063763777</v>
      </c>
      <c r="I5115">
        <v>0.7505299467428</v>
      </c>
      <c r="J5115">
        <v>1.77164206842699</v>
      </c>
      <c r="K5115">
        <v>1.13927113353428</v>
      </c>
      <c r="L5115">
        <v>3733.24982629911</v>
      </c>
      <c r="M5115">
        <v>56.9832422660324</v>
      </c>
      <c r="O5115">
        <v>65.4343348949801</v>
      </c>
      <c r="P5115">
        <v>0.09263268755080439</v>
      </c>
      <c r="Q5115">
        <v>1.42548333007446</v>
      </c>
      <c r="R5115">
        <v>0.193775092662244</v>
      </c>
      <c r="S5115" t="s">
        <v>11157</v>
      </c>
      <c r="T5115" t="s">
        <v>12060</v>
      </c>
      <c r="U5115" t="s">
        <v>12060</v>
      </c>
      <c r="V5115" t="s">
        <v>12060</v>
      </c>
      <c r="W5115">
        <v>23</v>
      </c>
      <c r="X5115" t="s">
        <v>17175</v>
      </c>
      <c r="Y5115">
        <v>1.063162344297083</v>
      </c>
      <c r="Z5115">
        <f>HYPERLINK("Melting_Curves/meltCurve_Q9GZU8_.pdf", "Melting_Curves/meltCurve_Q9GZU8_.pdf")</f>
        <v>0</v>
      </c>
      <c r="AA5115" t="s">
        <v>23001</v>
      </c>
      <c r="AB5115" t="s">
        <v>28930</v>
      </c>
    </row>
    <row r="5116" spans="1:28">
      <c r="A5116" t="s">
        <v>5142</v>
      </c>
      <c r="B5116">
        <v>0.996172204351003</v>
      </c>
      <c r="C5116">
        <v>1.00068274780883</v>
      </c>
      <c r="D5116">
        <v>0.964829391403667</v>
      </c>
      <c r="E5116">
        <v>0.828351435413457</v>
      </c>
      <c r="F5116">
        <v>0.667265976510377</v>
      </c>
      <c r="G5116">
        <v>0.402536604706967</v>
      </c>
      <c r="H5116">
        <v>0.303307186658421</v>
      </c>
      <c r="I5116">
        <v>0.507528254357963</v>
      </c>
      <c r="J5116">
        <v>1.07187755675082</v>
      </c>
      <c r="K5116">
        <v>0.652472589000572</v>
      </c>
      <c r="L5116">
        <v>1984.47006790143</v>
      </c>
      <c r="M5116">
        <v>39.6802857656123</v>
      </c>
      <c r="O5116">
        <v>49.884971312348</v>
      </c>
      <c r="P5116">
        <v>-0.0807437122555342</v>
      </c>
      <c r="Q5116">
        <v>0.593965721234191</v>
      </c>
      <c r="R5116">
        <v>0.459619265556649</v>
      </c>
      <c r="S5116" t="s">
        <v>11158</v>
      </c>
      <c r="T5116" t="s">
        <v>12060</v>
      </c>
      <c r="U5116" t="s">
        <v>12060</v>
      </c>
      <c r="V5116" t="s">
        <v>12060</v>
      </c>
      <c r="W5116">
        <v>4</v>
      </c>
      <c r="X5116" t="s">
        <v>17176</v>
      </c>
      <c r="Y5116">
        <v>0.7308929816195985</v>
      </c>
      <c r="Z5116">
        <f>HYPERLINK("Melting_Curves/meltCurve_Q9GZX9_.pdf", "Melting_Curves/meltCurve_Q9GZX9_.pdf")</f>
        <v>0</v>
      </c>
      <c r="AA5116" t="s">
        <v>23002</v>
      </c>
      <c r="AB5116" t="s">
        <v>28931</v>
      </c>
    </row>
    <row r="5117" spans="1:28">
      <c r="A5117" t="s">
        <v>5143</v>
      </c>
      <c r="B5117">
        <v>0.996172204351003</v>
      </c>
      <c r="C5117">
        <v>1.02646914809504</v>
      </c>
      <c r="D5117">
        <v>0.947892254007034</v>
      </c>
      <c r="E5117">
        <v>0.8170788200067119</v>
      </c>
      <c r="F5117">
        <v>0.688432776481798</v>
      </c>
      <c r="G5117">
        <v>0.468861195162992</v>
      </c>
      <c r="H5117">
        <v>0.339545904735127</v>
      </c>
      <c r="I5117">
        <v>0.273944080395993</v>
      </c>
      <c r="J5117">
        <v>0.322539285227712</v>
      </c>
      <c r="K5117">
        <v>0.213105886534621</v>
      </c>
      <c r="L5117">
        <v>822.542476686337</v>
      </c>
      <c r="M5117">
        <v>15.2020935011727</v>
      </c>
      <c r="N5117">
        <v>56.3136002983667</v>
      </c>
      <c r="O5117">
        <v>53.1968321596852</v>
      </c>
      <c r="P5117">
        <v>-0.0554167010787002</v>
      </c>
      <c r="Q5117">
        <v>0.224393574755335</v>
      </c>
      <c r="R5117">
        <v>0.991073394002939</v>
      </c>
      <c r="S5117" t="s">
        <v>11159</v>
      </c>
      <c r="T5117" t="s">
        <v>12060</v>
      </c>
      <c r="U5117" t="s">
        <v>12060</v>
      </c>
      <c r="V5117" t="s">
        <v>12060</v>
      </c>
      <c r="W5117">
        <v>3</v>
      </c>
      <c r="X5117" t="s">
        <v>17177</v>
      </c>
      <c r="Y5117">
        <v>0.6046762429928675</v>
      </c>
      <c r="Z5117">
        <f>HYPERLINK("Melting_Curves/meltCurve_Q9GZY4_.pdf", "Melting_Curves/meltCurve_Q9GZY4_.pdf")</f>
        <v>0</v>
      </c>
      <c r="AA5117" t="s">
        <v>23003</v>
      </c>
      <c r="AB5117" t="s">
        <v>28932</v>
      </c>
    </row>
    <row r="5118" spans="1:28">
      <c r="A5118" t="s">
        <v>5144</v>
      </c>
      <c r="B5118">
        <v>0.996172204351003</v>
      </c>
      <c r="C5118">
        <v>0.924466386282513</v>
      </c>
      <c r="D5118">
        <v>0.823549795736358</v>
      </c>
      <c r="E5118">
        <v>0.674970491119069</v>
      </c>
      <c r="F5118">
        <v>0.437729581239156</v>
      </c>
      <c r="G5118">
        <v>0.304259852704786</v>
      </c>
      <c r="H5118">
        <v>0.128356867627576</v>
      </c>
      <c r="I5118">
        <v>0.131255941391417</v>
      </c>
      <c r="J5118">
        <v>0.300088474136412</v>
      </c>
      <c r="K5118">
        <v>0.233105857744545</v>
      </c>
      <c r="L5118">
        <v>820.868051563164</v>
      </c>
      <c r="M5118">
        <v>16.2951505502306</v>
      </c>
      <c r="N5118">
        <v>51.8173764277832</v>
      </c>
      <c r="O5118">
        <v>49.6346532360294</v>
      </c>
      <c r="P5118">
        <v>-0.0671154716156455</v>
      </c>
      <c r="Q5118">
        <v>0.182330948950964</v>
      </c>
      <c r="R5118">
        <v>0.967687381444144</v>
      </c>
      <c r="S5118" t="s">
        <v>11160</v>
      </c>
      <c r="T5118" t="s">
        <v>12060</v>
      </c>
      <c r="U5118" t="s">
        <v>12060</v>
      </c>
      <c r="V5118" t="s">
        <v>12060</v>
      </c>
      <c r="W5118">
        <v>5</v>
      </c>
      <c r="X5118" t="s">
        <v>17178</v>
      </c>
      <c r="Y5118">
        <v>0.4817587492646334</v>
      </c>
      <c r="Z5118">
        <f>HYPERLINK("Melting_Curves/meltCurve_Q9GZY8_2_.pdf", "Melting_Curves/meltCurve_Q9GZY8_2_.pdf")</f>
        <v>0</v>
      </c>
      <c r="AA5118" t="s">
        <v>23004</v>
      </c>
      <c r="AB5118" t="s">
        <v>28933</v>
      </c>
    </row>
    <row r="5119" spans="1:28">
      <c r="A5119" t="s">
        <v>5145</v>
      </c>
      <c r="B5119">
        <v>0.996172204351003</v>
      </c>
      <c r="C5119">
        <v>1.16207812170956</v>
      </c>
      <c r="D5119">
        <v>0.913994251658983</v>
      </c>
      <c r="E5119">
        <v>0.976798295358186</v>
      </c>
      <c r="F5119">
        <v>1.10055632649184</v>
      </c>
      <c r="G5119">
        <v>0.234902119024553</v>
      </c>
      <c r="H5119">
        <v>0</v>
      </c>
      <c r="I5119">
        <v>0.13755407255747</v>
      </c>
      <c r="J5119">
        <v>0</v>
      </c>
      <c r="K5119">
        <v>0.543183926146013</v>
      </c>
      <c r="L5119">
        <v>14059.706740919</v>
      </c>
      <c r="M5119">
        <v>250</v>
      </c>
      <c r="N5119">
        <v>56.3325810447074</v>
      </c>
      <c r="O5119">
        <v>56.235227764162</v>
      </c>
      <c r="P5119">
        <v>-0.922259642443768</v>
      </c>
      <c r="Q5119">
        <v>0.170184299919922</v>
      </c>
      <c r="R5119">
        <v>0.8807994429692531</v>
      </c>
      <c r="S5119" t="s">
        <v>11161</v>
      </c>
      <c r="T5119" t="s">
        <v>12060</v>
      </c>
      <c r="U5119" t="s">
        <v>12060</v>
      </c>
      <c r="V5119" t="s">
        <v>12060</v>
      </c>
      <c r="W5119">
        <v>5</v>
      </c>
      <c r="X5119" t="s">
        <v>17179</v>
      </c>
      <c r="Y5119">
        <v>0.6194406534687307</v>
      </c>
      <c r="Z5119">
        <f>HYPERLINK("Melting_Curves/meltCurve_Q9GZY8_4_.pdf", "Melting_Curves/meltCurve_Q9GZY8_4_.pdf")</f>
        <v>0</v>
      </c>
      <c r="AA5119" t="s">
        <v>23004</v>
      </c>
      <c r="AB5119" t="s">
        <v>28934</v>
      </c>
    </row>
    <row r="5120" spans="1:28">
      <c r="A5120" t="s">
        <v>5146</v>
      </c>
      <c r="B5120">
        <v>0.996172204351003</v>
      </c>
      <c r="C5120">
        <v>0.878451337572714</v>
      </c>
      <c r="D5120">
        <v>0.890965202655011</v>
      </c>
      <c r="E5120">
        <v>0.7486798518314099</v>
      </c>
      <c r="F5120">
        <v>0.550795626212761</v>
      </c>
      <c r="G5120">
        <v>0.299746955841563</v>
      </c>
      <c r="H5120">
        <v>0.143304946356928</v>
      </c>
      <c r="I5120">
        <v>0.0856204196288185</v>
      </c>
      <c r="J5120">
        <v>0.191745333280823</v>
      </c>
      <c r="K5120">
        <v>0.189887861306077</v>
      </c>
      <c r="L5120">
        <v>837.626474649815</v>
      </c>
      <c r="M5120">
        <v>15.9936020349322</v>
      </c>
      <c r="N5120">
        <v>53.2377862923462</v>
      </c>
      <c r="O5120">
        <v>51.5743440093109</v>
      </c>
      <c r="P5120">
        <v>-0.0686599553362006</v>
      </c>
      <c r="Q5120">
        <v>0.114442388459938</v>
      </c>
      <c r="R5120">
        <v>0.975787455324845</v>
      </c>
      <c r="S5120" t="s">
        <v>11162</v>
      </c>
      <c r="T5120" t="s">
        <v>12060</v>
      </c>
      <c r="U5120" t="s">
        <v>12060</v>
      </c>
      <c r="V5120" t="s">
        <v>12060</v>
      </c>
      <c r="W5120">
        <v>7</v>
      </c>
      <c r="X5120" t="s">
        <v>17180</v>
      </c>
      <c r="Y5120">
        <v>0.4973908911817731</v>
      </c>
      <c r="Z5120">
        <f>HYPERLINK("Melting_Curves/meltCurve_Q9GZZ1_.pdf", "Melting_Curves/meltCurve_Q9GZZ1_.pdf")</f>
        <v>0</v>
      </c>
      <c r="AA5120" t="s">
        <v>18552</v>
      </c>
      <c r="AB5120" t="s">
        <v>24362</v>
      </c>
    </row>
    <row r="5121" spans="1:28">
      <c r="A5121" t="s">
        <v>5147</v>
      </c>
      <c r="B5121">
        <v>0.996172204351003</v>
      </c>
      <c r="C5121">
        <v>1.05990415886412</v>
      </c>
      <c r="D5121">
        <v>1.00103777108132</v>
      </c>
      <c r="E5121">
        <v>0.919635845472467</v>
      </c>
      <c r="F5121">
        <v>0.676562880939228</v>
      </c>
      <c r="G5121">
        <v>0.341813075102432</v>
      </c>
      <c r="H5121">
        <v>0.079796592315742</v>
      </c>
      <c r="I5121">
        <v>0.0550731030839265</v>
      </c>
      <c r="J5121">
        <v>0.087564811701329</v>
      </c>
      <c r="K5121">
        <v>0.105228640763018</v>
      </c>
      <c r="L5121">
        <v>1413.06084537413</v>
      </c>
      <c r="M5121">
        <v>25.8913061387114</v>
      </c>
      <c r="N5121">
        <v>54.8672674133278</v>
      </c>
      <c r="O5121">
        <v>54.2541997012052</v>
      </c>
      <c r="P5121">
        <v>-0.111662367017701</v>
      </c>
      <c r="Q5121">
        <v>0.0640748003901684</v>
      </c>
      <c r="R5121">
        <v>0.994489693663328</v>
      </c>
      <c r="S5121" t="s">
        <v>11163</v>
      </c>
      <c r="T5121" t="s">
        <v>12060</v>
      </c>
      <c r="U5121" t="s">
        <v>12060</v>
      </c>
      <c r="V5121" t="s">
        <v>12060</v>
      </c>
      <c r="W5121">
        <v>8</v>
      </c>
      <c r="X5121" t="s">
        <v>17181</v>
      </c>
      <c r="Y5121">
        <v>0.5269676765694895</v>
      </c>
      <c r="Z5121">
        <f>HYPERLINK("Melting_Curves/meltCurve_Q9GZZ9_.pdf", "Melting_Curves/meltCurve_Q9GZZ9_.pdf")</f>
        <v>0</v>
      </c>
      <c r="AA5121" t="s">
        <v>23005</v>
      </c>
      <c r="AB5121" t="s">
        <v>28935</v>
      </c>
    </row>
    <row r="5122" spans="1:28">
      <c r="A5122" t="s">
        <v>5148</v>
      </c>
      <c r="B5122">
        <v>0.996172204351003</v>
      </c>
      <c r="C5122">
        <v>1.08581634792127</v>
      </c>
      <c r="D5122">
        <v>1.02958787547565</v>
      </c>
      <c r="E5122">
        <v>0.861317487600203</v>
      </c>
      <c r="F5122">
        <v>0.6147423776601491</v>
      </c>
      <c r="G5122">
        <v>0.445600941534239</v>
      </c>
      <c r="H5122">
        <v>0.171102852809105</v>
      </c>
      <c r="I5122">
        <v>0.109609708371544</v>
      </c>
      <c r="J5122">
        <v>0.190744783527311</v>
      </c>
      <c r="K5122">
        <v>0.148272051234931</v>
      </c>
      <c r="L5122">
        <v>1075.8288598716</v>
      </c>
      <c r="M5122">
        <v>19.8317043203439</v>
      </c>
      <c r="N5122">
        <v>55.0411819253413</v>
      </c>
      <c r="O5122">
        <v>53.7053748648258</v>
      </c>
      <c r="P5122">
        <v>-0.0808449330144666</v>
      </c>
      <c r="Q5122">
        <v>0.124298895129866</v>
      </c>
      <c r="R5122">
        <v>0.983125881803897</v>
      </c>
      <c r="S5122" t="s">
        <v>11164</v>
      </c>
      <c r="T5122" t="s">
        <v>12060</v>
      </c>
      <c r="U5122" t="s">
        <v>12060</v>
      </c>
      <c r="V5122" t="s">
        <v>12060</v>
      </c>
      <c r="W5122">
        <v>3</v>
      </c>
      <c r="X5122" t="s">
        <v>17182</v>
      </c>
      <c r="Y5122">
        <v>0.5522081980756232</v>
      </c>
      <c r="Z5122">
        <f>HYPERLINK("Melting_Curves/meltCurve_Q9H008_.pdf", "Melting_Curves/meltCurve_Q9H008_.pdf")</f>
        <v>0</v>
      </c>
      <c r="AA5122" t="s">
        <v>23006</v>
      </c>
      <c r="AB5122" t="s">
        <v>28936</v>
      </c>
    </row>
    <row r="5123" spans="1:28">
      <c r="A5123" t="s">
        <v>5149</v>
      </c>
      <c r="B5123">
        <v>0.996172204351003</v>
      </c>
      <c r="C5123">
        <v>0.992293019634648</v>
      </c>
      <c r="D5123">
        <v>0.815435885697359</v>
      </c>
      <c r="E5123">
        <v>0.7344573174464361</v>
      </c>
      <c r="F5123">
        <v>0.576734892430725</v>
      </c>
      <c r="G5123">
        <v>0.470828907195451</v>
      </c>
      <c r="H5123">
        <v>0.229968996590995</v>
      </c>
      <c r="I5123">
        <v>0.237737220617008</v>
      </c>
      <c r="J5123">
        <v>0.490436710335361</v>
      </c>
      <c r="K5123">
        <v>0.34049218454659</v>
      </c>
      <c r="L5123">
        <v>764.889177670869</v>
      </c>
      <c r="M5123">
        <v>15.0620802815028</v>
      </c>
      <c r="N5123">
        <v>54.337393437107</v>
      </c>
      <c r="O5123">
        <v>49.9125187571884</v>
      </c>
      <c r="P5123">
        <v>-0.0518070634415696</v>
      </c>
      <c r="Q5123">
        <v>0.313358061442132</v>
      </c>
      <c r="R5123">
        <v>0.913301381227876</v>
      </c>
      <c r="S5123" t="s">
        <v>11165</v>
      </c>
      <c r="T5123" t="s">
        <v>12060</v>
      </c>
      <c r="U5123" t="s">
        <v>12060</v>
      </c>
      <c r="V5123" t="s">
        <v>12060</v>
      </c>
      <c r="W5123">
        <v>1</v>
      </c>
      <c r="X5123" t="s">
        <v>17183</v>
      </c>
      <c r="Y5123">
        <v>0.5760104255604866</v>
      </c>
      <c r="Z5123">
        <f>HYPERLINK("Melting_Curves/meltCurve_Q9H015_.pdf", "Melting_Curves/meltCurve_Q9H015_.pdf")</f>
        <v>0</v>
      </c>
      <c r="AA5123" t="s">
        <v>23007</v>
      </c>
      <c r="AB5123" t="s">
        <v>28937</v>
      </c>
    </row>
    <row r="5124" spans="1:28">
      <c r="A5124" t="s">
        <v>5150</v>
      </c>
      <c r="B5124">
        <v>0.996172204351003</v>
      </c>
      <c r="C5124">
        <v>1.0037919030607</v>
      </c>
      <c r="D5124">
        <v>0.810194098244728</v>
      </c>
      <c r="E5124">
        <v>0.448645539763577</v>
      </c>
      <c r="F5124">
        <v>0.258655579464897</v>
      </c>
      <c r="G5124">
        <v>0.127641055912237</v>
      </c>
      <c r="H5124">
        <v>0.0781130665796477</v>
      </c>
      <c r="I5124">
        <v>0.0549806146460208</v>
      </c>
      <c r="J5124">
        <v>0.0868270913691061</v>
      </c>
      <c r="K5124">
        <v>0.09759948019443949</v>
      </c>
      <c r="L5124">
        <v>1048.88331008479</v>
      </c>
      <c r="M5124">
        <v>21.4306816581992</v>
      </c>
      <c r="N5124">
        <v>49.3399874293983</v>
      </c>
      <c r="O5124">
        <v>48.5229010215801</v>
      </c>
      <c r="P5124">
        <v>-0.101675265605704</v>
      </c>
      <c r="Q5124">
        <v>0.0791789908395653</v>
      </c>
      <c r="R5124">
        <v>0.995806261900174</v>
      </c>
      <c r="S5124" t="s">
        <v>11166</v>
      </c>
      <c r="T5124" t="s">
        <v>12060</v>
      </c>
      <c r="U5124" t="s">
        <v>12060</v>
      </c>
      <c r="V5124" t="s">
        <v>12060</v>
      </c>
      <c r="W5124">
        <v>3</v>
      </c>
      <c r="X5124" t="s">
        <v>17184</v>
      </c>
      <c r="Y5124">
        <v>0.3648822346485603</v>
      </c>
      <c r="Z5124">
        <f>HYPERLINK("Melting_Curves/meltCurve_Q9H019_3_.pdf", "Melting_Curves/meltCurve_Q9H019_3_.pdf")</f>
        <v>0</v>
      </c>
      <c r="AA5124" t="s">
        <v>23008</v>
      </c>
      <c r="AB5124" t="s">
        <v>28938</v>
      </c>
    </row>
    <row r="5125" spans="1:28">
      <c r="A5125" t="s">
        <v>5151</v>
      </c>
      <c r="B5125">
        <v>0.996172204351003</v>
      </c>
      <c r="C5125">
        <v>0.962012745801744</v>
      </c>
      <c r="D5125">
        <v>0.798005825564046</v>
      </c>
      <c r="E5125">
        <v>0.844605435212796</v>
      </c>
      <c r="F5125">
        <v>0.627633923037151</v>
      </c>
      <c r="G5125">
        <v>0.465480445098732</v>
      </c>
      <c r="H5125">
        <v>0.318013727259948</v>
      </c>
      <c r="I5125">
        <v>0.235307175916481</v>
      </c>
      <c r="J5125">
        <v>0.350101635164992</v>
      </c>
      <c r="K5125">
        <v>0.284076673887286</v>
      </c>
      <c r="L5125">
        <v>672.1575998541369</v>
      </c>
      <c r="M5125">
        <v>12.6608056707153</v>
      </c>
      <c r="N5125">
        <v>55.8015650927547</v>
      </c>
      <c r="O5125">
        <v>51.8174350087521</v>
      </c>
      <c r="P5125">
        <v>-0.0470581550130303</v>
      </c>
      <c r="Q5125">
        <v>0.229762907177329</v>
      </c>
      <c r="R5125">
        <v>0.963153535736996</v>
      </c>
      <c r="S5125" t="s">
        <v>11167</v>
      </c>
      <c r="T5125" t="s">
        <v>12060</v>
      </c>
      <c r="U5125" t="s">
        <v>12060</v>
      </c>
      <c r="V5125" t="s">
        <v>12060</v>
      </c>
      <c r="W5125">
        <v>4</v>
      </c>
      <c r="X5125" t="s">
        <v>17185</v>
      </c>
      <c r="Y5125">
        <v>0.5863244342324855</v>
      </c>
      <c r="Z5125">
        <f>HYPERLINK("Melting_Curves/meltCurve_Q9H061_.pdf", "Melting_Curves/meltCurve_Q9H061_.pdf")</f>
        <v>0</v>
      </c>
      <c r="AA5125" t="s">
        <v>23009</v>
      </c>
      <c r="AB5125" t="s">
        <v>28939</v>
      </c>
    </row>
    <row r="5126" spans="1:28">
      <c r="A5126" t="s">
        <v>5152</v>
      </c>
      <c r="B5126">
        <v>0.996172204351003</v>
      </c>
      <c r="C5126">
        <v>0.928080952188633</v>
      </c>
      <c r="D5126">
        <v>0.926367405591191</v>
      </c>
      <c r="E5126">
        <v>0.827371852905023</v>
      </c>
      <c r="F5126">
        <v>0.340594504135897</v>
      </c>
      <c r="G5126">
        <v>0.120210180375293</v>
      </c>
      <c r="H5126">
        <v>0.051951814261656</v>
      </c>
      <c r="I5126">
        <v>0.0503935766430538</v>
      </c>
      <c r="J5126">
        <v>0.098117583084797</v>
      </c>
      <c r="K5126">
        <v>0.0951916273108315</v>
      </c>
      <c r="L5126">
        <v>1663.98973521872</v>
      </c>
      <c r="M5126">
        <v>32.1570413826534</v>
      </c>
      <c r="N5126">
        <v>51.9931904116694</v>
      </c>
      <c r="O5126">
        <v>51.5468667782075</v>
      </c>
      <c r="P5126">
        <v>-0.144894447053011</v>
      </c>
      <c r="Q5126">
        <v>0.0709573283110522</v>
      </c>
      <c r="R5126">
        <v>0.993088764063301</v>
      </c>
      <c r="S5126" t="s">
        <v>11168</v>
      </c>
      <c r="T5126" t="s">
        <v>12060</v>
      </c>
      <c r="U5126" t="s">
        <v>12060</v>
      </c>
      <c r="V5126" t="s">
        <v>12060</v>
      </c>
      <c r="W5126">
        <v>9</v>
      </c>
      <c r="X5126" t="s">
        <v>17186</v>
      </c>
      <c r="Y5126">
        <v>0.4398482117618762</v>
      </c>
      <c r="Z5126">
        <f>HYPERLINK("Melting_Curves/meltCurve_Q9H074_.pdf", "Melting_Curves/meltCurve_Q9H074_.pdf")</f>
        <v>0</v>
      </c>
      <c r="AA5126" t="s">
        <v>23010</v>
      </c>
      <c r="AB5126" t="s">
        <v>28940</v>
      </c>
    </row>
    <row r="5127" spans="1:28">
      <c r="A5127" t="s">
        <v>5153</v>
      </c>
      <c r="B5127">
        <v>0.996172204351003</v>
      </c>
      <c r="C5127">
        <v>0.855768345418591</v>
      </c>
      <c r="D5127">
        <v>0.716428983943742</v>
      </c>
      <c r="E5127">
        <v>0.662460929552621</v>
      </c>
      <c r="F5127">
        <v>0.429801019712109</v>
      </c>
      <c r="G5127">
        <v>0.14308137633421</v>
      </c>
      <c r="H5127">
        <v>0.07269750947387139</v>
      </c>
      <c r="I5127">
        <v>0.0580989068307688</v>
      </c>
      <c r="J5127">
        <v>0.111691965268947</v>
      </c>
      <c r="K5127">
        <v>0.0810364919150731</v>
      </c>
      <c r="L5127">
        <v>622.990508880482</v>
      </c>
      <c r="M5127">
        <v>12.2540608108393</v>
      </c>
      <c r="N5127">
        <v>50.9292434839808</v>
      </c>
      <c r="O5127">
        <v>49.5424745605194</v>
      </c>
      <c r="P5127">
        <v>-0.0611895307117343</v>
      </c>
      <c r="Q5127">
        <v>0.0106768258467615</v>
      </c>
      <c r="R5127">
        <v>0.972757995048219</v>
      </c>
      <c r="S5127" t="s">
        <v>11169</v>
      </c>
      <c r="T5127" t="s">
        <v>12060</v>
      </c>
      <c r="U5127" t="s">
        <v>12060</v>
      </c>
      <c r="V5127" t="s">
        <v>12060</v>
      </c>
      <c r="W5127">
        <v>19</v>
      </c>
      <c r="X5127" t="s">
        <v>17187</v>
      </c>
      <c r="Y5127">
        <v>0.3997338844608777</v>
      </c>
      <c r="Z5127">
        <f>HYPERLINK("Melting_Curves/meltCurve_Q9H078_2_.pdf", "Melting_Curves/meltCurve_Q9H078_2_.pdf")</f>
        <v>0</v>
      </c>
      <c r="AA5127" t="s">
        <v>23011</v>
      </c>
      <c r="AB5127" t="s">
        <v>28941</v>
      </c>
    </row>
    <row r="5128" spans="1:28">
      <c r="A5128" t="s">
        <v>5154</v>
      </c>
      <c r="B5128">
        <v>0.996172204351003</v>
      </c>
      <c r="C5128">
        <v>0.923655733036909</v>
      </c>
      <c r="D5128">
        <v>0.771450136219504</v>
      </c>
      <c r="E5128">
        <v>0.752770829989668</v>
      </c>
      <c r="F5128">
        <v>0.692448525147961</v>
      </c>
      <c r="G5128">
        <v>0.298668227385794</v>
      </c>
      <c r="H5128">
        <v>0.0566976894587562</v>
      </c>
      <c r="I5128">
        <v>0.0748773166345858</v>
      </c>
      <c r="J5128">
        <v>0</v>
      </c>
      <c r="K5128">
        <v>0.09168170162340129</v>
      </c>
      <c r="L5128">
        <v>788.371988475696</v>
      </c>
      <c r="M5128">
        <v>14.6362351190385</v>
      </c>
      <c r="N5128">
        <v>53.8643983650347</v>
      </c>
      <c r="O5128">
        <v>52.8888373782024</v>
      </c>
      <c r="P5128">
        <v>-0.0691916467362383</v>
      </c>
      <c r="Q5128">
        <v>0</v>
      </c>
      <c r="R5128">
        <v>0.953856518851366</v>
      </c>
      <c r="S5128" t="s">
        <v>11170</v>
      </c>
      <c r="T5128" t="s">
        <v>12060</v>
      </c>
      <c r="U5128" t="s">
        <v>12060</v>
      </c>
      <c r="V5128" t="s">
        <v>12060</v>
      </c>
      <c r="W5128">
        <v>1</v>
      </c>
      <c r="X5128" t="s">
        <v>17188</v>
      </c>
      <c r="Y5128">
        <v>0.4834531803694725</v>
      </c>
      <c r="Z5128">
        <f>HYPERLINK("Melting_Curves/meltCurve_Q9H082_.pdf", "Melting_Curves/meltCurve_Q9H082_.pdf")</f>
        <v>0</v>
      </c>
      <c r="AA5128" t="s">
        <v>23012</v>
      </c>
      <c r="AB5128" t="s">
        <v>28942</v>
      </c>
    </row>
    <row r="5129" spans="1:28">
      <c r="A5129" t="s">
        <v>5155</v>
      </c>
      <c r="B5129">
        <v>0.996172204351003</v>
      </c>
      <c r="C5129">
        <v>0.831227259752476</v>
      </c>
      <c r="D5129">
        <v>0.802412927916998</v>
      </c>
      <c r="E5129">
        <v>0.447038758381947</v>
      </c>
      <c r="F5129">
        <v>0.176732493731865</v>
      </c>
      <c r="G5129">
        <v>0.0790910312896602</v>
      </c>
      <c r="H5129">
        <v>0.0387193352399558</v>
      </c>
      <c r="I5129">
        <v>0.0305749482272204</v>
      </c>
      <c r="J5129">
        <v>0.046055631087462</v>
      </c>
      <c r="K5129">
        <v>0.0474445071031949</v>
      </c>
      <c r="L5129">
        <v>895.768705966482</v>
      </c>
      <c r="M5129">
        <v>18.3644828560426</v>
      </c>
      <c r="N5129">
        <v>48.9073669430654</v>
      </c>
      <c r="O5129">
        <v>48.2098925924281</v>
      </c>
      <c r="P5129">
        <v>-0.0929653927702036</v>
      </c>
      <c r="Q5129">
        <v>0.0238445430486195</v>
      </c>
      <c r="R5129">
        <v>0.990502514647581</v>
      </c>
      <c r="S5129" t="s">
        <v>11171</v>
      </c>
      <c r="T5129" t="s">
        <v>12060</v>
      </c>
      <c r="U5129" t="s">
        <v>12060</v>
      </c>
      <c r="V5129" t="s">
        <v>12060</v>
      </c>
      <c r="W5129">
        <v>21</v>
      </c>
      <c r="X5129" t="s">
        <v>17189</v>
      </c>
      <c r="Y5129">
        <v>0.3257516347320131</v>
      </c>
      <c r="Z5129">
        <f>HYPERLINK("Melting_Curves/meltCurve_Q9H0B6_.pdf", "Melting_Curves/meltCurve_Q9H0B6_.pdf")</f>
        <v>0</v>
      </c>
      <c r="AA5129" t="s">
        <v>23013</v>
      </c>
      <c r="AB5129" t="s">
        <v>28943</v>
      </c>
    </row>
    <row r="5130" spans="1:28">
      <c r="A5130" t="s">
        <v>5156</v>
      </c>
      <c r="B5130">
        <v>0.996172204351003</v>
      </c>
      <c r="C5130">
        <v>0.95712727905841</v>
      </c>
      <c r="D5130">
        <v>0.778648416955996</v>
      </c>
      <c r="E5130">
        <v>0.331709332504378</v>
      </c>
      <c r="F5130">
        <v>0.168350247695428</v>
      </c>
      <c r="G5130">
        <v>0.0972726701274545</v>
      </c>
      <c r="H5130">
        <v>0.0465037083035816</v>
      </c>
      <c r="I5130">
        <v>0.0386671559922343</v>
      </c>
      <c r="J5130">
        <v>0.0799274681206146</v>
      </c>
      <c r="K5130">
        <v>0.0666305613820415</v>
      </c>
      <c r="L5130">
        <v>1216.96443968955</v>
      </c>
      <c r="M5130">
        <v>25.3453262300262</v>
      </c>
      <c r="N5130">
        <v>48.2767761941379</v>
      </c>
      <c r="O5130">
        <v>47.7194268516559</v>
      </c>
      <c r="P5130">
        <v>-0.124269582052039</v>
      </c>
      <c r="Q5130">
        <v>0.06412767013546999</v>
      </c>
      <c r="R5130">
        <v>0.997730123104252</v>
      </c>
      <c r="S5130" t="s">
        <v>11172</v>
      </c>
      <c r="T5130" t="s">
        <v>12060</v>
      </c>
      <c r="U5130" t="s">
        <v>12060</v>
      </c>
      <c r="V5130" t="s">
        <v>12060</v>
      </c>
      <c r="W5130">
        <v>11</v>
      </c>
      <c r="X5130" t="s">
        <v>17190</v>
      </c>
      <c r="Y5130">
        <v>0.3222063873021162</v>
      </c>
      <c r="Z5130">
        <f>HYPERLINK("Melting_Curves/meltCurve_Q9H0C8_.pdf", "Melting_Curves/meltCurve_Q9H0C8_.pdf")</f>
        <v>0</v>
      </c>
      <c r="AA5130" t="s">
        <v>23014</v>
      </c>
      <c r="AB5130" t="s">
        <v>28944</v>
      </c>
    </row>
    <row r="5131" spans="1:28">
      <c r="A5131" t="s">
        <v>5157</v>
      </c>
      <c r="B5131">
        <v>0.996172204351003</v>
      </c>
      <c r="C5131">
        <v>1.02131518788329</v>
      </c>
      <c r="D5131">
        <v>0.919120709482363</v>
      </c>
      <c r="E5131">
        <v>0.735598120777149</v>
      </c>
      <c r="F5131">
        <v>0.433396729298327</v>
      </c>
      <c r="G5131">
        <v>0.161705149050412</v>
      </c>
      <c r="H5131">
        <v>0.07792587753940509</v>
      </c>
      <c r="I5131">
        <v>0.0768628107020881</v>
      </c>
      <c r="J5131">
        <v>0.0846788106443087</v>
      </c>
      <c r="K5131">
        <v>0.105133292530765</v>
      </c>
      <c r="L5131">
        <v>1136.60383640759</v>
      </c>
      <c r="M5131">
        <v>21.9429059505209</v>
      </c>
      <c r="N5131">
        <v>52.1565754165321</v>
      </c>
      <c r="O5131">
        <v>51.3737861756482</v>
      </c>
      <c r="P5131">
        <v>-0.09931134717335351</v>
      </c>
      <c r="Q5131">
        <v>0.06997097791553759</v>
      </c>
      <c r="R5131">
        <v>0.996675308077023</v>
      </c>
      <c r="S5131" t="s">
        <v>11173</v>
      </c>
      <c r="T5131" t="s">
        <v>12060</v>
      </c>
      <c r="U5131" t="s">
        <v>12060</v>
      </c>
      <c r="V5131" t="s">
        <v>12060</v>
      </c>
      <c r="W5131">
        <v>7</v>
      </c>
      <c r="X5131" t="s">
        <v>17191</v>
      </c>
      <c r="Y5131">
        <v>0.4465884846729834</v>
      </c>
      <c r="Z5131">
        <f>HYPERLINK("Melting_Curves/meltCurve_Q9H0E2_.pdf", "Melting_Curves/meltCurve_Q9H0E2_.pdf")</f>
        <v>0</v>
      </c>
      <c r="AA5131" t="s">
        <v>23015</v>
      </c>
      <c r="AB5131" t="s">
        <v>28945</v>
      </c>
    </row>
    <row r="5132" spans="1:28">
      <c r="A5132" t="s">
        <v>5158</v>
      </c>
      <c r="B5132">
        <v>0.996172204351003</v>
      </c>
      <c r="C5132">
        <v>0.814013432738924</v>
      </c>
      <c r="D5132">
        <v>0.63045241213085</v>
      </c>
      <c r="E5132">
        <v>0.295314193434761</v>
      </c>
      <c r="F5132">
        <v>0.198883044476993</v>
      </c>
      <c r="G5132">
        <v>0.0892605806028455</v>
      </c>
      <c r="H5132">
        <v>0.052297172954429</v>
      </c>
      <c r="I5132">
        <v>0.0163331804437584</v>
      </c>
      <c r="J5132">
        <v>0.109291761403834</v>
      </c>
      <c r="K5132">
        <v>0.0860878362265021</v>
      </c>
      <c r="L5132">
        <v>832.06758896102</v>
      </c>
      <c r="M5132">
        <v>17.7486165836996</v>
      </c>
      <c r="N5132">
        <v>47.2251368988529</v>
      </c>
      <c r="O5132">
        <v>46.2977033657175</v>
      </c>
      <c r="P5132">
        <v>-0.0900256811905211</v>
      </c>
      <c r="Q5132">
        <v>0.0607119337002934</v>
      </c>
      <c r="R5132">
        <v>0.990333198754667</v>
      </c>
      <c r="S5132" t="s">
        <v>11174</v>
      </c>
      <c r="T5132" t="s">
        <v>12060</v>
      </c>
      <c r="U5132" t="s">
        <v>12060</v>
      </c>
      <c r="V5132" t="s">
        <v>12060</v>
      </c>
      <c r="W5132">
        <v>2</v>
      </c>
      <c r="X5132" t="s">
        <v>17192</v>
      </c>
      <c r="Y5132">
        <v>0.2941215591558848</v>
      </c>
      <c r="Z5132">
        <f>HYPERLINK("Melting_Curves/meltCurve_Q9H0F6_.pdf", "Melting_Curves/meltCurve_Q9H0F6_.pdf")</f>
        <v>0</v>
      </c>
      <c r="AA5132" t="s">
        <v>23016</v>
      </c>
      <c r="AB5132" t="s">
        <v>28946</v>
      </c>
    </row>
    <row r="5133" spans="1:28">
      <c r="A5133" t="s">
        <v>5159</v>
      </c>
      <c r="B5133">
        <v>0.996172204351003</v>
      </c>
      <c r="C5133">
        <v>0.853514131394103</v>
      </c>
      <c r="D5133">
        <v>0.714898789048226</v>
      </c>
      <c r="E5133">
        <v>0.655213005085638</v>
      </c>
      <c r="F5133">
        <v>0.516312736035448</v>
      </c>
      <c r="G5133">
        <v>0.434939924595694</v>
      </c>
      <c r="H5133">
        <v>0.346305183839245</v>
      </c>
      <c r="I5133">
        <v>0.216246816174863</v>
      </c>
      <c r="J5133">
        <v>0.766049368922776</v>
      </c>
      <c r="K5133">
        <v>0.6325552303215241</v>
      </c>
      <c r="L5133">
        <v>822.312127869176</v>
      </c>
      <c r="M5133">
        <v>17.9545557877844</v>
      </c>
      <c r="N5133">
        <v>56.212673975883</v>
      </c>
      <c r="O5133">
        <v>45.2428225191473</v>
      </c>
      <c r="P5133">
        <v>-0.0513913823611653</v>
      </c>
      <c r="Q5133">
        <v>0.48203111219619</v>
      </c>
      <c r="R5133">
        <v>0.597887605416108</v>
      </c>
      <c r="S5133" t="s">
        <v>11175</v>
      </c>
      <c r="T5133" t="s">
        <v>12060</v>
      </c>
      <c r="U5133" t="s">
        <v>12060</v>
      </c>
      <c r="V5133" t="s">
        <v>12060</v>
      </c>
      <c r="W5133">
        <v>11</v>
      </c>
      <c r="X5133" t="s">
        <v>17193</v>
      </c>
      <c r="Y5133">
        <v>0.5925574004454999</v>
      </c>
      <c r="Z5133">
        <f>HYPERLINK("Melting_Curves/meltCurve_Q9H0G5_.pdf", "Melting_Curves/meltCurve_Q9H0G5_.pdf")</f>
        <v>0</v>
      </c>
      <c r="AA5133" t="s">
        <v>23017</v>
      </c>
      <c r="AB5133" t="s">
        <v>28947</v>
      </c>
    </row>
    <row r="5134" spans="1:28">
      <c r="A5134" t="s">
        <v>5160</v>
      </c>
      <c r="B5134">
        <v>0.996172204351003</v>
      </c>
      <c r="C5134">
        <v>0.6601593544732119</v>
      </c>
      <c r="D5134">
        <v>0.438901401305047</v>
      </c>
      <c r="E5134">
        <v>0.228619086157304</v>
      </c>
      <c r="F5134">
        <v>0.108184706813426</v>
      </c>
      <c r="G5134">
        <v>0.0678951512152759</v>
      </c>
      <c r="H5134">
        <v>0.0470271559694944</v>
      </c>
      <c r="I5134">
        <v>0.0215613560331224</v>
      </c>
      <c r="J5134">
        <v>0.06405493234919379</v>
      </c>
      <c r="K5134">
        <v>0.0717453836049534</v>
      </c>
      <c r="L5134">
        <v>810.633786523707</v>
      </c>
      <c r="M5134">
        <v>18.0192790668532</v>
      </c>
      <c r="N5134">
        <v>45.2557225246602</v>
      </c>
      <c r="O5134">
        <v>44.4439355974595</v>
      </c>
      <c r="P5134">
        <v>-0.0962222158060234</v>
      </c>
      <c r="Q5134">
        <v>0.0507314225423028</v>
      </c>
      <c r="R5134">
        <v>0.985652551925387</v>
      </c>
      <c r="S5134" t="s">
        <v>11176</v>
      </c>
      <c r="T5134" t="s">
        <v>12060</v>
      </c>
      <c r="U5134" t="s">
        <v>12060</v>
      </c>
      <c r="V5134" t="s">
        <v>12060</v>
      </c>
      <c r="W5134">
        <v>5</v>
      </c>
      <c r="X5134" t="s">
        <v>17194</v>
      </c>
      <c r="Y5134">
        <v>0.2289856210884139</v>
      </c>
      <c r="Z5134">
        <f>HYPERLINK("Melting_Curves/meltCurve_Q9H0H5_.pdf", "Melting_Curves/meltCurve_Q9H0H5_.pdf")</f>
        <v>0</v>
      </c>
      <c r="AA5134" t="s">
        <v>23018</v>
      </c>
      <c r="AB5134" t="s">
        <v>28948</v>
      </c>
    </row>
    <row r="5135" spans="1:28">
      <c r="A5135" t="s">
        <v>5161</v>
      </c>
      <c r="B5135">
        <v>0.996172204351003</v>
      </c>
      <c r="C5135">
        <v>0.914776920578775</v>
      </c>
      <c r="D5135">
        <v>0.825170821971608</v>
      </c>
      <c r="E5135">
        <v>0.642712300884607</v>
      </c>
      <c r="F5135">
        <v>0.413340757339917</v>
      </c>
      <c r="G5135">
        <v>0.212078300332724</v>
      </c>
      <c r="H5135">
        <v>0.100261799779316</v>
      </c>
      <c r="I5135">
        <v>0.0805008588497928</v>
      </c>
      <c r="J5135">
        <v>0.134235738974907</v>
      </c>
      <c r="K5135">
        <v>0.108480406393634</v>
      </c>
      <c r="L5135">
        <v>765.039845698476</v>
      </c>
      <c r="M5135">
        <v>15.0285482698752</v>
      </c>
      <c r="N5135">
        <v>51.4122072198328</v>
      </c>
      <c r="O5135">
        <v>50.0299532998961</v>
      </c>
      <c r="P5135">
        <v>-0.06993795882873249</v>
      </c>
      <c r="Q5135">
        <v>0.06880108151690249</v>
      </c>
      <c r="R5135">
        <v>0.993655021735019</v>
      </c>
      <c r="S5135" t="s">
        <v>11177</v>
      </c>
      <c r="T5135" t="s">
        <v>12060</v>
      </c>
      <c r="U5135" t="s">
        <v>12060</v>
      </c>
      <c r="V5135" t="s">
        <v>12060</v>
      </c>
      <c r="W5135">
        <v>9</v>
      </c>
      <c r="X5135" t="s">
        <v>17195</v>
      </c>
      <c r="Y5135">
        <v>0.4288268114060121</v>
      </c>
      <c r="Z5135">
        <f>HYPERLINK("Melting_Curves/meltCurve_Q9H0K6_.pdf", "Melting_Curves/meltCurve_Q9H0K6_.pdf")</f>
        <v>0</v>
      </c>
      <c r="AA5135" t="s">
        <v>23019</v>
      </c>
      <c r="AB5135" t="s">
        <v>28949</v>
      </c>
    </row>
    <row r="5136" spans="1:28">
      <c r="A5136" t="s">
        <v>5162</v>
      </c>
      <c r="B5136">
        <v>0.996172204351003</v>
      </c>
      <c r="C5136">
        <v>0.9002296049694219</v>
      </c>
      <c r="D5136">
        <v>0.7649768815760249</v>
      </c>
      <c r="E5136">
        <v>0.84005336069282</v>
      </c>
      <c r="F5136">
        <v>0.674234974311458</v>
      </c>
      <c r="G5136">
        <v>0.361838167325704</v>
      </c>
      <c r="H5136">
        <v>0.181791442177886</v>
      </c>
      <c r="I5136">
        <v>0.213101112718608</v>
      </c>
      <c r="J5136">
        <v>0.42898932741055</v>
      </c>
      <c r="K5136">
        <v>0.343559499047205</v>
      </c>
      <c r="L5136">
        <v>823.131948873763</v>
      </c>
      <c r="M5136">
        <v>15.796302509637</v>
      </c>
      <c r="N5136">
        <v>54.7045970189258</v>
      </c>
      <c r="O5136">
        <v>51.2954475881323</v>
      </c>
      <c r="P5136">
        <v>-0.0566912005967617</v>
      </c>
      <c r="Q5136">
        <v>0.263685469170777</v>
      </c>
      <c r="R5136">
        <v>0.870678002686183</v>
      </c>
      <c r="S5136" t="s">
        <v>11178</v>
      </c>
      <c r="T5136" t="s">
        <v>12060</v>
      </c>
      <c r="U5136" t="s">
        <v>12060</v>
      </c>
      <c r="V5136" t="s">
        <v>12060</v>
      </c>
      <c r="W5136">
        <v>17</v>
      </c>
      <c r="X5136" t="s">
        <v>17196</v>
      </c>
      <c r="Y5136">
        <v>0.5760322490184359</v>
      </c>
      <c r="Z5136">
        <f>HYPERLINK("Melting_Curves/meltCurve_Q9H0L4_.pdf", "Melting_Curves/meltCurve_Q9H0L4_.pdf")</f>
        <v>0</v>
      </c>
      <c r="AA5136" t="s">
        <v>23020</v>
      </c>
      <c r="AB5136" t="s">
        <v>28950</v>
      </c>
    </row>
    <row r="5137" spans="1:28">
      <c r="A5137" t="s">
        <v>5163</v>
      </c>
      <c r="B5137">
        <v>0.996172204351003</v>
      </c>
      <c r="C5137">
        <v>1.09410215626446</v>
      </c>
      <c r="D5137">
        <v>1.03671822205103</v>
      </c>
      <c r="E5137">
        <v>1.30229763363592</v>
      </c>
      <c r="F5137">
        <v>1.33240830407566</v>
      </c>
      <c r="G5137">
        <v>1.07628719495821</v>
      </c>
      <c r="H5137">
        <v>0.663012146526556</v>
      </c>
      <c r="I5137">
        <v>0.706166312678069</v>
      </c>
      <c r="J5137">
        <v>0.833490310438157</v>
      </c>
      <c r="K5137">
        <v>0.24426640927874</v>
      </c>
      <c r="L5137">
        <v>1198.62161997707</v>
      </c>
      <c r="M5137">
        <v>17.5512052224914</v>
      </c>
      <c r="N5137">
        <v>68.292838567568</v>
      </c>
      <c r="O5137">
        <v>67.4247726792271</v>
      </c>
      <c r="P5137">
        <v>-0.06508053723447239</v>
      </c>
      <c r="Q5137">
        <v>0</v>
      </c>
      <c r="R5137">
        <v>0.611976350367873</v>
      </c>
      <c r="S5137" t="s">
        <v>11179</v>
      </c>
      <c r="T5137" t="s">
        <v>12060</v>
      </c>
      <c r="U5137" t="s">
        <v>12060</v>
      </c>
      <c r="V5137" t="s">
        <v>12060</v>
      </c>
      <c r="W5137">
        <v>3</v>
      </c>
      <c r="X5137" t="s">
        <v>17197</v>
      </c>
      <c r="Y5137">
        <v>0.8889024071852165</v>
      </c>
      <c r="Z5137">
        <f>HYPERLINK("Melting_Curves/meltCurve_Q9H0N0_.pdf", "Melting_Curves/meltCurve_Q9H0N0_.pdf")</f>
        <v>0</v>
      </c>
      <c r="AA5137" t="s">
        <v>23021</v>
      </c>
      <c r="AB5137" t="s">
        <v>28951</v>
      </c>
    </row>
    <row r="5138" spans="1:28">
      <c r="A5138" t="s">
        <v>5164</v>
      </c>
      <c r="B5138">
        <v>0.996172204351003</v>
      </c>
      <c r="C5138">
        <v>1.02970713464283</v>
      </c>
      <c r="D5138">
        <v>0.983482581915286</v>
      </c>
      <c r="E5138">
        <v>0.663867774112931</v>
      </c>
      <c r="F5138">
        <v>0.2586787919619</v>
      </c>
      <c r="G5138">
        <v>0.142883695702697</v>
      </c>
      <c r="H5138">
        <v>0.0570733773343434</v>
      </c>
      <c r="I5138">
        <v>0.0462414634003494</v>
      </c>
      <c r="J5138">
        <v>0.103119464715799</v>
      </c>
      <c r="K5138">
        <v>0.0682153910569936</v>
      </c>
      <c r="L5138">
        <v>1481.05230557965</v>
      </c>
      <c r="M5138">
        <v>29.2380404471215</v>
      </c>
      <c r="N5138">
        <v>50.9318942081215</v>
      </c>
      <c r="O5138">
        <v>50.4197899619948</v>
      </c>
      <c r="P5138">
        <v>-0.134320331625908</v>
      </c>
      <c r="Q5138">
        <v>0.07348728846815571</v>
      </c>
      <c r="R5138">
        <v>0.996726155471429</v>
      </c>
      <c r="S5138" t="s">
        <v>11180</v>
      </c>
      <c r="T5138" t="s">
        <v>12060</v>
      </c>
      <c r="U5138" t="s">
        <v>12060</v>
      </c>
      <c r="V5138" t="s">
        <v>12060</v>
      </c>
      <c r="W5138">
        <v>10</v>
      </c>
      <c r="X5138" t="s">
        <v>17198</v>
      </c>
      <c r="Y5138">
        <v>0.4086526879082571</v>
      </c>
      <c r="Z5138">
        <f>HYPERLINK("Melting_Curves/meltCurve_Q9H0P0_.pdf", "Melting_Curves/meltCurve_Q9H0P0_.pdf")</f>
        <v>0</v>
      </c>
      <c r="AA5138" t="s">
        <v>23022</v>
      </c>
      <c r="AB5138" t="s">
        <v>28952</v>
      </c>
    </row>
    <row r="5139" spans="1:28">
      <c r="A5139" t="s">
        <v>5165</v>
      </c>
      <c r="B5139">
        <v>0.996172204351003</v>
      </c>
      <c r="C5139">
        <v>0.874066808232229</v>
      </c>
      <c r="D5139">
        <v>0.528329083824814</v>
      </c>
      <c r="E5139">
        <v>0.294543632661601</v>
      </c>
      <c r="F5139">
        <v>0.261772040008438</v>
      </c>
      <c r="G5139">
        <v>0.0563174330336061</v>
      </c>
      <c r="H5139">
        <v>0.038413545318168</v>
      </c>
      <c r="I5139">
        <v>0.07308670694274989</v>
      </c>
      <c r="J5139">
        <v>0</v>
      </c>
      <c r="K5139">
        <v>0.0806296845944342</v>
      </c>
      <c r="L5139">
        <v>798.326689500809</v>
      </c>
      <c r="M5139">
        <v>17.0814004085851</v>
      </c>
      <c r="N5139">
        <v>47.0160462061284</v>
      </c>
      <c r="O5139">
        <v>46.110154611466</v>
      </c>
      <c r="P5139">
        <v>-0.0881467048548587</v>
      </c>
      <c r="Q5139">
        <v>0.0482721396441643</v>
      </c>
      <c r="R5139">
        <v>0.978428721965649</v>
      </c>
      <c r="S5139" t="s">
        <v>11181</v>
      </c>
      <c r="T5139" t="s">
        <v>12060</v>
      </c>
      <c r="U5139" t="s">
        <v>12060</v>
      </c>
      <c r="V5139" t="s">
        <v>12060</v>
      </c>
      <c r="W5139">
        <v>3</v>
      </c>
      <c r="X5139" t="s">
        <v>17199</v>
      </c>
      <c r="Y5139">
        <v>0.2819452063750117</v>
      </c>
      <c r="Z5139">
        <f>HYPERLINK("Melting_Curves/meltCurve_Q9H0Q0_.pdf", "Melting_Curves/meltCurve_Q9H0Q0_.pdf")</f>
        <v>0</v>
      </c>
      <c r="AA5139" t="s">
        <v>23023</v>
      </c>
      <c r="AB5139" t="s">
        <v>28953</v>
      </c>
    </row>
    <row r="5140" spans="1:28">
      <c r="A5140" t="s">
        <v>5166</v>
      </c>
      <c r="B5140">
        <v>0.996172204351003</v>
      </c>
      <c r="C5140">
        <v>0.949482025878242</v>
      </c>
      <c r="D5140">
        <v>0.895562279913101</v>
      </c>
      <c r="E5140">
        <v>0.79865163734267</v>
      </c>
      <c r="F5140">
        <v>0.626918718351985</v>
      </c>
      <c r="G5140">
        <v>0.484675772776293</v>
      </c>
      <c r="H5140">
        <v>0.354479690421557</v>
      </c>
      <c r="I5140">
        <v>0.574839680198118</v>
      </c>
      <c r="J5140">
        <v>1.18036347321139</v>
      </c>
      <c r="K5140">
        <v>0.704096342394908</v>
      </c>
      <c r="L5140">
        <v>1361.26711703794</v>
      </c>
      <c r="M5140">
        <v>28.4685728808039</v>
      </c>
      <c r="O5140">
        <v>47.5824068577156</v>
      </c>
      <c r="P5140">
        <v>-0.051386886523461</v>
      </c>
      <c r="Q5140">
        <v>0.6564503032639381</v>
      </c>
      <c r="R5140">
        <v>0.292898787848958</v>
      </c>
      <c r="S5140" t="s">
        <v>11182</v>
      </c>
      <c r="T5140" t="s">
        <v>12060</v>
      </c>
      <c r="U5140" t="s">
        <v>12060</v>
      </c>
      <c r="V5140" t="s">
        <v>12060</v>
      </c>
      <c r="W5140">
        <v>6</v>
      </c>
      <c r="X5140" t="s">
        <v>17200</v>
      </c>
      <c r="Y5140">
        <v>0.7482674132931175</v>
      </c>
      <c r="Z5140">
        <f>HYPERLINK("Melting_Curves/meltCurve_Q9H0R4_.pdf", "Melting_Curves/meltCurve_Q9H0R4_.pdf")</f>
        <v>0</v>
      </c>
      <c r="AA5140" t="s">
        <v>23024</v>
      </c>
      <c r="AB5140" t="s">
        <v>28954</v>
      </c>
    </row>
    <row r="5141" spans="1:28">
      <c r="A5141" t="s">
        <v>5167</v>
      </c>
      <c r="B5141">
        <v>0.996172204351003</v>
      </c>
      <c r="C5141">
        <v>0.954242469024014</v>
      </c>
      <c r="D5141">
        <v>0.7839558540605021</v>
      </c>
      <c r="E5141">
        <v>0.223831572157913</v>
      </c>
      <c r="F5141">
        <v>0.136251680970099</v>
      </c>
      <c r="G5141">
        <v>0.0406268542898461</v>
      </c>
      <c r="H5141">
        <v>0.0184479227554587</v>
      </c>
      <c r="I5141">
        <v>0.00948732753402564</v>
      </c>
      <c r="J5141">
        <v>0.0236537687686501</v>
      </c>
      <c r="K5141">
        <v>0.00866552487050723</v>
      </c>
      <c r="L5141">
        <v>1486.1587716849</v>
      </c>
      <c r="M5141">
        <v>31.1583307289235</v>
      </c>
      <c r="N5141">
        <v>47.7862256621243</v>
      </c>
      <c r="O5141">
        <v>47.5018121143097</v>
      </c>
      <c r="P5141">
        <v>-0.159351594572276</v>
      </c>
      <c r="Q5141">
        <v>0.0282601627702177</v>
      </c>
      <c r="R5141">
        <v>0.995251486635073</v>
      </c>
      <c r="S5141" t="s">
        <v>11183</v>
      </c>
      <c r="T5141" t="s">
        <v>12060</v>
      </c>
      <c r="U5141" t="s">
        <v>12060</v>
      </c>
      <c r="V5141" t="s">
        <v>12060</v>
      </c>
      <c r="W5141">
        <v>10</v>
      </c>
      <c r="X5141" t="s">
        <v>17201</v>
      </c>
      <c r="Y5141">
        <v>0.2829651335702036</v>
      </c>
      <c r="Z5141">
        <f>HYPERLINK("Melting_Curves/meltCurve_Q9H0R6_.pdf", "Melting_Curves/meltCurve_Q9H0R6_.pdf")</f>
        <v>0</v>
      </c>
      <c r="AA5141" t="s">
        <v>23025</v>
      </c>
      <c r="AB5141" t="s">
        <v>28955</v>
      </c>
    </row>
    <row r="5142" spans="1:28">
      <c r="A5142" t="s">
        <v>5168</v>
      </c>
      <c r="B5142">
        <v>0.996172204351003</v>
      </c>
      <c r="C5142">
        <v>0.968263635641602</v>
      </c>
      <c r="D5142">
        <v>0.836783601666874</v>
      </c>
      <c r="E5142">
        <v>0.910941734154032</v>
      </c>
      <c r="F5142">
        <v>0.155164424539982</v>
      </c>
      <c r="G5142">
        <v>0</v>
      </c>
      <c r="H5142">
        <v>0.100169455595658</v>
      </c>
      <c r="I5142">
        <v>0</v>
      </c>
      <c r="J5142">
        <v>0</v>
      </c>
      <c r="K5142">
        <v>0.181578653050865</v>
      </c>
      <c r="L5142">
        <v>3230.76303744244</v>
      </c>
      <c r="M5142">
        <v>62.8899076319945</v>
      </c>
      <c r="N5142">
        <v>51.4692637755763</v>
      </c>
      <c r="O5142">
        <v>51.3198616863553</v>
      </c>
      <c r="P5142">
        <v>-0.289152084240604</v>
      </c>
      <c r="Q5142">
        <v>0.0561767757261663</v>
      </c>
      <c r="R5142">
        <v>0.9696179186086989</v>
      </c>
      <c r="S5142" t="s">
        <v>11184</v>
      </c>
      <c r="T5142" t="s">
        <v>12060</v>
      </c>
      <c r="U5142" t="s">
        <v>12060</v>
      </c>
      <c r="V5142" t="s">
        <v>12060</v>
      </c>
      <c r="W5142">
        <v>1</v>
      </c>
      <c r="X5142" t="s">
        <v>17202</v>
      </c>
      <c r="Y5142">
        <v>0.4152891210374382</v>
      </c>
      <c r="Z5142">
        <f>HYPERLINK("Melting_Curves/meltCurve_Q9H0S4_2_.pdf", "Melting_Curves/meltCurve_Q9H0S4_2_.pdf")</f>
        <v>0</v>
      </c>
      <c r="AA5142" t="s">
        <v>23026</v>
      </c>
      <c r="AB5142" t="s">
        <v>28956</v>
      </c>
    </row>
    <row r="5143" spans="1:28">
      <c r="A5143" t="s">
        <v>5169</v>
      </c>
      <c r="B5143">
        <v>0.996172204351003</v>
      </c>
      <c r="C5143">
        <v>0.704784111527703</v>
      </c>
      <c r="D5143">
        <v>0.663107245366792</v>
      </c>
      <c r="E5143">
        <v>0.716943673642064</v>
      </c>
      <c r="F5143">
        <v>0.68113876796448</v>
      </c>
      <c r="G5143">
        <v>0.461861367081512</v>
      </c>
      <c r="H5143">
        <v>0.245050736806045</v>
      </c>
      <c r="I5143">
        <v>0.170025283684878</v>
      </c>
      <c r="J5143">
        <v>0.52593281096988</v>
      </c>
      <c r="K5143">
        <v>0.550061789813843</v>
      </c>
      <c r="L5143">
        <v>425.564179705616</v>
      </c>
      <c r="M5143">
        <v>8.92330223608648</v>
      </c>
      <c r="N5143">
        <v>55.1306548070508</v>
      </c>
      <c r="O5143">
        <v>45.4786045810906</v>
      </c>
      <c r="P5143">
        <v>-0.0319068544536237</v>
      </c>
      <c r="Q5143">
        <v>0.350020421177965</v>
      </c>
      <c r="R5143">
        <v>0.624814240059581</v>
      </c>
      <c r="S5143" t="s">
        <v>11185</v>
      </c>
      <c r="T5143" t="s">
        <v>12060</v>
      </c>
      <c r="U5143" t="s">
        <v>12060</v>
      </c>
      <c r="V5143" t="s">
        <v>12060</v>
      </c>
      <c r="W5143">
        <v>3</v>
      </c>
      <c r="X5143" t="s">
        <v>17203</v>
      </c>
      <c r="Y5143">
        <v>0.5585302842615266</v>
      </c>
      <c r="Z5143">
        <f>HYPERLINK("Melting_Curves/meltCurve_Q9H0U3_.pdf", "Melting_Curves/meltCurve_Q9H0U3_.pdf")</f>
        <v>0</v>
      </c>
      <c r="AA5143" t="s">
        <v>23027</v>
      </c>
      <c r="AB5143" t="s">
        <v>28957</v>
      </c>
    </row>
    <row r="5144" spans="1:28">
      <c r="A5144" t="s">
        <v>5170</v>
      </c>
      <c r="B5144">
        <v>0.996172204351003</v>
      </c>
      <c r="C5144">
        <v>1.02252203829369</v>
      </c>
      <c r="D5144">
        <v>0.963512115463905</v>
      </c>
      <c r="E5144">
        <v>0.942982932989087</v>
      </c>
      <c r="F5144">
        <v>0.843630785910687</v>
      </c>
      <c r="G5144">
        <v>0.628967524536893</v>
      </c>
      <c r="H5144">
        <v>0.412457193030442</v>
      </c>
      <c r="I5144">
        <v>0.449151368018863</v>
      </c>
      <c r="J5144">
        <v>0.535859078867249</v>
      </c>
      <c r="K5144">
        <v>0.302252949892272</v>
      </c>
      <c r="L5144">
        <v>1293.33152212261</v>
      </c>
      <c r="M5144">
        <v>23.3511032340311</v>
      </c>
      <c r="N5144">
        <v>59.5356947120486</v>
      </c>
      <c r="O5144">
        <v>54.98493278392</v>
      </c>
      <c r="P5144">
        <v>-0.0635136775533484</v>
      </c>
      <c r="Q5144">
        <v>0.401787173712996</v>
      </c>
      <c r="R5144">
        <v>0.952569926358581</v>
      </c>
      <c r="S5144" t="s">
        <v>11186</v>
      </c>
      <c r="T5144" t="s">
        <v>12060</v>
      </c>
      <c r="U5144" t="s">
        <v>12060</v>
      </c>
      <c r="V5144" t="s">
        <v>12060</v>
      </c>
      <c r="W5144">
        <v>18</v>
      </c>
      <c r="X5144" t="s">
        <v>17204</v>
      </c>
      <c r="Y5144">
        <v>0.7147927607706061</v>
      </c>
      <c r="Z5144">
        <f>HYPERLINK("Melting_Curves/meltCurve_Q9H0U4_.pdf", "Melting_Curves/meltCurve_Q9H0U4_.pdf")</f>
        <v>0</v>
      </c>
      <c r="AA5144" t="s">
        <v>23028</v>
      </c>
      <c r="AB5144" t="s">
        <v>28958</v>
      </c>
    </row>
    <row r="5145" spans="1:28">
      <c r="A5145" t="s">
        <v>5171</v>
      </c>
      <c r="B5145">
        <v>0.996172204351003</v>
      </c>
      <c r="C5145">
        <v>0.655602252562378</v>
      </c>
      <c r="D5145">
        <v>0.511804980801995</v>
      </c>
      <c r="E5145">
        <v>0.651572338071988</v>
      </c>
      <c r="F5145">
        <v>0.298083308511699</v>
      </c>
      <c r="G5145">
        <v>0.112590257570109</v>
      </c>
      <c r="H5145">
        <v>0.0294943750101616</v>
      </c>
      <c r="I5145">
        <v>0.00779310858337193</v>
      </c>
      <c r="J5145">
        <v>0.0670584699427874</v>
      </c>
      <c r="K5145">
        <v>0.06609315470988569</v>
      </c>
      <c r="L5145">
        <v>492.054251363242</v>
      </c>
      <c r="M5145">
        <v>10.1955452823911</v>
      </c>
      <c r="N5145">
        <v>48.261690862862</v>
      </c>
      <c r="O5145">
        <v>46.5155210457896</v>
      </c>
      <c r="P5145">
        <v>-0.0548212296978557</v>
      </c>
      <c r="Q5145">
        <v>0</v>
      </c>
      <c r="R5145">
        <v>0.902733391249716</v>
      </c>
      <c r="S5145" t="s">
        <v>11187</v>
      </c>
      <c r="T5145" t="s">
        <v>12060</v>
      </c>
      <c r="U5145" t="s">
        <v>12060</v>
      </c>
      <c r="V5145" t="s">
        <v>12060</v>
      </c>
      <c r="W5145">
        <v>1</v>
      </c>
      <c r="X5145" t="s">
        <v>17205</v>
      </c>
      <c r="Y5145">
        <v>0.325740340240393</v>
      </c>
      <c r="Z5145">
        <f>HYPERLINK("Melting_Curves/meltCurve_Q9H0U6_.pdf", "Melting_Curves/meltCurve_Q9H0U6_.pdf")</f>
        <v>0</v>
      </c>
      <c r="AA5145" t="s">
        <v>23029</v>
      </c>
      <c r="AB5145" t="s">
        <v>28959</v>
      </c>
    </row>
    <row r="5146" spans="1:28">
      <c r="A5146" t="s">
        <v>5172</v>
      </c>
      <c r="B5146">
        <v>0.996172204351003</v>
      </c>
      <c r="C5146">
        <v>0.829151002204757</v>
      </c>
      <c r="D5146">
        <v>0.755282168540683</v>
      </c>
      <c r="E5146">
        <v>0.3410148712324</v>
      </c>
      <c r="F5146">
        <v>0.189557680337997</v>
      </c>
      <c r="G5146">
        <v>0.130875070649288</v>
      </c>
      <c r="H5146">
        <v>0.197728012323263</v>
      </c>
      <c r="I5146">
        <v>0.131921316740411</v>
      </c>
      <c r="J5146">
        <v>0.290083086547734</v>
      </c>
      <c r="K5146">
        <v>0.314077324154054</v>
      </c>
      <c r="L5146">
        <v>1238.7387901251</v>
      </c>
      <c r="M5146">
        <v>26.4147599037022</v>
      </c>
      <c r="N5146">
        <v>47.8339530545554</v>
      </c>
      <c r="O5146">
        <v>46.6294022149348</v>
      </c>
      <c r="P5146">
        <v>-0.112989165659517</v>
      </c>
      <c r="Q5146">
        <v>0.202179336247937</v>
      </c>
      <c r="R5146">
        <v>0.947087894500218</v>
      </c>
      <c r="S5146" t="s">
        <v>11188</v>
      </c>
      <c r="T5146" t="s">
        <v>12060</v>
      </c>
      <c r="U5146" t="s">
        <v>12060</v>
      </c>
      <c r="V5146" t="s">
        <v>12060</v>
      </c>
      <c r="W5146">
        <v>3</v>
      </c>
      <c r="X5146" t="s">
        <v>17206</v>
      </c>
      <c r="Y5146">
        <v>0.391885235105807</v>
      </c>
      <c r="Z5146">
        <f>HYPERLINK("Melting_Curves/meltCurve_Q9H0U9_.pdf", "Melting_Curves/meltCurve_Q9H0U9_.pdf")</f>
        <v>0</v>
      </c>
      <c r="AA5146" t="s">
        <v>23030</v>
      </c>
      <c r="AB5146" t="s">
        <v>28960</v>
      </c>
    </row>
    <row r="5147" spans="1:28">
      <c r="A5147" t="s">
        <v>5173</v>
      </c>
      <c r="B5147">
        <v>0.996172204351003</v>
      </c>
      <c r="C5147">
        <v>0.86526547179141</v>
      </c>
      <c r="D5147">
        <v>0.778163472965943</v>
      </c>
      <c r="E5147">
        <v>0.696816074151526</v>
      </c>
      <c r="F5147">
        <v>0.579932914845956</v>
      </c>
      <c r="G5147">
        <v>0.35035508782866</v>
      </c>
      <c r="H5147">
        <v>0.127034913773238</v>
      </c>
      <c r="I5147">
        <v>0.0416705915060531</v>
      </c>
      <c r="J5147">
        <v>0.127196081968934</v>
      </c>
      <c r="K5147">
        <v>0.205975062091941</v>
      </c>
      <c r="L5147">
        <v>575.687275293129</v>
      </c>
      <c r="M5147">
        <v>10.9154438248094</v>
      </c>
      <c r="N5147">
        <v>53.0372484240416</v>
      </c>
      <c r="O5147">
        <v>51.0631082022675</v>
      </c>
      <c r="P5147">
        <v>-0.0518764849400565</v>
      </c>
      <c r="Q5147">
        <v>0.029611897212087</v>
      </c>
      <c r="R5147">
        <v>0.9544956622485889</v>
      </c>
      <c r="S5147" t="s">
        <v>11189</v>
      </c>
      <c r="T5147" t="s">
        <v>12060</v>
      </c>
      <c r="U5147" t="s">
        <v>12060</v>
      </c>
      <c r="V5147" t="s">
        <v>12060</v>
      </c>
      <c r="W5147">
        <v>3</v>
      </c>
      <c r="X5147" t="s">
        <v>17207</v>
      </c>
      <c r="Y5147">
        <v>0.4730179786663686</v>
      </c>
      <c r="Z5147">
        <f>HYPERLINK("Melting_Curves/meltCurve_Q9H0V1_.pdf", "Melting_Curves/meltCurve_Q9H0V1_.pdf")</f>
        <v>0</v>
      </c>
      <c r="AA5147" t="s">
        <v>23031</v>
      </c>
      <c r="AB5147" t="s">
        <v>28961</v>
      </c>
    </row>
    <row r="5148" spans="1:28">
      <c r="A5148" t="s">
        <v>5174</v>
      </c>
      <c r="B5148">
        <v>0.996172204351003</v>
      </c>
      <c r="C5148">
        <v>0.9039415087832851</v>
      </c>
      <c r="D5148">
        <v>0.313590270365296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0.320582064124892</v>
      </c>
      <c r="K5148">
        <v>0.239616460780694</v>
      </c>
      <c r="L5148">
        <v>2184.03983091796</v>
      </c>
      <c r="M5148">
        <v>48.6165100962989</v>
      </c>
      <c r="N5148">
        <v>45.0849283705589</v>
      </c>
      <c r="O5148">
        <v>44.8480189204768</v>
      </c>
      <c r="P5148">
        <v>-0.249399165142716</v>
      </c>
      <c r="Q5148">
        <v>0.07973260941261601</v>
      </c>
      <c r="R5148">
        <v>0.909699385367955</v>
      </c>
      <c r="S5148" t="s">
        <v>11190</v>
      </c>
      <c r="T5148" t="s">
        <v>12060</v>
      </c>
      <c r="U5148" t="s">
        <v>12060</v>
      </c>
      <c r="V5148" t="s">
        <v>12060</v>
      </c>
      <c r="W5148">
        <v>1</v>
      </c>
      <c r="X5148" t="s">
        <v>17208</v>
      </c>
      <c r="Y5148">
        <v>0.2327579894917831</v>
      </c>
      <c r="Z5148">
        <f>HYPERLINK("Melting_Curves/meltCurve_Q9H0W5_.pdf", "Melting_Curves/meltCurve_Q9H0W5_.pdf")</f>
        <v>0</v>
      </c>
      <c r="AA5148" t="s">
        <v>23032</v>
      </c>
      <c r="AB5148" t="s">
        <v>28962</v>
      </c>
    </row>
    <row r="5149" spans="1:28">
      <c r="A5149" t="s">
        <v>5175</v>
      </c>
      <c r="B5149">
        <v>0.996172204351003</v>
      </c>
      <c r="C5149">
        <v>0.827134938918081</v>
      </c>
      <c r="D5149">
        <v>0.616001224843167</v>
      </c>
      <c r="E5149">
        <v>0.245194451678599</v>
      </c>
      <c r="F5149">
        <v>0.178773720699001</v>
      </c>
      <c r="G5149">
        <v>0.0893424178817703</v>
      </c>
      <c r="H5149">
        <v>0.0643375546787287</v>
      </c>
      <c r="I5149">
        <v>0.0475637108662216</v>
      </c>
      <c r="J5149">
        <v>0.139600256715883</v>
      </c>
      <c r="K5149">
        <v>0.11836846703176</v>
      </c>
      <c r="L5149">
        <v>983.8477018499</v>
      </c>
      <c r="M5149">
        <v>21.2018310730168</v>
      </c>
      <c r="N5149">
        <v>46.8386678361848</v>
      </c>
      <c r="O5149">
        <v>45.9970032232948</v>
      </c>
      <c r="P5149">
        <v>-0.104944616657065</v>
      </c>
      <c r="Q5149">
        <v>0.0893214873313824</v>
      </c>
      <c r="R5149">
        <v>0.989759790497197</v>
      </c>
      <c r="S5149" t="s">
        <v>11191</v>
      </c>
      <c r="T5149" t="s">
        <v>12060</v>
      </c>
      <c r="U5149" t="s">
        <v>12060</v>
      </c>
      <c r="V5149" t="s">
        <v>12060</v>
      </c>
      <c r="W5149">
        <v>7</v>
      </c>
      <c r="X5149" t="s">
        <v>17209</v>
      </c>
      <c r="Y5149">
        <v>0.2957387713331385</v>
      </c>
      <c r="Z5149">
        <f>HYPERLINK("Melting_Curves/meltCurve_Q9H0W8_2_.pdf", "Melting_Curves/meltCurve_Q9H0W8_2_.pdf")</f>
        <v>0</v>
      </c>
      <c r="AA5149" t="s">
        <v>23033</v>
      </c>
      <c r="AB5149" t="s">
        <v>28963</v>
      </c>
    </row>
    <row r="5150" spans="1:28">
      <c r="A5150" t="s">
        <v>5176</v>
      </c>
      <c r="B5150">
        <v>0.996172204351003</v>
      </c>
      <c r="C5150">
        <v>1.12213487101936</v>
      </c>
      <c r="D5150">
        <v>1.09288501763899</v>
      </c>
      <c r="E5150">
        <v>1.0532882881144</v>
      </c>
      <c r="F5150">
        <v>0.7682199190990719</v>
      </c>
      <c r="G5150">
        <v>0.557771827125643</v>
      </c>
      <c r="H5150">
        <v>0.206669359430165</v>
      </c>
      <c r="I5150">
        <v>0.101992691719643</v>
      </c>
      <c r="J5150">
        <v>0.164255774430076</v>
      </c>
      <c r="K5150">
        <v>0.153681690869241</v>
      </c>
      <c r="L5150">
        <v>1468.1726329431</v>
      </c>
      <c r="M5150">
        <v>26.0924587123167</v>
      </c>
      <c r="N5150">
        <v>56.8737085252297</v>
      </c>
      <c r="O5150">
        <v>55.9406888691619</v>
      </c>
      <c r="P5150">
        <v>-0.102465307089004</v>
      </c>
      <c r="Q5150">
        <v>0.121291673529441</v>
      </c>
      <c r="R5150">
        <v>0.974402764681928</v>
      </c>
      <c r="S5150" t="s">
        <v>11192</v>
      </c>
      <c r="T5150" t="s">
        <v>12060</v>
      </c>
      <c r="U5150" t="s">
        <v>12060</v>
      </c>
      <c r="V5150" t="s">
        <v>12060</v>
      </c>
      <c r="W5150">
        <v>5</v>
      </c>
      <c r="X5150" t="s">
        <v>17210</v>
      </c>
      <c r="Y5150">
        <v>0.605273894104867</v>
      </c>
      <c r="Z5150">
        <f>HYPERLINK("Melting_Curves/meltCurve_Q9H0W9_2_.pdf", "Melting_Curves/meltCurve_Q9H0W9_2_.pdf")</f>
        <v>0</v>
      </c>
      <c r="AA5150" t="s">
        <v>23034</v>
      </c>
      <c r="AB5150" t="s">
        <v>28964</v>
      </c>
    </row>
    <row r="5151" spans="1:28">
      <c r="A5151" t="s">
        <v>5177</v>
      </c>
      <c r="B5151">
        <v>0.996172204351003</v>
      </c>
      <c r="C5151">
        <v>1.04929136402792</v>
      </c>
      <c r="D5151">
        <v>0.919198674163526</v>
      </c>
      <c r="E5151">
        <v>0.690347511593014</v>
      </c>
      <c r="F5151">
        <v>0.516889933393252</v>
      </c>
      <c r="G5151">
        <v>0.364661234687844</v>
      </c>
      <c r="H5151">
        <v>0.237149649418306</v>
      </c>
      <c r="I5151">
        <v>0.302671246294726</v>
      </c>
      <c r="J5151">
        <v>0.783283369234154</v>
      </c>
      <c r="K5151">
        <v>0.510549082142319</v>
      </c>
      <c r="L5151">
        <v>1562.40266745585</v>
      </c>
      <c r="M5151">
        <v>31.7663431614191</v>
      </c>
      <c r="N5151">
        <v>52.8026723184453</v>
      </c>
      <c r="O5151">
        <v>48.9905313408405</v>
      </c>
      <c r="P5151">
        <v>-0.0902436231803959</v>
      </c>
      <c r="Q5151">
        <v>0.443302607716354</v>
      </c>
      <c r="R5151">
        <v>0.749982894969593</v>
      </c>
      <c r="S5151" t="s">
        <v>11193</v>
      </c>
      <c r="T5151" t="s">
        <v>12060</v>
      </c>
      <c r="U5151" t="s">
        <v>12060</v>
      </c>
      <c r="V5151" t="s">
        <v>12060</v>
      </c>
      <c r="W5151">
        <v>5</v>
      </c>
      <c r="X5151" t="s">
        <v>17211</v>
      </c>
      <c r="Y5151">
        <v>0.616755092575518</v>
      </c>
      <c r="Z5151">
        <f>HYPERLINK("Melting_Curves/meltCurve_Q9H0X4_.pdf", "Melting_Curves/meltCurve_Q9H0X4_.pdf")</f>
        <v>0</v>
      </c>
      <c r="AA5151" t="s">
        <v>23035</v>
      </c>
      <c r="AB5151" t="s">
        <v>28965</v>
      </c>
    </row>
    <row r="5152" spans="1:28">
      <c r="A5152" t="s">
        <v>5178</v>
      </c>
      <c r="B5152">
        <v>0.996172204351003</v>
      </c>
      <c r="C5152">
        <v>0.820000530949535</v>
      </c>
      <c r="D5152">
        <v>0.589676176878377</v>
      </c>
      <c r="E5152">
        <v>0.292503243670623</v>
      </c>
      <c r="F5152">
        <v>0.185467595240971</v>
      </c>
      <c r="G5152">
        <v>0.09132897444066</v>
      </c>
      <c r="H5152">
        <v>0.0296900584551483</v>
      </c>
      <c r="I5152">
        <v>0.018337190710616</v>
      </c>
      <c r="J5152">
        <v>0.0365792167516899</v>
      </c>
      <c r="K5152">
        <v>0.0811619139271005</v>
      </c>
      <c r="L5152">
        <v>801.9618677244561</v>
      </c>
      <c r="M5152">
        <v>17.1269022291718</v>
      </c>
      <c r="N5152">
        <v>47.0503469148245</v>
      </c>
      <c r="O5152">
        <v>46.2003239144168</v>
      </c>
      <c r="P5152">
        <v>-0.08902853801893321</v>
      </c>
      <c r="Q5152">
        <v>0.0394295687302452</v>
      </c>
      <c r="R5152">
        <v>0.993896187305537</v>
      </c>
      <c r="S5152" t="s">
        <v>11194</v>
      </c>
      <c r="T5152" t="s">
        <v>12060</v>
      </c>
      <c r="U5152" t="s">
        <v>12060</v>
      </c>
      <c r="V5152" t="s">
        <v>12060</v>
      </c>
      <c r="W5152">
        <v>7</v>
      </c>
      <c r="X5152" t="s">
        <v>17212</v>
      </c>
      <c r="Y5152">
        <v>0.2778759782397427</v>
      </c>
      <c r="Z5152">
        <f>HYPERLINK("Melting_Curves/meltCurve_Q9H1B7_.pdf", "Melting_Curves/meltCurve_Q9H1B7_.pdf")</f>
        <v>0</v>
      </c>
      <c r="AA5152" t="s">
        <v>23036</v>
      </c>
      <c r="AB5152" t="s">
        <v>28966</v>
      </c>
    </row>
    <row r="5153" spans="1:28">
      <c r="A5153" t="s">
        <v>5179</v>
      </c>
      <c r="B5153">
        <v>0.996172204351003</v>
      </c>
      <c r="C5153">
        <v>0.620241643334882</v>
      </c>
      <c r="D5153">
        <v>0.602791215786877</v>
      </c>
      <c r="E5153">
        <v>0.5564938118957869</v>
      </c>
      <c r="F5153">
        <v>0.453288358790625</v>
      </c>
      <c r="G5153">
        <v>0.238465608665142</v>
      </c>
      <c r="H5153">
        <v>0.0586292384247416</v>
      </c>
      <c r="I5153">
        <v>0.02580609102747</v>
      </c>
      <c r="J5153">
        <v>0.0910345370737875</v>
      </c>
      <c r="K5153">
        <v>0.0764426584990812</v>
      </c>
      <c r="L5153">
        <v>432.952342233994</v>
      </c>
      <c r="M5153">
        <v>8.81294186106652</v>
      </c>
      <c r="N5153">
        <v>49.1268806753886</v>
      </c>
      <c r="O5153">
        <v>46.7945254682823</v>
      </c>
      <c r="P5153">
        <v>-0.047120207257523</v>
      </c>
      <c r="Q5153">
        <v>0</v>
      </c>
      <c r="R5153">
        <v>0.917760694473998</v>
      </c>
      <c r="S5153" t="s">
        <v>11195</v>
      </c>
      <c r="T5153" t="s">
        <v>12060</v>
      </c>
      <c r="U5153" t="s">
        <v>12060</v>
      </c>
      <c r="V5153" t="s">
        <v>12060</v>
      </c>
      <c r="W5153">
        <v>3</v>
      </c>
      <c r="X5153" t="s">
        <v>17213</v>
      </c>
      <c r="Y5153">
        <v>0.3619587313625233</v>
      </c>
      <c r="Z5153">
        <f>HYPERLINK("Melting_Curves/meltCurve_Q9H1D9_.pdf", "Melting_Curves/meltCurve_Q9H1D9_.pdf")</f>
        <v>0</v>
      </c>
      <c r="AA5153" t="s">
        <v>23037</v>
      </c>
      <c r="AB5153" t="s">
        <v>28967</v>
      </c>
    </row>
    <row r="5154" spans="1:28">
      <c r="A5154" t="s">
        <v>5180</v>
      </c>
      <c r="B5154">
        <v>0.996172204351003</v>
      </c>
      <c r="C5154">
        <v>0.9146396074662621</v>
      </c>
      <c r="D5154">
        <v>0.900380152611075</v>
      </c>
      <c r="E5154">
        <v>0.850236212555716</v>
      </c>
      <c r="F5154">
        <v>0.822429361577385</v>
      </c>
      <c r="G5154">
        <v>0.628214008246984</v>
      </c>
      <c r="H5154">
        <v>0.446712243839435</v>
      </c>
      <c r="I5154">
        <v>0.649473489504217</v>
      </c>
      <c r="J5154">
        <v>1.24358740354308</v>
      </c>
      <c r="K5154">
        <v>0.654574659489898</v>
      </c>
      <c r="L5154">
        <v>851.269012325566</v>
      </c>
      <c r="M5154">
        <v>18.0656138634472</v>
      </c>
      <c r="O5154">
        <v>46.5549609596124</v>
      </c>
      <c r="P5154">
        <v>-0.025558647305688</v>
      </c>
      <c r="Q5154">
        <v>0.736554989854309</v>
      </c>
      <c r="R5154">
        <v>0.174410855290859</v>
      </c>
      <c r="S5154" t="s">
        <v>11196</v>
      </c>
      <c r="T5154" t="s">
        <v>12060</v>
      </c>
      <c r="U5154" t="s">
        <v>12060</v>
      </c>
      <c r="V5154" t="s">
        <v>12060</v>
      </c>
      <c r="W5154">
        <v>19</v>
      </c>
      <c r="X5154" t="s">
        <v>17214</v>
      </c>
      <c r="Y5154">
        <v>0.8038821350564229</v>
      </c>
      <c r="Z5154">
        <f>HYPERLINK("Melting_Curves/meltCurve_Q9H1E3_.pdf", "Melting_Curves/meltCurve_Q9H1E3_.pdf")</f>
        <v>0</v>
      </c>
      <c r="AA5154" t="s">
        <v>23038</v>
      </c>
      <c r="AB5154" t="s">
        <v>28968</v>
      </c>
    </row>
    <row r="5155" spans="1:28">
      <c r="A5155" t="s">
        <v>5181</v>
      </c>
      <c r="B5155">
        <v>0.996172204351003</v>
      </c>
      <c r="C5155">
        <v>0.952252822369019</v>
      </c>
      <c r="D5155">
        <v>0.899531322547855</v>
      </c>
      <c r="E5155">
        <v>0.651451455895723</v>
      </c>
      <c r="F5155">
        <v>0.193809730992572</v>
      </c>
      <c r="G5155">
        <v>0.07140200747840179</v>
      </c>
      <c r="H5155">
        <v>0.0210616299364734</v>
      </c>
      <c r="I5155">
        <v>0.0162688495436107</v>
      </c>
      <c r="J5155">
        <v>0.0416196692062222</v>
      </c>
      <c r="K5155">
        <v>0.0405062613365109</v>
      </c>
      <c r="L5155">
        <v>1390.7772274781</v>
      </c>
      <c r="M5155">
        <v>27.5620750605997</v>
      </c>
      <c r="N5155">
        <v>50.5534719977429</v>
      </c>
      <c r="O5155">
        <v>50.1964300039162</v>
      </c>
      <c r="P5155">
        <v>-0.133855684147954</v>
      </c>
      <c r="Q5155">
        <v>0.0248896510292922</v>
      </c>
      <c r="R5155">
        <v>0.997090694235892</v>
      </c>
      <c r="S5155" t="s">
        <v>11197</v>
      </c>
      <c r="T5155" t="s">
        <v>12060</v>
      </c>
      <c r="U5155" t="s">
        <v>12060</v>
      </c>
      <c r="V5155" t="s">
        <v>12060</v>
      </c>
      <c r="W5155">
        <v>11</v>
      </c>
      <c r="X5155" t="s">
        <v>17215</v>
      </c>
      <c r="Y5155">
        <v>0.3720777462162487</v>
      </c>
      <c r="Z5155">
        <f>HYPERLINK("Melting_Curves/meltCurve_Q9H1H9_3_.pdf", "Melting_Curves/meltCurve_Q9H1H9_3_.pdf")</f>
        <v>0</v>
      </c>
      <c r="AA5155" t="s">
        <v>23039</v>
      </c>
      <c r="AB5155" t="s">
        <v>28969</v>
      </c>
    </row>
    <row r="5156" spans="1:28">
      <c r="A5156" t="s">
        <v>5182</v>
      </c>
      <c r="B5156">
        <v>0.996172204351003</v>
      </c>
      <c r="C5156">
        <v>0.954571135340088</v>
      </c>
      <c r="D5156">
        <v>1.02969691379624</v>
      </c>
      <c r="E5156">
        <v>0.740731074804252</v>
      </c>
      <c r="F5156">
        <v>0.614674836081364</v>
      </c>
      <c r="G5156">
        <v>0.259257880232155</v>
      </c>
      <c r="H5156">
        <v>0.6905648099632971</v>
      </c>
      <c r="I5156">
        <v>0.614874723349031</v>
      </c>
      <c r="J5156">
        <v>2.52485506910161</v>
      </c>
      <c r="K5156">
        <v>1.30364280716509</v>
      </c>
      <c r="L5156">
        <v>5136.42003040825</v>
      </c>
      <c r="M5156">
        <v>78.8986679491194</v>
      </c>
      <c r="O5156">
        <v>65.05969465757229</v>
      </c>
      <c r="P5156">
        <v>0.151589018011436</v>
      </c>
      <c r="Q5156">
        <v>1.5</v>
      </c>
      <c r="R5156">
        <v>0.333301213056327</v>
      </c>
      <c r="S5156" t="s">
        <v>11198</v>
      </c>
      <c r="T5156" t="s">
        <v>12060</v>
      </c>
      <c r="U5156" t="s">
        <v>12060</v>
      </c>
      <c r="V5156" t="s">
        <v>12060</v>
      </c>
      <c r="W5156">
        <v>2</v>
      </c>
      <c r="X5156" t="s">
        <v>17216</v>
      </c>
      <c r="Y5156">
        <v>1.081132590233415</v>
      </c>
      <c r="Z5156">
        <f>HYPERLINK("Melting_Curves/meltCurve_Q9H1J1_2_.pdf", "Melting_Curves/meltCurve_Q9H1J1_2_.pdf")</f>
        <v>0</v>
      </c>
      <c r="AA5156" t="s">
        <v>23040</v>
      </c>
      <c r="AB5156" t="s">
        <v>28970</v>
      </c>
    </row>
    <row r="5157" spans="1:28">
      <c r="A5157" t="s">
        <v>5183</v>
      </c>
      <c r="B5157">
        <v>0.996172204351003</v>
      </c>
      <c r="C5157">
        <v>0.873072418204118</v>
      </c>
      <c r="D5157">
        <v>0.832880145810825</v>
      </c>
      <c r="E5157">
        <v>0.413405187101606</v>
      </c>
      <c r="F5157">
        <v>0.165915997694559</v>
      </c>
      <c r="G5157">
        <v>0.06502678269930021</v>
      </c>
      <c r="H5157">
        <v>0.0467284048847504</v>
      </c>
      <c r="I5157">
        <v>0.0215861503843884</v>
      </c>
      <c r="J5157">
        <v>0.0759140815211003</v>
      </c>
      <c r="K5157">
        <v>0.0734482817115984</v>
      </c>
      <c r="L5157">
        <v>1107.00162103338</v>
      </c>
      <c r="M5157">
        <v>22.7557894512405</v>
      </c>
      <c r="N5157">
        <v>48.8557285326891</v>
      </c>
      <c r="O5157">
        <v>48.2760220384412</v>
      </c>
      <c r="P5157">
        <v>-0.112386402317022</v>
      </c>
      <c r="Q5157">
        <v>0.0463152565540579</v>
      </c>
      <c r="R5157">
        <v>0.992121464224696</v>
      </c>
      <c r="S5157" t="s">
        <v>11199</v>
      </c>
      <c r="T5157" t="s">
        <v>12060</v>
      </c>
      <c r="U5157" t="s">
        <v>12060</v>
      </c>
      <c r="V5157" t="s">
        <v>12060</v>
      </c>
      <c r="W5157">
        <v>2</v>
      </c>
      <c r="X5157" t="s">
        <v>17217</v>
      </c>
      <c r="Y5157">
        <v>0.331459953475281</v>
      </c>
      <c r="Z5157">
        <f>HYPERLINK("Melting_Curves/meltCurve_Q9H1K0_.pdf", "Melting_Curves/meltCurve_Q9H1K0_.pdf")</f>
        <v>0</v>
      </c>
      <c r="AA5157" t="s">
        <v>23041</v>
      </c>
      <c r="AB5157" t="s">
        <v>28971</v>
      </c>
    </row>
    <row r="5158" spans="1:28">
      <c r="A5158" t="s">
        <v>5184</v>
      </c>
      <c r="B5158">
        <v>0.996172204351003</v>
      </c>
      <c r="C5158">
        <v>0.949193910235469</v>
      </c>
      <c r="D5158">
        <v>0.856499020539978</v>
      </c>
      <c r="E5158">
        <v>0.756766667036493</v>
      </c>
      <c r="F5158">
        <v>0.582413044757496</v>
      </c>
      <c r="G5158">
        <v>0.405494381836777</v>
      </c>
      <c r="H5158">
        <v>0.265389834481471</v>
      </c>
      <c r="I5158">
        <v>0.349683076581321</v>
      </c>
      <c r="J5158">
        <v>0.7887028662547499</v>
      </c>
      <c r="K5158">
        <v>0.523847127752788</v>
      </c>
      <c r="L5158">
        <v>1086.19981172608</v>
      </c>
      <c r="M5158">
        <v>22.0743638906904</v>
      </c>
      <c r="N5158">
        <v>56.2111830124942</v>
      </c>
      <c r="O5158">
        <v>48.8079033276566</v>
      </c>
      <c r="P5158">
        <v>-0.0601462599302707</v>
      </c>
      <c r="Q5158">
        <v>0.468062004788886</v>
      </c>
      <c r="R5158">
        <v>0.7033660017979489</v>
      </c>
      <c r="S5158" t="s">
        <v>11200</v>
      </c>
      <c r="T5158" t="s">
        <v>12060</v>
      </c>
      <c r="U5158" t="s">
        <v>12060</v>
      </c>
      <c r="V5158" t="s">
        <v>12060</v>
      </c>
      <c r="W5158">
        <v>14</v>
      </c>
      <c r="X5158" t="s">
        <v>17218</v>
      </c>
      <c r="Y5158">
        <v>0.6373919390401678</v>
      </c>
      <c r="Z5158">
        <f>HYPERLINK("Melting_Curves/meltCurve_Q9H1K1_.pdf", "Melting_Curves/meltCurve_Q9H1K1_.pdf")</f>
        <v>0</v>
      </c>
      <c r="AA5158" t="s">
        <v>23042</v>
      </c>
      <c r="AB5158" t="s">
        <v>28972</v>
      </c>
    </row>
    <row r="5159" spans="1:28">
      <c r="A5159" t="s">
        <v>5185</v>
      </c>
      <c r="B5159">
        <v>0.996172204351003</v>
      </c>
      <c r="C5159">
        <v>1.02144922863175</v>
      </c>
      <c r="D5159">
        <v>1.18243106740077</v>
      </c>
      <c r="E5159">
        <v>0.658665190923126</v>
      </c>
      <c r="F5159">
        <v>0.636547108289113</v>
      </c>
      <c r="G5159">
        <v>0.198715056323959</v>
      </c>
      <c r="H5159">
        <v>0</v>
      </c>
      <c r="I5159">
        <v>0</v>
      </c>
      <c r="J5159">
        <v>0</v>
      </c>
      <c r="K5159">
        <v>0</v>
      </c>
      <c r="L5159">
        <v>1173.02319859881</v>
      </c>
      <c r="M5159">
        <v>21.933563853916</v>
      </c>
      <c r="N5159">
        <v>53.480741887501</v>
      </c>
      <c r="O5159">
        <v>53.0421345885334</v>
      </c>
      <c r="P5159">
        <v>-0.103380360895413</v>
      </c>
      <c r="Q5159">
        <v>0</v>
      </c>
      <c r="R5159">
        <v>0.953688376238547</v>
      </c>
      <c r="S5159" t="s">
        <v>11201</v>
      </c>
      <c r="T5159" t="s">
        <v>12060</v>
      </c>
      <c r="U5159" t="s">
        <v>12060</v>
      </c>
      <c r="V5159" t="s">
        <v>12060</v>
      </c>
      <c r="W5159">
        <v>1</v>
      </c>
      <c r="X5159" t="s">
        <v>17219</v>
      </c>
      <c r="Y5159">
        <v>0.4610503249523414</v>
      </c>
      <c r="Z5159">
        <f>HYPERLINK("Melting_Curves/meltCurve_Q9H1K6_.pdf", "Melting_Curves/meltCurve_Q9H1K6_.pdf")</f>
        <v>0</v>
      </c>
      <c r="AA5159" t="s">
        <v>23043</v>
      </c>
      <c r="AB5159" t="s">
        <v>28973</v>
      </c>
    </row>
    <row r="5160" spans="1:28">
      <c r="A5160" t="s">
        <v>5186</v>
      </c>
      <c r="B5160">
        <v>0.996172204351003</v>
      </c>
      <c r="C5160">
        <v>0.918935224154936</v>
      </c>
      <c r="D5160">
        <v>0.660798602506585</v>
      </c>
      <c r="E5160">
        <v>0.5037426608887901</v>
      </c>
      <c r="F5160">
        <v>0.250691007781454</v>
      </c>
      <c r="G5160">
        <v>0.152442026400395</v>
      </c>
      <c r="H5160">
        <v>0.121054573075402</v>
      </c>
      <c r="I5160">
        <v>0.134731279150518</v>
      </c>
      <c r="J5160">
        <v>0.348927771050258</v>
      </c>
      <c r="K5160">
        <v>0.275084215448944</v>
      </c>
      <c r="L5160">
        <v>946.677688064147</v>
      </c>
      <c r="M5160">
        <v>20.0207005982023</v>
      </c>
      <c r="N5160">
        <v>48.532564543399</v>
      </c>
      <c r="O5160">
        <v>46.8207718620399</v>
      </c>
      <c r="P5160">
        <v>-0.0854003282790385</v>
      </c>
      <c r="Q5160">
        <v>0.20115089912468</v>
      </c>
      <c r="R5160">
        <v>0.941810187688659</v>
      </c>
      <c r="S5160" t="s">
        <v>11202</v>
      </c>
      <c r="T5160" t="s">
        <v>12060</v>
      </c>
      <c r="U5160" t="s">
        <v>12060</v>
      </c>
      <c r="V5160" t="s">
        <v>12060</v>
      </c>
      <c r="W5160">
        <v>2</v>
      </c>
      <c r="X5160" t="s">
        <v>17220</v>
      </c>
      <c r="Y5160">
        <v>0.4066827846761178</v>
      </c>
      <c r="Z5160">
        <f>HYPERLINK("Melting_Curves/meltCurve_Q9H1X3_3_.pdf", "Melting_Curves/meltCurve_Q9H1X3_3_.pdf")</f>
        <v>0</v>
      </c>
      <c r="AA5160" t="s">
        <v>23044</v>
      </c>
      <c r="AB5160" t="s">
        <v>28974</v>
      </c>
    </row>
    <row r="5161" spans="1:28">
      <c r="A5161" t="s">
        <v>5187</v>
      </c>
      <c r="B5161">
        <v>0.996172204351003</v>
      </c>
      <c r="C5161">
        <v>0.690921227275896</v>
      </c>
      <c r="D5161">
        <v>0.587612265605565</v>
      </c>
      <c r="E5161">
        <v>0.454325110952916</v>
      </c>
      <c r="F5161">
        <v>0.338090640948912</v>
      </c>
      <c r="G5161">
        <v>0.10110680857384</v>
      </c>
      <c r="H5161">
        <v>0.0673857049981635</v>
      </c>
      <c r="I5161">
        <v>0.0516602927965395</v>
      </c>
      <c r="J5161">
        <v>0.158351583592797</v>
      </c>
      <c r="K5161">
        <v>0.146402987926134</v>
      </c>
      <c r="L5161">
        <v>558.014596034701</v>
      </c>
      <c r="M5161">
        <v>11.8244910610169</v>
      </c>
      <c r="N5161">
        <v>47.8030695709033</v>
      </c>
      <c r="O5161">
        <v>45.9023923812124</v>
      </c>
      <c r="P5161">
        <v>-0.0598943962903275</v>
      </c>
      <c r="Q5161">
        <v>0.07020302599071</v>
      </c>
      <c r="R5161">
        <v>0.948834545908353</v>
      </c>
      <c r="S5161" t="s">
        <v>11203</v>
      </c>
      <c r="T5161" t="s">
        <v>12060</v>
      </c>
      <c r="U5161" t="s">
        <v>12060</v>
      </c>
      <c r="V5161" t="s">
        <v>12060</v>
      </c>
      <c r="W5161">
        <v>6</v>
      </c>
      <c r="X5161" t="s">
        <v>17221</v>
      </c>
      <c r="Y5161">
        <v>0.3326156566773931</v>
      </c>
      <c r="Z5161">
        <f>HYPERLINK("Melting_Curves/meltCurve_Q9H1Y0_.pdf", "Melting_Curves/meltCurve_Q9H1Y0_.pdf")</f>
        <v>0</v>
      </c>
      <c r="AA5161" t="s">
        <v>23045</v>
      </c>
      <c r="AB5161" t="s">
        <v>28975</v>
      </c>
    </row>
    <row r="5162" spans="1:28">
      <c r="A5162" t="s">
        <v>5188</v>
      </c>
      <c r="B5162">
        <v>0.996172204351003</v>
      </c>
      <c r="C5162">
        <v>0.982707079516754</v>
      </c>
      <c r="D5162">
        <v>0.892474164080153</v>
      </c>
      <c r="E5162">
        <v>0.640854843501299</v>
      </c>
      <c r="F5162">
        <v>0.224695279579563</v>
      </c>
      <c r="G5162">
        <v>0.15637273478524</v>
      </c>
      <c r="H5162">
        <v>0.0632437159811515</v>
      </c>
      <c r="I5162">
        <v>0.0461673706511198</v>
      </c>
      <c r="J5162">
        <v>0.0973586524438038</v>
      </c>
      <c r="K5162">
        <v>0.09415191171027031</v>
      </c>
      <c r="L5162">
        <v>1288.31395932673</v>
      </c>
      <c r="M5162">
        <v>25.6299167714029</v>
      </c>
      <c r="N5162">
        <v>50.5872527430549</v>
      </c>
      <c r="O5162">
        <v>49.9630109593548</v>
      </c>
      <c r="P5162">
        <v>-0.118614955578654</v>
      </c>
      <c r="Q5162">
        <v>0.0750983806071803</v>
      </c>
      <c r="R5162">
        <v>0.995976708285491</v>
      </c>
      <c r="S5162" t="s">
        <v>11204</v>
      </c>
      <c r="T5162" t="s">
        <v>12060</v>
      </c>
      <c r="U5162" t="s">
        <v>12060</v>
      </c>
      <c r="V5162" t="s">
        <v>12060</v>
      </c>
      <c r="W5162">
        <v>15</v>
      </c>
      <c r="X5162" t="s">
        <v>17222</v>
      </c>
      <c r="Y5162">
        <v>0.3994870787939162</v>
      </c>
      <c r="Z5162">
        <f>HYPERLINK("Melting_Curves/meltCurve_Q9H223_.pdf", "Melting_Curves/meltCurve_Q9H223_.pdf")</f>
        <v>0</v>
      </c>
      <c r="AA5162" t="s">
        <v>23046</v>
      </c>
      <c r="AB5162" t="s">
        <v>28976</v>
      </c>
    </row>
    <row r="5163" spans="1:28">
      <c r="A5163" t="s">
        <v>5189</v>
      </c>
      <c r="B5163">
        <v>0.996172204351003</v>
      </c>
      <c r="C5163">
        <v>0.875559221550444</v>
      </c>
      <c r="D5163">
        <v>0.603530057999709</v>
      </c>
      <c r="E5163">
        <v>0.34516908397566</v>
      </c>
      <c r="F5163">
        <v>0.262442830648473</v>
      </c>
      <c r="G5163">
        <v>0.146021736009068</v>
      </c>
      <c r="H5163">
        <v>0.05005056459741</v>
      </c>
      <c r="I5163">
        <v>0.0269467356912863</v>
      </c>
      <c r="J5163">
        <v>0.0289840793833751</v>
      </c>
      <c r="K5163">
        <v>0</v>
      </c>
      <c r="L5163">
        <v>676.807644373001</v>
      </c>
      <c r="M5163">
        <v>14.1421576246304</v>
      </c>
      <c r="N5163">
        <v>47.9493998996117</v>
      </c>
      <c r="O5163">
        <v>46.9310348432925</v>
      </c>
      <c r="P5163">
        <v>-0.07433648845814091</v>
      </c>
      <c r="Q5163">
        <v>0.0133769731731001</v>
      </c>
      <c r="R5163">
        <v>0.989336840368523</v>
      </c>
      <c r="S5163" t="s">
        <v>11205</v>
      </c>
      <c r="T5163" t="s">
        <v>12060</v>
      </c>
      <c r="U5163" t="s">
        <v>12060</v>
      </c>
      <c r="V5163" t="s">
        <v>12060</v>
      </c>
      <c r="W5163">
        <v>4</v>
      </c>
      <c r="X5163" t="s">
        <v>17223</v>
      </c>
      <c r="Y5163">
        <v>0.3004927693431334</v>
      </c>
      <c r="Z5163">
        <f>HYPERLINK("Melting_Curves/meltCurve_Q9H257_2_.pdf", "Melting_Curves/meltCurve_Q9H257_2_.pdf")</f>
        <v>0</v>
      </c>
      <c r="AA5163" t="s">
        <v>23047</v>
      </c>
      <c r="AB5163" t="s">
        <v>28977</v>
      </c>
    </row>
    <row r="5164" spans="1:28">
      <c r="A5164" t="s">
        <v>5190</v>
      </c>
      <c r="B5164">
        <v>0.996172204351003</v>
      </c>
      <c r="C5164">
        <v>0.8572077931927859</v>
      </c>
      <c r="D5164">
        <v>0.68686251320882</v>
      </c>
      <c r="E5164">
        <v>0.262814341567199</v>
      </c>
      <c r="F5164">
        <v>0.142845605360298</v>
      </c>
      <c r="G5164">
        <v>0.07815299153315319</v>
      </c>
      <c r="H5164">
        <v>0.0349262333072768</v>
      </c>
      <c r="I5164">
        <v>0.0386198593658766</v>
      </c>
      <c r="J5164">
        <v>0.08076648847649311</v>
      </c>
      <c r="K5164">
        <v>0.0641589634394289</v>
      </c>
      <c r="L5164">
        <v>1032.6810887188</v>
      </c>
      <c r="M5164">
        <v>21.908861068453</v>
      </c>
      <c r="N5164">
        <v>47.3785763349871</v>
      </c>
      <c r="O5164">
        <v>46.7478898118452</v>
      </c>
      <c r="P5164">
        <v>-0.110934746535665</v>
      </c>
      <c r="Q5164">
        <v>0.0531963097642469</v>
      </c>
      <c r="R5164">
        <v>0.994920211209501</v>
      </c>
      <c r="S5164" t="s">
        <v>11206</v>
      </c>
      <c r="T5164" t="s">
        <v>12060</v>
      </c>
      <c r="U5164" t="s">
        <v>12060</v>
      </c>
      <c r="V5164" t="s">
        <v>12060</v>
      </c>
      <c r="W5164">
        <v>11</v>
      </c>
      <c r="X5164" t="s">
        <v>17224</v>
      </c>
      <c r="Y5164">
        <v>0.2896658636064106</v>
      </c>
      <c r="Z5164">
        <f>HYPERLINK("Melting_Curves/meltCurve_Q9H267_.pdf", "Melting_Curves/meltCurve_Q9H267_.pdf")</f>
        <v>0</v>
      </c>
      <c r="AA5164" t="s">
        <v>23048</v>
      </c>
      <c r="AB5164" t="s">
        <v>28978</v>
      </c>
    </row>
    <row r="5165" spans="1:28">
      <c r="A5165" t="s">
        <v>5191</v>
      </c>
      <c r="B5165">
        <v>0.996172204351003</v>
      </c>
      <c r="C5165">
        <v>0.706567805736078</v>
      </c>
      <c r="D5165">
        <v>0.659676864946496</v>
      </c>
      <c r="E5165">
        <v>0.428301104452297</v>
      </c>
      <c r="F5165">
        <v>0.244042167628078</v>
      </c>
      <c r="G5165">
        <v>0.115072098059758</v>
      </c>
      <c r="H5165">
        <v>0.054098361146241</v>
      </c>
      <c r="I5165">
        <v>0.0411732323143729</v>
      </c>
      <c r="J5165">
        <v>0.0793289114057437</v>
      </c>
      <c r="K5165">
        <v>0.0440933113658022</v>
      </c>
      <c r="L5165">
        <v>582.11345138837</v>
      </c>
      <c r="M5165">
        <v>12.1523255687573</v>
      </c>
      <c r="N5165">
        <v>48.0014204705363</v>
      </c>
      <c r="O5165">
        <v>46.6596419823708</v>
      </c>
      <c r="P5165">
        <v>-0.0643123246207631</v>
      </c>
      <c r="Q5165">
        <v>0.0125013383861165</v>
      </c>
      <c r="R5165">
        <v>0.980172329584778</v>
      </c>
      <c r="S5165" t="s">
        <v>11207</v>
      </c>
      <c r="T5165" t="s">
        <v>12060</v>
      </c>
      <c r="U5165" t="s">
        <v>12060</v>
      </c>
      <c r="V5165" t="s">
        <v>12060</v>
      </c>
      <c r="W5165">
        <v>7</v>
      </c>
      <c r="X5165" t="s">
        <v>17225</v>
      </c>
      <c r="Y5165">
        <v>0.3106225715268229</v>
      </c>
      <c r="Z5165">
        <f>HYPERLINK("Melting_Curves/meltCurve_Q9H269_.pdf", "Melting_Curves/meltCurve_Q9H269_.pdf")</f>
        <v>0</v>
      </c>
      <c r="AA5165" t="s">
        <v>23049</v>
      </c>
      <c r="AB5165" t="s">
        <v>28979</v>
      </c>
    </row>
    <row r="5166" spans="1:28">
      <c r="A5166" t="s">
        <v>5192</v>
      </c>
      <c r="B5166">
        <v>0.996172204351003</v>
      </c>
      <c r="C5166">
        <v>0.836305428394831</v>
      </c>
      <c r="D5166">
        <v>0.68526101656626</v>
      </c>
      <c r="E5166">
        <v>0.359694187000585</v>
      </c>
      <c r="F5166">
        <v>0.180331780404963</v>
      </c>
      <c r="G5166">
        <v>0.07974746555809401</v>
      </c>
      <c r="H5166">
        <v>0.0525530404002189</v>
      </c>
      <c r="I5166">
        <v>0.0435771769100842</v>
      </c>
      <c r="J5166">
        <v>0.0937009896322161</v>
      </c>
      <c r="K5166">
        <v>0.0898079516206277</v>
      </c>
      <c r="L5166">
        <v>855.490209836819</v>
      </c>
      <c r="M5166">
        <v>18.0063704408616</v>
      </c>
      <c r="N5166">
        <v>47.8329984394762</v>
      </c>
      <c r="O5166">
        <v>46.9360344131317</v>
      </c>
      <c r="P5166">
        <v>-0.0904299413103373</v>
      </c>
      <c r="Q5166">
        <v>0.0571745753329059</v>
      </c>
      <c r="R5166">
        <v>0.994322721955552</v>
      </c>
      <c r="S5166" t="s">
        <v>11208</v>
      </c>
      <c r="T5166" t="s">
        <v>12060</v>
      </c>
      <c r="U5166" t="s">
        <v>12060</v>
      </c>
      <c r="V5166" t="s">
        <v>12060</v>
      </c>
      <c r="W5166">
        <v>9</v>
      </c>
      <c r="X5166" t="s">
        <v>17226</v>
      </c>
      <c r="Y5166">
        <v>0.3102068337903414</v>
      </c>
      <c r="Z5166">
        <f>HYPERLINK("Melting_Curves/meltCurve_Q9H270_.pdf", "Melting_Curves/meltCurve_Q9H270_.pdf")</f>
        <v>0</v>
      </c>
      <c r="AA5166" t="s">
        <v>23050</v>
      </c>
      <c r="AB5166" t="s">
        <v>28980</v>
      </c>
    </row>
    <row r="5167" spans="1:28">
      <c r="A5167" t="s">
        <v>5193</v>
      </c>
      <c r="B5167">
        <v>0.996172204351003</v>
      </c>
      <c r="C5167">
        <v>0.917155835703108</v>
      </c>
      <c r="D5167">
        <v>0.833529452098044</v>
      </c>
      <c r="E5167">
        <v>0.64668283198169</v>
      </c>
      <c r="F5167">
        <v>0.342672097974331</v>
      </c>
      <c r="G5167">
        <v>0.181402485374767</v>
      </c>
      <c r="H5167">
        <v>0.0835265342678143</v>
      </c>
      <c r="I5167">
        <v>0.0646097005040154</v>
      </c>
      <c r="J5167">
        <v>0.124413010181012</v>
      </c>
      <c r="K5167">
        <v>0.106667374747422</v>
      </c>
      <c r="L5167">
        <v>872.671113352922</v>
      </c>
      <c r="M5167">
        <v>17.2663105564608</v>
      </c>
      <c r="N5167">
        <v>50.9974708218563</v>
      </c>
      <c r="O5167">
        <v>49.8784966661868</v>
      </c>
      <c r="P5167">
        <v>-0.08036077969263999</v>
      </c>
      <c r="Q5167">
        <v>0.0714769478055365</v>
      </c>
      <c r="R5167">
        <v>0.9935326971520499</v>
      </c>
      <c r="S5167" t="s">
        <v>11209</v>
      </c>
      <c r="T5167" t="s">
        <v>12060</v>
      </c>
      <c r="U5167" t="s">
        <v>12060</v>
      </c>
      <c r="V5167" t="s">
        <v>12060</v>
      </c>
      <c r="W5167">
        <v>9</v>
      </c>
      <c r="X5167" t="s">
        <v>17227</v>
      </c>
      <c r="Y5167">
        <v>0.4147311344456145</v>
      </c>
      <c r="Z5167">
        <f>HYPERLINK("Melting_Curves/meltCurve_Q9H2C0_.pdf", "Melting_Curves/meltCurve_Q9H2C0_.pdf")</f>
        <v>0</v>
      </c>
      <c r="AA5167" t="s">
        <v>23051</v>
      </c>
      <c r="AB5167" t="s">
        <v>28981</v>
      </c>
    </row>
    <row r="5168" spans="1:28">
      <c r="A5168" t="s">
        <v>5194</v>
      </c>
      <c r="B5168">
        <v>0.996172204351003</v>
      </c>
      <c r="C5168">
        <v>1.01861964108891</v>
      </c>
      <c r="D5168">
        <v>0.930794114291818</v>
      </c>
      <c r="E5168">
        <v>0.579362119760488</v>
      </c>
      <c r="F5168">
        <v>0.179648178196125</v>
      </c>
      <c r="G5168">
        <v>0.0989627051420473</v>
      </c>
      <c r="H5168">
        <v>0.0520549677917276</v>
      </c>
      <c r="I5168">
        <v>0.048398895544136</v>
      </c>
      <c r="J5168">
        <v>0.10524709135845</v>
      </c>
      <c r="K5168">
        <v>0.0793351780359579</v>
      </c>
      <c r="L5168">
        <v>1584.08251305565</v>
      </c>
      <c r="M5168">
        <v>31.7624306482149</v>
      </c>
      <c r="N5168">
        <v>50.1168419183377</v>
      </c>
      <c r="O5168">
        <v>49.676402302293</v>
      </c>
      <c r="P5168">
        <v>-0.148396504337409</v>
      </c>
      <c r="Q5168">
        <v>0.07163720458121151</v>
      </c>
      <c r="R5168">
        <v>0.9981359049162219</v>
      </c>
      <c r="S5168" t="s">
        <v>11210</v>
      </c>
      <c r="T5168" t="s">
        <v>12060</v>
      </c>
      <c r="U5168" t="s">
        <v>12060</v>
      </c>
      <c r="V5168" t="s">
        <v>12060</v>
      </c>
      <c r="W5168">
        <v>47</v>
      </c>
      <c r="X5168" t="s">
        <v>17228</v>
      </c>
      <c r="Y5168">
        <v>0.3822606811007347</v>
      </c>
      <c r="Z5168">
        <f>HYPERLINK("Melting_Curves/meltCurve_Q9H2G2_2_.pdf", "Melting_Curves/meltCurve_Q9H2G2_2_.pdf")</f>
        <v>0</v>
      </c>
      <c r="AA5168" t="s">
        <v>23052</v>
      </c>
      <c r="AB5168" t="s">
        <v>28982</v>
      </c>
    </row>
    <row r="5169" spans="1:28">
      <c r="A5169" t="s">
        <v>5195</v>
      </c>
      <c r="B5169">
        <v>0.996172204351003</v>
      </c>
      <c r="C5169">
        <v>0.718279348811511</v>
      </c>
      <c r="D5169">
        <v>0.727424183440636</v>
      </c>
      <c r="E5169">
        <v>1.02709141694849</v>
      </c>
      <c r="F5169">
        <v>0.894871910998966</v>
      </c>
      <c r="G5169">
        <v>0.410833925284706</v>
      </c>
      <c r="H5169">
        <v>0.0925217377575728</v>
      </c>
      <c r="I5169">
        <v>0.06816439648870511</v>
      </c>
      <c r="J5169">
        <v>0.131084514007407</v>
      </c>
      <c r="K5169">
        <v>0.116548355986355</v>
      </c>
      <c r="L5169">
        <v>2397.29708389912</v>
      </c>
      <c r="M5169">
        <v>42.8780794680278</v>
      </c>
      <c r="N5169">
        <v>56.1871744630664</v>
      </c>
      <c r="O5169">
        <v>55.7883956780469</v>
      </c>
      <c r="P5169">
        <v>-0.173807633421509</v>
      </c>
      <c r="Q5169">
        <v>0.09544103990625891</v>
      </c>
      <c r="R5169">
        <v>0.888381962591738</v>
      </c>
      <c r="S5169" t="s">
        <v>11211</v>
      </c>
      <c r="T5169" t="s">
        <v>12060</v>
      </c>
      <c r="U5169" t="s">
        <v>12060</v>
      </c>
      <c r="V5169" t="s">
        <v>12060</v>
      </c>
      <c r="W5169">
        <v>6</v>
      </c>
      <c r="X5169" t="s">
        <v>17229</v>
      </c>
      <c r="Y5169">
        <v>0.5781752283385538</v>
      </c>
      <c r="Z5169">
        <f>HYPERLINK("Melting_Curves/meltCurve_Q9H2J4_.pdf", "Melting_Curves/meltCurve_Q9H2J4_.pdf")</f>
        <v>0</v>
      </c>
      <c r="AA5169" t="s">
        <v>23053</v>
      </c>
      <c r="AB5169" t="s">
        <v>28983</v>
      </c>
    </row>
    <row r="5170" spans="1:28">
      <c r="A5170" t="s">
        <v>5196</v>
      </c>
      <c r="B5170">
        <v>0.996172204351003</v>
      </c>
      <c r="C5170">
        <v>0.9826404006427339</v>
      </c>
      <c r="D5170">
        <v>0.765140402251807</v>
      </c>
      <c r="E5170">
        <v>0.728847966611852</v>
      </c>
      <c r="F5170">
        <v>0.511898868059142</v>
      </c>
      <c r="G5170">
        <v>0.17941939322745</v>
      </c>
      <c r="H5170">
        <v>0</v>
      </c>
      <c r="I5170">
        <v>0</v>
      </c>
      <c r="J5170">
        <v>0.138103377270817</v>
      </c>
      <c r="K5170">
        <v>0</v>
      </c>
      <c r="L5170">
        <v>827.816227346553</v>
      </c>
      <c r="M5170">
        <v>15.84781139627</v>
      </c>
      <c r="N5170">
        <v>52.235374599038</v>
      </c>
      <c r="O5170">
        <v>51.4248675950548</v>
      </c>
      <c r="P5170">
        <v>-0.07704979637832129</v>
      </c>
      <c r="Q5170">
        <v>0</v>
      </c>
      <c r="R5170">
        <v>0.966944477234797</v>
      </c>
      <c r="S5170" t="s">
        <v>11212</v>
      </c>
      <c r="T5170" t="s">
        <v>12060</v>
      </c>
      <c r="U5170" t="s">
        <v>12060</v>
      </c>
      <c r="V5170" t="s">
        <v>12060</v>
      </c>
      <c r="W5170">
        <v>1</v>
      </c>
      <c r="X5170" t="s">
        <v>17230</v>
      </c>
      <c r="Y5170">
        <v>0.4282308655555285</v>
      </c>
      <c r="Z5170">
        <f>HYPERLINK("Melting_Curves/meltCurve_Q9H2K0_.pdf", "Melting_Curves/meltCurve_Q9H2K0_.pdf")</f>
        <v>0</v>
      </c>
      <c r="AA5170" t="s">
        <v>23054</v>
      </c>
      <c r="AB5170" t="s">
        <v>28984</v>
      </c>
    </row>
    <row r="5171" spans="1:28">
      <c r="A5171" t="s">
        <v>5197</v>
      </c>
      <c r="B5171">
        <v>0.996172204351003</v>
      </c>
      <c r="C5171">
        <v>0.909505653842293</v>
      </c>
      <c r="D5171">
        <v>0.779421879759802</v>
      </c>
      <c r="E5171">
        <v>0.639767518533503</v>
      </c>
      <c r="F5171">
        <v>0.221336951319738</v>
      </c>
      <c r="G5171">
        <v>0.107045533489229</v>
      </c>
      <c r="H5171">
        <v>0.0533036455587519</v>
      </c>
      <c r="I5171">
        <v>0.0448207570499755</v>
      </c>
      <c r="J5171">
        <v>0.0780903483021932</v>
      </c>
      <c r="K5171">
        <v>0.0843442221567238</v>
      </c>
      <c r="L5171">
        <v>936.2912076496621</v>
      </c>
      <c r="M5171">
        <v>18.7538304391754</v>
      </c>
      <c r="N5171">
        <v>50.1626393993544</v>
      </c>
      <c r="O5171">
        <v>49.368056699265</v>
      </c>
      <c r="P5171">
        <v>-0.0909419073919514</v>
      </c>
      <c r="Q5171">
        <v>0.0424490750505879</v>
      </c>
      <c r="R5171">
        <v>0.985645514280256</v>
      </c>
      <c r="S5171" t="s">
        <v>11213</v>
      </c>
      <c r="T5171" t="s">
        <v>12060</v>
      </c>
      <c r="U5171" t="s">
        <v>12060</v>
      </c>
      <c r="V5171" t="s">
        <v>12060</v>
      </c>
      <c r="W5171">
        <v>25</v>
      </c>
      <c r="X5171" t="s">
        <v>17231</v>
      </c>
      <c r="Y5171">
        <v>0.3743588877255766</v>
      </c>
      <c r="Z5171">
        <f>HYPERLINK("Melting_Curves/meltCurve_Q9H2K8_.pdf", "Melting_Curves/meltCurve_Q9H2K8_.pdf")</f>
        <v>0</v>
      </c>
      <c r="AA5171" t="s">
        <v>23055</v>
      </c>
      <c r="AB5171" t="s">
        <v>28985</v>
      </c>
    </row>
    <row r="5172" spans="1:28">
      <c r="A5172" t="s">
        <v>5198</v>
      </c>
      <c r="B5172">
        <v>0.996172204351003</v>
      </c>
      <c r="C5172">
        <v>0.860595430333928</v>
      </c>
      <c r="D5172">
        <v>0.607061342292933</v>
      </c>
      <c r="E5172">
        <v>0.188463370477187</v>
      </c>
      <c r="F5172">
        <v>0.117337290544935</v>
      </c>
      <c r="G5172">
        <v>0.0497495173817373</v>
      </c>
      <c r="H5172">
        <v>0.025968514699773</v>
      </c>
      <c r="I5172">
        <v>0.0202619256319856</v>
      </c>
      <c r="J5172">
        <v>0.0309476039410222</v>
      </c>
      <c r="K5172">
        <v>0.0264061056431727</v>
      </c>
      <c r="L5172">
        <v>1077.85504404731</v>
      </c>
      <c r="M5172">
        <v>23.1365385681097</v>
      </c>
      <c r="N5172">
        <v>46.7085576095915</v>
      </c>
      <c r="O5172">
        <v>46.2428849048582</v>
      </c>
      <c r="P5172">
        <v>-0.121420647332289</v>
      </c>
      <c r="Q5172">
        <v>0.029286889552841</v>
      </c>
      <c r="R5172">
        <v>0.997070786138286</v>
      </c>
      <c r="S5172" t="s">
        <v>11214</v>
      </c>
      <c r="T5172" t="s">
        <v>12060</v>
      </c>
      <c r="U5172" t="s">
        <v>12060</v>
      </c>
      <c r="V5172" t="s">
        <v>12060</v>
      </c>
      <c r="W5172">
        <v>23</v>
      </c>
      <c r="X5172" t="s">
        <v>17232</v>
      </c>
      <c r="Y5172">
        <v>0.2528395507727129</v>
      </c>
      <c r="Z5172">
        <f>HYPERLINK("Melting_Curves/meltCurve_Q9H2M9_.pdf", "Melting_Curves/meltCurve_Q9H2M9_.pdf")</f>
        <v>0</v>
      </c>
      <c r="AA5172" t="s">
        <v>23056</v>
      </c>
      <c r="AB5172" t="s">
        <v>28986</v>
      </c>
    </row>
    <row r="5173" spans="1:28">
      <c r="A5173" t="s">
        <v>5199</v>
      </c>
      <c r="B5173">
        <v>0.996172204351003</v>
      </c>
      <c r="C5173">
        <v>0.746621160099291</v>
      </c>
      <c r="D5173">
        <v>0.486861271134324</v>
      </c>
      <c r="E5173">
        <v>0.425349773429511</v>
      </c>
      <c r="F5173">
        <v>0.24787609636269</v>
      </c>
      <c r="G5173">
        <v>0.08478394091174719</v>
      </c>
      <c r="H5173">
        <v>0.0916382503036636</v>
      </c>
      <c r="I5173">
        <v>0.0881460424676887</v>
      </c>
      <c r="J5173">
        <v>0.24886102080857</v>
      </c>
      <c r="K5173">
        <v>0.184720905089868</v>
      </c>
      <c r="L5173">
        <v>728.48909515952</v>
      </c>
      <c r="M5173">
        <v>15.9434024898991</v>
      </c>
      <c r="N5173">
        <v>46.6512133145117</v>
      </c>
      <c r="O5173">
        <v>44.991477529945</v>
      </c>
      <c r="P5173">
        <v>-0.0762185074906247</v>
      </c>
      <c r="Q5173">
        <v>0.139729148542537</v>
      </c>
      <c r="R5173">
        <v>0.942884406635901</v>
      </c>
      <c r="S5173" t="s">
        <v>11215</v>
      </c>
      <c r="T5173" t="s">
        <v>12060</v>
      </c>
      <c r="U5173" t="s">
        <v>12060</v>
      </c>
      <c r="V5173" t="s">
        <v>12060</v>
      </c>
      <c r="W5173">
        <v>3</v>
      </c>
      <c r="X5173" t="s">
        <v>17233</v>
      </c>
      <c r="Y5173">
        <v>0.3256069882124586</v>
      </c>
      <c r="Z5173">
        <f>HYPERLINK("Melting_Curves/meltCurve_Q9H2P0_.pdf", "Melting_Curves/meltCurve_Q9H2P0_.pdf")</f>
        <v>0</v>
      </c>
      <c r="AA5173" t="s">
        <v>23057</v>
      </c>
      <c r="AB5173" t="s">
        <v>28987</v>
      </c>
    </row>
    <row r="5174" spans="1:28">
      <c r="A5174" t="s">
        <v>5200</v>
      </c>
      <c r="B5174">
        <v>0.996172204351003</v>
      </c>
      <c r="C5174">
        <v>0.975520082559436</v>
      </c>
      <c r="D5174">
        <v>0.9322534193801369</v>
      </c>
      <c r="E5174">
        <v>0.878638593355739</v>
      </c>
      <c r="F5174">
        <v>0.746787705643246</v>
      </c>
      <c r="G5174">
        <v>0.483190558783646</v>
      </c>
      <c r="H5174">
        <v>0.13316484777979</v>
      </c>
      <c r="I5174">
        <v>0.0618032688370959</v>
      </c>
      <c r="J5174">
        <v>0.107383352983899</v>
      </c>
      <c r="K5174">
        <v>0.0888152747873109</v>
      </c>
      <c r="L5174">
        <v>1132.84349758648</v>
      </c>
      <c r="M5174">
        <v>20.310950655314</v>
      </c>
      <c r="N5174">
        <v>56.015405155297</v>
      </c>
      <c r="O5174">
        <v>55.2427875444841</v>
      </c>
      <c r="P5174">
        <v>-0.08808310151088621</v>
      </c>
      <c r="Q5174">
        <v>0.0417372048777501</v>
      </c>
      <c r="R5174">
        <v>0.989012950154852</v>
      </c>
      <c r="S5174" t="s">
        <v>11216</v>
      </c>
      <c r="T5174" t="s">
        <v>12060</v>
      </c>
      <c r="U5174" t="s">
        <v>12060</v>
      </c>
      <c r="V5174" t="s">
        <v>12060</v>
      </c>
      <c r="W5174">
        <v>7</v>
      </c>
      <c r="X5174" t="s">
        <v>17234</v>
      </c>
      <c r="Y5174">
        <v>0.5578098592998556</v>
      </c>
      <c r="Z5174">
        <f>HYPERLINK("Melting_Curves/meltCurve_Q9H2P9_3_.pdf", "Melting_Curves/meltCurve_Q9H2P9_3_.pdf")</f>
        <v>0</v>
      </c>
      <c r="AA5174" t="s">
        <v>23058</v>
      </c>
      <c r="AB5174" t="s">
        <v>28988</v>
      </c>
    </row>
    <row r="5175" spans="1:28">
      <c r="A5175" t="s">
        <v>5201</v>
      </c>
      <c r="B5175">
        <v>0.996172204351003</v>
      </c>
      <c r="C5175">
        <v>0.8999587703762419</v>
      </c>
      <c r="D5175">
        <v>0.87333736131261</v>
      </c>
      <c r="E5175">
        <v>0.947168464858076</v>
      </c>
      <c r="F5175">
        <v>0.790017096504854</v>
      </c>
      <c r="G5175">
        <v>0.507569295202324</v>
      </c>
      <c r="H5175">
        <v>0.224899917069827</v>
      </c>
      <c r="I5175">
        <v>0.167858217762489</v>
      </c>
      <c r="J5175">
        <v>0.133921644313056</v>
      </c>
      <c r="K5175">
        <v>0.0975345725126696</v>
      </c>
      <c r="L5175">
        <v>1106.51841218501</v>
      </c>
      <c r="M5175">
        <v>19.6647987982592</v>
      </c>
      <c r="N5175">
        <v>56.7885650697589</v>
      </c>
      <c r="O5175">
        <v>55.6967947043666</v>
      </c>
      <c r="P5175">
        <v>-0.0810029327344701</v>
      </c>
      <c r="Q5175">
        <v>0.0823304559738626</v>
      </c>
      <c r="R5175">
        <v>0.9807803822137779</v>
      </c>
      <c r="S5175" t="s">
        <v>11217</v>
      </c>
      <c r="T5175" t="s">
        <v>12060</v>
      </c>
      <c r="U5175" t="s">
        <v>12060</v>
      </c>
      <c r="V5175" t="s">
        <v>12060</v>
      </c>
      <c r="W5175">
        <v>14</v>
      </c>
      <c r="X5175" t="s">
        <v>17235</v>
      </c>
      <c r="Y5175">
        <v>0.5919262297756872</v>
      </c>
      <c r="Z5175">
        <f>HYPERLINK("Melting_Curves/meltCurve_Q9H2U2_.pdf", "Melting_Curves/meltCurve_Q9H2U2_.pdf")</f>
        <v>0</v>
      </c>
      <c r="AA5175" t="s">
        <v>23059</v>
      </c>
      <c r="AB5175" t="s">
        <v>28989</v>
      </c>
    </row>
    <row r="5176" spans="1:28">
      <c r="A5176" t="s">
        <v>5202</v>
      </c>
      <c r="B5176">
        <v>0.996172204351003</v>
      </c>
      <c r="C5176">
        <v>0.85708819313403</v>
      </c>
      <c r="D5176">
        <v>0.804447674813765</v>
      </c>
      <c r="E5176">
        <v>0.640609806027761</v>
      </c>
      <c r="F5176">
        <v>0.274238387181773</v>
      </c>
      <c r="G5176">
        <v>0.124771392434065</v>
      </c>
      <c r="H5176">
        <v>0.0573354074854239</v>
      </c>
      <c r="I5176">
        <v>0.0484966770080927</v>
      </c>
      <c r="J5176">
        <v>0.101679936359837</v>
      </c>
      <c r="K5176">
        <v>0.118388620126745</v>
      </c>
      <c r="L5176">
        <v>875.527256360635</v>
      </c>
      <c r="M5176">
        <v>17.496623112709</v>
      </c>
      <c r="N5176">
        <v>50.3787070604364</v>
      </c>
      <c r="O5176">
        <v>49.3998374226429</v>
      </c>
      <c r="P5176">
        <v>-0.08363428285011749</v>
      </c>
      <c r="Q5176">
        <v>0.0555223328917678</v>
      </c>
      <c r="R5176">
        <v>0.98110999542514</v>
      </c>
      <c r="S5176" t="s">
        <v>11218</v>
      </c>
      <c r="T5176" t="s">
        <v>12060</v>
      </c>
      <c r="U5176" t="s">
        <v>12060</v>
      </c>
      <c r="V5176" t="s">
        <v>12060</v>
      </c>
      <c r="W5176">
        <v>4</v>
      </c>
      <c r="X5176" t="s">
        <v>17236</v>
      </c>
      <c r="Y5176">
        <v>0.3885840759882712</v>
      </c>
      <c r="Z5176">
        <f>HYPERLINK("Melting_Curves/meltCurve_Q9H2W6_.pdf", "Melting_Curves/meltCurve_Q9H2W6_.pdf")</f>
        <v>0</v>
      </c>
      <c r="AA5176" t="s">
        <v>23060</v>
      </c>
      <c r="AB5176" t="s">
        <v>28990</v>
      </c>
    </row>
    <row r="5177" spans="1:28">
      <c r="A5177" t="s">
        <v>5203</v>
      </c>
      <c r="B5177">
        <v>0.996172204351003</v>
      </c>
      <c r="C5177">
        <v>1.10509249069233</v>
      </c>
      <c r="D5177">
        <v>1.02776801672263</v>
      </c>
      <c r="E5177">
        <v>1.39908317717131</v>
      </c>
      <c r="F5177">
        <v>1.39078606972363</v>
      </c>
      <c r="G5177">
        <v>1.01497663386066</v>
      </c>
      <c r="H5177">
        <v>0.537921620555278</v>
      </c>
      <c r="I5177">
        <v>0.499654239444579</v>
      </c>
      <c r="J5177">
        <v>1.30107232305239</v>
      </c>
      <c r="K5177">
        <v>1.54312545820564</v>
      </c>
      <c r="L5177">
        <v>15000</v>
      </c>
      <c r="M5177">
        <v>223.960925374002</v>
      </c>
      <c r="O5177">
        <v>66.97060686711779</v>
      </c>
      <c r="P5177">
        <v>0.418020799349144</v>
      </c>
      <c r="Q5177">
        <v>1.5</v>
      </c>
      <c r="R5177">
        <v>0.286561654275801</v>
      </c>
      <c r="S5177" t="s">
        <v>11219</v>
      </c>
      <c r="T5177" t="s">
        <v>12060</v>
      </c>
      <c r="U5177" t="s">
        <v>12060</v>
      </c>
      <c r="V5177" t="s">
        <v>12060</v>
      </c>
      <c r="W5177">
        <v>5</v>
      </c>
      <c r="X5177" t="s">
        <v>17237</v>
      </c>
      <c r="Y5177">
        <v>1.050327626091375</v>
      </c>
      <c r="Z5177">
        <f>HYPERLINK("Melting_Curves/meltCurve_Q9H307_.pdf", "Melting_Curves/meltCurve_Q9H307_.pdf")</f>
        <v>0</v>
      </c>
      <c r="AA5177" t="s">
        <v>23061</v>
      </c>
      <c r="AB5177" t="s">
        <v>28991</v>
      </c>
    </row>
    <row r="5178" spans="1:28">
      <c r="A5178" t="s">
        <v>5204</v>
      </c>
      <c r="B5178">
        <v>0.996172204351003</v>
      </c>
      <c r="C5178">
        <v>0.943360686911532</v>
      </c>
      <c r="D5178">
        <v>0.916601025845575</v>
      </c>
      <c r="E5178">
        <v>0.84992106180218</v>
      </c>
      <c r="F5178">
        <v>0.815749116641859</v>
      </c>
      <c r="G5178">
        <v>0.549481025228455</v>
      </c>
      <c r="H5178">
        <v>0.389763225983916</v>
      </c>
      <c r="I5178">
        <v>0.479660598629147</v>
      </c>
      <c r="J5178">
        <v>0.532613372412636</v>
      </c>
      <c r="K5178">
        <v>0.306560124689782</v>
      </c>
      <c r="L5178">
        <v>772.92592743029</v>
      </c>
      <c r="M5178">
        <v>14.2403242347402</v>
      </c>
      <c r="N5178">
        <v>59.9374604709672</v>
      </c>
      <c r="O5178">
        <v>53.240563431694</v>
      </c>
      <c r="P5178">
        <v>-0.0421518849464654</v>
      </c>
      <c r="Q5178">
        <v>0.369701966899988</v>
      </c>
      <c r="R5178">
        <v>0.919719158793724</v>
      </c>
      <c r="S5178" t="s">
        <v>11220</v>
      </c>
      <c r="T5178" t="s">
        <v>12060</v>
      </c>
      <c r="U5178" t="s">
        <v>12060</v>
      </c>
      <c r="V5178" t="s">
        <v>12060</v>
      </c>
      <c r="W5178">
        <v>5</v>
      </c>
      <c r="X5178" t="s">
        <v>17238</v>
      </c>
      <c r="Y5178">
        <v>0.6831874754439983</v>
      </c>
      <c r="Z5178">
        <f>HYPERLINK("Melting_Curves/meltCurve_Q9H330_2_.pdf", "Melting_Curves/meltCurve_Q9H330_2_.pdf")</f>
        <v>0</v>
      </c>
      <c r="AA5178" t="s">
        <v>23062</v>
      </c>
      <c r="AB5178" t="s">
        <v>28992</v>
      </c>
    </row>
    <row r="5179" spans="1:28">
      <c r="A5179" t="s">
        <v>5205</v>
      </c>
      <c r="B5179">
        <v>0.996172204351003</v>
      </c>
      <c r="C5179">
        <v>0.933078116016119</v>
      </c>
      <c r="D5179">
        <v>0.488423105209025</v>
      </c>
      <c r="E5179">
        <v>0.224886253635369</v>
      </c>
      <c r="F5179">
        <v>0.175499825280057</v>
      </c>
      <c r="G5179">
        <v>0.111810852235266</v>
      </c>
      <c r="H5179">
        <v>0.0570152015848011</v>
      </c>
      <c r="I5179">
        <v>0.038372499296681</v>
      </c>
      <c r="J5179">
        <v>0.0739325864437738</v>
      </c>
      <c r="K5179">
        <v>0.0725989507835786</v>
      </c>
      <c r="L5179">
        <v>1237.27137780416</v>
      </c>
      <c r="M5179">
        <v>26.9404300649115</v>
      </c>
      <c r="N5179">
        <v>46.2454661129394</v>
      </c>
      <c r="O5179">
        <v>45.6753821830669</v>
      </c>
      <c r="P5179">
        <v>-0.134944112931926</v>
      </c>
      <c r="Q5179">
        <v>0.08486059169874741</v>
      </c>
      <c r="R5179">
        <v>0.988211195192065</v>
      </c>
      <c r="S5179" t="s">
        <v>11221</v>
      </c>
      <c r="T5179" t="s">
        <v>12060</v>
      </c>
      <c r="U5179" t="s">
        <v>12060</v>
      </c>
      <c r="V5179" t="s">
        <v>12060</v>
      </c>
      <c r="W5179">
        <v>6</v>
      </c>
      <c r="X5179" t="s">
        <v>17239</v>
      </c>
      <c r="Y5179">
        <v>0.2727801459056258</v>
      </c>
      <c r="Z5179">
        <f>HYPERLINK("Melting_Curves/meltCurve_Q9H3H1_4_.pdf", "Melting_Curves/meltCurve_Q9H3H1_4_.pdf")</f>
        <v>0</v>
      </c>
      <c r="AA5179" t="s">
        <v>23063</v>
      </c>
      <c r="AB5179" t="s">
        <v>28993</v>
      </c>
    </row>
    <row r="5180" spans="1:28">
      <c r="A5180" t="s">
        <v>5206</v>
      </c>
      <c r="B5180">
        <v>0.996172204351003</v>
      </c>
      <c r="C5180">
        <v>0.970187207120091</v>
      </c>
      <c r="D5180">
        <v>0.940019135778851</v>
      </c>
      <c r="E5180">
        <v>0.739640313833376</v>
      </c>
      <c r="F5180">
        <v>0.34973210770231</v>
      </c>
      <c r="G5180">
        <v>0.109652735763892</v>
      </c>
      <c r="H5180">
        <v>0.0460410611813629</v>
      </c>
      <c r="I5180">
        <v>0.0167717950973315</v>
      </c>
      <c r="J5180">
        <v>0.0432463184948925</v>
      </c>
      <c r="K5180">
        <v>0.0391160377595193</v>
      </c>
      <c r="L5180">
        <v>1256.1722882774</v>
      </c>
      <c r="M5180">
        <v>24.3339187106591</v>
      </c>
      <c r="N5180">
        <v>51.732530421474</v>
      </c>
      <c r="O5180">
        <v>51.2774364265506</v>
      </c>
      <c r="P5180">
        <v>-0.115642321727181</v>
      </c>
      <c r="Q5180">
        <v>0.0252695364696465</v>
      </c>
      <c r="R5180">
        <v>0.999098867525568</v>
      </c>
      <c r="S5180" t="s">
        <v>11222</v>
      </c>
      <c r="T5180" t="s">
        <v>12060</v>
      </c>
      <c r="U5180" t="s">
        <v>12060</v>
      </c>
      <c r="V5180" t="s">
        <v>12060</v>
      </c>
      <c r="W5180">
        <v>6</v>
      </c>
      <c r="X5180" t="s">
        <v>17240</v>
      </c>
      <c r="Y5180">
        <v>0.4122293517437159</v>
      </c>
      <c r="Z5180">
        <f>HYPERLINK("Melting_Curves/meltCurve_Q9H3H3_2_.pdf", "Melting_Curves/meltCurve_Q9H3H3_2_.pdf")</f>
        <v>0</v>
      </c>
      <c r="AA5180" t="s">
        <v>23064</v>
      </c>
      <c r="AB5180" t="s">
        <v>28994</v>
      </c>
    </row>
    <row r="5181" spans="1:28">
      <c r="A5181" t="s">
        <v>5207</v>
      </c>
      <c r="B5181">
        <v>0.996172204351003</v>
      </c>
      <c r="C5181">
        <v>0.918770339272786</v>
      </c>
      <c r="D5181">
        <v>1.00989335274326</v>
      </c>
      <c r="E5181">
        <v>0.947945304292191</v>
      </c>
      <c r="F5181">
        <v>0.7564338333548269</v>
      </c>
      <c r="G5181">
        <v>0.638985617952994</v>
      </c>
      <c r="H5181">
        <v>0.414004648373367</v>
      </c>
      <c r="I5181">
        <v>0.655033676886815</v>
      </c>
      <c r="J5181">
        <v>1.52744314662775</v>
      </c>
      <c r="K5181">
        <v>0.733912665948106</v>
      </c>
      <c r="L5181">
        <v>12455.7906805472</v>
      </c>
      <c r="M5181">
        <v>250</v>
      </c>
      <c r="O5181">
        <v>49.8199897945855</v>
      </c>
      <c r="P5181">
        <v>-0.266414735637222</v>
      </c>
      <c r="Q5181">
        <v>0.7876355951103871</v>
      </c>
      <c r="R5181">
        <v>0.09447285198717099</v>
      </c>
      <c r="S5181" t="s">
        <v>11223</v>
      </c>
      <c r="T5181" t="s">
        <v>12060</v>
      </c>
      <c r="U5181" t="s">
        <v>12060</v>
      </c>
      <c r="V5181" t="s">
        <v>12060</v>
      </c>
      <c r="W5181">
        <v>3</v>
      </c>
      <c r="X5181" t="s">
        <v>17241</v>
      </c>
      <c r="Y5181">
        <v>0.8571905008694488</v>
      </c>
      <c r="Z5181">
        <f>HYPERLINK("Melting_Curves/meltCurve_Q9H3H5_2_.pdf", "Melting_Curves/meltCurve_Q9H3H5_2_.pdf")</f>
        <v>0</v>
      </c>
      <c r="AA5181" t="s">
        <v>23065</v>
      </c>
      <c r="AB5181" t="s">
        <v>28995</v>
      </c>
    </row>
    <row r="5182" spans="1:28">
      <c r="A5182" t="s">
        <v>5208</v>
      </c>
      <c r="B5182">
        <v>0.996172204351003</v>
      </c>
      <c r="C5182">
        <v>1.04177451814645</v>
      </c>
      <c r="D5182">
        <v>0.898098728060592</v>
      </c>
      <c r="E5182">
        <v>0.721563190640429</v>
      </c>
      <c r="F5182">
        <v>0.340449444614471</v>
      </c>
      <c r="G5182">
        <v>0.157110904284096</v>
      </c>
      <c r="H5182">
        <v>0.080540035138482</v>
      </c>
      <c r="I5182">
        <v>0.06348062695633321</v>
      </c>
      <c r="J5182">
        <v>0.146903466927215</v>
      </c>
      <c r="K5182">
        <v>0.128973691269224</v>
      </c>
      <c r="L5182">
        <v>1284.37857091294</v>
      </c>
      <c r="M5182">
        <v>25.1584662321743</v>
      </c>
      <c r="N5182">
        <v>51.5001033475437</v>
      </c>
      <c r="O5182">
        <v>50.7322765792975</v>
      </c>
      <c r="P5182">
        <v>-0.111780039511084</v>
      </c>
      <c r="Q5182">
        <v>0.0983899656692187</v>
      </c>
      <c r="R5182">
        <v>0.99281000493156</v>
      </c>
      <c r="S5182" t="s">
        <v>11224</v>
      </c>
      <c r="T5182" t="s">
        <v>12060</v>
      </c>
      <c r="U5182" t="s">
        <v>12060</v>
      </c>
      <c r="V5182" t="s">
        <v>12060</v>
      </c>
      <c r="W5182">
        <v>8</v>
      </c>
      <c r="X5182" t="s">
        <v>17242</v>
      </c>
      <c r="Y5182">
        <v>0.4385784830968159</v>
      </c>
      <c r="Z5182">
        <f>HYPERLINK("Melting_Curves/meltCurve_Q9H3K6_.pdf", "Melting_Curves/meltCurve_Q9H3K6_.pdf")</f>
        <v>0</v>
      </c>
      <c r="AA5182" t="s">
        <v>23066</v>
      </c>
      <c r="AB5182" t="s">
        <v>28996</v>
      </c>
    </row>
    <row r="5183" spans="1:28">
      <c r="A5183" t="s">
        <v>5209</v>
      </c>
      <c r="B5183">
        <v>0.996172204351003</v>
      </c>
      <c r="C5183">
        <v>0.871528077614489</v>
      </c>
      <c r="D5183">
        <v>0.701832876496711</v>
      </c>
      <c r="E5183">
        <v>0.429707443087425</v>
      </c>
      <c r="F5183">
        <v>0.224281950159342</v>
      </c>
      <c r="G5183">
        <v>0.149573225211862</v>
      </c>
      <c r="H5183">
        <v>0.084611835610369</v>
      </c>
      <c r="I5183">
        <v>0.0577807336642694</v>
      </c>
      <c r="J5183">
        <v>0.132232396620008</v>
      </c>
      <c r="K5183">
        <v>0.14505332894299</v>
      </c>
      <c r="L5183">
        <v>836.42716441954</v>
      </c>
      <c r="M5183">
        <v>17.4695387778325</v>
      </c>
      <c r="N5183">
        <v>48.4658143025125</v>
      </c>
      <c r="O5183">
        <v>47.2650049367373</v>
      </c>
      <c r="P5183">
        <v>-0.0836010633445597</v>
      </c>
      <c r="Q5183">
        <v>0.0952971122891161</v>
      </c>
      <c r="R5183">
        <v>0.99293447680575</v>
      </c>
      <c r="S5183" t="s">
        <v>11225</v>
      </c>
      <c r="T5183" t="s">
        <v>12060</v>
      </c>
      <c r="U5183" t="s">
        <v>12060</v>
      </c>
      <c r="V5183" t="s">
        <v>12060</v>
      </c>
      <c r="W5183">
        <v>6</v>
      </c>
      <c r="X5183" t="s">
        <v>17243</v>
      </c>
      <c r="Y5183">
        <v>0.3500611855219822</v>
      </c>
      <c r="Z5183">
        <f>HYPERLINK("Melting_Curves/meltCurve_Q9H3M7_.pdf", "Melting_Curves/meltCurve_Q9H3M7_.pdf")</f>
        <v>0</v>
      </c>
      <c r="AA5183" t="s">
        <v>23067</v>
      </c>
      <c r="AB5183" t="s">
        <v>28997</v>
      </c>
    </row>
    <row r="5184" spans="1:28">
      <c r="A5184" t="s">
        <v>5210</v>
      </c>
      <c r="B5184">
        <v>0.996172204351003</v>
      </c>
      <c r="C5184">
        <v>1.08151184405834</v>
      </c>
      <c r="D5184">
        <v>1.02411355955725</v>
      </c>
      <c r="E5184">
        <v>0.933725478218275</v>
      </c>
      <c r="F5184">
        <v>0.697671163247667</v>
      </c>
      <c r="G5184">
        <v>0.452492209402176</v>
      </c>
      <c r="H5184">
        <v>0.241531257802728</v>
      </c>
      <c r="I5184">
        <v>0.196303220174751</v>
      </c>
      <c r="J5184">
        <v>0.500154070055609</v>
      </c>
      <c r="K5184">
        <v>0.380074198361443</v>
      </c>
      <c r="L5184">
        <v>1755.57210726929</v>
      </c>
      <c r="M5184">
        <v>32.8050543699572</v>
      </c>
      <c r="N5184">
        <v>55.361621382148</v>
      </c>
      <c r="O5184">
        <v>53.3176187425725</v>
      </c>
      <c r="P5184">
        <v>-0.102663347235266</v>
      </c>
      <c r="Q5184">
        <v>0.332573700723042</v>
      </c>
      <c r="R5184">
        <v>0.9332540367872481</v>
      </c>
      <c r="S5184" t="s">
        <v>11226</v>
      </c>
      <c r="T5184" t="s">
        <v>12060</v>
      </c>
      <c r="U5184" t="s">
        <v>12060</v>
      </c>
      <c r="V5184" t="s">
        <v>12060</v>
      </c>
      <c r="W5184">
        <v>10</v>
      </c>
      <c r="X5184" t="s">
        <v>17244</v>
      </c>
      <c r="Y5184">
        <v>0.6369139586993769</v>
      </c>
      <c r="Z5184">
        <f>HYPERLINK("Melting_Curves/meltCurve_Q9H3N1_.pdf", "Melting_Curves/meltCurve_Q9H3N1_.pdf")</f>
        <v>0</v>
      </c>
      <c r="AA5184" t="s">
        <v>23068</v>
      </c>
      <c r="AB5184" t="s">
        <v>28998</v>
      </c>
    </row>
    <row r="5185" spans="1:28">
      <c r="A5185" t="s">
        <v>5211</v>
      </c>
      <c r="B5185">
        <v>0.996172204351003</v>
      </c>
      <c r="C5185">
        <v>0.849857866320492</v>
      </c>
      <c r="D5185">
        <v>0.499764653894413</v>
      </c>
      <c r="E5185">
        <v>0.255607303480002</v>
      </c>
      <c r="F5185">
        <v>0.187643391172047</v>
      </c>
      <c r="G5185">
        <v>0.09008777267832779</v>
      </c>
      <c r="H5185">
        <v>0.0335554761174581</v>
      </c>
      <c r="I5185">
        <v>0.0261938840153594</v>
      </c>
      <c r="J5185">
        <v>0.0448787291204689</v>
      </c>
      <c r="K5185">
        <v>0.0446879436234074</v>
      </c>
      <c r="L5185">
        <v>874.916521941224</v>
      </c>
      <c r="M5185">
        <v>18.9294982038504</v>
      </c>
      <c r="N5185">
        <v>46.468855161005</v>
      </c>
      <c r="O5185">
        <v>45.7131816127549</v>
      </c>
      <c r="P5185">
        <v>-0.09853220084072541</v>
      </c>
      <c r="Q5185">
        <v>0.0482497140050982</v>
      </c>
      <c r="R5185">
        <v>0.990681147832021</v>
      </c>
      <c r="S5185" t="s">
        <v>11227</v>
      </c>
      <c r="T5185" t="s">
        <v>12060</v>
      </c>
      <c r="U5185" t="s">
        <v>12060</v>
      </c>
      <c r="V5185" t="s">
        <v>12060</v>
      </c>
      <c r="W5185">
        <v>9</v>
      </c>
      <c r="X5185" t="s">
        <v>17245</v>
      </c>
      <c r="Y5185">
        <v>0.26199413664665</v>
      </c>
      <c r="Z5185">
        <f>HYPERLINK("Melting_Curves/meltCurve_Q9H3P2_.pdf", "Melting_Curves/meltCurve_Q9H3P2_.pdf")</f>
        <v>0</v>
      </c>
      <c r="AA5185" t="s">
        <v>23069</v>
      </c>
      <c r="AB5185" t="s">
        <v>28999</v>
      </c>
    </row>
    <row r="5186" spans="1:28">
      <c r="A5186" t="s">
        <v>5212</v>
      </c>
      <c r="B5186">
        <v>0.996172204351003</v>
      </c>
      <c r="C5186">
        <v>1.01489517579046</v>
      </c>
      <c r="D5186">
        <v>0.890632677153296</v>
      </c>
      <c r="E5186">
        <v>0.561996738202586</v>
      </c>
      <c r="F5186">
        <v>0.230706211063287</v>
      </c>
      <c r="G5186">
        <v>0.10224118787111</v>
      </c>
      <c r="H5186">
        <v>0.0587049322289457</v>
      </c>
      <c r="I5186">
        <v>0.06704682955216359</v>
      </c>
      <c r="J5186">
        <v>0.0734396624012458</v>
      </c>
      <c r="K5186">
        <v>0.0587952496010357</v>
      </c>
      <c r="L5186">
        <v>1242.03341948585</v>
      </c>
      <c r="M5186">
        <v>24.8984122544298</v>
      </c>
      <c r="N5186">
        <v>50.1451962935803</v>
      </c>
      <c r="O5186">
        <v>49.5655924890188</v>
      </c>
      <c r="P5186">
        <v>-0.117948372604581</v>
      </c>
      <c r="Q5186">
        <v>0.060807423683593</v>
      </c>
      <c r="R5186">
        <v>0.9991408750041481</v>
      </c>
      <c r="S5186" t="s">
        <v>11228</v>
      </c>
      <c r="T5186" t="s">
        <v>12060</v>
      </c>
      <c r="U5186" t="s">
        <v>12060</v>
      </c>
      <c r="V5186" t="s">
        <v>12060</v>
      </c>
      <c r="W5186">
        <v>14</v>
      </c>
      <c r="X5186" t="s">
        <v>17246</v>
      </c>
      <c r="Y5186">
        <v>0.3786949932606749</v>
      </c>
      <c r="Z5186">
        <f>HYPERLINK("Melting_Curves/meltCurve_Q9H3P7_.pdf", "Melting_Curves/meltCurve_Q9H3P7_.pdf")</f>
        <v>0</v>
      </c>
      <c r="AA5186" t="s">
        <v>23070</v>
      </c>
      <c r="AB5186" t="s">
        <v>29000</v>
      </c>
    </row>
    <row r="5187" spans="1:28">
      <c r="A5187" t="s">
        <v>5213</v>
      </c>
      <c r="B5187">
        <v>0.996172204351003</v>
      </c>
      <c r="C5187">
        <v>1.01161363816516</v>
      </c>
      <c r="D5187">
        <v>0.902050347084462</v>
      </c>
      <c r="E5187">
        <v>0.72030822301634</v>
      </c>
      <c r="F5187">
        <v>0.49645165638154</v>
      </c>
      <c r="G5187">
        <v>0.280177173733726</v>
      </c>
      <c r="H5187">
        <v>0.185471274078948</v>
      </c>
      <c r="I5187">
        <v>0.301873956473578</v>
      </c>
      <c r="J5187">
        <v>0.7550533547381501</v>
      </c>
      <c r="K5187">
        <v>0.523802292398543</v>
      </c>
      <c r="L5187">
        <v>1568.37282181218</v>
      </c>
      <c r="M5187">
        <v>31.6491186547094</v>
      </c>
      <c r="N5187">
        <v>52.4464600431861</v>
      </c>
      <c r="O5187">
        <v>49.3584407325288</v>
      </c>
      <c r="P5187">
        <v>-0.0941517836515158</v>
      </c>
      <c r="Q5187">
        <v>0.412664752707589</v>
      </c>
      <c r="R5187">
        <v>0.737774166585925</v>
      </c>
      <c r="S5187" t="s">
        <v>11229</v>
      </c>
      <c r="T5187" t="s">
        <v>12060</v>
      </c>
      <c r="U5187" t="s">
        <v>12060</v>
      </c>
      <c r="V5187" t="s">
        <v>12060</v>
      </c>
      <c r="W5187">
        <v>13</v>
      </c>
      <c r="X5187" t="s">
        <v>17247</v>
      </c>
      <c r="Y5187">
        <v>0.6029667311036531</v>
      </c>
      <c r="Z5187">
        <f>HYPERLINK("Melting_Curves/meltCurve_Q9H3Q1_.pdf", "Melting_Curves/meltCurve_Q9H3Q1_.pdf")</f>
        <v>0</v>
      </c>
      <c r="AA5187" t="s">
        <v>23071</v>
      </c>
      <c r="AB5187" t="s">
        <v>29001</v>
      </c>
    </row>
    <row r="5188" spans="1:28">
      <c r="A5188" t="s">
        <v>5214</v>
      </c>
      <c r="B5188">
        <v>0.996172204351003</v>
      </c>
      <c r="C5188">
        <v>0.924924119415061</v>
      </c>
      <c r="D5188">
        <v>0.60973244033747</v>
      </c>
      <c r="E5188">
        <v>0.388161291096227</v>
      </c>
      <c r="F5188">
        <v>0.339685483717109</v>
      </c>
      <c r="G5188">
        <v>0.21121174172931</v>
      </c>
      <c r="H5188">
        <v>0.105884627976125</v>
      </c>
      <c r="I5188">
        <v>0.124905156464441</v>
      </c>
      <c r="J5188">
        <v>0.277528602777205</v>
      </c>
      <c r="K5188">
        <v>0.171550089977621</v>
      </c>
      <c r="L5188">
        <v>879.7375017026631</v>
      </c>
      <c r="M5188">
        <v>18.780055251899</v>
      </c>
      <c r="N5188">
        <v>47.9833508067553</v>
      </c>
      <c r="O5188">
        <v>46.3227944626205</v>
      </c>
      <c r="P5188">
        <v>-0.08312881580511181</v>
      </c>
      <c r="Q5188">
        <v>0.179853673126868</v>
      </c>
      <c r="R5188">
        <v>0.965777632180577</v>
      </c>
      <c r="S5188" t="s">
        <v>11230</v>
      </c>
      <c r="T5188" t="s">
        <v>12060</v>
      </c>
      <c r="U5188" t="s">
        <v>12060</v>
      </c>
      <c r="V5188" t="s">
        <v>12060</v>
      </c>
      <c r="W5188">
        <v>7</v>
      </c>
      <c r="X5188" t="s">
        <v>17248</v>
      </c>
      <c r="Y5188">
        <v>0.3808573482969064</v>
      </c>
      <c r="Z5188">
        <f>HYPERLINK("Melting_Curves/meltCurve_Q9H3R5_.pdf", "Melting_Curves/meltCurve_Q9H3R5_.pdf")</f>
        <v>0</v>
      </c>
      <c r="AA5188" t="s">
        <v>23072</v>
      </c>
      <c r="AB5188" t="s">
        <v>29002</v>
      </c>
    </row>
    <row r="5189" spans="1:28">
      <c r="A5189" t="s">
        <v>5215</v>
      </c>
      <c r="B5189">
        <v>0.996172204351003</v>
      </c>
      <c r="C5189">
        <v>0.9798330588659649</v>
      </c>
      <c r="D5189">
        <v>0.860518590494926</v>
      </c>
      <c r="E5189">
        <v>0.320902221653376</v>
      </c>
      <c r="F5189">
        <v>0.205599105411395</v>
      </c>
      <c r="G5189">
        <v>0.108302898328809</v>
      </c>
      <c r="H5189">
        <v>0.0533594375880144</v>
      </c>
      <c r="I5189">
        <v>0.0471172896697925</v>
      </c>
      <c r="J5189">
        <v>0.094011446350932</v>
      </c>
      <c r="K5189">
        <v>0.0841892158093745</v>
      </c>
      <c r="L5189">
        <v>1538.52932225751</v>
      </c>
      <c r="M5189">
        <v>31.9051925582196</v>
      </c>
      <c r="N5189">
        <v>48.5094941956912</v>
      </c>
      <c r="O5189">
        <v>48.0336567568043</v>
      </c>
      <c r="P5189">
        <v>-0.151748534393048</v>
      </c>
      <c r="Q5189">
        <v>0.0861676366397179</v>
      </c>
      <c r="R5189">
        <v>0.993034985559244</v>
      </c>
      <c r="S5189" t="s">
        <v>11231</v>
      </c>
      <c r="T5189" t="s">
        <v>12060</v>
      </c>
      <c r="U5189" t="s">
        <v>12060</v>
      </c>
      <c r="V5189" t="s">
        <v>12060</v>
      </c>
      <c r="W5189">
        <v>32</v>
      </c>
      <c r="X5189" t="s">
        <v>17249</v>
      </c>
      <c r="Y5189">
        <v>0.3414671983606178</v>
      </c>
      <c r="Z5189">
        <f>HYPERLINK("Melting_Curves/meltCurve_Q9H3S7_.pdf", "Melting_Curves/meltCurve_Q9H3S7_.pdf")</f>
        <v>0</v>
      </c>
      <c r="AA5189" t="s">
        <v>23073</v>
      </c>
      <c r="AB5189" t="s">
        <v>29003</v>
      </c>
    </row>
    <row r="5190" spans="1:28">
      <c r="A5190" t="s">
        <v>5216</v>
      </c>
      <c r="B5190">
        <v>0.996172204351003</v>
      </c>
      <c r="C5190">
        <v>0.941413449554637</v>
      </c>
      <c r="D5190">
        <v>0.643352159766123</v>
      </c>
      <c r="E5190">
        <v>0.205283948198154</v>
      </c>
      <c r="F5190">
        <v>0.120127446379345</v>
      </c>
      <c r="G5190">
        <v>0.079146241185967</v>
      </c>
      <c r="H5190">
        <v>0.0352522508499698</v>
      </c>
      <c r="I5190">
        <v>0.0276781434382338</v>
      </c>
      <c r="J5190">
        <v>0.06550887511688459</v>
      </c>
      <c r="K5190">
        <v>0.0699437894033914</v>
      </c>
      <c r="L5190">
        <v>1334.73586235576</v>
      </c>
      <c r="M5190">
        <v>28.5195043062049</v>
      </c>
      <c r="N5190">
        <v>47.0057930470958</v>
      </c>
      <c r="O5190">
        <v>46.5725175956878</v>
      </c>
      <c r="P5190">
        <v>-0.144141385909015</v>
      </c>
      <c r="Q5190">
        <v>0.0584725896923587</v>
      </c>
      <c r="R5190">
        <v>0.997664078775771</v>
      </c>
      <c r="S5190" t="s">
        <v>11232</v>
      </c>
      <c r="T5190" t="s">
        <v>12060</v>
      </c>
      <c r="U5190" t="s">
        <v>12060</v>
      </c>
      <c r="V5190" t="s">
        <v>12060</v>
      </c>
      <c r="W5190">
        <v>30</v>
      </c>
      <c r="X5190" t="s">
        <v>17250</v>
      </c>
      <c r="Y5190">
        <v>0.2782242382193403</v>
      </c>
      <c r="Z5190">
        <f>HYPERLINK("Melting_Curves/meltCurve_Q9H3U1_.pdf", "Melting_Curves/meltCurve_Q9H3U1_.pdf")</f>
        <v>0</v>
      </c>
      <c r="AA5190" t="s">
        <v>23074</v>
      </c>
      <c r="AB5190" t="s">
        <v>29004</v>
      </c>
    </row>
    <row r="5191" spans="1:28">
      <c r="A5191" t="s">
        <v>5217</v>
      </c>
      <c r="B5191">
        <v>0.996172204351003</v>
      </c>
      <c r="C5191">
        <v>0.907763132508194</v>
      </c>
      <c r="D5191">
        <v>0.916670722669976</v>
      </c>
      <c r="E5191">
        <v>0.871759400975893</v>
      </c>
      <c r="F5191">
        <v>0.635320976402337</v>
      </c>
      <c r="G5191">
        <v>0.406003015126123</v>
      </c>
      <c r="H5191">
        <v>0.312746374144729</v>
      </c>
      <c r="I5191">
        <v>0.303142637160377</v>
      </c>
      <c r="J5191">
        <v>0.8705842143660441</v>
      </c>
      <c r="K5191">
        <v>0.559225910291184</v>
      </c>
      <c r="L5191">
        <v>1792.6512640627</v>
      </c>
      <c r="M5191">
        <v>35.0192581720158</v>
      </c>
      <c r="N5191">
        <v>58.2150287658225</v>
      </c>
      <c r="O5191">
        <v>51.0243758332903</v>
      </c>
      <c r="P5191">
        <v>-0.0870447308261047</v>
      </c>
      <c r="Q5191">
        <v>0.492692018882543</v>
      </c>
      <c r="R5191">
        <v>0.627487702753149</v>
      </c>
      <c r="S5191" t="s">
        <v>11233</v>
      </c>
      <c r="T5191" t="s">
        <v>12060</v>
      </c>
      <c r="U5191" t="s">
        <v>12060</v>
      </c>
      <c r="V5191" t="s">
        <v>12060</v>
      </c>
      <c r="W5191">
        <v>3</v>
      </c>
      <c r="X5191" t="s">
        <v>17251</v>
      </c>
      <c r="Y5191">
        <v>0.6842711194039812</v>
      </c>
      <c r="Z5191">
        <f>HYPERLINK("Melting_Curves/meltCurve_Q9H3U5_3_.pdf", "Melting_Curves/meltCurve_Q9H3U5_3_.pdf")</f>
        <v>0</v>
      </c>
      <c r="AA5191" t="s">
        <v>23075</v>
      </c>
      <c r="AB5191" t="s">
        <v>29005</v>
      </c>
    </row>
    <row r="5192" spans="1:28">
      <c r="A5192" t="s">
        <v>5218</v>
      </c>
      <c r="B5192">
        <v>0.996172204351003</v>
      </c>
      <c r="C5192">
        <v>0.8836835909726199</v>
      </c>
      <c r="D5192">
        <v>0.876067223362164</v>
      </c>
      <c r="E5192">
        <v>0.720756256298952</v>
      </c>
      <c r="F5192">
        <v>0.457632702114499</v>
      </c>
      <c r="G5192">
        <v>0.210878837191225</v>
      </c>
      <c r="H5192">
        <v>0.178850720952487</v>
      </c>
      <c r="I5192">
        <v>0.35643707468876</v>
      </c>
      <c r="J5192">
        <v>0.669538384560698</v>
      </c>
      <c r="K5192">
        <v>0.476240959507212</v>
      </c>
      <c r="L5192">
        <v>1413.12943207771</v>
      </c>
      <c r="M5192">
        <v>28.5874528668227</v>
      </c>
      <c r="N5192">
        <v>52.026894565597</v>
      </c>
      <c r="O5192">
        <v>49.1918171373796</v>
      </c>
      <c r="P5192">
        <v>-0.09009838043592069</v>
      </c>
      <c r="Q5192">
        <v>0.37985827561115</v>
      </c>
      <c r="R5192">
        <v>0.752892602185121</v>
      </c>
      <c r="S5192" t="s">
        <v>11234</v>
      </c>
      <c r="T5192" t="s">
        <v>12060</v>
      </c>
      <c r="U5192" t="s">
        <v>12060</v>
      </c>
      <c r="V5192" t="s">
        <v>12060</v>
      </c>
      <c r="W5192">
        <v>2</v>
      </c>
      <c r="X5192" t="s">
        <v>17252</v>
      </c>
      <c r="Y5192">
        <v>0.5790208484789694</v>
      </c>
      <c r="Z5192">
        <f>HYPERLINK("Melting_Curves/meltCurve_Q9H3Z4_.pdf", "Melting_Curves/meltCurve_Q9H3Z4_.pdf")</f>
        <v>0</v>
      </c>
      <c r="AA5192" t="s">
        <v>23076</v>
      </c>
      <c r="AB5192" t="s">
        <v>29006</v>
      </c>
    </row>
    <row r="5193" spans="1:28">
      <c r="A5193" t="s">
        <v>5219</v>
      </c>
      <c r="B5193">
        <v>0.996172204351003</v>
      </c>
      <c r="C5193">
        <v>0.901463710245563</v>
      </c>
      <c r="D5193">
        <v>0.84703240200612</v>
      </c>
      <c r="E5193">
        <v>0.471335533252968</v>
      </c>
      <c r="F5193">
        <v>0.250568499392877</v>
      </c>
      <c r="G5193">
        <v>0.135079068832958</v>
      </c>
      <c r="H5193">
        <v>0.0804023498343948</v>
      </c>
      <c r="I5193">
        <v>0.0873977542234368</v>
      </c>
      <c r="J5193">
        <v>0.204545407057234</v>
      </c>
      <c r="K5193">
        <v>0.164962167003985</v>
      </c>
      <c r="L5193">
        <v>1130.43584833383</v>
      </c>
      <c r="M5193">
        <v>23.1962283197204</v>
      </c>
      <c r="N5193">
        <v>49.3618766811885</v>
      </c>
      <c r="O5193">
        <v>48.3757667484756</v>
      </c>
      <c r="P5193">
        <v>-0.104554412016971</v>
      </c>
      <c r="Q5193">
        <v>0.127822708717809</v>
      </c>
      <c r="R5193">
        <v>0.98552964858285</v>
      </c>
      <c r="S5193" t="s">
        <v>11235</v>
      </c>
      <c r="T5193" t="s">
        <v>12060</v>
      </c>
      <c r="U5193" t="s">
        <v>12060</v>
      </c>
      <c r="V5193" t="s">
        <v>12060</v>
      </c>
      <c r="W5193">
        <v>7</v>
      </c>
      <c r="X5193" t="s">
        <v>17253</v>
      </c>
      <c r="Y5193">
        <v>0.3907467269012793</v>
      </c>
      <c r="Z5193">
        <f>HYPERLINK("Melting_Curves/meltCurve_Q9H410_.pdf", "Melting_Curves/meltCurve_Q9H410_.pdf")</f>
        <v>0</v>
      </c>
      <c r="AA5193" t="s">
        <v>23077</v>
      </c>
      <c r="AB5193" t="s">
        <v>29007</v>
      </c>
    </row>
    <row r="5194" spans="1:28">
      <c r="A5194" t="s">
        <v>5220</v>
      </c>
      <c r="B5194">
        <v>0.996172204351003</v>
      </c>
      <c r="C5194">
        <v>0.972399920488517</v>
      </c>
      <c r="D5194">
        <v>0.840627892833655</v>
      </c>
      <c r="E5194">
        <v>0.6372988347787359</v>
      </c>
      <c r="F5194">
        <v>0.464949736263359</v>
      </c>
      <c r="G5194">
        <v>0.302665485797772</v>
      </c>
      <c r="H5194">
        <v>0.144860235249444</v>
      </c>
      <c r="I5194">
        <v>0.340798670852826</v>
      </c>
      <c r="J5194">
        <v>0.914379840470393</v>
      </c>
      <c r="K5194">
        <v>0.66717505516234</v>
      </c>
      <c r="L5194">
        <v>1405.27119743317</v>
      </c>
      <c r="M5194">
        <v>29.5215590809874</v>
      </c>
      <c r="N5194">
        <v>52.8002349124322</v>
      </c>
      <c r="O5194">
        <v>47.3847052662388</v>
      </c>
      <c r="P5194">
        <v>-0.0821343918068744</v>
      </c>
      <c r="Q5194">
        <v>0.472671900575098</v>
      </c>
      <c r="R5194">
        <v>0.528636596018912</v>
      </c>
      <c r="S5194" t="s">
        <v>11236</v>
      </c>
      <c r="T5194" t="s">
        <v>12060</v>
      </c>
      <c r="U5194" t="s">
        <v>12060</v>
      </c>
      <c r="V5194" t="s">
        <v>12060</v>
      </c>
      <c r="W5194">
        <v>6</v>
      </c>
      <c r="X5194" t="s">
        <v>17254</v>
      </c>
      <c r="Y5194">
        <v>0.6095628274985071</v>
      </c>
      <c r="Z5194">
        <f>HYPERLINK("Melting_Curves/meltCurve_Q9H425_.pdf", "Melting_Curves/meltCurve_Q9H425_.pdf")</f>
        <v>0</v>
      </c>
      <c r="AA5194" t="s">
        <v>23078</v>
      </c>
      <c r="AB5194" t="s">
        <v>29008</v>
      </c>
    </row>
    <row r="5195" spans="1:28">
      <c r="A5195" t="s">
        <v>5221</v>
      </c>
      <c r="B5195">
        <v>0.996172204351003</v>
      </c>
      <c r="C5195">
        <v>0.972740836207021</v>
      </c>
      <c r="D5195">
        <v>0.929107827006508</v>
      </c>
      <c r="E5195">
        <v>0.868700348347601</v>
      </c>
      <c r="F5195">
        <v>0.728002788232271</v>
      </c>
      <c r="G5195">
        <v>0.627850681009358</v>
      </c>
      <c r="H5195">
        <v>0.484574972597044</v>
      </c>
      <c r="I5195">
        <v>0.848918931887624</v>
      </c>
      <c r="J5195">
        <v>2.13963100896531</v>
      </c>
      <c r="K5195">
        <v>1.21363867044664</v>
      </c>
      <c r="L5195">
        <v>15000</v>
      </c>
      <c r="M5195">
        <v>229.675527654707</v>
      </c>
      <c r="O5195">
        <v>65.3045842291517</v>
      </c>
      <c r="P5195">
        <v>0.439623732403947</v>
      </c>
      <c r="Q5195">
        <v>1.5</v>
      </c>
      <c r="R5195">
        <v>0.454139971015622</v>
      </c>
      <c r="S5195" t="s">
        <v>11237</v>
      </c>
      <c r="T5195" t="s">
        <v>12060</v>
      </c>
      <c r="U5195" t="s">
        <v>12060</v>
      </c>
      <c r="V5195" t="s">
        <v>12060</v>
      </c>
      <c r="W5195">
        <v>16</v>
      </c>
      <c r="X5195" t="s">
        <v>17255</v>
      </c>
      <c r="Y5195">
        <v>1.078106653680539</v>
      </c>
      <c r="Z5195">
        <f>HYPERLINK("Melting_Curves/meltCurve_Q9H444_.pdf", "Melting_Curves/meltCurve_Q9H444_.pdf")</f>
        <v>0</v>
      </c>
      <c r="AA5195" t="s">
        <v>23079</v>
      </c>
      <c r="AB5195" t="s">
        <v>29009</v>
      </c>
    </row>
    <row r="5196" spans="1:28">
      <c r="A5196" t="s">
        <v>5222</v>
      </c>
      <c r="B5196">
        <v>0.996172204351003</v>
      </c>
      <c r="C5196">
        <v>0.9976554357124831</v>
      </c>
      <c r="D5196">
        <v>0.769175251405533</v>
      </c>
      <c r="E5196">
        <v>0.640326027530665</v>
      </c>
      <c r="F5196">
        <v>0.370476876515396</v>
      </c>
      <c r="G5196">
        <v>0.199757931465885</v>
      </c>
      <c r="H5196">
        <v>0.10143969753402</v>
      </c>
      <c r="I5196">
        <v>0.146789617829121</v>
      </c>
      <c r="J5196">
        <v>0.40700800490744</v>
      </c>
      <c r="K5196">
        <v>0.260030442477976</v>
      </c>
      <c r="L5196">
        <v>1002.09351334802</v>
      </c>
      <c r="M5196">
        <v>20.3433464219275</v>
      </c>
      <c r="N5196">
        <v>50.6549945488607</v>
      </c>
      <c r="O5196">
        <v>48.7904556689646</v>
      </c>
      <c r="P5196">
        <v>-0.0818741615769025</v>
      </c>
      <c r="Q5196">
        <v>0.214572450535301</v>
      </c>
      <c r="R5196">
        <v>0.927437491903586</v>
      </c>
      <c r="S5196" t="s">
        <v>11238</v>
      </c>
      <c r="T5196" t="s">
        <v>12060</v>
      </c>
      <c r="U5196" t="s">
        <v>12060</v>
      </c>
      <c r="V5196" t="s">
        <v>12060</v>
      </c>
      <c r="W5196">
        <v>2</v>
      </c>
      <c r="X5196" t="s">
        <v>17256</v>
      </c>
      <c r="Y5196">
        <v>0.4675906969755478</v>
      </c>
      <c r="Z5196">
        <f>HYPERLINK("Melting_Curves/meltCurve_Q9H467_.pdf", "Melting_Curves/meltCurve_Q9H467_.pdf")</f>
        <v>0</v>
      </c>
      <c r="AA5196" t="s">
        <v>23080</v>
      </c>
      <c r="AB5196" t="s">
        <v>29010</v>
      </c>
    </row>
    <row r="5197" spans="1:28">
      <c r="A5197" t="s">
        <v>5223</v>
      </c>
      <c r="B5197">
        <v>0.996172204351003</v>
      </c>
      <c r="C5197">
        <v>1.04309124700341</v>
      </c>
      <c r="D5197">
        <v>0.943734464724147</v>
      </c>
      <c r="E5197">
        <v>0.889034854321028</v>
      </c>
      <c r="F5197">
        <v>0.711347418950271</v>
      </c>
      <c r="G5197">
        <v>0.494335126096571</v>
      </c>
      <c r="H5197">
        <v>0.397083453969126</v>
      </c>
      <c r="I5197">
        <v>0.56890995101918</v>
      </c>
      <c r="J5197">
        <v>0.544177410602728</v>
      </c>
      <c r="K5197">
        <v>0.281525274269816</v>
      </c>
      <c r="L5197">
        <v>1241.40309291347</v>
      </c>
      <c r="M5197">
        <v>23.5521337734212</v>
      </c>
      <c r="N5197">
        <v>57.7260460670728</v>
      </c>
      <c r="O5197">
        <v>52.3331493618279</v>
      </c>
      <c r="P5197">
        <v>-0.0635197550901692</v>
      </c>
      <c r="Q5197">
        <v>0.435442694324851</v>
      </c>
      <c r="R5197">
        <v>0.908121186642454</v>
      </c>
      <c r="S5197" t="s">
        <v>11239</v>
      </c>
      <c r="T5197" t="s">
        <v>12060</v>
      </c>
      <c r="U5197" t="s">
        <v>12060</v>
      </c>
      <c r="V5197" t="s">
        <v>12060</v>
      </c>
      <c r="W5197">
        <v>10</v>
      </c>
      <c r="X5197" t="s">
        <v>17257</v>
      </c>
      <c r="Y5197">
        <v>0.6804033524516069</v>
      </c>
      <c r="Z5197">
        <f>HYPERLINK("Melting_Curves/meltCurve_Q9H479_.pdf", "Melting_Curves/meltCurve_Q9H479_.pdf")</f>
        <v>0</v>
      </c>
      <c r="AA5197" t="s">
        <v>23081</v>
      </c>
      <c r="AB5197" t="s">
        <v>29011</v>
      </c>
    </row>
    <row r="5198" spans="1:28">
      <c r="A5198" t="s">
        <v>5224</v>
      </c>
      <c r="B5198">
        <v>0.996172204351003</v>
      </c>
      <c r="C5198">
        <v>1.01843241164335</v>
      </c>
      <c r="D5198">
        <v>0.944586333491516</v>
      </c>
      <c r="E5198">
        <v>0.8239881608087</v>
      </c>
      <c r="F5198">
        <v>0.620511726241031</v>
      </c>
      <c r="G5198">
        <v>0.276302806925932</v>
      </c>
      <c r="H5198">
        <v>0.167850432221745</v>
      </c>
      <c r="I5198">
        <v>0.0883897082974595</v>
      </c>
      <c r="J5198">
        <v>0.28967690574537</v>
      </c>
      <c r="K5198">
        <v>0.25692819874909</v>
      </c>
      <c r="L5198">
        <v>1338.81200150524</v>
      </c>
      <c r="M5198">
        <v>25.311472183583</v>
      </c>
      <c r="N5198">
        <v>53.9013436658764</v>
      </c>
      <c r="O5198">
        <v>52.5666447926173</v>
      </c>
      <c r="P5198">
        <v>-0.0976853736601683</v>
      </c>
      <c r="Q5198">
        <v>0.188521877601266</v>
      </c>
      <c r="R5198">
        <v>0.970245879165332</v>
      </c>
      <c r="S5198" t="s">
        <v>11240</v>
      </c>
      <c r="T5198" t="s">
        <v>12060</v>
      </c>
      <c r="U5198" t="s">
        <v>12060</v>
      </c>
      <c r="V5198" t="s">
        <v>12060</v>
      </c>
      <c r="W5198">
        <v>6</v>
      </c>
      <c r="X5198" t="s">
        <v>17258</v>
      </c>
      <c r="Y5198">
        <v>0.5445746054633107</v>
      </c>
      <c r="Z5198">
        <f>HYPERLINK("Melting_Curves/meltCurve_Q9H488_.pdf", "Melting_Curves/meltCurve_Q9H488_.pdf")</f>
        <v>0</v>
      </c>
      <c r="AA5198" t="s">
        <v>23082</v>
      </c>
      <c r="AB5198" t="s">
        <v>29012</v>
      </c>
    </row>
    <row r="5199" spans="1:28">
      <c r="A5199" t="s">
        <v>5225</v>
      </c>
      <c r="B5199">
        <v>0.996172204351003</v>
      </c>
      <c r="C5199">
        <v>0.717186391176742</v>
      </c>
      <c r="D5199">
        <v>0.630339399371194</v>
      </c>
      <c r="E5199">
        <v>0.693212587192208</v>
      </c>
      <c r="F5199">
        <v>0.436451830188557</v>
      </c>
      <c r="G5199">
        <v>0.141451300500913</v>
      </c>
      <c r="H5199">
        <v>0.0761561222927709</v>
      </c>
      <c r="I5199">
        <v>0.0322582841886397</v>
      </c>
      <c r="J5199">
        <v>0.0773708927590699</v>
      </c>
      <c r="K5199">
        <v>0.08962069390393861</v>
      </c>
      <c r="L5199">
        <v>514.116947392294</v>
      </c>
      <c r="M5199">
        <v>10.2449984708305</v>
      </c>
      <c r="N5199">
        <v>50.1822375913904</v>
      </c>
      <c r="O5199">
        <v>48.3830312515418</v>
      </c>
      <c r="P5199">
        <v>-0.0529604108079834</v>
      </c>
      <c r="Q5199">
        <v>0</v>
      </c>
      <c r="R5199">
        <v>0.926612317366084</v>
      </c>
      <c r="S5199" t="s">
        <v>11241</v>
      </c>
      <c r="T5199" t="s">
        <v>12060</v>
      </c>
      <c r="U5199" t="s">
        <v>12060</v>
      </c>
      <c r="V5199" t="s">
        <v>12060</v>
      </c>
      <c r="W5199">
        <v>1</v>
      </c>
      <c r="X5199" t="s">
        <v>17259</v>
      </c>
      <c r="Y5199">
        <v>0.3825116208194939</v>
      </c>
      <c r="Z5199">
        <f>HYPERLINK("Melting_Curves/meltCurve_Q9H490_2_.pdf", "Melting_Curves/meltCurve_Q9H490_2_.pdf")</f>
        <v>0</v>
      </c>
      <c r="AA5199" t="s">
        <v>23083</v>
      </c>
      <c r="AB5199" t="s">
        <v>29013</v>
      </c>
    </row>
    <row r="5200" spans="1:28">
      <c r="A5200" t="s">
        <v>5226</v>
      </c>
      <c r="B5200">
        <v>0.996172204351003</v>
      </c>
      <c r="C5200">
        <v>0.768894072833025</v>
      </c>
      <c r="D5200">
        <v>0.687907334148266</v>
      </c>
      <c r="E5200">
        <v>0.3177730001093</v>
      </c>
      <c r="F5200">
        <v>0.122269374456993</v>
      </c>
      <c r="G5200">
        <v>0.0374116123484954</v>
      </c>
      <c r="H5200">
        <v>0</v>
      </c>
      <c r="I5200">
        <v>0</v>
      </c>
      <c r="J5200">
        <v>0</v>
      </c>
      <c r="K5200">
        <v>0</v>
      </c>
      <c r="L5200">
        <v>815.225574108976</v>
      </c>
      <c r="M5200">
        <v>17.1866218800099</v>
      </c>
      <c r="N5200">
        <v>47.4337323238158</v>
      </c>
      <c r="O5200">
        <v>46.8054979082393</v>
      </c>
      <c r="P5200">
        <v>-0.09180348754529929</v>
      </c>
      <c r="Q5200">
        <v>0</v>
      </c>
      <c r="R5200">
        <v>0.989340893009736</v>
      </c>
      <c r="S5200" t="s">
        <v>11242</v>
      </c>
      <c r="T5200" t="s">
        <v>12060</v>
      </c>
      <c r="U5200" t="s">
        <v>12060</v>
      </c>
      <c r="V5200" t="s">
        <v>12060</v>
      </c>
      <c r="W5200">
        <v>3</v>
      </c>
      <c r="X5200" t="s">
        <v>17260</v>
      </c>
      <c r="Y5200">
        <v>0.2677606756455714</v>
      </c>
      <c r="Z5200">
        <f>HYPERLINK("Melting_Curves/meltCurve_Q9H496_.pdf", "Melting_Curves/meltCurve_Q9H496_.pdf")</f>
        <v>0</v>
      </c>
      <c r="AA5200" t="s">
        <v>23084</v>
      </c>
      <c r="AB5200" t="s">
        <v>29014</v>
      </c>
    </row>
    <row r="5201" spans="1:28">
      <c r="A5201" t="s">
        <v>5227</v>
      </c>
      <c r="B5201">
        <v>0.996172204351003</v>
      </c>
      <c r="C5201">
        <v>0.869157905936757</v>
      </c>
      <c r="D5201">
        <v>0.841982076823918</v>
      </c>
      <c r="E5201">
        <v>0.674701801154786</v>
      </c>
      <c r="F5201">
        <v>0.48183387262512</v>
      </c>
      <c r="G5201">
        <v>0.248014687301534</v>
      </c>
      <c r="H5201">
        <v>0.121075472848584</v>
      </c>
      <c r="I5201">
        <v>0.102461793392195</v>
      </c>
      <c r="J5201">
        <v>0.305010059506842</v>
      </c>
      <c r="K5201">
        <v>0.26922685597731</v>
      </c>
      <c r="L5201">
        <v>827.766707478365</v>
      </c>
      <c r="M5201">
        <v>16.4004928791141</v>
      </c>
      <c r="N5201">
        <v>51.8682691793382</v>
      </c>
      <c r="O5201">
        <v>49.739580857326</v>
      </c>
      <c r="P5201">
        <v>-0.0677259945205832</v>
      </c>
      <c r="Q5201">
        <v>0.178458316983841</v>
      </c>
      <c r="R5201">
        <v>0.944587148916943</v>
      </c>
      <c r="S5201" t="s">
        <v>11243</v>
      </c>
      <c r="T5201" t="s">
        <v>12060</v>
      </c>
      <c r="U5201" t="s">
        <v>12060</v>
      </c>
      <c r="V5201" t="s">
        <v>12060</v>
      </c>
      <c r="W5201">
        <v>4</v>
      </c>
      <c r="X5201" t="s">
        <v>17261</v>
      </c>
      <c r="Y5201">
        <v>0.4817355643532216</v>
      </c>
      <c r="Z5201">
        <f>HYPERLINK("Melting_Curves/meltCurve_Q9H497_.pdf", "Melting_Curves/meltCurve_Q9H497_.pdf")</f>
        <v>0</v>
      </c>
      <c r="AA5201" t="s">
        <v>23085</v>
      </c>
      <c r="AB5201" t="s">
        <v>29015</v>
      </c>
    </row>
    <row r="5202" spans="1:28">
      <c r="A5202" t="s">
        <v>5228</v>
      </c>
      <c r="B5202">
        <v>0.996172204351003</v>
      </c>
      <c r="C5202">
        <v>1.06928521375716</v>
      </c>
      <c r="D5202">
        <v>0.93811187071944</v>
      </c>
      <c r="E5202">
        <v>0.410400552515288</v>
      </c>
      <c r="F5202">
        <v>0.183283348992238</v>
      </c>
      <c r="G5202">
        <v>0.08812532930196899</v>
      </c>
      <c r="H5202">
        <v>0.0387293413618472</v>
      </c>
      <c r="I5202">
        <v>0.0331582438187315</v>
      </c>
      <c r="J5202">
        <v>0.0448009841081619</v>
      </c>
      <c r="K5202">
        <v>0.0612744858612513</v>
      </c>
      <c r="L5202">
        <v>1680.64567097092</v>
      </c>
      <c r="M5202">
        <v>34.2784371100861</v>
      </c>
      <c r="N5202">
        <v>49.213529783466</v>
      </c>
      <c r="O5202">
        <v>48.8632736968774</v>
      </c>
      <c r="P5202">
        <v>-0.164817042870822</v>
      </c>
      <c r="Q5202">
        <v>0.0602291148666976</v>
      </c>
      <c r="R5202">
        <v>0.992402350725325</v>
      </c>
      <c r="S5202" t="s">
        <v>11244</v>
      </c>
      <c r="T5202" t="s">
        <v>12060</v>
      </c>
      <c r="U5202" t="s">
        <v>12060</v>
      </c>
      <c r="V5202" t="s">
        <v>12060</v>
      </c>
      <c r="W5202">
        <v>23</v>
      </c>
      <c r="X5202" t="s">
        <v>17262</v>
      </c>
      <c r="Y5202">
        <v>0.3474374695712057</v>
      </c>
      <c r="Z5202">
        <f>HYPERLINK("Melting_Curves/meltCurve_Q9H4A4_.pdf", "Melting_Curves/meltCurve_Q9H4A4_.pdf")</f>
        <v>0</v>
      </c>
      <c r="AA5202" t="s">
        <v>23086</v>
      </c>
      <c r="AB5202" t="s">
        <v>29016</v>
      </c>
    </row>
    <row r="5203" spans="1:28">
      <c r="A5203" t="s">
        <v>5229</v>
      </c>
      <c r="B5203">
        <v>0.996172204351003</v>
      </c>
      <c r="C5203">
        <v>1.01667935400329</v>
      </c>
      <c r="D5203">
        <v>0.939957952446508</v>
      </c>
      <c r="E5203">
        <v>0.694883504011798</v>
      </c>
      <c r="F5203">
        <v>0.354117430255823</v>
      </c>
      <c r="G5203">
        <v>0.146962588646223</v>
      </c>
      <c r="H5203">
        <v>0.0600997233563791</v>
      </c>
      <c r="I5203">
        <v>0.0690445860023218</v>
      </c>
      <c r="J5203">
        <v>0.07806384326926551</v>
      </c>
      <c r="K5203">
        <v>0.0367119431803283</v>
      </c>
      <c r="L5203">
        <v>1164.42197139874</v>
      </c>
      <c r="M5203">
        <v>22.6840391689363</v>
      </c>
      <c r="N5203">
        <v>51.5760533835242</v>
      </c>
      <c r="O5203">
        <v>50.9382976608814</v>
      </c>
      <c r="P5203">
        <v>-0.105672393753383</v>
      </c>
      <c r="Q5203">
        <v>0.0508457485036</v>
      </c>
      <c r="R5203">
        <v>0.998716903596522</v>
      </c>
      <c r="S5203" t="s">
        <v>11245</v>
      </c>
      <c r="T5203" t="s">
        <v>12060</v>
      </c>
      <c r="U5203" t="s">
        <v>12060</v>
      </c>
      <c r="V5203" t="s">
        <v>12060</v>
      </c>
      <c r="W5203">
        <v>5</v>
      </c>
      <c r="X5203" t="s">
        <v>17263</v>
      </c>
      <c r="Y5203">
        <v>0.4197664481825928</v>
      </c>
      <c r="Z5203">
        <f>HYPERLINK("Melting_Curves/meltCurve_Q9H4A6_.pdf", "Melting_Curves/meltCurve_Q9H4A6_.pdf")</f>
        <v>0</v>
      </c>
      <c r="AA5203" t="s">
        <v>23087</v>
      </c>
      <c r="AB5203" t="s">
        <v>29017</v>
      </c>
    </row>
    <row r="5204" spans="1:28">
      <c r="A5204" t="s">
        <v>5230</v>
      </c>
      <c r="B5204">
        <v>0.996172204351003</v>
      </c>
      <c r="C5204">
        <v>0.8871013072232899</v>
      </c>
      <c r="D5204">
        <v>0.737617917621687</v>
      </c>
      <c r="E5204">
        <v>0.577965260671273</v>
      </c>
      <c r="F5204">
        <v>0.298152380904697</v>
      </c>
      <c r="G5204">
        <v>0.0955563419773795</v>
      </c>
      <c r="H5204">
        <v>0.0413069458713925</v>
      </c>
      <c r="I5204">
        <v>0</v>
      </c>
      <c r="J5204">
        <v>0</v>
      </c>
      <c r="K5204">
        <v>0.0340830591396187</v>
      </c>
      <c r="L5204">
        <v>755.686656461539</v>
      </c>
      <c r="M5204">
        <v>15.1440327046647</v>
      </c>
      <c r="N5204">
        <v>49.8999598859791</v>
      </c>
      <c r="O5204">
        <v>49.054121132131</v>
      </c>
      <c r="P5204">
        <v>-0.07718772849894789</v>
      </c>
      <c r="Q5204">
        <v>0</v>
      </c>
      <c r="R5204">
        <v>0.9920807896313401</v>
      </c>
      <c r="S5204" t="s">
        <v>11246</v>
      </c>
      <c r="T5204" t="s">
        <v>12060</v>
      </c>
      <c r="U5204" t="s">
        <v>12060</v>
      </c>
      <c r="V5204" t="s">
        <v>12060</v>
      </c>
      <c r="W5204">
        <v>1</v>
      </c>
      <c r="X5204" t="s">
        <v>17264</v>
      </c>
      <c r="Y5204">
        <v>0.3535174918335839</v>
      </c>
      <c r="Z5204">
        <f>HYPERLINK("Melting_Curves/meltCurve_Q9H4B0_.pdf", "Melting_Curves/meltCurve_Q9H4B0_.pdf")</f>
        <v>0</v>
      </c>
      <c r="AA5204" t="s">
        <v>23088</v>
      </c>
      <c r="AB5204" t="s">
        <v>29018</v>
      </c>
    </row>
    <row r="5205" spans="1:28">
      <c r="A5205" t="s">
        <v>5231</v>
      </c>
      <c r="B5205">
        <v>0.996172204351003</v>
      </c>
      <c r="C5205">
        <v>0.901169016295572</v>
      </c>
      <c r="D5205">
        <v>0.424740553085447</v>
      </c>
      <c r="E5205">
        <v>0.216132754925301</v>
      </c>
      <c r="F5205">
        <v>0.149357593755089</v>
      </c>
      <c r="G5205">
        <v>0.07488896712540399</v>
      </c>
      <c r="H5205">
        <v>0.0361090250701322</v>
      </c>
      <c r="I5205">
        <v>0.0293606300538567</v>
      </c>
      <c r="J5205">
        <v>0.0610843761162375</v>
      </c>
      <c r="K5205">
        <v>0.0590016976196143</v>
      </c>
      <c r="L5205">
        <v>1229.80369141641</v>
      </c>
      <c r="M5205">
        <v>26.9845653678988</v>
      </c>
      <c r="N5205">
        <v>45.8242982910959</v>
      </c>
      <c r="O5205">
        <v>45.3262552351743</v>
      </c>
      <c r="P5205">
        <v>-0.13865074015254</v>
      </c>
      <c r="Q5205">
        <v>0.06843689659489979</v>
      </c>
      <c r="R5205">
        <v>0.987699228593552</v>
      </c>
      <c r="S5205" t="s">
        <v>11247</v>
      </c>
      <c r="T5205" t="s">
        <v>12060</v>
      </c>
      <c r="U5205" t="s">
        <v>12060</v>
      </c>
      <c r="V5205" t="s">
        <v>12060</v>
      </c>
      <c r="W5205">
        <v>10</v>
      </c>
      <c r="X5205" t="s">
        <v>17265</v>
      </c>
      <c r="Y5205">
        <v>0.2489149757356896</v>
      </c>
      <c r="Z5205">
        <f>HYPERLINK("Melting_Curves/meltCurve_Q9H4E7_.pdf", "Melting_Curves/meltCurve_Q9H4E7_.pdf")</f>
        <v>0</v>
      </c>
      <c r="AA5205" t="s">
        <v>23089</v>
      </c>
      <c r="AB5205" t="s">
        <v>29019</v>
      </c>
    </row>
    <row r="5206" spans="1:28">
      <c r="A5206" t="s">
        <v>5232</v>
      </c>
      <c r="B5206">
        <v>0.996172204351003</v>
      </c>
      <c r="C5206">
        <v>0.9581188559749541</v>
      </c>
      <c r="D5206">
        <v>0.6975633170697521</v>
      </c>
      <c r="E5206">
        <v>0.531810295439807</v>
      </c>
      <c r="F5206">
        <v>0.16146465730679</v>
      </c>
      <c r="G5206">
        <v>0.124074501393858</v>
      </c>
      <c r="H5206">
        <v>0.046445956433648</v>
      </c>
      <c r="I5206">
        <v>0.0185526655240156</v>
      </c>
      <c r="J5206">
        <v>0.0802480775843849</v>
      </c>
      <c r="K5206">
        <v>0.116868441919279</v>
      </c>
      <c r="L5206">
        <v>904.7191076536</v>
      </c>
      <c r="M5206">
        <v>18.5536352908429</v>
      </c>
      <c r="N5206">
        <v>49.0556136724584</v>
      </c>
      <c r="O5206">
        <v>48.2064818432321</v>
      </c>
      <c r="P5206">
        <v>-0.09117290887240551</v>
      </c>
      <c r="Q5206">
        <v>0.0524912420211649</v>
      </c>
      <c r="R5206">
        <v>0.983500969858029</v>
      </c>
      <c r="S5206" t="s">
        <v>11248</v>
      </c>
      <c r="T5206" t="s">
        <v>12060</v>
      </c>
      <c r="U5206" t="s">
        <v>12060</v>
      </c>
      <c r="V5206" t="s">
        <v>12060</v>
      </c>
      <c r="W5206">
        <v>5</v>
      </c>
      <c r="X5206" t="s">
        <v>17266</v>
      </c>
      <c r="Y5206">
        <v>0.3447476704449214</v>
      </c>
      <c r="Z5206">
        <f>HYPERLINK("Melting_Curves/meltCurve_Q9H4G0_4_.pdf", "Melting_Curves/meltCurve_Q9H4G0_4_.pdf")</f>
        <v>0</v>
      </c>
      <c r="AA5206" t="s">
        <v>23090</v>
      </c>
      <c r="AB5206" t="s">
        <v>29020</v>
      </c>
    </row>
    <row r="5207" spans="1:28">
      <c r="A5207" t="s">
        <v>5233</v>
      </c>
      <c r="B5207">
        <v>0.996172204351003</v>
      </c>
      <c r="C5207">
        <v>0.764536469184197</v>
      </c>
      <c r="D5207">
        <v>0.6452672390417939</v>
      </c>
      <c r="E5207">
        <v>0.316972395050743</v>
      </c>
      <c r="F5207">
        <v>0.104430288269357</v>
      </c>
      <c r="G5207">
        <v>0.054735273325651</v>
      </c>
      <c r="H5207">
        <v>0.0181074370647483</v>
      </c>
      <c r="I5207">
        <v>0.0183325870460911</v>
      </c>
      <c r="J5207">
        <v>0.0464876785472598</v>
      </c>
      <c r="K5207">
        <v>0.0438870757919458</v>
      </c>
      <c r="L5207">
        <v>798.163574509406</v>
      </c>
      <c r="M5207">
        <v>16.9618941224454</v>
      </c>
      <c r="N5207">
        <v>47.142192988333</v>
      </c>
      <c r="O5207">
        <v>46.4168001570636</v>
      </c>
      <c r="P5207">
        <v>-0.0899713306020012</v>
      </c>
      <c r="Q5207">
        <v>0.0152226631833403</v>
      </c>
      <c r="R5207">
        <v>0.989713341941358</v>
      </c>
      <c r="S5207" t="s">
        <v>11249</v>
      </c>
      <c r="T5207" t="s">
        <v>12060</v>
      </c>
      <c r="U5207" t="s">
        <v>12060</v>
      </c>
      <c r="V5207" t="s">
        <v>12060</v>
      </c>
      <c r="W5207">
        <v>8</v>
      </c>
      <c r="X5207" t="s">
        <v>17267</v>
      </c>
      <c r="Y5207">
        <v>0.2674475856763566</v>
      </c>
      <c r="Z5207">
        <f>HYPERLINK("Melting_Curves/meltCurve_Q9H4H8_.pdf", "Melting_Curves/meltCurve_Q9H4H8_.pdf")</f>
        <v>0</v>
      </c>
      <c r="AA5207" t="s">
        <v>23091</v>
      </c>
      <c r="AB5207" t="s">
        <v>29021</v>
      </c>
    </row>
    <row r="5208" spans="1:28">
      <c r="A5208" t="s">
        <v>5234</v>
      </c>
      <c r="B5208">
        <v>0.996172204351003</v>
      </c>
      <c r="C5208">
        <v>0.74719826239439</v>
      </c>
      <c r="D5208">
        <v>0.447980836626729</v>
      </c>
      <c r="E5208">
        <v>0.235927449711907</v>
      </c>
      <c r="F5208">
        <v>0.149990161881157</v>
      </c>
      <c r="G5208">
        <v>0.08642617097235419</v>
      </c>
      <c r="H5208">
        <v>0.044767574172044</v>
      </c>
      <c r="I5208">
        <v>0.0221196216068306</v>
      </c>
      <c r="J5208">
        <v>0.0660520278109001</v>
      </c>
      <c r="K5208">
        <v>0.0618403677502094</v>
      </c>
      <c r="L5208">
        <v>852.1623704532431</v>
      </c>
      <c r="M5208">
        <v>18.7649789035335</v>
      </c>
      <c r="N5208">
        <v>45.7035882863376</v>
      </c>
      <c r="O5208">
        <v>44.906072269002</v>
      </c>
      <c r="P5208">
        <v>-0.0985855705719345</v>
      </c>
      <c r="Q5208">
        <v>0.0563473779811475</v>
      </c>
      <c r="R5208">
        <v>0.991436807884932</v>
      </c>
      <c r="S5208" t="s">
        <v>11250</v>
      </c>
      <c r="T5208" t="s">
        <v>12060</v>
      </c>
      <c r="U5208" t="s">
        <v>12060</v>
      </c>
      <c r="V5208" t="s">
        <v>12060</v>
      </c>
      <c r="W5208">
        <v>13</v>
      </c>
      <c r="X5208" t="s">
        <v>17268</v>
      </c>
      <c r="Y5208">
        <v>0.2443253990314134</v>
      </c>
      <c r="Z5208">
        <f>HYPERLINK("Melting_Curves/meltCurve_Q9H4L5_2_.pdf", "Melting_Curves/meltCurve_Q9H4L5_2_.pdf")</f>
        <v>0</v>
      </c>
      <c r="AA5208" t="s">
        <v>23092</v>
      </c>
      <c r="AB5208" t="s">
        <v>29022</v>
      </c>
    </row>
    <row r="5209" spans="1:28">
      <c r="A5209" t="s">
        <v>5235</v>
      </c>
      <c r="B5209">
        <v>0.996172204351003</v>
      </c>
      <c r="C5209">
        <v>0.863392524774473</v>
      </c>
      <c r="D5209">
        <v>0.7597619224440531</v>
      </c>
      <c r="E5209">
        <v>0.368876958696087</v>
      </c>
      <c r="F5209">
        <v>0.176952262424023</v>
      </c>
      <c r="G5209">
        <v>0.109108079777657</v>
      </c>
      <c r="H5209">
        <v>0.0538764135997438</v>
      </c>
      <c r="I5209">
        <v>0.0538348563373209</v>
      </c>
      <c r="J5209">
        <v>0.08796155871519309</v>
      </c>
      <c r="K5209">
        <v>0.066457542358158</v>
      </c>
      <c r="L5209">
        <v>954.6483500976331</v>
      </c>
      <c r="M5209">
        <v>19.8848390050393</v>
      </c>
      <c r="N5209">
        <v>48.3187010008592</v>
      </c>
      <c r="O5209">
        <v>47.531222180354</v>
      </c>
      <c r="P5209">
        <v>-0.0983308033265633</v>
      </c>
      <c r="Q5209">
        <v>0.0598611118202653</v>
      </c>
      <c r="R5209">
        <v>0.9950360657606599</v>
      </c>
      <c r="S5209" t="s">
        <v>11251</v>
      </c>
      <c r="T5209" t="s">
        <v>12060</v>
      </c>
      <c r="U5209" t="s">
        <v>12060</v>
      </c>
      <c r="V5209" t="s">
        <v>12060</v>
      </c>
      <c r="W5209">
        <v>12</v>
      </c>
      <c r="X5209" t="s">
        <v>17269</v>
      </c>
      <c r="Y5209">
        <v>0.324364989947543</v>
      </c>
      <c r="Z5209">
        <f>HYPERLINK("Melting_Curves/meltCurve_Q9H4L7_.pdf", "Melting_Curves/meltCurve_Q9H4L7_.pdf")</f>
        <v>0</v>
      </c>
      <c r="AA5209" t="s">
        <v>23093</v>
      </c>
      <c r="AB5209" t="s">
        <v>29023</v>
      </c>
    </row>
    <row r="5210" spans="1:28">
      <c r="A5210" t="s">
        <v>5236</v>
      </c>
      <c r="B5210">
        <v>0.996172204351003</v>
      </c>
      <c r="C5210">
        <v>0.999437882109329</v>
      </c>
      <c r="D5210">
        <v>0.963652656672716</v>
      </c>
      <c r="E5210">
        <v>0.797801101235327</v>
      </c>
      <c r="F5210">
        <v>0.289240681621157</v>
      </c>
      <c r="G5210">
        <v>0.116846838233919</v>
      </c>
      <c r="H5210">
        <v>0.0500720559094898</v>
      </c>
      <c r="I5210">
        <v>0.0393141572432686</v>
      </c>
      <c r="J5210">
        <v>0.0573986933720923</v>
      </c>
      <c r="K5210">
        <v>0.0599655118152054</v>
      </c>
      <c r="L5210">
        <v>1688.10173215812</v>
      </c>
      <c r="M5210">
        <v>32.779991403621</v>
      </c>
      <c r="N5210">
        <v>51.6753674602465</v>
      </c>
      <c r="O5210">
        <v>51.3073959448</v>
      </c>
      <c r="P5210">
        <v>-0.151221687160832</v>
      </c>
      <c r="Q5210">
        <v>0.0532325527392939</v>
      </c>
      <c r="R5210">
        <v>0.9992447562700369</v>
      </c>
      <c r="S5210" t="s">
        <v>11252</v>
      </c>
      <c r="T5210" t="s">
        <v>12060</v>
      </c>
      <c r="U5210" t="s">
        <v>12060</v>
      </c>
      <c r="V5210" t="s">
        <v>12060</v>
      </c>
      <c r="W5210">
        <v>23</v>
      </c>
      <c r="X5210" t="s">
        <v>17270</v>
      </c>
      <c r="Y5210">
        <v>0.4211216278384167</v>
      </c>
      <c r="Z5210">
        <f>HYPERLINK("Melting_Curves/meltCurve_Q9H4M9_.pdf", "Melting_Curves/meltCurve_Q9H4M9_.pdf")</f>
        <v>0</v>
      </c>
      <c r="AA5210" t="s">
        <v>23094</v>
      </c>
      <c r="AB5210" t="s">
        <v>29024</v>
      </c>
    </row>
    <row r="5211" spans="1:28">
      <c r="A5211" t="s">
        <v>5237</v>
      </c>
      <c r="B5211">
        <v>0.996172204351003</v>
      </c>
      <c r="C5211">
        <v>0.991759152979214</v>
      </c>
      <c r="D5211">
        <v>0.814266721958011</v>
      </c>
      <c r="E5211">
        <v>0.449401164990921</v>
      </c>
      <c r="F5211">
        <v>0.257471320394831</v>
      </c>
      <c r="G5211">
        <v>0.101680105005831</v>
      </c>
      <c r="H5211">
        <v>0.0483018860816059</v>
      </c>
      <c r="I5211">
        <v>0.0467913019176398</v>
      </c>
      <c r="J5211">
        <v>0.08572556554851631</v>
      </c>
      <c r="K5211">
        <v>0.0693225020164031</v>
      </c>
      <c r="L5211">
        <v>1030.14500257505</v>
      </c>
      <c r="M5211">
        <v>20.994941157816</v>
      </c>
      <c r="N5211">
        <v>49.3638133862435</v>
      </c>
      <c r="O5211">
        <v>48.6277045591639</v>
      </c>
      <c r="P5211">
        <v>-0.101526215612005</v>
      </c>
      <c r="Q5211">
        <v>0.0594202806727776</v>
      </c>
      <c r="R5211">
        <v>0.995996455394082</v>
      </c>
      <c r="S5211" t="s">
        <v>11253</v>
      </c>
      <c r="T5211" t="s">
        <v>12060</v>
      </c>
      <c r="U5211" t="s">
        <v>12060</v>
      </c>
      <c r="V5211" t="s">
        <v>12060</v>
      </c>
      <c r="W5211">
        <v>4</v>
      </c>
      <c r="X5211" t="s">
        <v>17271</v>
      </c>
      <c r="Y5211">
        <v>0.3556037648091388</v>
      </c>
      <c r="Z5211">
        <f>HYPERLINK("Melting_Curves/meltCurve_Q9H4Z3_.pdf", "Melting_Curves/meltCurve_Q9H4Z3_.pdf")</f>
        <v>0</v>
      </c>
      <c r="AA5211" t="s">
        <v>23095</v>
      </c>
      <c r="AB5211" t="s">
        <v>29025</v>
      </c>
    </row>
    <row r="5212" spans="1:28">
      <c r="A5212" t="s">
        <v>5238</v>
      </c>
      <c r="B5212">
        <v>0.996172204351003</v>
      </c>
      <c r="C5212">
        <v>0.969532391310879</v>
      </c>
      <c r="D5212">
        <v>0.9586350519306081</v>
      </c>
      <c r="E5212">
        <v>0.864194684719215</v>
      </c>
      <c r="F5212">
        <v>0.663656305729427</v>
      </c>
      <c r="G5212">
        <v>0.475130305363567</v>
      </c>
      <c r="H5212">
        <v>0.280567029337262</v>
      </c>
      <c r="I5212">
        <v>0.147515035526062</v>
      </c>
      <c r="J5212">
        <v>0.455269862050595</v>
      </c>
      <c r="K5212">
        <v>0.418355306368929</v>
      </c>
      <c r="L5212">
        <v>1248.29584588748</v>
      </c>
      <c r="M5212">
        <v>23.5479870199149</v>
      </c>
      <c r="N5212">
        <v>55.4512340278681</v>
      </c>
      <c r="O5212">
        <v>52.6328602478609</v>
      </c>
      <c r="P5212">
        <v>-0.075764884357731</v>
      </c>
      <c r="Q5212">
        <v>0.322633464498051</v>
      </c>
      <c r="R5212">
        <v>0.920577685369689</v>
      </c>
      <c r="S5212" t="s">
        <v>11254</v>
      </c>
      <c r="T5212" t="s">
        <v>12060</v>
      </c>
      <c r="U5212" t="s">
        <v>12060</v>
      </c>
      <c r="V5212" t="s">
        <v>12060</v>
      </c>
      <c r="W5212">
        <v>7</v>
      </c>
      <c r="X5212" t="s">
        <v>17272</v>
      </c>
      <c r="Y5212">
        <v>0.6233717647637496</v>
      </c>
      <c r="Z5212">
        <f>HYPERLINK("Melting_Curves/meltCurve_Q9H5H4_.pdf", "Melting_Curves/meltCurve_Q9H5H4_.pdf")</f>
        <v>0</v>
      </c>
      <c r="AA5212" t="s">
        <v>23096</v>
      </c>
      <c r="AB5212" t="s">
        <v>29026</v>
      </c>
    </row>
    <row r="5213" spans="1:28">
      <c r="A5213" t="s">
        <v>5239</v>
      </c>
      <c r="B5213">
        <v>0.996172204351003</v>
      </c>
      <c r="C5213">
        <v>0.915638382875645</v>
      </c>
      <c r="D5213">
        <v>0.762717990085976</v>
      </c>
      <c r="E5213">
        <v>0.467220564378723</v>
      </c>
      <c r="F5213">
        <v>0.253342294025742</v>
      </c>
      <c r="G5213">
        <v>0.113112669650151</v>
      </c>
      <c r="H5213">
        <v>0.0667959991838456</v>
      </c>
      <c r="I5213">
        <v>0.043373856556658</v>
      </c>
      <c r="J5213">
        <v>0.142045815879172</v>
      </c>
      <c r="K5213">
        <v>0.146933149613475</v>
      </c>
      <c r="L5213">
        <v>925.591826187342</v>
      </c>
      <c r="M5213">
        <v>19.0458326726969</v>
      </c>
      <c r="N5213">
        <v>49.1000059535932</v>
      </c>
      <c r="O5213">
        <v>48.0718761353746</v>
      </c>
      <c r="P5213">
        <v>-0.0902914292490342</v>
      </c>
      <c r="Q5213">
        <v>0.0884499858214879</v>
      </c>
      <c r="R5213">
        <v>0.990318527165149</v>
      </c>
      <c r="S5213" t="s">
        <v>11255</v>
      </c>
      <c r="T5213" t="s">
        <v>12060</v>
      </c>
      <c r="U5213" t="s">
        <v>12060</v>
      </c>
      <c r="V5213" t="s">
        <v>12060</v>
      </c>
      <c r="W5213">
        <v>2</v>
      </c>
      <c r="X5213" t="s">
        <v>17273</v>
      </c>
      <c r="Y5213">
        <v>0.3638895284633014</v>
      </c>
      <c r="Z5213">
        <f>HYPERLINK("Melting_Curves/meltCurve_Q9H5K3_.pdf", "Melting_Curves/meltCurve_Q9H5K3_.pdf")</f>
        <v>0</v>
      </c>
      <c r="AA5213" t="s">
        <v>23097</v>
      </c>
      <c r="AB5213" t="s">
        <v>29027</v>
      </c>
    </row>
    <row r="5214" spans="1:28">
      <c r="A5214" t="s">
        <v>5240</v>
      </c>
      <c r="B5214">
        <v>0.996172204351003</v>
      </c>
      <c r="C5214">
        <v>0.943862768633901</v>
      </c>
      <c r="D5214">
        <v>0.552948771650323</v>
      </c>
      <c r="E5214">
        <v>0.337663266929773</v>
      </c>
      <c r="F5214">
        <v>0.250147092579007</v>
      </c>
      <c r="G5214">
        <v>0.116233687831042</v>
      </c>
      <c r="H5214">
        <v>0.0600412700398589</v>
      </c>
      <c r="I5214">
        <v>0.0401939434188089</v>
      </c>
      <c r="J5214">
        <v>0.109415713218467</v>
      </c>
      <c r="K5214">
        <v>0.107635914157064</v>
      </c>
      <c r="L5214">
        <v>892.768582762439</v>
      </c>
      <c r="M5214">
        <v>19.0338480149382</v>
      </c>
      <c r="N5214">
        <v>47.3841541784787</v>
      </c>
      <c r="O5214">
        <v>46.3957254211459</v>
      </c>
      <c r="P5214">
        <v>-0.09357518685236629</v>
      </c>
      <c r="Q5214">
        <v>0.08766386546444729</v>
      </c>
      <c r="R5214">
        <v>0.98024493896368</v>
      </c>
      <c r="S5214" t="s">
        <v>11256</v>
      </c>
      <c r="T5214" t="s">
        <v>12060</v>
      </c>
      <c r="U5214" t="s">
        <v>12060</v>
      </c>
      <c r="V5214" t="s">
        <v>12060</v>
      </c>
      <c r="W5214">
        <v>8</v>
      </c>
      <c r="X5214" t="s">
        <v>17274</v>
      </c>
      <c r="Y5214">
        <v>0.312592569114533</v>
      </c>
      <c r="Z5214">
        <f>HYPERLINK("Melting_Curves/meltCurve_Q9H5N1_.pdf", "Melting_Curves/meltCurve_Q9H5N1_.pdf")</f>
        <v>0</v>
      </c>
      <c r="AA5214" t="s">
        <v>23098</v>
      </c>
      <c r="AB5214" t="s">
        <v>29028</v>
      </c>
    </row>
    <row r="5215" spans="1:28">
      <c r="A5215" t="s">
        <v>5241</v>
      </c>
      <c r="B5215">
        <v>0.996172204351003</v>
      </c>
      <c r="C5215">
        <v>0.935327974056237</v>
      </c>
      <c r="D5215">
        <v>0.792862888007748</v>
      </c>
      <c r="E5215">
        <v>0.470001363521259</v>
      </c>
      <c r="F5215">
        <v>0.177393586921105</v>
      </c>
      <c r="G5215">
        <v>0.08343860564594729</v>
      </c>
      <c r="H5215">
        <v>0.0472556719983501</v>
      </c>
      <c r="I5215">
        <v>0.0357227002933037</v>
      </c>
      <c r="J5215">
        <v>0.0655856522081683</v>
      </c>
      <c r="K5215">
        <v>0.0618055101083899</v>
      </c>
      <c r="L5215">
        <v>1028.00477065828</v>
      </c>
      <c r="M5215">
        <v>21.0172702449614</v>
      </c>
      <c r="N5215">
        <v>49.1218723458919</v>
      </c>
      <c r="O5215">
        <v>48.4760406930512</v>
      </c>
      <c r="P5215">
        <v>-0.103746513667748</v>
      </c>
      <c r="Q5215">
        <v>0.0428662165636257</v>
      </c>
      <c r="R5215">
        <v>0.9986382947947871</v>
      </c>
      <c r="S5215" t="s">
        <v>11257</v>
      </c>
      <c r="T5215" t="s">
        <v>12060</v>
      </c>
      <c r="U5215" t="s">
        <v>12060</v>
      </c>
      <c r="V5215" t="s">
        <v>12060</v>
      </c>
      <c r="W5215">
        <v>9</v>
      </c>
      <c r="X5215" t="s">
        <v>17275</v>
      </c>
      <c r="Y5215">
        <v>0.3393341658363605</v>
      </c>
      <c r="Z5215">
        <f>HYPERLINK("Melting_Curves/meltCurve_Q9H5Q4_.pdf", "Melting_Curves/meltCurve_Q9H5Q4_.pdf")</f>
        <v>0</v>
      </c>
      <c r="AA5215" t="s">
        <v>23099</v>
      </c>
      <c r="AB5215" t="s">
        <v>29029</v>
      </c>
    </row>
    <row r="5216" spans="1:28">
      <c r="A5216" t="s">
        <v>5242</v>
      </c>
      <c r="B5216">
        <v>0.996172204351003</v>
      </c>
      <c r="C5216">
        <v>0.9532691320355871</v>
      </c>
      <c r="D5216">
        <v>0.915797857173823</v>
      </c>
      <c r="E5216">
        <v>0.996812340390628</v>
      </c>
      <c r="F5216">
        <v>0.761524798726779</v>
      </c>
      <c r="G5216">
        <v>0.566704342367703</v>
      </c>
      <c r="H5216">
        <v>0.420237286957004</v>
      </c>
      <c r="I5216">
        <v>0.470146227957349</v>
      </c>
      <c r="J5216">
        <v>1.17094182387955</v>
      </c>
      <c r="K5216">
        <v>0.924576851221738</v>
      </c>
      <c r="L5216">
        <v>13217.9458084397</v>
      </c>
      <c r="M5216">
        <v>250</v>
      </c>
      <c r="O5216">
        <v>52.8684163538456</v>
      </c>
      <c r="P5216">
        <v>-0.342216109356463</v>
      </c>
      <c r="Q5216">
        <v>0.710521310549494</v>
      </c>
      <c r="R5216">
        <v>0.249936113429614</v>
      </c>
      <c r="S5216" t="s">
        <v>11258</v>
      </c>
      <c r="T5216" t="s">
        <v>12060</v>
      </c>
      <c r="U5216" t="s">
        <v>12060</v>
      </c>
      <c r="V5216" t="s">
        <v>12060</v>
      </c>
      <c r="W5216">
        <v>4</v>
      </c>
      <c r="X5216" t="s">
        <v>17276</v>
      </c>
      <c r="Y5216">
        <v>0.8347517357462892</v>
      </c>
      <c r="Z5216">
        <f>HYPERLINK("Melting_Curves/meltCurve_Q9H5V8_.pdf", "Melting_Curves/meltCurve_Q9H5V8_.pdf")</f>
        <v>0</v>
      </c>
      <c r="AA5216" t="s">
        <v>23100</v>
      </c>
      <c r="AB5216" t="s">
        <v>29030</v>
      </c>
    </row>
    <row r="5217" spans="1:28">
      <c r="A5217" t="s">
        <v>5243</v>
      </c>
      <c r="B5217">
        <v>0.996172204351003</v>
      </c>
      <c r="C5217">
        <v>0.930075665797785</v>
      </c>
      <c r="D5217">
        <v>0.724723472243499</v>
      </c>
      <c r="E5217">
        <v>0.5613372325277</v>
      </c>
      <c r="F5217">
        <v>0.272800525262916</v>
      </c>
      <c r="G5217">
        <v>0.135739092894393</v>
      </c>
      <c r="H5217">
        <v>0.0558134184525363</v>
      </c>
      <c r="I5217">
        <v>0.0585975777769553</v>
      </c>
      <c r="J5217">
        <v>0.2185441575148</v>
      </c>
      <c r="K5217">
        <v>0.238074428066434</v>
      </c>
      <c r="L5217">
        <v>900.6334824085141</v>
      </c>
      <c r="M5217">
        <v>18.4869887494266</v>
      </c>
      <c r="N5217">
        <v>49.5006199227665</v>
      </c>
      <c r="O5217">
        <v>48.1578522491617</v>
      </c>
      <c r="P5217">
        <v>-0.08380157850153119</v>
      </c>
      <c r="Q5217">
        <v>0.126839932877356</v>
      </c>
      <c r="R5217">
        <v>0.961158928697499</v>
      </c>
      <c r="S5217" t="s">
        <v>11259</v>
      </c>
      <c r="T5217" t="s">
        <v>12060</v>
      </c>
      <c r="U5217" t="s">
        <v>12060</v>
      </c>
      <c r="V5217" t="s">
        <v>12060</v>
      </c>
      <c r="W5217">
        <v>3</v>
      </c>
      <c r="X5217" t="s">
        <v>17277</v>
      </c>
      <c r="Y5217">
        <v>0.3949647815102024</v>
      </c>
      <c r="Z5217">
        <f>HYPERLINK("Melting_Curves/meltCurve_Q9H5V9_2_.pdf", "Melting_Curves/meltCurve_Q9H5V9_2_.pdf")</f>
        <v>0</v>
      </c>
      <c r="AA5217" t="s">
        <v>23101</v>
      </c>
      <c r="AB5217" t="s">
        <v>29031</v>
      </c>
    </row>
    <row r="5218" spans="1:28">
      <c r="A5218" t="s">
        <v>5244</v>
      </c>
      <c r="B5218">
        <v>0.996172204351003</v>
      </c>
      <c r="C5218">
        <v>1.02686313939714</v>
      </c>
      <c r="D5218">
        <v>0.977776373607625</v>
      </c>
      <c r="E5218">
        <v>0.814705877400473</v>
      </c>
      <c r="F5218">
        <v>0.741485601142709</v>
      </c>
      <c r="G5218">
        <v>0.481225221028217</v>
      </c>
      <c r="H5218">
        <v>0.262878406513504</v>
      </c>
      <c r="I5218">
        <v>0.174617497447251</v>
      </c>
      <c r="J5218">
        <v>0.163312241465783</v>
      </c>
      <c r="K5218">
        <v>0.115820653762179</v>
      </c>
      <c r="L5218">
        <v>838.259052602858</v>
      </c>
      <c r="M5218">
        <v>15.0159464791555</v>
      </c>
      <c r="N5218">
        <v>56.412928616051</v>
      </c>
      <c r="O5218">
        <v>54.8625793380789</v>
      </c>
      <c r="P5218">
        <v>-0.0634721937075606</v>
      </c>
      <c r="Q5218">
        <v>0.0724799488985403</v>
      </c>
      <c r="R5218">
        <v>0.993452580038415</v>
      </c>
      <c r="S5218" t="s">
        <v>11260</v>
      </c>
      <c r="T5218" t="s">
        <v>12060</v>
      </c>
      <c r="U5218" t="s">
        <v>12060</v>
      </c>
      <c r="V5218" t="s">
        <v>12060</v>
      </c>
      <c r="W5218">
        <v>3</v>
      </c>
      <c r="X5218" t="s">
        <v>17278</v>
      </c>
      <c r="Y5218">
        <v>0.5784486430763683</v>
      </c>
      <c r="Z5218">
        <f>HYPERLINK("Melting_Curves/meltCurve_Q9H5X1_.pdf", "Melting_Curves/meltCurve_Q9H5X1_.pdf")</f>
        <v>0</v>
      </c>
      <c r="AA5218" t="s">
        <v>23102</v>
      </c>
      <c r="AB5218" t="s">
        <v>29032</v>
      </c>
    </row>
    <row r="5219" spans="1:28">
      <c r="A5219" t="s">
        <v>5245</v>
      </c>
      <c r="B5219">
        <v>0.996172204351003</v>
      </c>
      <c r="C5219">
        <v>0.738138586630262</v>
      </c>
      <c r="D5219">
        <v>0.444996879636554</v>
      </c>
      <c r="E5219">
        <v>0.275944168258054</v>
      </c>
      <c r="F5219">
        <v>0.218378889574088</v>
      </c>
      <c r="G5219">
        <v>0.0553018613324262</v>
      </c>
      <c r="H5219">
        <v>0.0219169678998776</v>
      </c>
      <c r="I5219">
        <v>0.00736011597831005</v>
      </c>
      <c r="J5219">
        <v>0.0341260031380826</v>
      </c>
      <c r="K5219">
        <v>0.051332631836439</v>
      </c>
      <c r="L5219">
        <v>712.759054966941</v>
      </c>
      <c r="M5219">
        <v>15.5476440338691</v>
      </c>
      <c r="N5219">
        <v>46.0256104760395</v>
      </c>
      <c r="O5219">
        <v>45.1052401069507</v>
      </c>
      <c r="P5219">
        <v>-0.083611453939168</v>
      </c>
      <c r="Q5219">
        <v>0.0298253520448546</v>
      </c>
      <c r="R5219">
        <v>0.979548463211399</v>
      </c>
      <c r="S5219" t="s">
        <v>11261</v>
      </c>
      <c r="T5219" t="s">
        <v>12060</v>
      </c>
      <c r="U5219" t="s">
        <v>12060</v>
      </c>
      <c r="V5219" t="s">
        <v>12060</v>
      </c>
      <c r="W5219">
        <v>4</v>
      </c>
      <c r="X5219" t="s">
        <v>17279</v>
      </c>
      <c r="Y5219">
        <v>0.245408255768289</v>
      </c>
      <c r="Z5219">
        <f>HYPERLINK("Melting_Curves/meltCurve_Q9H6D7_3_.pdf", "Melting_Curves/meltCurve_Q9H6D7_3_.pdf")</f>
        <v>0</v>
      </c>
      <c r="AA5219" t="s">
        <v>23103</v>
      </c>
      <c r="AB5219" t="s">
        <v>29033</v>
      </c>
    </row>
    <row r="5220" spans="1:28">
      <c r="A5220" t="s">
        <v>5246</v>
      </c>
      <c r="B5220">
        <v>0.996172204351003</v>
      </c>
      <c r="C5220">
        <v>0.996180747937351</v>
      </c>
      <c r="D5220">
        <v>0.885100687528217</v>
      </c>
      <c r="E5220">
        <v>0.769492709360917</v>
      </c>
      <c r="F5220">
        <v>0.56285698884461</v>
      </c>
      <c r="G5220">
        <v>0.31267218843253</v>
      </c>
      <c r="H5220">
        <v>0.199160608442125</v>
      </c>
      <c r="I5220">
        <v>0.152803128703098</v>
      </c>
      <c r="J5220">
        <v>0.470619161144011</v>
      </c>
      <c r="K5220">
        <v>0.34296801193065</v>
      </c>
      <c r="L5220">
        <v>1140.26563139099</v>
      </c>
      <c r="M5220">
        <v>22.2270498075934</v>
      </c>
      <c r="N5220">
        <v>53.2911914670231</v>
      </c>
      <c r="O5220">
        <v>50.890981675615</v>
      </c>
      <c r="P5220">
        <v>-0.07839860652879529</v>
      </c>
      <c r="Q5220">
        <v>0.282010739597286</v>
      </c>
      <c r="R5220">
        <v>0.918398407689256</v>
      </c>
      <c r="S5220" t="s">
        <v>11262</v>
      </c>
      <c r="T5220" t="s">
        <v>12060</v>
      </c>
      <c r="U5220" t="s">
        <v>12060</v>
      </c>
      <c r="V5220" t="s">
        <v>12060</v>
      </c>
      <c r="W5220">
        <v>7</v>
      </c>
      <c r="X5220" t="s">
        <v>17280</v>
      </c>
      <c r="Y5220">
        <v>0.5606399721968444</v>
      </c>
      <c r="Z5220">
        <f>HYPERLINK("Melting_Curves/meltCurve_Q9H6E4_.pdf", "Melting_Curves/meltCurve_Q9H6E4_.pdf")</f>
        <v>0</v>
      </c>
      <c r="AA5220" t="s">
        <v>23104</v>
      </c>
      <c r="AB5220" t="s">
        <v>29034</v>
      </c>
    </row>
    <row r="5221" spans="1:28">
      <c r="A5221" t="s">
        <v>5247</v>
      </c>
      <c r="B5221">
        <v>0.996172204351003</v>
      </c>
      <c r="C5221">
        <v>0.926213979333706</v>
      </c>
      <c r="D5221">
        <v>0.923721877927787</v>
      </c>
      <c r="E5221">
        <v>0.939738071687346</v>
      </c>
      <c r="F5221">
        <v>0.779941595782589</v>
      </c>
      <c r="G5221">
        <v>0.720267799446428</v>
      </c>
      <c r="H5221">
        <v>0.508772394167042</v>
      </c>
      <c r="I5221">
        <v>0.265828781978424</v>
      </c>
      <c r="J5221">
        <v>1.22731244191385</v>
      </c>
      <c r="K5221">
        <v>1.29248890086876</v>
      </c>
      <c r="L5221">
        <v>12442.0347538888</v>
      </c>
      <c r="M5221">
        <v>250</v>
      </c>
      <c r="O5221">
        <v>49.7649542034826</v>
      </c>
      <c r="P5221">
        <v>-0.252308603130466</v>
      </c>
      <c r="Q5221">
        <v>0.799101983032133</v>
      </c>
      <c r="R5221">
        <v>0.0516339260867084</v>
      </c>
      <c r="S5221" t="s">
        <v>11263</v>
      </c>
      <c r="T5221" t="s">
        <v>12060</v>
      </c>
      <c r="U5221" t="s">
        <v>12060</v>
      </c>
      <c r="V5221" t="s">
        <v>12060</v>
      </c>
      <c r="W5221">
        <v>12</v>
      </c>
      <c r="X5221" t="s">
        <v>17281</v>
      </c>
      <c r="Y5221">
        <v>0.8645328551852738</v>
      </c>
      <c r="Z5221">
        <f>HYPERLINK("Melting_Curves/meltCurve_Q9H6F5_.pdf", "Melting_Curves/meltCurve_Q9H6F5_.pdf")</f>
        <v>0</v>
      </c>
      <c r="AA5221" t="s">
        <v>23105</v>
      </c>
      <c r="AB5221" t="s">
        <v>29035</v>
      </c>
    </row>
    <row r="5222" spans="1:28">
      <c r="A5222" t="s">
        <v>5248</v>
      </c>
      <c r="B5222">
        <v>0.996172204351003</v>
      </c>
      <c r="C5222">
        <v>0.966324501287077</v>
      </c>
      <c r="D5222">
        <v>0.792067701248635</v>
      </c>
      <c r="E5222">
        <v>0.772073537045992</v>
      </c>
      <c r="F5222">
        <v>0.458431002345431</v>
      </c>
      <c r="G5222">
        <v>0.229235788190154</v>
      </c>
      <c r="H5222">
        <v>0.120000406791442</v>
      </c>
      <c r="I5222">
        <v>0.145579090096821</v>
      </c>
      <c r="J5222">
        <v>0.373098493425464</v>
      </c>
      <c r="K5222">
        <v>0.225764887507926</v>
      </c>
      <c r="L5222">
        <v>1021.11707700757</v>
      </c>
      <c r="M5222">
        <v>20.061682351956</v>
      </c>
      <c r="N5222">
        <v>52.214191409595</v>
      </c>
      <c r="O5222">
        <v>50.4012366463063</v>
      </c>
      <c r="P5222">
        <v>-0.0797738022703031</v>
      </c>
      <c r="Q5222">
        <v>0.198358588704603</v>
      </c>
      <c r="R5222">
        <v>0.934732629699617</v>
      </c>
      <c r="S5222" t="s">
        <v>11264</v>
      </c>
      <c r="T5222" t="s">
        <v>12060</v>
      </c>
      <c r="U5222" t="s">
        <v>12060</v>
      </c>
      <c r="V5222" t="s">
        <v>12060</v>
      </c>
      <c r="W5222">
        <v>6</v>
      </c>
      <c r="X5222" t="s">
        <v>17282</v>
      </c>
      <c r="Y5222">
        <v>0.5006581066610175</v>
      </c>
      <c r="Z5222">
        <f>HYPERLINK("Melting_Curves/meltCurve_Q9H6H4_.pdf", "Melting_Curves/meltCurve_Q9H6H4_.pdf")</f>
        <v>0</v>
      </c>
      <c r="AA5222" t="s">
        <v>23106</v>
      </c>
      <c r="AB5222" t="s">
        <v>29036</v>
      </c>
    </row>
    <row r="5223" spans="1:28">
      <c r="A5223" t="s">
        <v>5249</v>
      </c>
      <c r="B5223">
        <v>0.996172204351003</v>
      </c>
      <c r="C5223">
        <v>0.977514705268806</v>
      </c>
      <c r="D5223">
        <v>0.722305521418845</v>
      </c>
      <c r="E5223">
        <v>0.444495511868726</v>
      </c>
      <c r="F5223">
        <v>0.218454322874541</v>
      </c>
      <c r="G5223">
        <v>0.123351272455898</v>
      </c>
      <c r="H5223">
        <v>0.0464125499550384</v>
      </c>
      <c r="I5223">
        <v>0.0246655453205398</v>
      </c>
      <c r="J5223">
        <v>0.0733173193046836</v>
      </c>
      <c r="K5223">
        <v>0.053036894297119</v>
      </c>
      <c r="L5223">
        <v>900.598180650661</v>
      </c>
      <c r="M5223">
        <v>18.5016376951999</v>
      </c>
      <c r="N5223">
        <v>48.9195751256753</v>
      </c>
      <c r="O5223">
        <v>48.1187047645572</v>
      </c>
      <c r="P5223">
        <v>-0.0919104460167134</v>
      </c>
      <c r="Q5223">
        <v>0.0438865697749425</v>
      </c>
      <c r="R5223">
        <v>0.995478946601223</v>
      </c>
      <c r="S5223" t="s">
        <v>11265</v>
      </c>
      <c r="T5223" t="s">
        <v>12060</v>
      </c>
      <c r="U5223" t="s">
        <v>12060</v>
      </c>
      <c r="V5223" t="s">
        <v>12060</v>
      </c>
      <c r="W5223">
        <v>4</v>
      </c>
      <c r="X5223" t="s">
        <v>17283</v>
      </c>
      <c r="Y5223">
        <v>0.3361809074325112</v>
      </c>
      <c r="Z5223">
        <f>HYPERLINK("Melting_Curves/meltCurve_Q9H6K1_.pdf", "Melting_Curves/meltCurve_Q9H6K1_.pdf")</f>
        <v>0</v>
      </c>
      <c r="AA5223" t="s">
        <v>23107</v>
      </c>
      <c r="AB5223" t="s">
        <v>29037</v>
      </c>
    </row>
    <row r="5224" spans="1:28">
      <c r="A5224" t="s">
        <v>5250</v>
      </c>
      <c r="B5224">
        <v>0.996172204351003</v>
      </c>
      <c r="C5224">
        <v>0.9745567135702</v>
      </c>
      <c r="D5224">
        <v>0.887081877515727</v>
      </c>
      <c r="E5224">
        <v>0.891059307642575</v>
      </c>
      <c r="F5224">
        <v>0.724060468359507</v>
      </c>
      <c r="G5224">
        <v>0.510168973738185</v>
      </c>
      <c r="H5224">
        <v>0.327486910623728</v>
      </c>
      <c r="I5224">
        <v>0.376584715918292</v>
      </c>
      <c r="J5224">
        <v>0.6805517180603901</v>
      </c>
      <c r="K5224">
        <v>0.359328414245155</v>
      </c>
      <c r="L5224">
        <v>1296.49321086954</v>
      </c>
      <c r="M5224">
        <v>24.5710087562115</v>
      </c>
      <c r="N5224">
        <v>57.4094476751756</v>
      </c>
      <c r="O5224">
        <v>52.4193945881926</v>
      </c>
      <c r="P5224">
        <v>-0.0666208649340604</v>
      </c>
      <c r="Q5224">
        <v>0.43149682098358</v>
      </c>
      <c r="R5224">
        <v>0.84408261448665</v>
      </c>
      <c r="S5224" t="s">
        <v>11266</v>
      </c>
      <c r="T5224" t="s">
        <v>12060</v>
      </c>
      <c r="U5224" t="s">
        <v>12060</v>
      </c>
      <c r="V5224" t="s">
        <v>12060</v>
      </c>
      <c r="W5224">
        <v>1</v>
      </c>
      <c r="X5224" t="s">
        <v>17284</v>
      </c>
      <c r="Y5224">
        <v>0.678796368699388</v>
      </c>
      <c r="Z5224">
        <f>HYPERLINK("Melting_Curves/meltCurve_Q9H6K4_.pdf", "Melting_Curves/meltCurve_Q9H6K4_.pdf")</f>
        <v>0</v>
      </c>
      <c r="AA5224" t="s">
        <v>23108</v>
      </c>
      <c r="AB5224" t="s">
        <v>29038</v>
      </c>
    </row>
    <row r="5225" spans="1:28">
      <c r="A5225" t="s">
        <v>5251</v>
      </c>
      <c r="B5225">
        <v>0.996172204351003</v>
      </c>
      <c r="C5225">
        <v>0.979102071175624</v>
      </c>
      <c r="D5225">
        <v>0.874536209533272</v>
      </c>
      <c r="E5225">
        <v>0.7896259122293861</v>
      </c>
      <c r="F5225">
        <v>0.625846988145066</v>
      </c>
      <c r="G5225">
        <v>0.306234698513558</v>
      </c>
      <c r="H5225">
        <v>0.103639007145145</v>
      </c>
      <c r="I5225">
        <v>0.0805228725833859</v>
      </c>
      <c r="J5225">
        <v>0.144746128177261</v>
      </c>
      <c r="K5225">
        <v>0.101673158145417</v>
      </c>
      <c r="L5225">
        <v>918.8854381540571</v>
      </c>
      <c r="M5225">
        <v>17.1473681198295</v>
      </c>
      <c r="N5225">
        <v>53.9954341702568</v>
      </c>
      <c r="O5225">
        <v>52.874655961172</v>
      </c>
      <c r="P5225">
        <v>-0.0761547980975805</v>
      </c>
      <c r="Q5225">
        <v>0.0607495672943478</v>
      </c>
      <c r="R5225">
        <v>0.985737557413742</v>
      </c>
      <c r="S5225" t="s">
        <v>11267</v>
      </c>
      <c r="T5225" t="s">
        <v>12060</v>
      </c>
      <c r="U5225" t="s">
        <v>12060</v>
      </c>
      <c r="V5225" t="s">
        <v>12060</v>
      </c>
      <c r="W5225">
        <v>16</v>
      </c>
      <c r="X5225" t="s">
        <v>17285</v>
      </c>
      <c r="Y5225">
        <v>0.502492102192924</v>
      </c>
      <c r="Z5225">
        <f>HYPERLINK("Melting_Curves/meltCurve_Q9H6Q4_.pdf", "Melting_Curves/meltCurve_Q9H6Q4_.pdf")</f>
        <v>0</v>
      </c>
      <c r="AA5225" t="s">
        <v>23109</v>
      </c>
      <c r="AB5225" t="s">
        <v>29039</v>
      </c>
    </row>
    <row r="5226" spans="1:28">
      <c r="A5226" t="s">
        <v>5252</v>
      </c>
      <c r="B5226">
        <v>0.996172204351003</v>
      </c>
      <c r="C5226">
        <v>0.737337750100338</v>
      </c>
      <c r="D5226">
        <v>0.579902537381832</v>
      </c>
      <c r="E5226">
        <v>0.450777182939875</v>
      </c>
      <c r="F5226">
        <v>0.275217700112102</v>
      </c>
      <c r="G5226">
        <v>0.190826832509469</v>
      </c>
      <c r="H5226">
        <v>0.0826142782470637</v>
      </c>
      <c r="I5226">
        <v>0.0523118619403548</v>
      </c>
      <c r="J5226">
        <v>0.1089616178331</v>
      </c>
      <c r="K5226">
        <v>0.125743180149687</v>
      </c>
      <c r="L5226">
        <v>569.5457253231031</v>
      </c>
      <c r="M5226">
        <v>12.0251587933344</v>
      </c>
      <c r="N5226">
        <v>47.9162162148211</v>
      </c>
      <c r="O5226">
        <v>46.110075439504</v>
      </c>
      <c r="P5226">
        <v>-0.0609857693325972</v>
      </c>
      <c r="Q5226">
        <v>0.06483194597345809</v>
      </c>
      <c r="R5226">
        <v>0.9775873224837101</v>
      </c>
      <c r="S5226" t="s">
        <v>11268</v>
      </c>
      <c r="T5226" t="s">
        <v>12060</v>
      </c>
      <c r="U5226" t="s">
        <v>12060</v>
      </c>
      <c r="V5226" t="s">
        <v>12060</v>
      </c>
      <c r="W5226">
        <v>5</v>
      </c>
      <c r="X5226" t="s">
        <v>17286</v>
      </c>
      <c r="Y5226">
        <v>0.3324357643835608</v>
      </c>
      <c r="Z5226">
        <f>HYPERLINK("Melting_Curves/meltCurve_Q9H6R7_.pdf", "Melting_Curves/meltCurve_Q9H6R7_.pdf")</f>
        <v>0</v>
      </c>
      <c r="AA5226" t="s">
        <v>23110</v>
      </c>
      <c r="AB5226" t="s">
        <v>29040</v>
      </c>
    </row>
    <row r="5227" spans="1:28">
      <c r="A5227" t="s">
        <v>5253</v>
      </c>
      <c r="B5227">
        <v>0.996172204351003</v>
      </c>
      <c r="C5227">
        <v>0.646618853843778</v>
      </c>
      <c r="D5227">
        <v>0.598480277007201</v>
      </c>
      <c r="E5227">
        <v>0.311235525654451</v>
      </c>
      <c r="F5227">
        <v>0.267280580018237</v>
      </c>
      <c r="G5227">
        <v>0</v>
      </c>
      <c r="H5227">
        <v>0.0969287265631341</v>
      </c>
      <c r="I5227">
        <v>0.119686206138677</v>
      </c>
      <c r="J5227">
        <v>0</v>
      </c>
      <c r="K5227">
        <v>0.0808690599637515</v>
      </c>
      <c r="L5227">
        <v>615.423008880021</v>
      </c>
      <c r="M5227">
        <v>13.2532068049583</v>
      </c>
      <c r="N5227">
        <v>46.7214828174022</v>
      </c>
      <c r="O5227">
        <v>45.4167640759344</v>
      </c>
      <c r="P5227">
        <v>-0.0701251955803897</v>
      </c>
      <c r="Q5227">
        <v>0.0389231391504258</v>
      </c>
      <c r="R5227">
        <v>0.947617840002</v>
      </c>
      <c r="S5227" t="s">
        <v>11269</v>
      </c>
      <c r="T5227" t="s">
        <v>12060</v>
      </c>
      <c r="U5227" t="s">
        <v>12060</v>
      </c>
      <c r="V5227" t="s">
        <v>12060</v>
      </c>
      <c r="W5227">
        <v>1</v>
      </c>
      <c r="X5227" t="s">
        <v>17287</v>
      </c>
      <c r="Y5227">
        <v>0.2799764816179054</v>
      </c>
      <c r="Z5227">
        <f>HYPERLINK("Melting_Curves/meltCurve_Q9H6S1_.pdf", "Melting_Curves/meltCurve_Q9H6S1_.pdf")</f>
        <v>0</v>
      </c>
      <c r="AA5227" t="s">
        <v>23111</v>
      </c>
      <c r="AB5227" t="s">
        <v>29041</v>
      </c>
    </row>
    <row r="5228" spans="1:28">
      <c r="A5228" t="s">
        <v>5254</v>
      </c>
      <c r="B5228">
        <v>0.996172204351003</v>
      </c>
      <c r="C5228">
        <v>1.19977498934309</v>
      </c>
      <c r="D5228">
        <v>0.934450419102023</v>
      </c>
      <c r="E5228">
        <v>0.602104153326849</v>
      </c>
      <c r="F5228">
        <v>0.326009540831603</v>
      </c>
      <c r="G5228">
        <v>0</v>
      </c>
      <c r="H5228">
        <v>0</v>
      </c>
      <c r="I5228">
        <v>0.07060810113434431</v>
      </c>
      <c r="J5228">
        <v>0</v>
      </c>
      <c r="K5228">
        <v>0.08119143663394</v>
      </c>
      <c r="L5228">
        <v>1306.45358936207</v>
      </c>
      <c r="M5228">
        <v>25.767390583429</v>
      </c>
      <c r="N5228">
        <v>50.801762010668</v>
      </c>
      <c r="O5228">
        <v>50.3993996142636</v>
      </c>
      <c r="P5228">
        <v>-0.124658585766414</v>
      </c>
      <c r="Q5228">
        <v>0.0247141315746844</v>
      </c>
      <c r="R5228">
        <v>0.967504648215663</v>
      </c>
      <c r="S5228" t="s">
        <v>11270</v>
      </c>
      <c r="T5228" t="s">
        <v>12060</v>
      </c>
      <c r="U5228" t="s">
        <v>12060</v>
      </c>
      <c r="V5228" t="s">
        <v>12060</v>
      </c>
      <c r="W5228">
        <v>2</v>
      </c>
      <c r="X5228" t="s">
        <v>17288</v>
      </c>
      <c r="Y5228">
        <v>0.3808960824344841</v>
      </c>
      <c r="Z5228">
        <f>HYPERLINK("Melting_Curves/meltCurve_Q9H6S3_.pdf", "Melting_Curves/meltCurve_Q9H6S3_.pdf")</f>
        <v>0</v>
      </c>
      <c r="AA5228" t="s">
        <v>23112</v>
      </c>
      <c r="AB5228" t="s">
        <v>29042</v>
      </c>
    </row>
    <row r="5229" spans="1:28">
      <c r="A5229" t="s">
        <v>5255</v>
      </c>
      <c r="B5229">
        <v>0.996172204351003</v>
      </c>
      <c r="C5229">
        <v>0.741179145152</v>
      </c>
      <c r="D5229">
        <v>0.61968421325644</v>
      </c>
      <c r="E5229">
        <v>0.358365992028996</v>
      </c>
      <c r="F5229">
        <v>0.169692117126421</v>
      </c>
      <c r="G5229">
        <v>0.08067497317510811</v>
      </c>
      <c r="H5229">
        <v>0.0392584763067466</v>
      </c>
      <c r="I5229">
        <v>0.0310664433878321</v>
      </c>
      <c r="J5229">
        <v>0.0627764428077605</v>
      </c>
      <c r="K5229">
        <v>0.06640579678437861</v>
      </c>
      <c r="L5229">
        <v>696.480879954918</v>
      </c>
      <c r="M5229">
        <v>14.8038748898909</v>
      </c>
      <c r="N5229">
        <v>47.2416084439604</v>
      </c>
      <c r="O5229">
        <v>46.213739860293</v>
      </c>
      <c r="P5229">
        <v>-0.0777253667976054</v>
      </c>
      <c r="Q5229">
        <v>0.0295520132862327</v>
      </c>
      <c r="R5229">
        <v>0.9884690477893679</v>
      </c>
      <c r="S5229" t="s">
        <v>11271</v>
      </c>
      <c r="T5229" t="s">
        <v>12060</v>
      </c>
      <c r="U5229" t="s">
        <v>12060</v>
      </c>
      <c r="V5229" t="s">
        <v>12060</v>
      </c>
      <c r="W5229">
        <v>26</v>
      </c>
      <c r="X5229" t="s">
        <v>17289</v>
      </c>
      <c r="Y5229">
        <v>0.2845250207334872</v>
      </c>
      <c r="Z5229">
        <f>HYPERLINK("Melting_Curves/meltCurve_Q9H6T3_.pdf", "Melting_Curves/meltCurve_Q9H6T3_.pdf")</f>
        <v>0</v>
      </c>
      <c r="AA5229" t="s">
        <v>23113</v>
      </c>
      <c r="AB5229" t="s">
        <v>29043</v>
      </c>
    </row>
    <row r="5230" spans="1:28">
      <c r="A5230" t="s">
        <v>5256</v>
      </c>
      <c r="B5230">
        <v>0.996172204351003</v>
      </c>
      <c r="C5230">
        <v>0.986621453536605</v>
      </c>
      <c r="D5230">
        <v>0.987415536398991</v>
      </c>
      <c r="E5230">
        <v>0.914691131580412</v>
      </c>
      <c r="F5230">
        <v>0.522612433914562</v>
      </c>
      <c r="G5230">
        <v>0.229520490840219</v>
      </c>
      <c r="H5230">
        <v>0.0815892132773392</v>
      </c>
      <c r="I5230">
        <v>0.0674724044298096</v>
      </c>
      <c r="J5230">
        <v>0.132959909221056</v>
      </c>
      <c r="K5230">
        <v>0.122074160709578</v>
      </c>
      <c r="L5230">
        <v>1627.02696391204</v>
      </c>
      <c r="M5230">
        <v>30.6588997320516</v>
      </c>
      <c r="N5230">
        <v>53.4547683809273</v>
      </c>
      <c r="O5230">
        <v>52.8444200799197</v>
      </c>
      <c r="P5230">
        <v>-0.130638226884843</v>
      </c>
      <c r="Q5230">
        <v>0.0993204901778602</v>
      </c>
      <c r="R5230">
        <v>0.99682201563813</v>
      </c>
      <c r="S5230" t="s">
        <v>11272</v>
      </c>
      <c r="T5230" t="s">
        <v>12060</v>
      </c>
      <c r="U5230" t="s">
        <v>12060</v>
      </c>
      <c r="V5230" t="s">
        <v>12060</v>
      </c>
      <c r="W5230">
        <v>6</v>
      </c>
      <c r="X5230" t="s">
        <v>17290</v>
      </c>
      <c r="Y5230">
        <v>0.4972792377024634</v>
      </c>
      <c r="Z5230">
        <f>HYPERLINK("Melting_Curves/meltCurve_Q9H6U8_.pdf", "Melting_Curves/meltCurve_Q9H6U8_.pdf")</f>
        <v>0</v>
      </c>
      <c r="AA5230" t="s">
        <v>23114</v>
      </c>
      <c r="AB5230" t="s">
        <v>29044</v>
      </c>
    </row>
    <row r="5231" spans="1:28">
      <c r="A5231" t="s">
        <v>5257</v>
      </c>
      <c r="B5231">
        <v>0.996172204351003</v>
      </c>
      <c r="C5231">
        <v>0.861075207976136</v>
      </c>
      <c r="D5231">
        <v>0.734519419606674</v>
      </c>
      <c r="E5231">
        <v>0.717051302247616</v>
      </c>
      <c r="F5231">
        <v>0.477298566866645</v>
      </c>
      <c r="G5231">
        <v>0.17961035824156</v>
      </c>
      <c r="H5231">
        <v>0.09052268168329961</v>
      </c>
      <c r="I5231">
        <v>0.0522106931546285</v>
      </c>
      <c r="J5231">
        <v>0.0893228895910988</v>
      </c>
      <c r="K5231">
        <v>0.0921803901069399</v>
      </c>
      <c r="L5231">
        <v>628.069893194865</v>
      </c>
      <c r="M5231">
        <v>12.1405213610341</v>
      </c>
      <c r="N5231">
        <v>51.7333543324028</v>
      </c>
      <c r="O5231">
        <v>50.3897445928477</v>
      </c>
      <c r="P5231">
        <v>-0.0602469598601413</v>
      </c>
      <c r="Q5231">
        <v>0</v>
      </c>
      <c r="R5231">
        <v>0.97063344219379</v>
      </c>
      <c r="S5231" t="s">
        <v>11273</v>
      </c>
      <c r="T5231" t="s">
        <v>12060</v>
      </c>
      <c r="U5231" t="s">
        <v>12060</v>
      </c>
      <c r="V5231" t="s">
        <v>12060</v>
      </c>
      <c r="W5231">
        <v>7</v>
      </c>
      <c r="X5231" t="s">
        <v>17291</v>
      </c>
      <c r="Y5231">
        <v>0.4217800696362827</v>
      </c>
      <c r="Z5231">
        <f>HYPERLINK("Melting_Curves/meltCurve_Q9H6Y2_.pdf", "Melting_Curves/meltCurve_Q9H6Y2_.pdf")</f>
        <v>0</v>
      </c>
      <c r="AA5231" t="s">
        <v>23115</v>
      </c>
      <c r="AB5231" t="s">
        <v>29045</v>
      </c>
    </row>
    <row r="5232" spans="1:28">
      <c r="A5232" t="s">
        <v>5258</v>
      </c>
      <c r="B5232">
        <v>0.996172204351003</v>
      </c>
      <c r="C5232">
        <v>1.01678363131668</v>
      </c>
      <c r="D5232">
        <v>0.963654368153492</v>
      </c>
      <c r="E5232">
        <v>1.00271825920008</v>
      </c>
      <c r="F5232">
        <v>0.670173154759485</v>
      </c>
      <c r="G5232">
        <v>0.391197617951543</v>
      </c>
      <c r="H5232">
        <v>0.165817412866747</v>
      </c>
      <c r="I5232">
        <v>0.0447416115046488</v>
      </c>
      <c r="J5232">
        <v>0.0794278188330631</v>
      </c>
      <c r="K5232">
        <v>0.0713927898159125</v>
      </c>
      <c r="L5232">
        <v>1287.96741266685</v>
      </c>
      <c r="M5232">
        <v>23.3716695934792</v>
      </c>
      <c r="N5232">
        <v>55.3785197989764</v>
      </c>
      <c r="O5232">
        <v>54.7093697388957</v>
      </c>
      <c r="P5232">
        <v>-0.101040801886977</v>
      </c>
      <c r="Q5232">
        <v>0.0539346737480114</v>
      </c>
      <c r="R5232">
        <v>0.993635262549686</v>
      </c>
      <c r="S5232" t="s">
        <v>11274</v>
      </c>
      <c r="T5232" t="s">
        <v>12060</v>
      </c>
      <c r="U5232" t="s">
        <v>12060</v>
      </c>
      <c r="V5232" t="s">
        <v>12060</v>
      </c>
      <c r="W5232">
        <v>12</v>
      </c>
      <c r="X5232" t="s">
        <v>17292</v>
      </c>
      <c r="Y5232">
        <v>0.5401913230452488</v>
      </c>
      <c r="Z5232">
        <f>HYPERLINK("Melting_Curves/meltCurve_Q9H6Z4_3_.pdf", "Melting_Curves/meltCurve_Q9H6Z4_3_.pdf")</f>
        <v>0</v>
      </c>
      <c r="AA5232" t="s">
        <v>23116</v>
      </c>
      <c r="AB5232" t="s">
        <v>29046</v>
      </c>
    </row>
    <row r="5233" spans="1:28">
      <c r="A5233" t="s">
        <v>5259</v>
      </c>
      <c r="B5233">
        <v>0.996172204351003</v>
      </c>
      <c r="C5233">
        <v>1.0674173528022</v>
      </c>
      <c r="D5233">
        <v>0.995121129758476</v>
      </c>
      <c r="E5233">
        <v>0.904760864315044</v>
      </c>
      <c r="F5233">
        <v>0.77661306619245</v>
      </c>
      <c r="G5233">
        <v>0.5957001162432199</v>
      </c>
      <c r="H5233">
        <v>0.488197525183153</v>
      </c>
      <c r="I5233">
        <v>0.8107565474915021</v>
      </c>
      <c r="J5233">
        <v>1.38467474863889</v>
      </c>
      <c r="K5233">
        <v>0.830283717288077</v>
      </c>
      <c r="L5233">
        <v>12397.4079825206</v>
      </c>
      <c r="M5233">
        <v>250</v>
      </c>
      <c r="O5233">
        <v>49.5864697718956</v>
      </c>
      <c r="P5233">
        <v>-0.233971446813576</v>
      </c>
      <c r="Q5233">
        <v>0.814370952982385</v>
      </c>
      <c r="R5233">
        <v>0.1466894851499</v>
      </c>
      <c r="S5233" t="s">
        <v>11275</v>
      </c>
      <c r="T5233" t="s">
        <v>12060</v>
      </c>
      <c r="U5233" t="s">
        <v>12060</v>
      </c>
      <c r="V5233" t="s">
        <v>12060</v>
      </c>
      <c r="W5233">
        <v>12</v>
      </c>
      <c r="X5233" t="s">
        <v>17293</v>
      </c>
      <c r="Y5233">
        <v>0.8737242493130666</v>
      </c>
      <c r="Z5233">
        <f>HYPERLINK("Melting_Curves/meltCurve_Q9H773_.pdf", "Melting_Curves/meltCurve_Q9H773_.pdf")</f>
        <v>0</v>
      </c>
      <c r="AA5233" t="s">
        <v>23117</v>
      </c>
      <c r="AB5233" t="s">
        <v>29047</v>
      </c>
    </row>
    <row r="5234" spans="1:28">
      <c r="A5234" t="s">
        <v>5260</v>
      </c>
      <c r="B5234">
        <v>0.996172204351003</v>
      </c>
      <c r="C5234">
        <v>0.893787433276453</v>
      </c>
      <c r="D5234">
        <v>0.575833915838569</v>
      </c>
      <c r="E5234">
        <v>0.197349121410242</v>
      </c>
      <c r="F5234">
        <v>0.12380549034585</v>
      </c>
      <c r="G5234">
        <v>0.0692740768728852</v>
      </c>
      <c r="H5234">
        <v>0.0379449013915275</v>
      </c>
      <c r="I5234">
        <v>0.040245112880327</v>
      </c>
      <c r="J5234">
        <v>0.0798735026141385</v>
      </c>
      <c r="K5234">
        <v>0.0679977484565267</v>
      </c>
      <c r="L5234">
        <v>1191.92269387704</v>
      </c>
      <c r="M5234">
        <v>25.7209477113769</v>
      </c>
      <c r="N5234">
        <v>46.5761203623683</v>
      </c>
      <c r="O5234">
        <v>46.0631480781492</v>
      </c>
      <c r="P5234">
        <v>-0.13108349202843</v>
      </c>
      <c r="Q5234">
        <v>0.0609917117930907</v>
      </c>
      <c r="R5234">
        <v>0.997897429807594</v>
      </c>
      <c r="S5234" t="s">
        <v>11276</v>
      </c>
      <c r="T5234" t="s">
        <v>12060</v>
      </c>
      <c r="U5234" t="s">
        <v>12060</v>
      </c>
      <c r="V5234" t="s">
        <v>12060</v>
      </c>
      <c r="W5234">
        <v>5</v>
      </c>
      <c r="X5234" t="s">
        <v>17294</v>
      </c>
      <c r="Y5234">
        <v>0.2674623030019094</v>
      </c>
      <c r="Z5234">
        <f>HYPERLINK("Melting_Curves/meltCurve_Q9H7B4_.pdf", "Melting_Curves/meltCurve_Q9H7B4_.pdf")</f>
        <v>0</v>
      </c>
      <c r="AA5234" t="s">
        <v>23118</v>
      </c>
      <c r="AB5234" t="s">
        <v>29048</v>
      </c>
    </row>
    <row r="5235" spans="1:28">
      <c r="A5235" t="s">
        <v>5261</v>
      </c>
      <c r="B5235">
        <v>0.996172204351003</v>
      </c>
      <c r="C5235">
        <v>0.685946577918169</v>
      </c>
      <c r="D5235">
        <v>0.688628321209336</v>
      </c>
      <c r="E5235">
        <v>0.620416885487786</v>
      </c>
      <c r="F5235">
        <v>0.338014032713101</v>
      </c>
      <c r="G5235">
        <v>0.177561732991694</v>
      </c>
      <c r="H5235">
        <v>0.0947322819912198</v>
      </c>
      <c r="I5235">
        <v>0.0671738626924278</v>
      </c>
      <c r="J5235">
        <v>0.123544244879924</v>
      </c>
      <c r="K5235">
        <v>0.113426894775679</v>
      </c>
      <c r="L5235">
        <v>495.783898378702</v>
      </c>
      <c r="M5235">
        <v>10.0060255031055</v>
      </c>
      <c r="N5235">
        <v>49.6898719446609</v>
      </c>
      <c r="O5235">
        <v>47.6914442521301</v>
      </c>
      <c r="P5235">
        <v>-0.0517409946888138</v>
      </c>
      <c r="Q5235">
        <v>0.0140317394800877</v>
      </c>
      <c r="R5235">
        <v>0.9481350223238481</v>
      </c>
      <c r="S5235" t="s">
        <v>11277</v>
      </c>
      <c r="T5235" t="s">
        <v>12060</v>
      </c>
      <c r="U5235" t="s">
        <v>12060</v>
      </c>
      <c r="V5235" t="s">
        <v>12060</v>
      </c>
      <c r="W5235">
        <v>10</v>
      </c>
      <c r="X5235" t="s">
        <v>17295</v>
      </c>
      <c r="Y5235">
        <v>0.3740232827042334</v>
      </c>
      <c r="Z5235">
        <f>HYPERLINK("Melting_Curves/meltCurve_Q9H7D7_2_.pdf", "Melting_Curves/meltCurve_Q9H7D7_2_.pdf")</f>
        <v>0</v>
      </c>
      <c r="AA5235" t="s">
        <v>23119</v>
      </c>
      <c r="AB5235" t="s">
        <v>29049</v>
      </c>
    </row>
    <row r="5236" spans="1:28">
      <c r="A5236" t="s">
        <v>5262</v>
      </c>
      <c r="B5236">
        <v>0.996172204351003</v>
      </c>
      <c r="C5236">
        <v>0.822020526704797</v>
      </c>
      <c r="D5236">
        <v>0.39932995916863</v>
      </c>
      <c r="E5236">
        <v>0.347220379361662</v>
      </c>
      <c r="F5236">
        <v>0.107699140545297</v>
      </c>
      <c r="G5236">
        <v>0.338997833085733</v>
      </c>
      <c r="H5236">
        <v>0.422572792706644</v>
      </c>
      <c r="I5236">
        <v>0.125722315647863</v>
      </c>
      <c r="J5236">
        <v>1.79609307490695</v>
      </c>
      <c r="K5236">
        <v>2.49132144808325</v>
      </c>
      <c r="L5236">
        <v>10683.9754662693</v>
      </c>
      <c r="M5236">
        <v>250</v>
      </c>
      <c r="O5236">
        <v>42.7331627321481</v>
      </c>
      <c r="P5236">
        <v>-0.360347120359133</v>
      </c>
      <c r="Q5236">
        <v>0.753619621199904</v>
      </c>
      <c r="R5236">
        <v>0.009709236583062549</v>
      </c>
      <c r="S5236" t="s">
        <v>11278</v>
      </c>
      <c r="T5236" t="s">
        <v>12060</v>
      </c>
      <c r="U5236" t="s">
        <v>12060</v>
      </c>
      <c r="V5236" t="s">
        <v>12060</v>
      </c>
      <c r="W5236">
        <v>4</v>
      </c>
      <c r="X5236" t="s">
        <v>17296</v>
      </c>
      <c r="Y5236">
        <v>0.7761071845776069</v>
      </c>
      <c r="Z5236">
        <f>HYPERLINK("Melting_Curves/meltCurve_Q9H7E9_.pdf", "Melting_Curves/meltCurve_Q9H7E9_.pdf")</f>
        <v>0</v>
      </c>
      <c r="AA5236" t="s">
        <v>23120</v>
      </c>
      <c r="AB5236" t="s">
        <v>29050</v>
      </c>
    </row>
    <row r="5237" spans="1:28">
      <c r="A5237" t="s">
        <v>5263</v>
      </c>
      <c r="B5237">
        <v>0.996172204351003</v>
      </c>
      <c r="C5237">
        <v>1.25004216806385</v>
      </c>
      <c r="D5237">
        <v>1.06150106556589</v>
      </c>
      <c r="E5237">
        <v>0.954487646762576</v>
      </c>
      <c r="F5237">
        <v>0.956888717026091</v>
      </c>
      <c r="G5237">
        <v>0.472206632373635</v>
      </c>
      <c r="H5237">
        <v>0.304674351358483</v>
      </c>
      <c r="I5237">
        <v>0.39202885180914</v>
      </c>
      <c r="J5237">
        <v>0.829494453253803</v>
      </c>
      <c r="K5237">
        <v>0.39912178273603</v>
      </c>
      <c r="L5237">
        <v>13427.9211456131</v>
      </c>
      <c r="M5237">
        <v>250</v>
      </c>
      <c r="N5237">
        <v>54.406879485044</v>
      </c>
      <c r="O5237">
        <v>53.7082660151307</v>
      </c>
      <c r="P5237">
        <v>-0.6056971424565341</v>
      </c>
      <c r="Q5237">
        <v>0.479505088096842</v>
      </c>
      <c r="R5237">
        <v>0.769906713668305</v>
      </c>
      <c r="S5237" t="s">
        <v>11279</v>
      </c>
      <c r="T5237" t="s">
        <v>12060</v>
      </c>
      <c r="U5237" t="s">
        <v>12060</v>
      </c>
      <c r="V5237" t="s">
        <v>12060</v>
      </c>
      <c r="W5237">
        <v>4</v>
      </c>
      <c r="X5237" t="s">
        <v>17297</v>
      </c>
      <c r="Y5237">
        <v>0.7174495535570511</v>
      </c>
      <c r="Z5237">
        <f>HYPERLINK("Melting_Curves/meltCurve_Q9H7F0_.pdf", "Melting_Curves/meltCurve_Q9H7F0_.pdf")</f>
        <v>0</v>
      </c>
      <c r="AA5237" t="s">
        <v>23121</v>
      </c>
      <c r="AB5237" t="s">
        <v>29051</v>
      </c>
    </row>
    <row r="5238" spans="1:28">
      <c r="A5238" t="s">
        <v>5264</v>
      </c>
      <c r="B5238">
        <v>0.996172204351003</v>
      </c>
      <c r="C5238">
        <v>0.838368498088404</v>
      </c>
      <c r="D5238">
        <v>0.606159100678981</v>
      </c>
      <c r="E5238">
        <v>0.479124219864298</v>
      </c>
      <c r="F5238">
        <v>0.450042944492919</v>
      </c>
      <c r="G5238">
        <v>0.290603638163359</v>
      </c>
      <c r="H5238">
        <v>0.103168926335486</v>
      </c>
      <c r="I5238">
        <v>0.033125303776138</v>
      </c>
      <c r="J5238">
        <v>0.0596399796689919</v>
      </c>
      <c r="K5238">
        <v>0.0889361621959748</v>
      </c>
      <c r="L5238">
        <v>482.138672910268</v>
      </c>
      <c r="M5238">
        <v>9.665792933767101</v>
      </c>
      <c r="N5238">
        <v>49.8809234348083</v>
      </c>
      <c r="O5238">
        <v>47.8861965471194</v>
      </c>
      <c r="P5238">
        <v>-0.050490258058914</v>
      </c>
      <c r="Q5238">
        <v>0</v>
      </c>
      <c r="R5238">
        <v>0.965211998480123</v>
      </c>
      <c r="S5238" t="s">
        <v>11280</v>
      </c>
      <c r="T5238" t="s">
        <v>12060</v>
      </c>
      <c r="U5238" t="s">
        <v>12060</v>
      </c>
      <c r="V5238" t="s">
        <v>12060</v>
      </c>
      <c r="W5238">
        <v>4</v>
      </c>
      <c r="X5238" t="s">
        <v>17298</v>
      </c>
      <c r="Y5238">
        <v>0.3771646287351908</v>
      </c>
      <c r="Z5238">
        <f>HYPERLINK("Melting_Curves/meltCurve_Q9H7N4_.pdf", "Melting_Curves/meltCurve_Q9H7N4_.pdf")</f>
        <v>0</v>
      </c>
      <c r="AA5238" t="s">
        <v>23122</v>
      </c>
      <c r="AB5238" t="s">
        <v>29052</v>
      </c>
    </row>
    <row r="5239" spans="1:28">
      <c r="A5239" t="s">
        <v>5265</v>
      </c>
      <c r="B5239">
        <v>0.996172204351003</v>
      </c>
      <c r="C5239">
        <v>0.844253146091082</v>
      </c>
      <c r="D5239">
        <v>0.910349693644237</v>
      </c>
      <c r="E5239">
        <v>0.755344951779229</v>
      </c>
      <c r="F5239">
        <v>0.358665698485011</v>
      </c>
      <c r="G5239">
        <v>0.242788952838177</v>
      </c>
      <c r="H5239">
        <v>0.108746197775075</v>
      </c>
      <c r="I5239">
        <v>0.0637761326514021</v>
      </c>
      <c r="J5239">
        <v>0.295788667349198</v>
      </c>
      <c r="K5239">
        <v>0.223502256650103</v>
      </c>
      <c r="L5239">
        <v>1308.57584162714</v>
      </c>
      <c r="M5239">
        <v>25.6970724521727</v>
      </c>
      <c r="N5239">
        <v>51.7654215948105</v>
      </c>
      <c r="O5239">
        <v>50.6177609812501</v>
      </c>
      <c r="P5239">
        <v>-0.105233837545366</v>
      </c>
      <c r="Q5239">
        <v>0.170856991709083</v>
      </c>
      <c r="R5239">
        <v>0.946182677190369</v>
      </c>
      <c r="S5239" t="s">
        <v>11281</v>
      </c>
      <c r="T5239" t="s">
        <v>12060</v>
      </c>
      <c r="U5239" t="s">
        <v>12060</v>
      </c>
      <c r="V5239" t="s">
        <v>12060</v>
      </c>
      <c r="W5239">
        <v>5</v>
      </c>
      <c r="X5239" t="s">
        <v>17299</v>
      </c>
      <c r="Y5239">
        <v>0.4798406838619577</v>
      </c>
      <c r="Z5239">
        <f>HYPERLINK("Melting_Curves/meltCurve_Q9H7X3_.pdf", "Melting_Curves/meltCurve_Q9H7X3_.pdf")</f>
        <v>0</v>
      </c>
      <c r="AA5239" t="s">
        <v>23123</v>
      </c>
      <c r="AB5239" t="s">
        <v>29053</v>
      </c>
    </row>
    <row r="5240" spans="1:28">
      <c r="A5240" t="s">
        <v>5266</v>
      </c>
      <c r="B5240">
        <v>0.996172204351003</v>
      </c>
      <c r="C5240">
        <v>0.877854428859854</v>
      </c>
      <c r="D5240">
        <v>0.7084379182871789</v>
      </c>
      <c r="E5240">
        <v>0.555771107740377</v>
      </c>
      <c r="F5240">
        <v>0.411623694017174</v>
      </c>
      <c r="G5240">
        <v>0.206038351931805</v>
      </c>
      <c r="H5240">
        <v>0.135661501829992</v>
      </c>
      <c r="I5240">
        <v>0.135685982865234</v>
      </c>
      <c r="J5240">
        <v>0.420057290981269</v>
      </c>
      <c r="K5240">
        <v>0.301020699850809</v>
      </c>
      <c r="L5240">
        <v>780.32758429491</v>
      </c>
      <c r="M5240">
        <v>16.2937583268326</v>
      </c>
      <c r="N5240">
        <v>49.8078235462695</v>
      </c>
      <c r="O5240">
        <v>47.1872386162436</v>
      </c>
      <c r="P5240">
        <v>-0.06622448631879969</v>
      </c>
      <c r="Q5240">
        <v>0.232903076515491</v>
      </c>
      <c r="R5240">
        <v>0.908157155253827</v>
      </c>
      <c r="S5240" t="s">
        <v>11282</v>
      </c>
      <c r="T5240" t="s">
        <v>12060</v>
      </c>
      <c r="U5240" t="s">
        <v>12060</v>
      </c>
      <c r="V5240" t="s">
        <v>12060</v>
      </c>
      <c r="W5240">
        <v>10</v>
      </c>
      <c r="X5240" t="s">
        <v>17300</v>
      </c>
      <c r="Y5240">
        <v>0.4514706674980001</v>
      </c>
      <c r="Z5240">
        <f>HYPERLINK("Melting_Curves/meltCurve_Q9H7Z6_.pdf", "Melting_Curves/meltCurve_Q9H7Z6_.pdf")</f>
        <v>0</v>
      </c>
      <c r="AA5240" t="s">
        <v>23124</v>
      </c>
      <c r="AB5240" t="s">
        <v>29054</v>
      </c>
    </row>
    <row r="5241" spans="1:28">
      <c r="A5241" t="s">
        <v>5267</v>
      </c>
      <c r="B5241">
        <v>0.996172204351003</v>
      </c>
      <c r="C5241">
        <v>1.05912975471152</v>
      </c>
      <c r="D5241">
        <v>0.99203177039651</v>
      </c>
      <c r="E5241">
        <v>0.856089871922242</v>
      </c>
      <c r="F5241">
        <v>0.631568344967621</v>
      </c>
      <c r="G5241">
        <v>0.493914751953932</v>
      </c>
      <c r="H5241">
        <v>0.25454448246111</v>
      </c>
      <c r="I5241">
        <v>0.095895122700867</v>
      </c>
      <c r="J5241">
        <v>0.184378365822671</v>
      </c>
      <c r="K5241">
        <v>0.116228746929987</v>
      </c>
      <c r="L5241">
        <v>878.542360689989</v>
      </c>
      <c r="M5241">
        <v>15.926739851398</v>
      </c>
      <c r="N5241">
        <v>55.7983391893455</v>
      </c>
      <c r="O5241">
        <v>54.3138146500888</v>
      </c>
      <c r="P5241">
        <v>-0.06722159097354929</v>
      </c>
      <c r="Q5241">
        <v>0.0831094197848897</v>
      </c>
      <c r="R5241">
        <v>0.985949915155513</v>
      </c>
      <c r="S5241" t="s">
        <v>11283</v>
      </c>
      <c r="T5241" t="s">
        <v>12060</v>
      </c>
      <c r="U5241" t="s">
        <v>12060</v>
      </c>
      <c r="V5241" t="s">
        <v>12060</v>
      </c>
      <c r="W5241">
        <v>9</v>
      </c>
      <c r="X5241" t="s">
        <v>17301</v>
      </c>
      <c r="Y5241">
        <v>0.5628656386823206</v>
      </c>
      <c r="Z5241">
        <f>HYPERLINK("Melting_Curves/meltCurve_Q9H7Z7_.pdf", "Melting_Curves/meltCurve_Q9H7Z7_.pdf")</f>
        <v>0</v>
      </c>
      <c r="AA5241" t="s">
        <v>23125</v>
      </c>
      <c r="AB5241" t="s">
        <v>29055</v>
      </c>
    </row>
    <row r="5242" spans="1:28">
      <c r="A5242" t="s">
        <v>5268</v>
      </c>
      <c r="B5242">
        <v>0.996172204351003</v>
      </c>
      <c r="C5242">
        <v>0.793304483728567</v>
      </c>
      <c r="D5242">
        <v>0.617261252929387</v>
      </c>
      <c r="E5242">
        <v>0.481880966470282</v>
      </c>
      <c r="F5242">
        <v>0.340695160498353</v>
      </c>
      <c r="G5242">
        <v>0.23145867768093</v>
      </c>
      <c r="H5242">
        <v>0.142132748568067</v>
      </c>
      <c r="I5242">
        <v>0.141545811380358</v>
      </c>
      <c r="J5242">
        <v>0.245004541011056</v>
      </c>
      <c r="K5242">
        <v>0.1911211541759</v>
      </c>
      <c r="L5242">
        <v>633.339125384986</v>
      </c>
      <c r="M5242">
        <v>13.4359204289419</v>
      </c>
      <c r="N5242">
        <v>48.5757114561484</v>
      </c>
      <c r="O5242">
        <v>46.1302917938108</v>
      </c>
      <c r="P5242">
        <v>-0.0608770148470439</v>
      </c>
      <c r="Q5242">
        <v>0.164080134502</v>
      </c>
      <c r="R5242">
        <v>0.976113156691006</v>
      </c>
      <c r="S5242" t="s">
        <v>11284</v>
      </c>
      <c r="T5242" t="s">
        <v>12060</v>
      </c>
      <c r="U5242" t="s">
        <v>12060</v>
      </c>
      <c r="V5242" t="s">
        <v>12060</v>
      </c>
      <c r="W5242">
        <v>1</v>
      </c>
      <c r="X5242" t="s">
        <v>17302</v>
      </c>
      <c r="Y5242">
        <v>0.3910336551769766</v>
      </c>
      <c r="Z5242">
        <f>HYPERLINK("Melting_Curves/meltCurve_Q9H813_.pdf", "Melting_Curves/meltCurve_Q9H813_.pdf")</f>
        <v>0</v>
      </c>
      <c r="AA5242" t="s">
        <v>23126</v>
      </c>
      <c r="AB5242" t="s">
        <v>29056</v>
      </c>
    </row>
    <row r="5243" spans="1:28">
      <c r="A5243" t="s">
        <v>5269</v>
      </c>
      <c r="B5243">
        <v>0.996172204351003</v>
      </c>
      <c r="C5243">
        <v>0.832722455992153</v>
      </c>
      <c r="D5243">
        <v>0.725059181284578</v>
      </c>
      <c r="E5243">
        <v>0.6385624908277669</v>
      </c>
      <c r="F5243">
        <v>0.476750066362318</v>
      </c>
      <c r="G5243">
        <v>0.214273524337344</v>
      </c>
      <c r="H5243">
        <v>0.119043192621132</v>
      </c>
      <c r="I5243">
        <v>0.167246599346056</v>
      </c>
      <c r="J5243">
        <v>0.33880304618824</v>
      </c>
      <c r="K5243">
        <v>0.281813469560211</v>
      </c>
      <c r="L5243">
        <v>657.276978683917</v>
      </c>
      <c r="M5243">
        <v>13.4044677974122</v>
      </c>
      <c r="N5243">
        <v>50.9222523303911</v>
      </c>
      <c r="O5243">
        <v>47.981448831771</v>
      </c>
      <c r="P5243">
        <v>-0.0561739381260466</v>
      </c>
      <c r="Q5243">
        <v>0.19582538311786</v>
      </c>
      <c r="R5243">
        <v>0.919497213419995</v>
      </c>
      <c r="S5243" t="s">
        <v>11285</v>
      </c>
      <c r="T5243" t="s">
        <v>12060</v>
      </c>
      <c r="U5243" t="s">
        <v>12060</v>
      </c>
      <c r="V5243" t="s">
        <v>12060</v>
      </c>
      <c r="W5243">
        <v>11</v>
      </c>
      <c r="X5243" t="s">
        <v>17303</v>
      </c>
      <c r="Y5243">
        <v>0.462347366853862</v>
      </c>
      <c r="Z5243">
        <f>HYPERLINK("Melting_Curves/meltCurve_Q9H814_.pdf", "Melting_Curves/meltCurve_Q9H814_.pdf")</f>
        <v>0</v>
      </c>
      <c r="AA5243" t="s">
        <v>23127</v>
      </c>
      <c r="AB5243" t="s">
        <v>29057</v>
      </c>
    </row>
    <row r="5244" spans="1:28">
      <c r="A5244" t="s">
        <v>5270</v>
      </c>
      <c r="B5244">
        <v>0.996172204351003</v>
      </c>
      <c r="C5244">
        <v>1.09198063945461</v>
      </c>
      <c r="D5244">
        <v>1.03230540277638</v>
      </c>
      <c r="E5244">
        <v>0.811997682772189</v>
      </c>
      <c r="F5244">
        <v>0.465126551873103</v>
      </c>
      <c r="G5244">
        <v>0.14427593402079</v>
      </c>
      <c r="H5244">
        <v>0.0573051075459423</v>
      </c>
      <c r="I5244">
        <v>0.0666932399216353</v>
      </c>
      <c r="J5244">
        <v>0.121803229490329</v>
      </c>
      <c r="K5244">
        <v>0.08982359119321399</v>
      </c>
      <c r="L5244">
        <v>1512.41566465159</v>
      </c>
      <c r="M5244">
        <v>28.8675206416363</v>
      </c>
      <c r="N5244">
        <v>52.6935191100907</v>
      </c>
      <c r="O5244">
        <v>52.1421340491604</v>
      </c>
      <c r="P5244">
        <v>-0.127858981154806</v>
      </c>
      <c r="Q5244">
        <v>0.0762230901476869</v>
      </c>
      <c r="R5244">
        <v>0.990460719944281</v>
      </c>
      <c r="S5244" t="s">
        <v>11286</v>
      </c>
      <c r="T5244" t="s">
        <v>12060</v>
      </c>
      <c r="U5244" t="s">
        <v>12060</v>
      </c>
      <c r="V5244" t="s">
        <v>12060</v>
      </c>
      <c r="W5244">
        <v>10</v>
      </c>
      <c r="X5244" t="s">
        <v>17304</v>
      </c>
      <c r="Y5244">
        <v>0.4641975334552289</v>
      </c>
      <c r="Z5244">
        <f>HYPERLINK("Melting_Curves/meltCurve_Q9H832_.pdf", "Melting_Curves/meltCurve_Q9H832_.pdf")</f>
        <v>0</v>
      </c>
      <c r="AA5244" t="s">
        <v>23128</v>
      </c>
      <c r="AB5244" t="s">
        <v>29058</v>
      </c>
    </row>
    <row r="5245" spans="1:28">
      <c r="A5245" t="s">
        <v>5271</v>
      </c>
      <c r="B5245">
        <v>0.996172204351003</v>
      </c>
      <c r="C5245">
        <v>0.865119806490386</v>
      </c>
      <c r="D5245">
        <v>0.8530423890826609</v>
      </c>
      <c r="E5245">
        <v>0.817272235004085</v>
      </c>
      <c r="F5245">
        <v>0.776960750838646</v>
      </c>
      <c r="G5245">
        <v>0.472776265992891</v>
      </c>
      <c r="H5245">
        <v>0.172873465109069</v>
      </c>
      <c r="I5245">
        <v>0.11994230787649</v>
      </c>
      <c r="J5245">
        <v>0.145637665257951</v>
      </c>
      <c r="K5245">
        <v>0.0880824535967531</v>
      </c>
      <c r="L5245">
        <v>752.940532859205</v>
      </c>
      <c r="M5245">
        <v>13.4322129497283</v>
      </c>
      <c r="N5245">
        <v>56.0548388869572</v>
      </c>
      <c r="O5245">
        <v>54.8561767860074</v>
      </c>
      <c r="P5245">
        <v>-0.0612251359189751</v>
      </c>
      <c r="Q5245">
        <v>0</v>
      </c>
      <c r="R5245">
        <v>0.961007710332615</v>
      </c>
      <c r="S5245" t="s">
        <v>11287</v>
      </c>
      <c r="T5245" t="s">
        <v>12060</v>
      </c>
      <c r="U5245" t="s">
        <v>12060</v>
      </c>
      <c r="V5245" t="s">
        <v>12060</v>
      </c>
      <c r="W5245">
        <v>2</v>
      </c>
      <c r="X5245" t="s">
        <v>17305</v>
      </c>
      <c r="Y5245">
        <v>0.5542762071155732</v>
      </c>
      <c r="Z5245">
        <f>HYPERLINK("Melting_Curves/meltCurve_Q9H840_.pdf", "Melting_Curves/meltCurve_Q9H840_.pdf")</f>
        <v>0</v>
      </c>
      <c r="AA5245" t="s">
        <v>23129</v>
      </c>
      <c r="AB5245" t="s">
        <v>29059</v>
      </c>
    </row>
    <row r="5246" spans="1:28">
      <c r="A5246" t="s">
        <v>5272</v>
      </c>
      <c r="B5246">
        <v>0.996172204351003</v>
      </c>
      <c r="C5246">
        <v>0.849000591830081</v>
      </c>
      <c r="D5246">
        <v>0.810516567947546</v>
      </c>
      <c r="E5246">
        <v>0.8122718071003729</v>
      </c>
      <c r="F5246">
        <v>0.556294363515903</v>
      </c>
      <c r="G5246">
        <v>0.411394554616341</v>
      </c>
      <c r="H5246">
        <v>0.224029308051712</v>
      </c>
      <c r="I5246">
        <v>0.09944609022843599</v>
      </c>
      <c r="J5246">
        <v>0.116260671827008</v>
      </c>
      <c r="K5246">
        <v>0.0840644843858388</v>
      </c>
      <c r="L5246">
        <v>590.080133737311</v>
      </c>
      <c r="M5246">
        <v>10.8692333351148</v>
      </c>
      <c r="N5246">
        <v>54.2890297938028</v>
      </c>
      <c r="O5246">
        <v>52.5483279383516</v>
      </c>
      <c r="P5246">
        <v>-0.0517289211365539</v>
      </c>
      <c r="Q5246">
        <v>0</v>
      </c>
      <c r="R5246">
        <v>0.977968276556523</v>
      </c>
      <c r="S5246" t="s">
        <v>11288</v>
      </c>
      <c r="T5246" t="s">
        <v>12060</v>
      </c>
      <c r="U5246" t="s">
        <v>12060</v>
      </c>
      <c r="V5246" t="s">
        <v>12060</v>
      </c>
      <c r="W5246">
        <v>17</v>
      </c>
      <c r="X5246" t="s">
        <v>17306</v>
      </c>
      <c r="Y5246">
        <v>0.5037454038622433</v>
      </c>
      <c r="Z5246">
        <f>HYPERLINK("Melting_Curves/meltCurve_Q9H845_.pdf", "Melting_Curves/meltCurve_Q9H845_.pdf")</f>
        <v>0</v>
      </c>
      <c r="AA5246" t="s">
        <v>23130</v>
      </c>
      <c r="AB5246" t="s">
        <v>29060</v>
      </c>
    </row>
    <row r="5247" spans="1:28">
      <c r="A5247" t="s">
        <v>5273</v>
      </c>
      <c r="B5247">
        <v>0.996172204351003</v>
      </c>
      <c r="C5247">
        <v>0.680731682112645</v>
      </c>
      <c r="D5247">
        <v>0.843364803101198</v>
      </c>
      <c r="E5247">
        <v>0.424561509497816</v>
      </c>
      <c r="F5247">
        <v>0.414584102329725</v>
      </c>
      <c r="G5247">
        <v>0.332405695431122</v>
      </c>
      <c r="H5247">
        <v>0.230717228765874</v>
      </c>
      <c r="I5247">
        <v>0.249485042416429</v>
      </c>
      <c r="J5247">
        <v>2.85897909337066</v>
      </c>
      <c r="K5247">
        <v>1.23118020632889</v>
      </c>
      <c r="L5247">
        <v>10155.8326338359</v>
      </c>
      <c r="M5247">
        <v>250</v>
      </c>
      <c r="O5247">
        <v>40.6207311653697</v>
      </c>
      <c r="P5247">
        <v>-0.296439791450809</v>
      </c>
      <c r="Q5247">
        <v>0.807334384225315</v>
      </c>
      <c r="R5247">
        <v>0.00572251050328887</v>
      </c>
      <c r="S5247" t="s">
        <v>11289</v>
      </c>
      <c r="T5247" t="s">
        <v>12060</v>
      </c>
      <c r="U5247" t="s">
        <v>12060</v>
      </c>
      <c r="V5247" t="s">
        <v>12060</v>
      </c>
      <c r="W5247">
        <v>2</v>
      </c>
      <c r="X5247" t="s">
        <v>17307</v>
      </c>
      <c r="Y5247">
        <v>0.8113714661288405</v>
      </c>
      <c r="Z5247">
        <f>HYPERLINK("Melting_Curves/meltCurve_Q9H867_.pdf", "Melting_Curves/meltCurve_Q9H867_.pdf")</f>
        <v>0</v>
      </c>
      <c r="AA5247" t="s">
        <v>23131</v>
      </c>
      <c r="AB5247" t="s">
        <v>29061</v>
      </c>
    </row>
    <row r="5248" spans="1:28">
      <c r="A5248" t="s">
        <v>5274</v>
      </c>
      <c r="B5248">
        <v>0.996172204351003</v>
      </c>
      <c r="C5248">
        <v>0.654407633123542</v>
      </c>
      <c r="D5248">
        <v>0.603477508014693</v>
      </c>
      <c r="E5248">
        <v>0.552417862429857</v>
      </c>
      <c r="F5248">
        <v>0.145314159246651</v>
      </c>
      <c r="G5248">
        <v>0.141674543895963</v>
      </c>
      <c r="H5248">
        <v>0.0326341561401925</v>
      </c>
      <c r="I5248">
        <v>0</v>
      </c>
      <c r="J5248">
        <v>0</v>
      </c>
      <c r="K5248">
        <v>0.0402317492636559</v>
      </c>
      <c r="L5248">
        <v>565.925967238072</v>
      </c>
      <c r="M5248">
        <v>11.8406122062737</v>
      </c>
      <c r="N5248">
        <v>47.7953306866034</v>
      </c>
      <c r="O5248">
        <v>46.4931848447749</v>
      </c>
      <c r="P5248">
        <v>-0.06368470163854489</v>
      </c>
      <c r="Q5248">
        <v>0</v>
      </c>
      <c r="R5248">
        <v>0.942552442776013</v>
      </c>
      <c r="S5248" t="s">
        <v>11290</v>
      </c>
      <c r="T5248" t="s">
        <v>12060</v>
      </c>
      <c r="U5248" t="s">
        <v>12060</v>
      </c>
      <c r="V5248" t="s">
        <v>12060</v>
      </c>
      <c r="W5248">
        <v>2</v>
      </c>
      <c r="X5248" t="s">
        <v>17308</v>
      </c>
      <c r="Y5248">
        <v>0.3004685950414026</v>
      </c>
      <c r="Z5248">
        <f>HYPERLINK("Melting_Curves/meltCurve_Q9H871_.pdf", "Melting_Curves/meltCurve_Q9H871_.pdf")</f>
        <v>0</v>
      </c>
      <c r="AA5248" t="s">
        <v>23132</v>
      </c>
      <c r="AB5248" t="s">
        <v>29062</v>
      </c>
    </row>
    <row r="5249" spans="1:28">
      <c r="A5249" t="s">
        <v>5275</v>
      </c>
      <c r="B5249">
        <v>0.996172204351003</v>
      </c>
      <c r="C5249">
        <v>0.873692094820457</v>
      </c>
      <c r="D5249">
        <v>0.842311053565278</v>
      </c>
      <c r="E5249">
        <v>0.834376777656733</v>
      </c>
      <c r="F5249">
        <v>0.685578225993275</v>
      </c>
      <c r="G5249">
        <v>0.533104370320822</v>
      </c>
      <c r="H5249">
        <v>0.28739334028322</v>
      </c>
      <c r="I5249">
        <v>0.372146807341449</v>
      </c>
      <c r="J5249">
        <v>0.917083422245503</v>
      </c>
      <c r="K5249">
        <v>0.702563925286589</v>
      </c>
      <c r="L5249">
        <v>808.479420014951</v>
      </c>
      <c r="M5249">
        <v>16.6675692248619</v>
      </c>
      <c r="O5249">
        <v>47.8240284533</v>
      </c>
      <c r="P5249">
        <v>-0.037810925441044</v>
      </c>
      <c r="Q5249">
        <v>0.566067432176482</v>
      </c>
      <c r="R5249">
        <v>0.436218555157029</v>
      </c>
      <c r="S5249" t="s">
        <v>11291</v>
      </c>
      <c r="T5249" t="s">
        <v>12060</v>
      </c>
      <c r="U5249" t="s">
        <v>12060</v>
      </c>
      <c r="V5249" t="s">
        <v>12060</v>
      </c>
      <c r="W5249">
        <v>5</v>
      </c>
      <c r="X5249" t="s">
        <v>17309</v>
      </c>
      <c r="Y5249">
        <v>0.6979770312863361</v>
      </c>
      <c r="Z5249">
        <f>HYPERLINK("Melting_Curves/meltCurve_Q9H875_.pdf", "Melting_Curves/meltCurve_Q9H875_.pdf")</f>
        <v>0</v>
      </c>
      <c r="AA5249" t="s">
        <v>23133</v>
      </c>
      <c r="AB5249" t="s">
        <v>29063</v>
      </c>
    </row>
    <row r="5250" spans="1:28">
      <c r="A5250" t="s">
        <v>5276</v>
      </c>
      <c r="B5250">
        <v>0.996172204351003</v>
      </c>
      <c r="C5250">
        <v>0.918619749947202</v>
      </c>
      <c r="D5250">
        <v>0.726859657028897</v>
      </c>
      <c r="E5250">
        <v>0.727126418476987</v>
      </c>
      <c r="F5250">
        <v>0.593255935899332</v>
      </c>
      <c r="G5250">
        <v>0.303327268122084</v>
      </c>
      <c r="H5250">
        <v>0.252139791352782</v>
      </c>
      <c r="I5250">
        <v>0.302944447007662</v>
      </c>
      <c r="J5250">
        <v>0.684736794599703</v>
      </c>
      <c r="K5250">
        <v>0.532963155646747</v>
      </c>
      <c r="L5250">
        <v>785.0307803283659</v>
      </c>
      <c r="M5250">
        <v>16.3987889608713</v>
      </c>
      <c r="N5250">
        <v>54.0433236539166</v>
      </c>
      <c r="O5250">
        <v>47.1763668730662</v>
      </c>
      <c r="P5250">
        <v>-0.0501321355646289</v>
      </c>
      <c r="Q5250">
        <v>0.423156392687059</v>
      </c>
      <c r="R5250">
        <v>0.705776876449756</v>
      </c>
      <c r="S5250" t="s">
        <v>11292</v>
      </c>
      <c r="T5250" t="s">
        <v>12060</v>
      </c>
      <c r="U5250" t="s">
        <v>12060</v>
      </c>
      <c r="V5250" t="s">
        <v>12060</v>
      </c>
      <c r="W5250">
        <v>4</v>
      </c>
      <c r="X5250" t="s">
        <v>17310</v>
      </c>
      <c r="Y5250">
        <v>0.5869771679901461</v>
      </c>
      <c r="Z5250">
        <f>HYPERLINK("Melting_Curves/meltCurve_Q9H8G2_2_.pdf", "Melting_Curves/meltCurve_Q9H8G2_2_.pdf")</f>
        <v>0</v>
      </c>
      <c r="AA5250" t="s">
        <v>23134</v>
      </c>
      <c r="AB5250" t="s">
        <v>29064</v>
      </c>
    </row>
    <row r="5251" spans="1:28">
      <c r="A5251" t="s">
        <v>5277</v>
      </c>
      <c r="B5251">
        <v>0.996172204351003</v>
      </c>
      <c r="C5251">
        <v>0.824757101919673</v>
      </c>
      <c r="D5251">
        <v>0.7156436434812889</v>
      </c>
      <c r="E5251">
        <v>1.45687983665704</v>
      </c>
      <c r="F5251">
        <v>1.34622810890928</v>
      </c>
      <c r="G5251">
        <v>0.388993122256499</v>
      </c>
      <c r="H5251">
        <v>0.140129099074887</v>
      </c>
      <c r="I5251">
        <v>0.113603124925345</v>
      </c>
      <c r="J5251">
        <v>0.238870882645323</v>
      </c>
      <c r="K5251">
        <v>0.20065818651168</v>
      </c>
      <c r="L5251">
        <v>14140.8529795494</v>
      </c>
      <c r="M5251">
        <v>250</v>
      </c>
      <c r="N5251">
        <v>56.6598727189381</v>
      </c>
      <c r="O5251">
        <v>56.5597922515954</v>
      </c>
      <c r="P5251">
        <v>-0.913507510036546</v>
      </c>
      <c r="Q5251">
        <v>0.173315281404349</v>
      </c>
      <c r="R5251">
        <v>0.802378180289966</v>
      </c>
      <c r="S5251" t="s">
        <v>11293</v>
      </c>
      <c r="T5251" t="s">
        <v>12060</v>
      </c>
      <c r="U5251" t="s">
        <v>12060</v>
      </c>
      <c r="V5251" t="s">
        <v>12060</v>
      </c>
      <c r="W5251">
        <v>4</v>
      </c>
      <c r="X5251" t="s">
        <v>17311</v>
      </c>
      <c r="Y5251">
        <v>0.6298213286859062</v>
      </c>
      <c r="Z5251">
        <f>HYPERLINK("Melting_Curves/meltCurve_Q9H8H0_.pdf", "Melting_Curves/meltCurve_Q9H8H0_.pdf")</f>
        <v>0</v>
      </c>
      <c r="AA5251" t="s">
        <v>23135</v>
      </c>
      <c r="AB5251" t="s">
        <v>29065</v>
      </c>
    </row>
    <row r="5252" spans="1:28">
      <c r="A5252" t="s">
        <v>5278</v>
      </c>
      <c r="B5252">
        <v>0.996172204351003</v>
      </c>
      <c r="C5252">
        <v>1.07531706618643</v>
      </c>
      <c r="D5252">
        <v>0.93828506133845</v>
      </c>
      <c r="E5252">
        <v>0.815735122502801</v>
      </c>
      <c r="F5252">
        <v>0.57183272876372</v>
      </c>
      <c r="G5252">
        <v>0.179096328613833</v>
      </c>
      <c r="H5252">
        <v>0.08414713573592381</v>
      </c>
      <c r="I5252">
        <v>0.102919743173658</v>
      </c>
      <c r="J5252">
        <v>0.0625029067006215</v>
      </c>
      <c r="K5252">
        <v>0.07270752729297141</v>
      </c>
      <c r="L5252">
        <v>1264.28456154697</v>
      </c>
      <c r="M5252">
        <v>23.7980610044416</v>
      </c>
      <c r="N5252">
        <v>53.404558659682</v>
      </c>
      <c r="O5252">
        <v>52.7546714299158</v>
      </c>
      <c r="P5252">
        <v>-0.106185740814748</v>
      </c>
      <c r="Q5252">
        <v>0.0584607317148859</v>
      </c>
      <c r="R5252">
        <v>0.991064765304297</v>
      </c>
      <c r="S5252" t="s">
        <v>11294</v>
      </c>
      <c r="T5252" t="s">
        <v>12060</v>
      </c>
      <c r="U5252" t="s">
        <v>12060</v>
      </c>
      <c r="V5252" t="s">
        <v>12060</v>
      </c>
      <c r="W5252">
        <v>4</v>
      </c>
      <c r="X5252" t="s">
        <v>17312</v>
      </c>
      <c r="Y5252">
        <v>0.4799076460406623</v>
      </c>
      <c r="Z5252">
        <f>HYPERLINK("Melting_Curves/meltCurve_Q9H8M7_.pdf", "Melting_Curves/meltCurve_Q9H8M7_.pdf")</f>
        <v>0</v>
      </c>
      <c r="AA5252" t="s">
        <v>23136</v>
      </c>
      <c r="AB5252" t="s">
        <v>29066</v>
      </c>
    </row>
    <row r="5253" spans="1:28">
      <c r="A5253" t="s">
        <v>5279</v>
      </c>
      <c r="B5253">
        <v>0.996172204351003</v>
      </c>
      <c r="C5253">
        <v>1.00421201331596</v>
      </c>
      <c r="D5253">
        <v>0.951610838086705</v>
      </c>
      <c r="E5253">
        <v>0.970419983033037</v>
      </c>
      <c r="F5253">
        <v>0.6646882664720281</v>
      </c>
      <c r="G5253">
        <v>0.30064182406812</v>
      </c>
      <c r="H5253">
        <v>0.0720409919437055</v>
      </c>
      <c r="I5253">
        <v>0.0577356787791306</v>
      </c>
      <c r="J5253">
        <v>0.0681964700813071</v>
      </c>
      <c r="K5253">
        <v>0.0585865472884477</v>
      </c>
      <c r="L5253">
        <v>1526.71181986831</v>
      </c>
      <c r="M5253">
        <v>28.0152458347124</v>
      </c>
      <c r="N5253">
        <v>54.6996912976147</v>
      </c>
      <c r="O5253">
        <v>54.2203402043997</v>
      </c>
      <c r="P5253">
        <v>-0.122768560593463</v>
      </c>
      <c r="Q5253">
        <v>0.0495893153921439</v>
      </c>
      <c r="R5253">
        <v>0.99755842184206</v>
      </c>
      <c r="S5253" t="s">
        <v>11295</v>
      </c>
      <c r="T5253" t="s">
        <v>12060</v>
      </c>
      <c r="U5253" t="s">
        <v>12060</v>
      </c>
      <c r="V5253" t="s">
        <v>12060</v>
      </c>
      <c r="W5253">
        <v>7</v>
      </c>
      <c r="X5253" t="s">
        <v>17313</v>
      </c>
      <c r="Y5253">
        <v>0.5159635382487709</v>
      </c>
      <c r="Z5253">
        <f>HYPERLINK("Melting_Curves/meltCurve_Q9H8S9_.pdf", "Melting_Curves/meltCurve_Q9H8S9_.pdf")</f>
        <v>0</v>
      </c>
      <c r="AA5253" t="s">
        <v>23137</v>
      </c>
      <c r="AB5253" t="s">
        <v>29067</v>
      </c>
    </row>
    <row r="5254" spans="1:28">
      <c r="A5254" t="s">
        <v>5280</v>
      </c>
      <c r="B5254">
        <v>0.996172204351003</v>
      </c>
      <c r="C5254">
        <v>0.981477199179365</v>
      </c>
      <c r="D5254">
        <v>0.85780588440026</v>
      </c>
      <c r="E5254">
        <v>0.798663165225466</v>
      </c>
      <c r="F5254">
        <v>0.662616598014476</v>
      </c>
      <c r="G5254">
        <v>0.463305096204297</v>
      </c>
      <c r="H5254">
        <v>0.300296345584524</v>
      </c>
      <c r="I5254">
        <v>0.494808661153417</v>
      </c>
      <c r="J5254">
        <v>1.24958292756482</v>
      </c>
      <c r="K5254">
        <v>0.741230747931319</v>
      </c>
      <c r="L5254">
        <v>1229.42318745291</v>
      </c>
      <c r="M5254">
        <v>25.9492785004738</v>
      </c>
      <c r="O5254">
        <v>47.0992633579114</v>
      </c>
      <c r="P5254">
        <v>-0.04757983328059</v>
      </c>
      <c r="Q5254">
        <v>0.654564822610232</v>
      </c>
      <c r="R5254">
        <v>0.242347115870445</v>
      </c>
      <c r="S5254" t="s">
        <v>11296</v>
      </c>
      <c r="T5254" t="s">
        <v>12060</v>
      </c>
      <c r="U5254" t="s">
        <v>12060</v>
      </c>
      <c r="V5254" t="s">
        <v>12060</v>
      </c>
      <c r="W5254">
        <v>5</v>
      </c>
      <c r="X5254" t="s">
        <v>17314</v>
      </c>
      <c r="Y5254">
        <v>0.7423460444423358</v>
      </c>
      <c r="Z5254">
        <f>HYPERLINK("Melting_Curves/meltCurve_Q9H8U3_.pdf", "Melting_Curves/meltCurve_Q9H8U3_.pdf")</f>
        <v>0</v>
      </c>
      <c r="AA5254" t="s">
        <v>23138</v>
      </c>
      <c r="AB5254" t="s">
        <v>29068</v>
      </c>
    </row>
    <row r="5255" spans="1:28">
      <c r="A5255" t="s">
        <v>5281</v>
      </c>
      <c r="B5255">
        <v>0.996172204351003</v>
      </c>
      <c r="C5255">
        <v>1.00036818034233</v>
      </c>
      <c r="D5255">
        <v>0.814759706061514</v>
      </c>
      <c r="E5255">
        <v>0.32830955877458</v>
      </c>
      <c r="F5255">
        <v>0.22858608287083</v>
      </c>
      <c r="G5255">
        <v>0.124706858775312</v>
      </c>
      <c r="H5255">
        <v>0.0664047494004253</v>
      </c>
      <c r="I5255">
        <v>0.0398980910576693</v>
      </c>
      <c r="J5255">
        <v>0.12106570437708</v>
      </c>
      <c r="K5255">
        <v>0.135856311302974</v>
      </c>
      <c r="L5255">
        <v>1397.25367951907</v>
      </c>
      <c r="M5255">
        <v>29.0958028086918</v>
      </c>
      <c r="N5255">
        <v>48.4152300944351</v>
      </c>
      <c r="O5255">
        <v>47.7973880285045</v>
      </c>
      <c r="P5255">
        <v>-0.13618776854745</v>
      </c>
      <c r="Q5255">
        <v>0.105112030624557</v>
      </c>
      <c r="R5255">
        <v>0.989537544213911</v>
      </c>
      <c r="S5255" t="s">
        <v>11297</v>
      </c>
      <c r="T5255" t="s">
        <v>12060</v>
      </c>
      <c r="U5255" t="s">
        <v>12060</v>
      </c>
      <c r="V5255" t="s">
        <v>12060</v>
      </c>
      <c r="W5255">
        <v>8</v>
      </c>
      <c r="X5255" t="s">
        <v>17315</v>
      </c>
      <c r="Y5255">
        <v>0.3501635772784663</v>
      </c>
      <c r="Z5255">
        <f>HYPERLINK("Melting_Curves/meltCurve_Q9H8W4_.pdf", "Melting_Curves/meltCurve_Q9H8W4_.pdf")</f>
        <v>0</v>
      </c>
      <c r="AA5255" t="s">
        <v>23139</v>
      </c>
      <c r="AB5255" t="s">
        <v>29069</v>
      </c>
    </row>
    <row r="5256" spans="1:28">
      <c r="A5256" t="s">
        <v>5282</v>
      </c>
      <c r="B5256">
        <v>0.996172204351003</v>
      </c>
      <c r="C5256">
        <v>1.06144791177849</v>
      </c>
      <c r="D5256">
        <v>0.706214848943468</v>
      </c>
      <c r="E5256">
        <v>0.328586189525656</v>
      </c>
      <c r="F5256">
        <v>0.1665350419937</v>
      </c>
      <c r="G5256">
        <v>0.116935555796666</v>
      </c>
      <c r="H5256">
        <v>0.0535977715162361</v>
      </c>
      <c r="I5256">
        <v>0.0478632944368095</v>
      </c>
      <c r="J5256">
        <v>0.0963098117804442</v>
      </c>
      <c r="K5256">
        <v>0.10360022829956</v>
      </c>
      <c r="L5256">
        <v>1288.80553654863</v>
      </c>
      <c r="M5256">
        <v>27.0553882110988</v>
      </c>
      <c r="N5256">
        <v>47.9713487360918</v>
      </c>
      <c r="O5256">
        <v>47.3778578226765</v>
      </c>
      <c r="P5256">
        <v>-0.130458140380977</v>
      </c>
      <c r="Q5256">
        <v>0.0862054846646662</v>
      </c>
      <c r="R5256">
        <v>0.987997426975655</v>
      </c>
      <c r="S5256" t="s">
        <v>11298</v>
      </c>
      <c r="T5256" t="s">
        <v>12060</v>
      </c>
      <c r="U5256" t="s">
        <v>12060</v>
      </c>
      <c r="V5256" t="s">
        <v>12060</v>
      </c>
      <c r="W5256">
        <v>8</v>
      </c>
      <c r="X5256" t="s">
        <v>17316</v>
      </c>
      <c r="Y5256">
        <v>0.3256212758702492</v>
      </c>
      <c r="Z5256">
        <f>HYPERLINK("Melting_Curves/meltCurve_Q9H8Y8_2_.pdf", "Melting_Curves/meltCurve_Q9H8Y8_2_.pdf")</f>
        <v>0</v>
      </c>
      <c r="AA5256" t="s">
        <v>23140</v>
      </c>
      <c r="AB5256" t="s">
        <v>29070</v>
      </c>
    </row>
    <row r="5257" spans="1:28">
      <c r="A5257" t="s">
        <v>5283</v>
      </c>
      <c r="B5257">
        <v>0.996172204351003</v>
      </c>
      <c r="C5257">
        <v>0.928842418449583</v>
      </c>
      <c r="D5257">
        <v>0.790109523457004</v>
      </c>
      <c r="E5257">
        <v>0.459515548054307</v>
      </c>
      <c r="F5257">
        <v>0.295368376937944</v>
      </c>
      <c r="G5257">
        <v>0.154903080787401</v>
      </c>
      <c r="H5257">
        <v>0.08678981335778781</v>
      </c>
      <c r="I5257">
        <v>0.0803097183961871</v>
      </c>
      <c r="J5257">
        <v>0.135489597736726</v>
      </c>
      <c r="K5257">
        <v>0.0905695094448656</v>
      </c>
      <c r="L5257">
        <v>882.116604904288</v>
      </c>
      <c r="M5257">
        <v>18.0445533630239</v>
      </c>
      <c r="N5257">
        <v>49.4263990926331</v>
      </c>
      <c r="O5257">
        <v>48.29694199758</v>
      </c>
      <c r="P5257">
        <v>-0.0850392287177239</v>
      </c>
      <c r="Q5257">
        <v>0.0896013888507762</v>
      </c>
      <c r="R5257">
        <v>0.995879423317315</v>
      </c>
      <c r="S5257" t="s">
        <v>11299</v>
      </c>
      <c r="T5257" t="s">
        <v>12060</v>
      </c>
      <c r="U5257" t="s">
        <v>12060</v>
      </c>
      <c r="V5257" t="s">
        <v>12060</v>
      </c>
      <c r="W5257">
        <v>4</v>
      </c>
      <c r="X5257" t="s">
        <v>17317</v>
      </c>
      <c r="Y5257">
        <v>0.3749712536060926</v>
      </c>
      <c r="Z5257">
        <f>HYPERLINK("Melting_Curves/meltCurve_Q9H900_.pdf", "Melting_Curves/meltCurve_Q9H900_.pdf")</f>
        <v>0</v>
      </c>
      <c r="AA5257" t="s">
        <v>23141</v>
      </c>
      <c r="AB5257" t="s">
        <v>29071</v>
      </c>
    </row>
    <row r="5258" spans="1:28">
      <c r="A5258" t="s">
        <v>5284</v>
      </c>
      <c r="B5258">
        <v>0.996172204351003</v>
      </c>
      <c r="C5258">
        <v>0.976078541737029</v>
      </c>
      <c r="D5258">
        <v>0.9082946147288</v>
      </c>
      <c r="E5258">
        <v>0.966151710182259</v>
      </c>
      <c r="F5258">
        <v>0.775882223880329</v>
      </c>
      <c r="G5258">
        <v>0.568442187017361</v>
      </c>
      <c r="H5258">
        <v>0.420421519067067</v>
      </c>
      <c r="I5258">
        <v>0.783378280530495</v>
      </c>
      <c r="J5258">
        <v>1.69985580017416</v>
      </c>
      <c r="K5258">
        <v>1.05063916705916</v>
      </c>
      <c r="L5258">
        <v>2696.70343809237</v>
      </c>
      <c r="M5258">
        <v>41.0828848038345</v>
      </c>
      <c r="O5258">
        <v>65.4856043676219</v>
      </c>
      <c r="P5258">
        <v>0.0509949648279941</v>
      </c>
      <c r="Q5258">
        <v>1.32514073720222</v>
      </c>
      <c r="R5258">
        <v>0.0746119641149805</v>
      </c>
      <c r="S5258" t="s">
        <v>11300</v>
      </c>
      <c r="T5258" t="s">
        <v>12060</v>
      </c>
      <c r="U5258" t="s">
        <v>12060</v>
      </c>
      <c r="V5258" t="s">
        <v>12060</v>
      </c>
      <c r="W5258">
        <v>21</v>
      </c>
      <c r="X5258" t="s">
        <v>17318</v>
      </c>
      <c r="Y5258">
        <v>1.047402441561774</v>
      </c>
      <c r="Z5258">
        <f>HYPERLINK("Melting_Curves/meltCurve_Q9H910_.pdf", "Melting_Curves/meltCurve_Q9H910_.pdf")</f>
        <v>0</v>
      </c>
      <c r="AA5258" t="s">
        <v>23142</v>
      </c>
      <c r="AB5258" t="s">
        <v>29072</v>
      </c>
    </row>
    <row r="5259" spans="1:28">
      <c r="A5259" t="s">
        <v>5285</v>
      </c>
      <c r="B5259">
        <v>0.996172204351003</v>
      </c>
      <c r="C5259">
        <v>0.954244709505833</v>
      </c>
      <c r="D5259">
        <v>1.08083337051731</v>
      </c>
      <c r="E5259">
        <v>1.12111767128923</v>
      </c>
      <c r="F5259">
        <v>0.830385563413346</v>
      </c>
      <c r="G5259">
        <v>0.690678333695357</v>
      </c>
      <c r="H5259">
        <v>0.506119912448642</v>
      </c>
      <c r="I5259">
        <v>0.763310377304699</v>
      </c>
      <c r="J5259">
        <v>2.01275168871565</v>
      </c>
      <c r="K5259">
        <v>1.43936163786208</v>
      </c>
      <c r="L5259">
        <v>6660.86568033145</v>
      </c>
      <c r="M5259">
        <v>102.014704712087</v>
      </c>
      <c r="O5259">
        <v>65.26811701530509</v>
      </c>
      <c r="P5259">
        <v>0.19537624621068</v>
      </c>
      <c r="Q5259">
        <v>1.5</v>
      </c>
      <c r="R5259">
        <v>0.52979939655755</v>
      </c>
      <c r="S5259" t="s">
        <v>11301</v>
      </c>
      <c r="T5259" t="s">
        <v>12060</v>
      </c>
      <c r="U5259" t="s">
        <v>12060</v>
      </c>
      <c r="V5259" t="s">
        <v>12060</v>
      </c>
      <c r="W5259">
        <v>20</v>
      </c>
      <c r="X5259" t="s">
        <v>17319</v>
      </c>
      <c r="Y5259">
        <v>1.078115476121592</v>
      </c>
      <c r="Z5259">
        <f>HYPERLINK("Melting_Curves/meltCurve_Q9H910_2_.pdf", "Melting_Curves/meltCurve_Q9H910_2_.pdf")</f>
        <v>0</v>
      </c>
      <c r="AA5259" t="s">
        <v>23142</v>
      </c>
      <c r="AB5259" t="s">
        <v>29073</v>
      </c>
    </row>
    <row r="5260" spans="1:28">
      <c r="A5260" t="s">
        <v>5286</v>
      </c>
      <c r="B5260">
        <v>0.996172204351003</v>
      </c>
      <c r="C5260">
        <v>0.838112448830358</v>
      </c>
      <c r="D5260">
        <v>0.783973198220359</v>
      </c>
      <c r="E5260">
        <v>0.623323415421083</v>
      </c>
      <c r="F5260">
        <v>0.479073782442077</v>
      </c>
      <c r="G5260">
        <v>0.31375881379911</v>
      </c>
      <c r="H5260">
        <v>0.189131038737068</v>
      </c>
      <c r="I5260">
        <v>0.196580432002591</v>
      </c>
      <c r="J5260">
        <v>0.208743217075377</v>
      </c>
      <c r="K5260">
        <v>0.0931534377489161</v>
      </c>
      <c r="L5260">
        <v>515.813298008655</v>
      </c>
      <c r="M5260">
        <v>10.0398707952283</v>
      </c>
      <c r="N5260">
        <v>52.1550973303276</v>
      </c>
      <c r="O5260">
        <v>49.4630589142347</v>
      </c>
      <c r="P5260">
        <v>-0.0472353347450107</v>
      </c>
      <c r="Q5260">
        <v>0.0695954590795697</v>
      </c>
      <c r="R5260">
        <v>0.986809200218475</v>
      </c>
      <c r="S5260" t="s">
        <v>11302</v>
      </c>
      <c r="T5260" t="s">
        <v>12060</v>
      </c>
      <c r="U5260" t="s">
        <v>12060</v>
      </c>
      <c r="V5260" t="s">
        <v>12060</v>
      </c>
      <c r="W5260">
        <v>9</v>
      </c>
      <c r="X5260" t="s">
        <v>17320</v>
      </c>
      <c r="Y5260">
        <v>0.4596787846679945</v>
      </c>
      <c r="Z5260">
        <f>HYPERLINK("Melting_Curves/meltCurve_Q9H936_.pdf", "Melting_Curves/meltCurve_Q9H936_.pdf")</f>
        <v>0</v>
      </c>
      <c r="AA5260" t="s">
        <v>23143</v>
      </c>
      <c r="AB5260" t="s">
        <v>29074</v>
      </c>
    </row>
    <row r="5261" spans="1:28">
      <c r="A5261" t="s">
        <v>5287</v>
      </c>
      <c r="B5261">
        <v>0.996172204351003</v>
      </c>
      <c r="C5261">
        <v>0.899624317951872</v>
      </c>
      <c r="D5261">
        <v>0.485301051818072</v>
      </c>
      <c r="E5261">
        <v>0.286502163251141</v>
      </c>
      <c r="F5261">
        <v>0.142031732151421</v>
      </c>
      <c r="G5261">
        <v>0.0797013703977302</v>
      </c>
      <c r="H5261">
        <v>0.0213740338454461</v>
      </c>
      <c r="I5261">
        <v>0.0312347920062165</v>
      </c>
      <c r="J5261">
        <v>0.0546909068533902</v>
      </c>
      <c r="K5261">
        <v>0.0622998644955892</v>
      </c>
      <c r="L5261">
        <v>957.672665571341</v>
      </c>
      <c r="M5261">
        <v>20.6934349091383</v>
      </c>
      <c r="N5261">
        <v>46.5246060848158</v>
      </c>
      <c r="O5261">
        <v>45.8533722170755</v>
      </c>
      <c r="P5261">
        <v>-0.10699040107691</v>
      </c>
      <c r="Q5261">
        <v>0.0517318234745407</v>
      </c>
      <c r="R5261">
        <v>0.988521222811067</v>
      </c>
      <c r="S5261" t="s">
        <v>11303</v>
      </c>
      <c r="T5261" t="s">
        <v>12060</v>
      </c>
      <c r="U5261" t="s">
        <v>12060</v>
      </c>
      <c r="V5261" t="s">
        <v>12060</v>
      </c>
      <c r="W5261">
        <v>11</v>
      </c>
      <c r="X5261" t="s">
        <v>17321</v>
      </c>
      <c r="Y5261">
        <v>0.2635252882242834</v>
      </c>
      <c r="Z5261">
        <f>HYPERLINK("Melting_Curves/meltCurve_Q9H939_.pdf", "Melting_Curves/meltCurve_Q9H939_.pdf")</f>
        <v>0</v>
      </c>
      <c r="AA5261" t="s">
        <v>23144</v>
      </c>
      <c r="AB5261" t="s">
        <v>29075</v>
      </c>
    </row>
    <row r="5262" spans="1:28">
      <c r="A5262" t="s">
        <v>5288</v>
      </c>
      <c r="B5262">
        <v>0.996172204351003</v>
      </c>
      <c r="C5262">
        <v>1.00710129827001</v>
      </c>
      <c r="D5262">
        <v>0.905203402348958</v>
      </c>
      <c r="E5262">
        <v>0.781575989253156</v>
      </c>
      <c r="F5262">
        <v>0.471551935969608</v>
      </c>
      <c r="G5262">
        <v>0.293032845238717</v>
      </c>
      <c r="H5262">
        <v>0.0848399445994515</v>
      </c>
      <c r="I5262">
        <v>0.0176050008690784</v>
      </c>
      <c r="J5262">
        <v>0.0380571431009816</v>
      </c>
      <c r="K5262">
        <v>0.0641433579717476</v>
      </c>
      <c r="L5262">
        <v>905.408761122578</v>
      </c>
      <c r="M5262">
        <v>17.0700102324515</v>
      </c>
      <c r="N5262">
        <v>53.1000255771016</v>
      </c>
      <c r="O5262">
        <v>52.3290147055408</v>
      </c>
      <c r="P5262">
        <v>-0.08078867472061101</v>
      </c>
      <c r="Q5262">
        <v>0.009412505581056579</v>
      </c>
      <c r="R5262">
        <v>0.995184539110438</v>
      </c>
      <c r="S5262" t="s">
        <v>11304</v>
      </c>
      <c r="T5262" t="s">
        <v>12060</v>
      </c>
      <c r="U5262" t="s">
        <v>12060</v>
      </c>
      <c r="V5262" t="s">
        <v>12060</v>
      </c>
      <c r="W5262">
        <v>7</v>
      </c>
      <c r="X5262" t="s">
        <v>17322</v>
      </c>
      <c r="Y5262">
        <v>0.4576301096584105</v>
      </c>
      <c r="Z5262">
        <f>HYPERLINK("Melting_Curves/meltCurve_Q9H944_.pdf", "Melting_Curves/meltCurve_Q9H944_.pdf")</f>
        <v>0</v>
      </c>
      <c r="AA5262" t="s">
        <v>23145</v>
      </c>
      <c r="AB5262" t="s">
        <v>29076</v>
      </c>
    </row>
    <row r="5263" spans="1:28">
      <c r="A5263" t="s">
        <v>5289</v>
      </c>
      <c r="B5263">
        <v>0.996172204351003</v>
      </c>
      <c r="C5263">
        <v>0.989172202332762</v>
      </c>
      <c r="D5263">
        <v>0.924118473775285</v>
      </c>
      <c r="E5263">
        <v>0.87841765198453</v>
      </c>
      <c r="F5263">
        <v>0.73175247790263</v>
      </c>
      <c r="G5263">
        <v>0.457870891765057</v>
      </c>
      <c r="H5263">
        <v>0.171720342884975</v>
      </c>
      <c r="I5263">
        <v>0.0670122903207683</v>
      </c>
      <c r="J5263">
        <v>0.0677350560172381</v>
      </c>
      <c r="K5263">
        <v>0.178426741411523</v>
      </c>
      <c r="L5263">
        <v>1122.18257746584</v>
      </c>
      <c r="M5263">
        <v>20.2579613956577</v>
      </c>
      <c r="N5263">
        <v>55.8196521029838</v>
      </c>
      <c r="O5263">
        <v>54.8633272181426</v>
      </c>
      <c r="P5263">
        <v>-0.0857163961485931</v>
      </c>
      <c r="Q5263">
        <v>0.0714680464722539</v>
      </c>
      <c r="R5263">
        <v>0.984941287254548</v>
      </c>
      <c r="S5263" t="s">
        <v>11305</v>
      </c>
      <c r="T5263" t="s">
        <v>12060</v>
      </c>
      <c r="U5263" t="s">
        <v>12060</v>
      </c>
      <c r="V5263" t="s">
        <v>12060</v>
      </c>
      <c r="W5263">
        <v>12</v>
      </c>
      <c r="X5263" t="s">
        <v>17323</v>
      </c>
      <c r="Y5263">
        <v>0.559946966883779</v>
      </c>
      <c r="Z5263">
        <f>HYPERLINK("Melting_Curves/meltCurve_Q9H974_.pdf", "Melting_Curves/meltCurve_Q9H974_.pdf")</f>
        <v>0</v>
      </c>
      <c r="AA5263" t="s">
        <v>23146</v>
      </c>
      <c r="AB5263" t="s">
        <v>29077</v>
      </c>
    </row>
    <row r="5264" spans="1:28">
      <c r="A5264" t="s">
        <v>5290</v>
      </c>
      <c r="B5264">
        <v>0.996172204351003</v>
      </c>
      <c r="C5264">
        <v>0.79488269698444</v>
      </c>
      <c r="D5264">
        <v>0.7360678716996371</v>
      </c>
      <c r="E5264">
        <v>0.772162557786252</v>
      </c>
      <c r="F5264">
        <v>0.414948802642164</v>
      </c>
      <c r="G5264">
        <v>0.160830850747642</v>
      </c>
      <c r="H5264">
        <v>0.0737022852022514</v>
      </c>
      <c r="I5264">
        <v>0.0611996148304258</v>
      </c>
      <c r="J5264">
        <v>0.274915862439688</v>
      </c>
      <c r="K5264">
        <v>0.308066231134803</v>
      </c>
      <c r="L5264">
        <v>759.608320027937</v>
      </c>
      <c r="M5264">
        <v>15.1478778279516</v>
      </c>
      <c r="N5264">
        <v>51.2983377831592</v>
      </c>
      <c r="O5264">
        <v>49.2965953007386</v>
      </c>
      <c r="P5264">
        <v>-0.06574964282853039</v>
      </c>
      <c r="Q5264">
        <v>0.144192036016622</v>
      </c>
      <c r="R5264">
        <v>0.871153366494988</v>
      </c>
      <c r="S5264" t="s">
        <v>11306</v>
      </c>
      <c r="T5264" t="s">
        <v>12060</v>
      </c>
      <c r="U5264" t="s">
        <v>12060</v>
      </c>
      <c r="V5264" t="s">
        <v>12060</v>
      </c>
      <c r="W5264">
        <v>2</v>
      </c>
      <c r="X5264" t="s">
        <v>17324</v>
      </c>
      <c r="Y5264">
        <v>0.453596569533754</v>
      </c>
      <c r="Z5264">
        <f>HYPERLINK("Melting_Curves/meltCurve_Q9H981_.pdf", "Melting_Curves/meltCurve_Q9H981_.pdf")</f>
        <v>0</v>
      </c>
      <c r="AA5264" t="s">
        <v>23147</v>
      </c>
      <c r="AB5264" t="s">
        <v>29078</v>
      </c>
    </row>
    <row r="5265" spans="1:28">
      <c r="A5265" t="s">
        <v>5291</v>
      </c>
      <c r="B5265">
        <v>0.996172204351003</v>
      </c>
      <c r="C5265">
        <v>0.964103395533488</v>
      </c>
      <c r="D5265">
        <v>0.7804682612699509</v>
      </c>
      <c r="E5265">
        <v>0.343160322679219</v>
      </c>
      <c r="F5265">
        <v>0.138073919042621</v>
      </c>
      <c r="G5265">
        <v>0.0584399440128458</v>
      </c>
      <c r="H5265">
        <v>0.027551408442281</v>
      </c>
      <c r="I5265">
        <v>0.0243267748934257</v>
      </c>
      <c r="J5265">
        <v>0.0324077521491553</v>
      </c>
      <c r="K5265">
        <v>0.0434755423854165</v>
      </c>
      <c r="L5265">
        <v>1203.0851521979</v>
      </c>
      <c r="M5265">
        <v>24.9532937697046</v>
      </c>
      <c r="N5265">
        <v>48.3475359002901</v>
      </c>
      <c r="O5265">
        <v>47.9070354862247</v>
      </c>
      <c r="P5265">
        <v>-0.125866492287379</v>
      </c>
      <c r="Q5265">
        <v>0.0334248115484689</v>
      </c>
      <c r="R5265">
        <v>0.999381294460445</v>
      </c>
      <c r="S5265" t="s">
        <v>11307</v>
      </c>
      <c r="T5265" t="s">
        <v>12060</v>
      </c>
      <c r="U5265" t="s">
        <v>12060</v>
      </c>
      <c r="V5265" t="s">
        <v>12060</v>
      </c>
      <c r="W5265">
        <v>6</v>
      </c>
      <c r="X5265" t="s">
        <v>17325</v>
      </c>
      <c r="Y5265">
        <v>0.3066313277000749</v>
      </c>
      <c r="Z5265">
        <f>HYPERLINK("Melting_Curves/meltCurve_Q9H993_.pdf", "Melting_Curves/meltCurve_Q9H993_.pdf")</f>
        <v>0</v>
      </c>
      <c r="AA5265" t="s">
        <v>23148</v>
      </c>
      <c r="AB5265" t="s">
        <v>29079</v>
      </c>
    </row>
    <row r="5266" spans="1:28">
      <c r="A5266" t="s">
        <v>5292</v>
      </c>
      <c r="B5266">
        <v>0.996172204351003</v>
      </c>
      <c r="C5266">
        <v>0.678456197850044</v>
      </c>
      <c r="D5266">
        <v>0.58820459230218</v>
      </c>
      <c r="E5266">
        <v>0.438744322271389</v>
      </c>
      <c r="F5266">
        <v>0.119573369290035</v>
      </c>
      <c r="G5266">
        <v>0.0315306887162649</v>
      </c>
      <c r="H5266">
        <v>0</v>
      </c>
      <c r="I5266">
        <v>0.00839861209324424</v>
      </c>
      <c r="J5266">
        <v>0.0308717178225534</v>
      </c>
      <c r="K5266">
        <v>0.0110511022698323</v>
      </c>
      <c r="L5266">
        <v>648.436789945955</v>
      </c>
      <c r="M5266">
        <v>13.7785364577242</v>
      </c>
      <c r="N5266">
        <v>47.0613750644452</v>
      </c>
      <c r="O5266">
        <v>46.103280007508</v>
      </c>
      <c r="P5266">
        <v>-0.0747261204826373</v>
      </c>
      <c r="Q5266">
        <v>0</v>
      </c>
      <c r="R5266">
        <v>0.967086562650244</v>
      </c>
      <c r="S5266" t="s">
        <v>11308</v>
      </c>
      <c r="T5266" t="s">
        <v>12060</v>
      </c>
      <c r="U5266" t="s">
        <v>12060</v>
      </c>
      <c r="V5266" t="s">
        <v>12060</v>
      </c>
      <c r="W5266">
        <v>5</v>
      </c>
      <c r="X5266" t="s">
        <v>17326</v>
      </c>
      <c r="Y5266">
        <v>0.2675009385560909</v>
      </c>
      <c r="Z5266">
        <f>HYPERLINK("Melting_Curves/meltCurve_Q9H9A5_2_.pdf", "Melting_Curves/meltCurve_Q9H9A5_2_.pdf")</f>
        <v>0</v>
      </c>
      <c r="AA5266" t="s">
        <v>23149</v>
      </c>
      <c r="AB5266" t="s">
        <v>29080</v>
      </c>
    </row>
    <row r="5267" spans="1:28">
      <c r="A5267" t="s">
        <v>5293</v>
      </c>
      <c r="B5267">
        <v>0.996172204351003</v>
      </c>
      <c r="C5267">
        <v>1.04111640556703</v>
      </c>
      <c r="D5267">
        <v>0.89080075713731</v>
      </c>
      <c r="E5267">
        <v>0.316205835201738</v>
      </c>
      <c r="F5267">
        <v>0.176913027042511</v>
      </c>
      <c r="G5267">
        <v>0.0947856975639106</v>
      </c>
      <c r="H5267">
        <v>0.0319986436515685</v>
      </c>
      <c r="I5267">
        <v>0.0337702859777922</v>
      </c>
      <c r="J5267">
        <v>0.0622693708820687</v>
      </c>
      <c r="K5267">
        <v>0.0477765026086805</v>
      </c>
      <c r="L5267">
        <v>1753.70899333626</v>
      </c>
      <c r="M5267">
        <v>36.2352267300213</v>
      </c>
      <c r="N5267">
        <v>48.5851366473489</v>
      </c>
      <c r="O5267">
        <v>48.2512040503122</v>
      </c>
      <c r="P5267">
        <v>-0.175508958422434</v>
      </c>
      <c r="Q5267">
        <v>0.0651646630656775</v>
      </c>
      <c r="R5267">
        <v>0.9925454934167049</v>
      </c>
      <c r="S5267" t="s">
        <v>11309</v>
      </c>
      <c r="T5267" t="s">
        <v>12060</v>
      </c>
      <c r="U5267" t="s">
        <v>12060</v>
      </c>
      <c r="V5267" t="s">
        <v>12060</v>
      </c>
      <c r="W5267">
        <v>17</v>
      </c>
      <c r="X5267" t="s">
        <v>17327</v>
      </c>
      <c r="Y5267">
        <v>0.3306849912445348</v>
      </c>
      <c r="Z5267">
        <f>HYPERLINK("Melting_Curves/meltCurve_Q9H9A6_.pdf", "Melting_Curves/meltCurve_Q9H9A6_.pdf")</f>
        <v>0</v>
      </c>
      <c r="AA5267" t="s">
        <v>23150</v>
      </c>
      <c r="AB5267" t="s">
        <v>29081</v>
      </c>
    </row>
    <row r="5268" spans="1:28">
      <c r="A5268" t="s">
        <v>5294</v>
      </c>
      <c r="B5268">
        <v>0.996172204351003</v>
      </c>
      <c r="C5268">
        <v>0.939276584229971</v>
      </c>
      <c r="D5268">
        <v>0.69593176866949</v>
      </c>
      <c r="E5268">
        <v>0.440839854929885</v>
      </c>
      <c r="F5268">
        <v>0.254114438214002</v>
      </c>
      <c r="G5268">
        <v>0.21770505313286</v>
      </c>
      <c r="H5268">
        <v>0.0824696274842887</v>
      </c>
      <c r="I5268">
        <v>0.103545455591611</v>
      </c>
      <c r="J5268">
        <v>0.244997416265186</v>
      </c>
      <c r="K5268">
        <v>0.184295053966292</v>
      </c>
      <c r="L5268">
        <v>942.994026911496</v>
      </c>
      <c r="M5268">
        <v>19.7821301360556</v>
      </c>
      <c r="N5268">
        <v>48.5946943942684</v>
      </c>
      <c r="O5268">
        <v>47.1898781128918</v>
      </c>
      <c r="P5268">
        <v>-0.0883515272553141</v>
      </c>
      <c r="Q5268">
        <v>0.156985437240198</v>
      </c>
      <c r="R5268">
        <v>0.979583042155686</v>
      </c>
      <c r="S5268" t="s">
        <v>11310</v>
      </c>
      <c r="T5268" t="s">
        <v>12060</v>
      </c>
      <c r="U5268" t="s">
        <v>12060</v>
      </c>
      <c r="V5268" t="s">
        <v>12060</v>
      </c>
      <c r="W5268">
        <v>2</v>
      </c>
      <c r="X5268" t="s">
        <v>17328</v>
      </c>
      <c r="Y5268">
        <v>0.3848484146729766</v>
      </c>
      <c r="Z5268">
        <f>HYPERLINK("Melting_Curves/meltCurve_Q9H9B1_3_.pdf", "Melting_Curves/meltCurve_Q9H9B1_3_.pdf")</f>
        <v>0</v>
      </c>
      <c r="AA5268" t="s">
        <v>23151</v>
      </c>
      <c r="AB5268" t="s">
        <v>29082</v>
      </c>
    </row>
    <row r="5269" spans="1:28">
      <c r="A5269" t="s">
        <v>5295</v>
      </c>
      <c r="B5269">
        <v>0.996172204351003</v>
      </c>
      <c r="C5269">
        <v>1.06037503986822</v>
      </c>
      <c r="D5269">
        <v>1.02520776311773</v>
      </c>
      <c r="E5269">
        <v>0.99930880408425</v>
      </c>
      <c r="F5269">
        <v>0.853220525941731</v>
      </c>
      <c r="G5269">
        <v>0.484061654434424</v>
      </c>
      <c r="H5269">
        <v>0.100000770868399</v>
      </c>
      <c r="I5269">
        <v>0.0617704723951807</v>
      </c>
      <c r="J5269">
        <v>0.103492856524509</v>
      </c>
      <c r="K5269">
        <v>0.06443520773170471</v>
      </c>
      <c r="L5269">
        <v>1857.11208008018</v>
      </c>
      <c r="M5269">
        <v>32.9923827502927</v>
      </c>
      <c r="N5269">
        <v>56.5123040515015</v>
      </c>
      <c r="O5269">
        <v>56.0835239318164</v>
      </c>
      <c r="P5269">
        <v>-0.138085249193119</v>
      </c>
      <c r="Q5269">
        <v>0.0610835382976351</v>
      </c>
      <c r="R5269">
        <v>0.995343832708588</v>
      </c>
      <c r="S5269" t="s">
        <v>11311</v>
      </c>
      <c r="T5269" t="s">
        <v>12060</v>
      </c>
      <c r="U5269" t="s">
        <v>12060</v>
      </c>
      <c r="V5269" t="s">
        <v>12060</v>
      </c>
      <c r="W5269">
        <v>15</v>
      </c>
      <c r="X5269" t="s">
        <v>17329</v>
      </c>
      <c r="Y5269">
        <v>0.5761418828965075</v>
      </c>
      <c r="Z5269">
        <f>HYPERLINK("Melting_Curves/meltCurve_Q9H9B4_.pdf", "Melting_Curves/meltCurve_Q9H9B4_.pdf")</f>
        <v>0</v>
      </c>
      <c r="AA5269" t="s">
        <v>23152</v>
      </c>
      <c r="AB5269" t="s">
        <v>29083</v>
      </c>
    </row>
    <row r="5270" spans="1:28">
      <c r="A5270" t="s">
        <v>5296</v>
      </c>
      <c r="B5270">
        <v>0.996172204351003</v>
      </c>
      <c r="C5270">
        <v>0.96779313171403</v>
      </c>
      <c r="D5270">
        <v>0.882195972092511</v>
      </c>
      <c r="E5270">
        <v>0.361513110364739</v>
      </c>
      <c r="F5270">
        <v>0.15486401718497</v>
      </c>
      <c r="G5270">
        <v>0.0749332758492748</v>
      </c>
      <c r="H5270">
        <v>0.0197713587867581</v>
      </c>
      <c r="I5270">
        <v>0.0269395935222263</v>
      </c>
      <c r="J5270">
        <v>0.0408056699123352</v>
      </c>
      <c r="K5270">
        <v>0.0603090266884944</v>
      </c>
      <c r="L5270">
        <v>1482.78579527137</v>
      </c>
      <c r="M5270">
        <v>30.4895146142407</v>
      </c>
      <c r="N5270">
        <v>48.7909237096987</v>
      </c>
      <c r="O5270">
        <v>48.4248752687299</v>
      </c>
      <c r="P5270">
        <v>-0.149995484723968</v>
      </c>
      <c r="Q5270">
        <v>0.0470864091086229</v>
      </c>
      <c r="R5270">
        <v>0.996817375972894</v>
      </c>
      <c r="S5270" t="s">
        <v>11312</v>
      </c>
      <c r="T5270" t="s">
        <v>12060</v>
      </c>
      <c r="U5270" t="s">
        <v>12060</v>
      </c>
      <c r="V5270" t="s">
        <v>12060</v>
      </c>
      <c r="W5270">
        <v>3</v>
      </c>
      <c r="X5270" t="s">
        <v>17330</v>
      </c>
      <c r="Y5270">
        <v>0.326877547350409</v>
      </c>
      <c r="Z5270">
        <f>HYPERLINK("Melting_Curves/meltCurve_Q9H9H4_.pdf", "Melting_Curves/meltCurve_Q9H9H4_.pdf")</f>
        <v>0</v>
      </c>
      <c r="AA5270" t="s">
        <v>23153</v>
      </c>
      <c r="AB5270" t="s">
        <v>29084</v>
      </c>
    </row>
    <row r="5271" spans="1:28">
      <c r="A5271" t="s">
        <v>5297</v>
      </c>
      <c r="B5271">
        <v>0.996172204351003</v>
      </c>
      <c r="C5271">
        <v>0.614228923274074</v>
      </c>
      <c r="D5271">
        <v>0.541057144139943</v>
      </c>
      <c r="E5271">
        <v>0.602787181871722</v>
      </c>
      <c r="F5271">
        <v>0.323883107562076</v>
      </c>
      <c r="G5271">
        <v>0.105329683604076</v>
      </c>
      <c r="H5271">
        <v>0.0339609518071343</v>
      </c>
      <c r="I5271">
        <v>0.0159852408561211</v>
      </c>
      <c r="J5271">
        <v>0.0154600816422704</v>
      </c>
      <c r="K5271">
        <v>0.0469937740826826</v>
      </c>
      <c r="L5271">
        <v>490.09427251822</v>
      </c>
      <c r="M5271">
        <v>10.2017862343062</v>
      </c>
      <c r="N5271">
        <v>48.040045764739</v>
      </c>
      <c r="O5271">
        <v>46.303885791286</v>
      </c>
      <c r="P5271">
        <v>-0.055105435219684</v>
      </c>
      <c r="Q5271">
        <v>0</v>
      </c>
      <c r="R5271">
        <v>0.912902513158385</v>
      </c>
      <c r="S5271" t="s">
        <v>11313</v>
      </c>
      <c r="T5271" t="s">
        <v>12060</v>
      </c>
      <c r="U5271" t="s">
        <v>12060</v>
      </c>
      <c r="V5271" t="s">
        <v>12060</v>
      </c>
      <c r="W5271">
        <v>5</v>
      </c>
      <c r="X5271" t="s">
        <v>17331</v>
      </c>
      <c r="Y5271">
        <v>0.31918013169277</v>
      </c>
      <c r="Z5271">
        <f>HYPERLINK("Melting_Curves/meltCurve_Q9H9J2_.pdf", "Melting_Curves/meltCurve_Q9H9J2_.pdf")</f>
        <v>0</v>
      </c>
      <c r="AA5271" t="s">
        <v>23154</v>
      </c>
      <c r="AB5271" t="s">
        <v>29085</v>
      </c>
    </row>
    <row r="5272" spans="1:28">
      <c r="A5272" t="s">
        <v>5298</v>
      </c>
      <c r="B5272">
        <v>0.996172204351003</v>
      </c>
      <c r="C5272">
        <v>0.781778810180303</v>
      </c>
      <c r="D5272">
        <v>0.679333532934975</v>
      </c>
      <c r="E5272">
        <v>0.675987601407921</v>
      </c>
      <c r="F5272">
        <v>0.680848347588354</v>
      </c>
      <c r="G5272">
        <v>0.45777223307242</v>
      </c>
      <c r="H5272">
        <v>0.225741846427608</v>
      </c>
      <c r="I5272">
        <v>0.0887555866543059</v>
      </c>
      <c r="J5272">
        <v>0</v>
      </c>
      <c r="K5272">
        <v>0.101206167685683</v>
      </c>
      <c r="L5272">
        <v>485.715740475673</v>
      </c>
      <c r="M5272">
        <v>9.0852692089434</v>
      </c>
      <c r="N5272">
        <v>53.4618979909563</v>
      </c>
      <c r="O5272">
        <v>51.0626618159343</v>
      </c>
      <c r="P5272">
        <v>-0.0445121495359593</v>
      </c>
      <c r="Q5272">
        <v>0</v>
      </c>
      <c r="R5272">
        <v>0.906998668242934</v>
      </c>
      <c r="S5272" t="s">
        <v>11314</v>
      </c>
      <c r="T5272" t="s">
        <v>12060</v>
      </c>
      <c r="U5272" t="s">
        <v>12060</v>
      </c>
      <c r="V5272" t="s">
        <v>12060</v>
      </c>
      <c r="W5272">
        <v>1</v>
      </c>
      <c r="X5272" t="s">
        <v>17332</v>
      </c>
      <c r="Y5272">
        <v>0.4835388648734975</v>
      </c>
      <c r="Z5272">
        <f>HYPERLINK("Melting_Curves/meltCurve_Q9H9S5_.pdf", "Melting_Curves/meltCurve_Q9H9S5_.pdf")</f>
        <v>0</v>
      </c>
      <c r="AA5272" t="s">
        <v>23155</v>
      </c>
      <c r="AB5272" t="s">
        <v>29086</v>
      </c>
    </row>
    <row r="5273" spans="1:28">
      <c r="A5273" t="s">
        <v>5299</v>
      </c>
      <c r="B5273">
        <v>0.996172204351003</v>
      </c>
      <c r="C5273">
        <v>0.692969755614077</v>
      </c>
      <c r="D5273">
        <v>0.665765055675229</v>
      </c>
      <c r="E5273">
        <v>0.7911267604705</v>
      </c>
      <c r="F5273">
        <v>0.687081119741656</v>
      </c>
      <c r="G5273">
        <v>0.307913488363692</v>
      </c>
      <c r="H5273">
        <v>0.07367923823772041</v>
      </c>
      <c r="I5273">
        <v>0.0556786664985543</v>
      </c>
      <c r="J5273">
        <v>0.103486902780516</v>
      </c>
      <c r="K5273">
        <v>0.113485090227217</v>
      </c>
      <c r="L5273">
        <v>520.459254010438</v>
      </c>
      <c r="M5273">
        <v>9.842712586439051</v>
      </c>
      <c r="N5273">
        <v>52.8776219931018</v>
      </c>
      <c r="O5273">
        <v>50.83363618413</v>
      </c>
      <c r="P5273">
        <v>-0.0484315091048456</v>
      </c>
      <c r="Q5273">
        <v>0</v>
      </c>
      <c r="R5273">
        <v>0.858067114746739</v>
      </c>
      <c r="S5273" t="s">
        <v>11315</v>
      </c>
      <c r="T5273" t="s">
        <v>12060</v>
      </c>
      <c r="U5273" t="s">
        <v>12060</v>
      </c>
      <c r="V5273" t="s">
        <v>12060</v>
      </c>
      <c r="W5273">
        <v>20</v>
      </c>
      <c r="X5273" t="s">
        <v>17333</v>
      </c>
      <c r="Y5273">
        <v>0.4644414112038421</v>
      </c>
      <c r="Z5273">
        <f>HYPERLINK("Melting_Curves/meltCurve_Q9H9T3_2_.pdf", "Melting_Curves/meltCurve_Q9H9T3_2_.pdf")</f>
        <v>0</v>
      </c>
      <c r="AA5273" t="s">
        <v>23156</v>
      </c>
      <c r="AB5273" t="s">
        <v>29087</v>
      </c>
    </row>
    <row r="5274" spans="1:28">
      <c r="A5274" t="s">
        <v>5300</v>
      </c>
      <c r="B5274">
        <v>0.996172204351003</v>
      </c>
      <c r="C5274">
        <v>0.865043926756526</v>
      </c>
      <c r="D5274">
        <v>0.665527341674831</v>
      </c>
      <c r="E5274">
        <v>0.454440098519111</v>
      </c>
      <c r="F5274">
        <v>0.465097734531445</v>
      </c>
      <c r="G5274">
        <v>0.22704783023777</v>
      </c>
      <c r="H5274">
        <v>0.102677473099334</v>
      </c>
      <c r="I5274">
        <v>0.0140476639994623</v>
      </c>
      <c r="J5274">
        <v>0.0670426547025855</v>
      </c>
      <c r="K5274">
        <v>0.0571651653974764</v>
      </c>
      <c r="L5274">
        <v>532.154375014895</v>
      </c>
      <c r="M5274">
        <v>10.6509429916232</v>
      </c>
      <c r="N5274">
        <v>49.9631230232676</v>
      </c>
      <c r="O5274">
        <v>48.2984111932134</v>
      </c>
      <c r="P5274">
        <v>-0.055151976585557</v>
      </c>
      <c r="Q5274">
        <v>0</v>
      </c>
      <c r="R5274">
        <v>0.972067991067719</v>
      </c>
      <c r="S5274" t="s">
        <v>11316</v>
      </c>
      <c r="T5274" t="s">
        <v>12060</v>
      </c>
      <c r="U5274" t="s">
        <v>12060</v>
      </c>
      <c r="V5274" t="s">
        <v>12060</v>
      </c>
      <c r="W5274">
        <v>5</v>
      </c>
      <c r="X5274" t="s">
        <v>17334</v>
      </c>
      <c r="Y5274">
        <v>0.3736037600306206</v>
      </c>
      <c r="Z5274">
        <f>HYPERLINK("Melting_Curves/meltCurve_Q9H9V9_2_.pdf", "Melting_Curves/meltCurve_Q9H9V9_2_.pdf")</f>
        <v>0</v>
      </c>
      <c r="AA5274" t="s">
        <v>23157</v>
      </c>
      <c r="AB5274" t="s">
        <v>29088</v>
      </c>
    </row>
    <row r="5275" spans="1:28">
      <c r="A5275" t="s">
        <v>5301</v>
      </c>
      <c r="B5275">
        <v>0.996172204351003</v>
      </c>
      <c r="C5275">
        <v>0.9609841126865361</v>
      </c>
      <c r="D5275">
        <v>0.893196463327331</v>
      </c>
      <c r="E5275">
        <v>0.844102111657753</v>
      </c>
      <c r="F5275">
        <v>0.433643658008635</v>
      </c>
      <c r="G5275">
        <v>0.253489789573343</v>
      </c>
      <c r="H5275">
        <v>0.212426586198275</v>
      </c>
      <c r="I5275">
        <v>0.259890428630451</v>
      </c>
      <c r="J5275">
        <v>0.07928402304834881</v>
      </c>
      <c r="K5275">
        <v>0.0540661390728358</v>
      </c>
      <c r="L5275">
        <v>1057.01649800963</v>
      </c>
      <c r="M5275">
        <v>20.2401612150367</v>
      </c>
      <c r="N5275">
        <v>52.9642818293465</v>
      </c>
      <c r="O5275">
        <v>51.721948040431</v>
      </c>
      <c r="P5275">
        <v>-0.0857770466931296</v>
      </c>
      <c r="Q5275">
        <v>0.123244502695143</v>
      </c>
      <c r="R5275">
        <v>0.973879614939033</v>
      </c>
      <c r="S5275" t="s">
        <v>11317</v>
      </c>
      <c r="T5275" t="s">
        <v>12060</v>
      </c>
      <c r="U5275" t="s">
        <v>12060</v>
      </c>
      <c r="V5275" t="s">
        <v>12060</v>
      </c>
      <c r="W5275">
        <v>2</v>
      </c>
      <c r="X5275" t="s">
        <v>17335</v>
      </c>
      <c r="Y5275">
        <v>0.4923512216592058</v>
      </c>
      <c r="Z5275">
        <f>HYPERLINK("Melting_Curves/meltCurve_Q9H9Y4_.pdf", "Melting_Curves/meltCurve_Q9H9Y4_.pdf")</f>
        <v>0</v>
      </c>
      <c r="AA5275" t="s">
        <v>23158</v>
      </c>
      <c r="AB5275" t="s">
        <v>29089</v>
      </c>
    </row>
    <row r="5276" spans="1:28">
      <c r="A5276" t="s">
        <v>5302</v>
      </c>
      <c r="B5276">
        <v>0.996172204351003</v>
      </c>
      <c r="C5276">
        <v>0.879301201896285</v>
      </c>
      <c r="D5276">
        <v>0.752872383940594</v>
      </c>
      <c r="E5276">
        <v>0.77501780505998</v>
      </c>
      <c r="F5276">
        <v>0.576435156256586</v>
      </c>
      <c r="G5276">
        <v>0.349396729807049</v>
      </c>
      <c r="H5276">
        <v>0.159452187425806</v>
      </c>
      <c r="I5276">
        <v>0.147213741509106</v>
      </c>
      <c r="J5276">
        <v>0.316885812723281</v>
      </c>
      <c r="K5276">
        <v>0.183055571925653</v>
      </c>
      <c r="L5276">
        <v>601.8094506792939</v>
      </c>
      <c r="M5276">
        <v>11.5334511606201</v>
      </c>
      <c r="N5276">
        <v>53.540321058953</v>
      </c>
      <c r="O5276">
        <v>50.6847722733128</v>
      </c>
      <c r="P5276">
        <v>-0.0496748111649977</v>
      </c>
      <c r="Q5276">
        <v>0.12704391719126</v>
      </c>
      <c r="R5276">
        <v>0.938331587630724</v>
      </c>
      <c r="S5276" t="s">
        <v>11318</v>
      </c>
      <c r="T5276" t="s">
        <v>12060</v>
      </c>
      <c r="U5276" t="s">
        <v>12060</v>
      </c>
      <c r="V5276" t="s">
        <v>12060</v>
      </c>
      <c r="W5276">
        <v>6</v>
      </c>
      <c r="X5276" t="s">
        <v>17336</v>
      </c>
      <c r="Y5276">
        <v>0.50916289989674</v>
      </c>
      <c r="Z5276">
        <f>HYPERLINK("Melting_Curves/meltCurve_Q9HA47_3_.pdf", "Melting_Curves/meltCurve_Q9HA47_3_.pdf")</f>
        <v>0</v>
      </c>
      <c r="AA5276" t="s">
        <v>23159</v>
      </c>
      <c r="AB5276" t="s">
        <v>29090</v>
      </c>
    </row>
    <row r="5277" spans="1:28">
      <c r="A5277" t="s">
        <v>5303</v>
      </c>
      <c r="B5277">
        <v>0.996172204351003</v>
      </c>
      <c r="C5277">
        <v>0.933570598060415</v>
      </c>
      <c r="D5277">
        <v>0.885911458177022</v>
      </c>
      <c r="E5277">
        <v>0.712518842540133</v>
      </c>
      <c r="F5277">
        <v>0.615491552176695</v>
      </c>
      <c r="G5277">
        <v>0.453034684670884</v>
      </c>
      <c r="H5277">
        <v>0.37619292410143</v>
      </c>
      <c r="I5277">
        <v>0.5127441122848601</v>
      </c>
      <c r="J5277">
        <v>0.672084969769535</v>
      </c>
      <c r="K5277">
        <v>0.312007546627871</v>
      </c>
      <c r="L5277">
        <v>866.5241685205081</v>
      </c>
      <c r="M5277">
        <v>17.5644706971883</v>
      </c>
      <c r="N5277">
        <v>57.1942885478607</v>
      </c>
      <c r="O5277">
        <v>48.7077657936762</v>
      </c>
      <c r="P5277">
        <v>-0.0491114569044665</v>
      </c>
      <c r="Q5277">
        <v>0.45526867289757</v>
      </c>
      <c r="R5277">
        <v>0.835784329249788</v>
      </c>
      <c r="S5277" t="s">
        <v>11319</v>
      </c>
      <c r="T5277" t="s">
        <v>12060</v>
      </c>
      <c r="U5277" t="s">
        <v>12060</v>
      </c>
      <c r="V5277" t="s">
        <v>12060</v>
      </c>
      <c r="W5277">
        <v>7</v>
      </c>
      <c r="X5277" t="s">
        <v>17337</v>
      </c>
      <c r="Y5277">
        <v>0.6345916107654096</v>
      </c>
      <c r="Z5277">
        <f>HYPERLINK("Melting_Curves/meltCurve_Q9HA64_.pdf", "Melting_Curves/meltCurve_Q9HA64_.pdf")</f>
        <v>0</v>
      </c>
      <c r="AA5277" t="s">
        <v>23160</v>
      </c>
      <c r="AB5277" t="s">
        <v>29091</v>
      </c>
    </row>
    <row r="5278" spans="1:28">
      <c r="A5278" t="s">
        <v>5304</v>
      </c>
      <c r="B5278">
        <v>0.996172204351003</v>
      </c>
      <c r="C5278">
        <v>0.988680049425275</v>
      </c>
      <c r="D5278">
        <v>0.854546538304472</v>
      </c>
      <c r="E5278">
        <v>0.457208421716422</v>
      </c>
      <c r="F5278">
        <v>0.233432067576135</v>
      </c>
      <c r="G5278">
        <v>0.152540962656914</v>
      </c>
      <c r="H5278">
        <v>0.07213686295098549</v>
      </c>
      <c r="I5278">
        <v>0.0428842270370859</v>
      </c>
      <c r="J5278">
        <v>0.118614997686416</v>
      </c>
      <c r="K5278">
        <v>0.117971939691753</v>
      </c>
      <c r="L5278">
        <v>1181.71338392132</v>
      </c>
      <c r="M5278">
        <v>24.1271799819271</v>
      </c>
      <c r="N5278">
        <v>49.4039451689474</v>
      </c>
      <c r="O5278">
        <v>48.6457643337063</v>
      </c>
      <c r="P5278">
        <v>-0.112365169435145</v>
      </c>
      <c r="Q5278">
        <v>0.09380127680448511</v>
      </c>
      <c r="R5278">
        <v>0.9949020714114331</v>
      </c>
      <c r="S5278" t="s">
        <v>11320</v>
      </c>
      <c r="T5278" t="s">
        <v>12060</v>
      </c>
      <c r="U5278" t="s">
        <v>12060</v>
      </c>
      <c r="V5278" t="s">
        <v>12060</v>
      </c>
      <c r="W5278">
        <v>4</v>
      </c>
      <c r="X5278" t="s">
        <v>17338</v>
      </c>
      <c r="Y5278">
        <v>0.3736512879285104</v>
      </c>
      <c r="Z5278">
        <f>HYPERLINK("Melting_Curves/meltCurve_Q9HA65_.pdf", "Melting_Curves/meltCurve_Q9HA65_.pdf")</f>
        <v>0</v>
      </c>
      <c r="AA5278" t="s">
        <v>23161</v>
      </c>
      <c r="AB5278" t="s">
        <v>29092</v>
      </c>
    </row>
    <row r="5279" spans="1:28">
      <c r="A5279" t="s">
        <v>5305</v>
      </c>
      <c r="B5279">
        <v>0.996172204351003</v>
      </c>
      <c r="C5279">
        <v>1.02867586446553</v>
      </c>
      <c r="D5279">
        <v>0.992100259492429</v>
      </c>
      <c r="E5279">
        <v>0.861480382979418</v>
      </c>
      <c r="F5279">
        <v>0.57675932257785</v>
      </c>
      <c r="G5279">
        <v>0.380800290870408</v>
      </c>
      <c r="H5279">
        <v>0.190965388141935</v>
      </c>
      <c r="I5279">
        <v>0.0636953114076651</v>
      </c>
      <c r="J5279">
        <v>0.109166497530884</v>
      </c>
      <c r="K5279">
        <v>0.0779133952078193</v>
      </c>
      <c r="L5279">
        <v>979.490959534997</v>
      </c>
      <c r="M5279">
        <v>18.0537830262949</v>
      </c>
      <c r="N5279">
        <v>54.6291841377173</v>
      </c>
      <c r="O5279">
        <v>53.6015413253322</v>
      </c>
      <c r="P5279">
        <v>-0.0792987148878222</v>
      </c>
      <c r="Q5279">
        <v>0.0582968161030314</v>
      </c>
      <c r="R5279">
        <v>0.994875613593978</v>
      </c>
      <c r="S5279" t="s">
        <v>11321</v>
      </c>
      <c r="T5279" t="s">
        <v>12060</v>
      </c>
      <c r="U5279" t="s">
        <v>12060</v>
      </c>
      <c r="V5279" t="s">
        <v>12060</v>
      </c>
      <c r="W5279">
        <v>10</v>
      </c>
      <c r="X5279" t="s">
        <v>17339</v>
      </c>
      <c r="Y5279">
        <v>0.5206246035327334</v>
      </c>
      <c r="Z5279">
        <f>HYPERLINK("Melting_Curves/meltCurve_Q9HA77_.pdf", "Melting_Curves/meltCurve_Q9HA77_.pdf")</f>
        <v>0</v>
      </c>
      <c r="AA5279" t="s">
        <v>23162</v>
      </c>
      <c r="AB5279" t="s">
        <v>29093</v>
      </c>
    </row>
    <row r="5280" spans="1:28">
      <c r="A5280" t="s">
        <v>5306</v>
      </c>
      <c r="B5280">
        <v>0.996172204351003</v>
      </c>
      <c r="C5280">
        <v>1.14787612387281</v>
      </c>
      <c r="D5280">
        <v>1.37161111808894</v>
      </c>
      <c r="E5280">
        <v>1.15020103773446</v>
      </c>
      <c r="F5280">
        <v>0.650199543039476</v>
      </c>
      <c r="G5280">
        <v>0.33137285597887</v>
      </c>
      <c r="H5280">
        <v>0</v>
      </c>
      <c r="I5280">
        <v>0.0373698713475952</v>
      </c>
      <c r="J5280">
        <v>0.0856464356541035</v>
      </c>
      <c r="K5280">
        <v>0.06825005710987971</v>
      </c>
      <c r="L5280">
        <v>1846.70277400124</v>
      </c>
      <c r="M5280">
        <v>33.786346830332</v>
      </c>
      <c r="N5280">
        <v>54.825661212363</v>
      </c>
      <c r="O5280">
        <v>54.4678377478084</v>
      </c>
      <c r="P5280">
        <v>-0.147474692657563</v>
      </c>
      <c r="Q5280">
        <v>0.0490128912052393</v>
      </c>
      <c r="R5280">
        <v>0.919422758189621</v>
      </c>
      <c r="S5280" t="s">
        <v>11322</v>
      </c>
      <c r="T5280" t="s">
        <v>12060</v>
      </c>
      <c r="U5280" t="s">
        <v>12060</v>
      </c>
      <c r="V5280" t="s">
        <v>12060</v>
      </c>
      <c r="W5280">
        <v>2</v>
      </c>
      <c r="X5280" t="s">
        <v>17340</v>
      </c>
      <c r="Y5280">
        <v>0.5186735364560787</v>
      </c>
      <c r="Z5280">
        <f>HYPERLINK("Melting_Curves/meltCurve_Q9HAB8_.pdf", "Melting_Curves/meltCurve_Q9HAB8_.pdf")</f>
        <v>0</v>
      </c>
      <c r="AA5280" t="s">
        <v>23163</v>
      </c>
      <c r="AB5280" t="s">
        <v>29094</v>
      </c>
    </row>
    <row r="5281" spans="1:28">
      <c r="A5281" t="s">
        <v>5307</v>
      </c>
      <c r="B5281">
        <v>0.996172204351003</v>
      </c>
      <c r="C5281">
        <v>0.693612974644748</v>
      </c>
      <c r="D5281">
        <v>0.705107460347608</v>
      </c>
      <c r="E5281">
        <v>0.592921106542775</v>
      </c>
      <c r="F5281">
        <v>0.308161790671404</v>
      </c>
      <c r="G5281">
        <v>0.175719937840672</v>
      </c>
      <c r="H5281">
        <v>0.0819322630101237</v>
      </c>
      <c r="I5281">
        <v>0</v>
      </c>
      <c r="J5281">
        <v>0.209044151745675</v>
      </c>
      <c r="K5281">
        <v>0.389682881011219</v>
      </c>
      <c r="L5281">
        <v>623.311504868923</v>
      </c>
      <c r="M5281">
        <v>13.0327606532152</v>
      </c>
      <c r="N5281">
        <v>49.0813788693851</v>
      </c>
      <c r="O5281">
        <v>46.7425092982289</v>
      </c>
      <c r="P5281">
        <v>-0.0598389146567461</v>
      </c>
      <c r="Q5281">
        <v>0.141691662752864</v>
      </c>
      <c r="R5281">
        <v>0.8444676866552659</v>
      </c>
      <c r="S5281" t="s">
        <v>11323</v>
      </c>
      <c r="T5281" t="s">
        <v>12060</v>
      </c>
      <c r="U5281" t="s">
        <v>12060</v>
      </c>
      <c r="V5281" t="s">
        <v>12060</v>
      </c>
      <c r="W5281">
        <v>3</v>
      </c>
      <c r="X5281" t="s">
        <v>17341</v>
      </c>
      <c r="Y5281">
        <v>0.3948400482490037</v>
      </c>
      <c r="Z5281">
        <f>HYPERLINK("Melting_Curves/meltCurve_Q9HAF1_2_.pdf", "Melting_Curves/meltCurve_Q9HAF1_2_.pdf")</f>
        <v>0</v>
      </c>
      <c r="AA5281" t="s">
        <v>23164</v>
      </c>
      <c r="AB5281" t="s">
        <v>29095</v>
      </c>
    </row>
    <row r="5282" spans="1:28">
      <c r="A5282" t="s">
        <v>5308</v>
      </c>
      <c r="B5282">
        <v>0.996172204351003</v>
      </c>
      <c r="C5282">
        <v>0.84869275998925</v>
      </c>
      <c r="D5282">
        <v>0.671132557814754</v>
      </c>
      <c r="E5282">
        <v>0.362149970172514</v>
      </c>
      <c r="F5282">
        <v>0.224532301253662</v>
      </c>
      <c r="G5282">
        <v>0.138617370704101</v>
      </c>
      <c r="H5282">
        <v>0.0747659407077272</v>
      </c>
      <c r="I5282">
        <v>0.0679114237764975</v>
      </c>
      <c r="J5282">
        <v>0.132702135398586</v>
      </c>
      <c r="K5282">
        <v>0.0975175223769327</v>
      </c>
      <c r="L5282">
        <v>824.849217370792</v>
      </c>
      <c r="M5282">
        <v>17.4108602046993</v>
      </c>
      <c r="N5282">
        <v>47.9039990733623</v>
      </c>
      <c r="O5282">
        <v>46.7638177858919</v>
      </c>
      <c r="P5282">
        <v>-0.08495090281025069</v>
      </c>
      <c r="Q5282">
        <v>0.0873727718606714</v>
      </c>
      <c r="R5282">
        <v>0.994793889549884</v>
      </c>
      <c r="S5282" t="s">
        <v>11324</v>
      </c>
      <c r="T5282" t="s">
        <v>12060</v>
      </c>
      <c r="U5282" t="s">
        <v>12060</v>
      </c>
      <c r="V5282" t="s">
        <v>12060</v>
      </c>
      <c r="W5282">
        <v>15</v>
      </c>
      <c r="X5282" t="s">
        <v>17342</v>
      </c>
      <c r="Y5282">
        <v>0.3295193836979161</v>
      </c>
      <c r="Z5282">
        <f>HYPERLINK("Melting_Curves/meltCurve_Q9HAU5_.pdf", "Melting_Curves/meltCurve_Q9HAU5_.pdf")</f>
        <v>0</v>
      </c>
      <c r="AA5282" t="s">
        <v>23165</v>
      </c>
      <c r="AB5282" t="s">
        <v>29096</v>
      </c>
    </row>
    <row r="5283" spans="1:28">
      <c r="A5283" t="s">
        <v>5309</v>
      </c>
      <c r="B5283">
        <v>0.996172204351003</v>
      </c>
      <c r="C5283">
        <v>0.9335143549937071</v>
      </c>
      <c r="D5283">
        <v>0.806167850559082</v>
      </c>
      <c r="E5283">
        <v>0.729426087943719</v>
      </c>
      <c r="F5283">
        <v>0.579848361878301</v>
      </c>
      <c r="G5283">
        <v>0.197555912243561</v>
      </c>
      <c r="H5283">
        <v>0.0241388326420997</v>
      </c>
      <c r="I5283">
        <v>0.008321591321798031</v>
      </c>
      <c r="J5283">
        <v>0.101721409654885</v>
      </c>
      <c r="K5283">
        <v>0.0659301659236194</v>
      </c>
      <c r="L5283">
        <v>818.825572991992</v>
      </c>
      <c r="M5283">
        <v>15.5204489985818</v>
      </c>
      <c r="N5283">
        <v>52.7578625563086</v>
      </c>
      <c r="O5283">
        <v>51.905282601236</v>
      </c>
      <c r="P5283">
        <v>-0.0747603137334472</v>
      </c>
      <c r="Q5283">
        <v>0</v>
      </c>
      <c r="R5283">
        <v>0.969761317642341</v>
      </c>
      <c r="S5283" t="s">
        <v>11325</v>
      </c>
      <c r="T5283" t="s">
        <v>12060</v>
      </c>
      <c r="U5283" t="s">
        <v>12060</v>
      </c>
      <c r="V5283" t="s">
        <v>12060</v>
      </c>
      <c r="W5283">
        <v>5</v>
      </c>
      <c r="X5283" t="s">
        <v>17343</v>
      </c>
      <c r="Y5283">
        <v>0.4459498280271809</v>
      </c>
      <c r="Z5283">
        <f>HYPERLINK("Melting_Curves/meltCurve_Q9HAV0_.pdf", "Melting_Curves/meltCurve_Q9HAV0_.pdf")</f>
        <v>0</v>
      </c>
      <c r="AA5283" t="s">
        <v>23166</v>
      </c>
      <c r="AB5283" t="s">
        <v>29097</v>
      </c>
    </row>
    <row r="5284" spans="1:28">
      <c r="A5284" t="s">
        <v>5310</v>
      </c>
      <c r="B5284">
        <v>0.996172204351003</v>
      </c>
      <c r="C5284">
        <v>0.998190587203035</v>
      </c>
      <c r="D5284">
        <v>0.915794260646423</v>
      </c>
      <c r="E5284">
        <v>0.327204619331968</v>
      </c>
      <c r="F5284">
        <v>0.145609049445744</v>
      </c>
      <c r="G5284">
        <v>0.0746427797689011</v>
      </c>
      <c r="H5284">
        <v>0.0327630388394285</v>
      </c>
      <c r="I5284">
        <v>0.0292983205094494</v>
      </c>
      <c r="J5284">
        <v>0.0545532493014383</v>
      </c>
      <c r="K5284">
        <v>0.0482033193745611</v>
      </c>
      <c r="L5284">
        <v>1866.5262904416</v>
      </c>
      <c r="M5284">
        <v>38.456275480787</v>
      </c>
      <c r="N5284">
        <v>48.6876425136698</v>
      </c>
      <c r="O5284">
        <v>48.4056358816969</v>
      </c>
      <c r="P5284">
        <v>-0.187427806933728</v>
      </c>
      <c r="Q5284">
        <v>0.0563266928211709</v>
      </c>
      <c r="R5284">
        <v>0.996648207506226</v>
      </c>
      <c r="S5284" t="s">
        <v>11326</v>
      </c>
      <c r="T5284" t="s">
        <v>12060</v>
      </c>
      <c r="U5284" t="s">
        <v>12060</v>
      </c>
      <c r="V5284" t="s">
        <v>12060</v>
      </c>
      <c r="W5284">
        <v>25</v>
      </c>
      <c r="X5284" t="s">
        <v>17344</v>
      </c>
      <c r="Y5284">
        <v>0.328278582803298</v>
      </c>
      <c r="Z5284">
        <f>HYPERLINK("Melting_Curves/meltCurve_Q9HAV4_.pdf", "Melting_Curves/meltCurve_Q9HAV4_.pdf")</f>
        <v>0</v>
      </c>
      <c r="AA5284" t="s">
        <v>23167</v>
      </c>
      <c r="AB5284" t="s">
        <v>29098</v>
      </c>
    </row>
    <row r="5285" spans="1:28">
      <c r="A5285" t="s">
        <v>5311</v>
      </c>
      <c r="B5285">
        <v>0.996172204351003</v>
      </c>
      <c r="C5285">
        <v>1.06091870208812</v>
      </c>
      <c r="D5285">
        <v>0.991571802711372</v>
      </c>
      <c r="E5285">
        <v>0.849102895582552</v>
      </c>
      <c r="F5285">
        <v>0.237320942312967</v>
      </c>
      <c r="G5285">
        <v>0.102310243534472</v>
      </c>
      <c r="H5285">
        <v>0.0460526889534691</v>
      </c>
      <c r="I5285">
        <v>0.0436427922651043</v>
      </c>
      <c r="J5285">
        <v>0.0880378930179237</v>
      </c>
      <c r="K5285">
        <v>0.0599031721777291</v>
      </c>
      <c r="L5285">
        <v>2263.51416783326</v>
      </c>
      <c r="M5285">
        <v>44.0023609719557</v>
      </c>
      <c r="N5285">
        <v>51.6018801271362</v>
      </c>
      <c r="O5285">
        <v>51.3348617938221</v>
      </c>
      <c r="P5285">
        <v>-0.200535512396817</v>
      </c>
      <c r="Q5285">
        <v>0.0641917363496997</v>
      </c>
      <c r="R5285">
        <v>0.996994295191195</v>
      </c>
      <c r="S5285" t="s">
        <v>11327</v>
      </c>
      <c r="T5285" t="s">
        <v>12060</v>
      </c>
      <c r="U5285" t="s">
        <v>12060</v>
      </c>
      <c r="V5285" t="s">
        <v>12060</v>
      </c>
      <c r="W5285">
        <v>18</v>
      </c>
      <c r="X5285" t="s">
        <v>17345</v>
      </c>
      <c r="Y5285">
        <v>0.4238155120146363</v>
      </c>
      <c r="Z5285">
        <f>HYPERLINK("Melting_Curves/meltCurve_Q9HAV7_.pdf", "Melting_Curves/meltCurve_Q9HAV7_.pdf")</f>
        <v>0</v>
      </c>
      <c r="AA5285" t="s">
        <v>23168</v>
      </c>
      <c r="AB5285" t="s">
        <v>29099</v>
      </c>
    </row>
    <row r="5286" spans="1:28">
      <c r="A5286" t="s">
        <v>5312</v>
      </c>
      <c r="B5286">
        <v>0.996172204351003</v>
      </c>
      <c r="C5286">
        <v>0.888856816513178</v>
      </c>
      <c r="D5286">
        <v>0.769964397522974</v>
      </c>
      <c r="E5286">
        <v>0.6716051154735601</v>
      </c>
      <c r="F5286">
        <v>0.517013731996822</v>
      </c>
      <c r="G5286">
        <v>0.322140764004493</v>
      </c>
      <c r="H5286">
        <v>0.211003866734325</v>
      </c>
      <c r="I5286">
        <v>0.268425906008228</v>
      </c>
      <c r="J5286">
        <v>0.71203358293295</v>
      </c>
      <c r="K5286">
        <v>0.5962219352884151</v>
      </c>
      <c r="L5286">
        <v>891.666808705917</v>
      </c>
      <c r="M5286">
        <v>18.8191805469014</v>
      </c>
      <c r="N5286">
        <v>52.7940212480701</v>
      </c>
      <c r="O5286">
        <v>46.8554689096884</v>
      </c>
      <c r="P5286">
        <v>-0.0574976287744997</v>
      </c>
      <c r="Q5286">
        <v>0.427399694826748</v>
      </c>
      <c r="R5286">
        <v>0.66767167509642</v>
      </c>
      <c r="S5286" t="s">
        <v>11328</v>
      </c>
      <c r="T5286" t="s">
        <v>12060</v>
      </c>
      <c r="U5286" t="s">
        <v>12060</v>
      </c>
      <c r="V5286" t="s">
        <v>12060</v>
      </c>
      <c r="W5286">
        <v>14</v>
      </c>
      <c r="X5286" t="s">
        <v>17346</v>
      </c>
      <c r="Y5286">
        <v>0.577709514564733</v>
      </c>
      <c r="Z5286">
        <f>HYPERLINK("Melting_Curves/meltCurve_Q9HAW4_.pdf", "Melting_Curves/meltCurve_Q9HAW4_.pdf")</f>
        <v>0</v>
      </c>
      <c r="AA5286" t="s">
        <v>23169</v>
      </c>
      <c r="AB5286" t="s">
        <v>29100</v>
      </c>
    </row>
    <row r="5287" spans="1:28">
      <c r="A5287" t="s">
        <v>5313</v>
      </c>
      <c r="B5287">
        <v>0.996172204351003</v>
      </c>
      <c r="C5287">
        <v>0.9904184961378451</v>
      </c>
      <c r="D5287">
        <v>0.7144032576696679</v>
      </c>
      <c r="E5287">
        <v>0.667066833972369</v>
      </c>
      <c r="F5287">
        <v>0.346782536224779</v>
      </c>
      <c r="G5287">
        <v>0.0510559332109995</v>
      </c>
      <c r="H5287">
        <v>0.0248485052057675</v>
      </c>
      <c r="I5287">
        <v>0.06849139767101491</v>
      </c>
      <c r="J5287">
        <v>0.138666226584224</v>
      </c>
      <c r="K5287">
        <v>0.116626496067673</v>
      </c>
      <c r="L5287">
        <v>894.2028654946949</v>
      </c>
      <c r="M5287">
        <v>17.8125284544577</v>
      </c>
      <c r="N5287">
        <v>50.5361345829387</v>
      </c>
      <c r="O5287">
        <v>49.5808944453896</v>
      </c>
      <c r="P5287">
        <v>-0.0848133889267166</v>
      </c>
      <c r="Q5287">
        <v>0.0557416825801067</v>
      </c>
      <c r="R5287">
        <v>0.9619983207842</v>
      </c>
      <c r="S5287" t="s">
        <v>11329</v>
      </c>
      <c r="T5287" t="s">
        <v>12060</v>
      </c>
      <c r="U5287" t="s">
        <v>12060</v>
      </c>
      <c r="V5287" t="s">
        <v>12060</v>
      </c>
      <c r="W5287">
        <v>2</v>
      </c>
      <c r="X5287" t="s">
        <v>17347</v>
      </c>
      <c r="Y5287">
        <v>0.3931945958296255</v>
      </c>
      <c r="Z5287">
        <f>HYPERLINK("Melting_Curves/meltCurve_Q9HB09_.pdf", "Melting_Curves/meltCurve_Q9HB09_.pdf")</f>
        <v>0</v>
      </c>
      <c r="AA5287" t="s">
        <v>23170</v>
      </c>
      <c r="AB5287" t="s">
        <v>29101</v>
      </c>
    </row>
    <row r="5288" spans="1:28">
      <c r="A5288" t="s">
        <v>5314</v>
      </c>
      <c r="B5288">
        <v>0.996172204351003</v>
      </c>
      <c r="C5288">
        <v>1.10908235801167</v>
      </c>
      <c r="D5288">
        <v>0.576623466361173</v>
      </c>
      <c r="E5288">
        <v>0.556774835385169</v>
      </c>
      <c r="F5288">
        <v>0.245789782365942</v>
      </c>
      <c r="G5288">
        <v>0</v>
      </c>
      <c r="H5288">
        <v>0.0526566973480186</v>
      </c>
      <c r="I5288">
        <v>0.117951706545862</v>
      </c>
      <c r="J5288">
        <v>0.196307517584585</v>
      </c>
      <c r="K5288">
        <v>0</v>
      </c>
      <c r="L5288">
        <v>900.889348683568</v>
      </c>
      <c r="M5288">
        <v>18.5204401000087</v>
      </c>
      <c r="N5288">
        <v>49.0061475141605</v>
      </c>
      <c r="O5288">
        <v>48.0865056243431</v>
      </c>
      <c r="P5288">
        <v>-0.090116786699316</v>
      </c>
      <c r="Q5288">
        <v>0.0641236514937127</v>
      </c>
      <c r="R5288">
        <v>0.921192606577191</v>
      </c>
      <c r="S5288" t="s">
        <v>11330</v>
      </c>
      <c r="T5288" t="s">
        <v>12060</v>
      </c>
      <c r="U5288" t="s">
        <v>12060</v>
      </c>
      <c r="V5288" t="s">
        <v>12060</v>
      </c>
      <c r="W5288">
        <v>1</v>
      </c>
      <c r="X5288" t="s">
        <v>17348</v>
      </c>
      <c r="Y5288">
        <v>0.3491582731904351</v>
      </c>
      <c r="Z5288">
        <f>HYPERLINK("Melting_Curves/meltCurve_Q9HB20_.pdf", "Melting_Curves/meltCurve_Q9HB20_.pdf")</f>
        <v>0</v>
      </c>
      <c r="AA5288" t="s">
        <v>23171</v>
      </c>
      <c r="AB5288" t="s">
        <v>29102</v>
      </c>
    </row>
    <row r="5289" spans="1:28">
      <c r="A5289" t="s">
        <v>5315</v>
      </c>
      <c r="B5289">
        <v>0.996172204351003</v>
      </c>
      <c r="C5289">
        <v>0.954956428396419</v>
      </c>
      <c r="D5289">
        <v>0.899275621508182</v>
      </c>
      <c r="E5289">
        <v>0.647307451539781</v>
      </c>
      <c r="F5289">
        <v>0.447961942406835</v>
      </c>
      <c r="G5289">
        <v>0.35501714524835</v>
      </c>
      <c r="H5289">
        <v>0.24058663733466</v>
      </c>
      <c r="I5289">
        <v>0.191205579612017</v>
      </c>
      <c r="J5289">
        <v>0.460325743464372</v>
      </c>
      <c r="K5289">
        <v>0.378736246486499</v>
      </c>
      <c r="L5289">
        <v>1135.39015870106</v>
      </c>
      <c r="M5289">
        <v>22.9494865017909</v>
      </c>
      <c r="N5289">
        <v>51.7527630858279</v>
      </c>
      <c r="O5289">
        <v>49.1024036636151</v>
      </c>
      <c r="P5289">
        <v>-0.0796867445751689</v>
      </c>
      <c r="Q5289">
        <v>0.318026390307321</v>
      </c>
      <c r="R5289">
        <v>0.939244024114137</v>
      </c>
      <c r="S5289" t="s">
        <v>11331</v>
      </c>
      <c r="T5289" t="s">
        <v>12060</v>
      </c>
      <c r="U5289" t="s">
        <v>12060</v>
      </c>
      <c r="V5289" t="s">
        <v>12060</v>
      </c>
      <c r="W5289">
        <v>3</v>
      </c>
      <c r="X5289" t="s">
        <v>17349</v>
      </c>
      <c r="Y5289">
        <v>0.5405979563710116</v>
      </c>
      <c r="Z5289">
        <f>HYPERLINK("Melting_Curves/meltCurve_Q9HB40_.pdf", "Melting_Curves/meltCurve_Q9HB40_.pdf")</f>
        <v>0</v>
      </c>
      <c r="AA5289" t="s">
        <v>23172</v>
      </c>
      <c r="AB5289" t="s">
        <v>29103</v>
      </c>
    </row>
    <row r="5290" spans="1:28">
      <c r="A5290" t="s">
        <v>5316</v>
      </c>
      <c r="B5290">
        <v>0.996172204351003</v>
      </c>
      <c r="C5290">
        <v>0.945973605350827</v>
      </c>
      <c r="D5290">
        <v>0.88326354616096</v>
      </c>
      <c r="E5290">
        <v>0.762418967992137</v>
      </c>
      <c r="F5290">
        <v>0.366999648580883</v>
      </c>
      <c r="G5290">
        <v>0.0991895200793622</v>
      </c>
      <c r="H5290">
        <v>0.0366708722423266</v>
      </c>
      <c r="I5290">
        <v>0.0302934017902425</v>
      </c>
      <c r="J5290">
        <v>0.06687496249826171</v>
      </c>
      <c r="K5290">
        <v>0.0749455615308567</v>
      </c>
      <c r="L5290">
        <v>1249.71147827962</v>
      </c>
      <c r="M5290">
        <v>24.2035897522417</v>
      </c>
      <c r="N5290">
        <v>51.8011216142864</v>
      </c>
      <c r="O5290">
        <v>51.2847138940618</v>
      </c>
      <c r="P5290">
        <v>-0.113539293615009</v>
      </c>
      <c r="Q5290">
        <v>0.0377061961684162</v>
      </c>
      <c r="R5290">
        <v>0.992604739475699</v>
      </c>
      <c r="S5290" t="s">
        <v>11332</v>
      </c>
      <c r="T5290" t="s">
        <v>12060</v>
      </c>
      <c r="U5290" t="s">
        <v>12060</v>
      </c>
      <c r="V5290" t="s">
        <v>12060</v>
      </c>
      <c r="W5290">
        <v>22</v>
      </c>
      <c r="X5290" t="s">
        <v>17350</v>
      </c>
      <c r="Y5290">
        <v>0.420179652109489</v>
      </c>
      <c r="Z5290">
        <f>HYPERLINK("Melting_Curves/meltCurve_Q9HB71_.pdf", "Melting_Curves/meltCurve_Q9HB71_.pdf")</f>
        <v>0</v>
      </c>
      <c r="AA5290" t="s">
        <v>23173</v>
      </c>
      <c r="AB5290" t="s">
        <v>29104</v>
      </c>
    </row>
    <row r="5291" spans="1:28">
      <c r="A5291" t="s">
        <v>5317</v>
      </c>
      <c r="B5291">
        <v>0.996172204351003</v>
      </c>
      <c r="C5291">
        <v>0.993521202606607</v>
      </c>
      <c r="D5291">
        <v>0.889164979372962</v>
      </c>
      <c r="E5291">
        <v>0.816717413288013</v>
      </c>
      <c r="F5291">
        <v>0.6159839262547</v>
      </c>
      <c r="G5291">
        <v>0.439891597222561</v>
      </c>
      <c r="H5291">
        <v>0.31188233796441</v>
      </c>
      <c r="I5291">
        <v>0.287031451463946</v>
      </c>
      <c r="J5291">
        <v>0.376111084070246</v>
      </c>
      <c r="K5291">
        <v>0.244689882429704</v>
      </c>
      <c r="L5291">
        <v>838.539934042809</v>
      </c>
      <c r="M5291">
        <v>15.9268076553924</v>
      </c>
      <c r="N5291">
        <v>55.3196773693124</v>
      </c>
      <c r="O5291">
        <v>51.8405444334489</v>
      </c>
      <c r="P5291">
        <v>-0.0562116893287313</v>
      </c>
      <c r="Q5291">
        <v>0.268199395939383</v>
      </c>
      <c r="R5291">
        <v>0.9845146794906</v>
      </c>
      <c r="S5291" t="s">
        <v>11333</v>
      </c>
      <c r="T5291" t="s">
        <v>12060</v>
      </c>
      <c r="U5291" t="s">
        <v>12060</v>
      </c>
      <c r="V5291" t="s">
        <v>12060</v>
      </c>
      <c r="W5291">
        <v>5</v>
      </c>
      <c r="X5291" t="s">
        <v>17351</v>
      </c>
      <c r="Y5291">
        <v>0.5913864969660536</v>
      </c>
      <c r="Z5291">
        <f>HYPERLINK("Melting_Curves/meltCurve_Q9HB90_.pdf", "Melting_Curves/meltCurve_Q9HB90_.pdf")</f>
        <v>0</v>
      </c>
      <c r="AA5291" t="s">
        <v>23174</v>
      </c>
      <c r="AB5291" t="s">
        <v>29105</v>
      </c>
    </row>
    <row r="5292" spans="1:28">
      <c r="A5292" t="s">
        <v>5318</v>
      </c>
      <c r="B5292">
        <v>0.996172204351003</v>
      </c>
      <c r="C5292">
        <v>0.636331156257346</v>
      </c>
      <c r="D5292">
        <v>0.439421932757095</v>
      </c>
      <c r="E5292">
        <v>0.253236779850398</v>
      </c>
      <c r="F5292">
        <v>0.182290141624698</v>
      </c>
      <c r="G5292">
        <v>0.103537171817846</v>
      </c>
      <c r="H5292">
        <v>0.056789013410045</v>
      </c>
      <c r="I5292">
        <v>0.0578392690777132</v>
      </c>
      <c r="J5292">
        <v>0.0865299406023986</v>
      </c>
      <c r="K5292">
        <v>0.0897407285864832</v>
      </c>
      <c r="L5292">
        <v>759.339295997908</v>
      </c>
      <c r="M5292">
        <v>16.9414604554228</v>
      </c>
      <c r="N5292">
        <v>45.2828215883413</v>
      </c>
      <c r="O5292">
        <v>44.2108391009852</v>
      </c>
      <c r="P5292">
        <v>-0.08820946916330109</v>
      </c>
      <c r="Q5292">
        <v>0.0792836825043078</v>
      </c>
      <c r="R5292">
        <v>0.977646579366937</v>
      </c>
      <c r="S5292" t="s">
        <v>11334</v>
      </c>
      <c r="T5292" t="s">
        <v>12060</v>
      </c>
      <c r="U5292" t="s">
        <v>12060</v>
      </c>
      <c r="V5292" t="s">
        <v>12060</v>
      </c>
      <c r="W5292">
        <v>19</v>
      </c>
      <c r="X5292" t="s">
        <v>17352</v>
      </c>
      <c r="Y5292">
        <v>0.2504668476348874</v>
      </c>
      <c r="Z5292">
        <f>HYPERLINK("Melting_Curves/meltCurve_Q9HBD4_.pdf", "Melting_Curves/meltCurve_Q9HBD4_.pdf")</f>
        <v>0</v>
      </c>
      <c r="AA5292" t="s">
        <v>23175</v>
      </c>
      <c r="AB5292" t="s">
        <v>29106</v>
      </c>
    </row>
    <row r="5293" spans="1:28">
      <c r="A5293" t="s">
        <v>5319</v>
      </c>
      <c r="B5293">
        <v>0.996172204351003</v>
      </c>
      <c r="C5293">
        <v>0.938618600407272</v>
      </c>
      <c r="D5293">
        <v>0.938239358203373</v>
      </c>
      <c r="E5293">
        <v>0.7321343860789991</v>
      </c>
      <c r="F5293">
        <v>0.5288411858900099</v>
      </c>
      <c r="G5293">
        <v>0.383655863790189</v>
      </c>
      <c r="H5293">
        <v>0.253536057938022</v>
      </c>
      <c r="I5293">
        <v>0.184882545076202</v>
      </c>
      <c r="J5293">
        <v>0.154856464407264</v>
      </c>
      <c r="K5293">
        <v>0.108186100819327</v>
      </c>
      <c r="L5293">
        <v>682.748509666228</v>
      </c>
      <c r="M5293">
        <v>12.8077817113384</v>
      </c>
      <c r="N5293">
        <v>54.1024243663056</v>
      </c>
      <c r="O5293">
        <v>52.0579240263732</v>
      </c>
      <c r="P5293">
        <v>-0.0562413763024102</v>
      </c>
      <c r="Q5293">
        <v>0.0857866401461576</v>
      </c>
      <c r="R5293">
        <v>0.99662730421949</v>
      </c>
      <c r="S5293" t="s">
        <v>11335</v>
      </c>
      <c r="T5293" t="s">
        <v>12060</v>
      </c>
      <c r="U5293" t="s">
        <v>12060</v>
      </c>
      <c r="V5293" t="s">
        <v>12060</v>
      </c>
      <c r="W5293">
        <v>8</v>
      </c>
      <c r="X5293" t="s">
        <v>17353</v>
      </c>
      <c r="Y5293">
        <v>0.5149442176634185</v>
      </c>
      <c r="Z5293">
        <f>HYPERLINK("Melting_Curves/meltCurve_Q9HBH1_.pdf", "Melting_Curves/meltCurve_Q9HBH1_.pdf")</f>
        <v>0</v>
      </c>
      <c r="AA5293" t="s">
        <v>23176</v>
      </c>
      <c r="AB5293" t="s">
        <v>29107</v>
      </c>
    </row>
    <row r="5294" spans="1:28">
      <c r="A5294" t="s">
        <v>5320</v>
      </c>
      <c r="B5294">
        <v>0.996172204351003</v>
      </c>
      <c r="C5294">
        <v>1.06249749177692</v>
      </c>
      <c r="D5294">
        <v>0.988055967817107</v>
      </c>
      <c r="E5294">
        <v>0.7610520830730531</v>
      </c>
      <c r="F5294">
        <v>0.229471899998235</v>
      </c>
      <c r="G5294">
        <v>0.0999455957011586</v>
      </c>
      <c r="H5294">
        <v>0.0426361633269846</v>
      </c>
      <c r="I5294">
        <v>0.0327987100585742</v>
      </c>
      <c r="J5294">
        <v>0.07039994377147139</v>
      </c>
      <c r="K5294">
        <v>0.0695946402554041</v>
      </c>
      <c r="L5294">
        <v>1874.62725366583</v>
      </c>
      <c r="M5294">
        <v>36.7131413647774</v>
      </c>
      <c r="N5294">
        <v>51.2313058653209</v>
      </c>
      <c r="O5294">
        <v>50.9106921275938</v>
      </c>
      <c r="P5294">
        <v>-0.169953561485501</v>
      </c>
      <c r="Q5294">
        <v>0.0572936693720215</v>
      </c>
      <c r="R5294">
        <v>0.996926642033666</v>
      </c>
      <c r="S5294" t="s">
        <v>11336</v>
      </c>
      <c r="T5294" t="s">
        <v>12060</v>
      </c>
      <c r="U5294" t="s">
        <v>12060</v>
      </c>
      <c r="V5294" t="s">
        <v>12060</v>
      </c>
      <c r="W5294">
        <v>7</v>
      </c>
      <c r="X5294" t="s">
        <v>17354</v>
      </c>
      <c r="Y5294">
        <v>0.4088386785176188</v>
      </c>
      <c r="Z5294">
        <f>HYPERLINK("Melting_Curves/meltCurve_Q9HBH5_.pdf", "Melting_Curves/meltCurve_Q9HBH5_.pdf")</f>
        <v>0</v>
      </c>
      <c r="AA5294" t="s">
        <v>23177</v>
      </c>
      <c r="AB5294" t="s">
        <v>29108</v>
      </c>
    </row>
    <row r="5295" spans="1:28">
      <c r="A5295" t="s">
        <v>5321</v>
      </c>
      <c r="B5295">
        <v>0.996172204351003</v>
      </c>
      <c r="C5295">
        <v>0.885372141082895</v>
      </c>
      <c r="D5295">
        <v>0.750471257632174</v>
      </c>
      <c r="E5295">
        <v>0.528006346944613</v>
      </c>
      <c r="F5295">
        <v>0.204325057533547</v>
      </c>
      <c r="G5295">
        <v>0.09575176808106051</v>
      </c>
      <c r="H5295">
        <v>0.0395865400081524</v>
      </c>
      <c r="I5295">
        <v>0.0562075973857376</v>
      </c>
      <c r="J5295">
        <v>0.0611023812457453</v>
      </c>
      <c r="K5295">
        <v>0.0446028913343075</v>
      </c>
      <c r="L5295">
        <v>835.009278268869</v>
      </c>
      <c r="M5295">
        <v>16.9920927958504</v>
      </c>
      <c r="N5295">
        <v>49.3032218229396</v>
      </c>
      <c r="O5295">
        <v>48.4755846985553</v>
      </c>
      <c r="P5295">
        <v>-0.08525573841803979</v>
      </c>
      <c r="Q5295">
        <v>0.0271792338721607</v>
      </c>
      <c r="R5295">
        <v>0.994299816657941</v>
      </c>
      <c r="S5295" t="s">
        <v>11337</v>
      </c>
      <c r="T5295" t="s">
        <v>12060</v>
      </c>
      <c r="U5295" t="s">
        <v>12060</v>
      </c>
      <c r="V5295" t="s">
        <v>12060</v>
      </c>
      <c r="W5295">
        <v>3</v>
      </c>
      <c r="X5295" t="s">
        <v>17355</v>
      </c>
      <c r="Y5295">
        <v>0.342421914641111</v>
      </c>
      <c r="Z5295">
        <f>HYPERLINK("Melting_Curves/meltCurve_Q9HBI1_3_.pdf", "Melting_Curves/meltCurve_Q9HBI1_3_.pdf")</f>
        <v>0</v>
      </c>
      <c r="AA5295" t="s">
        <v>23178</v>
      </c>
      <c r="AB5295" t="s">
        <v>29109</v>
      </c>
    </row>
    <row r="5296" spans="1:28">
      <c r="A5296" t="s">
        <v>5322</v>
      </c>
      <c r="B5296">
        <v>0.996172204351003</v>
      </c>
      <c r="C5296">
        <v>1.09838458983708</v>
      </c>
      <c r="D5296">
        <v>0.9491841728639679</v>
      </c>
      <c r="E5296">
        <v>0.430043877140795</v>
      </c>
      <c r="F5296">
        <v>0.165112118286986</v>
      </c>
      <c r="G5296">
        <v>0.0992406062275471</v>
      </c>
      <c r="H5296">
        <v>0.0467231502005146</v>
      </c>
      <c r="I5296">
        <v>0.0405261096168029</v>
      </c>
      <c r="J5296">
        <v>0.0576452097872092</v>
      </c>
      <c r="K5296">
        <v>0.0499560839008512</v>
      </c>
      <c r="L5296">
        <v>1804.43121586745</v>
      </c>
      <c r="M5296">
        <v>36.7375272753696</v>
      </c>
      <c r="N5296">
        <v>49.3021044560489</v>
      </c>
      <c r="O5296">
        <v>48.9719854306699</v>
      </c>
      <c r="P5296">
        <v>-0.175451580566029</v>
      </c>
      <c r="Q5296">
        <v>0.0644784507449904</v>
      </c>
      <c r="R5296">
        <v>0.991198759191299</v>
      </c>
      <c r="S5296" t="s">
        <v>11338</v>
      </c>
      <c r="T5296" t="s">
        <v>12060</v>
      </c>
      <c r="U5296" t="s">
        <v>12060</v>
      </c>
      <c r="V5296" t="s">
        <v>12060</v>
      </c>
      <c r="W5296">
        <v>6</v>
      </c>
      <c r="X5296" t="s">
        <v>17356</v>
      </c>
      <c r="Y5296">
        <v>0.3525556436988249</v>
      </c>
      <c r="Z5296">
        <f>HYPERLINK("Melting_Curves/meltCurve_Q9HBL8_.pdf", "Melting_Curves/meltCurve_Q9HBL8_.pdf")</f>
        <v>0</v>
      </c>
      <c r="AA5296" t="s">
        <v>23179</v>
      </c>
      <c r="AB5296" t="s">
        <v>29110</v>
      </c>
    </row>
    <row r="5297" spans="1:28">
      <c r="A5297" t="s">
        <v>5323</v>
      </c>
      <c r="B5297">
        <v>0.996172204351003</v>
      </c>
      <c r="C5297">
        <v>0.921831479628083</v>
      </c>
      <c r="D5297">
        <v>0.744913404898375</v>
      </c>
      <c r="E5297">
        <v>0.37154113341387</v>
      </c>
      <c r="F5297">
        <v>0.185851270385264</v>
      </c>
      <c r="G5297">
        <v>0.0816769588973441</v>
      </c>
      <c r="H5297">
        <v>0.0446825658581157</v>
      </c>
      <c r="I5297">
        <v>0.0420639570499454</v>
      </c>
      <c r="J5297">
        <v>0.0626290345071203</v>
      </c>
      <c r="K5297">
        <v>0.0461212900203573</v>
      </c>
      <c r="L5297">
        <v>984.7986805193379</v>
      </c>
      <c r="M5297">
        <v>20.4428818132266</v>
      </c>
      <c r="N5297">
        <v>48.3943562584247</v>
      </c>
      <c r="O5297">
        <v>47.7193202545953</v>
      </c>
      <c r="P5297">
        <v>-0.102326452634788</v>
      </c>
      <c r="Q5297">
        <v>0.0445959489053963</v>
      </c>
      <c r="R5297">
        <v>0.999020119570984</v>
      </c>
      <c r="S5297" t="s">
        <v>11339</v>
      </c>
      <c r="T5297" t="s">
        <v>12060</v>
      </c>
      <c r="U5297" t="s">
        <v>12060</v>
      </c>
      <c r="V5297" t="s">
        <v>12060</v>
      </c>
      <c r="W5297">
        <v>7</v>
      </c>
      <c r="X5297" t="s">
        <v>17357</v>
      </c>
      <c r="Y5297">
        <v>0.31780736099438</v>
      </c>
      <c r="Z5297">
        <f>HYPERLINK("Melting_Curves/meltCurve_Q9HBM1_.pdf", "Melting_Curves/meltCurve_Q9HBM1_.pdf")</f>
        <v>0</v>
      </c>
      <c r="AA5297" t="s">
        <v>23180</v>
      </c>
      <c r="AB5297" t="s">
        <v>29111</v>
      </c>
    </row>
    <row r="5298" spans="1:28">
      <c r="A5298" t="s">
        <v>5324</v>
      </c>
      <c r="B5298">
        <v>0.996172204351003</v>
      </c>
      <c r="C5298">
        <v>1.0759301876499</v>
      </c>
      <c r="D5298">
        <v>1.01459303880141</v>
      </c>
      <c r="E5298">
        <v>0.8209689909840679</v>
      </c>
      <c r="F5298">
        <v>0.455938684995105</v>
      </c>
      <c r="G5298">
        <v>0.178876013714072</v>
      </c>
      <c r="H5298">
        <v>0.0451127622873909</v>
      </c>
      <c r="I5298">
        <v>0.028424324070164</v>
      </c>
      <c r="J5298">
        <v>0.0524237010890617</v>
      </c>
      <c r="K5298">
        <v>0.0337129349276369</v>
      </c>
      <c r="L5298">
        <v>1343.94710620885</v>
      </c>
      <c r="M5298">
        <v>25.5053806345757</v>
      </c>
      <c r="N5298">
        <v>52.8254062504123</v>
      </c>
      <c r="O5298">
        <v>52.3719911817813</v>
      </c>
      <c r="P5298">
        <v>-0.117974089886697</v>
      </c>
      <c r="Q5298">
        <v>0.0310344536793384</v>
      </c>
      <c r="R5298">
        <v>0.9952985674746</v>
      </c>
      <c r="S5298" t="s">
        <v>11340</v>
      </c>
      <c r="T5298" t="s">
        <v>12060</v>
      </c>
      <c r="U5298" t="s">
        <v>12060</v>
      </c>
      <c r="V5298" t="s">
        <v>12060</v>
      </c>
      <c r="W5298">
        <v>5</v>
      </c>
      <c r="X5298" t="s">
        <v>17358</v>
      </c>
      <c r="Y5298">
        <v>0.44956273917731</v>
      </c>
      <c r="Z5298">
        <f>HYPERLINK("Melting_Curves/meltCurve_Q9HBM8_.pdf", "Melting_Curves/meltCurve_Q9HBM8_.pdf")</f>
        <v>0</v>
      </c>
      <c r="AA5298" t="s">
        <v>23181</v>
      </c>
      <c r="AB5298" t="s">
        <v>29112</v>
      </c>
    </row>
    <row r="5299" spans="1:28">
      <c r="A5299" t="s">
        <v>5325</v>
      </c>
      <c r="B5299">
        <v>0.996172204351003</v>
      </c>
      <c r="C5299">
        <v>1.21488908081494</v>
      </c>
      <c r="D5299">
        <v>0.838895393506899</v>
      </c>
      <c r="E5299">
        <v>0.74910543584152</v>
      </c>
      <c r="F5299">
        <v>0.60429209960858</v>
      </c>
      <c r="G5299">
        <v>0.495494562520633</v>
      </c>
      <c r="H5299">
        <v>0.151049307584866</v>
      </c>
      <c r="I5299">
        <v>0.11223823878563</v>
      </c>
      <c r="J5299">
        <v>0.135670990726712</v>
      </c>
      <c r="K5299">
        <v>0.148766370890473</v>
      </c>
      <c r="L5299">
        <v>756.179770713798</v>
      </c>
      <c r="M5299">
        <v>13.9167644798564</v>
      </c>
      <c r="N5299">
        <v>54.8469967297193</v>
      </c>
      <c r="O5299">
        <v>53.2508551492137</v>
      </c>
      <c r="P5299">
        <v>-0.0613708140299167</v>
      </c>
      <c r="Q5299">
        <v>0.0608146663179223</v>
      </c>
      <c r="R5299">
        <v>0.93787495174953</v>
      </c>
      <c r="S5299" t="s">
        <v>11341</v>
      </c>
      <c r="T5299" t="s">
        <v>12060</v>
      </c>
      <c r="U5299" t="s">
        <v>12060</v>
      </c>
      <c r="V5299" t="s">
        <v>12060</v>
      </c>
      <c r="W5299">
        <v>2</v>
      </c>
      <c r="X5299" t="s">
        <v>17359</v>
      </c>
      <c r="Y5299">
        <v>0.5301925606186189</v>
      </c>
      <c r="Z5299">
        <f>HYPERLINK("Melting_Curves/meltCurve_Q9HBR0_3_.pdf", "Melting_Curves/meltCurve_Q9HBR0_3_.pdf")</f>
        <v>0</v>
      </c>
      <c r="AA5299" t="s">
        <v>23182</v>
      </c>
      <c r="AB5299" t="s">
        <v>29113</v>
      </c>
    </row>
    <row r="5300" spans="1:28">
      <c r="A5300" t="s">
        <v>5326</v>
      </c>
      <c r="B5300">
        <v>0.996172204351003</v>
      </c>
      <c r="C5300">
        <v>0.925561140500083</v>
      </c>
      <c r="D5300">
        <v>0.802302182417465</v>
      </c>
      <c r="E5300">
        <v>0.908380935505977</v>
      </c>
      <c r="F5300">
        <v>0.458070903116692</v>
      </c>
      <c r="G5300">
        <v>0.4730052493892</v>
      </c>
      <c r="H5300">
        <v>0.117402562213603</v>
      </c>
      <c r="I5300">
        <v>0.302351958654466</v>
      </c>
      <c r="J5300">
        <v>0.07639007969032401</v>
      </c>
      <c r="K5300">
        <v>0.304615268205719</v>
      </c>
      <c r="L5300">
        <v>843.824781011306</v>
      </c>
      <c r="M5300">
        <v>16.02819210566</v>
      </c>
      <c r="N5300">
        <v>54.0807593233664</v>
      </c>
      <c r="O5300">
        <v>51.8472344746146</v>
      </c>
      <c r="P5300">
        <v>-0.0639076744388922</v>
      </c>
      <c r="Q5300">
        <v>0.173162373662731</v>
      </c>
      <c r="R5300">
        <v>0.896826582322481</v>
      </c>
      <c r="S5300" t="s">
        <v>11342</v>
      </c>
      <c r="T5300" t="s">
        <v>12060</v>
      </c>
      <c r="U5300" t="s">
        <v>12060</v>
      </c>
      <c r="V5300" t="s">
        <v>12060</v>
      </c>
      <c r="W5300">
        <v>6</v>
      </c>
      <c r="X5300" t="s">
        <v>17360</v>
      </c>
      <c r="Y5300">
        <v>0.5380736420738591</v>
      </c>
      <c r="Z5300">
        <f>HYPERLINK("Melting_Curves/meltCurve_Q9HBU6_.pdf", "Melting_Curves/meltCurve_Q9HBU6_.pdf")</f>
        <v>0</v>
      </c>
      <c r="AA5300" t="s">
        <v>23183</v>
      </c>
      <c r="AB5300" t="s">
        <v>29114</v>
      </c>
    </row>
    <row r="5301" spans="1:28">
      <c r="A5301" t="s">
        <v>5327</v>
      </c>
      <c r="B5301">
        <v>0.996172204351003</v>
      </c>
      <c r="C5301">
        <v>1.07193249568763</v>
      </c>
      <c r="D5301">
        <v>0.983555989488764</v>
      </c>
      <c r="E5301">
        <v>0.6909821002452911</v>
      </c>
      <c r="F5301">
        <v>0.186981050343912</v>
      </c>
      <c r="G5301">
        <v>0.08435974248329919</v>
      </c>
      <c r="H5301">
        <v>0.0379712068000896</v>
      </c>
      <c r="I5301">
        <v>0.0309624328479412</v>
      </c>
      <c r="J5301">
        <v>0.0530241782456714</v>
      </c>
      <c r="K5301">
        <v>0.0560285019381505</v>
      </c>
      <c r="L5301">
        <v>1837.59595231549</v>
      </c>
      <c r="M5301">
        <v>36.3038279174004</v>
      </c>
      <c r="N5301">
        <v>50.7584313365226</v>
      </c>
      <c r="O5301">
        <v>50.4642912039912</v>
      </c>
      <c r="P5301">
        <v>-0.171204900931236</v>
      </c>
      <c r="Q5301">
        <v>0.0480664851188175</v>
      </c>
      <c r="R5301">
        <v>0.996626892457685</v>
      </c>
      <c r="S5301" t="s">
        <v>11343</v>
      </c>
      <c r="T5301" t="s">
        <v>12060</v>
      </c>
      <c r="U5301" t="s">
        <v>12060</v>
      </c>
      <c r="V5301" t="s">
        <v>12060</v>
      </c>
      <c r="W5301">
        <v>21</v>
      </c>
      <c r="X5301" t="s">
        <v>17361</v>
      </c>
      <c r="Y5301">
        <v>0.3890102429830478</v>
      </c>
      <c r="Z5301">
        <f>HYPERLINK("Melting_Curves/meltCurve_Q9HC38_2_.pdf", "Melting_Curves/meltCurve_Q9HC38_2_.pdf")</f>
        <v>0</v>
      </c>
      <c r="AA5301" t="s">
        <v>23184</v>
      </c>
      <c r="AB5301" t="s">
        <v>29115</v>
      </c>
    </row>
    <row r="5302" spans="1:28">
      <c r="A5302" t="s">
        <v>5328</v>
      </c>
      <c r="B5302">
        <v>0.996172204351003</v>
      </c>
      <c r="C5302">
        <v>0.95408608679377</v>
      </c>
      <c r="D5302">
        <v>0.998844066547551</v>
      </c>
      <c r="E5302">
        <v>0.736282246335434</v>
      </c>
      <c r="F5302">
        <v>0.602900061732544</v>
      </c>
      <c r="G5302">
        <v>0.503789696249437</v>
      </c>
      <c r="H5302">
        <v>0.19164077440164</v>
      </c>
      <c r="I5302">
        <v>0.109385303422989</v>
      </c>
      <c r="J5302">
        <v>0.233667736667005</v>
      </c>
      <c r="K5302">
        <v>0.506501862280098</v>
      </c>
      <c r="L5302">
        <v>968.819625614815</v>
      </c>
      <c r="M5302">
        <v>18.5070732534558</v>
      </c>
      <c r="N5302">
        <v>54.5157783982867</v>
      </c>
      <c r="O5302">
        <v>51.7489019153895</v>
      </c>
      <c r="P5302">
        <v>-0.0661275770459589</v>
      </c>
      <c r="Q5302">
        <v>0.260417207591406</v>
      </c>
      <c r="R5302">
        <v>0.877896424409051</v>
      </c>
      <c r="S5302" t="s">
        <v>11344</v>
      </c>
      <c r="T5302" t="s">
        <v>12060</v>
      </c>
      <c r="U5302" t="s">
        <v>12060</v>
      </c>
      <c r="V5302" t="s">
        <v>12060</v>
      </c>
      <c r="W5302">
        <v>1</v>
      </c>
      <c r="X5302" t="s">
        <v>17362</v>
      </c>
      <c r="Y5302">
        <v>0.5765304305213648</v>
      </c>
      <c r="Z5302">
        <f>HYPERLINK("Melting_Curves/meltCurve_Q9HC44_.pdf", "Melting_Curves/meltCurve_Q9HC44_.pdf")</f>
        <v>0</v>
      </c>
      <c r="AA5302" t="s">
        <v>23185</v>
      </c>
      <c r="AB5302" t="s">
        <v>29116</v>
      </c>
    </row>
    <row r="5303" spans="1:28">
      <c r="A5303" t="s">
        <v>5329</v>
      </c>
      <c r="B5303">
        <v>0.996172204351003</v>
      </c>
      <c r="C5303">
        <v>0.804989547154931</v>
      </c>
      <c r="D5303">
        <v>0.726342974744804</v>
      </c>
      <c r="E5303">
        <v>0.75084865355258</v>
      </c>
      <c r="F5303">
        <v>0.603746324892709</v>
      </c>
      <c r="G5303">
        <v>0.449184258470216</v>
      </c>
      <c r="H5303">
        <v>0.333389581219929</v>
      </c>
      <c r="I5303">
        <v>0.532074147681439</v>
      </c>
      <c r="J5303">
        <v>0.464802662670627</v>
      </c>
      <c r="K5303">
        <v>0.140824688700925</v>
      </c>
      <c r="L5303">
        <v>308.018888604484</v>
      </c>
      <c r="M5303">
        <v>5.50326691434163</v>
      </c>
      <c r="N5303">
        <v>57.3852153456722</v>
      </c>
      <c r="O5303">
        <v>49.8799150578336</v>
      </c>
      <c r="P5303">
        <v>-0.0259460586592167</v>
      </c>
      <c r="Q5303">
        <v>0.0634484581420636</v>
      </c>
      <c r="R5303">
        <v>0.8271932673160159</v>
      </c>
      <c r="S5303" t="s">
        <v>11345</v>
      </c>
      <c r="T5303" t="s">
        <v>12060</v>
      </c>
      <c r="U5303" t="s">
        <v>12060</v>
      </c>
      <c r="V5303" t="s">
        <v>12060</v>
      </c>
      <c r="W5303">
        <v>23</v>
      </c>
      <c r="X5303" t="s">
        <v>17363</v>
      </c>
      <c r="Y5303">
        <v>0.57451982160653</v>
      </c>
      <c r="Z5303">
        <f>HYPERLINK("Melting_Curves/meltCurve_Q9HCC0_.pdf", "Melting_Curves/meltCurve_Q9HCC0_.pdf")</f>
        <v>0</v>
      </c>
      <c r="AA5303" t="s">
        <v>23186</v>
      </c>
      <c r="AB5303" t="s">
        <v>29117</v>
      </c>
    </row>
    <row r="5304" spans="1:28">
      <c r="A5304" t="s">
        <v>5330</v>
      </c>
      <c r="B5304">
        <v>0.996172204351003</v>
      </c>
      <c r="C5304">
        <v>1.04674694810278</v>
      </c>
      <c r="D5304">
        <v>0.979126173107099</v>
      </c>
      <c r="E5304">
        <v>0.8240277262258811</v>
      </c>
      <c r="F5304">
        <v>0.4559675214773</v>
      </c>
      <c r="G5304">
        <v>0.104130583447265</v>
      </c>
      <c r="H5304">
        <v>0.0496752040467813</v>
      </c>
      <c r="I5304">
        <v>0.0305119270475396</v>
      </c>
      <c r="J5304">
        <v>0.0713894183492069</v>
      </c>
      <c r="K5304">
        <v>0.0859825895844475</v>
      </c>
      <c r="L5304">
        <v>1529.16968880703</v>
      </c>
      <c r="M5304">
        <v>29.1580482565052</v>
      </c>
      <c r="N5304">
        <v>52.6286022789423</v>
      </c>
      <c r="O5304">
        <v>52.1993296499638</v>
      </c>
      <c r="P5304">
        <v>-0.132866289797241</v>
      </c>
      <c r="Q5304">
        <v>0.0485668817100828</v>
      </c>
      <c r="R5304">
        <v>0.995707633206925</v>
      </c>
      <c r="S5304" t="s">
        <v>11346</v>
      </c>
      <c r="T5304" t="s">
        <v>12060</v>
      </c>
      <c r="U5304" t="s">
        <v>12060</v>
      </c>
      <c r="V5304" t="s">
        <v>12060</v>
      </c>
      <c r="W5304">
        <v>8</v>
      </c>
      <c r="X5304" t="s">
        <v>17364</v>
      </c>
      <c r="Y5304">
        <v>0.4497001165143243</v>
      </c>
      <c r="Z5304">
        <f>HYPERLINK("Melting_Curves/meltCurve_Q9HCE5_.pdf", "Melting_Curves/meltCurve_Q9HCE5_.pdf")</f>
        <v>0</v>
      </c>
      <c r="AA5304" t="s">
        <v>23187</v>
      </c>
      <c r="AB5304" t="s">
        <v>29118</v>
      </c>
    </row>
    <row r="5305" spans="1:28">
      <c r="A5305" t="s">
        <v>5331</v>
      </c>
      <c r="B5305">
        <v>0.996172204351003</v>
      </c>
      <c r="C5305">
        <v>0.7988167463682549</v>
      </c>
      <c r="D5305">
        <v>0.582889692879344</v>
      </c>
      <c r="E5305">
        <v>0.413367836853667</v>
      </c>
      <c r="F5305">
        <v>0.337408667564436</v>
      </c>
      <c r="G5305">
        <v>0.220273312612665</v>
      </c>
      <c r="H5305">
        <v>0.119971827529142</v>
      </c>
      <c r="I5305">
        <v>0.115908749299707</v>
      </c>
      <c r="J5305">
        <v>0.231229862342319</v>
      </c>
      <c r="K5305">
        <v>0.1914639236954</v>
      </c>
      <c r="L5305">
        <v>682.409404600858</v>
      </c>
      <c r="M5305">
        <v>14.6539645416384</v>
      </c>
      <c r="N5305">
        <v>47.8483175772532</v>
      </c>
      <c r="O5305">
        <v>45.7268061106931</v>
      </c>
      <c r="P5305">
        <v>-0.06713265340825519</v>
      </c>
      <c r="Q5305">
        <v>0.16215927002273</v>
      </c>
      <c r="R5305">
        <v>0.973093880123145</v>
      </c>
      <c r="S5305" t="s">
        <v>11347</v>
      </c>
      <c r="T5305" t="s">
        <v>12060</v>
      </c>
      <c r="U5305" t="s">
        <v>12060</v>
      </c>
      <c r="V5305" t="s">
        <v>12060</v>
      </c>
      <c r="W5305">
        <v>3</v>
      </c>
      <c r="X5305" t="s">
        <v>17365</v>
      </c>
      <c r="Y5305">
        <v>0.3701841547156083</v>
      </c>
      <c r="Z5305">
        <f>HYPERLINK("Melting_Curves/meltCurve_Q9HCH0_3_.pdf", "Melting_Curves/meltCurve_Q9HCH0_3_.pdf")</f>
        <v>0</v>
      </c>
      <c r="AA5305" t="s">
        <v>23188</v>
      </c>
      <c r="AB5305" t="s">
        <v>29119</v>
      </c>
    </row>
    <row r="5306" spans="1:28">
      <c r="A5306" t="s">
        <v>5332</v>
      </c>
      <c r="B5306">
        <v>0.996172204351003</v>
      </c>
      <c r="C5306">
        <v>0.56801138469506</v>
      </c>
      <c r="D5306">
        <v>0.134308732551532</v>
      </c>
      <c r="E5306">
        <v>0.133736781346843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1495.37180776382</v>
      </c>
      <c r="M5306">
        <v>34.5413922794723</v>
      </c>
      <c r="N5306">
        <v>43.3349494180024</v>
      </c>
      <c r="O5306">
        <v>43.1478524031957</v>
      </c>
      <c r="P5306">
        <v>-0.196780293892848</v>
      </c>
      <c r="Q5306">
        <v>0.0167608865489274</v>
      </c>
      <c r="R5306">
        <v>0.984619209804019</v>
      </c>
      <c r="S5306" t="s">
        <v>11348</v>
      </c>
      <c r="T5306" t="s">
        <v>12060</v>
      </c>
      <c r="U5306" t="s">
        <v>12060</v>
      </c>
      <c r="V5306" t="s">
        <v>12060</v>
      </c>
      <c r="W5306">
        <v>2</v>
      </c>
      <c r="X5306" t="s">
        <v>17366</v>
      </c>
      <c r="Y5306">
        <v>0.1305050715504788</v>
      </c>
      <c r="Z5306">
        <f>HYPERLINK("Melting_Curves/meltCurve_Q9HCK8_2_.pdf", "Melting_Curves/meltCurve_Q9HCK8_2_.pdf")</f>
        <v>0</v>
      </c>
      <c r="AA5306" t="s">
        <v>23189</v>
      </c>
      <c r="AB5306" t="s">
        <v>29120</v>
      </c>
    </row>
    <row r="5307" spans="1:28">
      <c r="A5307" t="s">
        <v>5333</v>
      </c>
      <c r="B5307">
        <v>0.996172204351003</v>
      </c>
      <c r="C5307">
        <v>1.62390228232425</v>
      </c>
      <c r="D5307">
        <v>1.10313818857855</v>
      </c>
      <c r="E5307">
        <v>1.69803604634979</v>
      </c>
      <c r="F5307">
        <v>1.69544536563015</v>
      </c>
      <c r="G5307">
        <v>0.754315742234225</v>
      </c>
      <c r="H5307">
        <v>0.528622634823935</v>
      </c>
      <c r="I5307">
        <v>0.786648198459024</v>
      </c>
      <c r="J5307">
        <v>0.9377518631816369</v>
      </c>
      <c r="K5307">
        <v>0.911337659790849</v>
      </c>
      <c r="L5307">
        <v>2005.47785923739</v>
      </c>
      <c r="M5307">
        <v>35.2430571076183</v>
      </c>
      <c r="O5307">
        <v>56.7219204587447</v>
      </c>
      <c r="P5307">
        <v>-0.0327825100353087</v>
      </c>
      <c r="Q5307">
        <v>0.788953553096909</v>
      </c>
      <c r="R5307">
        <v>0.0445752751936417</v>
      </c>
      <c r="S5307" t="s">
        <v>11349</v>
      </c>
      <c r="T5307" t="s">
        <v>12060</v>
      </c>
      <c r="U5307" t="s">
        <v>12060</v>
      </c>
      <c r="V5307" t="s">
        <v>12060</v>
      </c>
      <c r="W5307">
        <v>3</v>
      </c>
      <c r="X5307" t="s">
        <v>17367</v>
      </c>
      <c r="Y5307">
        <v>0.9089196272626653</v>
      </c>
      <c r="Z5307">
        <f>HYPERLINK("Melting_Curves/meltCurve_Q9HCN3_.pdf", "Melting_Curves/meltCurve_Q9HCN3_.pdf")</f>
        <v>0</v>
      </c>
      <c r="AA5307" t="s">
        <v>23190</v>
      </c>
      <c r="AB5307" t="s">
        <v>29121</v>
      </c>
    </row>
    <row r="5308" spans="1:28">
      <c r="A5308" t="s">
        <v>5334</v>
      </c>
      <c r="B5308">
        <v>0.996172204351003</v>
      </c>
      <c r="C5308">
        <v>0.764542222616353</v>
      </c>
      <c r="D5308">
        <v>0.761980763591836</v>
      </c>
      <c r="E5308">
        <v>0.774541222412221</v>
      </c>
      <c r="F5308">
        <v>0.819513730308699</v>
      </c>
      <c r="G5308">
        <v>0.569943819685694</v>
      </c>
      <c r="H5308">
        <v>0.395107335800859</v>
      </c>
      <c r="I5308">
        <v>0.567036057840045</v>
      </c>
      <c r="J5308">
        <v>0.890269453221528</v>
      </c>
      <c r="K5308">
        <v>0.409072652691258</v>
      </c>
      <c r="L5308">
        <v>364.377096667798</v>
      </c>
      <c r="M5308">
        <v>7.59834772634089</v>
      </c>
      <c r="O5308">
        <v>44.9713150085571</v>
      </c>
      <c r="P5308">
        <v>-0.0201850288910281</v>
      </c>
      <c r="Q5308">
        <v>0.522788317223393</v>
      </c>
      <c r="R5308">
        <v>0.415197022196294</v>
      </c>
      <c r="S5308" t="s">
        <v>11350</v>
      </c>
      <c r="T5308" t="s">
        <v>12060</v>
      </c>
      <c r="U5308" t="s">
        <v>12060</v>
      </c>
      <c r="V5308" t="s">
        <v>12060</v>
      </c>
      <c r="W5308">
        <v>8</v>
      </c>
      <c r="X5308" t="s">
        <v>17368</v>
      </c>
      <c r="Y5308">
        <v>0.686448625687279</v>
      </c>
      <c r="Z5308">
        <f>HYPERLINK("Melting_Curves/meltCurve_Q9HCN4_3_.pdf", "Melting_Curves/meltCurve_Q9HCN4_3_.pdf")</f>
        <v>0</v>
      </c>
      <c r="AA5308" t="s">
        <v>23191</v>
      </c>
      <c r="AB5308" t="s">
        <v>29122</v>
      </c>
    </row>
    <row r="5309" spans="1:28">
      <c r="A5309" t="s">
        <v>5335</v>
      </c>
      <c r="B5309">
        <v>0.996172204351003</v>
      </c>
      <c r="C5309">
        <v>0.969194994608509</v>
      </c>
      <c r="D5309">
        <v>0.8107193230318001</v>
      </c>
      <c r="E5309">
        <v>0.676290732558259</v>
      </c>
      <c r="F5309">
        <v>0.518673349531081</v>
      </c>
      <c r="G5309">
        <v>0.333049994296984</v>
      </c>
      <c r="H5309">
        <v>0.200133719839353</v>
      </c>
      <c r="I5309">
        <v>0.16524180018298</v>
      </c>
      <c r="J5309">
        <v>0.348695114818013</v>
      </c>
      <c r="K5309">
        <v>0.332691785930794</v>
      </c>
      <c r="L5309">
        <v>811.030265059047</v>
      </c>
      <c r="M5309">
        <v>16.1394343234412</v>
      </c>
      <c r="N5309">
        <v>52.4659442934494</v>
      </c>
      <c r="O5309">
        <v>49.4989824571002</v>
      </c>
      <c r="P5309">
        <v>-0.0613848229405123</v>
      </c>
      <c r="Q5309">
        <v>0.246998156382585</v>
      </c>
      <c r="R5309">
        <v>0.954714464539556</v>
      </c>
      <c r="S5309" t="s">
        <v>11351</v>
      </c>
      <c r="T5309" t="s">
        <v>12060</v>
      </c>
      <c r="U5309" t="s">
        <v>12060</v>
      </c>
      <c r="V5309" t="s">
        <v>12060</v>
      </c>
      <c r="W5309">
        <v>6</v>
      </c>
      <c r="X5309" t="s">
        <v>17369</v>
      </c>
      <c r="Y5309">
        <v>0.5199556785028523</v>
      </c>
      <c r="Z5309">
        <f>HYPERLINK("Melting_Curves/meltCurve_Q9HCN8_.pdf", "Melting_Curves/meltCurve_Q9HCN8_.pdf")</f>
        <v>0</v>
      </c>
      <c r="AA5309" t="s">
        <v>23192</v>
      </c>
      <c r="AB5309" t="s">
        <v>29123</v>
      </c>
    </row>
    <row r="5310" spans="1:28">
      <c r="A5310" t="s">
        <v>5336</v>
      </c>
      <c r="B5310">
        <v>0.996172204351003</v>
      </c>
      <c r="C5310">
        <v>0.943619122782607</v>
      </c>
      <c r="D5310">
        <v>0.8627414280496351</v>
      </c>
      <c r="E5310">
        <v>0.7792195590959901</v>
      </c>
      <c r="F5310">
        <v>0.591533860686505</v>
      </c>
      <c r="G5310">
        <v>0.303844371668053</v>
      </c>
      <c r="H5310">
        <v>0.12433887584544</v>
      </c>
      <c r="I5310">
        <v>0.0900870203374672</v>
      </c>
      <c r="J5310">
        <v>0.189428451537899</v>
      </c>
      <c r="K5310">
        <v>0.125527418560705</v>
      </c>
      <c r="L5310">
        <v>860.196450949274</v>
      </c>
      <c r="M5310">
        <v>16.2139200498962</v>
      </c>
      <c r="N5310">
        <v>53.6813412994188</v>
      </c>
      <c r="O5310">
        <v>52.2656057223237</v>
      </c>
      <c r="P5310">
        <v>-0.07085705031490359</v>
      </c>
      <c r="Q5310">
        <v>0.08643622352247721</v>
      </c>
      <c r="R5310">
        <v>0.982246986896066</v>
      </c>
      <c r="S5310" t="s">
        <v>11352</v>
      </c>
      <c r="T5310" t="s">
        <v>12060</v>
      </c>
      <c r="U5310" t="s">
        <v>12060</v>
      </c>
      <c r="V5310" t="s">
        <v>12060</v>
      </c>
      <c r="W5310">
        <v>7</v>
      </c>
      <c r="X5310" t="s">
        <v>17370</v>
      </c>
      <c r="Y5310">
        <v>0.5014739562920992</v>
      </c>
      <c r="Z5310">
        <f>HYPERLINK("Melting_Curves/meltCurve_Q9HCU5_.pdf", "Melting_Curves/meltCurve_Q9HCU5_.pdf")</f>
        <v>0</v>
      </c>
      <c r="AA5310" t="s">
        <v>23193</v>
      </c>
      <c r="AB5310" t="s">
        <v>29124</v>
      </c>
    </row>
    <row r="5311" spans="1:28">
      <c r="A5311" t="s">
        <v>5337</v>
      </c>
      <c r="B5311">
        <v>0.996172204351003</v>
      </c>
      <c r="C5311">
        <v>0.97397496885099</v>
      </c>
      <c r="D5311">
        <v>0.817839430364575</v>
      </c>
      <c r="E5311">
        <v>0.825940651918552</v>
      </c>
      <c r="F5311">
        <v>0.629895974080404</v>
      </c>
      <c r="G5311">
        <v>0.171802197579544</v>
      </c>
      <c r="H5311">
        <v>0.0880335887566176</v>
      </c>
      <c r="I5311">
        <v>0.10869607738326</v>
      </c>
      <c r="J5311">
        <v>0.461968589471701</v>
      </c>
      <c r="K5311">
        <v>0.355974265931711</v>
      </c>
      <c r="L5311">
        <v>1627.31262081493</v>
      </c>
      <c r="M5311">
        <v>31.0127972652189</v>
      </c>
      <c r="N5311">
        <v>53.5544076429331</v>
      </c>
      <c r="O5311">
        <v>52.2555782404914</v>
      </c>
      <c r="P5311">
        <v>-0.113829528578364</v>
      </c>
      <c r="Q5311">
        <v>0.232807971098015</v>
      </c>
      <c r="R5311">
        <v>0.8520589086831331</v>
      </c>
      <c r="S5311" t="s">
        <v>11353</v>
      </c>
      <c r="T5311" t="s">
        <v>12060</v>
      </c>
      <c r="U5311" t="s">
        <v>12060</v>
      </c>
      <c r="V5311" t="s">
        <v>12060</v>
      </c>
      <c r="W5311">
        <v>3</v>
      </c>
      <c r="X5311" t="s">
        <v>17371</v>
      </c>
      <c r="Y5311">
        <v>0.5563865904391612</v>
      </c>
      <c r="Z5311">
        <f>HYPERLINK("Melting_Curves/meltCurve_Q9HCU8_.pdf", "Melting_Curves/meltCurve_Q9HCU8_.pdf")</f>
        <v>0</v>
      </c>
      <c r="AA5311" t="s">
        <v>23194</v>
      </c>
      <c r="AB5311" t="s">
        <v>29125</v>
      </c>
    </row>
    <row r="5312" spans="1:28">
      <c r="A5312" t="s">
        <v>5338</v>
      </c>
      <c r="B5312">
        <v>0.996172204351003</v>
      </c>
      <c r="C5312">
        <v>0.972435846412565</v>
      </c>
      <c r="D5312">
        <v>0.880577034038916</v>
      </c>
      <c r="E5312">
        <v>0.814392941521152</v>
      </c>
      <c r="F5312">
        <v>0.511173309395457</v>
      </c>
      <c r="G5312">
        <v>0.233186380229846</v>
      </c>
      <c r="H5312">
        <v>0.09086604968531931</v>
      </c>
      <c r="I5312">
        <v>0.0876724076739802</v>
      </c>
      <c r="J5312">
        <v>0.180455457503205</v>
      </c>
      <c r="K5312">
        <v>0.151238226134514</v>
      </c>
      <c r="L5312">
        <v>1164.17061761639</v>
      </c>
      <c r="M5312">
        <v>22.2069336989811</v>
      </c>
      <c r="N5312">
        <v>53.0303697982637</v>
      </c>
      <c r="O5312">
        <v>52.0042003864079</v>
      </c>
      <c r="P5312">
        <v>-0.0947835108364103</v>
      </c>
      <c r="Q5312">
        <v>0.112163162931382</v>
      </c>
      <c r="R5312">
        <v>0.986270342176809</v>
      </c>
      <c r="S5312" t="s">
        <v>11354</v>
      </c>
      <c r="T5312" t="s">
        <v>12060</v>
      </c>
      <c r="U5312" t="s">
        <v>12060</v>
      </c>
      <c r="V5312" t="s">
        <v>12060</v>
      </c>
      <c r="W5312">
        <v>14</v>
      </c>
      <c r="X5312" t="s">
        <v>17372</v>
      </c>
      <c r="Y5312">
        <v>0.4899964011419589</v>
      </c>
      <c r="Z5312">
        <f>HYPERLINK("Melting_Curves/meltCurve_Q9HD15_.pdf", "Melting_Curves/meltCurve_Q9HD15_.pdf")</f>
        <v>0</v>
      </c>
      <c r="AA5312" t="s">
        <v>23195</v>
      </c>
      <c r="AB5312" t="s">
        <v>29126</v>
      </c>
    </row>
    <row r="5313" spans="1:28">
      <c r="A5313" t="s">
        <v>5339</v>
      </c>
      <c r="B5313">
        <v>0.996172204351003</v>
      </c>
      <c r="C5313">
        <v>0.836691983786785</v>
      </c>
      <c r="D5313">
        <v>0.78509618545339</v>
      </c>
      <c r="E5313">
        <v>0.721666951624199</v>
      </c>
      <c r="F5313">
        <v>0.483938534288479</v>
      </c>
      <c r="G5313">
        <v>0.156328596341327</v>
      </c>
      <c r="H5313">
        <v>0.0808130805622401</v>
      </c>
      <c r="I5313">
        <v>0.0415830836078818</v>
      </c>
      <c r="J5313">
        <v>0.08009313174683549</v>
      </c>
      <c r="K5313">
        <v>0.0816575789259935</v>
      </c>
      <c r="L5313">
        <v>688.204832512735</v>
      </c>
      <c r="M5313">
        <v>13.2659535609078</v>
      </c>
      <c r="N5313">
        <v>51.8775219282558</v>
      </c>
      <c r="O5313">
        <v>50.7411981152504</v>
      </c>
      <c r="P5313">
        <v>-0.0653715322660763</v>
      </c>
      <c r="Q5313">
        <v>0</v>
      </c>
      <c r="R5313">
        <v>0.970319726559257</v>
      </c>
      <c r="S5313" t="s">
        <v>11355</v>
      </c>
      <c r="T5313" t="s">
        <v>12060</v>
      </c>
      <c r="U5313" t="s">
        <v>12060</v>
      </c>
      <c r="V5313" t="s">
        <v>12060</v>
      </c>
      <c r="W5313">
        <v>16</v>
      </c>
      <c r="X5313" t="s">
        <v>17373</v>
      </c>
      <c r="Y5313">
        <v>0.4228429119915563</v>
      </c>
      <c r="Z5313">
        <f>HYPERLINK("Melting_Curves/meltCurve_Q9HD20_2_.pdf", "Melting_Curves/meltCurve_Q9HD20_2_.pdf")</f>
        <v>0</v>
      </c>
      <c r="AA5313" t="s">
        <v>23196</v>
      </c>
      <c r="AB5313" t="s">
        <v>29127</v>
      </c>
    </row>
    <row r="5314" spans="1:28">
      <c r="A5314" t="s">
        <v>5340</v>
      </c>
      <c r="B5314">
        <v>0.996172204351003</v>
      </c>
      <c r="C5314">
        <v>0.785240627734314</v>
      </c>
      <c r="D5314">
        <v>0.6168631364225</v>
      </c>
      <c r="E5314">
        <v>0.616581975445489</v>
      </c>
      <c r="F5314">
        <v>0.389878769384632</v>
      </c>
      <c r="G5314">
        <v>0.129697603724463</v>
      </c>
      <c r="H5314">
        <v>0.0481899980813961</v>
      </c>
      <c r="I5314">
        <v>0.0414621173447486</v>
      </c>
      <c r="J5314">
        <v>0.0431661141736319</v>
      </c>
      <c r="K5314">
        <v>0.0292545496070178</v>
      </c>
      <c r="L5314">
        <v>561.027313758953</v>
      </c>
      <c r="M5314">
        <v>11.3002192240807</v>
      </c>
      <c r="N5314">
        <v>49.6474716649795</v>
      </c>
      <c r="O5314">
        <v>48.1688878294213</v>
      </c>
      <c r="P5314">
        <v>-0.0586667906452413</v>
      </c>
      <c r="Q5314">
        <v>0</v>
      </c>
      <c r="R5314">
        <v>0.9625533598027169</v>
      </c>
      <c r="S5314" t="s">
        <v>11356</v>
      </c>
      <c r="T5314" t="s">
        <v>12060</v>
      </c>
      <c r="U5314" t="s">
        <v>12060</v>
      </c>
      <c r="V5314" t="s">
        <v>12060</v>
      </c>
      <c r="W5314">
        <v>3</v>
      </c>
      <c r="X5314" t="s">
        <v>17374</v>
      </c>
      <c r="Y5314">
        <v>0.3604253230802789</v>
      </c>
      <c r="Z5314">
        <f>HYPERLINK("Melting_Curves/meltCurve_Q9HD33_2_.pdf", "Melting_Curves/meltCurve_Q9HD33_2_.pdf")</f>
        <v>0</v>
      </c>
      <c r="AA5314" t="s">
        <v>23197</v>
      </c>
      <c r="AB5314" t="s">
        <v>29128</v>
      </c>
    </row>
    <row r="5315" spans="1:28">
      <c r="A5315" t="s">
        <v>5341</v>
      </c>
      <c r="B5315">
        <v>0.996172204351003</v>
      </c>
      <c r="C5315">
        <v>0.789162492188439</v>
      </c>
      <c r="D5315">
        <v>0.686178357907511</v>
      </c>
      <c r="E5315">
        <v>0.645659124429329</v>
      </c>
      <c r="F5315">
        <v>0.462755280196454</v>
      </c>
      <c r="G5315">
        <v>0.224341097523541</v>
      </c>
      <c r="H5315">
        <v>0.0396360227614296</v>
      </c>
      <c r="I5315">
        <v>0.0410611879625384</v>
      </c>
      <c r="J5315">
        <v>0.116109162955996</v>
      </c>
      <c r="K5315">
        <v>0</v>
      </c>
      <c r="L5315">
        <v>558.456726902629</v>
      </c>
      <c r="M5315">
        <v>10.9925189352447</v>
      </c>
      <c r="N5315">
        <v>50.8033445145006</v>
      </c>
      <c r="O5315">
        <v>49.2088900248709</v>
      </c>
      <c r="P5315">
        <v>-0.0558651188946107</v>
      </c>
      <c r="Q5315">
        <v>0</v>
      </c>
      <c r="R5315">
        <v>0.959697154025985</v>
      </c>
      <c r="S5315" t="s">
        <v>11357</v>
      </c>
      <c r="T5315" t="s">
        <v>12060</v>
      </c>
      <c r="U5315" t="s">
        <v>12060</v>
      </c>
      <c r="V5315" t="s">
        <v>12060</v>
      </c>
      <c r="W5315">
        <v>2</v>
      </c>
      <c r="X5315" t="s">
        <v>17375</v>
      </c>
      <c r="Y5315">
        <v>0.3974652838756496</v>
      </c>
      <c r="Z5315">
        <f>HYPERLINK("Melting_Curves/meltCurve_Q9HD34_.pdf", "Melting_Curves/meltCurve_Q9HD34_.pdf")</f>
        <v>0</v>
      </c>
      <c r="AA5315" t="s">
        <v>23198</v>
      </c>
      <c r="AB5315" t="s">
        <v>29129</v>
      </c>
    </row>
    <row r="5316" spans="1:28">
      <c r="A5316" t="s">
        <v>5342</v>
      </c>
      <c r="B5316">
        <v>0.996172204351003</v>
      </c>
      <c r="C5316">
        <v>0.759136735928356</v>
      </c>
      <c r="D5316">
        <v>0.790772279890484</v>
      </c>
      <c r="E5316">
        <v>0.6818415172435049</v>
      </c>
      <c r="F5316">
        <v>0.8598399028477181</v>
      </c>
      <c r="G5316">
        <v>0.615143764881233</v>
      </c>
      <c r="H5316">
        <v>0.363674863930083</v>
      </c>
      <c r="I5316">
        <v>0.467813484029415</v>
      </c>
      <c r="J5316">
        <v>0.823283729144475</v>
      </c>
      <c r="K5316">
        <v>0.427477312459574</v>
      </c>
      <c r="L5316">
        <v>342.93403447703</v>
      </c>
      <c r="M5316">
        <v>6.95090959986045</v>
      </c>
      <c r="O5316">
        <v>45.7389632355326</v>
      </c>
      <c r="P5316">
        <v>-0.0203976452193763</v>
      </c>
      <c r="Q5316">
        <v>0.464130174413983</v>
      </c>
      <c r="R5316">
        <v>0.475110010974131</v>
      </c>
      <c r="S5316" t="s">
        <v>11358</v>
      </c>
      <c r="T5316" t="s">
        <v>12060</v>
      </c>
      <c r="U5316" t="s">
        <v>12060</v>
      </c>
      <c r="V5316" t="s">
        <v>12060</v>
      </c>
      <c r="W5316">
        <v>1</v>
      </c>
      <c r="X5316" t="s">
        <v>17376</v>
      </c>
      <c r="Y5316">
        <v>0.6708730500320892</v>
      </c>
      <c r="Z5316">
        <f>HYPERLINK("Melting_Curves/meltCurve_Q9HD40_3_.pdf", "Melting_Curves/meltCurve_Q9HD40_3_.pdf")</f>
        <v>0</v>
      </c>
      <c r="AA5316" t="s">
        <v>23199</v>
      </c>
      <c r="AB5316" t="s">
        <v>29130</v>
      </c>
    </row>
    <row r="5317" spans="1:28">
      <c r="A5317" t="s">
        <v>5343</v>
      </c>
      <c r="B5317">
        <v>0.996172204351003</v>
      </c>
      <c r="C5317">
        <v>0.9426416194466301</v>
      </c>
      <c r="D5317">
        <v>0.89955823018125</v>
      </c>
      <c r="E5317">
        <v>0.84288590782015</v>
      </c>
      <c r="F5317">
        <v>0.59748682225345</v>
      </c>
      <c r="G5317">
        <v>0.232908272862792</v>
      </c>
      <c r="H5317">
        <v>0.157188036090675</v>
      </c>
      <c r="I5317">
        <v>0.0720502613267517</v>
      </c>
      <c r="J5317">
        <v>0.264155168837071</v>
      </c>
      <c r="K5317">
        <v>0.220211304495994</v>
      </c>
      <c r="L5317">
        <v>1383.65057320027</v>
      </c>
      <c r="M5317">
        <v>26.1830326955728</v>
      </c>
      <c r="N5317">
        <v>53.6609935381335</v>
      </c>
      <c r="O5317">
        <v>52.5399437622138</v>
      </c>
      <c r="P5317">
        <v>-0.104134356393454</v>
      </c>
      <c r="Q5317">
        <v>0.164168369177076</v>
      </c>
      <c r="R5317">
        <v>0.967853288969135</v>
      </c>
      <c r="S5317" t="s">
        <v>11359</v>
      </c>
      <c r="T5317" t="s">
        <v>12060</v>
      </c>
      <c r="U5317" t="s">
        <v>12060</v>
      </c>
      <c r="V5317" t="s">
        <v>12060</v>
      </c>
      <c r="W5317">
        <v>3</v>
      </c>
      <c r="X5317" t="s">
        <v>17377</v>
      </c>
      <c r="Y5317">
        <v>0.5290935795606065</v>
      </c>
      <c r="Z5317">
        <f>HYPERLINK("Melting_Curves/meltCurve_Q9HD45_.pdf", "Melting_Curves/meltCurve_Q9HD45_.pdf")</f>
        <v>0</v>
      </c>
      <c r="AA5317" t="s">
        <v>23200</v>
      </c>
      <c r="AB5317" t="s">
        <v>29131</v>
      </c>
    </row>
    <row r="5318" spans="1:28">
      <c r="A5318" t="s">
        <v>5344</v>
      </c>
      <c r="B5318">
        <v>0.996172204351003</v>
      </c>
      <c r="C5318">
        <v>0.853114581885566</v>
      </c>
      <c r="D5318">
        <v>0.774801525841147</v>
      </c>
      <c r="E5318">
        <v>0.66641498644154</v>
      </c>
      <c r="F5318">
        <v>0.315649982899939</v>
      </c>
      <c r="G5318">
        <v>0.232007009070822</v>
      </c>
      <c r="H5318">
        <v>0.0840720790569582</v>
      </c>
      <c r="I5318">
        <v>0.0785587381151114</v>
      </c>
      <c r="J5318">
        <v>0.225388523340525</v>
      </c>
      <c r="K5318">
        <v>0.103315539988128</v>
      </c>
      <c r="L5318">
        <v>732.878347198308</v>
      </c>
      <c r="M5318">
        <v>14.6405976848329</v>
      </c>
      <c r="N5318">
        <v>50.7538430631488</v>
      </c>
      <c r="O5318">
        <v>49.1518601488284</v>
      </c>
      <c r="P5318">
        <v>-0.06770195781471749</v>
      </c>
      <c r="Q5318">
        <v>0.09093676236937311</v>
      </c>
      <c r="R5318">
        <v>0.966975797994015</v>
      </c>
      <c r="S5318" t="s">
        <v>11360</v>
      </c>
      <c r="T5318" t="s">
        <v>12060</v>
      </c>
      <c r="U5318" t="s">
        <v>12060</v>
      </c>
      <c r="V5318" t="s">
        <v>12060</v>
      </c>
      <c r="W5318">
        <v>3</v>
      </c>
      <c r="X5318" t="s">
        <v>17378</v>
      </c>
      <c r="Y5318">
        <v>0.4182918301851833</v>
      </c>
      <c r="Z5318">
        <f>HYPERLINK("Melting_Curves/meltCurve_Q9HD47_2_.pdf", "Melting_Curves/meltCurve_Q9HD47_2_.pdf")</f>
        <v>0</v>
      </c>
      <c r="AA5318" t="s">
        <v>23201</v>
      </c>
      <c r="AB5318" t="s">
        <v>29132</v>
      </c>
    </row>
    <row r="5319" spans="1:28">
      <c r="A5319" t="s">
        <v>5345</v>
      </c>
      <c r="B5319">
        <v>0.996172204351003</v>
      </c>
      <c r="C5319">
        <v>0.721598403645395</v>
      </c>
      <c r="D5319">
        <v>0.38690440723373</v>
      </c>
      <c r="E5319">
        <v>0.201660926921871</v>
      </c>
      <c r="F5319">
        <v>0.117317666854429</v>
      </c>
      <c r="G5319">
        <v>0.0504822480596683</v>
      </c>
      <c r="H5319">
        <v>0.0354366722002789</v>
      </c>
      <c r="I5319">
        <v>0</v>
      </c>
      <c r="J5319">
        <v>0.08140546435445641</v>
      </c>
      <c r="K5319">
        <v>0.12422955106871</v>
      </c>
      <c r="L5319">
        <v>978.572822362298</v>
      </c>
      <c r="M5319">
        <v>21.8443242744459</v>
      </c>
      <c r="N5319">
        <v>45.0821973621852</v>
      </c>
      <c r="O5319">
        <v>44.4272215680046</v>
      </c>
      <c r="P5319">
        <v>-0.115006546717291</v>
      </c>
      <c r="Q5319">
        <v>0.0644153539023017</v>
      </c>
      <c r="R5319">
        <v>0.984282579214077</v>
      </c>
      <c r="S5319" t="s">
        <v>11361</v>
      </c>
      <c r="T5319" t="s">
        <v>12060</v>
      </c>
      <c r="U5319" t="s">
        <v>12060</v>
      </c>
      <c r="V5319" t="s">
        <v>12060</v>
      </c>
      <c r="W5319">
        <v>1</v>
      </c>
      <c r="X5319" t="s">
        <v>17379</v>
      </c>
      <c r="Y5319">
        <v>0.2272110906532082</v>
      </c>
      <c r="Z5319">
        <f>HYPERLINK("Melting_Curves/meltCurve_Q9HD64_.pdf", "Melting_Curves/meltCurve_Q9HD64_.pdf")</f>
        <v>0</v>
      </c>
      <c r="AA5319" t="s">
        <v>23202</v>
      </c>
      <c r="AB5319" t="s">
        <v>29133</v>
      </c>
    </row>
    <row r="5320" spans="1:28">
      <c r="A5320" t="s">
        <v>5346</v>
      </c>
      <c r="B5320">
        <v>0.996172204351003</v>
      </c>
      <c r="C5320">
        <v>1.00111593686322</v>
      </c>
      <c r="D5320">
        <v>0.965522501245502</v>
      </c>
      <c r="E5320">
        <v>0.8731986020425559</v>
      </c>
      <c r="F5320">
        <v>0.753357066747247</v>
      </c>
      <c r="G5320">
        <v>0.537126462288012</v>
      </c>
      <c r="H5320">
        <v>0.255651791756504</v>
      </c>
      <c r="I5320">
        <v>0.148581755720653</v>
      </c>
      <c r="J5320">
        <v>0.274496995513241</v>
      </c>
      <c r="K5320">
        <v>0.233475673817827</v>
      </c>
      <c r="L5320">
        <v>1101.64261489777</v>
      </c>
      <c r="M5320">
        <v>19.9255304385584</v>
      </c>
      <c r="N5320">
        <v>56.6216398694749</v>
      </c>
      <c r="O5320">
        <v>54.7401500183251</v>
      </c>
      <c r="P5320">
        <v>-0.0739598323834363</v>
      </c>
      <c r="Q5320">
        <v>0.187286162035778</v>
      </c>
      <c r="R5320">
        <v>0.981295007244985</v>
      </c>
      <c r="S5320" t="s">
        <v>11362</v>
      </c>
      <c r="T5320" t="s">
        <v>12060</v>
      </c>
      <c r="U5320" t="s">
        <v>12060</v>
      </c>
      <c r="V5320" t="s">
        <v>12060</v>
      </c>
      <c r="W5320">
        <v>10</v>
      </c>
      <c r="X5320" t="s">
        <v>17380</v>
      </c>
      <c r="Y5320">
        <v>0.6122378010064187</v>
      </c>
      <c r="Z5320">
        <f>HYPERLINK("Melting_Curves/meltCurve_Q9HDC9_.pdf", "Melting_Curves/meltCurve_Q9HDC9_.pdf")</f>
        <v>0</v>
      </c>
      <c r="AA5320" t="s">
        <v>23203</v>
      </c>
      <c r="AB5320" t="s">
        <v>29134</v>
      </c>
    </row>
    <row r="5321" spans="1:28">
      <c r="A5321" t="s">
        <v>5347</v>
      </c>
      <c r="B5321">
        <v>0.996172204351003</v>
      </c>
      <c r="C5321">
        <v>0.934359658934974</v>
      </c>
      <c r="D5321">
        <v>0.640566775518855</v>
      </c>
      <c r="E5321">
        <v>0.640455791628407</v>
      </c>
      <c r="F5321">
        <v>0.568809141002143</v>
      </c>
      <c r="G5321">
        <v>0.381212235825762</v>
      </c>
      <c r="H5321">
        <v>0.124554245553455</v>
      </c>
      <c r="I5321">
        <v>0.35993281979413</v>
      </c>
      <c r="J5321">
        <v>0.310566766718254</v>
      </c>
      <c r="K5321">
        <v>0.194080197339095</v>
      </c>
      <c r="L5321">
        <v>516.783287406923</v>
      </c>
      <c r="M5321">
        <v>10.3110171521286</v>
      </c>
      <c r="N5321">
        <v>52.5699406785477</v>
      </c>
      <c r="O5321">
        <v>48.3441750334874</v>
      </c>
      <c r="P5321">
        <v>-0.0431659041833322</v>
      </c>
      <c r="Q5321">
        <v>0.190800428669612</v>
      </c>
      <c r="R5321">
        <v>0.900724167526602</v>
      </c>
      <c r="S5321" t="s">
        <v>11363</v>
      </c>
      <c r="T5321" t="s">
        <v>12060</v>
      </c>
      <c r="U5321" t="s">
        <v>12060</v>
      </c>
      <c r="V5321" t="s">
        <v>12060</v>
      </c>
      <c r="W5321">
        <v>4</v>
      </c>
      <c r="X5321" t="s">
        <v>17381</v>
      </c>
      <c r="Y5321">
        <v>0.4984997940294125</v>
      </c>
      <c r="Z5321">
        <f>HYPERLINK("Melting_Curves/meltCurve_Q9NP31_3_.pdf", "Melting_Curves/meltCurve_Q9NP31_3_.pdf")</f>
        <v>0</v>
      </c>
      <c r="AA5321" t="s">
        <v>23204</v>
      </c>
      <c r="AB5321" t="s">
        <v>29135</v>
      </c>
    </row>
    <row r="5322" spans="1:28">
      <c r="A5322" t="s">
        <v>5348</v>
      </c>
      <c r="B5322">
        <v>0.996172204351003</v>
      </c>
      <c r="C5322">
        <v>0.949545899063872</v>
      </c>
      <c r="D5322">
        <v>0.979822432392222</v>
      </c>
      <c r="E5322">
        <v>0.799025476148874</v>
      </c>
      <c r="F5322">
        <v>0.427145018011887</v>
      </c>
      <c r="G5322">
        <v>0.171311276508725</v>
      </c>
      <c r="H5322">
        <v>0.116187812849729</v>
      </c>
      <c r="I5322">
        <v>0.07550570188696069</v>
      </c>
      <c r="J5322">
        <v>0.228785177087662</v>
      </c>
      <c r="K5322">
        <v>0.222936152318052</v>
      </c>
      <c r="L5322">
        <v>1564.4205936606</v>
      </c>
      <c r="M5322">
        <v>30.2800105017271</v>
      </c>
      <c r="N5322">
        <v>52.2984786458811</v>
      </c>
      <c r="O5322">
        <v>51.4413722989284</v>
      </c>
      <c r="P5322">
        <v>-0.124570711884698</v>
      </c>
      <c r="Q5322">
        <v>0.153494849938739</v>
      </c>
      <c r="R5322">
        <v>0.98289727313028</v>
      </c>
      <c r="S5322" t="s">
        <v>11364</v>
      </c>
      <c r="T5322" t="s">
        <v>12060</v>
      </c>
      <c r="U5322" t="s">
        <v>12060</v>
      </c>
      <c r="V5322" t="s">
        <v>12060</v>
      </c>
      <c r="W5322">
        <v>8</v>
      </c>
      <c r="X5322" t="s">
        <v>17382</v>
      </c>
      <c r="Y5322">
        <v>0.4879293560762136</v>
      </c>
      <c r="Z5322">
        <f>HYPERLINK("Melting_Curves/meltCurve_Q9NP58_4_.pdf", "Melting_Curves/meltCurve_Q9NP58_4_.pdf")</f>
        <v>0</v>
      </c>
      <c r="AA5322" t="s">
        <v>23205</v>
      </c>
      <c r="AB5322" t="s">
        <v>29136</v>
      </c>
    </row>
    <row r="5323" spans="1:28">
      <c r="A5323" t="s">
        <v>5349</v>
      </c>
      <c r="B5323">
        <v>0.996172204351003</v>
      </c>
      <c r="C5323">
        <v>0.649978119614177</v>
      </c>
      <c r="D5323">
        <v>0.555988383847194</v>
      </c>
      <c r="E5323">
        <v>0.453829645026642</v>
      </c>
      <c r="F5323">
        <v>0.304796316777518</v>
      </c>
      <c r="G5323">
        <v>0.151982432998927</v>
      </c>
      <c r="H5323">
        <v>0.0861136159006459</v>
      </c>
      <c r="I5323">
        <v>0.081101997715418</v>
      </c>
      <c r="J5323">
        <v>0.193588587005584</v>
      </c>
      <c r="K5323">
        <v>0.149597244341507</v>
      </c>
      <c r="L5323">
        <v>550.123367997753</v>
      </c>
      <c r="M5323">
        <v>11.847087895536</v>
      </c>
      <c r="N5323">
        <v>47.3416881499855</v>
      </c>
      <c r="O5323">
        <v>45.1715321127762</v>
      </c>
      <c r="P5323">
        <v>-0.0589293096354469</v>
      </c>
      <c r="Q5323">
        <v>0.101465551130139</v>
      </c>
      <c r="R5323">
        <v>0.944547967292056</v>
      </c>
      <c r="S5323" t="s">
        <v>11365</v>
      </c>
      <c r="T5323" t="s">
        <v>12060</v>
      </c>
      <c r="U5323" t="s">
        <v>12060</v>
      </c>
      <c r="V5323" t="s">
        <v>12060</v>
      </c>
      <c r="W5323">
        <v>8</v>
      </c>
      <c r="X5323" t="s">
        <v>17383</v>
      </c>
      <c r="Y5323">
        <v>0.3345752689732144</v>
      </c>
      <c r="Z5323">
        <f>HYPERLINK("Melting_Curves/meltCurve_Q9NP66_.pdf", "Melting_Curves/meltCurve_Q9NP66_.pdf")</f>
        <v>0</v>
      </c>
      <c r="AA5323" t="s">
        <v>23206</v>
      </c>
      <c r="AB5323" t="s">
        <v>29137</v>
      </c>
    </row>
    <row r="5324" spans="1:28">
      <c r="A5324" t="s">
        <v>5350</v>
      </c>
      <c r="B5324">
        <v>0.996172204351003</v>
      </c>
      <c r="C5324">
        <v>1.03057344352442</v>
      </c>
      <c r="D5324">
        <v>0.994136149712071</v>
      </c>
      <c r="E5324">
        <v>0.903554926792811</v>
      </c>
      <c r="F5324">
        <v>0.771811994443569</v>
      </c>
      <c r="G5324">
        <v>0.599962444667492</v>
      </c>
      <c r="H5324">
        <v>0.356316029968091</v>
      </c>
      <c r="I5324">
        <v>0.325313418056311</v>
      </c>
      <c r="J5324">
        <v>0.314574293405424</v>
      </c>
      <c r="K5324">
        <v>0.147575391027846</v>
      </c>
      <c r="L5324">
        <v>817.733928748281</v>
      </c>
      <c r="M5324">
        <v>14.3525160442268</v>
      </c>
      <c r="N5324">
        <v>58.5006706616354</v>
      </c>
      <c r="O5324">
        <v>55.9031360986696</v>
      </c>
      <c r="P5324">
        <v>-0.0541706631104945</v>
      </c>
      <c r="Q5324">
        <v>0.156121100287867</v>
      </c>
      <c r="R5324">
        <v>0.9865753527223869</v>
      </c>
      <c r="S5324" t="s">
        <v>11366</v>
      </c>
      <c r="T5324" t="s">
        <v>12060</v>
      </c>
      <c r="U5324" t="s">
        <v>12060</v>
      </c>
      <c r="V5324" t="s">
        <v>12060</v>
      </c>
      <c r="W5324">
        <v>10</v>
      </c>
      <c r="X5324" t="s">
        <v>17384</v>
      </c>
      <c r="Y5324">
        <v>0.6473229354397536</v>
      </c>
      <c r="Z5324">
        <f>HYPERLINK("Melting_Curves/meltCurve_Q9NP72_.pdf", "Melting_Curves/meltCurve_Q9NP72_.pdf")</f>
        <v>0</v>
      </c>
      <c r="AA5324" t="s">
        <v>23207</v>
      </c>
      <c r="AB5324" t="s">
        <v>29138</v>
      </c>
    </row>
    <row r="5325" spans="1:28">
      <c r="A5325" t="s">
        <v>5351</v>
      </c>
      <c r="B5325">
        <v>0.996172204351003</v>
      </c>
      <c r="C5325">
        <v>1.1816587428529</v>
      </c>
      <c r="D5325">
        <v>0.859004849215395</v>
      </c>
      <c r="E5325">
        <v>0.2248826997355</v>
      </c>
      <c r="F5325">
        <v>0.152736663480127</v>
      </c>
      <c r="G5325">
        <v>0.09383795786210659</v>
      </c>
      <c r="H5325">
        <v>0.0366636708367951</v>
      </c>
      <c r="I5325">
        <v>0.0357070385752717</v>
      </c>
      <c r="J5325">
        <v>0.049018184595083</v>
      </c>
      <c r="K5325">
        <v>0.0636204746773774</v>
      </c>
      <c r="L5325">
        <v>2153.84162511319</v>
      </c>
      <c r="M5325">
        <v>45.0043934085954</v>
      </c>
      <c r="N5325">
        <v>48.0179503415843</v>
      </c>
      <c r="O5325">
        <v>47.7642752917894</v>
      </c>
      <c r="P5325">
        <v>-0.219203579326272</v>
      </c>
      <c r="Q5325">
        <v>0.06941663782469081</v>
      </c>
      <c r="R5325">
        <v>0.976477119034948</v>
      </c>
      <c r="S5325" t="s">
        <v>11367</v>
      </c>
      <c r="T5325" t="s">
        <v>12060</v>
      </c>
      <c r="U5325" t="s">
        <v>12060</v>
      </c>
      <c r="V5325" t="s">
        <v>12060</v>
      </c>
      <c r="W5325">
        <v>6</v>
      </c>
      <c r="X5325" t="s">
        <v>17385</v>
      </c>
      <c r="Y5325">
        <v>0.3156133990680051</v>
      </c>
      <c r="Z5325">
        <f>HYPERLINK("Melting_Curves/meltCurve_Q9NP77_.pdf", "Melting_Curves/meltCurve_Q9NP77_.pdf")</f>
        <v>0</v>
      </c>
      <c r="AA5325" t="s">
        <v>23208</v>
      </c>
      <c r="AB5325" t="s">
        <v>29139</v>
      </c>
    </row>
    <row r="5326" spans="1:28">
      <c r="A5326" t="s">
        <v>5352</v>
      </c>
      <c r="B5326">
        <v>0.996172204351003</v>
      </c>
      <c r="C5326">
        <v>0.949806029574137</v>
      </c>
      <c r="D5326">
        <v>0.880256691678277</v>
      </c>
      <c r="E5326">
        <v>0.500064068921146</v>
      </c>
      <c r="F5326">
        <v>0.187884956283752</v>
      </c>
      <c r="G5326">
        <v>0.107604138840312</v>
      </c>
      <c r="H5326">
        <v>0.0481144458329662</v>
      </c>
      <c r="I5326">
        <v>0.0303224375369919</v>
      </c>
      <c r="J5326">
        <v>0.074760139979625</v>
      </c>
      <c r="K5326">
        <v>0.0737559683608123</v>
      </c>
      <c r="L5326">
        <v>1229.03025609443</v>
      </c>
      <c r="M5326">
        <v>24.8888920719993</v>
      </c>
      <c r="N5326">
        <v>49.6188949828598</v>
      </c>
      <c r="O5326">
        <v>49.0651817417473</v>
      </c>
      <c r="P5326">
        <v>-0.119675528912477</v>
      </c>
      <c r="Q5326">
        <v>0.0563142368655977</v>
      </c>
      <c r="R5326">
        <v>0.998041968055311</v>
      </c>
      <c r="S5326" t="s">
        <v>11368</v>
      </c>
      <c r="T5326" t="s">
        <v>12060</v>
      </c>
      <c r="U5326" t="s">
        <v>12060</v>
      </c>
      <c r="V5326" t="s">
        <v>12060</v>
      </c>
      <c r="W5326">
        <v>8</v>
      </c>
      <c r="X5326" t="s">
        <v>17386</v>
      </c>
      <c r="Y5326">
        <v>0.3598570181777747</v>
      </c>
      <c r="Z5326">
        <f>HYPERLINK("Melting_Curves/meltCurve_Q9NP79_.pdf", "Melting_Curves/meltCurve_Q9NP79_.pdf")</f>
        <v>0</v>
      </c>
      <c r="AA5326" t="s">
        <v>23209</v>
      </c>
      <c r="AB5326" t="s">
        <v>29140</v>
      </c>
    </row>
    <row r="5327" spans="1:28">
      <c r="A5327" t="s">
        <v>5353</v>
      </c>
      <c r="B5327">
        <v>0.996172204351003</v>
      </c>
      <c r="C5327">
        <v>0.949825406469877</v>
      </c>
      <c r="D5327">
        <v>0.865038216411089</v>
      </c>
      <c r="E5327">
        <v>0.684693317890902</v>
      </c>
      <c r="F5327">
        <v>0.492458383343294</v>
      </c>
      <c r="G5327">
        <v>0.164082720400701</v>
      </c>
      <c r="H5327">
        <v>0.0558051550493025</v>
      </c>
      <c r="I5327">
        <v>0.0225457636576711</v>
      </c>
      <c r="J5327">
        <v>0.0729033451789132</v>
      </c>
      <c r="K5327">
        <v>0.0531981794969203</v>
      </c>
      <c r="L5327">
        <v>849.30535040533</v>
      </c>
      <c r="M5327">
        <v>16.2982479447856</v>
      </c>
      <c r="N5327">
        <v>52.1564200039991</v>
      </c>
      <c r="O5327">
        <v>51.3446832196914</v>
      </c>
      <c r="P5327">
        <v>-0.0787943312986074</v>
      </c>
      <c r="Q5327">
        <v>0.00716350185372641</v>
      </c>
      <c r="R5327">
        <v>0.990557449248841</v>
      </c>
      <c r="S5327" t="s">
        <v>11369</v>
      </c>
      <c r="T5327" t="s">
        <v>12060</v>
      </c>
      <c r="U5327" t="s">
        <v>12060</v>
      </c>
      <c r="V5327" t="s">
        <v>12060</v>
      </c>
      <c r="W5327">
        <v>6</v>
      </c>
      <c r="X5327" t="s">
        <v>17387</v>
      </c>
      <c r="Y5327">
        <v>0.4273755417051118</v>
      </c>
      <c r="Z5327">
        <f>HYPERLINK("Melting_Curves/meltCurve_Q9NP80_3_.pdf", "Melting_Curves/meltCurve_Q9NP80_3_.pdf")</f>
        <v>0</v>
      </c>
      <c r="AA5327" t="s">
        <v>23210</v>
      </c>
      <c r="AB5327" t="s">
        <v>29141</v>
      </c>
    </row>
    <row r="5328" spans="1:28">
      <c r="A5328" t="s">
        <v>5354</v>
      </c>
      <c r="B5328">
        <v>0.996172204351003</v>
      </c>
      <c r="C5328">
        <v>0.719629296522537</v>
      </c>
      <c r="D5328">
        <v>0.680760721136289</v>
      </c>
      <c r="E5328">
        <v>0.678274846882757</v>
      </c>
      <c r="F5328">
        <v>0.405705970787118</v>
      </c>
      <c r="G5328">
        <v>0.162841759121358</v>
      </c>
      <c r="H5328">
        <v>0.07591271629546149</v>
      </c>
      <c r="I5328">
        <v>0.0469109554520018</v>
      </c>
      <c r="J5328">
        <v>0.0975165938819192</v>
      </c>
      <c r="K5328">
        <v>0.0918948058230861</v>
      </c>
      <c r="L5328">
        <v>522.707782311999</v>
      </c>
      <c r="M5328">
        <v>10.3840571178986</v>
      </c>
      <c r="N5328">
        <v>50.3375295759574</v>
      </c>
      <c r="O5328">
        <v>48.5780217874865</v>
      </c>
      <c r="P5328">
        <v>-0.0534625993132195</v>
      </c>
      <c r="Q5328">
        <v>0</v>
      </c>
      <c r="R5328">
        <v>0.943805488397563</v>
      </c>
      <c r="S5328" t="s">
        <v>11370</v>
      </c>
      <c r="T5328" t="s">
        <v>12060</v>
      </c>
      <c r="U5328" t="s">
        <v>12060</v>
      </c>
      <c r="V5328" t="s">
        <v>12060</v>
      </c>
      <c r="W5328">
        <v>5</v>
      </c>
      <c r="X5328" t="s">
        <v>17388</v>
      </c>
      <c r="Y5328">
        <v>0.3863908147184257</v>
      </c>
      <c r="Z5328">
        <f>HYPERLINK("Melting_Curves/meltCurve_Q9NP92_.pdf", "Melting_Curves/meltCurve_Q9NP92_.pdf")</f>
        <v>0</v>
      </c>
      <c r="AA5328" t="s">
        <v>23211</v>
      </c>
      <c r="AB5328" t="s">
        <v>29142</v>
      </c>
    </row>
    <row r="5329" spans="1:28">
      <c r="A5329" t="s">
        <v>5355</v>
      </c>
      <c r="B5329">
        <v>0.996172204351003</v>
      </c>
      <c r="C5329">
        <v>0.712036154233608</v>
      </c>
      <c r="D5329">
        <v>0.558529127144719</v>
      </c>
      <c r="E5329">
        <v>0.684636776805831</v>
      </c>
      <c r="F5329">
        <v>0.657665923544909</v>
      </c>
      <c r="G5329">
        <v>0.402532093689037</v>
      </c>
      <c r="H5329">
        <v>0.178808148268365</v>
      </c>
      <c r="I5329">
        <v>0.140090928893132</v>
      </c>
      <c r="J5329">
        <v>0.345773278311906</v>
      </c>
      <c r="K5329">
        <v>0.308493688496911</v>
      </c>
      <c r="L5329">
        <v>347.90082948093</v>
      </c>
      <c r="M5329">
        <v>6.85595640703279</v>
      </c>
      <c r="N5329">
        <v>52.7387728287491</v>
      </c>
      <c r="O5329">
        <v>46.9532401990122</v>
      </c>
      <c r="P5329">
        <v>-0.0324002713388467</v>
      </c>
      <c r="Q5329">
        <v>0.114194977352746</v>
      </c>
      <c r="R5329">
        <v>0.785948737600315</v>
      </c>
      <c r="S5329" t="s">
        <v>11371</v>
      </c>
      <c r="T5329" t="s">
        <v>12060</v>
      </c>
      <c r="U5329" t="s">
        <v>12060</v>
      </c>
      <c r="V5329" t="s">
        <v>12060</v>
      </c>
      <c r="W5329">
        <v>5</v>
      </c>
      <c r="X5329" t="s">
        <v>17389</v>
      </c>
      <c r="Y5329">
        <v>0.4879206390457899</v>
      </c>
      <c r="Z5329">
        <f>HYPERLINK("Melting_Curves/meltCurve_Q9NPA0_.pdf", "Melting_Curves/meltCurve_Q9NPA0_.pdf")</f>
        <v>0</v>
      </c>
      <c r="AA5329" t="s">
        <v>23212</v>
      </c>
      <c r="AB5329" t="s">
        <v>29143</v>
      </c>
    </row>
    <row r="5330" spans="1:28">
      <c r="A5330" t="s">
        <v>5356</v>
      </c>
      <c r="B5330">
        <v>0.996172204351003</v>
      </c>
      <c r="C5330">
        <v>0.911063514890145</v>
      </c>
      <c r="D5330">
        <v>0.516838480527225</v>
      </c>
      <c r="E5330">
        <v>0.333567463057407</v>
      </c>
      <c r="F5330">
        <v>0.255702014909522</v>
      </c>
      <c r="G5330">
        <v>0.11100593967871</v>
      </c>
      <c r="H5330">
        <v>0.0546803284511461</v>
      </c>
      <c r="I5330">
        <v>0.0425919143525492</v>
      </c>
      <c r="J5330">
        <v>0.0758052606196047</v>
      </c>
      <c r="K5330">
        <v>0.105106993189431</v>
      </c>
      <c r="L5330">
        <v>828.761615686062</v>
      </c>
      <c r="M5330">
        <v>17.7384321874941</v>
      </c>
      <c r="N5330">
        <v>47.1655120813424</v>
      </c>
      <c r="O5330">
        <v>46.1396019021177</v>
      </c>
      <c r="P5330">
        <v>-0.0887229751826286</v>
      </c>
      <c r="Q5330">
        <v>0.0769359098590645</v>
      </c>
      <c r="R5330">
        <v>0.9784167650596191</v>
      </c>
      <c r="S5330" t="s">
        <v>11372</v>
      </c>
      <c r="T5330" t="s">
        <v>12060</v>
      </c>
      <c r="U5330" t="s">
        <v>12060</v>
      </c>
      <c r="V5330" t="s">
        <v>12060</v>
      </c>
      <c r="W5330">
        <v>2</v>
      </c>
      <c r="X5330" t="s">
        <v>17390</v>
      </c>
      <c r="Y5330">
        <v>0.3015855923620663</v>
      </c>
      <c r="Z5330">
        <f>HYPERLINK("Melting_Curves/meltCurve_Q9NPA3_.pdf", "Melting_Curves/meltCurve_Q9NPA3_.pdf")</f>
        <v>0</v>
      </c>
      <c r="AA5330" t="s">
        <v>23213</v>
      </c>
      <c r="AB5330" t="s">
        <v>29144</v>
      </c>
    </row>
    <row r="5331" spans="1:28">
      <c r="A5331" t="s">
        <v>5357</v>
      </c>
      <c r="B5331">
        <v>0.996172204351003</v>
      </c>
      <c r="C5331">
        <v>0.954913769317456</v>
      </c>
      <c r="D5331">
        <v>0.907556792337558</v>
      </c>
      <c r="E5331">
        <v>0.798473604158681</v>
      </c>
      <c r="F5331">
        <v>0.658687592988577</v>
      </c>
      <c r="G5331">
        <v>0.481711069101908</v>
      </c>
      <c r="H5331">
        <v>0.287332816186739</v>
      </c>
      <c r="I5331">
        <v>0.467464591515655</v>
      </c>
      <c r="J5331">
        <v>1.12919676519584</v>
      </c>
      <c r="K5331">
        <v>0.843724361058163</v>
      </c>
      <c r="L5331">
        <v>1415.20293526318</v>
      </c>
      <c r="M5331">
        <v>29.258668213321</v>
      </c>
      <c r="O5331">
        <v>48.1444133385498</v>
      </c>
      <c r="P5331">
        <v>-0.0541252455602427</v>
      </c>
      <c r="Q5331">
        <v>0.643755564395481</v>
      </c>
      <c r="R5331">
        <v>0.2904077749506</v>
      </c>
      <c r="S5331" t="s">
        <v>11373</v>
      </c>
      <c r="T5331" t="s">
        <v>12060</v>
      </c>
      <c r="U5331" t="s">
        <v>12060</v>
      </c>
      <c r="V5331" t="s">
        <v>12060</v>
      </c>
      <c r="W5331">
        <v>5</v>
      </c>
      <c r="X5331" t="s">
        <v>17391</v>
      </c>
      <c r="Y5331">
        <v>0.7453987776200347</v>
      </c>
      <c r="Z5331">
        <f>HYPERLINK("Melting_Curves/meltCurve_Q9NPA8_2_.pdf", "Melting_Curves/meltCurve_Q9NPA8_2_.pdf")</f>
        <v>0</v>
      </c>
      <c r="AA5331" t="s">
        <v>23214</v>
      </c>
      <c r="AB5331" t="s">
        <v>29145</v>
      </c>
    </row>
    <row r="5332" spans="1:28">
      <c r="A5332" t="s">
        <v>5358</v>
      </c>
      <c r="B5332">
        <v>0.996172204351003</v>
      </c>
      <c r="C5332">
        <v>1.04810496150874</v>
      </c>
      <c r="D5332">
        <v>0.963090062587746</v>
      </c>
      <c r="E5332">
        <v>0.44800645042885</v>
      </c>
      <c r="F5332">
        <v>0.121837577905983</v>
      </c>
      <c r="G5332">
        <v>0.0771273669216236</v>
      </c>
      <c r="H5332">
        <v>0.0307502352063124</v>
      </c>
      <c r="I5332">
        <v>0.013735492654416</v>
      </c>
      <c r="J5332">
        <v>0</v>
      </c>
      <c r="K5332">
        <v>0.0696773380704003</v>
      </c>
      <c r="L5332">
        <v>1900.25837076453</v>
      </c>
      <c r="M5332">
        <v>38.5651907302414</v>
      </c>
      <c r="N5332">
        <v>49.3838848022291</v>
      </c>
      <c r="O5332">
        <v>49.1419961054812</v>
      </c>
      <c r="P5332">
        <v>-0.188122009542174</v>
      </c>
      <c r="Q5332">
        <v>0.0411385284362302</v>
      </c>
      <c r="R5332">
        <v>0.995446061931566</v>
      </c>
      <c r="S5332" t="s">
        <v>11374</v>
      </c>
      <c r="T5332" t="s">
        <v>12060</v>
      </c>
      <c r="U5332" t="s">
        <v>12060</v>
      </c>
      <c r="V5332" t="s">
        <v>12060</v>
      </c>
      <c r="W5332">
        <v>5</v>
      </c>
      <c r="X5332" t="s">
        <v>17392</v>
      </c>
      <c r="Y5332">
        <v>0.3410713814496319</v>
      </c>
      <c r="Z5332">
        <f>HYPERLINK("Melting_Curves/meltCurve_Q9NPB8_.pdf", "Melting_Curves/meltCurve_Q9NPB8_.pdf")</f>
        <v>0</v>
      </c>
      <c r="AA5332" t="s">
        <v>23215</v>
      </c>
      <c r="AB5332" t="s">
        <v>29146</v>
      </c>
    </row>
    <row r="5333" spans="1:28">
      <c r="A5333" t="s">
        <v>5359</v>
      </c>
      <c r="B5333">
        <v>0.996172204351003</v>
      </c>
      <c r="C5333">
        <v>0.899637615428281</v>
      </c>
      <c r="D5333">
        <v>1.02388552320785</v>
      </c>
      <c r="E5333">
        <v>1.46969649069913</v>
      </c>
      <c r="F5333">
        <v>1.53305467858311</v>
      </c>
      <c r="G5333">
        <v>1.18580364649404</v>
      </c>
      <c r="H5333">
        <v>0.630554970569947</v>
      </c>
      <c r="I5333">
        <v>0.256191518787449</v>
      </c>
      <c r="J5333">
        <v>0.227874893460756</v>
      </c>
      <c r="K5333">
        <v>0.198957949718676</v>
      </c>
      <c r="L5333">
        <v>6378.31402506268</v>
      </c>
      <c r="M5333">
        <v>104.810441660481</v>
      </c>
      <c r="N5333">
        <v>61.206956344181</v>
      </c>
      <c r="O5333">
        <v>60.8335661107758</v>
      </c>
      <c r="P5333">
        <v>-0.333383971148255</v>
      </c>
      <c r="Q5333">
        <v>0.225995630985909</v>
      </c>
      <c r="R5333">
        <v>0.752519381138691</v>
      </c>
      <c r="S5333" t="s">
        <v>11375</v>
      </c>
      <c r="T5333" t="s">
        <v>12060</v>
      </c>
      <c r="U5333" t="s">
        <v>12060</v>
      </c>
      <c r="V5333" t="s">
        <v>12060</v>
      </c>
      <c r="W5333">
        <v>7</v>
      </c>
      <c r="X5333" t="s">
        <v>17393</v>
      </c>
      <c r="Y5333">
        <v>0.764546812486299</v>
      </c>
      <c r="Z5333">
        <f>HYPERLINK("Melting_Curves/meltCurve_Q9NPD3_.pdf", "Melting_Curves/meltCurve_Q9NPD3_.pdf")</f>
        <v>0</v>
      </c>
      <c r="AA5333" t="s">
        <v>23216</v>
      </c>
      <c r="AB5333" t="s">
        <v>29147</v>
      </c>
    </row>
    <row r="5334" spans="1:28">
      <c r="A5334" t="s">
        <v>5360</v>
      </c>
      <c r="B5334">
        <v>0.996172204351003</v>
      </c>
      <c r="C5334">
        <v>1.04622603227911</v>
      </c>
      <c r="D5334">
        <v>0.787599365649424</v>
      </c>
      <c r="E5334">
        <v>0.476132269336232</v>
      </c>
      <c r="F5334">
        <v>0.294274859990911</v>
      </c>
      <c r="G5334">
        <v>0.14466531850435</v>
      </c>
      <c r="H5334">
        <v>0.078271626752301</v>
      </c>
      <c r="I5334">
        <v>0.0870405773688598</v>
      </c>
      <c r="J5334">
        <v>0.146852021506098</v>
      </c>
      <c r="K5334">
        <v>0.139326105255491</v>
      </c>
      <c r="L5334">
        <v>1049.98096014243</v>
      </c>
      <c r="M5334">
        <v>21.4625537471262</v>
      </c>
      <c r="N5334">
        <v>49.5079201979076</v>
      </c>
      <c r="O5334">
        <v>48.5027766721768</v>
      </c>
      <c r="P5334">
        <v>-0.09821172957441281</v>
      </c>
      <c r="Q5334">
        <v>0.112235536826911</v>
      </c>
      <c r="R5334">
        <v>0.987851022958867</v>
      </c>
      <c r="S5334" t="s">
        <v>11376</v>
      </c>
      <c r="T5334" t="s">
        <v>12060</v>
      </c>
      <c r="U5334" t="s">
        <v>12060</v>
      </c>
      <c r="V5334" t="s">
        <v>12060</v>
      </c>
      <c r="W5334">
        <v>7</v>
      </c>
      <c r="X5334" t="s">
        <v>17394</v>
      </c>
      <c r="Y5334">
        <v>0.3870130170531876</v>
      </c>
      <c r="Z5334">
        <f>HYPERLINK("Melting_Curves/meltCurve_Q9NPD8_.pdf", "Melting_Curves/meltCurve_Q9NPD8_.pdf")</f>
        <v>0</v>
      </c>
      <c r="AA5334" t="s">
        <v>23217</v>
      </c>
      <c r="AB5334" t="s">
        <v>29148</v>
      </c>
    </row>
    <row r="5335" spans="1:28">
      <c r="A5335" t="s">
        <v>5361</v>
      </c>
      <c r="B5335">
        <v>0.996172204351003</v>
      </c>
      <c r="C5335">
        <v>0.917417286462056</v>
      </c>
      <c r="D5335">
        <v>0.813833764170926</v>
      </c>
      <c r="E5335">
        <v>0.809152228502371</v>
      </c>
      <c r="F5335">
        <v>0.623920717119014</v>
      </c>
      <c r="G5335">
        <v>0.503992514121324</v>
      </c>
      <c r="H5335">
        <v>0.205573826424979</v>
      </c>
      <c r="I5335">
        <v>0.275129984343105</v>
      </c>
      <c r="J5335">
        <v>0.40684304613019</v>
      </c>
      <c r="K5335">
        <v>0.295423764127226</v>
      </c>
      <c r="L5335">
        <v>662.649241464497</v>
      </c>
      <c r="M5335">
        <v>12.6271908348168</v>
      </c>
      <c r="N5335">
        <v>55.522339524409</v>
      </c>
      <c r="O5335">
        <v>51.2139776396181</v>
      </c>
      <c r="P5335">
        <v>-0.0462506808167679</v>
      </c>
      <c r="Q5335">
        <v>0.249805328069925</v>
      </c>
      <c r="R5335">
        <v>0.928622873408341</v>
      </c>
      <c r="S5335" t="s">
        <v>11377</v>
      </c>
      <c r="T5335" t="s">
        <v>12060</v>
      </c>
      <c r="U5335" t="s">
        <v>12060</v>
      </c>
      <c r="V5335" t="s">
        <v>12060</v>
      </c>
      <c r="W5335">
        <v>3</v>
      </c>
      <c r="X5335" t="s">
        <v>17395</v>
      </c>
      <c r="Y5335">
        <v>0.5826896151552039</v>
      </c>
      <c r="Z5335">
        <f>HYPERLINK("Melting_Curves/meltCurve_Q9NPE2_.pdf", "Melting_Curves/meltCurve_Q9NPE2_.pdf")</f>
        <v>0</v>
      </c>
      <c r="AA5335" t="s">
        <v>23218</v>
      </c>
      <c r="AB5335" t="s">
        <v>29149</v>
      </c>
    </row>
    <row r="5336" spans="1:28">
      <c r="A5336" t="s">
        <v>5362</v>
      </c>
      <c r="B5336">
        <v>0.996172204351003</v>
      </c>
      <c r="C5336">
        <v>0.8495546567500391</v>
      </c>
      <c r="D5336">
        <v>0.767677534480526</v>
      </c>
      <c r="E5336">
        <v>0.835018174486995</v>
      </c>
      <c r="F5336">
        <v>0.642131415128296</v>
      </c>
      <c r="G5336">
        <v>0.676882871771178</v>
      </c>
      <c r="H5336">
        <v>0.585454382989031</v>
      </c>
      <c r="I5336">
        <v>0.395997789971838</v>
      </c>
      <c r="J5336">
        <v>1.35572494728956</v>
      </c>
      <c r="K5336">
        <v>1.01847621919822</v>
      </c>
      <c r="L5336">
        <v>10688.9213085335</v>
      </c>
      <c r="M5336">
        <v>250</v>
      </c>
      <c r="O5336">
        <v>42.7529491653322</v>
      </c>
      <c r="P5336">
        <v>-0.314787616942128</v>
      </c>
      <c r="Q5336">
        <v>0.784670416550074</v>
      </c>
      <c r="R5336">
        <v>0.0637590262682171</v>
      </c>
      <c r="S5336" t="s">
        <v>11378</v>
      </c>
      <c r="T5336" t="s">
        <v>12060</v>
      </c>
      <c r="U5336" t="s">
        <v>12060</v>
      </c>
      <c r="V5336" t="s">
        <v>12060</v>
      </c>
      <c r="W5336">
        <v>3</v>
      </c>
      <c r="X5336" t="s">
        <v>17396</v>
      </c>
      <c r="Y5336">
        <v>0.8044659257479153</v>
      </c>
      <c r="Z5336">
        <f>HYPERLINK("Melting_Curves/meltCurve_Q9NPE3_.pdf", "Melting_Curves/meltCurve_Q9NPE3_.pdf")</f>
        <v>0</v>
      </c>
      <c r="AA5336" t="s">
        <v>23219</v>
      </c>
      <c r="AB5336" t="s">
        <v>29150</v>
      </c>
    </row>
    <row r="5337" spans="1:28">
      <c r="A5337" t="s">
        <v>5363</v>
      </c>
      <c r="B5337">
        <v>0.996172204351003</v>
      </c>
      <c r="C5337">
        <v>0.984023565718615</v>
      </c>
      <c r="D5337">
        <v>0.88565164805526</v>
      </c>
      <c r="E5337">
        <v>0.760969985445262</v>
      </c>
      <c r="F5337">
        <v>0.6586689122085549</v>
      </c>
      <c r="G5337">
        <v>0.462758043940215</v>
      </c>
      <c r="H5337">
        <v>0.404567088299739</v>
      </c>
      <c r="I5337">
        <v>0.705363346190905</v>
      </c>
      <c r="J5337">
        <v>1.55583177530919</v>
      </c>
      <c r="K5337">
        <v>1.19412235899367</v>
      </c>
      <c r="L5337">
        <v>4367.63207940881</v>
      </c>
      <c r="M5337">
        <v>66.36055579636211</v>
      </c>
      <c r="O5337">
        <v>65.75699688083949</v>
      </c>
      <c r="P5337">
        <v>0.092357578693019</v>
      </c>
      <c r="Q5337">
        <v>1.36607019155521</v>
      </c>
      <c r="R5337">
        <v>0.0187478880937194</v>
      </c>
      <c r="S5337" t="s">
        <v>11379</v>
      </c>
      <c r="T5337" t="s">
        <v>12060</v>
      </c>
      <c r="U5337" t="s">
        <v>12060</v>
      </c>
      <c r="V5337" t="s">
        <v>12060</v>
      </c>
      <c r="W5337">
        <v>6</v>
      </c>
      <c r="X5337" t="s">
        <v>17397</v>
      </c>
      <c r="Y5337">
        <v>1.050710033494149</v>
      </c>
      <c r="Z5337">
        <f>HYPERLINK("Melting_Curves/meltCurve_Q9NPF0_.pdf", "Melting_Curves/meltCurve_Q9NPF0_.pdf")</f>
        <v>0</v>
      </c>
      <c r="AA5337" t="s">
        <v>23220</v>
      </c>
      <c r="AB5337" t="s">
        <v>29151</v>
      </c>
    </row>
    <row r="5338" spans="1:28">
      <c r="A5338" t="s">
        <v>5364</v>
      </c>
      <c r="B5338">
        <v>0.996172204351003</v>
      </c>
      <c r="C5338">
        <v>0.947295621227301</v>
      </c>
      <c r="D5338">
        <v>0.937350077683473</v>
      </c>
      <c r="E5338">
        <v>0.922176915916976</v>
      </c>
      <c r="F5338">
        <v>0.762302224359336</v>
      </c>
      <c r="G5338">
        <v>0.516430737761538</v>
      </c>
      <c r="H5338">
        <v>0.321054160000744</v>
      </c>
      <c r="I5338">
        <v>0.153189760188062</v>
      </c>
      <c r="J5338">
        <v>0.137917108932782</v>
      </c>
      <c r="K5338">
        <v>0.0943754990861885</v>
      </c>
      <c r="L5338">
        <v>866.463124059249</v>
      </c>
      <c r="M5338">
        <v>15.2214871571237</v>
      </c>
      <c r="N5338">
        <v>57.2101847980827</v>
      </c>
      <c r="O5338">
        <v>55.96831500878</v>
      </c>
      <c r="P5338">
        <v>-0.06550279800079201</v>
      </c>
      <c r="Q5338">
        <v>0.0366955498683101</v>
      </c>
      <c r="R5338">
        <v>0.995507930896017</v>
      </c>
      <c r="S5338" t="s">
        <v>11380</v>
      </c>
      <c r="T5338" t="s">
        <v>12060</v>
      </c>
      <c r="U5338" t="s">
        <v>12060</v>
      </c>
      <c r="V5338" t="s">
        <v>12060</v>
      </c>
      <c r="W5338">
        <v>14</v>
      </c>
      <c r="X5338" t="s">
        <v>17398</v>
      </c>
      <c r="Y5338">
        <v>0.5953754356485317</v>
      </c>
      <c r="Z5338">
        <f>HYPERLINK("Melting_Curves/meltCurve_Q9NPF4_.pdf", "Melting_Curves/meltCurve_Q9NPF4_.pdf")</f>
        <v>0</v>
      </c>
      <c r="AA5338" t="s">
        <v>23221</v>
      </c>
      <c r="AB5338" t="s">
        <v>29018</v>
      </c>
    </row>
    <row r="5339" spans="1:28">
      <c r="A5339" t="s">
        <v>5365</v>
      </c>
      <c r="B5339">
        <v>0.996172204351003</v>
      </c>
      <c r="C5339">
        <v>0.696998474916437</v>
      </c>
      <c r="D5339">
        <v>0.748658583789467</v>
      </c>
      <c r="E5339">
        <v>0.735134599018506</v>
      </c>
      <c r="F5339">
        <v>0.802969506884694</v>
      </c>
      <c r="G5339">
        <v>0.47181902559451</v>
      </c>
      <c r="H5339">
        <v>0.322946611100792</v>
      </c>
      <c r="I5339">
        <v>0.501741502568925</v>
      </c>
      <c r="J5339">
        <v>1.00307629470974</v>
      </c>
      <c r="K5339">
        <v>0.987183669549444</v>
      </c>
      <c r="L5339">
        <v>6652.722989321</v>
      </c>
      <c r="M5339">
        <v>161.958341994353</v>
      </c>
      <c r="O5339">
        <v>41.0704916282875</v>
      </c>
      <c r="P5339">
        <v>-0.299019099621527</v>
      </c>
      <c r="Q5339">
        <v>0.696690859846547</v>
      </c>
      <c r="R5339">
        <v>0.160539339486545</v>
      </c>
      <c r="S5339" t="s">
        <v>11381</v>
      </c>
      <c r="T5339" t="s">
        <v>12060</v>
      </c>
      <c r="U5339" t="s">
        <v>12060</v>
      </c>
      <c r="V5339" t="s">
        <v>12060</v>
      </c>
      <c r="W5339">
        <v>2</v>
      </c>
      <c r="X5339" t="s">
        <v>17399</v>
      </c>
      <c r="Y5339">
        <v>0.7076598034954549</v>
      </c>
      <c r="Z5339">
        <f>HYPERLINK("Melting_Curves/meltCurve_Q9NPF5_.pdf", "Melting_Curves/meltCurve_Q9NPF5_.pdf")</f>
        <v>0</v>
      </c>
      <c r="AA5339" t="s">
        <v>23222</v>
      </c>
      <c r="AB5339" t="s">
        <v>29152</v>
      </c>
    </row>
    <row r="5340" spans="1:28">
      <c r="A5340" t="s">
        <v>5366</v>
      </c>
      <c r="B5340">
        <v>0.996172204351003</v>
      </c>
      <c r="C5340">
        <v>0.984485606331702</v>
      </c>
      <c r="D5340">
        <v>0.949216557538034</v>
      </c>
      <c r="E5340">
        <v>0.927401700941985</v>
      </c>
      <c r="F5340">
        <v>0.761694764467765</v>
      </c>
      <c r="G5340">
        <v>0.580011201774967</v>
      </c>
      <c r="H5340">
        <v>0.47275918904083</v>
      </c>
      <c r="I5340">
        <v>0.783987689971566</v>
      </c>
      <c r="J5340">
        <v>1.64073218799242</v>
      </c>
      <c r="K5340">
        <v>0.954714256166088</v>
      </c>
      <c r="L5340">
        <v>1674.06470543658</v>
      </c>
      <c r="M5340">
        <v>35.6920696299121</v>
      </c>
      <c r="O5340">
        <v>46.7564839463662</v>
      </c>
      <c r="P5340">
        <v>-0.0246148099923654</v>
      </c>
      <c r="Q5340">
        <v>0.871019170258892</v>
      </c>
      <c r="R5340">
        <v>0.0267924081292223</v>
      </c>
      <c r="S5340" t="s">
        <v>11382</v>
      </c>
      <c r="T5340" t="s">
        <v>12060</v>
      </c>
      <c r="U5340" t="s">
        <v>12060</v>
      </c>
      <c r="V5340" t="s">
        <v>12060</v>
      </c>
      <c r="W5340">
        <v>21</v>
      </c>
      <c r="X5340" t="s">
        <v>17400</v>
      </c>
      <c r="Y5340">
        <v>0.9012323430532463</v>
      </c>
      <c r="Z5340">
        <f>HYPERLINK("Melting_Curves/meltCurve_Q9NPH2_.pdf", "Melting_Curves/meltCurve_Q9NPH2_.pdf")</f>
        <v>0</v>
      </c>
      <c r="AA5340" t="s">
        <v>23223</v>
      </c>
      <c r="AB5340" t="s">
        <v>29153</v>
      </c>
    </row>
    <row r="5341" spans="1:28">
      <c r="A5341" t="s">
        <v>5367</v>
      </c>
      <c r="B5341">
        <v>0.996172204351003</v>
      </c>
      <c r="C5341">
        <v>1.11706135971989</v>
      </c>
      <c r="D5341">
        <v>0.81574380930913</v>
      </c>
      <c r="E5341">
        <v>0.376231124397826</v>
      </c>
      <c r="F5341">
        <v>0.352124354793741</v>
      </c>
      <c r="G5341">
        <v>0.131185222421579</v>
      </c>
      <c r="H5341">
        <v>0.133666442977365</v>
      </c>
      <c r="I5341">
        <v>0</v>
      </c>
      <c r="J5341">
        <v>0</v>
      </c>
      <c r="K5341">
        <v>0</v>
      </c>
      <c r="L5341">
        <v>908.499891866434</v>
      </c>
      <c r="M5341">
        <v>18.3621604916206</v>
      </c>
      <c r="N5341">
        <v>49.6495642501132</v>
      </c>
      <c r="O5341">
        <v>48.9011231592579</v>
      </c>
      <c r="P5341">
        <v>-0.09097193408681011</v>
      </c>
      <c r="Q5341">
        <v>0.0309578443931867</v>
      </c>
      <c r="R5341">
        <v>0.95874721441803</v>
      </c>
      <c r="S5341" t="s">
        <v>11383</v>
      </c>
      <c r="T5341" t="s">
        <v>12060</v>
      </c>
      <c r="U5341" t="s">
        <v>12060</v>
      </c>
      <c r="V5341" t="s">
        <v>12060</v>
      </c>
      <c r="W5341">
        <v>2</v>
      </c>
      <c r="X5341" t="s">
        <v>17401</v>
      </c>
      <c r="Y5341">
        <v>0.3530831166128666</v>
      </c>
      <c r="Z5341">
        <f>HYPERLINK("Melting_Curves/meltCurve_Q9NPI6_.pdf", "Melting_Curves/meltCurve_Q9NPI6_.pdf")</f>
        <v>0</v>
      </c>
      <c r="AA5341" t="s">
        <v>23224</v>
      </c>
      <c r="AB5341" t="s">
        <v>29154</v>
      </c>
    </row>
    <row r="5342" spans="1:28">
      <c r="A5342" t="s">
        <v>5368</v>
      </c>
      <c r="B5342">
        <v>0.996172204351003</v>
      </c>
      <c r="C5342">
        <v>1.01982959972114</v>
      </c>
      <c r="D5342">
        <v>0.987330002746206</v>
      </c>
      <c r="E5342">
        <v>0.902190137252621</v>
      </c>
      <c r="F5342">
        <v>0.767678100106842</v>
      </c>
      <c r="G5342">
        <v>0.628717944114222</v>
      </c>
      <c r="H5342">
        <v>0.48432864045241</v>
      </c>
      <c r="I5342">
        <v>0.722285540545004</v>
      </c>
      <c r="J5342">
        <v>0.850145029184562</v>
      </c>
      <c r="K5342">
        <v>0.363521049776032</v>
      </c>
      <c r="L5342">
        <v>1412.10343664231</v>
      </c>
      <c r="M5342">
        <v>27.1158606582373</v>
      </c>
      <c r="O5342">
        <v>51.7958951949157</v>
      </c>
      <c r="P5342">
        <v>-0.0520210524365385</v>
      </c>
      <c r="Q5342">
        <v>0.6025277203599551</v>
      </c>
      <c r="R5342">
        <v>0.6712534771697</v>
      </c>
      <c r="S5342" t="s">
        <v>11384</v>
      </c>
      <c r="T5342" t="s">
        <v>12060</v>
      </c>
      <c r="U5342" t="s">
        <v>12060</v>
      </c>
      <c r="V5342" t="s">
        <v>12060</v>
      </c>
      <c r="W5342">
        <v>4</v>
      </c>
      <c r="X5342" t="s">
        <v>17402</v>
      </c>
      <c r="Y5342">
        <v>0.765634528396952</v>
      </c>
      <c r="Z5342">
        <f>HYPERLINK("Melting_Curves/meltCurve_Q9NPJ3_2_.pdf", "Melting_Curves/meltCurve_Q9NPJ3_2_.pdf")</f>
        <v>0</v>
      </c>
      <c r="AA5342" t="s">
        <v>23225</v>
      </c>
      <c r="AB5342" t="s">
        <v>29155</v>
      </c>
    </row>
    <row r="5343" spans="1:28">
      <c r="A5343" t="s">
        <v>5369</v>
      </c>
      <c r="B5343">
        <v>0.996172204351003</v>
      </c>
      <c r="C5343">
        <v>0.827546730677061</v>
      </c>
      <c r="D5343">
        <v>0.671769251471649</v>
      </c>
      <c r="E5343">
        <v>0.893522531825988</v>
      </c>
      <c r="F5343">
        <v>0.609127043171221</v>
      </c>
      <c r="G5343">
        <v>0.269350322422646</v>
      </c>
      <c r="H5343">
        <v>0.1291745769847</v>
      </c>
      <c r="I5343">
        <v>0.133891994002108</v>
      </c>
      <c r="J5343">
        <v>0.346340941007499</v>
      </c>
      <c r="K5343">
        <v>0.239656754402686</v>
      </c>
      <c r="L5343">
        <v>642.122748576307</v>
      </c>
      <c r="M5343">
        <v>12.3356029336244</v>
      </c>
      <c r="N5343">
        <v>53.563648371789</v>
      </c>
      <c r="O5343">
        <v>50.7431567172448</v>
      </c>
      <c r="P5343">
        <v>-0.0518643095533962</v>
      </c>
      <c r="Q5343">
        <v>0.14679846932441</v>
      </c>
      <c r="R5343">
        <v>0.835209967969938</v>
      </c>
      <c r="S5343" t="s">
        <v>11385</v>
      </c>
      <c r="T5343" t="s">
        <v>12060</v>
      </c>
      <c r="U5343" t="s">
        <v>12060</v>
      </c>
      <c r="V5343" t="s">
        <v>12060</v>
      </c>
      <c r="W5343">
        <v>8</v>
      </c>
      <c r="X5343" t="s">
        <v>17403</v>
      </c>
      <c r="Y5343">
        <v>0.5147325368254212</v>
      </c>
      <c r="Z5343">
        <f>HYPERLINK("Melting_Curves/meltCurve_Q9NPJ6_.pdf", "Melting_Curves/meltCurve_Q9NPJ6_.pdf")</f>
        <v>0</v>
      </c>
      <c r="AA5343" t="s">
        <v>23226</v>
      </c>
      <c r="AB5343" t="s">
        <v>29156</v>
      </c>
    </row>
    <row r="5344" spans="1:28">
      <c r="A5344" t="s">
        <v>5370</v>
      </c>
      <c r="B5344">
        <v>0.996172204351003</v>
      </c>
      <c r="C5344">
        <v>0.934027615990244</v>
      </c>
      <c r="D5344">
        <v>0.834738755059815</v>
      </c>
      <c r="E5344">
        <v>0.782916937895236</v>
      </c>
      <c r="F5344">
        <v>0.61868217584604</v>
      </c>
      <c r="G5344">
        <v>0.435507051125536</v>
      </c>
      <c r="H5344">
        <v>0.316875211452166</v>
      </c>
      <c r="I5344">
        <v>0.393044566246453</v>
      </c>
      <c r="J5344">
        <v>1.03007086190556</v>
      </c>
      <c r="K5344">
        <v>0.64970116934435</v>
      </c>
      <c r="L5344">
        <v>1024.55122077188</v>
      </c>
      <c r="M5344">
        <v>21.4292112181639</v>
      </c>
      <c r="O5344">
        <v>47.4004479664941</v>
      </c>
      <c r="P5344">
        <v>-0.0485223166658579</v>
      </c>
      <c r="Q5344">
        <v>0.570693939570847</v>
      </c>
      <c r="R5344">
        <v>0.420460015023151</v>
      </c>
      <c r="S5344" t="s">
        <v>11386</v>
      </c>
      <c r="T5344" t="s">
        <v>12060</v>
      </c>
      <c r="U5344" t="s">
        <v>12060</v>
      </c>
      <c r="V5344" t="s">
        <v>12060</v>
      </c>
      <c r="W5344">
        <v>13</v>
      </c>
      <c r="X5344" t="s">
        <v>17404</v>
      </c>
      <c r="Y5344">
        <v>0.6877547725554023</v>
      </c>
      <c r="Z5344">
        <f>HYPERLINK("Melting_Curves/meltCurve_Q9NPL8_.pdf", "Melting_Curves/meltCurve_Q9NPL8_.pdf")</f>
        <v>0</v>
      </c>
      <c r="AA5344" t="s">
        <v>23227</v>
      </c>
      <c r="AB5344" t="s">
        <v>29157</v>
      </c>
    </row>
    <row r="5345" spans="1:28">
      <c r="A5345" t="s">
        <v>5371</v>
      </c>
      <c r="B5345">
        <v>0.996172204351003</v>
      </c>
      <c r="C5345">
        <v>0.976448454534681</v>
      </c>
      <c r="D5345">
        <v>0.6319617795565891</v>
      </c>
      <c r="E5345">
        <v>0.24181828553674</v>
      </c>
      <c r="F5345">
        <v>0.146843302177398</v>
      </c>
      <c r="G5345">
        <v>0.0564041634706968</v>
      </c>
      <c r="H5345">
        <v>0.0284719454174187</v>
      </c>
      <c r="I5345">
        <v>0.0213718884870381</v>
      </c>
      <c r="J5345">
        <v>0.0420028274725668</v>
      </c>
      <c r="K5345">
        <v>0.0578911180823729</v>
      </c>
      <c r="L5345">
        <v>1211.42500803736</v>
      </c>
      <c r="M5345">
        <v>25.7640744733648</v>
      </c>
      <c r="N5345">
        <v>47.2010456308413</v>
      </c>
      <c r="O5345">
        <v>46.7393890976284</v>
      </c>
      <c r="P5345">
        <v>-0.131322754218361</v>
      </c>
      <c r="Q5345">
        <v>0.0470647561820458</v>
      </c>
      <c r="R5345">
        <v>0.994727927028666</v>
      </c>
      <c r="S5345" t="s">
        <v>11387</v>
      </c>
      <c r="T5345" t="s">
        <v>12060</v>
      </c>
      <c r="U5345" t="s">
        <v>12060</v>
      </c>
      <c r="V5345" t="s">
        <v>12060</v>
      </c>
      <c r="W5345">
        <v>13</v>
      </c>
      <c r="X5345" t="s">
        <v>17405</v>
      </c>
      <c r="Y5345">
        <v>0.278009013887194</v>
      </c>
      <c r="Z5345">
        <f>HYPERLINK("Melting_Curves/meltCurve_Q9NPQ8_4_.pdf", "Melting_Curves/meltCurve_Q9NPQ8_4_.pdf")</f>
        <v>0</v>
      </c>
      <c r="AA5345" t="s">
        <v>23228</v>
      </c>
      <c r="AB5345" t="s">
        <v>29158</v>
      </c>
    </row>
    <row r="5346" spans="1:28">
      <c r="A5346" t="s">
        <v>5372</v>
      </c>
      <c r="B5346">
        <v>0.996172204351003</v>
      </c>
      <c r="C5346">
        <v>0.86722551371193</v>
      </c>
      <c r="D5346">
        <v>0.852769193643515</v>
      </c>
      <c r="E5346">
        <v>0.762088423422848</v>
      </c>
      <c r="F5346">
        <v>0.462362482823583</v>
      </c>
      <c r="G5346">
        <v>0.31883808234093</v>
      </c>
      <c r="H5346">
        <v>0.159541421618497</v>
      </c>
      <c r="I5346">
        <v>0.133618575543908</v>
      </c>
      <c r="J5346">
        <v>0.373155312483953</v>
      </c>
      <c r="K5346">
        <v>0.285626770198878</v>
      </c>
      <c r="L5346">
        <v>930.981231696927</v>
      </c>
      <c r="M5346">
        <v>18.3071179481257</v>
      </c>
      <c r="N5346">
        <v>52.5631533514223</v>
      </c>
      <c r="O5346">
        <v>50.258400553434</v>
      </c>
      <c r="P5346">
        <v>-0.0706385407129326</v>
      </c>
      <c r="Q5346">
        <v>0.224342173397989</v>
      </c>
      <c r="R5346">
        <v>0.931680467616351</v>
      </c>
      <c r="S5346" t="s">
        <v>11388</v>
      </c>
      <c r="T5346" t="s">
        <v>12060</v>
      </c>
      <c r="U5346" t="s">
        <v>12060</v>
      </c>
      <c r="V5346" t="s">
        <v>12060</v>
      </c>
      <c r="W5346">
        <v>13</v>
      </c>
      <c r="X5346" t="s">
        <v>17406</v>
      </c>
      <c r="Y5346">
        <v>0.5176564871675415</v>
      </c>
      <c r="Z5346">
        <f>HYPERLINK("Melting_Curves/meltCurve_Q9NQ29_.pdf", "Melting_Curves/meltCurve_Q9NQ29_.pdf")</f>
        <v>0</v>
      </c>
      <c r="AA5346" t="s">
        <v>23229</v>
      </c>
      <c r="AB5346" t="s">
        <v>29159</v>
      </c>
    </row>
    <row r="5347" spans="1:28">
      <c r="A5347" t="s">
        <v>5373</v>
      </c>
      <c r="B5347">
        <v>0.996172204351003</v>
      </c>
      <c r="C5347">
        <v>0.953353040071939</v>
      </c>
      <c r="D5347">
        <v>0.917041252521913</v>
      </c>
      <c r="E5347">
        <v>1.11022818685083</v>
      </c>
      <c r="F5347">
        <v>0.743547054866268</v>
      </c>
      <c r="G5347">
        <v>0.533640270588997</v>
      </c>
      <c r="H5347">
        <v>0.291949562639922</v>
      </c>
      <c r="I5347">
        <v>0.0745003247521577</v>
      </c>
      <c r="J5347">
        <v>0.147983320189143</v>
      </c>
      <c r="K5347">
        <v>0.127880370098399</v>
      </c>
      <c r="L5347">
        <v>1271.38626161052</v>
      </c>
      <c r="M5347">
        <v>22.5330861577588</v>
      </c>
      <c r="N5347">
        <v>56.9834737451166</v>
      </c>
      <c r="O5347">
        <v>55.9843416268149</v>
      </c>
      <c r="P5347">
        <v>-0.09062434402039329</v>
      </c>
      <c r="Q5347">
        <v>0.0993794094317159</v>
      </c>
      <c r="R5347">
        <v>0.968732941812001</v>
      </c>
      <c r="S5347" t="s">
        <v>11389</v>
      </c>
      <c r="T5347" t="s">
        <v>12060</v>
      </c>
      <c r="U5347" t="s">
        <v>12060</v>
      </c>
      <c r="V5347" t="s">
        <v>12060</v>
      </c>
      <c r="W5347">
        <v>2</v>
      </c>
      <c r="X5347" t="s">
        <v>17407</v>
      </c>
      <c r="Y5347">
        <v>0.6020604479781524</v>
      </c>
      <c r="Z5347">
        <f>HYPERLINK("Melting_Curves/meltCurve_Q9NQ55_2_.pdf", "Melting_Curves/meltCurve_Q9NQ55_2_.pdf")</f>
        <v>0</v>
      </c>
      <c r="AA5347" t="s">
        <v>23230</v>
      </c>
      <c r="AB5347" t="s">
        <v>29160</v>
      </c>
    </row>
    <row r="5348" spans="1:28">
      <c r="A5348" t="s">
        <v>5374</v>
      </c>
      <c r="B5348">
        <v>0.996172204351003</v>
      </c>
      <c r="C5348">
        <v>0.850011370783586</v>
      </c>
      <c r="D5348">
        <v>0.469791248296498</v>
      </c>
      <c r="E5348">
        <v>0.246000976497403</v>
      </c>
      <c r="F5348">
        <v>0.246100069824098</v>
      </c>
      <c r="G5348">
        <v>0.123101687170711</v>
      </c>
      <c r="H5348">
        <v>0.052660182490789</v>
      </c>
      <c r="I5348">
        <v>0.07194519153898279</v>
      </c>
      <c r="J5348">
        <v>0.100560511205466</v>
      </c>
      <c r="K5348">
        <v>0.0901388848835761</v>
      </c>
      <c r="L5348">
        <v>972.370200299619</v>
      </c>
      <c r="M5348">
        <v>21.2870069068024</v>
      </c>
      <c r="N5348">
        <v>46.1651233636162</v>
      </c>
      <c r="O5348">
        <v>45.2816576819285</v>
      </c>
      <c r="P5348">
        <v>-0.10572922687733</v>
      </c>
      <c r="Q5348">
        <v>0.100395332960176</v>
      </c>
      <c r="R5348">
        <v>0.981622491059691</v>
      </c>
      <c r="S5348" t="s">
        <v>11390</v>
      </c>
      <c r="T5348" t="s">
        <v>12060</v>
      </c>
      <c r="U5348" t="s">
        <v>12060</v>
      </c>
      <c r="V5348" t="s">
        <v>12060</v>
      </c>
      <c r="W5348">
        <v>4</v>
      </c>
      <c r="X5348" t="s">
        <v>17408</v>
      </c>
      <c r="Y5348">
        <v>0.2830254051712604</v>
      </c>
      <c r="Z5348">
        <f>HYPERLINK("Melting_Curves/meltCurve_Q9NQ75_2_.pdf", "Melting_Curves/meltCurve_Q9NQ75_2_.pdf")</f>
        <v>0</v>
      </c>
      <c r="AA5348" t="s">
        <v>23231</v>
      </c>
      <c r="AB5348" t="s">
        <v>29161</v>
      </c>
    </row>
    <row r="5349" spans="1:28">
      <c r="A5349" t="s">
        <v>5375</v>
      </c>
      <c r="B5349">
        <v>0.996172204351003</v>
      </c>
      <c r="C5349">
        <v>1.1228687971824</v>
      </c>
      <c r="D5349">
        <v>0.892237050098648</v>
      </c>
      <c r="E5349">
        <v>0.6660086452427481</v>
      </c>
      <c r="F5349">
        <v>0.21526667693021</v>
      </c>
      <c r="G5349">
        <v>0.137887113031683</v>
      </c>
      <c r="H5349">
        <v>0.044738817760623</v>
      </c>
      <c r="I5349">
        <v>0.0573380544242658</v>
      </c>
      <c r="J5349">
        <v>0.174797353540374</v>
      </c>
      <c r="K5349">
        <v>0.121947768607463</v>
      </c>
      <c r="L5349">
        <v>1602.48930232919</v>
      </c>
      <c r="M5349">
        <v>31.8706433055217</v>
      </c>
      <c r="N5349">
        <v>50.6344601696432</v>
      </c>
      <c r="O5349">
        <v>50.0843121818968</v>
      </c>
      <c r="P5349">
        <v>-0.143220765054045</v>
      </c>
      <c r="Q5349">
        <v>0.09972584511158571</v>
      </c>
      <c r="R5349">
        <v>0.980319871640013</v>
      </c>
      <c r="S5349" t="s">
        <v>11391</v>
      </c>
      <c r="T5349" t="s">
        <v>12060</v>
      </c>
      <c r="U5349" t="s">
        <v>12060</v>
      </c>
      <c r="V5349" t="s">
        <v>12060</v>
      </c>
      <c r="W5349">
        <v>2</v>
      </c>
      <c r="X5349" t="s">
        <v>17409</v>
      </c>
      <c r="Y5349">
        <v>0.4132021483388332</v>
      </c>
      <c r="Z5349">
        <f>HYPERLINK("Melting_Curves/meltCurve_Q9NQ88_.pdf", "Melting_Curves/meltCurve_Q9NQ88_.pdf")</f>
        <v>0</v>
      </c>
      <c r="AA5349" t="s">
        <v>23232</v>
      </c>
      <c r="AB5349" t="s">
        <v>29162</v>
      </c>
    </row>
    <row r="5350" spans="1:28">
      <c r="A5350" t="s">
        <v>5376</v>
      </c>
      <c r="B5350">
        <v>0.996172204351003</v>
      </c>
      <c r="C5350">
        <v>0.990618997040652</v>
      </c>
      <c r="D5350">
        <v>0.891871589882737</v>
      </c>
      <c r="E5350">
        <v>0.860093509245685</v>
      </c>
      <c r="F5350">
        <v>0.668361520590092</v>
      </c>
      <c r="G5350">
        <v>0.525873699350958</v>
      </c>
      <c r="H5350">
        <v>0.399539863682626</v>
      </c>
      <c r="I5350">
        <v>0.530433156022891</v>
      </c>
      <c r="J5350">
        <v>0.772304593898906</v>
      </c>
      <c r="K5350">
        <v>0.602303154398824</v>
      </c>
      <c r="L5350">
        <v>1383.4255892582</v>
      </c>
      <c r="M5350">
        <v>27.4108206649628</v>
      </c>
      <c r="O5350">
        <v>50.2037247213663</v>
      </c>
      <c r="P5350">
        <v>-0.0593067415686023</v>
      </c>
      <c r="Q5350">
        <v>0.565515882954114</v>
      </c>
      <c r="R5350">
        <v>0.784191345347554</v>
      </c>
      <c r="S5350" t="s">
        <v>11392</v>
      </c>
      <c r="T5350" t="s">
        <v>12060</v>
      </c>
      <c r="U5350" t="s">
        <v>12060</v>
      </c>
      <c r="V5350" t="s">
        <v>12060</v>
      </c>
      <c r="W5350">
        <v>14</v>
      </c>
      <c r="X5350" t="s">
        <v>17410</v>
      </c>
      <c r="Y5350">
        <v>0.7203983593138328</v>
      </c>
      <c r="Z5350">
        <f>HYPERLINK("Melting_Curves/meltCurve_Q9NQC3_.pdf", "Melting_Curves/meltCurve_Q9NQC3_.pdf")</f>
        <v>0</v>
      </c>
      <c r="AA5350" t="s">
        <v>23233</v>
      </c>
      <c r="AB5350" t="s">
        <v>29163</v>
      </c>
    </row>
    <row r="5351" spans="1:28">
      <c r="A5351" t="s">
        <v>5377</v>
      </c>
      <c r="B5351">
        <v>0.996172204351003</v>
      </c>
      <c r="C5351">
        <v>1.00432616184035</v>
      </c>
      <c r="D5351">
        <v>0.972956979090984</v>
      </c>
      <c r="E5351">
        <v>0.87972962322066</v>
      </c>
      <c r="F5351">
        <v>0.686772611560309</v>
      </c>
      <c r="G5351">
        <v>0.397802538753354</v>
      </c>
      <c r="H5351">
        <v>0.136138528608773</v>
      </c>
      <c r="I5351">
        <v>0.06502921241506621</v>
      </c>
      <c r="J5351">
        <v>0.07658712856727461</v>
      </c>
      <c r="K5351">
        <v>0.0455857811566561</v>
      </c>
      <c r="L5351">
        <v>1072.0673838291</v>
      </c>
      <c r="M5351">
        <v>19.4290188018858</v>
      </c>
      <c r="N5351">
        <v>55.3117647157297</v>
      </c>
      <c r="O5351">
        <v>54.6040885014629</v>
      </c>
      <c r="P5351">
        <v>-0.0869256281964268</v>
      </c>
      <c r="Q5351">
        <v>0.0228385777949013</v>
      </c>
      <c r="R5351">
        <v>0.998345764734925</v>
      </c>
      <c r="S5351" t="s">
        <v>11393</v>
      </c>
      <c r="T5351" t="s">
        <v>12060</v>
      </c>
      <c r="U5351" t="s">
        <v>12060</v>
      </c>
      <c r="V5351" t="s">
        <v>12060</v>
      </c>
      <c r="W5351">
        <v>7</v>
      </c>
      <c r="X5351" t="s">
        <v>17411</v>
      </c>
      <c r="Y5351">
        <v>0.5307433506601208</v>
      </c>
      <c r="Z5351">
        <f>HYPERLINK("Melting_Curves/meltCurve_Q9NQE9_.pdf", "Melting_Curves/meltCurve_Q9NQE9_.pdf")</f>
        <v>0</v>
      </c>
      <c r="AA5351" t="s">
        <v>23234</v>
      </c>
      <c r="AB5351" t="s">
        <v>29164</v>
      </c>
    </row>
    <row r="5352" spans="1:28">
      <c r="A5352" t="s">
        <v>5378</v>
      </c>
      <c r="B5352">
        <v>0.996172204351003</v>
      </c>
      <c r="C5352">
        <v>0.993362988204392</v>
      </c>
      <c r="D5352">
        <v>0.886936108743361</v>
      </c>
      <c r="E5352">
        <v>0.493934380962354</v>
      </c>
      <c r="F5352">
        <v>0.164139579245642</v>
      </c>
      <c r="G5352">
        <v>0.0878464370423368</v>
      </c>
      <c r="H5352">
        <v>0.0343760525451428</v>
      </c>
      <c r="I5352">
        <v>0.0243072268267271</v>
      </c>
      <c r="J5352">
        <v>0.0431529958603021</v>
      </c>
      <c r="K5352">
        <v>0.0421192442256094</v>
      </c>
      <c r="L5352">
        <v>1314.63478705994</v>
      </c>
      <c r="M5352">
        <v>26.5937204255243</v>
      </c>
      <c r="N5352">
        <v>49.58092738241</v>
      </c>
      <c r="O5352">
        <v>49.1570441951999</v>
      </c>
      <c r="P5352">
        <v>-0.130126461184587</v>
      </c>
      <c r="Q5352">
        <v>0.0378834158315746</v>
      </c>
      <c r="R5352">
        <v>0.999433127327752</v>
      </c>
      <c r="S5352" t="s">
        <v>11394</v>
      </c>
      <c r="T5352" t="s">
        <v>12060</v>
      </c>
      <c r="U5352" t="s">
        <v>12060</v>
      </c>
      <c r="V5352" t="s">
        <v>12060</v>
      </c>
      <c r="W5352">
        <v>12</v>
      </c>
      <c r="X5352" t="s">
        <v>17412</v>
      </c>
      <c r="Y5352">
        <v>0.3479788420977636</v>
      </c>
      <c r="Z5352">
        <f>HYPERLINK("Melting_Curves/meltCurve_Q9NQG5_.pdf", "Melting_Curves/meltCurve_Q9NQG5_.pdf")</f>
        <v>0</v>
      </c>
      <c r="AA5352" t="s">
        <v>23235</v>
      </c>
      <c r="AB5352" t="s">
        <v>29165</v>
      </c>
    </row>
    <row r="5353" spans="1:28">
      <c r="A5353" t="s">
        <v>5379</v>
      </c>
      <c r="B5353">
        <v>0.996172204351003</v>
      </c>
      <c r="C5353">
        <v>0.94508594879566</v>
      </c>
      <c r="D5353">
        <v>0.98742432937597</v>
      </c>
      <c r="E5353">
        <v>0.727412317540332</v>
      </c>
      <c r="F5353">
        <v>0.483151111120349</v>
      </c>
      <c r="G5353">
        <v>0</v>
      </c>
      <c r="H5353">
        <v>0.06925310930080721</v>
      </c>
      <c r="I5353">
        <v>0.0815760384277936</v>
      </c>
      <c r="J5353">
        <v>0</v>
      </c>
      <c r="K5353">
        <v>0</v>
      </c>
      <c r="L5353">
        <v>1279.54222697954</v>
      </c>
      <c r="M5353">
        <v>24.5090935443625</v>
      </c>
      <c r="N5353">
        <v>52.2421472686051</v>
      </c>
      <c r="O5353">
        <v>51.8630151200698</v>
      </c>
      <c r="P5353">
        <v>-0.117174615064467</v>
      </c>
      <c r="Q5353">
        <v>0.008214807917019879</v>
      </c>
      <c r="R5353">
        <v>0.979812773359181</v>
      </c>
      <c r="S5353" t="s">
        <v>11395</v>
      </c>
      <c r="T5353" t="s">
        <v>12060</v>
      </c>
      <c r="U5353" t="s">
        <v>12060</v>
      </c>
      <c r="V5353" t="s">
        <v>12060</v>
      </c>
      <c r="W5353">
        <v>1</v>
      </c>
      <c r="X5353" t="s">
        <v>17413</v>
      </c>
      <c r="Y5353">
        <v>0.4211890502364439</v>
      </c>
      <c r="Z5353">
        <f>HYPERLINK("Melting_Curves/meltCurve_Q9NQG7_3_.pdf", "Melting_Curves/meltCurve_Q9NQG7_3_.pdf")</f>
        <v>0</v>
      </c>
      <c r="AA5353" t="s">
        <v>23236</v>
      </c>
      <c r="AB5353" t="s">
        <v>29166</v>
      </c>
    </row>
    <row r="5354" spans="1:28">
      <c r="A5354" t="s">
        <v>5380</v>
      </c>
      <c r="B5354">
        <v>0.996172204351003</v>
      </c>
      <c r="C5354">
        <v>0.924617158596773</v>
      </c>
      <c r="D5354">
        <v>1.11820244455272</v>
      </c>
      <c r="E5354">
        <v>0.666526786744743</v>
      </c>
      <c r="F5354">
        <v>0.594192685766488</v>
      </c>
      <c r="G5354">
        <v>0.342544075133418</v>
      </c>
      <c r="H5354">
        <v>0</v>
      </c>
      <c r="I5354">
        <v>0</v>
      </c>
      <c r="J5354">
        <v>0</v>
      </c>
      <c r="K5354">
        <v>0</v>
      </c>
      <c r="L5354">
        <v>993.2043819734999</v>
      </c>
      <c r="M5354">
        <v>18.5097953820273</v>
      </c>
      <c r="N5354">
        <v>53.6583129271498</v>
      </c>
      <c r="O5354">
        <v>53.0437603344653</v>
      </c>
      <c r="P5354">
        <v>-0.0872421575646574</v>
      </c>
      <c r="Q5354">
        <v>0</v>
      </c>
      <c r="R5354">
        <v>0.958747212451919</v>
      </c>
      <c r="S5354" t="s">
        <v>11396</v>
      </c>
      <c r="T5354" t="s">
        <v>12060</v>
      </c>
      <c r="U5354" t="s">
        <v>12060</v>
      </c>
      <c r="V5354" t="s">
        <v>12060</v>
      </c>
      <c r="W5354">
        <v>3</v>
      </c>
      <c r="X5354" t="s">
        <v>17414</v>
      </c>
      <c r="Y5354">
        <v>0.4707391833899831</v>
      </c>
      <c r="Z5354">
        <f>HYPERLINK("Melting_Curves/meltCurve_Q9NQH7_2_.pdf", "Melting_Curves/meltCurve_Q9NQH7_2_.pdf")</f>
        <v>0</v>
      </c>
      <c r="AA5354" t="s">
        <v>23237</v>
      </c>
      <c r="AB5354" t="s">
        <v>29167</v>
      </c>
    </row>
    <row r="5355" spans="1:28">
      <c r="A5355" t="s">
        <v>5381</v>
      </c>
      <c r="B5355">
        <v>0.996172204351003</v>
      </c>
      <c r="C5355">
        <v>0.966062026107698</v>
      </c>
      <c r="D5355">
        <v>0.916019074927743</v>
      </c>
      <c r="E5355">
        <v>0.980283996680875</v>
      </c>
      <c r="F5355">
        <v>0.84756957168975</v>
      </c>
      <c r="G5355">
        <v>0.5840154803162459</v>
      </c>
      <c r="H5355">
        <v>0.434313786112464</v>
      </c>
      <c r="I5355">
        <v>0.565309205948461</v>
      </c>
      <c r="J5355">
        <v>1.08479650528972</v>
      </c>
      <c r="K5355">
        <v>0.71068319219526</v>
      </c>
      <c r="L5355">
        <v>13306.3471518639</v>
      </c>
      <c r="M5355">
        <v>250</v>
      </c>
      <c r="O5355">
        <v>53.2219688878025</v>
      </c>
      <c r="P5355">
        <v>-0.380688994308542</v>
      </c>
      <c r="Q5355">
        <v>0.675823631940879</v>
      </c>
      <c r="R5355">
        <v>0.415543704655688</v>
      </c>
      <c r="S5355" t="s">
        <v>11397</v>
      </c>
      <c r="T5355" t="s">
        <v>12060</v>
      </c>
      <c r="U5355" t="s">
        <v>12060</v>
      </c>
      <c r="V5355" t="s">
        <v>12060</v>
      </c>
      <c r="W5355">
        <v>10</v>
      </c>
      <c r="X5355" t="s">
        <v>17415</v>
      </c>
      <c r="Y5355">
        <v>0.8187658613319643</v>
      </c>
      <c r="Z5355">
        <f>HYPERLINK("Melting_Curves/meltCurve_Q9NQP4_.pdf", "Melting_Curves/meltCurve_Q9NQP4_.pdf")</f>
        <v>0</v>
      </c>
      <c r="AA5355" t="s">
        <v>23238</v>
      </c>
      <c r="AB5355" t="s">
        <v>29168</v>
      </c>
    </row>
    <row r="5356" spans="1:28">
      <c r="A5356" t="s">
        <v>5382</v>
      </c>
      <c r="B5356">
        <v>0.996172204351003</v>
      </c>
      <c r="C5356">
        <v>1.09461730228261</v>
      </c>
      <c r="D5356">
        <v>0.984843221541966</v>
      </c>
      <c r="E5356">
        <v>0.889362733965581</v>
      </c>
      <c r="F5356">
        <v>0.647962122706463</v>
      </c>
      <c r="G5356">
        <v>0.30182056602797</v>
      </c>
      <c r="H5356">
        <v>0.09392463813754499</v>
      </c>
      <c r="I5356">
        <v>0.071922119861678</v>
      </c>
      <c r="J5356">
        <v>0.123027879737758</v>
      </c>
      <c r="K5356">
        <v>0.0979563118398688</v>
      </c>
      <c r="L5356">
        <v>1381.87526104409</v>
      </c>
      <c r="M5356">
        <v>25.5443409742429</v>
      </c>
      <c r="N5356">
        <v>54.4700906566416</v>
      </c>
      <c r="O5356">
        <v>53.7688453410817</v>
      </c>
      <c r="P5356">
        <v>-0.109241345007148</v>
      </c>
      <c r="Q5356">
        <v>0.0802333171278107</v>
      </c>
      <c r="R5356">
        <v>0.991780080056515</v>
      </c>
      <c r="S5356" t="s">
        <v>11398</v>
      </c>
      <c r="T5356" t="s">
        <v>12060</v>
      </c>
      <c r="U5356" t="s">
        <v>12060</v>
      </c>
      <c r="V5356" t="s">
        <v>12060</v>
      </c>
      <c r="W5356">
        <v>14</v>
      </c>
      <c r="X5356" t="s">
        <v>17416</v>
      </c>
      <c r="Y5356">
        <v>0.5206208304872099</v>
      </c>
      <c r="Z5356">
        <f>HYPERLINK("Melting_Curves/meltCurve_Q9NQR4_.pdf", "Melting_Curves/meltCurve_Q9NQR4_.pdf")</f>
        <v>0</v>
      </c>
      <c r="AA5356" t="s">
        <v>23239</v>
      </c>
      <c r="AB5356" t="s">
        <v>29169</v>
      </c>
    </row>
    <row r="5357" spans="1:28">
      <c r="A5357" t="s">
        <v>5383</v>
      </c>
      <c r="B5357">
        <v>0.996172204351003</v>
      </c>
      <c r="C5357">
        <v>1.06062728716726</v>
      </c>
      <c r="D5357">
        <v>1.54751641521858</v>
      </c>
      <c r="E5357">
        <v>2.61752351311118</v>
      </c>
      <c r="F5357">
        <v>2.7485995348655</v>
      </c>
      <c r="G5357">
        <v>1.47240318913653</v>
      </c>
      <c r="H5357">
        <v>0.316526178669935</v>
      </c>
      <c r="I5357">
        <v>0.0537298393454266</v>
      </c>
      <c r="J5357">
        <v>0.110745752372124</v>
      </c>
      <c r="K5357">
        <v>0.198884822083241</v>
      </c>
      <c r="L5357">
        <v>15000</v>
      </c>
      <c r="M5357">
        <v>247.962635096104</v>
      </c>
      <c r="N5357">
        <v>60.5607342258748</v>
      </c>
      <c r="O5357">
        <v>60.4890501429427</v>
      </c>
      <c r="P5357">
        <v>-0.900697860988975</v>
      </c>
      <c r="Q5357">
        <v>0.12111987404619</v>
      </c>
      <c r="R5357">
        <v>0.299714645212111</v>
      </c>
      <c r="S5357" t="s">
        <v>11399</v>
      </c>
      <c r="T5357" t="s">
        <v>12060</v>
      </c>
      <c r="U5357" t="s">
        <v>12060</v>
      </c>
      <c r="V5357" t="s">
        <v>12060</v>
      </c>
      <c r="W5357">
        <v>6</v>
      </c>
      <c r="X5357" t="s">
        <v>17417</v>
      </c>
      <c r="Y5357">
        <v>0.7215772982986415</v>
      </c>
      <c r="Z5357">
        <f>HYPERLINK("Melting_Curves/meltCurve_Q9NQT4_.pdf", "Melting_Curves/meltCurve_Q9NQT4_.pdf")</f>
        <v>0</v>
      </c>
      <c r="AA5357" t="s">
        <v>23240</v>
      </c>
      <c r="AB5357" t="s">
        <v>29170</v>
      </c>
    </row>
    <row r="5358" spans="1:28">
      <c r="A5358" t="s">
        <v>5384</v>
      </c>
      <c r="B5358">
        <v>0.996172204351003</v>
      </c>
      <c r="C5358">
        <v>0.951332190861423</v>
      </c>
      <c r="D5358">
        <v>1.24011107395432</v>
      </c>
      <c r="E5358">
        <v>1.25875472623815</v>
      </c>
      <c r="F5358">
        <v>0.437446927882175</v>
      </c>
      <c r="G5358">
        <v>0.202478166427605</v>
      </c>
      <c r="H5358">
        <v>0.109417268038605</v>
      </c>
      <c r="I5358">
        <v>0.0832216686973984</v>
      </c>
      <c r="J5358">
        <v>0.0845247504398632</v>
      </c>
      <c r="K5358">
        <v>0.132481008833727</v>
      </c>
      <c r="L5358">
        <v>13269.1524302737</v>
      </c>
      <c r="M5358">
        <v>250</v>
      </c>
      <c r="N5358">
        <v>53.1363004290649</v>
      </c>
      <c r="O5358">
        <v>53.0732132714331</v>
      </c>
      <c r="P5358">
        <v>-1.03344912352592</v>
      </c>
      <c r="Q5358">
        <v>0.122424550894723</v>
      </c>
      <c r="R5358">
        <v>0.939941129670339</v>
      </c>
      <c r="S5358" t="s">
        <v>11400</v>
      </c>
      <c r="T5358" t="s">
        <v>12060</v>
      </c>
      <c r="U5358" t="s">
        <v>12060</v>
      </c>
      <c r="V5358" t="s">
        <v>12060</v>
      </c>
      <c r="W5358">
        <v>3</v>
      </c>
      <c r="X5358" t="s">
        <v>17418</v>
      </c>
      <c r="Y5358">
        <v>0.5050300174657417</v>
      </c>
      <c r="Z5358">
        <f>HYPERLINK("Melting_Curves/meltCurve_Q9NQT5_.pdf", "Melting_Curves/meltCurve_Q9NQT5_.pdf")</f>
        <v>0</v>
      </c>
      <c r="AA5358" t="s">
        <v>23241</v>
      </c>
      <c r="AB5358" t="s">
        <v>29171</v>
      </c>
    </row>
    <row r="5359" spans="1:28">
      <c r="A5359" t="s">
        <v>5385</v>
      </c>
      <c r="B5359">
        <v>0.996172204351003</v>
      </c>
      <c r="C5359">
        <v>0.894362309839876</v>
      </c>
      <c r="D5359">
        <v>0.751482552597266</v>
      </c>
      <c r="E5359">
        <v>0.297959015236198</v>
      </c>
      <c r="F5359">
        <v>0.18968305535425</v>
      </c>
      <c r="G5359">
        <v>0.07892378674114869</v>
      </c>
      <c r="H5359">
        <v>0.0110572763144421</v>
      </c>
      <c r="I5359">
        <v>0.0178940815279499</v>
      </c>
      <c r="J5359">
        <v>0.0173665337324536</v>
      </c>
      <c r="K5359">
        <v>0.0161547206260137</v>
      </c>
      <c r="L5359">
        <v>973.639218774241</v>
      </c>
      <c r="M5359">
        <v>20.2884032745937</v>
      </c>
      <c r="N5359">
        <v>48.0821427441641</v>
      </c>
      <c r="O5359">
        <v>47.5310005634778</v>
      </c>
      <c r="P5359">
        <v>-0.104678352416223</v>
      </c>
      <c r="Q5359">
        <v>0.0190822384339552</v>
      </c>
      <c r="R5359">
        <v>0.9935820604462891</v>
      </c>
      <c r="S5359" t="s">
        <v>11401</v>
      </c>
      <c r="T5359" t="s">
        <v>12060</v>
      </c>
      <c r="U5359" t="s">
        <v>12060</v>
      </c>
      <c r="V5359" t="s">
        <v>12060</v>
      </c>
      <c r="W5359">
        <v>8</v>
      </c>
      <c r="X5359" t="s">
        <v>17419</v>
      </c>
      <c r="Y5359">
        <v>0.2938570216156837</v>
      </c>
      <c r="Z5359">
        <f>HYPERLINK("Melting_Curves/meltCurve_Q9NQT8_.pdf", "Melting_Curves/meltCurve_Q9NQT8_.pdf")</f>
        <v>0</v>
      </c>
      <c r="AA5359" t="s">
        <v>23242</v>
      </c>
      <c r="AB5359" t="s">
        <v>29172</v>
      </c>
    </row>
    <row r="5360" spans="1:28">
      <c r="A5360" t="s">
        <v>5386</v>
      </c>
      <c r="B5360">
        <v>0.996172204351003</v>
      </c>
      <c r="C5360">
        <v>0.776576512516999</v>
      </c>
      <c r="D5360">
        <v>0.686011225194598</v>
      </c>
      <c r="E5360">
        <v>0.682634697030578</v>
      </c>
      <c r="F5360">
        <v>0.660743441576749</v>
      </c>
      <c r="G5360">
        <v>0.321879641550672</v>
      </c>
      <c r="H5360">
        <v>0.113289326623088</v>
      </c>
      <c r="I5360">
        <v>0.0364516675714377</v>
      </c>
      <c r="J5360">
        <v>0.09461056402307901</v>
      </c>
      <c r="K5360">
        <v>0.0678342534831386</v>
      </c>
      <c r="L5360">
        <v>522.935075392787</v>
      </c>
      <c r="M5360">
        <v>9.957692709688059</v>
      </c>
      <c r="N5360">
        <v>52.5156837287137</v>
      </c>
      <c r="O5360">
        <v>50.529427404964</v>
      </c>
      <c r="P5360">
        <v>-0.0492911629688657</v>
      </c>
      <c r="Q5360">
        <v>0</v>
      </c>
      <c r="R5360">
        <v>0.92038636418787</v>
      </c>
      <c r="S5360" t="s">
        <v>11402</v>
      </c>
      <c r="T5360" t="s">
        <v>12060</v>
      </c>
      <c r="U5360" t="s">
        <v>12060</v>
      </c>
      <c r="V5360" t="s">
        <v>12060</v>
      </c>
      <c r="W5360">
        <v>17</v>
      </c>
      <c r="X5360" t="s">
        <v>17420</v>
      </c>
      <c r="Y5360">
        <v>0.4533940457439731</v>
      </c>
      <c r="Z5360">
        <f>HYPERLINK("Melting_Curves/meltCurve_Q9NQW6_.pdf", "Melting_Curves/meltCurve_Q9NQW6_.pdf")</f>
        <v>0</v>
      </c>
      <c r="AA5360" t="s">
        <v>23243</v>
      </c>
      <c r="AB5360" t="s">
        <v>29173</v>
      </c>
    </row>
    <row r="5361" spans="1:28">
      <c r="A5361" t="s">
        <v>5387</v>
      </c>
      <c r="B5361">
        <v>0.996172204351003</v>
      </c>
      <c r="C5361">
        <v>1.0136606831851</v>
      </c>
      <c r="D5361">
        <v>0.964478062053968</v>
      </c>
      <c r="E5361">
        <v>0.725326958063866</v>
      </c>
      <c r="F5361">
        <v>0.389790773258063</v>
      </c>
      <c r="G5361">
        <v>0.160585812132533</v>
      </c>
      <c r="H5361">
        <v>0.0673087122117145</v>
      </c>
      <c r="I5361">
        <v>0.0559122991425874</v>
      </c>
      <c r="J5361">
        <v>0.080395965970829</v>
      </c>
      <c r="K5361">
        <v>0.06885362821719609</v>
      </c>
      <c r="L5361">
        <v>1202.97327479904</v>
      </c>
      <c r="M5361">
        <v>23.282162792892</v>
      </c>
      <c r="N5361">
        <v>51.9458750725082</v>
      </c>
      <c r="O5361">
        <v>51.292651623269</v>
      </c>
      <c r="P5361">
        <v>-0.106864394418719</v>
      </c>
      <c r="Q5361">
        <v>0.0582901697792324</v>
      </c>
      <c r="R5361">
        <v>0.998758101802003</v>
      </c>
      <c r="S5361" t="s">
        <v>11403</v>
      </c>
      <c r="T5361" t="s">
        <v>12060</v>
      </c>
      <c r="U5361" t="s">
        <v>12060</v>
      </c>
      <c r="V5361" t="s">
        <v>12060</v>
      </c>
      <c r="W5361">
        <v>28</v>
      </c>
      <c r="X5361" t="s">
        <v>17421</v>
      </c>
      <c r="Y5361">
        <v>0.434419919667255</v>
      </c>
      <c r="Z5361">
        <f>HYPERLINK("Melting_Curves/meltCurve_Q9NQW7_3_.pdf", "Melting_Curves/meltCurve_Q9NQW7_3_.pdf")</f>
        <v>0</v>
      </c>
      <c r="AA5361" t="s">
        <v>23244</v>
      </c>
      <c r="AB5361" t="s">
        <v>29174</v>
      </c>
    </row>
    <row r="5362" spans="1:28">
      <c r="A5362" t="s">
        <v>5388</v>
      </c>
      <c r="B5362">
        <v>0.996172204351003</v>
      </c>
      <c r="C5362">
        <v>0.997601068575676</v>
      </c>
      <c r="D5362">
        <v>0.862208176791004</v>
      </c>
      <c r="E5362">
        <v>0.591624438764665</v>
      </c>
      <c r="F5362">
        <v>0.321981414711656</v>
      </c>
      <c r="G5362">
        <v>0.186830409101509</v>
      </c>
      <c r="H5362">
        <v>0.0644867001268747</v>
      </c>
      <c r="I5362">
        <v>0.074535351830072</v>
      </c>
      <c r="J5362">
        <v>0.0813695549942378</v>
      </c>
      <c r="K5362">
        <v>0.123771905118102</v>
      </c>
      <c r="L5362">
        <v>981.694981162236</v>
      </c>
      <c r="M5362">
        <v>19.528438279558</v>
      </c>
      <c r="N5362">
        <v>50.7116959702249</v>
      </c>
      <c r="O5362">
        <v>49.7517846524458</v>
      </c>
      <c r="P5362">
        <v>-0.0904585750621567</v>
      </c>
      <c r="Q5362">
        <v>0.0782028781686515</v>
      </c>
      <c r="R5362">
        <v>0.996099718320794</v>
      </c>
      <c r="S5362" t="s">
        <v>11404</v>
      </c>
      <c r="T5362" t="s">
        <v>12060</v>
      </c>
      <c r="U5362" t="s">
        <v>12060</v>
      </c>
      <c r="V5362" t="s">
        <v>12060</v>
      </c>
      <c r="W5362">
        <v>5</v>
      </c>
      <c r="X5362" t="s">
        <v>17422</v>
      </c>
      <c r="Y5362">
        <v>0.4071882017965739</v>
      </c>
      <c r="Z5362">
        <f>HYPERLINK("Melting_Curves/meltCurve_Q9NQZ5_.pdf", "Melting_Curves/meltCurve_Q9NQZ5_.pdf")</f>
        <v>0</v>
      </c>
      <c r="AA5362" t="s">
        <v>23245</v>
      </c>
      <c r="AB5362" t="s">
        <v>29175</v>
      </c>
    </row>
    <row r="5363" spans="1:28">
      <c r="A5363" t="s">
        <v>5389</v>
      </c>
      <c r="B5363">
        <v>0.996172204351003</v>
      </c>
      <c r="C5363">
        <v>0.662721657373177</v>
      </c>
      <c r="D5363">
        <v>0.643691202324214</v>
      </c>
      <c r="E5363">
        <v>0.687334287067807</v>
      </c>
      <c r="F5363">
        <v>0.219245783586757</v>
      </c>
      <c r="G5363">
        <v>0.100835307227607</v>
      </c>
      <c r="H5363">
        <v>0.055867549638202</v>
      </c>
      <c r="I5363">
        <v>0.0408726171183891</v>
      </c>
      <c r="J5363">
        <v>0.0755430732447281</v>
      </c>
      <c r="K5363">
        <v>0.0584436804002518</v>
      </c>
      <c r="L5363">
        <v>547.559737222756</v>
      </c>
      <c r="M5363">
        <v>11.1782025413433</v>
      </c>
      <c r="N5363">
        <v>48.9846000314513</v>
      </c>
      <c r="O5363">
        <v>47.4953278723003</v>
      </c>
      <c r="P5363">
        <v>-0.0588570912309336</v>
      </c>
      <c r="Q5363">
        <v>0</v>
      </c>
      <c r="R5363">
        <v>0.9132598300038089</v>
      </c>
      <c r="S5363" t="s">
        <v>11405</v>
      </c>
      <c r="T5363" t="s">
        <v>12060</v>
      </c>
      <c r="U5363" t="s">
        <v>12060</v>
      </c>
      <c r="V5363" t="s">
        <v>12060</v>
      </c>
      <c r="W5363">
        <v>19</v>
      </c>
      <c r="X5363" t="s">
        <v>17423</v>
      </c>
      <c r="Y5363">
        <v>0.3407882394104613</v>
      </c>
      <c r="Z5363">
        <f>HYPERLINK("Melting_Curves/meltCurve_Q9NR09_.pdf", "Melting_Curves/meltCurve_Q9NR09_.pdf")</f>
        <v>0</v>
      </c>
      <c r="AA5363" t="s">
        <v>23246</v>
      </c>
      <c r="AB5363" t="s">
        <v>29176</v>
      </c>
    </row>
    <row r="5364" spans="1:28">
      <c r="A5364" t="s">
        <v>5390</v>
      </c>
      <c r="B5364">
        <v>0.996172204351003</v>
      </c>
      <c r="C5364">
        <v>0.914564344930905</v>
      </c>
      <c r="D5364">
        <v>0.71740235285307</v>
      </c>
      <c r="E5364">
        <v>0.412652870640793</v>
      </c>
      <c r="F5364">
        <v>0.196369163037107</v>
      </c>
      <c r="G5364">
        <v>0.103696791042655</v>
      </c>
      <c r="H5364">
        <v>0.0584876801076894</v>
      </c>
      <c r="I5364">
        <v>0.049404413361158</v>
      </c>
      <c r="J5364">
        <v>0.121528469972447</v>
      </c>
      <c r="K5364">
        <v>0.09524738922134381</v>
      </c>
      <c r="L5364">
        <v>938.10091765295</v>
      </c>
      <c r="M5364">
        <v>19.5209528388076</v>
      </c>
      <c r="N5364">
        <v>48.4471826390097</v>
      </c>
      <c r="O5364">
        <v>47.5603172613278</v>
      </c>
      <c r="P5364">
        <v>-0.095134785973954</v>
      </c>
      <c r="Q5364">
        <v>0.07289801858024759</v>
      </c>
      <c r="R5364">
        <v>0.996083190070101</v>
      </c>
      <c r="S5364" t="s">
        <v>11406</v>
      </c>
      <c r="T5364" t="s">
        <v>12060</v>
      </c>
      <c r="U5364" t="s">
        <v>12060</v>
      </c>
      <c r="V5364" t="s">
        <v>12060</v>
      </c>
      <c r="W5364">
        <v>15</v>
      </c>
      <c r="X5364" t="s">
        <v>17424</v>
      </c>
      <c r="Y5364">
        <v>0.3357110610909907</v>
      </c>
      <c r="Z5364">
        <f>HYPERLINK("Melting_Curves/meltCurve_Q9NR12_.pdf", "Melting_Curves/meltCurve_Q9NR12_.pdf")</f>
        <v>0</v>
      </c>
      <c r="AA5364" t="s">
        <v>23247</v>
      </c>
      <c r="AB5364" t="s">
        <v>29177</v>
      </c>
    </row>
    <row r="5365" spans="1:28">
      <c r="A5365" t="s">
        <v>5391</v>
      </c>
      <c r="B5365">
        <v>0.996172204351003</v>
      </c>
      <c r="C5365">
        <v>1.03420231954417</v>
      </c>
      <c r="D5365">
        <v>0.992614571851749</v>
      </c>
      <c r="E5365">
        <v>0.792411328367827</v>
      </c>
      <c r="F5365">
        <v>0.318392811351771</v>
      </c>
      <c r="G5365">
        <v>0.123510921285011</v>
      </c>
      <c r="H5365">
        <v>0.0623600394236792</v>
      </c>
      <c r="I5365">
        <v>0.0608428023963491</v>
      </c>
      <c r="J5365">
        <v>0.117978869096373</v>
      </c>
      <c r="K5365">
        <v>0.08723980616744099</v>
      </c>
      <c r="L5365">
        <v>1708.1176012418</v>
      </c>
      <c r="M5365">
        <v>33.1800071282982</v>
      </c>
      <c r="N5365">
        <v>51.757150942571</v>
      </c>
      <c r="O5365">
        <v>51.2943839658201</v>
      </c>
      <c r="P5365">
        <v>-0.148566185842618</v>
      </c>
      <c r="Q5365">
        <v>0.0813044864802322</v>
      </c>
      <c r="R5365">
        <v>0.997769492194934</v>
      </c>
      <c r="S5365" t="s">
        <v>11407</v>
      </c>
      <c r="T5365" t="s">
        <v>12060</v>
      </c>
      <c r="U5365" t="s">
        <v>12060</v>
      </c>
      <c r="V5365" t="s">
        <v>12060</v>
      </c>
      <c r="W5365">
        <v>21</v>
      </c>
      <c r="X5365" t="s">
        <v>17425</v>
      </c>
      <c r="Y5365">
        <v>0.437627780692117</v>
      </c>
      <c r="Z5365">
        <f>HYPERLINK("Melting_Curves/meltCurve_Q9NR19_.pdf", "Melting_Curves/meltCurve_Q9NR19_.pdf")</f>
        <v>0</v>
      </c>
      <c r="AA5365" t="s">
        <v>23248</v>
      </c>
      <c r="AB5365" t="s">
        <v>29178</v>
      </c>
    </row>
    <row r="5366" spans="1:28">
      <c r="A5366" t="s">
        <v>5392</v>
      </c>
      <c r="B5366">
        <v>0.996172204351003</v>
      </c>
      <c r="C5366">
        <v>0.909627131046317</v>
      </c>
      <c r="D5366">
        <v>0.814099607108101</v>
      </c>
      <c r="E5366">
        <v>0.869987478193129</v>
      </c>
      <c r="F5366">
        <v>0.836763040740281</v>
      </c>
      <c r="G5366">
        <v>0.63970678764872</v>
      </c>
      <c r="H5366">
        <v>0.48816270820054</v>
      </c>
      <c r="I5366">
        <v>0.74141350825756</v>
      </c>
      <c r="J5366">
        <v>0.960574787903929</v>
      </c>
      <c r="K5366">
        <v>0.42632859454875</v>
      </c>
      <c r="L5366">
        <v>448.675802616289</v>
      </c>
      <c r="M5366">
        <v>8.992720016271139</v>
      </c>
      <c r="O5366">
        <v>47.61126984197</v>
      </c>
      <c r="P5366">
        <v>-0.018205689417622</v>
      </c>
      <c r="Q5366">
        <v>0.614726122324539</v>
      </c>
      <c r="R5366">
        <v>0.390429446732988</v>
      </c>
      <c r="S5366" t="s">
        <v>11408</v>
      </c>
      <c r="T5366" t="s">
        <v>12060</v>
      </c>
      <c r="U5366" t="s">
        <v>12060</v>
      </c>
      <c r="V5366" t="s">
        <v>12060</v>
      </c>
      <c r="W5366">
        <v>13</v>
      </c>
      <c r="X5366" t="s">
        <v>17426</v>
      </c>
      <c r="Y5366">
        <v>0.7619852776255508</v>
      </c>
      <c r="Z5366">
        <f>HYPERLINK("Melting_Curves/meltCurve_Q9NR28_2_.pdf", "Melting_Curves/meltCurve_Q9NR28_2_.pdf")</f>
        <v>0</v>
      </c>
      <c r="AA5366" t="s">
        <v>23249</v>
      </c>
      <c r="AB5366" t="s">
        <v>29179</v>
      </c>
    </row>
    <row r="5367" spans="1:28">
      <c r="A5367" t="s">
        <v>5393</v>
      </c>
      <c r="B5367">
        <v>0.996172204351003</v>
      </c>
      <c r="C5367">
        <v>0.928336388198429</v>
      </c>
      <c r="D5367">
        <v>0.745824171787411</v>
      </c>
      <c r="E5367">
        <v>0.730699766021126</v>
      </c>
      <c r="F5367">
        <v>0.496864722345528</v>
      </c>
      <c r="G5367">
        <v>0.31530142633777</v>
      </c>
      <c r="H5367">
        <v>0.190465112029253</v>
      </c>
      <c r="I5367">
        <v>0.231969298962276</v>
      </c>
      <c r="J5367">
        <v>0.521943651252227</v>
      </c>
      <c r="K5367">
        <v>0.472673585646482</v>
      </c>
      <c r="L5367">
        <v>830.0722010606401</v>
      </c>
      <c r="M5367">
        <v>16.9786113720896</v>
      </c>
      <c r="N5367">
        <v>52.3907026234655</v>
      </c>
      <c r="O5367">
        <v>48.2261925699494</v>
      </c>
      <c r="P5367">
        <v>-0.0581603259810254</v>
      </c>
      <c r="Q5367">
        <v>0.339244668094914</v>
      </c>
      <c r="R5367">
        <v>0.835325588307994</v>
      </c>
      <c r="S5367" t="s">
        <v>11409</v>
      </c>
      <c r="T5367" t="s">
        <v>12060</v>
      </c>
      <c r="U5367" t="s">
        <v>12060</v>
      </c>
      <c r="V5367" t="s">
        <v>12060</v>
      </c>
      <c r="W5367">
        <v>13</v>
      </c>
      <c r="X5367" t="s">
        <v>17427</v>
      </c>
      <c r="Y5367">
        <v>0.5479162173600316</v>
      </c>
      <c r="Z5367">
        <f>HYPERLINK("Melting_Curves/meltCurve_Q9NR30_.pdf", "Melting_Curves/meltCurve_Q9NR30_.pdf")</f>
        <v>0</v>
      </c>
      <c r="AA5367" t="s">
        <v>23250</v>
      </c>
      <c r="AB5367" t="s">
        <v>29180</v>
      </c>
    </row>
    <row r="5368" spans="1:28">
      <c r="A5368" t="s">
        <v>5394</v>
      </c>
      <c r="B5368">
        <v>0.996172204351003</v>
      </c>
      <c r="C5368">
        <v>1.05373963506295</v>
      </c>
      <c r="D5368">
        <v>0.995253133959489</v>
      </c>
      <c r="E5368">
        <v>0.775092484743989</v>
      </c>
      <c r="F5368">
        <v>0.448731627238895</v>
      </c>
      <c r="G5368">
        <v>0.148571547933863</v>
      </c>
      <c r="H5368">
        <v>0.0461293294021218</v>
      </c>
      <c r="I5368">
        <v>0.04007879853114</v>
      </c>
      <c r="J5368">
        <v>0.0720885651792737</v>
      </c>
      <c r="K5368">
        <v>0.0540922160172783</v>
      </c>
      <c r="L5368">
        <v>1298.75453666077</v>
      </c>
      <c r="M5368">
        <v>24.8206269477705</v>
      </c>
      <c r="N5368">
        <v>52.5099840347957</v>
      </c>
      <c r="O5368">
        <v>51.9895035504582</v>
      </c>
      <c r="P5368">
        <v>-0.114375021437913</v>
      </c>
      <c r="Q5368">
        <v>0.0417295606312391</v>
      </c>
      <c r="R5368">
        <v>0.995966362413952</v>
      </c>
      <c r="S5368" t="s">
        <v>11410</v>
      </c>
      <c r="T5368" t="s">
        <v>12060</v>
      </c>
      <c r="U5368" t="s">
        <v>12060</v>
      </c>
      <c r="V5368" t="s">
        <v>12060</v>
      </c>
      <c r="W5368">
        <v>7</v>
      </c>
      <c r="X5368" t="s">
        <v>17428</v>
      </c>
      <c r="Y5368">
        <v>0.4443349207356378</v>
      </c>
      <c r="Z5368">
        <f>HYPERLINK("Melting_Curves/meltCurve_Q9NR31_.pdf", "Melting_Curves/meltCurve_Q9NR31_.pdf")</f>
        <v>0</v>
      </c>
      <c r="AA5368" t="s">
        <v>23251</v>
      </c>
      <c r="AB5368" t="s">
        <v>29181</v>
      </c>
    </row>
    <row r="5369" spans="1:28">
      <c r="A5369" t="s">
        <v>5395</v>
      </c>
      <c r="B5369">
        <v>0.996172204351003</v>
      </c>
      <c r="C5369">
        <v>0.944952517199699</v>
      </c>
      <c r="D5369">
        <v>0.765393447250324</v>
      </c>
      <c r="E5369">
        <v>0.453839908696757</v>
      </c>
      <c r="F5369">
        <v>0.260445925357173</v>
      </c>
      <c r="G5369">
        <v>0.205486576963242</v>
      </c>
      <c r="H5369">
        <v>0.0781187824424094</v>
      </c>
      <c r="I5369">
        <v>0.116521607052351</v>
      </c>
      <c r="J5369">
        <v>0.258671815048678</v>
      </c>
      <c r="K5369">
        <v>0.158270461815934</v>
      </c>
      <c r="L5369">
        <v>1021.40825262938</v>
      </c>
      <c r="M5369">
        <v>21.2092515837205</v>
      </c>
      <c r="N5369">
        <v>49.0133761592754</v>
      </c>
      <c r="O5369">
        <v>47.7366219938634</v>
      </c>
      <c r="P5369">
        <v>-0.0939056899777449</v>
      </c>
      <c r="Q5369">
        <v>0.15459067122942</v>
      </c>
      <c r="R5369">
        <v>0.981676572062117</v>
      </c>
      <c r="S5369" t="s">
        <v>11411</v>
      </c>
      <c r="T5369" t="s">
        <v>12060</v>
      </c>
      <c r="U5369" t="s">
        <v>12060</v>
      </c>
      <c r="V5369" t="s">
        <v>12060</v>
      </c>
      <c r="W5369">
        <v>3</v>
      </c>
      <c r="X5369" t="s">
        <v>17429</v>
      </c>
      <c r="Y5369">
        <v>0.3950841535886718</v>
      </c>
      <c r="Z5369">
        <f>HYPERLINK("Melting_Curves/meltCurve_Q9NR33_.pdf", "Melting_Curves/meltCurve_Q9NR33_.pdf")</f>
        <v>0</v>
      </c>
      <c r="AA5369" t="s">
        <v>23252</v>
      </c>
      <c r="AB5369" t="s">
        <v>29182</v>
      </c>
    </row>
    <row r="5370" spans="1:28">
      <c r="A5370" t="s">
        <v>5396</v>
      </c>
      <c r="B5370">
        <v>0.996172204351003</v>
      </c>
      <c r="C5370">
        <v>1.09262696539063</v>
      </c>
      <c r="D5370">
        <v>1.04114903818923</v>
      </c>
      <c r="E5370">
        <v>0.960206177417145</v>
      </c>
      <c r="F5370">
        <v>0.747720304208975</v>
      </c>
      <c r="G5370">
        <v>0.183454327427752</v>
      </c>
      <c r="H5370">
        <v>0.0514180115321725</v>
      </c>
      <c r="I5370">
        <v>0.0389157369569935</v>
      </c>
      <c r="J5370">
        <v>0.0657119266468414</v>
      </c>
      <c r="K5370">
        <v>0.05732772717253</v>
      </c>
      <c r="L5370">
        <v>2351.08445169547</v>
      </c>
      <c r="M5370">
        <v>43.1935792437017</v>
      </c>
      <c r="N5370">
        <v>54.5650219730288</v>
      </c>
      <c r="O5370">
        <v>54.3150477427734</v>
      </c>
      <c r="P5370">
        <v>-0.188829025739831</v>
      </c>
      <c r="Q5370">
        <v>0.0502066494963071</v>
      </c>
      <c r="R5370">
        <v>0.99439601406874</v>
      </c>
      <c r="S5370" t="s">
        <v>11412</v>
      </c>
      <c r="T5370" t="s">
        <v>12060</v>
      </c>
      <c r="U5370" t="s">
        <v>12060</v>
      </c>
      <c r="V5370" t="s">
        <v>12060</v>
      </c>
      <c r="W5370">
        <v>22</v>
      </c>
      <c r="X5370" t="s">
        <v>17430</v>
      </c>
      <c r="Y5370">
        <v>0.5101566461882373</v>
      </c>
      <c r="Z5370">
        <f>HYPERLINK("Melting_Curves/meltCurve_Q9NR45_.pdf", "Melting_Curves/meltCurve_Q9NR45_.pdf")</f>
        <v>0</v>
      </c>
      <c r="AA5370" t="s">
        <v>23253</v>
      </c>
      <c r="AB5370" t="s">
        <v>29183</v>
      </c>
    </row>
    <row r="5371" spans="1:28">
      <c r="A5371" t="s">
        <v>5397</v>
      </c>
      <c r="B5371">
        <v>0.996172204351003</v>
      </c>
      <c r="C5371">
        <v>0.759124528423429</v>
      </c>
      <c r="D5371">
        <v>0.546138388521593</v>
      </c>
      <c r="E5371">
        <v>0.414730913550558</v>
      </c>
      <c r="F5371">
        <v>0.19817571786169</v>
      </c>
      <c r="G5371">
        <v>0.104646907415223</v>
      </c>
      <c r="H5371">
        <v>0.052901614653609</v>
      </c>
      <c r="I5371">
        <v>0.0369474529409304</v>
      </c>
      <c r="J5371">
        <v>0.0866821367974183</v>
      </c>
      <c r="K5371">
        <v>0.0882301300781425</v>
      </c>
      <c r="L5371">
        <v>652.635265820163</v>
      </c>
      <c r="M5371">
        <v>13.9125917311164</v>
      </c>
      <c r="N5371">
        <v>47.2392501204869</v>
      </c>
      <c r="O5371">
        <v>45.972398710503</v>
      </c>
      <c r="P5371">
        <v>-0.0721679428530682</v>
      </c>
      <c r="Q5371">
        <v>0.0462501180468847</v>
      </c>
      <c r="R5371">
        <v>0.983558599788865</v>
      </c>
      <c r="S5371" t="s">
        <v>11413</v>
      </c>
      <c r="T5371" t="s">
        <v>12060</v>
      </c>
      <c r="U5371" t="s">
        <v>12060</v>
      </c>
      <c r="V5371" t="s">
        <v>12060</v>
      </c>
      <c r="W5371">
        <v>20</v>
      </c>
      <c r="X5371" t="s">
        <v>17431</v>
      </c>
      <c r="Y5371">
        <v>0.2962828706479934</v>
      </c>
      <c r="Z5371">
        <f>HYPERLINK("Melting_Curves/meltCurve_Q9NR50_.pdf", "Melting_Curves/meltCurve_Q9NR50_.pdf")</f>
        <v>0</v>
      </c>
      <c r="AA5371" t="s">
        <v>23254</v>
      </c>
      <c r="AB5371" t="s">
        <v>29184</v>
      </c>
    </row>
    <row r="5372" spans="1:28">
      <c r="A5372" t="s">
        <v>5398</v>
      </c>
      <c r="B5372">
        <v>0.996172204351003</v>
      </c>
      <c r="C5372">
        <v>0.9936238610910511</v>
      </c>
      <c r="D5372">
        <v>0.982793837045947</v>
      </c>
      <c r="E5372">
        <v>0.866361515487407</v>
      </c>
      <c r="F5372">
        <v>0.690097437785017</v>
      </c>
      <c r="G5372">
        <v>0.462741232560327</v>
      </c>
      <c r="H5372">
        <v>0.283104508163933</v>
      </c>
      <c r="I5372">
        <v>0.176895829097414</v>
      </c>
      <c r="J5372">
        <v>0.160410300858346</v>
      </c>
      <c r="K5372">
        <v>0.132396048517059</v>
      </c>
      <c r="L5372">
        <v>878.076840173037</v>
      </c>
      <c r="M5372">
        <v>15.8604615922941</v>
      </c>
      <c r="N5372">
        <v>56.1491086440395</v>
      </c>
      <c r="O5372">
        <v>54.5049411556044</v>
      </c>
      <c r="P5372">
        <v>-0.0655070681811241</v>
      </c>
      <c r="Q5372">
        <v>0.09960527358850919</v>
      </c>
      <c r="R5372">
        <v>0.999314565709332</v>
      </c>
      <c r="S5372" t="s">
        <v>11414</v>
      </c>
      <c r="T5372" t="s">
        <v>12060</v>
      </c>
      <c r="U5372" t="s">
        <v>12060</v>
      </c>
      <c r="V5372" t="s">
        <v>12060</v>
      </c>
      <c r="W5372">
        <v>15</v>
      </c>
      <c r="X5372" t="s">
        <v>17432</v>
      </c>
      <c r="Y5372">
        <v>0.5766296230777639</v>
      </c>
      <c r="Z5372">
        <f>HYPERLINK("Melting_Curves/meltCurve_Q9NRF8_.pdf", "Melting_Curves/meltCurve_Q9NRF8_.pdf")</f>
        <v>0</v>
      </c>
      <c r="AA5372" t="s">
        <v>23255</v>
      </c>
      <c r="AB5372" t="s">
        <v>29185</v>
      </c>
    </row>
    <row r="5373" spans="1:28">
      <c r="A5373" t="s">
        <v>5399</v>
      </c>
      <c r="B5373">
        <v>0.996172204351003</v>
      </c>
      <c r="C5373">
        <v>1.02642446009473</v>
      </c>
      <c r="D5373">
        <v>1.01433156237632</v>
      </c>
      <c r="E5373">
        <v>0.731992462656835</v>
      </c>
      <c r="F5373">
        <v>0.39314349187827</v>
      </c>
      <c r="G5373">
        <v>0.245630498448402</v>
      </c>
      <c r="H5373">
        <v>0.10959900159833</v>
      </c>
      <c r="I5373">
        <v>0.129850026752613</v>
      </c>
      <c r="J5373">
        <v>0.303477164700867</v>
      </c>
      <c r="K5373">
        <v>0.208362396919179</v>
      </c>
      <c r="L5373">
        <v>1504.35373171383</v>
      </c>
      <c r="M5373">
        <v>29.4982732194922</v>
      </c>
      <c r="N5373">
        <v>51.8470252385762</v>
      </c>
      <c r="O5373">
        <v>50.7653751599032</v>
      </c>
      <c r="P5373">
        <v>-0.117443201753426</v>
      </c>
      <c r="Q5373">
        <v>0.191545019882341</v>
      </c>
      <c r="R5373">
        <v>0.978414560001534</v>
      </c>
      <c r="S5373" t="s">
        <v>11415</v>
      </c>
      <c r="T5373" t="s">
        <v>12060</v>
      </c>
      <c r="U5373" t="s">
        <v>12060</v>
      </c>
      <c r="V5373" t="s">
        <v>12060</v>
      </c>
      <c r="W5373">
        <v>4</v>
      </c>
      <c r="X5373" t="s">
        <v>17433</v>
      </c>
      <c r="Y5373">
        <v>0.4931828456725204</v>
      </c>
      <c r="Z5373">
        <f>HYPERLINK("Melting_Curves/meltCurve_Q9NRF9_.pdf", "Melting_Curves/meltCurve_Q9NRF9_.pdf")</f>
        <v>0</v>
      </c>
      <c r="AA5373" t="s">
        <v>23256</v>
      </c>
      <c r="AB5373" t="s">
        <v>29186</v>
      </c>
    </row>
    <row r="5374" spans="1:28">
      <c r="A5374" t="s">
        <v>5400</v>
      </c>
      <c r="B5374">
        <v>0.996172204351003</v>
      </c>
      <c r="C5374">
        <v>1.18839705502825</v>
      </c>
      <c r="D5374">
        <v>1.09079757318655</v>
      </c>
      <c r="E5374">
        <v>0.912171141690496</v>
      </c>
      <c r="F5374">
        <v>0.410180509258202</v>
      </c>
      <c r="G5374">
        <v>0.121202833900936</v>
      </c>
      <c r="H5374">
        <v>0.0461309199066146</v>
      </c>
      <c r="I5374">
        <v>0.0356972029379961</v>
      </c>
      <c r="J5374">
        <v>0.0645942478447023</v>
      </c>
      <c r="K5374">
        <v>0.06798198837223431</v>
      </c>
      <c r="L5374">
        <v>2060.72867942154</v>
      </c>
      <c r="M5374">
        <v>39.2282811764546</v>
      </c>
      <c r="N5374">
        <v>52.6911758831517</v>
      </c>
      <c r="O5374">
        <v>52.3957510484266</v>
      </c>
      <c r="P5374">
        <v>-0.17669679043827</v>
      </c>
      <c r="Q5374">
        <v>0.0559728798779571</v>
      </c>
      <c r="R5374">
        <v>0.979116623343352</v>
      </c>
      <c r="S5374" t="s">
        <v>11416</v>
      </c>
      <c r="T5374" t="s">
        <v>12060</v>
      </c>
      <c r="U5374" t="s">
        <v>12060</v>
      </c>
      <c r="V5374" t="s">
        <v>12060</v>
      </c>
      <c r="W5374">
        <v>4</v>
      </c>
      <c r="X5374" t="s">
        <v>17434</v>
      </c>
      <c r="Y5374">
        <v>0.4538773224317681</v>
      </c>
      <c r="Z5374">
        <f>HYPERLINK("Melting_Curves/meltCurve_Q9NRG0_.pdf", "Melting_Curves/meltCurve_Q9NRG0_.pdf")</f>
        <v>0</v>
      </c>
      <c r="AA5374" t="s">
        <v>23257</v>
      </c>
      <c r="AB5374" t="s">
        <v>29187</v>
      </c>
    </row>
    <row r="5375" spans="1:28">
      <c r="A5375" t="s">
        <v>5401</v>
      </c>
      <c r="B5375">
        <v>0.996172204351003</v>
      </c>
      <c r="C5375">
        <v>1.00396059054867</v>
      </c>
      <c r="D5375">
        <v>0.953424172373453</v>
      </c>
      <c r="E5375">
        <v>0.887376730699499</v>
      </c>
      <c r="F5375">
        <v>0.729755703973781</v>
      </c>
      <c r="G5375">
        <v>0.534386758328867</v>
      </c>
      <c r="H5375">
        <v>0.425566464323756</v>
      </c>
      <c r="I5375">
        <v>0.669751923708518</v>
      </c>
      <c r="J5375">
        <v>1.35968834384932</v>
      </c>
      <c r="K5375">
        <v>0.955996870817013</v>
      </c>
      <c r="L5375">
        <v>12398.0061235243</v>
      </c>
      <c r="M5375">
        <v>250</v>
      </c>
      <c r="O5375">
        <v>49.5888276135969</v>
      </c>
      <c r="P5375">
        <v>-0.278299689560762</v>
      </c>
      <c r="Q5375">
        <v>0.7791910103677619</v>
      </c>
      <c r="R5375">
        <v>0.129832108494248</v>
      </c>
      <c r="S5375" t="s">
        <v>11417</v>
      </c>
      <c r="T5375" t="s">
        <v>12060</v>
      </c>
      <c r="U5375" t="s">
        <v>12060</v>
      </c>
      <c r="V5375" t="s">
        <v>12060</v>
      </c>
      <c r="W5375">
        <v>8</v>
      </c>
      <c r="X5375" t="s">
        <v>17435</v>
      </c>
      <c r="Y5375">
        <v>0.8498104026565745</v>
      </c>
      <c r="Z5375">
        <f>HYPERLINK("Melting_Curves/meltCurve_Q9NRG1_.pdf", "Melting_Curves/meltCurve_Q9NRG1_.pdf")</f>
        <v>0</v>
      </c>
      <c r="AA5375" t="s">
        <v>23258</v>
      </c>
      <c r="AB5375" t="s">
        <v>29188</v>
      </c>
    </row>
    <row r="5376" spans="1:28">
      <c r="A5376" t="s">
        <v>5402</v>
      </c>
      <c r="B5376">
        <v>0.996172204351003</v>
      </c>
      <c r="C5376">
        <v>1.00673765444566</v>
      </c>
      <c r="D5376">
        <v>0.6810466245524071</v>
      </c>
      <c r="E5376">
        <v>0.319822740584736</v>
      </c>
      <c r="F5376">
        <v>0.22025514022405</v>
      </c>
      <c r="G5376">
        <v>0.116793676447313</v>
      </c>
      <c r="H5376">
        <v>0.06325041666909501</v>
      </c>
      <c r="I5376">
        <v>0.0460415509743029</v>
      </c>
      <c r="J5376">
        <v>0.0878324228530997</v>
      </c>
      <c r="K5376">
        <v>0.07058934745091031</v>
      </c>
      <c r="L5376">
        <v>1092.42828431989</v>
      </c>
      <c r="M5376">
        <v>22.9602553703362</v>
      </c>
      <c r="N5376">
        <v>47.9389438770915</v>
      </c>
      <c r="O5376">
        <v>47.222591705043</v>
      </c>
      <c r="P5376">
        <v>-0.111933749925843</v>
      </c>
      <c r="Q5376">
        <v>0.0791563032851639</v>
      </c>
      <c r="R5376">
        <v>0.9898102461432839</v>
      </c>
      <c r="S5376" t="s">
        <v>11418</v>
      </c>
      <c r="T5376" t="s">
        <v>12060</v>
      </c>
      <c r="U5376" t="s">
        <v>12060</v>
      </c>
      <c r="V5376" t="s">
        <v>12060</v>
      </c>
      <c r="W5376">
        <v>5</v>
      </c>
      <c r="X5376" t="s">
        <v>17436</v>
      </c>
      <c r="Y5376">
        <v>0.3215996339567502</v>
      </c>
      <c r="Z5376">
        <f>HYPERLINK("Melting_Curves/meltCurve_Q9NRG4_.pdf", "Melting_Curves/meltCurve_Q9NRG4_.pdf")</f>
        <v>0</v>
      </c>
      <c r="AA5376" t="s">
        <v>23259</v>
      </c>
      <c r="AB5376" t="s">
        <v>29189</v>
      </c>
    </row>
    <row r="5377" spans="1:28">
      <c r="A5377" t="s">
        <v>5403</v>
      </c>
      <c r="B5377">
        <v>0.996172204351003</v>
      </c>
      <c r="C5377">
        <v>1.2022988695544</v>
      </c>
      <c r="D5377">
        <v>0.874563112493614</v>
      </c>
      <c r="E5377">
        <v>0.343404683788804</v>
      </c>
      <c r="F5377">
        <v>0.154996664076206</v>
      </c>
      <c r="G5377">
        <v>0.116406138640203</v>
      </c>
      <c r="H5377">
        <v>0.0216416557275759</v>
      </c>
      <c r="I5377">
        <v>0.0410084569625655</v>
      </c>
      <c r="J5377">
        <v>0.0431985789448919</v>
      </c>
      <c r="K5377">
        <v>0.0277215627131319</v>
      </c>
      <c r="L5377">
        <v>1743.04084432129</v>
      </c>
      <c r="M5377">
        <v>35.9037284209255</v>
      </c>
      <c r="N5377">
        <v>48.7148364549748</v>
      </c>
      <c r="O5377">
        <v>48.3977350431515</v>
      </c>
      <c r="P5377">
        <v>-0.174710583246352</v>
      </c>
      <c r="Q5377">
        <v>0.0579726186754598</v>
      </c>
      <c r="R5377">
        <v>0.971775705689392</v>
      </c>
      <c r="S5377" t="s">
        <v>11419</v>
      </c>
      <c r="T5377" t="s">
        <v>12060</v>
      </c>
      <c r="U5377" t="s">
        <v>12060</v>
      </c>
      <c r="V5377" t="s">
        <v>12060</v>
      </c>
      <c r="W5377">
        <v>2</v>
      </c>
      <c r="X5377" t="s">
        <v>17437</v>
      </c>
      <c r="Y5377">
        <v>0.3303204655812425</v>
      </c>
      <c r="Z5377">
        <f>HYPERLINK("Melting_Curves/meltCurve_Q9NRG7_2_.pdf", "Melting_Curves/meltCurve_Q9NRG7_2_.pdf")</f>
        <v>0</v>
      </c>
      <c r="AA5377" t="s">
        <v>23260</v>
      </c>
      <c r="AB5377" t="s">
        <v>29190</v>
      </c>
    </row>
    <row r="5378" spans="1:28">
      <c r="A5378" t="s">
        <v>5404</v>
      </c>
      <c r="B5378">
        <v>0.996172204351003</v>
      </c>
      <c r="C5378">
        <v>0.975164031737299</v>
      </c>
      <c r="D5378">
        <v>0.84971296179852</v>
      </c>
      <c r="E5378">
        <v>0.639102063249003</v>
      </c>
      <c r="F5378">
        <v>0.556308112660294</v>
      </c>
      <c r="G5378">
        <v>0.158342278881458</v>
      </c>
      <c r="H5378">
        <v>0.043135318813463</v>
      </c>
      <c r="I5378">
        <v>0.0440424193100459</v>
      </c>
      <c r="J5378">
        <v>0.094952370569535</v>
      </c>
      <c r="K5378">
        <v>0.0570322822620011</v>
      </c>
      <c r="L5378">
        <v>795.84817286898</v>
      </c>
      <c r="M5378">
        <v>15.2653825712244</v>
      </c>
      <c r="N5378">
        <v>52.196114277683</v>
      </c>
      <c r="O5378">
        <v>51.2640560608429</v>
      </c>
      <c r="P5378">
        <v>-0.07378334939822739</v>
      </c>
      <c r="Q5378">
        <v>0.0089789770833857</v>
      </c>
      <c r="R5378">
        <v>0.97723383522689</v>
      </c>
      <c r="S5378" t="s">
        <v>11420</v>
      </c>
      <c r="T5378" t="s">
        <v>12060</v>
      </c>
      <c r="U5378" t="s">
        <v>12060</v>
      </c>
      <c r="V5378" t="s">
        <v>12060</v>
      </c>
      <c r="W5378">
        <v>10</v>
      </c>
      <c r="X5378" t="s">
        <v>17438</v>
      </c>
      <c r="Y5378">
        <v>0.4312910779599875</v>
      </c>
      <c r="Z5378">
        <f>HYPERLINK("Melting_Curves/meltCurve_Q9NRG9_.pdf", "Melting_Curves/meltCurve_Q9NRG9_.pdf")</f>
        <v>0</v>
      </c>
      <c r="AA5378" t="s">
        <v>23261</v>
      </c>
      <c r="AB5378" t="s">
        <v>29191</v>
      </c>
    </row>
    <row r="5379" spans="1:28">
      <c r="A5379" t="s">
        <v>5405</v>
      </c>
      <c r="B5379">
        <v>0.996172204351003</v>
      </c>
      <c r="C5379">
        <v>0.972943499359701</v>
      </c>
      <c r="D5379">
        <v>0.936374117127123</v>
      </c>
      <c r="E5379">
        <v>0.841551617918145</v>
      </c>
      <c r="F5379">
        <v>0.55383598379666</v>
      </c>
      <c r="G5379">
        <v>0.298825883788841</v>
      </c>
      <c r="H5379">
        <v>0.149322459272705</v>
      </c>
      <c r="I5379">
        <v>0.22251638805878</v>
      </c>
      <c r="J5379">
        <v>0.569314202824418</v>
      </c>
      <c r="K5379">
        <v>0.363458191080922</v>
      </c>
      <c r="L5379">
        <v>1644.16894460217</v>
      </c>
      <c r="M5379">
        <v>31.8072465017115</v>
      </c>
      <c r="N5379">
        <v>53.3814987295262</v>
      </c>
      <c r="O5379">
        <v>51.4886153860581</v>
      </c>
      <c r="P5379">
        <v>-0.105431794984927</v>
      </c>
      <c r="Q5379">
        <v>0.317324328732352</v>
      </c>
      <c r="R5379">
        <v>0.882512097690998</v>
      </c>
      <c r="S5379" t="s">
        <v>11421</v>
      </c>
      <c r="T5379" t="s">
        <v>12060</v>
      </c>
      <c r="U5379" t="s">
        <v>12060</v>
      </c>
      <c r="V5379" t="s">
        <v>12060</v>
      </c>
      <c r="W5379">
        <v>4</v>
      </c>
      <c r="X5379" t="s">
        <v>17439</v>
      </c>
      <c r="Y5379">
        <v>0.5872405570942834</v>
      </c>
      <c r="Z5379">
        <f>HYPERLINK("Melting_Curves/meltCurve_Q9NRH1_.pdf", "Melting_Curves/meltCurve_Q9NRH1_.pdf")</f>
        <v>0</v>
      </c>
      <c r="AA5379" t="s">
        <v>23262</v>
      </c>
      <c r="AB5379" t="s">
        <v>29192</v>
      </c>
    </row>
    <row r="5380" spans="1:28">
      <c r="A5380" t="s">
        <v>5406</v>
      </c>
      <c r="B5380">
        <v>0.996172204351003</v>
      </c>
      <c r="C5380">
        <v>1.0087489533482</v>
      </c>
      <c r="D5380">
        <v>0.99546070203049</v>
      </c>
      <c r="E5380">
        <v>0.876098267537784</v>
      </c>
      <c r="F5380">
        <v>0.720713558231752</v>
      </c>
      <c r="G5380">
        <v>0.426969248424521</v>
      </c>
      <c r="H5380">
        <v>0.07248295940437</v>
      </c>
      <c r="I5380">
        <v>0.0359437082914724</v>
      </c>
      <c r="J5380">
        <v>0.0484063644804395</v>
      </c>
      <c r="K5380">
        <v>0.0458917497096397</v>
      </c>
      <c r="L5380">
        <v>1198.64327622425</v>
      </c>
      <c r="M5380">
        <v>21.5961427456154</v>
      </c>
      <c r="N5380">
        <v>55.5240291366639</v>
      </c>
      <c r="O5380">
        <v>55.0333324136532</v>
      </c>
      <c r="P5380">
        <v>-0.0977013624304241</v>
      </c>
      <c r="Q5380">
        <v>0.00413650507587866</v>
      </c>
      <c r="R5380">
        <v>0.993770660355292</v>
      </c>
      <c r="S5380" t="s">
        <v>11422</v>
      </c>
      <c r="T5380" t="s">
        <v>12060</v>
      </c>
      <c r="U5380" t="s">
        <v>12060</v>
      </c>
      <c r="V5380" t="s">
        <v>12060</v>
      </c>
      <c r="W5380">
        <v>15</v>
      </c>
      <c r="X5380" t="s">
        <v>17440</v>
      </c>
      <c r="Y5380">
        <v>0.5304112978281228</v>
      </c>
      <c r="Z5380">
        <f>HYPERLINK("Melting_Curves/meltCurve_Q9NRK6_.pdf", "Melting_Curves/meltCurve_Q9NRK6_.pdf")</f>
        <v>0</v>
      </c>
      <c r="AA5380" t="s">
        <v>23263</v>
      </c>
      <c r="AB5380" t="s">
        <v>29193</v>
      </c>
    </row>
    <row r="5381" spans="1:28">
      <c r="A5381" t="s">
        <v>5407</v>
      </c>
      <c r="B5381">
        <v>0.996172204351003</v>
      </c>
      <c r="C5381">
        <v>1.00191305906927</v>
      </c>
      <c r="D5381">
        <v>0.9798940402044199</v>
      </c>
      <c r="E5381">
        <v>0.7223920989938371</v>
      </c>
      <c r="F5381">
        <v>0.366939756992998</v>
      </c>
      <c r="G5381">
        <v>0.11439760792737</v>
      </c>
      <c r="H5381">
        <v>0.04894611713134</v>
      </c>
      <c r="I5381">
        <v>0.08168512034318599</v>
      </c>
      <c r="J5381">
        <v>0.0696715373881595</v>
      </c>
      <c r="K5381">
        <v>0.0451889621636443</v>
      </c>
      <c r="L5381">
        <v>1310.59702611915</v>
      </c>
      <c r="M5381">
        <v>25.4399523080063</v>
      </c>
      <c r="N5381">
        <v>51.7423071761488</v>
      </c>
      <c r="O5381">
        <v>51.2021222095192</v>
      </c>
      <c r="P5381">
        <v>-0.117710034298123</v>
      </c>
      <c r="Q5381">
        <v>0.0523682436688464</v>
      </c>
      <c r="R5381">
        <v>0.99814353777191</v>
      </c>
      <c r="S5381" t="s">
        <v>11423</v>
      </c>
      <c r="T5381" t="s">
        <v>12060</v>
      </c>
      <c r="U5381" t="s">
        <v>12060</v>
      </c>
      <c r="V5381" t="s">
        <v>12060</v>
      </c>
      <c r="W5381">
        <v>8</v>
      </c>
      <c r="X5381" t="s">
        <v>17441</v>
      </c>
      <c r="Y5381">
        <v>0.4244936239204535</v>
      </c>
      <c r="Z5381">
        <f>HYPERLINK("Melting_Curves/meltCurve_Q9NRN7_.pdf", "Melting_Curves/meltCurve_Q9NRN7_.pdf")</f>
        <v>0</v>
      </c>
      <c r="AA5381" t="s">
        <v>23264</v>
      </c>
      <c r="AB5381" t="s">
        <v>29194</v>
      </c>
    </row>
    <row r="5382" spans="1:28">
      <c r="A5382" t="s">
        <v>5408</v>
      </c>
      <c r="B5382">
        <v>0.996172204351003</v>
      </c>
      <c r="C5382">
        <v>0.971541600660071</v>
      </c>
      <c r="D5382">
        <v>0.902090008646373</v>
      </c>
      <c r="E5382">
        <v>0.823814436174555</v>
      </c>
      <c r="F5382">
        <v>0.709501835071114</v>
      </c>
      <c r="G5382">
        <v>0.581440876411606</v>
      </c>
      <c r="H5382">
        <v>0.447254407613909</v>
      </c>
      <c r="I5382">
        <v>0.665492576919961</v>
      </c>
      <c r="J5382">
        <v>1.38995175729854</v>
      </c>
      <c r="K5382">
        <v>0.8841420971174661</v>
      </c>
      <c r="L5382">
        <v>1590.06718180826</v>
      </c>
      <c r="M5382">
        <v>34.3940820488873</v>
      </c>
      <c r="O5382">
        <v>46.0753871119021</v>
      </c>
      <c r="P5382">
        <v>-0.0405597613028269</v>
      </c>
      <c r="Q5382">
        <v>0.782660321511739</v>
      </c>
      <c r="R5382">
        <v>0.107167564445302</v>
      </c>
      <c r="S5382" t="s">
        <v>11424</v>
      </c>
      <c r="T5382" t="s">
        <v>12060</v>
      </c>
      <c r="U5382" t="s">
        <v>12060</v>
      </c>
      <c r="V5382" t="s">
        <v>12060</v>
      </c>
      <c r="W5382">
        <v>11</v>
      </c>
      <c r="X5382" t="s">
        <v>17442</v>
      </c>
      <c r="Y5382">
        <v>0.8287756767146207</v>
      </c>
      <c r="Z5382">
        <f>HYPERLINK("Melting_Curves/meltCurve_Q9NRN9_.pdf", "Melting_Curves/meltCurve_Q9NRN9_.pdf")</f>
        <v>0</v>
      </c>
      <c r="AA5382" t="s">
        <v>23265</v>
      </c>
      <c r="AB5382" t="s">
        <v>29195</v>
      </c>
    </row>
    <row r="5383" spans="1:28">
      <c r="A5383" t="s">
        <v>5409</v>
      </c>
      <c r="B5383">
        <v>0.996172204351003</v>
      </c>
      <c r="C5383">
        <v>0.91466463107387</v>
      </c>
      <c r="D5383">
        <v>0.866259076134936</v>
      </c>
      <c r="E5383">
        <v>0.76725743803003</v>
      </c>
      <c r="F5383">
        <v>0.595306034633603</v>
      </c>
      <c r="G5383">
        <v>0.4628715921265</v>
      </c>
      <c r="H5383">
        <v>0.211984036297834</v>
      </c>
      <c r="I5383">
        <v>0.165288050305003</v>
      </c>
      <c r="J5383">
        <v>0.240505278719882</v>
      </c>
      <c r="K5383">
        <v>0.179131696238837</v>
      </c>
      <c r="L5383">
        <v>634.932928985569</v>
      </c>
      <c r="M5383">
        <v>11.8178203797702</v>
      </c>
      <c r="N5383">
        <v>54.8259347260538</v>
      </c>
      <c r="O5383">
        <v>52.2575977440432</v>
      </c>
      <c r="P5383">
        <v>-0.050585919580284</v>
      </c>
      <c r="Q5383">
        <v>0.105478821185981</v>
      </c>
      <c r="R5383">
        <v>0.981980312963688</v>
      </c>
      <c r="S5383" t="s">
        <v>11425</v>
      </c>
      <c r="T5383" t="s">
        <v>12060</v>
      </c>
      <c r="U5383" t="s">
        <v>12060</v>
      </c>
      <c r="V5383" t="s">
        <v>12060</v>
      </c>
      <c r="W5383">
        <v>1</v>
      </c>
      <c r="X5383" t="s">
        <v>17443</v>
      </c>
      <c r="Y5383">
        <v>0.5390943553109803</v>
      </c>
      <c r="Z5383">
        <f>HYPERLINK("Melting_Curves/meltCurve_Q9NRP0_.pdf", "Melting_Curves/meltCurve_Q9NRP0_.pdf")</f>
        <v>0</v>
      </c>
      <c r="AA5383" t="s">
        <v>23266</v>
      </c>
      <c r="AB5383" t="s">
        <v>29196</v>
      </c>
    </row>
    <row r="5384" spans="1:28">
      <c r="A5384" t="s">
        <v>5410</v>
      </c>
      <c r="B5384">
        <v>0.996172204351003</v>
      </c>
      <c r="C5384">
        <v>1.01840060026644</v>
      </c>
      <c r="D5384">
        <v>0.921286937013697</v>
      </c>
      <c r="E5384">
        <v>0.817268040094037</v>
      </c>
      <c r="F5384">
        <v>0.639806571005188</v>
      </c>
      <c r="G5384">
        <v>0.5360113204592361</v>
      </c>
      <c r="H5384">
        <v>0.333900143985708</v>
      </c>
      <c r="I5384">
        <v>0.299122323551259</v>
      </c>
      <c r="J5384">
        <v>0.951277248753614</v>
      </c>
      <c r="K5384">
        <v>0.630116059189319</v>
      </c>
      <c r="L5384">
        <v>1444.36208429983</v>
      </c>
      <c r="M5384">
        <v>28.8453891679166</v>
      </c>
      <c r="O5384">
        <v>49.833738257161</v>
      </c>
      <c r="P5384">
        <v>-0.0650374906064858</v>
      </c>
      <c r="Q5384">
        <v>0.550564325571401</v>
      </c>
      <c r="R5384">
        <v>0.560812004912391</v>
      </c>
      <c r="S5384" t="s">
        <v>11426</v>
      </c>
      <c r="T5384" t="s">
        <v>12060</v>
      </c>
      <c r="U5384" t="s">
        <v>12060</v>
      </c>
      <c r="V5384" t="s">
        <v>12060</v>
      </c>
      <c r="W5384">
        <v>8</v>
      </c>
      <c r="X5384" t="s">
        <v>17444</v>
      </c>
      <c r="Y5384">
        <v>0.7044759430424236</v>
      </c>
      <c r="Z5384">
        <f>HYPERLINK("Melting_Curves/meltCurve_Q9NRP2_.pdf", "Melting_Curves/meltCurve_Q9NRP2_.pdf")</f>
        <v>0</v>
      </c>
      <c r="AA5384" t="s">
        <v>23267</v>
      </c>
      <c r="AB5384" t="s">
        <v>29197</v>
      </c>
    </row>
    <row r="5385" spans="1:28">
      <c r="A5385" t="s">
        <v>5411</v>
      </c>
      <c r="B5385">
        <v>0.996172204351003</v>
      </c>
      <c r="C5385">
        <v>1.030516598491</v>
      </c>
      <c r="D5385">
        <v>0.957696418340402</v>
      </c>
      <c r="E5385">
        <v>0.67491325779</v>
      </c>
      <c r="F5385">
        <v>0.452844948926946</v>
      </c>
      <c r="G5385">
        <v>0.195614153777617</v>
      </c>
      <c r="H5385">
        <v>0.102691289024136</v>
      </c>
      <c r="I5385">
        <v>0.0495828573824905</v>
      </c>
      <c r="J5385">
        <v>0.0828415000764362</v>
      </c>
      <c r="K5385">
        <v>0.0851096787859178</v>
      </c>
      <c r="L5385">
        <v>1007.05063604649</v>
      </c>
      <c r="M5385">
        <v>19.4275594507425</v>
      </c>
      <c r="N5385">
        <v>52.1726246193049</v>
      </c>
      <c r="O5385">
        <v>51.2963394653791</v>
      </c>
      <c r="P5385">
        <v>-0.08911182062289801</v>
      </c>
      <c r="Q5385">
        <v>0.0588744134361846</v>
      </c>
      <c r="R5385">
        <v>0.994406211386374</v>
      </c>
      <c r="S5385" t="s">
        <v>11427</v>
      </c>
      <c r="T5385" t="s">
        <v>12060</v>
      </c>
      <c r="U5385" t="s">
        <v>12060</v>
      </c>
      <c r="V5385" t="s">
        <v>12060</v>
      </c>
      <c r="W5385">
        <v>2</v>
      </c>
      <c r="X5385" t="s">
        <v>17445</v>
      </c>
      <c r="Y5385">
        <v>0.4439153927533983</v>
      </c>
      <c r="Z5385">
        <f>HYPERLINK("Melting_Curves/meltCurve_Q9NRP4_.pdf", "Melting_Curves/meltCurve_Q9NRP4_.pdf")</f>
        <v>0</v>
      </c>
      <c r="AA5385" t="s">
        <v>23268</v>
      </c>
      <c r="AB5385" t="s">
        <v>29198</v>
      </c>
    </row>
    <row r="5386" spans="1:28">
      <c r="A5386" t="s">
        <v>5412</v>
      </c>
      <c r="B5386">
        <v>0.996172204351003</v>
      </c>
      <c r="C5386">
        <v>0.9656621462888419</v>
      </c>
      <c r="D5386">
        <v>0.899559492627293</v>
      </c>
      <c r="E5386">
        <v>0.896853240388011</v>
      </c>
      <c r="F5386">
        <v>0.745111628494975</v>
      </c>
      <c r="G5386">
        <v>0.475521800416731</v>
      </c>
      <c r="H5386">
        <v>0.337575302597074</v>
      </c>
      <c r="I5386">
        <v>0.46075039653583</v>
      </c>
      <c r="J5386">
        <v>0.923352921999517</v>
      </c>
      <c r="K5386">
        <v>0.594487077209613</v>
      </c>
      <c r="L5386">
        <v>1791.30833221037</v>
      </c>
      <c r="M5386">
        <v>34.5410410361788</v>
      </c>
      <c r="O5386">
        <v>51.6873835074237</v>
      </c>
      <c r="P5386">
        <v>-0.0733047074720912</v>
      </c>
      <c r="Q5386">
        <v>0.561227533640554</v>
      </c>
      <c r="R5386">
        <v>0.587230628970438</v>
      </c>
      <c r="S5386" t="s">
        <v>11428</v>
      </c>
      <c r="T5386" t="s">
        <v>12060</v>
      </c>
      <c r="U5386" t="s">
        <v>12060</v>
      </c>
      <c r="V5386" t="s">
        <v>12060</v>
      </c>
      <c r="W5386">
        <v>11</v>
      </c>
      <c r="X5386" t="s">
        <v>17446</v>
      </c>
      <c r="Y5386">
        <v>0.7368043271541134</v>
      </c>
      <c r="Z5386">
        <f>HYPERLINK("Melting_Curves/meltCurve_Q9NRR5_.pdf", "Melting_Curves/meltCurve_Q9NRR5_.pdf")</f>
        <v>0</v>
      </c>
      <c r="AA5386" t="s">
        <v>23269</v>
      </c>
      <c r="AB5386" t="s">
        <v>29199</v>
      </c>
    </row>
    <row r="5387" spans="1:28">
      <c r="A5387" t="s">
        <v>5413</v>
      </c>
      <c r="B5387">
        <v>0.996172204351003</v>
      </c>
      <c r="C5387">
        <v>0.990469678007433</v>
      </c>
      <c r="D5387">
        <v>0.8024945246347031</v>
      </c>
      <c r="E5387">
        <v>0.748075807226659</v>
      </c>
      <c r="F5387">
        <v>0.494702293230383</v>
      </c>
      <c r="G5387">
        <v>0.316358224178458</v>
      </c>
      <c r="H5387">
        <v>0.236178820686478</v>
      </c>
      <c r="I5387">
        <v>0.550668154896123</v>
      </c>
      <c r="J5387">
        <v>1.96675279706098</v>
      </c>
      <c r="K5387">
        <v>1.2604787068933</v>
      </c>
      <c r="L5387">
        <v>4131.05083270448</v>
      </c>
      <c r="M5387">
        <v>93.2752351926827</v>
      </c>
      <c r="O5387">
        <v>44.2684790640629</v>
      </c>
      <c r="P5387">
        <v>-0.107357144355527</v>
      </c>
      <c r="Q5387">
        <v>0.796192959423804</v>
      </c>
      <c r="R5387">
        <v>0.026323731932091</v>
      </c>
      <c r="S5387" t="s">
        <v>11429</v>
      </c>
      <c r="T5387" t="s">
        <v>12060</v>
      </c>
      <c r="U5387" t="s">
        <v>12060</v>
      </c>
      <c r="V5387" t="s">
        <v>12060</v>
      </c>
      <c r="W5387">
        <v>1</v>
      </c>
      <c r="X5387" t="s">
        <v>17447</v>
      </c>
      <c r="Y5387">
        <v>0.825443474126062</v>
      </c>
      <c r="Z5387">
        <f>HYPERLINK("Melting_Curves/meltCurve_Q9NRR8_.pdf", "Melting_Curves/meltCurve_Q9NRR8_.pdf")</f>
        <v>0</v>
      </c>
      <c r="AA5387" t="s">
        <v>23270</v>
      </c>
      <c r="AB5387" t="s">
        <v>29200</v>
      </c>
    </row>
    <row r="5388" spans="1:28">
      <c r="A5388" t="s">
        <v>5414</v>
      </c>
      <c r="B5388">
        <v>0.996172204351003</v>
      </c>
      <c r="C5388">
        <v>1.04075026225707</v>
      </c>
      <c r="D5388">
        <v>0.905029789483608</v>
      </c>
      <c r="E5388">
        <v>0.807301546088778</v>
      </c>
      <c r="F5388">
        <v>0.428005226369883</v>
      </c>
      <c r="G5388">
        <v>0.185336580323321</v>
      </c>
      <c r="H5388">
        <v>0.0762727431853297</v>
      </c>
      <c r="I5388">
        <v>0.0756364077232821</v>
      </c>
      <c r="J5388">
        <v>0.200701503681976</v>
      </c>
      <c r="K5388">
        <v>0.170412467846507</v>
      </c>
      <c r="L5388">
        <v>1416.10292465527</v>
      </c>
      <c r="M5388">
        <v>27.3230042622457</v>
      </c>
      <c r="N5388">
        <v>52.3779803404382</v>
      </c>
      <c r="O5388">
        <v>51.5529871174276</v>
      </c>
      <c r="P5388">
        <v>-0.115983194427987</v>
      </c>
      <c r="Q5388">
        <v>0.12466086683753</v>
      </c>
      <c r="R5388">
        <v>0.985268902545288</v>
      </c>
      <c r="S5388" t="s">
        <v>11430</v>
      </c>
      <c r="T5388" t="s">
        <v>12060</v>
      </c>
      <c r="U5388" t="s">
        <v>12060</v>
      </c>
      <c r="V5388" t="s">
        <v>12060</v>
      </c>
      <c r="W5388">
        <v>5</v>
      </c>
      <c r="X5388" t="s">
        <v>17448</v>
      </c>
      <c r="Y5388">
        <v>0.4764936358783199</v>
      </c>
      <c r="Z5388">
        <f>HYPERLINK("Melting_Curves/meltCurve_Q9NRV9_.pdf", "Melting_Curves/meltCurve_Q9NRV9_.pdf")</f>
        <v>0</v>
      </c>
      <c r="AA5388" t="s">
        <v>23271</v>
      </c>
      <c r="AB5388" t="s">
        <v>29201</v>
      </c>
    </row>
    <row r="5389" spans="1:28">
      <c r="A5389" t="s">
        <v>5415</v>
      </c>
      <c r="B5389">
        <v>0.996172204351003</v>
      </c>
      <c r="C5389">
        <v>1.03470904277235</v>
      </c>
      <c r="D5389">
        <v>0.978948064666157</v>
      </c>
      <c r="E5389">
        <v>0.83848742525436</v>
      </c>
      <c r="F5389">
        <v>0.658589109806866</v>
      </c>
      <c r="G5389">
        <v>0.43696015123925</v>
      </c>
      <c r="H5389">
        <v>0.29078997097782</v>
      </c>
      <c r="I5389">
        <v>0.38184979928911</v>
      </c>
      <c r="J5389">
        <v>0.686362933994917</v>
      </c>
      <c r="K5389">
        <v>0.424018933293527</v>
      </c>
      <c r="L5389">
        <v>1483.12218998332</v>
      </c>
      <c r="M5389">
        <v>28.71103070532</v>
      </c>
      <c r="N5389">
        <v>55.7908658769633</v>
      </c>
      <c r="O5389">
        <v>51.4082233538911</v>
      </c>
      <c r="P5389">
        <v>-0.0781294821480973</v>
      </c>
      <c r="Q5389">
        <v>0.440428775821018</v>
      </c>
      <c r="R5389">
        <v>0.865011632797647</v>
      </c>
      <c r="S5389" t="s">
        <v>11431</v>
      </c>
      <c r="T5389" t="s">
        <v>12060</v>
      </c>
      <c r="U5389" t="s">
        <v>12060</v>
      </c>
      <c r="V5389" t="s">
        <v>12060</v>
      </c>
      <c r="W5389">
        <v>11</v>
      </c>
      <c r="X5389" t="s">
        <v>17449</v>
      </c>
      <c r="Y5389">
        <v>0.6617371779074889</v>
      </c>
      <c r="Z5389">
        <f>HYPERLINK("Melting_Curves/meltCurve_Q9NRW1_.pdf", "Melting_Curves/meltCurve_Q9NRW1_.pdf")</f>
        <v>0</v>
      </c>
      <c r="AA5389" t="s">
        <v>23272</v>
      </c>
      <c r="AB5389" t="s">
        <v>29202</v>
      </c>
    </row>
    <row r="5390" spans="1:28">
      <c r="A5390" t="s">
        <v>5416</v>
      </c>
      <c r="B5390">
        <v>0.996172204351003</v>
      </c>
      <c r="C5390">
        <v>0.8904735066784339</v>
      </c>
      <c r="D5390">
        <v>0.8210503900248119</v>
      </c>
      <c r="E5390">
        <v>0.429293765032362</v>
      </c>
      <c r="F5390">
        <v>0.19296450749381</v>
      </c>
      <c r="G5390">
        <v>0.115625544560513</v>
      </c>
      <c r="H5390">
        <v>0.0569029100813178</v>
      </c>
      <c r="I5390">
        <v>0.0422834031759585</v>
      </c>
      <c r="J5390">
        <v>0.08710827272547191</v>
      </c>
      <c r="K5390">
        <v>0.07676678174116611</v>
      </c>
      <c r="L5390">
        <v>1031.05601190622</v>
      </c>
      <c r="M5390">
        <v>21.1784787578996</v>
      </c>
      <c r="N5390">
        <v>48.9876441048485</v>
      </c>
      <c r="O5390">
        <v>48.2563295536036</v>
      </c>
      <c r="P5390">
        <v>-0.102975409800089</v>
      </c>
      <c r="Q5390">
        <v>0.0614840663489779</v>
      </c>
      <c r="R5390">
        <v>0.995211469303369</v>
      </c>
      <c r="S5390" t="s">
        <v>11432</v>
      </c>
      <c r="T5390" t="s">
        <v>12060</v>
      </c>
      <c r="U5390" t="s">
        <v>12060</v>
      </c>
      <c r="V5390" t="s">
        <v>12060</v>
      </c>
      <c r="W5390">
        <v>11</v>
      </c>
      <c r="X5390" t="s">
        <v>17450</v>
      </c>
      <c r="Y5390">
        <v>0.3448768855642633</v>
      </c>
      <c r="Z5390">
        <f>HYPERLINK("Melting_Curves/meltCurve_Q9NRW7_.pdf", "Melting_Curves/meltCurve_Q9NRW7_.pdf")</f>
        <v>0</v>
      </c>
      <c r="AA5390" t="s">
        <v>23273</v>
      </c>
      <c r="AB5390" t="s">
        <v>29203</v>
      </c>
    </row>
    <row r="5391" spans="1:28">
      <c r="A5391" t="s">
        <v>5417</v>
      </c>
      <c r="B5391">
        <v>0.996172204351003</v>
      </c>
      <c r="C5391">
        <v>0.8904692369137019</v>
      </c>
      <c r="D5391">
        <v>0.386187211477415</v>
      </c>
      <c r="E5391">
        <v>0.4797231481764</v>
      </c>
      <c r="F5391">
        <v>0.317578249839226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629.89295293608</v>
      </c>
      <c r="M5391">
        <v>13.2693200207878</v>
      </c>
      <c r="N5391">
        <v>47.4698761697906</v>
      </c>
      <c r="O5391">
        <v>46.4306044185869</v>
      </c>
      <c r="P5391">
        <v>-0.0714587142662373</v>
      </c>
      <c r="Q5391">
        <v>0</v>
      </c>
      <c r="R5391">
        <v>0.92096669776222</v>
      </c>
      <c r="S5391" t="s">
        <v>11433</v>
      </c>
      <c r="T5391" t="s">
        <v>12060</v>
      </c>
      <c r="U5391" t="s">
        <v>12060</v>
      </c>
      <c r="V5391" t="s">
        <v>12060</v>
      </c>
      <c r="W5391">
        <v>2</v>
      </c>
      <c r="X5391" t="s">
        <v>17451</v>
      </c>
      <c r="Y5391">
        <v>0.282652174649283</v>
      </c>
      <c r="Z5391">
        <f>HYPERLINK("Melting_Curves/meltCurve_Q9NRX2_.pdf", "Melting_Curves/meltCurve_Q9NRX2_.pdf")</f>
        <v>0</v>
      </c>
      <c r="AA5391" t="s">
        <v>23274</v>
      </c>
      <c r="AB5391" t="s">
        <v>29204</v>
      </c>
    </row>
    <row r="5392" spans="1:28">
      <c r="A5392" t="s">
        <v>5418</v>
      </c>
      <c r="B5392">
        <v>0.996172204351003</v>
      </c>
      <c r="C5392">
        <v>1.06125243648906</v>
      </c>
      <c r="D5392">
        <v>0.991306706149748</v>
      </c>
      <c r="E5392">
        <v>0.8502048901161841</v>
      </c>
      <c r="F5392">
        <v>0.6286657792781269</v>
      </c>
      <c r="G5392">
        <v>0.326393155894323</v>
      </c>
      <c r="H5392">
        <v>0.110091998411054</v>
      </c>
      <c r="I5392">
        <v>0.15267572920806</v>
      </c>
      <c r="J5392">
        <v>0.354864188109493</v>
      </c>
      <c r="K5392">
        <v>0.260896871180678</v>
      </c>
      <c r="L5392">
        <v>1494.58269617406</v>
      </c>
      <c r="M5392">
        <v>28.1680807531142</v>
      </c>
      <c r="N5392">
        <v>54.1512041703888</v>
      </c>
      <c r="O5392">
        <v>52.7941599048457</v>
      </c>
      <c r="P5392">
        <v>-0.104489760672307</v>
      </c>
      <c r="Q5392">
        <v>0.216644536168426</v>
      </c>
      <c r="R5392">
        <v>0.960904996617992</v>
      </c>
      <c r="S5392" t="s">
        <v>11434</v>
      </c>
      <c r="T5392" t="s">
        <v>12060</v>
      </c>
      <c r="U5392" t="s">
        <v>12060</v>
      </c>
      <c r="V5392" t="s">
        <v>12060</v>
      </c>
      <c r="W5392">
        <v>3</v>
      </c>
      <c r="X5392" t="s">
        <v>17452</v>
      </c>
      <c r="Y5392">
        <v>0.5633983859924255</v>
      </c>
      <c r="Z5392">
        <f>HYPERLINK("Melting_Curves/meltCurve_Q9NRX4_.pdf", "Melting_Curves/meltCurve_Q9NRX4_.pdf")</f>
        <v>0</v>
      </c>
      <c r="AA5392" t="s">
        <v>23275</v>
      </c>
      <c r="AB5392" t="s">
        <v>29205</v>
      </c>
    </row>
    <row r="5393" spans="1:28">
      <c r="A5393" t="s">
        <v>5419</v>
      </c>
      <c r="B5393">
        <v>0.996172204351003</v>
      </c>
      <c r="C5393">
        <v>0.876713978935456</v>
      </c>
      <c r="D5393">
        <v>0.858203036960164</v>
      </c>
      <c r="E5393">
        <v>0.586174709037931</v>
      </c>
      <c r="F5393">
        <v>0.59298951177221</v>
      </c>
      <c r="G5393">
        <v>0.271267182842566</v>
      </c>
      <c r="H5393">
        <v>0.140329650427458</v>
      </c>
      <c r="I5393">
        <v>0.260963007898279</v>
      </c>
      <c r="J5393">
        <v>0.772542966007833</v>
      </c>
      <c r="K5393">
        <v>0.388332254308334</v>
      </c>
      <c r="L5393">
        <v>946.838414901169</v>
      </c>
      <c r="M5393">
        <v>19.6075546254197</v>
      </c>
      <c r="N5393">
        <v>52.0310284811145</v>
      </c>
      <c r="O5393">
        <v>47.7955994995672</v>
      </c>
      <c r="P5393">
        <v>-0.0638017897259489</v>
      </c>
      <c r="Q5393">
        <v>0.377926092073836</v>
      </c>
      <c r="R5393">
        <v>0.66032596447027</v>
      </c>
      <c r="S5393" t="s">
        <v>11435</v>
      </c>
      <c r="T5393" t="s">
        <v>12060</v>
      </c>
      <c r="U5393" t="s">
        <v>12060</v>
      </c>
      <c r="V5393" t="s">
        <v>12060</v>
      </c>
      <c r="W5393">
        <v>2</v>
      </c>
      <c r="X5393" t="s">
        <v>17453</v>
      </c>
      <c r="Y5393">
        <v>0.5589801059783764</v>
      </c>
      <c r="Z5393">
        <f>HYPERLINK("Melting_Curves/meltCurve_Q9NRX5_.pdf", "Melting_Curves/meltCurve_Q9NRX5_.pdf")</f>
        <v>0</v>
      </c>
      <c r="AA5393" t="s">
        <v>23276</v>
      </c>
      <c r="AB5393" t="s">
        <v>29206</v>
      </c>
    </row>
    <row r="5394" spans="1:28">
      <c r="A5394" t="s">
        <v>5420</v>
      </c>
      <c r="B5394">
        <v>0.996172204351003</v>
      </c>
      <c r="C5394">
        <v>0.8513434218597919</v>
      </c>
      <c r="D5394">
        <v>0.499506591422135</v>
      </c>
      <c r="E5394">
        <v>0.323053107825168</v>
      </c>
      <c r="F5394">
        <v>0.234335201937629</v>
      </c>
      <c r="G5394">
        <v>0.110035182761596</v>
      </c>
      <c r="H5394">
        <v>0.0613569073892872</v>
      </c>
      <c r="I5394">
        <v>0.0726454046307201</v>
      </c>
      <c r="J5394">
        <v>0.0556529677651902</v>
      </c>
      <c r="K5394">
        <v>0.0890411754225932</v>
      </c>
      <c r="L5394">
        <v>791.029302887268</v>
      </c>
      <c r="M5394">
        <v>17.0516175364466</v>
      </c>
      <c r="N5394">
        <v>46.829823450512</v>
      </c>
      <c r="O5394">
        <v>45.766334538718</v>
      </c>
      <c r="P5394">
        <v>-0.0862623758997889</v>
      </c>
      <c r="Q5394">
        <v>0.0739478001767674</v>
      </c>
      <c r="R5394">
        <v>0.985515496552452</v>
      </c>
      <c r="S5394" t="s">
        <v>11436</v>
      </c>
      <c r="T5394" t="s">
        <v>12060</v>
      </c>
      <c r="U5394" t="s">
        <v>12060</v>
      </c>
      <c r="V5394" t="s">
        <v>12060</v>
      </c>
      <c r="W5394">
        <v>6</v>
      </c>
      <c r="X5394" t="s">
        <v>17454</v>
      </c>
      <c r="Y5394">
        <v>0.2911343839367026</v>
      </c>
      <c r="Z5394">
        <f>HYPERLINK("Melting_Curves/meltCurve_Q9NRY4_.pdf", "Melting_Curves/meltCurve_Q9NRY4_.pdf")</f>
        <v>0</v>
      </c>
      <c r="AA5394" t="s">
        <v>23277</v>
      </c>
      <c r="AB5394" t="s">
        <v>29207</v>
      </c>
    </row>
    <row r="5395" spans="1:28">
      <c r="A5395" t="s">
        <v>5421</v>
      </c>
      <c r="B5395">
        <v>0.996172204351003</v>
      </c>
      <c r="C5395">
        <v>1.01466454473837</v>
      </c>
      <c r="D5395">
        <v>0.927588511140213</v>
      </c>
      <c r="E5395">
        <v>0.777484574314357</v>
      </c>
      <c r="F5395">
        <v>0.267931882639853</v>
      </c>
      <c r="G5395">
        <v>0.109236493977413</v>
      </c>
      <c r="H5395">
        <v>0.0522256992512504</v>
      </c>
      <c r="I5395">
        <v>0.0484724421513263</v>
      </c>
      <c r="J5395">
        <v>0.104381646990836</v>
      </c>
      <c r="K5395">
        <v>0.0799436677658764</v>
      </c>
      <c r="L5395">
        <v>1720.9219872275</v>
      </c>
      <c r="M5395">
        <v>33.6101313572133</v>
      </c>
      <c r="N5395">
        <v>51.4343181785485</v>
      </c>
      <c r="O5395">
        <v>51.0222359542452</v>
      </c>
      <c r="P5395">
        <v>-0.1531087154056</v>
      </c>
      <c r="Q5395">
        <v>0.0702902813290982</v>
      </c>
      <c r="R5395">
        <v>0.996719315948463</v>
      </c>
      <c r="S5395" t="s">
        <v>11437</v>
      </c>
      <c r="T5395" t="s">
        <v>12060</v>
      </c>
      <c r="U5395" t="s">
        <v>12060</v>
      </c>
      <c r="V5395" t="s">
        <v>12060</v>
      </c>
      <c r="W5395">
        <v>11</v>
      </c>
      <c r="X5395" t="s">
        <v>17455</v>
      </c>
      <c r="Y5395">
        <v>0.4221287037174987</v>
      </c>
      <c r="Z5395">
        <f>HYPERLINK("Melting_Curves/meltCurve_Q9NRY5_.pdf", "Melting_Curves/meltCurve_Q9NRY5_.pdf")</f>
        <v>0</v>
      </c>
      <c r="AA5395" t="s">
        <v>23278</v>
      </c>
      <c r="AB5395" t="s">
        <v>29208</v>
      </c>
    </row>
    <row r="5396" spans="1:28">
      <c r="A5396" t="s">
        <v>5422</v>
      </c>
      <c r="B5396">
        <v>0.996172204351003</v>
      </c>
      <c r="C5396">
        <v>0.961674274086229</v>
      </c>
      <c r="D5396">
        <v>0.9378965594797209</v>
      </c>
      <c r="E5396">
        <v>0.806318442434273</v>
      </c>
      <c r="F5396">
        <v>0.443107318159232</v>
      </c>
      <c r="G5396">
        <v>0.184597582736106</v>
      </c>
      <c r="H5396">
        <v>0.0901888324468922</v>
      </c>
      <c r="I5396">
        <v>0.0827640071486226</v>
      </c>
      <c r="J5396">
        <v>0.131693532511049</v>
      </c>
      <c r="K5396">
        <v>0.121349420523064</v>
      </c>
      <c r="L5396">
        <v>1323.39816850794</v>
      </c>
      <c r="M5396">
        <v>25.4023440146731</v>
      </c>
      <c r="N5396">
        <v>52.543521857922</v>
      </c>
      <c r="O5396">
        <v>51.777840691758</v>
      </c>
      <c r="P5396">
        <v>-0.110756035832267</v>
      </c>
      <c r="Q5396">
        <v>0.09699116273169919</v>
      </c>
      <c r="R5396">
        <v>0.996321343285961</v>
      </c>
      <c r="S5396" t="s">
        <v>11438</v>
      </c>
      <c r="T5396" t="s">
        <v>12060</v>
      </c>
      <c r="U5396" t="s">
        <v>12060</v>
      </c>
      <c r="V5396" t="s">
        <v>12060</v>
      </c>
      <c r="W5396">
        <v>6</v>
      </c>
      <c r="X5396" t="s">
        <v>17456</v>
      </c>
      <c r="Y5396">
        <v>0.4691306843350983</v>
      </c>
      <c r="Z5396">
        <f>HYPERLINK("Melting_Curves/meltCurve_Q9NRZ7_2_.pdf", "Melting_Curves/meltCurve_Q9NRZ7_2_.pdf")</f>
        <v>0</v>
      </c>
      <c r="AA5396" t="s">
        <v>23279</v>
      </c>
      <c r="AB5396" t="s">
        <v>29209</v>
      </c>
    </row>
    <row r="5397" spans="1:28">
      <c r="A5397" t="s">
        <v>5423</v>
      </c>
      <c r="B5397">
        <v>0.996172204351003</v>
      </c>
      <c r="C5397">
        <v>0.767587473195764</v>
      </c>
      <c r="D5397">
        <v>0.694163457227323</v>
      </c>
      <c r="E5397">
        <v>0.656032242108525</v>
      </c>
      <c r="F5397">
        <v>0.582249748777104</v>
      </c>
      <c r="G5397">
        <v>0.09154621426157759</v>
      </c>
      <c r="H5397">
        <v>0.0596092510757372</v>
      </c>
      <c r="I5397">
        <v>0.0742681707891619</v>
      </c>
      <c r="J5397">
        <v>0.176759201684523</v>
      </c>
      <c r="K5397">
        <v>0.120233241967905</v>
      </c>
      <c r="L5397">
        <v>530.783710777819</v>
      </c>
      <c r="M5397">
        <v>10.4068517972559</v>
      </c>
      <c r="N5397">
        <v>51.0968273136224</v>
      </c>
      <c r="O5397">
        <v>49.2278796069392</v>
      </c>
      <c r="P5397">
        <v>-0.0523737060445669</v>
      </c>
      <c r="Q5397">
        <v>0.009433378195364351</v>
      </c>
      <c r="R5397">
        <v>0.899188492582547</v>
      </c>
      <c r="S5397" t="s">
        <v>11439</v>
      </c>
      <c r="T5397" t="s">
        <v>12060</v>
      </c>
      <c r="U5397" t="s">
        <v>12060</v>
      </c>
      <c r="V5397" t="s">
        <v>12060</v>
      </c>
      <c r="W5397">
        <v>1</v>
      </c>
      <c r="X5397" t="s">
        <v>17457</v>
      </c>
      <c r="Y5397">
        <v>0.4119239404141891</v>
      </c>
      <c r="Z5397">
        <f>HYPERLINK("Melting_Curves/meltCurve_Q9NS00_2_.pdf", "Melting_Curves/meltCurve_Q9NS00_2_.pdf")</f>
        <v>0</v>
      </c>
      <c r="AA5397" t="s">
        <v>23280</v>
      </c>
      <c r="AB5397" t="s">
        <v>29210</v>
      </c>
    </row>
    <row r="5398" spans="1:28">
      <c r="A5398" t="s">
        <v>5424</v>
      </c>
      <c r="B5398">
        <v>0.996172204351003</v>
      </c>
      <c r="C5398">
        <v>0.921217192130992</v>
      </c>
      <c r="D5398">
        <v>0.686475365612457</v>
      </c>
      <c r="E5398">
        <v>0.721013270292209</v>
      </c>
      <c r="F5398">
        <v>0.469150518379657</v>
      </c>
      <c r="G5398">
        <v>0.544899907892193</v>
      </c>
      <c r="H5398">
        <v>0.352340130341561</v>
      </c>
      <c r="I5398">
        <v>0.64701410057895</v>
      </c>
      <c r="J5398">
        <v>1.86496446695218</v>
      </c>
      <c r="K5398">
        <v>0.830105800581225</v>
      </c>
      <c r="L5398">
        <v>10754.5056141114</v>
      </c>
      <c r="M5398">
        <v>250</v>
      </c>
      <c r="O5398">
        <v>43.0152698300227</v>
      </c>
      <c r="P5398">
        <v>-0.342181622412143</v>
      </c>
      <c r="Q5398">
        <v>0.76449544449619</v>
      </c>
      <c r="R5398">
        <v>0.0393225164893299</v>
      </c>
      <c r="S5398" t="s">
        <v>11440</v>
      </c>
      <c r="T5398" t="s">
        <v>12060</v>
      </c>
      <c r="U5398" t="s">
        <v>12060</v>
      </c>
      <c r="V5398" t="s">
        <v>12060</v>
      </c>
      <c r="W5398">
        <v>2</v>
      </c>
      <c r="X5398" t="s">
        <v>17458</v>
      </c>
      <c r="Y5398">
        <v>0.7882051587163124</v>
      </c>
      <c r="Z5398">
        <f>HYPERLINK("Melting_Curves/meltCurve_Q9NS18_.pdf", "Melting_Curves/meltCurve_Q9NS18_.pdf")</f>
        <v>0</v>
      </c>
      <c r="AA5398" t="s">
        <v>23281</v>
      </c>
      <c r="AB5398" t="s">
        <v>29211</v>
      </c>
    </row>
    <row r="5399" spans="1:28">
      <c r="A5399" t="s">
        <v>5425</v>
      </c>
      <c r="B5399">
        <v>0.996172204351003</v>
      </c>
      <c r="C5399">
        <v>0.7669789468247</v>
      </c>
      <c r="D5399">
        <v>0.617795245022031</v>
      </c>
      <c r="E5399">
        <v>0.331724142128656</v>
      </c>
      <c r="F5399">
        <v>0.12587069477567</v>
      </c>
      <c r="G5399">
        <v>0.0690722256172478</v>
      </c>
      <c r="H5399">
        <v>0</v>
      </c>
      <c r="I5399">
        <v>0.077087265058099</v>
      </c>
      <c r="J5399">
        <v>0</v>
      </c>
      <c r="K5399">
        <v>0.0683909449152965</v>
      </c>
      <c r="L5399">
        <v>763.342133244491</v>
      </c>
      <c r="M5399">
        <v>16.249100339822</v>
      </c>
      <c r="N5399">
        <v>47.104094010028</v>
      </c>
      <c r="O5399">
        <v>46.2832891241227</v>
      </c>
      <c r="P5399">
        <v>-0.0859009770459393</v>
      </c>
      <c r="Q5399">
        <v>0.02136490448701</v>
      </c>
      <c r="R5399">
        <v>0.987831601536372</v>
      </c>
      <c r="S5399" t="s">
        <v>11441</v>
      </c>
      <c r="T5399" t="s">
        <v>12060</v>
      </c>
      <c r="U5399" t="s">
        <v>12060</v>
      </c>
      <c r="V5399" t="s">
        <v>12060</v>
      </c>
      <c r="W5399">
        <v>1</v>
      </c>
      <c r="X5399" t="s">
        <v>17459</v>
      </c>
      <c r="Y5399">
        <v>0.2715053154984537</v>
      </c>
      <c r="Z5399">
        <f>HYPERLINK("Melting_Curves/meltCurve_Q9NS23_3_.pdf", "Melting_Curves/meltCurve_Q9NS23_3_.pdf")</f>
        <v>0</v>
      </c>
      <c r="AA5399" t="s">
        <v>23282</v>
      </c>
      <c r="AB5399" t="s">
        <v>29212</v>
      </c>
    </row>
    <row r="5400" spans="1:28">
      <c r="A5400" t="s">
        <v>5426</v>
      </c>
      <c r="B5400">
        <v>0.996172204351003</v>
      </c>
      <c r="C5400">
        <v>0.693835307797532</v>
      </c>
      <c r="D5400">
        <v>0.791054464389366</v>
      </c>
      <c r="E5400">
        <v>1.00365094440583</v>
      </c>
      <c r="F5400">
        <v>0.935440760540647</v>
      </c>
      <c r="G5400">
        <v>1.15484182279039</v>
      </c>
      <c r="H5400">
        <v>0.637480575970417</v>
      </c>
      <c r="I5400">
        <v>0.5862935189477499</v>
      </c>
      <c r="J5400">
        <v>1.40299750109766</v>
      </c>
      <c r="K5400">
        <v>0.709433672466718</v>
      </c>
      <c r="L5400">
        <v>1e-05</v>
      </c>
      <c r="M5400">
        <v>1e-05</v>
      </c>
      <c r="Q5400">
        <v>0.782241222101188</v>
      </c>
      <c r="R5400">
        <v>-5.55797852186402e-10</v>
      </c>
      <c r="S5400" t="s">
        <v>11442</v>
      </c>
      <c r="T5400" t="s">
        <v>12060</v>
      </c>
      <c r="U5400" t="s">
        <v>12060</v>
      </c>
      <c r="V5400" t="s">
        <v>12060</v>
      </c>
      <c r="W5400">
        <v>1</v>
      </c>
      <c r="X5400" t="s">
        <v>17460</v>
      </c>
      <c r="Y5400">
        <v>0.8911200768087534</v>
      </c>
      <c r="Z5400">
        <f>HYPERLINK("Melting_Curves/meltCurve_Q9NS69_.pdf", "Melting_Curves/meltCurve_Q9NS69_.pdf")</f>
        <v>0</v>
      </c>
      <c r="AA5400" t="s">
        <v>23283</v>
      </c>
      <c r="AB5400" t="s">
        <v>29213</v>
      </c>
    </row>
    <row r="5401" spans="1:28">
      <c r="A5401" t="s">
        <v>5427</v>
      </c>
      <c r="B5401">
        <v>0.996172204351003</v>
      </c>
      <c r="C5401">
        <v>0.913470733093603</v>
      </c>
      <c r="D5401">
        <v>0.8691211542174589</v>
      </c>
      <c r="E5401">
        <v>0.7395003855975421</v>
      </c>
      <c r="F5401">
        <v>0.586808635291079</v>
      </c>
      <c r="G5401">
        <v>0.397856851767238</v>
      </c>
      <c r="H5401">
        <v>0.239462259074106</v>
      </c>
      <c r="I5401">
        <v>0.12097011290349</v>
      </c>
      <c r="J5401">
        <v>0.117426965231721</v>
      </c>
      <c r="K5401">
        <v>0.118791206704158</v>
      </c>
      <c r="L5401">
        <v>587.165835899333</v>
      </c>
      <c r="M5401">
        <v>10.7877327419659</v>
      </c>
      <c r="N5401">
        <v>54.4475258429674</v>
      </c>
      <c r="O5401">
        <v>52.6587819440604</v>
      </c>
      <c r="P5401">
        <v>-0.0511401833298514</v>
      </c>
      <c r="Q5401">
        <v>0.0018288914273187</v>
      </c>
      <c r="R5401">
        <v>0.995103878845044</v>
      </c>
      <c r="S5401" t="s">
        <v>11443</v>
      </c>
      <c r="T5401" t="s">
        <v>12060</v>
      </c>
      <c r="U5401" t="s">
        <v>12060</v>
      </c>
      <c r="V5401" t="s">
        <v>12060</v>
      </c>
      <c r="W5401">
        <v>7</v>
      </c>
      <c r="X5401" t="s">
        <v>17461</v>
      </c>
      <c r="Y5401">
        <v>0.5089647466038214</v>
      </c>
      <c r="Z5401">
        <f>HYPERLINK("Melting_Curves/meltCurve_Q9NS86_.pdf", "Melting_Curves/meltCurve_Q9NS86_.pdf")</f>
        <v>0</v>
      </c>
      <c r="AA5401" t="s">
        <v>23284</v>
      </c>
      <c r="AB5401" t="s">
        <v>29214</v>
      </c>
    </row>
    <row r="5402" spans="1:28">
      <c r="A5402" t="s">
        <v>5428</v>
      </c>
      <c r="B5402">
        <v>0.996172204351003</v>
      </c>
      <c r="C5402">
        <v>0.8865378975489689</v>
      </c>
      <c r="D5402">
        <v>0.379970638546196</v>
      </c>
      <c r="E5402">
        <v>0.346052911704786</v>
      </c>
      <c r="F5402">
        <v>0.271418266474507</v>
      </c>
      <c r="G5402">
        <v>0.140790478891797</v>
      </c>
      <c r="H5402">
        <v>0.0569071832277674</v>
      </c>
      <c r="I5402">
        <v>0.0461821127942897</v>
      </c>
      <c r="J5402">
        <v>0.119917990308705</v>
      </c>
      <c r="K5402">
        <v>0.107797530357665</v>
      </c>
      <c r="L5402">
        <v>889.25426382738</v>
      </c>
      <c r="M5402">
        <v>19.4894482141485</v>
      </c>
      <c r="N5402">
        <v>46.2233960383739</v>
      </c>
      <c r="O5402">
        <v>45.1552461645811</v>
      </c>
      <c r="P5402">
        <v>-0.0959189224170692</v>
      </c>
      <c r="Q5402">
        <v>0.111091025491604</v>
      </c>
      <c r="R5402">
        <v>0.94592151458994</v>
      </c>
      <c r="S5402" t="s">
        <v>11444</v>
      </c>
      <c r="T5402" t="s">
        <v>12060</v>
      </c>
      <c r="U5402" t="s">
        <v>12060</v>
      </c>
      <c r="V5402" t="s">
        <v>12060</v>
      </c>
      <c r="W5402">
        <v>19</v>
      </c>
      <c r="X5402" t="s">
        <v>17462</v>
      </c>
      <c r="Y5402">
        <v>0.2928489974667857</v>
      </c>
      <c r="Z5402">
        <f>HYPERLINK("Melting_Curves/meltCurve_Q9NS87_.pdf", "Melting_Curves/meltCurve_Q9NS87_.pdf")</f>
        <v>0</v>
      </c>
      <c r="AA5402" t="s">
        <v>23285</v>
      </c>
      <c r="AB5402" t="s">
        <v>29215</v>
      </c>
    </row>
    <row r="5403" spans="1:28">
      <c r="A5403" t="s">
        <v>5429</v>
      </c>
      <c r="B5403">
        <v>0.996172204351003</v>
      </c>
      <c r="C5403">
        <v>0.745127940858526</v>
      </c>
      <c r="D5403">
        <v>0.360085447348331</v>
      </c>
      <c r="E5403">
        <v>0.208918921802897</v>
      </c>
      <c r="F5403">
        <v>0.138391138702919</v>
      </c>
      <c r="G5403">
        <v>0.07185050542975641</v>
      </c>
      <c r="H5403">
        <v>0.0486372517924177</v>
      </c>
      <c r="I5403">
        <v>0.0380448317098226</v>
      </c>
      <c r="J5403">
        <v>0.097622874529026</v>
      </c>
      <c r="K5403">
        <v>0.0862256496630269</v>
      </c>
      <c r="L5403">
        <v>1058.64815933652</v>
      </c>
      <c r="M5403">
        <v>23.6941162625284</v>
      </c>
      <c r="N5403">
        <v>45.0097980110819</v>
      </c>
      <c r="O5403">
        <v>44.3651943295779</v>
      </c>
      <c r="P5403">
        <v>-0.122873939211073</v>
      </c>
      <c r="Q5403">
        <v>0.0797320658411793</v>
      </c>
      <c r="R5403">
        <v>0.989163799531657</v>
      </c>
      <c r="S5403" t="s">
        <v>11445</v>
      </c>
      <c r="T5403" t="s">
        <v>12060</v>
      </c>
      <c r="U5403" t="s">
        <v>12060</v>
      </c>
      <c r="V5403" t="s">
        <v>12060</v>
      </c>
      <c r="W5403">
        <v>9</v>
      </c>
      <c r="X5403" t="s">
        <v>17463</v>
      </c>
      <c r="Y5403">
        <v>0.2341153547060637</v>
      </c>
      <c r="Z5403">
        <f>HYPERLINK("Melting_Curves/meltCurve_Q9NS91_.pdf", "Melting_Curves/meltCurve_Q9NS91_.pdf")</f>
        <v>0</v>
      </c>
      <c r="AA5403" t="s">
        <v>23286</v>
      </c>
      <c r="AB5403" t="s">
        <v>29216</v>
      </c>
    </row>
    <row r="5404" spans="1:28">
      <c r="A5404" t="s">
        <v>5430</v>
      </c>
      <c r="B5404">
        <v>0.996172204351003</v>
      </c>
      <c r="C5404">
        <v>1.12040377516661</v>
      </c>
      <c r="D5404">
        <v>0.919406126914863</v>
      </c>
      <c r="E5404">
        <v>0.8718411068581839</v>
      </c>
      <c r="F5404">
        <v>0.74212220798952</v>
      </c>
      <c r="G5404">
        <v>0.569943396807053</v>
      </c>
      <c r="H5404">
        <v>0.418808480731111</v>
      </c>
      <c r="I5404">
        <v>0.442645815924109</v>
      </c>
      <c r="J5404">
        <v>0.788049540329484</v>
      </c>
      <c r="K5404">
        <v>0.512910198681638</v>
      </c>
      <c r="L5404">
        <v>1310.69426674928</v>
      </c>
      <c r="M5404">
        <v>25.2609816863151</v>
      </c>
      <c r="O5404">
        <v>51.5642140324982</v>
      </c>
      <c r="P5404">
        <v>-0.0564648125922385</v>
      </c>
      <c r="Q5404">
        <v>0.538968507519667</v>
      </c>
      <c r="R5404">
        <v>0.79280274241765</v>
      </c>
      <c r="S5404" t="s">
        <v>11446</v>
      </c>
      <c r="T5404" t="s">
        <v>12060</v>
      </c>
      <c r="U5404" t="s">
        <v>12060</v>
      </c>
      <c r="V5404" t="s">
        <v>12060</v>
      </c>
      <c r="W5404">
        <v>3</v>
      </c>
      <c r="X5404" t="s">
        <v>17464</v>
      </c>
      <c r="Y5404">
        <v>0.7257515248332</v>
      </c>
      <c r="Z5404">
        <f>HYPERLINK("Melting_Curves/meltCurve_Q9NS93_.pdf", "Melting_Curves/meltCurve_Q9NS93_.pdf")</f>
        <v>0</v>
      </c>
      <c r="AA5404" t="s">
        <v>23287</v>
      </c>
      <c r="AB5404" t="s">
        <v>29217</v>
      </c>
    </row>
    <row r="5405" spans="1:28">
      <c r="A5405" t="s">
        <v>5431</v>
      </c>
      <c r="B5405">
        <v>0.996172204351003</v>
      </c>
      <c r="C5405">
        <v>0.981739386165725</v>
      </c>
      <c r="D5405">
        <v>0.907628181551362</v>
      </c>
      <c r="E5405">
        <v>0.806224781382214</v>
      </c>
      <c r="F5405">
        <v>0.529049904911885</v>
      </c>
      <c r="G5405">
        <v>0.327950298257304</v>
      </c>
      <c r="H5405">
        <v>0.215256948933801</v>
      </c>
      <c r="I5405">
        <v>0.258348849240152</v>
      </c>
      <c r="J5405">
        <v>0.505516171585105</v>
      </c>
      <c r="K5405">
        <v>0.355211313031821</v>
      </c>
      <c r="L5405">
        <v>1393.80376134218</v>
      </c>
      <c r="M5405">
        <v>27.2417790195505</v>
      </c>
      <c r="N5405">
        <v>53.227102168445</v>
      </c>
      <c r="O5405">
        <v>50.8908746504996</v>
      </c>
      <c r="P5405">
        <v>-0.0901926969860256</v>
      </c>
      <c r="Q5405">
        <v>0.326043821197628</v>
      </c>
      <c r="R5405">
        <v>0.931300596797475</v>
      </c>
      <c r="S5405" t="s">
        <v>11447</v>
      </c>
      <c r="T5405" t="s">
        <v>12060</v>
      </c>
      <c r="U5405" t="s">
        <v>12060</v>
      </c>
      <c r="V5405" t="s">
        <v>12060</v>
      </c>
      <c r="W5405">
        <v>3</v>
      </c>
      <c r="X5405" t="s">
        <v>17465</v>
      </c>
      <c r="Y5405">
        <v>0.5819987376991481</v>
      </c>
      <c r="Z5405">
        <f>HYPERLINK("Melting_Curves/meltCurve_Q9NSA3_.pdf", "Melting_Curves/meltCurve_Q9NSA3_.pdf")</f>
        <v>0</v>
      </c>
      <c r="AA5405" t="s">
        <v>23288</v>
      </c>
      <c r="AB5405" t="s">
        <v>29218</v>
      </c>
    </row>
    <row r="5406" spans="1:28">
      <c r="A5406" t="s">
        <v>5432</v>
      </c>
      <c r="B5406">
        <v>0.996172204351003</v>
      </c>
      <c r="C5406">
        <v>0.88136743092057</v>
      </c>
      <c r="D5406">
        <v>0.698976798581413</v>
      </c>
      <c r="E5406">
        <v>0.597413163558604</v>
      </c>
      <c r="F5406">
        <v>0.392468231872514</v>
      </c>
      <c r="G5406">
        <v>0.236840917643463</v>
      </c>
      <c r="H5406">
        <v>0.115158999730537</v>
      </c>
      <c r="I5406">
        <v>0.0396344360227365</v>
      </c>
      <c r="J5406">
        <v>0.285818178038912</v>
      </c>
      <c r="K5406">
        <v>0.41305658548709</v>
      </c>
      <c r="L5406">
        <v>749.423852992453</v>
      </c>
      <c r="M5406">
        <v>15.4851069922436</v>
      </c>
      <c r="N5406">
        <v>50.066969722731</v>
      </c>
      <c r="O5406">
        <v>47.6108811024239</v>
      </c>
      <c r="P5406">
        <v>-0.06491207068808109</v>
      </c>
      <c r="Q5406">
        <v>0.20175072445346</v>
      </c>
      <c r="R5406">
        <v>0.885668537134786</v>
      </c>
      <c r="S5406" t="s">
        <v>11448</v>
      </c>
      <c r="T5406" t="s">
        <v>12060</v>
      </c>
      <c r="U5406" t="s">
        <v>12060</v>
      </c>
      <c r="V5406" t="s">
        <v>12060</v>
      </c>
      <c r="W5406">
        <v>13</v>
      </c>
      <c r="X5406" t="s">
        <v>17466</v>
      </c>
      <c r="Y5406">
        <v>0.4441286794191945</v>
      </c>
      <c r="Z5406">
        <f>HYPERLINK("Melting_Curves/meltCurve_Q9NSD9_.pdf", "Melting_Curves/meltCurve_Q9NSD9_.pdf")</f>
        <v>0</v>
      </c>
      <c r="AA5406" t="s">
        <v>23289</v>
      </c>
      <c r="AB5406" t="s">
        <v>29219</v>
      </c>
    </row>
    <row r="5407" spans="1:28">
      <c r="A5407" t="s">
        <v>5433</v>
      </c>
      <c r="B5407">
        <v>0.996172204351003</v>
      </c>
      <c r="C5407">
        <v>1.04541660340688</v>
      </c>
      <c r="D5407">
        <v>1.00058045266416</v>
      </c>
      <c r="E5407">
        <v>0.9227248329400199</v>
      </c>
      <c r="F5407">
        <v>0.731232261913967</v>
      </c>
      <c r="G5407">
        <v>0.479105689857573</v>
      </c>
      <c r="H5407">
        <v>0.15826826606774</v>
      </c>
      <c r="I5407">
        <v>0.0692411857083428</v>
      </c>
      <c r="J5407">
        <v>0.116784336491074</v>
      </c>
      <c r="K5407">
        <v>0.08415147409831319</v>
      </c>
      <c r="L5407">
        <v>1199.73062762402</v>
      </c>
      <c r="M5407">
        <v>21.5190069559342</v>
      </c>
      <c r="N5407">
        <v>56.0667655266683</v>
      </c>
      <c r="O5407">
        <v>55.2773692487685</v>
      </c>
      <c r="P5407">
        <v>-0.09178980054568291</v>
      </c>
      <c r="Q5407">
        <v>0.0568756335846665</v>
      </c>
      <c r="R5407">
        <v>0.994164810658285</v>
      </c>
      <c r="S5407" t="s">
        <v>11449</v>
      </c>
      <c r="T5407" t="s">
        <v>12060</v>
      </c>
      <c r="U5407" t="s">
        <v>12060</v>
      </c>
      <c r="V5407" t="s">
        <v>12060</v>
      </c>
      <c r="W5407">
        <v>32</v>
      </c>
      <c r="X5407" t="s">
        <v>17467</v>
      </c>
      <c r="Y5407">
        <v>0.5631145244345672</v>
      </c>
      <c r="Z5407">
        <f>HYPERLINK("Melting_Curves/meltCurve_Q9NSE4_.pdf", "Melting_Curves/meltCurve_Q9NSE4_.pdf")</f>
        <v>0</v>
      </c>
      <c r="AA5407" t="s">
        <v>23290</v>
      </c>
      <c r="AB5407" t="s">
        <v>29220</v>
      </c>
    </row>
    <row r="5408" spans="1:28">
      <c r="A5408" t="s">
        <v>5434</v>
      </c>
      <c r="B5408">
        <v>0.996172204351003</v>
      </c>
      <c r="C5408">
        <v>0.866748727924439</v>
      </c>
      <c r="D5408">
        <v>0.650116634941485</v>
      </c>
      <c r="E5408">
        <v>0.626696616097394</v>
      </c>
      <c r="F5408">
        <v>0.478752084117373</v>
      </c>
      <c r="G5408">
        <v>0.160842671886493</v>
      </c>
      <c r="H5408">
        <v>0</v>
      </c>
      <c r="I5408">
        <v>0.113724862143056</v>
      </c>
      <c r="J5408">
        <v>0.0750185253356053</v>
      </c>
      <c r="K5408">
        <v>0</v>
      </c>
      <c r="L5408">
        <v>589.861896808162</v>
      </c>
      <c r="M5408">
        <v>11.6488822960984</v>
      </c>
      <c r="N5408">
        <v>50.6367804950416</v>
      </c>
      <c r="O5408">
        <v>49.2135346782404</v>
      </c>
      <c r="P5408">
        <v>-0.0591911799648612</v>
      </c>
      <c r="Q5408">
        <v>0</v>
      </c>
      <c r="R5408">
        <v>0.9563561791092861</v>
      </c>
      <c r="S5408" t="s">
        <v>11450</v>
      </c>
      <c r="T5408" t="s">
        <v>12060</v>
      </c>
      <c r="U5408" t="s">
        <v>12060</v>
      </c>
      <c r="V5408" t="s">
        <v>12060</v>
      </c>
      <c r="W5408">
        <v>3</v>
      </c>
      <c r="X5408" t="s">
        <v>17468</v>
      </c>
      <c r="Y5408">
        <v>0.3893776040749127</v>
      </c>
      <c r="Z5408">
        <f>HYPERLINK("Melting_Curves/meltCurve_Q9NSG2_3_.pdf", "Melting_Curves/meltCurve_Q9NSG2_3_.pdf")</f>
        <v>0</v>
      </c>
      <c r="AA5408" t="s">
        <v>23291</v>
      </c>
      <c r="AB5408" t="s">
        <v>29221</v>
      </c>
    </row>
    <row r="5409" spans="1:28">
      <c r="A5409" t="s">
        <v>5435</v>
      </c>
      <c r="B5409">
        <v>0.996172204351003</v>
      </c>
      <c r="C5409">
        <v>1.16911305972456</v>
      </c>
      <c r="D5409">
        <v>0.807757452200298</v>
      </c>
      <c r="E5409">
        <v>0.339828583744774</v>
      </c>
      <c r="F5409">
        <v>0.15559604770634</v>
      </c>
      <c r="G5409">
        <v>0.0810052658535191</v>
      </c>
      <c r="H5409">
        <v>0.0259068148801215</v>
      </c>
      <c r="I5409">
        <v>0.0386252211529118</v>
      </c>
      <c r="J5409">
        <v>0.0567341748155528</v>
      </c>
      <c r="K5409">
        <v>0.0933305895645082</v>
      </c>
      <c r="L5409">
        <v>1548.84332744332</v>
      </c>
      <c r="M5409">
        <v>32.0868405985101</v>
      </c>
      <c r="N5409">
        <v>48.4806077698525</v>
      </c>
      <c r="O5409">
        <v>48.0840469641821</v>
      </c>
      <c r="P5409">
        <v>-0.155991881449631</v>
      </c>
      <c r="Q5409">
        <v>0.0649524290774096</v>
      </c>
      <c r="R5409">
        <v>0.976699904869533</v>
      </c>
      <c r="S5409" t="s">
        <v>11451</v>
      </c>
      <c r="T5409" t="s">
        <v>12060</v>
      </c>
      <c r="U5409" t="s">
        <v>12060</v>
      </c>
      <c r="V5409" t="s">
        <v>12060</v>
      </c>
      <c r="W5409">
        <v>3</v>
      </c>
      <c r="X5409" t="s">
        <v>17469</v>
      </c>
      <c r="Y5409">
        <v>0.327634271371754</v>
      </c>
      <c r="Z5409">
        <f>HYPERLINK("Melting_Curves/meltCurve_Q9NSI2_2_.pdf", "Melting_Curves/meltCurve_Q9NSI2_2_.pdf")</f>
        <v>0</v>
      </c>
      <c r="AA5409" t="s">
        <v>23292</v>
      </c>
      <c r="AB5409" t="s">
        <v>29222</v>
      </c>
    </row>
    <row r="5410" spans="1:28">
      <c r="A5410" t="s">
        <v>5436</v>
      </c>
      <c r="B5410">
        <v>0.996172204351003</v>
      </c>
      <c r="C5410">
        <v>1.05070265228103</v>
      </c>
      <c r="D5410">
        <v>0.906806351964517</v>
      </c>
      <c r="E5410">
        <v>0.523807289470513</v>
      </c>
      <c r="F5410">
        <v>0.214232990449778</v>
      </c>
      <c r="G5410">
        <v>0.105876673957678</v>
      </c>
      <c r="H5410">
        <v>0.053915232693414</v>
      </c>
      <c r="I5410">
        <v>0.0593022403981499</v>
      </c>
      <c r="J5410">
        <v>0.15071141568364</v>
      </c>
      <c r="K5410">
        <v>0.15040973186903</v>
      </c>
      <c r="L5410">
        <v>1492.39421615599</v>
      </c>
      <c r="M5410">
        <v>30.1913164606847</v>
      </c>
      <c r="N5410">
        <v>49.8090382897144</v>
      </c>
      <c r="O5410">
        <v>49.2158944555595</v>
      </c>
      <c r="P5410">
        <v>-0.137667695289041</v>
      </c>
      <c r="Q5410">
        <v>0.102338482371266</v>
      </c>
      <c r="R5410">
        <v>0.991265091082454</v>
      </c>
      <c r="S5410" t="s">
        <v>11452</v>
      </c>
      <c r="T5410" t="s">
        <v>12060</v>
      </c>
      <c r="U5410" t="s">
        <v>12060</v>
      </c>
      <c r="V5410" t="s">
        <v>12060</v>
      </c>
      <c r="W5410">
        <v>24</v>
      </c>
      <c r="X5410" t="s">
        <v>17470</v>
      </c>
      <c r="Y5410">
        <v>0.3899721412159214</v>
      </c>
      <c r="Z5410">
        <f>HYPERLINK("Melting_Curves/meltCurve_Q9NSI8_3_.pdf", "Melting_Curves/meltCurve_Q9NSI8_3_.pdf")</f>
        <v>0</v>
      </c>
      <c r="AA5410" t="s">
        <v>23293</v>
      </c>
      <c r="AB5410" t="s">
        <v>29223</v>
      </c>
    </row>
    <row r="5411" spans="1:28">
      <c r="A5411" t="s">
        <v>5437</v>
      </c>
      <c r="B5411">
        <v>0.996172204351003</v>
      </c>
      <c r="C5411">
        <v>0.943929073373185</v>
      </c>
      <c r="D5411">
        <v>0.856379894622314</v>
      </c>
      <c r="E5411">
        <v>0.408626205639135</v>
      </c>
      <c r="F5411">
        <v>0.241394327825977</v>
      </c>
      <c r="G5411">
        <v>0.129682557397334</v>
      </c>
      <c r="H5411">
        <v>0.063401108101399</v>
      </c>
      <c r="I5411">
        <v>0.0572921940417444</v>
      </c>
      <c r="J5411">
        <v>0.0943260358085253</v>
      </c>
      <c r="K5411">
        <v>0.0623690793378821</v>
      </c>
      <c r="L5411">
        <v>1116.87797668358</v>
      </c>
      <c r="M5411">
        <v>22.8796073413867</v>
      </c>
      <c r="N5411">
        <v>49.1627192921901</v>
      </c>
      <c r="O5411">
        <v>48.4471278267366</v>
      </c>
      <c r="P5411">
        <v>-0.109257183090583</v>
      </c>
      <c r="Q5411">
        <v>0.0746181644097762</v>
      </c>
      <c r="R5411">
        <v>0.994416649970185</v>
      </c>
      <c r="S5411" t="s">
        <v>11453</v>
      </c>
      <c r="T5411" t="s">
        <v>12060</v>
      </c>
      <c r="U5411" t="s">
        <v>12060</v>
      </c>
      <c r="V5411" t="s">
        <v>12060</v>
      </c>
      <c r="W5411">
        <v>19</v>
      </c>
      <c r="X5411" t="s">
        <v>17471</v>
      </c>
      <c r="Y5411">
        <v>0.3563813991590192</v>
      </c>
      <c r="Z5411">
        <f>HYPERLINK("Melting_Curves/meltCurve_Q9NSK0_.pdf", "Melting_Curves/meltCurve_Q9NSK0_.pdf")</f>
        <v>0</v>
      </c>
      <c r="AA5411" t="s">
        <v>23294</v>
      </c>
      <c r="AB5411" t="s">
        <v>29224</v>
      </c>
    </row>
    <row r="5412" spans="1:28">
      <c r="A5412" t="s">
        <v>5438</v>
      </c>
      <c r="B5412">
        <v>0.996172204351003</v>
      </c>
      <c r="C5412">
        <v>1.07177467126487</v>
      </c>
      <c r="D5412">
        <v>0.911085661180719</v>
      </c>
      <c r="E5412">
        <v>0.826485783667717</v>
      </c>
      <c r="F5412">
        <v>0.508209685632513</v>
      </c>
      <c r="G5412">
        <v>0.213609802129851</v>
      </c>
      <c r="H5412">
        <v>0.143140500536215</v>
      </c>
      <c r="I5412">
        <v>0</v>
      </c>
      <c r="J5412">
        <v>0</v>
      </c>
      <c r="K5412">
        <v>0</v>
      </c>
      <c r="L5412">
        <v>1037.59712963646</v>
      </c>
      <c r="M5412">
        <v>19.4615319234383</v>
      </c>
      <c r="N5412">
        <v>53.3152854443614</v>
      </c>
      <c r="O5412">
        <v>52.7619252475287</v>
      </c>
      <c r="P5412">
        <v>-0.09221722674803209</v>
      </c>
      <c r="Q5412">
        <v>0</v>
      </c>
      <c r="R5412">
        <v>0.991907971467257</v>
      </c>
      <c r="S5412" t="s">
        <v>11454</v>
      </c>
      <c r="T5412" t="s">
        <v>12060</v>
      </c>
      <c r="U5412" t="s">
        <v>12060</v>
      </c>
      <c r="V5412" t="s">
        <v>12060</v>
      </c>
      <c r="W5412">
        <v>1</v>
      </c>
      <c r="X5412" t="s">
        <v>17472</v>
      </c>
      <c r="Y5412">
        <v>0.4581926156522867</v>
      </c>
      <c r="Z5412">
        <f>HYPERLINK("Melting_Curves/meltCurve_Q9NSY0_.pdf", "Melting_Curves/meltCurve_Q9NSY0_.pdf")</f>
        <v>0</v>
      </c>
      <c r="AA5412" t="s">
        <v>23295</v>
      </c>
      <c r="AB5412" t="s">
        <v>29225</v>
      </c>
    </row>
    <row r="5413" spans="1:28">
      <c r="A5413" t="s">
        <v>5439</v>
      </c>
      <c r="B5413">
        <v>0.996172204351003</v>
      </c>
      <c r="C5413">
        <v>0.929647838670328</v>
      </c>
      <c r="D5413">
        <v>0.880596775365472</v>
      </c>
      <c r="E5413">
        <v>0.805987123534476</v>
      </c>
      <c r="F5413">
        <v>0.540702502030755</v>
      </c>
      <c r="G5413">
        <v>0.315429882938458</v>
      </c>
      <c r="H5413">
        <v>0.137351211546339</v>
      </c>
      <c r="I5413">
        <v>0.21073491976105</v>
      </c>
      <c r="J5413">
        <v>0.1186264729711</v>
      </c>
      <c r="K5413">
        <v>0.136449899480752</v>
      </c>
      <c r="L5413">
        <v>870.458178693524</v>
      </c>
      <c r="M5413">
        <v>16.4717800989992</v>
      </c>
      <c r="N5413">
        <v>53.631009086528</v>
      </c>
      <c r="O5413">
        <v>52.0849524371566</v>
      </c>
      <c r="P5413">
        <v>-0.07059248152175621</v>
      </c>
      <c r="Q5413">
        <v>0.107188475708204</v>
      </c>
      <c r="R5413">
        <v>0.9885983183900729</v>
      </c>
      <c r="S5413" t="s">
        <v>11455</v>
      </c>
      <c r="T5413" t="s">
        <v>12060</v>
      </c>
      <c r="U5413" t="s">
        <v>12060</v>
      </c>
      <c r="V5413" t="s">
        <v>12060</v>
      </c>
      <c r="W5413">
        <v>10</v>
      </c>
      <c r="X5413" t="s">
        <v>17473</v>
      </c>
      <c r="Y5413">
        <v>0.5063260667962041</v>
      </c>
      <c r="Z5413">
        <f>HYPERLINK("Melting_Curves/meltCurve_Q9NSY1_.pdf", "Melting_Curves/meltCurve_Q9NSY1_.pdf")</f>
        <v>0</v>
      </c>
      <c r="AA5413" t="s">
        <v>23296</v>
      </c>
      <c r="AB5413" t="s">
        <v>29226</v>
      </c>
    </row>
    <row r="5414" spans="1:28">
      <c r="A5414" t="s">
        <v>5440</v>
      </c>
      <c r="B5414">
        <v>0.996172204351003</v>
      </c>
      <c r="C5414">
        <v>1.05880051489454</v>
      </c>
      <c r="D5414">
        <v>0.989796169074599</v>
      </c>
      <c r="E5414">
        <v>0.851910653893171</v>
      </c>
      <c r="F5414">
        <v>0.618204554992473</v>
      </c>
      <c r="G5414">
        <v>0.336912064140607</v>
      </c>
      <c r="H5414">
        <v>0.13670318377292</v>
      </c>
      <c r="I5414">
        <v>0.08046032480587741</v>
      </c>
      <c r="J5414">
        <v>0.136086466158349</v>
      </c>
      <c r="K5414">
        <v>0.09679338739091201</v>
      </c>
      <c r="L5414">
        <v>1142.55090820445</v>
      </c>
      <c r="M5414">
        <v>21.169433580888</v>
      </c>
      <c r="N5414">
        <v>54.4411297497715</v>
      </c>
      <c r="O5414">
        <v>53.4970424558973</v>
      </c>
      <c r="P5414">
        <v>-0.0906780245043781</v>
      </c>
      <c r="Q5414">
        <v>0.08341814038357249</v>
      </c>
      <c r="R5414">
        <v>0.994608921948014</v>
      </c>
      <c r="S5414" t="s">
        <v>11456</v>
      </c>
      <c r="T5414" t="s">
        <v>12060</v>
      </c>
      <c r="U5414" t="s">
        <v>12060</v>
      </c>
      <c r="V5414" t="s">
        <v>12060</v>
      </c>
      <c r="W5414">
        <v>8</v>
      </c>
      <c r="X5414" t="s">
        <v>17474</v>
      </c>
      <c r="Y5414">
        <v>0.5216439035874979</v>
      </c>
      <c r="Z5414">
        <f>HYPERLINK("Melting_Curves/meltCurve_Q9NT62_.pdf", "Melting_Curves/meltCurve_Q9NT62_.pdf")</f>
        <v>0</v>
      </c>
      <c r="AA5414" t="s">
        <v>23297</v>
      </c>
      <c r="AB5414" t="s">
        <v>29227</v>
      </c>
    </row>
    <row r="5415" spans="1:28">
      <c r="A5415" t="s">
        <v>5441</v>
      </c>
      <c r="B5415">
        <v>0.996172204351003</v>
      </c>
      <c r="C5415">
        <v>0.806823757403162</v>
      </c>
      <c r="D5415">
        <v>0.741461593434492</v>
      </c>
      <c r="E5415">
        <v>0.392777844205725</v>
      </c>
      <c r="F5415">
        <v>0.0778485050379402</v>
      </c>
      <c r="G5415">
        <v>0</v>
      </c>
      <c r="H5415">
        <v>0.0405269948128622</v>
      </c>
      <c r="I5415">
        <v>0</v>
      </c>
      <c r="J5415">
        <v>0</v>
      </c>
      <c r="K5415">
        <v>0.07152645349452599</v>
      </c>
      <c r="L5415">
        <v>934.037737179487</v>
      </c>
      <c r="M5415">
        <v>19.4403572077118</v>
      </c>
      <c r="N5415">
        <v>48.0601057525114</v>
      </c>
      <c r="O5415">
        <v>47.546593628762</v>
      </c>
      <c r="P5415">
        <v>-0.101937027670068</v>
      </c>
      <c r="Q5415">
        <v>0.00277924176055772</v>
      </c>
      <c r="R5415">
        <v>0.9820055244740939</v>
      </c>
      <c r="S5415" t="s">
        <v>11457</v>
      </c>
      <c r="T5415" t="s">
        <v>12060</v>
      </c>
      <c r="U5415" t="s">
        <v>12060</v>
      </c>
      <c r="V5415" t="s">
        <v>12060</v>
      </c>
      <c r="W5415">
        <v>2</v>
      </c>
      <c r="X5415" t="s">
        <v>17475</v>
      </c>
      <c r="Y5415">
        <v>0.2852783315170827</v>
      </c>
      <c r="Z5415">
        <f>HYPERLINK("Melting_Curves/meltCurve_Q9NTG7_.pdf", "Melting_Curves/meltCurve_Q9NTG7_.pdf")</f>
        <v>0</v>
      </c>
      <c r="AA5415" t="s">
        <v>23298</v>
      </c>
      <c r="AB5415" t="s">
        <v>29228</v>
      </c>
    </row>
    <row r="5416" spans="1:28">
      <c r="A5416" t="s">
        <v>5442</v>
      </c>
      <c r="B5416">
        <v>0.996172204351003</v>
      </c>
      <c r="C5416">
        <v>1.37212394038336</v>
      </c>
      <c r="D5416">
        <v>0.925171869553753</v>
      </c>
      <c r="E5416">
        <v>0.574076102065901</v>
      </c>
      <c r="F5416">
        <v>0.255586844839684</v>
      </c>
      <c r="G5416">
        <v>0.184598124811121</v>
      </c>
      <c r="H5416">
        <v>0.238549371140846</v>
      </c>
      <c r="I5416">
        <v>0.16765089558488</v>
      </c>
      <c r="J5416">
        <v>0.38238169010691</v>
      </c>
      <c r="K5416">
        <v>0.223232393542489</v>
      </c>
      <c r="L5416">
        <v>2158.03095342072</v>
      </c>
      <c r="M5416">
        <v>43.7813775248948</v>
      </c>
      <c r="N5416">
        <v>50.026205734668</v>
      </c>
      <c r="O5416">
        <v>49.1885657616321</v>
      </c>
      <c r="P5416">
        <v>-0.169728062818856</v>
      </c>
      <c r="Q5416">
        <v>0.237240268968536</v>
      </c>
      <c r="R5416">
        <v>0.894200988074938</v>
      </c>
      <c r="S5416" t="s">
        <v>11458</v>
      </c>
      <c r="T5416" t="s">
        <v>12060</v>
      </c>
      <c r="U5416" t="s">
        <v>12060</v>
      </c>
      <c r="V5416" t="s">
        <v>12060</v>
      </c>
      <c r="W5416">
        <v>2</v>
      </c>
      <c r="X5416" t="s">
        <v>17476</v>
      </c>
      <c r="Y5416">
        <v>0.4756360290843576</v>
      </c>
      <c r="Z5416">
        <f>HYPERLINK("Melting_Curves/meltCurve_Q9NTI5_3_.pdf", "Melting_Curves/meltCurve_Q9NTI5_3_.pdf")</f>
        <v>0</v>
      </c>
      <c r="AA5416" t="s">
        <v>23299</v>
      </c>
      <c r="AB5416" t="s">
        <v>29229</v>
      </c>
    </row>
    <row r="5417" spans="1:28">
      <c r="A5417" t="s">
        <v>5443</v>
      </c>
      <c r="B5417">
        <v>0.996172204351003</v>
      </c>
      <c r="C5417">
        <v>0.7932758182987451</v>
      </c>
      <c r="D5417">
        <v>0.684337143795295</v>
      </c>
      <c r="E5417">
        <v>0.302984475781854</v>
      </c>
      <c r="F5417">
        <v>0.144275187132035</v>
      </c>
      <c r="G5417">
        <v>0.07279526881796</v>
      </c>
      <c r="H5417">
        <v>0.0343604986459246</v>
      </c>
      <c r="I5417">
        <v>0.0306002603276752</v>
      </c>
      <c r="J5417">
        <v>0.06904632411611281</v>
      </c>
      <c r="K5417">
        <v>0.0579457815087084</v>
      </c>
      <c r="L5417">
        <v>853.367367887912</v>
      </c>
      <c r="M5417">
        <v>18.0726278673063</v>
      </c>
      <c r="N5417">
        <v>47.4193004351228</v>
      </c>
      <c r="O5417">
        <v>46.6520365466478</v>
      </c>
      <c r="P5417">
        <v>-0.0932896431972801</v>
      </c>
      <c r="Q5417">
        <v>0.0367885556116007</v>
      </c>
      <c r="R5417">
        <v>0.9907417855833009</v>
      </c>
      <c r="S5417" t="s">
        <v>11459</v>
      </c>
      <c r="T5417" t="s">
        <v>12060</v>
      </c>
      <c r="U5417" t="s">
        <v>12060</v>
      </c>
      <c r="V5417" t="s">
        <v>12060</v>
      </c>
      <c r="W5417">
        <v>52</v>
      </c>
      <c r="X5417" t="s">
        <v>17477</v>
      </c>
      <c r="Y5417">
        <v>0.2859999730262114</v>
      </c>
      <c r="Z5417">
        <f>HYPERLINK("Melting_Curves/meltCurve_Q9NTJ3_.pdf", "Melting_Curves/meltCurve_Q9NTJ3_.pdf")</f>
        <v>0</v>
      </c>
      <c r="AA5417" t="s">
        <v>23300</v>
      </c>
      <c r="AB5417" t="s">
        <v>29230</v>
      </c>
    </row>
    <row r="5418" spans="1:28">
      <c r="A5418" t="s">
        <v>5444</v>
      </c>
      <c r="B5418">
        <v>0.996172204351003</v>
      </c>
      <c r="C5418">
        <v>0.9887478190664311</v>
      </c>
      <c r="D5418">
        <v>0.959158637038572</v>
      </c>
      <c r="E5418">
        <v>0.5868403953350509</v>
      </c>
      <c r="F5418">
        <v>0.142769443825935</v>
      </c>
      <c r="G5418">
        <v>0.0700252503374133</v>
      </c>
      <c r="H5418">
        <v>0.0324829681800853</v>
      </c>
      <c r="I5418">
        <v>0.0319346856439362</v>
      </c>
      <c r="J5418">
        <v>0.0535158819526581</v>
      </c>
      <c r="K5418">
        <v>0.049872638165533</v>
      </c>
      <c r="L5418">
        <v>1765.86455572314</v>
      </c>
      <c r="M5418">
        <v>35.3290794135597</v>
      </c>
      <c r="N5418">
        <v>50.1138944772941</v>
      </c>
      <c r="O5418">
        <v>49.8239770412527</v>
      </c>
      <c r="P5418">
        <v>-0.169475200605882</v>
      </c>
      <c r="Q5418">
        <v>0.043971611829105</v>
      </c>
      <c r="R5418">
        <v>0.99959474636896</v>
      </c>
      <c r="S5418" t="s">
        <v>11460</v>
      </c>
      <c r="T5418" t="s">
        <v>12060</v>
      </c>
      <c r="U5418" t="s">
        <v>12060</v>
      </c>
      <c r="V5418" t="s">
        <v>12060</v>
      </c>
      <c r="W5418">
        <v>15</v>
      </c>
      <c r="X5418" t="s">
        <v>17478</v>
      </c>
      <c r="Y5418">
        <v>0.3663623614966934</v>
      </c>
      <c r="Z5418">
        <f>HYPERLINK("Melting_Curves/meltCurve_Q9NTJ5_.pdf", "Melting_Curves/meltCurve_Q9NTJ5_.pdf")</f>
        <v>0</v>
      </c>
      <c r="AA5418" t="s">
        <v>23301</v>
      </c>
      <c r="AB5418" t="s">
        <v>29231</v>
      </c>
    </row>
    <row r="5419" spans="1:28">
      <c r="A5419" t="s">
        <v>5445</v>
      </c>
      <c r="B5419">
        <v>0.996172204351003</v>
      </c>
      <c r="C5419">
        <v>0.935031667196748</v>
      </c>
      <c r="D5419">
        <v>0.824050126214144</v>
      </c>
      <c r="E5419">
        <v>0.733011948838112</v>
      </c>
      <c r="F5419">
        <v>0.600302136746439</v>
      </c>
      <c r="G5419">
        <v>0.206507579570748</v>
      </c>
      <c r="H5419">
        <v>0.0259604207453002</v>
      </c>
      <c r="I5419">
        <v>0.0262213002666666</v>
      </c>
      <c r="J5419">
        <v>0.0454457043593928</v>
      </c>
      <c r="K5419">
        <v>0.0441427130812274</v>
      </c>
      <c r="L5419">
        <v>868.038640060253</v>
      </c>
      <c r="M5419">
        <v>16.3784071998762</v>
      </c>
      <c r="N5419">
        <v>52.9989702450973</v>
      </c>
      <c r="O5419">
        <v>52.2277729867548</v>
      </c>
      <c r="P5419">
        <v>-0.0784045421509731</v>
      </c>
      <c r="Q5419">
        <v>0</v>
      </c>
      <c r="R5419">
        <v>0.976138468968747</v>
      </c>
      <c r="S5419" t="s">
        <v>11461</v>
      </c>
      <c r="T5419" t="s">
        <v>12060</v>
      </c>
      <c r="U5419" t="s">
        <v>12060</v>
      </c>
      <c r="V5419" t="s">
        <v>12060</v>
      </c>
      <c r="W5419">
        <v>4</v>
      </c>
      <c r="X5419" t="s">
        <v>17479</v>
      </c>
      <c r="Y5419">
        <v>0.4522521821994737</v>
      </c>
      <c r="Z5419">
        <f>HYPERLINK("Melting_Curves/meltCurve_Q9NTM9_.pdf", "Melting_Curves/meltCurve_Q9NTM9_.pdf")</f>
        <v>0</v>
      </c>
      <c r="AA5419" t="s">
        <v>23302</v>
      </c>
      <c r="AB5419" t="s">
        <v>29232</v>
      </c>
    </row>
    <row r="5420" spans="1:28">
      <c r="A5420" t="s">
        <v>5446</v>
      </c>
      <c r="B5420">
        <v>0.996172204351003</v>
      </c>
      <c r="C5420">
        <v>1.03070775973298</v>
      </c>
      <c r="D5420">
        <v>1.0016575965384</v>
      </c>
      <c r="E5420">
        <v>0.9281353112951169</v>
      </c>
      <c r="F5420">
        <v>0.837543170974526</v>
      </c>
      <c r="G5420">
        <v>0.622210172136624</v>
      </c>
      <c r="H5420">
        <v>0.45041899676458</v>
      </c>
      <c r="I5420">
        <v>0.6362454277716481</v>
      </c>
      <c r="J5420">
        <v>1.2205975584928</v>
      </c>
      <c r="K5420">
        <v>0.844989657656585</v>
      </c>
      <c r="L5420">
        <v>2089.70692096406</v>
      </c>
      <c r="M5420">
        <v>40.9634859537489</v>
      </c>
      <c r="O5420">
        <v>50.892776206168</v>
      </c>
      <c r="P5420">
        <v>-0.0481817946134961</v>
      </c>
      <c r="Q5420">
        <v>0.760557456603552</v>
      </c>
      <c r="R5420">
        <v>0.259488155281691</v>
      </c>
      <c r="S5420" t="s">
        <v>11462</v>
      </c>
      <c r="T5420" t="s">
        <v>12060</v>
      </c>
      <c r="U5420" t="s">
        <v>12060</v>
      </c>
      <c r="V5420" t="s">
        <v>12060</v>
      </c>
      <c r="W5420">
        <v>11</v>
      </c>
      <c r="X5420" t="s">
        <v>17480</v>
      </c>
      <c r="Y5420">
        <v>0.8492686977302081</v>
      </c>
      <c r="Z5420">
        <f>HYPERLINK("Melting_Curves/meltCurve_Q9NTX5_6_.pdf", "Melting_Curves/meltCurve_Q9NTX5_6_.pdf")</f>
        <v>0</v>
      </c>
      <c r="AA5420" t="s">
        <v>23303</v>
      </c>
      <c r="AB5420" t="s">
        <v>29233</v>
      </c>
    </row>
    <row r="5421" spans="1:28">
      <c r="A5421" t="s">
        <v>5447</v>
      </c>
      <c r="B5421">
        <v>0.996172204351003</v>
      </c>
      <c r="C5421">
        <v>0.993159822049131</v>
      </c>
      <c r="D5421">
        <v>0.796918942961634</v>
      </c>
      <c r="E5421">
        <v>0.564230584913621</v>
      </c>
      <c r="F5421">
        <v>0.326540479021601</v>
      </c>
      <c r="G5421">
        <v>0.186802358231149</v>
      </c>
      <c r="H5421">
        <v>0.0905382501816515</v>
      </c>
      <c r="I5421">
        <v>0.09316056955743229</v>
      </c>
      <c r="J5421">
        <v>0.190868905945701</v>
      </c>
      <c r="K5421">
        <v>0.141911781603344</v>
      </c>
      <c r="L5421">
        <v>933.357639796449</v>
      </c>
      <c r="M5421">
        <v>18.8433809704267</v>
      </c>
      <c r="N5421">
        <v>50.263482758133</v>
      </c>
      <c r="O5421">
        <v>48.9846603021284</v>
      </c>
      <c r="P5421">
        <v>-0.084645958381834</v>
      </c>
      <c r="Q5421">
        <v>0.119864633803971</v>
      </c>
      <c r="R5421">
        <v>0.989957002953614</v>
      </c>
      <c r="S5421" t="s">
        <v>11463</v>
      </c>
      <c r="T5421" t="s">
        <v>12060</v>
      </c>
      <c r="U5421" t="s">
        <v>12060</v>
      </c>
      <c r="V5421" t="s">
        <v>12060</v>
      </c>
      <c r="W5421">
        <v>1</v>
      </c>
      <c r="X5421" t="s">
        <v>17481</v>
      </c>
      <c r="Y5421">
        <v>0.4133392205512487</v>
      </c>
      <c r="Z5421">
        <f>HYPERLINK("Melting_Curves/meltCurve_Q9NTX7_2_.pdf", "Melting_Curves/meltCurve_Q9NTX7_2_.pdf")</f>
        <v>0</v>
      </c>
      <c r="AA5421" t="s">
        <v>23304</v>
      </c>
      <c r="AB5421" t="s">
        <v>29234</v>
      </c>
    </row>
    <row r="5422" spans="1:28">
      <c r="A5422" t="s">
        <v>5448</v>
      </c>
      <c r="B5422">
        <v>0.996172204351003</v>
      </c>
      <c r="C5422">
        <v>0.95750717557498</v>
      </c>
      <c r="D5422">
        <v>0.806460676304945</v>
      </c>
      <c r="E5422">
        <v>0.38686443038492</v>
      </c>
      <c r="F5422">
        <v>0.212707208277625</v>
      </c>
      <c r="G5422">
        <v>0.10251111953383</v>
      </c>
      <c r="H5422">
        <v>0.0575300688858424</v>
      </c>
      <c r="I5422">
        <v>0.0412043346616909</v>
      </c>
      <c r="J5422">
        <v>0.09229549323290651</v>
      </c>
      <c r="K5422">
        <v>0.0582242824436918</v>
      </c>
      <c r="L5422">
        <v>1107.1012822175</v>
      </c>
      <c r="M5422">
        <v>22.8272085690222</v>
      </c>
      <c r="N5422">
        <v>48.7953531699182</v>
      </c>
      <c r="O5422">
        <v>48.1315907021177</v>
      </c>
      <c r="P5422">
        <v>-0.110898887810408</v>
      </c>
      <c r="Q5422">
        <v>0.064688557491708</v>
      </c>
      <c r="R5422">
        <v>0.996882865536965</v>
      </c>
      <c r="S5422" t="s">
        <v>11464</v>
      </c>
      <c r="T5422" t="s">
        <v>12060</v>
      </c>
      <c r="U5422" t="s">
        <v>12060</v>
      </c>
      <c r="V5422" t="s">
        <v>12060</v>
      </c>
      <c r="W5422">
        <v>23</v>
      </c>
      <c r="X5422" t="s">
        <v>17482</v>
      </c>
      <c r="Y5422">
        <v>0.3396692565747079</v>
      </c>
      <c r="Z5422">
        <f>HYPERLINK("Melting_Curves/meltCurve_Q9NTZ6_.pdf", "Melting_Curves/meltCurve_Q9NTZ6_.pdf")</f>
        <v>0</v>
      </c>
      <c r="AA5422" t="s">
        <v>23305</v>
      </c>
      <c r="AB5422" t="s">
        <v>29235</v>
      </c>
    </row>
    <row r="5423" spans="1:28">
      <c r="A5423" t="s">
        <v>5449</v>
      </c>
      <c r="B5423">
        <v>0.996172204351003</v>
      </c>
      <c r="C5423">
        <v>0.99437109816312</v>
      </c>
      <c r="D5423">
        <v>0.920562176568501</v>
      </c>
      <c r="E5423">
        <v>0.765489721232991</v>
      </c>
      <c r="F5423">
        <v>0.345724649893481</v>
      </c>
      <c r="G5423">
        <v>0.162574286161479</v>
      </c>
      <c r="H5423">
        <v>0.0716650509833559</v>
      </c>
      <c r="I5423">
        <v>0.0662606632321862</v>
      </c>
      <c r="J5423">
        <v>0.154029610218997</v>
      </c>
      <c r="K5423">
        <v>0.170272270995882</v>
      </c>
      <c r="L5423">
        <v>1457.57980221945</v>
      </c>
      <c r="M5423">
        <v>28.4295257872778</v>
      </c>
      <c r="N5423">
        <v>51.7314996029865</v>
      </c>
      <c r="O5423">
        <v>51.0182668377486</v>
      </c>
      <c r="P5423">
        <v>-0.123705646744774</v>
      </c>
      <c r="Q5423">
        <v>0.112022227682829</v>
      </c>
      <c r="R5423">
        <v>0.991604636517373</v>
      </c>
      <c r="S5423" t="s">
        <v>11465</v>
      </c>
      <c r="T5423" t="s">
        <v>12060</v>
      </c>
      <c r="U5423" t="s">
        <v>12060</v>
      </c>
      <c r="V5423" t="s">
        <v>12060</v>
      </c>
      <c r="W5423">
        <v>9</v>
      </c>
      <c r="X5423" t="s">
        <v>17483</v>
      </c>
      <c r="Y5423">
        <v>0.4518460814319032</v>
      </c>
      <c r="Z5423">
        <f>HYPERLINK("Melting_Curves/meltCurve_Q9NU19_.pdf", "Melting_Curves/meltCurve_Q9NU19_.pdf")</f>
        <v>0</v>
      </c>
      <c r="AA5423" t="s">
        <v>23306</v>
      </c>
      <c r="AB5423" t="s">
        <v>29236</v>
      </c>
    </row>
    <row r="5424" spans="1:28">
      <c r="A5424" t="s">
        <v>5450</v>
      </c>
      <c r="B5424">
        <v>0.996172204351003</v>
      </c>
      <c r="C5424">
        <v>0.632314591203091</v>
      </c>
      <c r="D5424">
        <v>0.464969342232868</v>
      </c>
      <c r="E5424">
        <v>0.332771358605672</v>
      </c>
      <c r="F5424">
        <v>0.187991209982774</v>
      </c>
      <c r="G5424">
        <v>0.09766479883357949</v>
      </c>
      <c r="H5424">
        <v>0.0476749989602317</v>
      </c>
      <c r="I5424">
        <v>0.0483607683869643</v>
      </c>
      <c r="J5424">
        <v>0.06628691137128009</v>
      </c>
      <c r="K5424">
        <v>0.06703057086502941</v>
      </c>
      <c r="L5424">
        <v>631.041681104157</v>
      </c>
      <c r="M5424">
        <v>13.858556754971</v>
      </c>
      <c r="N5424">
        <v>45.8767491955916</v>
      </c>
      <c r="O5424">
        <v>44.6177604049066</v>
      </c>
      <c r="P5424">
        <v>-0.0738475833528363</v>
      </c>
      <c r="Q5424">
        <v>0.0491188277253324</v>
      </c>
      <c r="R5424">
        <v>0.971100472144493</v>
      </c>
      <c r="S5424" t="s">
        <v>11466</v>
      </c>
      <c r="T5424" t="s">
        <v>12060</v>
      </c>
      <c r="U5424" t="s">
        <v>12060</v>
      </c>
      <c r="V5424" t="s">
        <v>12060</v>
      </c>
      <c r="W5424">
        <v>25</v>
      </c>
      <c r="X5424" t="s">
        <v>17484</v>
      </c>
      <c r="Y5424">
        <v>0.2586262427376375</v>
      </c>
      <c r="Z5424">
        <f>HYPERLINK("Melting_Curves/meltCurve_Q9NU22_.pdf", "Melting_Curves/meltCurve_Q9NU22_.pdf")</f>
        <v>0</v>
      </c>
      <c r="AA5424" t="s">
        <v>23307</v>
      </c>
      <c r="AB5424" t="s">
        <v>29237</v>
      </c>
    </row>
    <row r="5425" spans="1:28">
      <c r="A5425" t="s">
        <v>5451</v>
      </c>
      <c r="B5425">
        <v>0.996172204351003</v>
      </c>
      <c r="C5425">
        <v>1.22252499150223</v>
      </c>
      <c r="D5425">
        <v>1.20649298421257</v>
      </c>
      <c r="E5425">
        <v>1.10572929132596</v>
      </c>
      <c r="F5425">
        <v>0.935624895170582</v>
      </c>
      <c r="G5425">
        <v>0.383010968894747</v>
      </c>
      <c r="H5425">
        <v>0.0464219153845161</v>
      </c>
      <c r="I5425">
        <v>0.0390976772362916</v>
      </c>
      <c r="J5425">
        <v>0.0807446136353908</v>
      </c>
      <c r="K5425">
        <v>0.115122188478425</v>
      </c>
      <c r="L5425">
        <v>3013.78021067458</v>
      </c>
      <c r="M5425">
        <v>53.7562700266983</v>
      </c>
      <c r="N5425">
        <v>56.2152108814994</v>
      </c>
      <c r="O5425">
        <v>55.98637980188</v>
      </c>
      <c r="P5425">
        <v>-0.223862777480865</v>
      </c>
      <c r="Q5425">
        <v>0.0674014408102777</v>
      </c>
      <c r="R5425">
        <v>0.955813456399595</v>
      </c>
      <c r="S5425" t="s">
        <v>11467</v>
      </c>
      <c r="T5425" t="s">
        <v>12060</v>
      </c>
      <c r="U5425" t="s">
        <v>12060</v>
      </c>
      <c r="V5425" t="s">
        <v>12060</v>
      </c>
      <c r="W5425">
        <v>1</v>
      </c>
      <c r="X5425" t="s">
        <v>17485</v>
      </c>
      <c r="Y5425">
        <v>0.5687628967959572</v>
      </c>
      <c r="Z5425">
        <f>HYPERLINK("Melting_Curves/meltCurve_Q9NU23_.pdf", "Melting_Curves/meltCurve_Q9NU23_.pdf")</f>
        <v>0</v>
      </c>
      <c r="AA5425" t="s">
        <v>23308</v>
      </c>
      <c r="AB5425" t="s">
        <v>29238</v>
      </c>
    </row>
    <row r="5426" spans="1:28">
      <c r="A5426" t="s">
        <v>5452</v>
      </c>
      <c r="B5426">
        <v>0.996172204351003</v>
      </c>
      <c r="C5426">
        <v>0.903931532013123</v>
      </c>
      <c r="D5426">
        <v>0.867619167839451</v>
      </c>
      <c r="E5426">
        <v>0.861615919159065</v>
      </c>
      <c r="F5426">
        <v>0.6713816244180491</v>
      </c>
      <c r="G5426">
        <v>0.433897559247964</v>
      </c>
      <c r="H5426">
        <v>0.179315679458642</v>
      </c>
      <c r="I5426">
        <v>0.154405379433148</v>
      </c>
      <c r="J5426">
        <v>0.330037985018693</v>
      </c>
      <c r="K5426">
        <v>0.247395448379036</v>
      </c>
      <c r="L5426">
        <v>1034.7217292361</v>
      </c>
      <c r="M5426">
        <v>19.288305841724</v>
      </c>
      <c r="N5426">
        <v>55.1534976374023</v>
      </c>
      <c r="O5426">
        <v>53.0783984587207</v>
      </c>
      <c r="P5426">
        <v>-0.072229464123186</v>
      </c>
      <c r="Q5426">
        <v>0.20497331036209</v>
      </c>
      <c r="R5426">
        <v>0.948613929537659</v>
      </c>
      <c r="S5426" t="s">
        <v>11468</v>
      </c>
      <c r="T5426" t="s">
        <v>12060</v>
      </c>
      <c r="U5426" t="s">
        <v>12060</v>
      </c>
      <c r="V5426" t="s">
        <v>12060</v>
      </c>
      <c r="W5426">
        <v>7</v>
      </c>
      <c r="X5426" t="s">
        <v>17486</v>
      </c>
      <c r="Y5426">
        <v>0.5780982400219375</v>
      </c>
      <c r="Z5426">
        <f>HYPERLINK("Melting_Curves/meltCurve_Q9NUE0_.pdf", "Melting_Curves/meltCurve_Q9NUE0_.pdf")</f>
        <v>0</v>
      </c>
      <c r="AA5426" t="s">
        <v>23309</v>
      </c>
      <c r="AB5426" t="s">
        <v>29239</v>
      </c>
    </row>
    <row r="5427" spans="1:28">
      <c r="A5427" t="s">
        <v>5453</v>
      </c>
      <c r="B5427">
        <v>0.996172204351003</v>
      </c>
      <c r="C5427">
        <v>0.825658253466144</v>
      </c>
      <c r="D5427">
        <v>0.667105949969658</v>
      </c>
      <c r="E5427">
        <v>0.605705324473107</v>
      </c>
      <c r="F5427">
        <v>0.483710037117295</v>
      </c>
      <c r="G5427">
        <v>0.278890975353806</v>
      </c>
      <c r="H5427">
        <v>0.123122810319837</v>
      </c>
      <c r="I5427">
        <v>0.0989728224229096</v>
      </c>
      <c r="J5427">
        <v>0.230526002807632</v>
      </c>
      <c r="K5427">
        <v>0.196334978054826</v>
      </c>
      <c r="L5427">
        <v>522.618213600911</v>
      </c>
      <c r="M5427">
        <v>10.4887073984699</v>
      </c>
      <c r="N5427">
        <v>50.9226168550345</v>
      </c>
      <c r="O5427">
        <v>48.1177361499032</v>
      </c>
      <c r="P5427">
        <v>-0.0490092921431356</v>
      </c>
      <c r="Q5427">
        <v>0.101028932895383</v>
      </c>
      <c r="R5427">
        <v>0.9528040030742601</v>
      </c>
      <c r="S5427" t="s">
        <v>11469</v>
      </c>
      <c r="T5427" t="s">
        <v>12060</v>
      </c>
      <c r="U5427" t="s">
        <v>12060</v>
      </c>
      <c r="V5427" t="s">
        <v>12060</v>
      </c>
      <c r="W5427">
        <v>3</v>
      </c>
      <c r="X5427" t="s">
        <v>17487</v>
      </c>
      <c r="Y5427">
        <v>0.4340208311382863</v>
      </c>
      <c r="Z5427">
        <f>HYPERLINK("Melting_Curves/meltCurve_Q9NUG6_.pdf", "Melting_Curves/meltCurve_Q9NUG6_.pdf")</f>
        <v>0</v>
      </c>
      <c r="AA5427" t="s">
        <v>23310</v>
      </c>
      <c r="AB5427" t="s">
        <v>29240</v>
      </c>
    </row>
    <row r="5428" spans="1:28">
      <c r="A5428" t="s">
        <v>5454</v>
      </c>
      <c r="B5428">
        <v>0.996172204351003</v>
      </c>
      <c r="C5428">
        <v>0.811898451575732</v>
      </c>
      <c r="D5428">
        <v>0.741184605350703</v>
      </c>
      <c r="E5428">
        <v>0.703721688854305</v>
      </c>
      <c r="F5428">
        <v>0.726404230024406</v>
      </c>
      <c r="G5428">
        <v>0.633994145335229</v>
      </c>
      <c r="H5428">
        <v>0.515809968526152</v>
      </c>
      <c r="I5428">
        <v>0.419158290239894</v>
      </c>
      <c r="J5428">
        <v>0.149925211233101</v>
      </c>
      <c r="K5428">
        <v>0.138613759679792</v>
      </c>
      <c r="L5428">
        <v>382.580927287787</v>
      </c>
      <c r="M5428">
        <v>6.58490067238453</v>
      </c>
      <c r="N5428">
        <v>58.0997037307476</v>
      </c>
      <c r="O5428">
        <v>53.4412844162657</v>
      </c>
      <c r="P5428">
        <v>-0.0308757510053332</v>
      </c>
      <c r="Q5428">
        <v>0</v>
      </c>
      <c r="R5428">
        <v>0.877444689718298</v>
      </c>
      <c r="S5428" t="s">
        <v>11470</v>
      </c>
      <c r="T5428" t="s">
        <v>12060</v>
      </c>
      <c r="U5428" t="s">
        <v>12060</v>
      </c>
      <c r="V5428" t="s">
        <v>12060</v>
      </c>
      <c r="W5428">
        <v>6</v>
      </c>
      <c r="X5428" t="s">
        <v>17488</v>
      </c>
      <c r="Y5428">
        <v>0.5979855503238304</v>
      </c>
      <c r="Z5428">
        <f>HYPERLINK("Melting_Curves/meltCurve_Q9NUJ1_.pdf", "Melting_Curves/meltCurve_Q9NUJ1_.pdf")</f>
        <v>0</v>
      </c>
      <c r="AA5428" t="s">
        <v>23311</v>
      </c>
      <c r="AB5428" t="s">
        <v>29241</v>
      </c>
    </row>
    <row r="5429" spans="1:28">
      <c r="A5429" t="s">
        <v>5455</v>
      </c>
      <c r="B5429">
        <v>0.996172204351003</v>
      </c>
      <c r="C5429">
        <v>1.04517594637604</v>
      </c>
      <c r="D5429">
        <v>0.696998170123827</v>
      </c>
      <c r="E5429">
        <v>0.664460470539548</v>
      </c>
      <c r="F5429">
        <v>0.592730073897799</v>
      </c>
      <c r="G5429">
        <v>0.31947635011539</v>
      </c>
      <c r="H5429">
        <v>0.277622458907201</v>
      </c>
      <c r="I5429">
        <v>0.151589959809937</v>
      </c>
      <c r="J5429">
        <v>0.617226383583125</v>
      </c>
      <c r="K5429">
        <v>0.608910187489539</v>
      </c>
      <c r="L5429">
        <v>901.688804847846</v>
      </c>
      <c r="M5429">
        <v>18.8226680246217</v>
      </c>
      <c r="N5429">
        <v>52.6094566799999</v>
      </c>
      <c r="O5429">
        <v>47.3735252895603</v>
      </c>
      <c r="P5429">
        <v>-0.0588931810148617</v>
      </c>
      <c r="Q5429">
        <v>0.407127145194911</v>
      </c>
      <c r="R5429">
        <v>0.703353186804592</v>
      </c>
      <c r="S5429" t="s">
        <v>11471</v>
      </c>
      <c r="T5429" t="s">
        <v>12060</v>
      </c>
      <c r="U5429" t="s">
        <v>12060</v>
      </c>
      <c r="V5429" t="s">
        <v>12060</v>
      </c>
      <c r="W5429">
        <v>1</v>
      </c>
      <c r="X5429" t="s">
        <v>17489</v>
      </c>
      <c r="Y5429">
        <v>0.5729402595724677</v>
      </c>
      <c r="Z5429">
        <f>HYPERLINK("Melting_Curves/meltCurve_Q9NUJ7_.pdf", "Melting_Curves/meltCurve_Q9NUJ7_.pdf")</f>
        <v>0</v>
      </c>
      <c r="AA5429" t="s">
        <v>23312</v>
      </c>
      <c r="AB5429" t="s">
        <v>29242</v>
      </c>
    </row>
    <row r="5430" spans="1:28">
      <c r="A5430" t="s">
        <v>5456</v>
      </c>
      <c r="B5430">
        <v>0.996172204351003</v>
      </c>
      <c r="C5430">
        <v>0.948349731889176</v>
      </c>
      <c r="D5430">
        <v>0.9148286109168799</v>
      </c>
      <c r="E5430">
        <v>0.959547281536713</v>
      </c>
      <c r="F5430">
        <v>0.779754365500303</v>
      </c>
      <c r="G5430">
        <v>0.546965625944792</v>
      </c>
      <c r="H5430">
        <v>0.332972642859592</v>
      </c>
      <c r="I5430">
        <v>0.48800808053215</v>
      </c>
      <c r="J5430">
        <v>1.22159791395827</v>
      </c>
      <c r="K5430">
        <v>0.818814307517546</v>
      </c>
      <c r="L5430">
        <v>13256.9647321193</v>
      </c>
      <c r="M5430">
        <v>250</v>
      </c>
      <c r="O5430">
        <v>53.0244645727463</v>
      </c>
      <c r="P5430">
        <v>-0.375213922144075</v>
      </c>
      <c r="Q5430">
        <v>0.681671717670626</v>
      </c>
      <c r="R5430">
        <v>0.240402101932513</v>
      </c>
      <c r="S5430" t="s">
        <v>11472</v>
      </c>
      <c r="T5430" t="s">
        <v>12060</v>
      </c>
      <c r="U5430" t="s">
        <v>12060</v>
      </c>
      <c r="V5430" t="s">
        <v>12060</v>
      </c>
      <c r="W5430">
        <v>9</v>
      </c>
      <c r="X5430" t="s">
        <v>17490</v>
      </c>
      <c r="Y5430">
        <v>0.8199392074479832</v>
      </c>
      <c r="Z5430">
        <f>HYPERLINK("Melting_Curves/meltCurve_Q9NUM4_.pdf", "Melting_Curves/meltCurve_Q9NUM4_.pdf")</f>
        <v>0</v>
      </c>
      <c r="AA5430" t="s">
        <v>23313</v>
      </c>
      <c r="AB5430" t="s">
        <v>29243</v>
      </c>
    </row>
    <row r="5431" spans="1:28">
      <c r="A5431" t="s">
        <v>5457</v>
      </c>
      <c r="B5431">
        <v>0.996172204351003</v>
      </c>
      <c r="C5431">
        <v>1.05174157105874</v>
      </c>
      <c r="D5431">
        <v>0.999270899574924</v>
      </c>
      <c r="E5431">
        <v>0.925532072829978</v>
      </c>
      <c r="F5431">
        <v>0.888968092086469</v>
      </c>
      <c r="G5431">
        <v>0.588283657490011</v>
      </c>
      <c r="H5431">
        <v>0.434787918080119</v>
      </c>
      <c r="I5431">
        <v>0.650932950481627</v>
      </c>
      <c r="J5431">
        <v>1.29569337275527</v>
      </c>
      <c r="K5431">
        <v>0.889847233659576</v>
      </c>
      <c r="L5431">
        <v>2077.28265328118</v>
      </c>
      <c r="M5431">
        <v>40.3118762609703</v>
      </c>
      <c r="O5431">
        <v>51.4039674908459</v>
      </c>
      <c r="P5431">
        <v>-0.0431278110392118</v>
      </c>
      <c r="Q5431">
        <v>0.780021537784804</v>
      </c>
      <c r="R5431">
        <v>0.188269150921093</v>
      </c>
      <c r="S5431" t="s">
        <v>11473</v>
      </c>
      <c r="T5431" t="s">
        <v>12060</v>
      </c>
      <c r="U5431" t="s">
        <v>12060</v>
      </c>
      <c r="V5431" t="s">
        <v>12060</v>
      </c>
      <c r="W5431">
        <v>4</v>
      </c>
      <c r="X5431" t="s">
        <v>17491</v>
      </c>
      <c r="Y5431">
        <v>0.8653399035240577</v>
      </c>
      <c r="Z5431">
        <f>HYPERLINK("Melting_Curves/meltCurve_Q9NUN5_3_.pdf", "Melting_Curves/meltCurve_Q9NUN5_3_.pdf")</f>
        <v>0</v>
      </c>
      <c r="AA5431" t="s">
        <v>23314</v>
      </c>
      <c r="AB5431" t="s">
        <v>29244</v>
      </c>
    </row>
    <row r="5432" spans="1:28">
      <c r="A5432" t="s">
        <v>5458</v>
      </c>
      <c r="B5432">
        <v>0.996172204351003</v>
      </c>
      <c r="C5432">
        <v>1.04906690889954</v>
      </c>
      <c r="D5432">
        <v>0.92792171898918</v>
      </c>
      <c r="E5432">
        <v>0.874554827920174</v>
      </c>
      <c r="F5432">
        <v>0.732728907473678</v>
      </c>
      <c r="G5432">
        <v>0.411505223042654</v>
      </c>
      <c r="H5432">
        <v>0.164834111432575</v>
      </c>
      <c r="I5432">
        <v>0.07669604168007681</v>
      </c>
      <c r="J5432">
        <v>0.152877098382461</v>
      </c>
      <c r="K5432">
        <v>0.126493341429396</v>
      </c>
      <c r="L5432">
        <v>1187.11626659352</v>
      </c>
      <c r="M5432">
        <v>21.5760620146081</v>
      </c>
      <c r="N5432">
        <v>55.5404269620799</v>
      </c>
      <c r="O5432">
        <v>54.5539705008397</v>
      </c>
      <c r="P5432">
        <v>-0.08982871669490371</v>
      </c>
      <c r="Q5432">
        <v>0.0915126857942225</v>
      </c>
      <c r="R5432">
        <v>0.98911252479628</v>
      </c>
      <c r="S5432" t="s">
        <v>11474</v>
      </c>
      <c r="T5432" t="s">
        <v>12060</v>
      </c>
      <c r="U5432" t="s">
        <v>12060</v>
      </c>
      <c r="V5432" t="s">
        <v>12060</v>
      </c>
      <c r="W5432">
        <v>6</v>
      </c>
      <c r="X5432" t="s">
        <v>17492</v>
      </c>
      <c r="Y5432">
        <v>0.5571178984463171</v>
      </c>
      <c r="Z5432">
        <f>HYPERLINK("Melting_Curves/meltCurve_Q9NUP1_.pdf", "Melting_Curves/meltCurve_Q9NUP1_.pdf")</f>
        <v>0</v>
      </c>
      <c r="AA5432" t="s">
        <v>23315</v>
      </c>
      <c r="AB5432" t="s">
        <v>29245</v>
      </c>
    </row>
    <row r="5433" spans="1:28">
      <c r="A5433" t="s">
        <v>5459</v>
      </c>
      <c r="B5433">
        <v>0.996172204351003</v>
      </c>
      <c r="C5433">
        <v>0.919322515881327</v>
      </c>
      <c r="D5433">
        <v>0.92934233507843</v>
      </c>
      <c r="E5433">
        <v>0.5914593073650219</v>
      </c>
      <c r="F5433">
        <v>0.348470624279356</v>
      </c>
      <c r="G5433">
        <v>0.159817461253256</v>
      </c>
      <c r="H5433">
        <v>0.08354890102344779</v>
      </c>
      <c r="I5433">
        <v>0.111902065492753</v>
      </c>
      <c r="J5433">
        <v>0.229279653678757</v>
      </c>
      <c r="K5433">
        <v>0.151977041388493</v>
      </c>
      <c r="L5433">
        <v>1161.63488512115</v>
      </c>
      <c r="M5433">
        <v>23.2181279786149</v>
      </c>
      <c r="N5433">
        <v>50.7352307290084</v>
      </c>
      <c r="O5433">
        <v>49.6646679745452</v>
      </c>
      <c r="P5433">
        <v>-0.100783582655261</v>
      </c>
      <c r="Q5433">
        <v>0.137692249782112</v>
      </c>
      <c r="R5433">
        <v>0.982998746477504</v>
      </c>
      <c r="S5433" t="s">
        <v>11475</v>
      </c>
      <c r="T5433" t="s">
        <v>12060</v>
      </c>
      <c r="U5433" t="s">
        <v>12060</v>
      </c>
      <c r="V5433" t="s">
        <v>12060</v>
      </c>
      <c r="W5433">
        <v>3</v>
      </c>
      <c r="X5433" t="s">
        <v>17493</v>
      </c>
      <c r="Y5433">
        <v>0.4349703405076689</v>
      </c>
      <c r="Z5433">
        <f>HYPERLINK("Melting_Curves/meltCurve_Q9NUP7_.pdf", "Melting_Curves/meltCurve_Q9NUP7_.pdf")</f>
        <v>0</v>
      </c>
      <c r="AA5433" t="s">
        <v>23316</v>
      </c>
      <c r="AB5433" t="s">
        <v>29246</v>
      </c>
    </row>
    <row r="5434" spans="1:28">
      <c r="A5434" t="s">
        <v>5460</v>
      </c>
      <c r="B5434">
        <v>0.996172204351003</v>
      </c>
      <c r="C5434">
        <v>1.00570693689083</v>
      </c>
      <c r="D5434">
        <v>0.892863642512818</v>
      </c>
      <c r="E5434">
        <v>0.696345310585688</v>
      </c>
      <c r="F5434">
        <v>0.353926718364158</v>
      </c>
      <c r="G5434">
        <v>0.189817137206816</v>
      </c>
      <c r="H5434">
        <v>0.0742211069359654</v>
      </c>
      <c r="I5434">
        <v>0.08029221692944361</v>
      </c>
      <c r="J5434">
        <v>0.166709008286148</v>
      </c>
      <c r="K5434">
        <v>0.12528050410245</v>
      </c>
      <c r="L5434">
        <v>1147.70049732146</v>
      </c>
      <c r="M5434">
        <v>22.5339406336133</v>
      </c>
      <c r="N5434">
        <v>51.4686179189764</v>
      </c>
      <c r="O5434">
        <v>50.5360533709984</v>
      </c>
      <c r="P5434">
        <v>-0.09980776136749971</v>
      </c>
      <c r="Q5434">
        <v>0.104677115443687</v>
      </c>
      <c r="R5434">
        <v>0.993357272039045</v>
      </c>
      <c r="S5434" t="s">
        <v>11476</v>
      </c>
      <c r="T5434" t="s">
        <v>12060</v>
      </c>
      <c r="U5434" t="s">
        <v>12060</v>
      </c>
      <c r="V5434" t="s">
        <v>12060</v>
      </c>
      <c r="W5434">
        <v>7</v>
      </c>
      <c r="X5434" t="s">
        <v>17494</v>
      </c>
      <c r="Y5434">
        <v>0.4408357334315579</v>
      </c>
      <c r="Z5434">
        <f>HYPERLINK("Melting_Curves/meltCurve_Q9NUP9_.pdf", "Melting_Curves/meltCurve_Q9NUP9_.pdf")</f>
        <v>0</v>
      </c>
      <c r="AA5434" t="s">
        <v>23317</v>
      </c>
      <c r="AB5434" t="s">
        <v>29247</v>
      </c>
    </row>
    <row r="5435" spans="1:28">
      <c r="A5435" t="s">
        <v>5461</v>
      </c>
      <c r="B5435">
        <v>0.996172204351003</v>
      </c>
      <c r="C5435">
        <v>0.906896635143089</v>
      </c>
      <c r="D5435">
        <v>0.828832333667864</v>
      </c>
      <c r="E5435">
        <v>0.740829933907471</v>
      </c>
      <c r="F5435">
        <v>0.455064355144081</v>
      </c>
      <c r="G5435">
        <v>0.144031887754402</v>
      </c>
      <c r="H5435">
        <v>0.0507024551464159</v>
      </c>
      <c r="I5435">
        <v>0.035608283551955</v>
      </c>
      <c r="J5435">
        <v>0.0683711848470667</v>
      </c>
      <c r="K5435">
        <v>0.0576156026228593</v>
      </c>
      <c r="L5435">
        <v>881.689084438898</v>
      </c>
      <c r="M5435">
        <v>16.9568810232095</v>
      </c>
      <c r="N5435">
        <v>52.0682594270598</v>
      </c>
      <c r="O5435">
        <v>51.288950448563</v>
      </c>
      <c r="P5435">
        <v>-0.0816966572336473</v>
      </c>
      <c r="Q5435">
        <v>0.0116403455712536</v>
      </c>
      <c r="R5435">
        <v>0.985529455360462</v>
      </c>
      <c r="S5435" t="s">
        <v>11477</v>
      </c>
      <c r="T5435" t="s">
        <v>12060</v>
      </c>
      <c r="U5435" t="s">
        <v>12060</v>
      </c>
      <c r="V5435" t="s">
        <v>12060</v>
      </c>
      <c r="W5435">
        <v>11</v>
      </c>
      <c r="X5435" t="s">
        <v>17495</v>
      </c>
      <c r="Y5435">
        <v>0.4250329938985833</v>
      </c>
      <c r="Z5435">
        <f>HYPERLINK("Melting_Curves/meltCurve_Q9NUQ2_.pdf", "Melting_Curves/meltCurve_Q9NUQ2_.pdf")</f>
        <v>0</v>
      </c>
      <c r="AA5435" t="s">
        <v>23318</v>
      </c>
      <c r="AB5435" t="s">
        <v>29248</v>
      </c>
    </row>
    <row r="5436" spans="1:28">
      <c r="A5436" t="s">
        <v>5462</v>
      </c>
      <c r="B5436">
        <v>0.996172204351003</v>
      </c>
      <c r="C5436">
        <v>0.929194298658005</v>
      </c>
      <c r="D5436">
        <v>0.789307062827057</v>
      </c>
      <c r="E5436">
        <v>0.713408744387099</v>
      </c>
      <c r="F5436">
        <v>0.370502367439272</v>
      </c>
      <c r="G5436">
        <v>0.132402666113702</v>
      </c>
      <c r="H5436">
        <v>0.06793948694417359</v>
      </c>
      <c r="I5436">
        <v>0.0706515193520241</v>
      </c>
      <c r="J5436">
        <v>0.144714417870642</v>
      </c>
      <c r="K5436">
        <v>0.129518282709782</v>
      </c>
      <c r="L5436">
        <v>924.442286629874</v>
      </c>
      <c r="M5436">
        <v>18.1950314330065</v>
      </c>
      <c r="N5436">
        <v>51.270156473006</v>
      </c>
      <c r="O5436">
        <v>50.2055897358847</v>
      </c>
      <c r="P5436">
        <v>-0.08374573020223711</v>
      </c>
      <c r="Q5436">
        <v>0.07572427781410369</v>
      </c>
      <c r="R5436">
        <v>0.978256462244763</v>
      </c>
      <c r="S5436" t="s">
        <v>11478</v>
      </c>
      <c r="T5436" t="s">
        <v>12060</v>
      </c>
      <c r="U5436" t="s">
        <v>12060</v>
      </c>
      <c r="V5436" t="s">
        <v>12060</v>
      </c>
      <c r="W5436">
        <v>24</v>
      </c>
      <c r="X5436" t="s">
        <v>17496</v>
      </c>
      <c r="Y5436">
        <v>0.4239959155551314</v>
      </c>
      <c r="Z5436">
        <f>HYPERLINK("Melting_Curves/meltCurve_Q9NUQ3_.pdf", "Melting_Curves/meltCurve_Q9NUQ3_.pdf")</f>
        <v>0</v>
      </c>
      <c r="AA5436" t="s">
        <v>23319</v>
      </c>
      <c r="AB5436" t="s">
        <v>29249</v>
      </c>
    </row>
    <row r="5437" spans="1:28">
      <c r="A5437" t="s">
        <v>5463</v>
      </c>
      <c r="B5437">
        <v>0.996172204351003</v>
      </c>
      <c r="C5437">
        <v>0.990602356128401</v>
      </c>
      <c r="D5437">
        <v>0.900408840260991</v>
      </c>
      <c r="E5437">
        <v>0.632268601603073</v>
      </c>
      <c r="F5437">
        <v>0.208815919352011</v>
      </c>
      <c r="G5437">
        <v>0.118807521869598</v>
      </c>
      <c r="H5437">
        <v>0.059277414217303</v>
      </c>
      <c r="I5437">
        <v>0.0481738975964322</v>
      </c>
      <c r="J5437">
        <v>0.07256588512085869</v>
      </c>
      <c r="K5437">
        <v>0.07464818105631769</v>
      </c>
      <c r="L5437">
        <v>1365.4417797171</v>
      </c>
      <c r="M5437">
        <v>27.1771183343877</v>
      </c>
      <c r="N5437">
        <v>50.4872468097779</v>
      </c>
      <c r="O5437">
        <v>49.9726690038192</v>
      </c>
      <c r="P5437">
        <v>-0.12756389308281</v>
      </c>
      <c r="Q5437">
        <v>0.0617627453904522</v>
      </c>
      <c r="R5437">
        <v>0.998289683261615</v>
      </c>
      <c r="S5437" t="s">
        <v>11479</v>
      </c>
      <c r="T5437" t="s">
        <v>12060</v>
      </c>
      <c r="U5437" t="s">
        <v>12060</v>
      </c>
      <c r="V5437" t="s">
        <v>12060</v>
      </c>
      <c r="W5437">
        <v>8</v>
      </c>
      <c r="X5437" t="s">
        <v>17497</v>
      </c>
      <c r="Y5437">
        <v>0.3891973938288556</v>
      </c>
      <c r="Z5437">
        <f>HYPERLINK("Melting_Curves/meltCurve_Q9NUQ7_.pdf", "Melting_Curves/meltCurve_Q9NUQ7_.pdf")</f>
        <v>0</v>
      </c>
      <c r="AA5437" t="s">
        <v>23320</v>
      </c>
      <c r="AB5437" t="s">
        <v>29250</v>
      </c>
    </row>
    <row r="5438" spans="1:28">
      <c r="A5438" t="s">
        <v>5464</v>
      </c>
      <c r="B5438">
        <v>0.996172204351003</v>
      </c>
      <c r="C5438">
        <v>0.889955714474181</v>
      </c>
      <c r="D5438">
        <v>0.348261688687369</v>
      </c>
      <c r="E5438">
        <v>0.208951657516415</v>
      </c>
      <c r="F5438">
        <v>0.155220043074694</v>
      </c>
      <c r="G5438">
        <v>0.09730508573081049</v>
      </c>
      <c r="H5438">
        <v>0.0428718746335264</v>
      </c>
      <c r="I5438">
        <v>0.0389126659715759</v>
      </c>
      <c r="J5438">
        <v>0.0820716409152896</v>
      </c>
      <c r="K5438">
        <v>0.0532415964001705</v>
      </c>
      <c r="L5438">
        <v>1581.90539616214</v>
      </c>
      <c r="M5438">
        <v>35.1429007096135</v>
      </c>
      <c r="N5438">
        <v>45.2640528456747</v>
      </c>
      <c r="O5438">
        <v>44.8685083678359</v>
      </c>
      <c r="P5438">
        <v>-0.178504484332023</v>
      </c>
      <c r="Q5438">
        <v>0.08838470246465149</v>
      </c>
      <c r="R5438">
        <v>0.983350506028377</v>
      </c>
      <c r="S5438" t="s">
        <v>11480</v>
      </c>
      <c r="T5438" t="s">
        <v>12060</v>
      </c>
      <c r="U5438" t="s">
        <v>12060</v>
      </c>
      <c r="V5438" t="s">
        <v>12060</v>
      </c>
      <c r="W5438">
        <v>18</v>
      </c>
      <c r="X5438" t="s">
        <v>17498</v>
      </c>
      <c r="Y5438">
        <v>0.2447719709188785</v>
      </c>
      <c r="Z5438">
        <f>HYPERLINK("Melting_Curves/meltCurve_Q9NUQ8_.pdf", "Melting_Curves/meltCurve_Q9NUQ8_.pdf")</f>
        <v>0</v>
      </c>
      <c r="AA5438" t="s">
        <v>23321</v>
      </c>
      <c r="AB5438" t="s">
        <v>29251</v>
      </c>
    </row>
    <row r="5439" spans="1:28">
      <c r="A5439" t="s">
        <v>5465</v>
      </c>
      <c r="B5439">
        <v>0.996172204351003</v>
      </c>
      <c r="C5439">
        <v>1.02849138677179</v>
      </c>
      <c r="D5439">
        <v>0.969405270560909</v>
      </c>
      <c r="E5439">
        <v>0.96668205578755</v>
      </c>
      <c r="F5439">
        <v>0.7263098965950709</v>
      </c>
      <c r="G5439">
        <v>0.268250877744996</v>
      </c>
      <c r="H5439">
        <v>0.0667596870741357</v>
      </c>
      <c r="I5439">
        <v>0.0476824808054539</v>
      </c>
      <c r="J5439">
        <v>0.116622878819446</v>
      </c>
      <c r="K5439">
        <v>0.07597574457273</v>
      </c>
      <c r="L5439">
        <v>1890.67088841759</v>
      </c>
      <c r="M5439">
        <v>34.6544114193161</v>
      </c>
      <c r="N5439">
        <v>54.7975880864413</v>
      </c>
      <c r="O5439">
        <v>54.3771535982912</v>
      </c>
      <c r="P5439">
        <v>-0.148118931101292</v>
      </c>
      <c r="Q5439">
        <v>0.0703340764944474</v>
      </c>
      <c r="R5439">
        <v>0.996916730612355</v>
      </c>
      <c r="S5439" t="s">
        <v>11481</v>
      </c>
      <c r="T5439" t="s">
        <v>12060</v>
      </c>
      <c r="U5439" t="s">
        <v>12060</v>
      </c>
      <c r="V5439" t="s">
        <v>12060</v>
      </c>
      <c r="W5439">
        <v>14</v>
      </c>
      <c r="X5439" t="s">
        <v>17499</v>
      </c>
      <c r="Y5439">
        <v>0.5261106632420887</v>
      </c>
      <c r="Z5439">
        <f>HYPERLINK("Melting_Curves/meltCurve_Q9NUQ9_.pdf", "Melting_Curves/meltCurve_Q9NUQ9_.pdf")</f>
        <v>0</v>
      </c>
      <c r="AA5439" t="s">
        <v>23322</v>
      </c>
      <c r="AB5439" t="s">
        <v>29252</v>
      </c>
    </row>
    <row r="5440" spans="1:28">
      <c r="A5440" t="s">
        <v>5466</v>
      </c>
      <c r="B5440">
        <v>0.996172204351003</v>
      </c>
      <c r="C5440">
        <v>2.27881623849466</v>
      </c>
      <c r="D5440">
        <v>2.61921236066122</v>
      </c>
      <c r="E5440">
        <v>1.9705652229346</v>
      </c>
      <c r="F5440">
        <v>0.9461304667495331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13452.4613921322</v>
      </c>
      <c r="M5440">
        <v>250</v>
      </c>
      <c r="N5440">
        <v>53.8098496366721</v>
      </c>
      <c r="O5440">
        <v>53.8064023221196</v>
      </c>
      <c r="P5440">
        <v>-1.16157181375026</v>
      </c>
      <c r="Q5440">
        <v>0</v>
      </c>
      <c r="R5440">
        <v>0.483215645280193</v>
      </c>
      <c r="S5440" t="s">
        <v>11482</v>
      </c>
      <c r="T5440" t="s">
        <v>12060</v>
      </c>
      <c r="U5440" t="s">
        <v>12060</v>
      </c>
      <c r="V5440" t="s">
        <v>12060</v>
      </c>
      <c r="W5440">
        <v>1</v>
      </c>
      <c r="X5440" t="s">
        <v>17500</v>
      </c>
      <c r="Y5440">
        <v>0.4604226210591332</v>
      </c>
      <c r="Z5440">
        <f>HYPERLINK("Melting_Curves/meltCurve_Q9NUS5_.pdf", "Melting_Curves/meltCurve_Q9NUS5_.pdf")</f>
        <v>0</v>
      </c>
      <c r="AA5440" t="s">
        <v>23323</v>
      </c>
      <c r="AB5440" t="s">
        <v>29253</v>
      </c>
    </row>
    <row r="5441" spans="1:28">
      <c r="A5441" t="s">
        <v>5467</v>
      </c>
      <c r="B5441">
        <v>0.996172204351003</v>
      </c>
      <c r="C5441">
        <v>0.9352786622283</v>
      </c>
      <c r="D5441">
        <v>0.788137364537593</v>
      </c>
      <c r="E5441">
        <v>0.412405188743375</v>
      </c>
      <c r="F5441">
        <v>0.240644735149558</v>
      </c>
      <c r="G5441">
        <v>0.119375235866474</v>
      </c>
      <c r="H5441">
        <v>0.0529480218516026</v>
      </c>
      <c r="I5441">
        <v>0.040139764769702</v>
      </c>
      <c r="J5441">
        <v>0.100899687005622</v>
      </c>
      <c r="K5441">
        <v>0.08189127971367829</v>
      </c>
      <c r="L5441">
        <v>976.837964078282</v>
      </c>
      <c r="M5441">
        <v>20.1010420077054</v>
      </c>
      <c r="N5441">
        <v>48.9459191412769</v>
      </c>
      <c r="O5441">
        <v>48.1230825343197</v>
      </c>
      <c r="P5441">
        <v>-0.09744643053323759</v>
      </c>
      <c r="Q5441">
        <v>0.06685969680685939</v>
      </c>
      <c r="R5441">
        <v>0.9959220172583531</v>
      </c>
      <c r="S5441" t="s">
        <v>11483</v>
      </c>
      <c r="T5441" t="s">
        <v>12060</v>
      </c>
      <c r="U5441" t="s">
        <v>12060</v>
      </c>
      <c r="V5441" t="s">
        <v>12060</v>
      </c>
      <c r="W5441">
        <v>4</v>
      </c>
      <c r="X5441" t="s">
        <v>17501</v>
      </c>
      <c r="Y5441">
        <v>0.3472413448670693</v>
      </c>
      <c r="Z5441">
        <f>HYPERLINK("Melting_Curves/meltCurve_Q9NUY8_.pdf", "Melting_Curves/meltCurve_Q9NUY8_.pdf")</f>
        <v>0</v>
      </c>
      <c r="AA5441" t="s">
        <v>23324</v>
      </c>
      <c r="AB5441" t="s">
        <v>29254</v>
      </c>
    </row>
    <row r="5442" spans="1:28">
      <c r="A5442" t="s">
        <v>5468</v>
      </c>
      <c r="B5442">
        <v>0.996172204351003</v>
      </c>
      <c r="C5442">
        <v>0.936365246839521</v>
      </c>
      <c r="D5442">
        <v>1.00772105720493</v>
      </c>
      <c r="E5442">
        <v>1.46994516747024</v>
      </c>
      <c r="F5442">
        <v>0.997947685758428</v>
      </c>
      <c r="G5442">
        <v>0.560627731569577</v>
      </c>
      <c r="H5442">
        <v>0.208476906770476</v>
      </c>
      <c r="I5442">
        <v>0.161505844428649</v>
      </c>
      <c r="J5442">
        <v>0.30764094626179</v>
      </c>
      <c r="K5442">
        <v>0.266837696611747</v>
      </c>
      <c r="L5442">
        <v>14182.7882734152</v>
      </c>
      <c r="M5442">
        <v>250</v>
      </c>
      <c r="N5442">
        <v>56.8765679196856</v>
      </c>
      <c r="O5442">
        <v>56.7275227068005</v>
      </c>
      <c r="P5442">
        <v>-0.841616010905941</v>
      </c>
      <c r="Q5442">
        <v>0.236115339402902</v>
      </c>
      <c r="R5442">
        <v>0.868980238078131</v>
      </c>
      <c r="S5442" t="s">
        <v>11484</v>
      </c>
      <c r="T5442" t="s">
        <v>12060</v>
      </c>
      <c r="U5442" t="s">
        <v>12060</v>
      </c>
      <c r="V5442" t="s">
        <v>12060</v>
      </c>
      <c r="W5442">
        <v>7</v>
      </c>
      <c r="X5442" t="s">
        <v>17502</v>
      </c>
      <c r="Y5442">
        <v>0.6622137669212173</v>
      </c>
      <c r="Z5442">
        <f>HYPERLINK("Melting_Curves/meltCurve_Q9NV06_.pdf", "Melting_Curves/meltCurve_Q9NV06_.pdf")</f>
        <v>0</v>
      </c>
      <c r="AA5442" t="s">
        <v>23325</v>
      </c>
      <c r="AB5442" t="s">
        <v>29255</v>
      </c>
    </row>
    <row r="5443" spans="1:28">
      <c r="A5443" t="s">
        <v>5469</v>
      </c>
      <c r="B5443">
        <v>0.996172204351003</v>
      </c>
      <c r="C5443">
        <v>0.893348897646725</v>
      </c>
      <c r="D5443">
        <v>0.7412504957127219</v>
      </c>
      <c r="E5443">
        <v>0.722029614842279</v>
      </c>
      <c r="F5443">
        <v>0.574627788653908</v>
      </c>
      <c r="G5443">
        <v>0.324515816018778</v>
      </c>
      <c r="H5443">
        <v>0.0928471222779236</v>
      </c>
      <c r="I5443">
        <v>0.0763042224507982</v>
      </c>
      <c r="J5443">
        <v>0.170176540481679</v>
      </c>
      <c r="K5443">
        <v>0.204909196712495</v>
      </c>
      <c r="L5443">
        <v>607.618293294545</v>
      </c>
      <c r="M5443">
        <v>11.6253005142908</v>
      </c>
      <c r="N5443">
        <v>52.8615772119472</v>
      </c>
      <c r="O5443">
        <v>50.7921529520715</v>
      </c>
      <c r="P5443">
        <v>-0.0537272382013702</v>
      </c>
      <c r="Q5443">
        <v>0.0612961765837323</v>
      </c>
      <c r="R5443">
        <v>0.94848961607867</v>
      </c>
      <c r="S5443" t="s">
        <v>11485</v>
      </c>
      <c r="T5443" t="s">
        <v>12060</v>
      </c>
      <c r="U5443" t="s">
        <v>12060</v>
      </c>
      <c r="V5443" t="s">
        <v>12060</v>
      </c>
      <c r="W5443">
        <v>2</v>
      </c>
      <c r="X5443" t="s">
        <v>17503</v>
      </c>
      <c r="Y5443">
        <v>0.4744531814613482</v>
      </c>
      <c r="Z5443">
        <f>HYPERLINK("Melting_Curves/meltCurve_Q9NV56_.pdf", "Melting_Curves/meltCurve_Q9NV56_.pdf")</f>
        <v>0</v>
      </c>
      <c r="AA5443" t="s">
        <v>23326</v>
      </c>
      <c r="AB5443" t="s">
        <v>29256</v>
      </c>
    </row>
    <row r="5444" spans="1:28">
      <c r="A5444" t="s">
        <v>5470</v>
      </c>
      <c r="B5444">
        <v>0.996172204351003</v>
      </c>
      <c r="C5444">
        <v>0.873853350347782</v>
      </c>
      <c r="D5444">
        <v>0.753819301892804</v>
      </c>
      <c r="E5444">
        <v>0.495184988964231</v>
      </c>
      <c r="F5444">
        <v>0.246490961770957</v>
      </c>
      <c r="G5444">
        <v>0.0918363443083447</v>
      </c>
      <c r="H5444">
        <v>0.0476490642198148</v>
      </c>
      <c r="I5444">
        <v>0.0359233453379404</v>
      </c>
      <c r="J5444">
        <v>0.09020648672761571</v>
      </c>
      <c r="K5444">
        <v>0.0845338052844095</v>
      </c>
      <c r="L5444">
        <v>818.65525845539</v>
      </c>
      <c r="M5444">
        <v>16.7253429621008</v>
      </c>
      <c r="N5444">
        <v>49.2084837961592</v>
      </c>
      <c r="O5444">
        <v>48.2633270108047</v>
      </c>
      <c r="P5444">
        <v>-0.0829574963098335</v>
      </c>
      <c r="Q5444">
        <v>0.0425210055150341</v>
      </c>
      <c r="R5444">
        <v>0.993321223772938</v>
      </c>
      <c r="S5444" t="s">
        <v>11486</v>
      </c>
      <c r="T5444" t="s">
        <v>12060</v>
      </c>
      <c r="U5444" t="s">
        <v>12060</v>
      </c>
      <c r="V5444" t="s">
        <v>12060</v>
      </c>
      <c r="W5444">
        <v>8</v>
      </c>
      <c r="X5444" t="s">
        <v>17504</v>
      </c>
      <c r="Y5444">
        <v>0.347273482055159</v>
      </c>
      <c r="Z5444">
        <f>HYPERLINK("Melting_Curves/meltCurve_Q9NV66_.pdf", "Melting_Curves/meltCurve_Q9NV66_.pdf")</f>
        <v>0</v>
      </c>
      <c r="AA5444" t="s">
        <v>23327</v>
      </c>
      <c r="AB5444" t="s">
        <v>29257</v>
      </c>
    </row>
    <row r="5445" spans="1:28">
      <c r="A5445" t="s">
        <v>5471</v>
      </c>
      <c r="B5445">
        <v>0.996172204351003</v>
      </c>
      <c r="C5445">
        <v>0.686056668317685</v>
      </c>
      <c r="D5445">
        <v>0.583515942717021</v>
      </c>
      <c r="E5445">
        <v>0.25205911341408</v>
      </c>
      <c r="F5445">
        <v>0.20488401697744</v>
      </c>
      <c r="G5445">
        <v>0.0898378834546661</v>
      </c>
      <c r="H5445">
        <v>0.033567651405789</v>
      </c>
      <c r="I5445">
        <v>0.035552908048646</v>
      </c>
      <c r="J5445">
        <v>0.126608192286883</v>
      </c>
      <c r="K5445">
        <v>0.187052728494704</v>
      </c>
      <c r="L5445">
        <v>771.310539845873</v>
      </c>
      <c r="M5445">
        <v>16.8640525810146</v>
      </c>
      <c r="N5445">
        <v>46.2703852444736</v>
      </c>
      <c r="O5445">
        <v>45.1083612287348</v>
      </c>
      <c r="P5445">
        <v>-0.085212726922995</v>
      </c>
      <c r="Q5445">
        <v>0.088342189652169</v>
      </c>
      <c r="R5445">
        <v>0.959263273370385</v>
      </c>
      <c r="S5445" t="s">
        <v>11487</v>
      </c>
      <c r="T5445" t="s">
        <v>12060</v>
      </c>
      <c r="U5445" t="s">
        <v>12060</v>
      </c>
      <c r="V5445" t="s">
        <v>12060</v>
      </c>
      <c r="W5445">
        <v>10</v>
      </c>
      <c r="X5445" t="s">
        <v>17505</v>
      </c>
      <c r="Y5445">
        <v>0.2838263672244812</v>
      </c>
      <c r="Z5445">
        <f>HYPERLINK("Melting_Curves/meltCurve_Q9NV70_2_.pdf", "Melting_Curves/meltCurve_Q9NV70_2_.pdf")</f>
        <v>0</v>
      </c>
      <c r="AA5445" t="s">
        <v>23328</v>
      </c>
      <c r="AB5445" t="s">
        <v>29258</v>
      </c>
    </row>
    <row r="5446" spans="1:28">
      <c r="A5446" t="s">
        <v>5472</v>
      </c>
      <c r="B5446">
        <v>0.996172204351003</v>
      </c>
      <c r="C5446">
        <v>0.9911307698859591</v>
      </c>
      <c r="D5446">
        <v>0.729871297738842</v>
      </c>
      <c r="E5446">
        <v>0.748155472799389</v>
      </c>
      <c r="F5446">
        <v>0.480692828261614</v>
      </c>
      <c r="G5446">
        <v>0.280393167152311</v>
      </c>
      <c r="H5446">
        <v>0.0864839103311162</v>
      </c>
      <c r="I5446">
        <v>0.110407838489121</v>
      </c>
      <c r="J5446">
        <v>0.110274175285209</v>
      </c>
      <c r="K5446">
        <v>0.116726886997529</v>
      </c>
      <c r="L5446">
        <v>693.249582980475</v>
      </c>
      <c r="M5446">
        <v>13.3059090022143</v>
      </c>
      <c r="N5446">
        <v>52.4658964266429</v>
      </c>
      <c r="O5446">
        <v>50.9662600773449</v>
      </c>
      <c r="P5446">
        <v>-0.0623929062275813</v>
      </c>
      <c r="Q5446">
        <v>0.0442080946251224</v>
      </c>
      <c r="R5446">
        <v>0.973340107645732</v>
      </c>
      <c r="S5446" t="s">
        <v>11488</v>
      </c>
      <c r="T5446" t="s">
        <v>12060</v>
      </c>
      <c r="U5446" t="s">
        <v>12060</v>
      </c>
      <c r="V5446" t="s">
        <v>12060</v>
      </c>
      <c r="W5446">
        <v>7</v>
      </c>
      <c r="X5446" t="s">
        <v>17506</v>
      </c>
      <c r="Y5446">
        <v>0.4550720921386178</v>
      </c>
      <c r="Z5446">
        <f>HYPERLINK("Melting_Curves/meltCurve_Q9NV88_3_.pdf", "Melting_Curves/meltCurve_Q9NV88_3_.pdf")</f>
        <v>0</v>
      </c>
      <c r="AA5446" t="s">
        <v>23329</v>
      </c>
      <c r="AB5446" t="s">
        <v>29259</v>
      </c>
    </row>
    <row r="5447" spans="1:28">
      <c r="A5447" t="s">
        <v>5473</v>
      </c>
      <c r="B5447">
        <v>0.996172204351003</v>
      </c>
      <c r="C5447">
        <v>0.91888828543447</v>
      </c>
      <c r="D5447">
        <v>0.893401486558398</v>
      </c>
      <c r="E5447">
        <v>0.851289545050757</v>
      </c>
      <c r="F5447">
        <v>0.628443098795432</v>
      </c>
      <c r="G5447">
        <v>0.425914016672115</v>
      </c>
      <c r="H5447">
        <v>0.252729253385124</v>
      </c>
      <c r="I5447">
        <v>0.298325949336548</v>
      </c>
      <c r="J5447">
        <v>0.6481965706826081</v>
      </c>
      <c r="K5447">
        <v>0.5229048932390979</v>
      </c>
      <c r="L5447">
        <v>1404.11298773037</v>
      </c>
      <c r="M5447">
        <v>27.3019700249006</v>
      </c>
      <c r="N5447">
        <v>55.273787662333</v>
      </c>
      <c r="O5447">
        <v>51.155485200543</v>
      </c>
      <c r="P5447">
        <v>-0.0767011166594518</v>
      </c>
      <c r="Q5447">
        <v>0.425148623442492</v>
      </c>
      <c r="R5447">
        <v>0.8051555026492631</v>
      </c>
      <c r="S5447" t="s">
        <v>11489</v>
      </c>
      <c r="T5447" t="s">
        <v>12060</v>
      </c>
      <c r="U5447" t="s">
        <v>12060</v>
      </c>
      <c r="V5447" t="s">
        <v>12060</v>
      </c>
      <c r="W5447">
        <v>9</v>
      </c>
      <c r="X5447" t="s">
        <v>17507</v>
      </c>
      <c r="Y5447">
        <v>0.6485365467905022</v>
      </c>
      <c r="Z5447">
        <f>HYPERLINK("Melting_Curves/meltCurve_Q9NV96_.pdf", "Melting_Curves/meltCurve_Q9NV96_.pdf")</f>
        <v>0</v>
      </c>
      <c r="AA5447" t="s">
        <v>23330</v>
      </c>
      <c r="AB5447" t="s">
        <v>29260</v>
      </c>
    </row>
    <row r="5448" spans="1:28">
      <c r="A5448" t="s">
        <v>5474</v>
      </c>
      <c r="B5448">
        <v>0.996172204351003</v>
      </c>
      <c r="C5448">
        <v>0.970438112637995</v>
      </c>
      <c r="D5448">
        <v>0.993094171879798</v>
      </c>
      <c r="E5448">
        <v>0.952213358771694</v>
      </c>
      <c r="F5448">
        <v>0.938785956434658</v>
      </c>
      <c r="G5448">
        <v>0.645367309060206</v>
      </c>
      <c r="H5448">
        <v>0.490398751131605</v>
      </c>
      <c r="I5448">
        <v>0.398093515803685</v>
      </c>
      <c r="J5448">
        <v>0.402461753849882</v>
      </c>
      <c r="K5448">
        <v>0.346068779303606</v>
      </c>
      <c r="L5448">
        <v>1463.57515749192</v>
      </c>
      <c r="M5448">
        <v>25.8301523023917</v>
      </c>
      <c r="N5448">
        <v>59.7955587261939</v>
      </c>
      <c r="O5448">
        <v>56.3251561514259</v>
      </c>
      <c r="P5448">
        <v>-0.07212824291592029</v>
      </c>
      <c r="Q5448">
        <v>0.370876870650548</v>
      </c>
      <c r="R5448">
        <v>0.991225620903916</v>
      </c>
      <c r="S5448" t="s">
        <v>11490</v>
      </c>
      <c r="T5448" t="s">
        <v>12060</v>
      </c>
      <c r="U5448" t="s">
        <v>12060</v>
      </c>
      <c r="V5448" t="s">
        <v>12060</v>
      </c>
      <c r="W5448">
        <v>2</v>
      </c>
      <c r="X5448" t="s">
        <v>17508</v>
      </c>
      <c r="Y5448">
        <v>0.7257011672080483</v>
      </c>
      <c r="Z5448">
        <f>HYPERLINK("Melting_Curves/meltCurve_Q9NVA4_.pdf", "Melting_Curves/meltCurve_Q9NVA4_.pdf")</f>
        <v>0</v>
      </c>
      <c r="AA5448" t="s">
        <v>23331</v>
      </c>
      <c r="AB5448" t="s">
        <v>29261</v>
      </c>
    </row>
    <row r="5449" spans="1:28">
      <c r="A5449" t="s">
        <v>5475</v>
      </c>
      <c r="B5449">
        <v>0.996172204351003</v>
      </c>
      <c r="C5449">
        <v>0.960206471597869</v>
      </c>
      <c r="D5449">
        <v>0.931284407745839</v>
      </c>
      <c r="E5449">
        <v>0.794358573910797</v>
      </c>
      <c r="F5449">
        <v>0.387925792284049</v>
      </c>
      <c r="G5449">
        <v>0.117520036188607</v>
      </c>
      <c r="H5449">
        <v>0.0496538797955195</v>
      </c>
      <c r="I5449">
        <v>0.0428500763215236</v>
      </c>
      <c r="J5449">
        <v>0.0884748262521572</v>
      </c>
      <c r="K5449">
        <v>0.08088709766849241</v>
      </c>
      <c r="L5449">
        <v>1408.09755245173</v>
      </c>
      <c r="M5449">
        <v>27.1373011752738</v>
      </c>
      <c r="N5449">
        <v>52.1170389992908</v>
      </c>
      <c r="O5449">
        <v>51.6085916089818</v>
      </c>
      <c r="P5449">
        <v>-0.124066070666213</v>
      </c>
      <c r="Q5449">
        <v>0.0562343873717778</v>
      </c>
      <c r="R5449">
        <v>0.996287095010563</v>
      </c>
      <c r="S5449" t="s">
        <v>11491</v>
      </c>
      <c r="T5449" t="s">
        <v>12060</v>
      </c>
      <c r="U5449" t="s">
        <v>12060</v>
      </c>
      <c r="V5449" t="s">
        <v>12060</v>
      </c>
      <c r="W5449">
        <v>22</v>
      </c>
      <c r="X5449" t="s">
        <v>17509</v>
      </c>
      <c r="Y5449">
        <v>0.4375507784608918</v>
      </c>
      <c r="Z5449">
        <f>HYPERLINK("Melting_Curves/meltCurve_Q9NVE7_.pdf", "Melting_Curves/meltCurve_Q9NVE7_.pdf")</f>
        <v>0</v>
      </c>
      <c r="AA5449" t="s">
        <v>23332</v>
      </c>
      <c r="AB5449" t="s">
        <v>29262</v>
      </c>
    </row>
    <row r="5450" spans="1:28">
      <c r="A5450" t="s">
        <v>5476</v>
      </c>
      <c r="B5450">
        <v>0.996172204351003</v>
      </c>
      <c r="C5450">
        <v>0.971258814522032</v>
      </c>
      <c r="D5450">
        <v>0.938320156096943</v>
      </c>
      <c r="E5450">
        <v>0.823655420492132</v>
      </c>
      <c r="F5450">
        <v>0.568124748298004</v>
      </c>
      <c r="G5450">
        <v>0.310911663000054</v>
      </c>
      <c r="H5450">
        <v>0.08659072420099651</v>
      </c>
      <c r="I5450">
        <v>0.0554588009022205</v>
      </c>
      <c r="J5450">
        <v>0.113278763883525</v>
      </c>
      <c r="K5450">
        <v>0.07308006535613989</v>
      </c>
      <c r="L5450">
        <v>1026.44166240674</v>
      </c>
      <c r="M5450">
        <v>19.1540633706305</v>
      </c>
      <c r="N5450">
        <v>53.8735933687174</v>
      </c>
      <c r="O5450">
        <v>53.0148382096811</v>
      </c>
      <c r="P5450">
        <v>-0.08597727750815649</v>
      </c>
      <c r="Q5450">
        <v>0.0481609565152058</v>
      </c>
      <c r="R5450">
        <v>0.994982819785172</v>
      </c>
      <c r="S5450" t="s">
        <v>11492</v>
      </c>
      <c r="T5450" t="s">
        <v>12060</v>
      </c>
      <c r="U5450" t="s">
        <v>12060</v>
      </c>
      <c r="V5450" t="s">
        <v>12060</v>
      </c>
      <c r="W5450">
        <v>13</v>
      </c>
      <c r="X5450" t="s">
        <v>17510</v>
      </c>
      <c r="Y5450">
        <v>0.4932635988129815</v>
      </c>
      <c r="Z5450">
        <f>HYPERLINK("Melting_Curves/meltCurve_Q9NVG8_.pdf", "Melting_Curves/meltCurve_Q9NVG8_.pdf")</f>
        <v>0</v>
      </c>
      <c r="AA5450" t="s">
        <v>23333</v>
      </c>
      <c r="AB5450" t="s">
        <v>29263</v>
      </c>
    </row>
    <row r="5451" spans="1:28">
      <c r="A5451" t="s">
        <v>5477</v>
      </c>
      <c r="B5451">
        <v>0.996172204351003</v>
      </c>
      <c r="C5451">
        <v>0.880439564525437</v>
      </c>
      <c r="D5451">
        <v>0.741315314909249</v>
      </c>
      <c r="E5451">
        <v>0.718254341905762</v>
      </c>
      <c r="F5451">
        <v>0.527931484373009</v>
      </c>
      <c r="G5451">
        <v>0.116949134429184</v>
      </c>
      <c r="H5451">
        <v>0.0310798372223373</v>
      </c>
      <c r="I5451">
        <v>0.0238820480937536</v>
      </c>
      <c r="J5451">
        <v>0.0573423308994508</v>
      </c>
      <c r="K5451">
        <v>0.0475387485629488</v>
      </c>
      <c r="L5451">
        <v>754.423270154377</v>
      </c>
      <c r="M5451">
        <v>14.5542552318965</v>
      </c>
      <c r="N5451">
        <v>51.8352280761385</v>
      </c>
      <c r="O5451">
        <v>50.8861416323093</v>
      </c>
      <c r="P5451">
        <v>-0.07151215068011051</v>
      </c>
      <c r="Q5451">
        <v>0</v>
      </c>
      <c r="R5451">
        <v>0.960012681103722</v>
      </c>
      <c r="S5451" t="s">
        <v>11493</v>
      </c>
      <c r="T5451" t="s">
        <v>12060</v>
      </c>
      <c r="U5451" t="s">
        <v>12060</v>
      </c>
      <c r="V5451" t="s">
        <v>12060</v>
      </c>
      <c r="W5451">
        <v>3</v>
      </c>
      <c r="X5451" t="s">
        <v>17511</v>
      </c>
      <c r="Y5451">
        <v>0.4180566814405798</v>
      </c>
      <c r="Z5451">
        <f>HYPERLINK("Melting_Curves/meltCurve_Q9NVH0_.pdf", "Melting_Curves/meltCurve_Q9NVH0_.pdf")</f>
        <v>0</v>
      </c>
      <c r="AA5451" t="s">
        <v>23334</v>
      </c>
      <c r="AB5451" t="s">
        <v>29264</v>
      </c>
    </row>
    <row r="5452" spans="1:28">
      <c r="A5452" t="s">
        <v>5478</v>
      </c>
      <c r="B5452">
        <v>0.996172204351003</v>
      </c>
      <c r="C5452">
        <v>0.7359252855465011</v>
      </c>
      <c r="D5452">
        <v>0.675786176534929</v>
      </c>
      <c r="E5452">
        <v>0.6753516651859121</v>
      </c>
      <c r="F5452">
        <v>0.438831896582121</v>
      </c>
      <c r="G5452">
        <v>0.142490782803492</v>
      </c>
      <c r="H5452">
        <v>0.0644603078652143</v>
      </c>
      <c r="I5452">
        <v>0.0515648621318303</v>
      </c>
      <c r="J5452">
        <v>0.0888559189854026</v>
      </c>
      <c r="K5452">
        <v>0.0922457966589615</v>
      </c>
      <c r="L5452">
        <v>534.8529451547701</v>
      </c>
      <c r="M5452">
        <v>10.6054454323799</v>
      </c>
      <c r="N5452">
        <v>50.4319171225289</v>
      </c>
      <c r="O5452">
        <v>48.7379319293476</v>
      </c>
      <c r="P5452">
        <v>-0.0544214897529022</v>
      </c>
      <c r="Q5452">
        <v>0</v>
      </c>
      <c r="R5452">
        <v>0.94221844306959</v>
      </c>
      <c r="S5452" t="s">
        <v>11494</v>
      </c>
      <c r="T5452" t="s">
        <v>12060</v>
      </c>
      <c r="U5452" t="s">
        <v>12060</v>
      </c>
      <c r="V5452" t="s">
        <v>12060</v>
      </c>
      <c r="W5452">
        <v>16</v>
      </c>
      <c r="X5452" t="s">
        <v>17512</v>
      </c>
      <c r="Y5452">
        <v>0.3880540848674824</v>
      </c>
      <c r="Z5452">
        <f>HYPERLINK("Melting_Curves/meltCurve_Q9NVH1_3_.pdf", "Melting_Curves/meltCurve_Q9NVH1_3_.pdf")</f>
        <v>0</v>
      </c>
      <c r="AA5452" t="s">
        <v>23335</v>
      </c>
      <c r="AB5452" t="s">
        <v>29265</v>
      </c>
    </row>
    <row r="5453" spans="1:28">
      <c r="A5453" t="s">
        <v>5479</v>
      </c>
      <c r="B5453">
        <v>0.996172204351003</v>
      </c>
      <c r="C5453">
        <v>0.865275253787288</v>
      </c>
      <c r="D5453">
        <v>0.679063755877068</v>
      </c>
      <c r="E5453">
        <v>0.566945705589652</v>
      </c>
      <c r="F5453">
        <v>0.384077062940769</v>
      </c>
      <c r="G5453">
        <v>0.162419480085241</v>
      </c>
      <c r="H5453">
        <v>0.0707364256735516</v>
      </c>
      <c r="I5453">
        <v>0.0697594306732129</v>
      </c>
      <c r="J5453">
        <v>0.114986179862327</v>
      </c>
      <c r="K5453">
        <v>0.124279008092338</v>
      </c>
      <c r="L5453">
        <v>620.741630251962</v>
      </c>
      <c r="M5453">
        <v>12.5266659898464</v>
      </c>
      <c r="N5453">
        <v>49.9584331984073</v>
      </c>
      <c r="O5453">
        <v>48.3416113988081</v>
      </c>
      <c r="P5453">
        <v>-0.0616681317019471</v>
      </c>
      <c r="Q5453">
        <v>0.0482611666627103</v>
      </c>
      <c r="R5453">
        <v>0.980973307512561</v>
      </c>
      <c r="S5453" t="s">
        <v>11495</v>
      </c>
      <c r="T5453" t="s">
        <v>12060</v>
      </c>
      <c r="U5453" t="s">
        <v>12060</v>
      </c>
      <c r="V5453" t="s">
        <v>12060</v>
      </c>
      <c r="W5453">
        <v>5</v>
      </c>
      <c r="X5453" t="s">
        <v>17513</v>
      </c>
      <c r="Y5453">
        <v>0.3828757532201789</v>
      </c>
      <c r="Z5453">
        <f>HYPERLINK("Melting_Curves/meltCurve_Q9NVH2_4_.pdf", "Melting_Curves/meltCurve_Q9NVH2_4_.pdf")</f>
        <v>0</v>
      </c>
      <c r="AA5453" t="s">
        <v>23336</v>
      </c>
      <c r="AB5453" t="s">
        <v>29266</v>
      </c>
    </row>
    <row r="5454" spans="1:28">
      <c r="A5454" t="s">
        <v>5480</v>
      </c>
      <c r="B5454">
        <v>0.996172204351003</v>
      </c>
      <c r="C5454">
        <v>0.881419889324464</v>
      </c>
      <c r="D5454">
        <v>0.688860889890526</v>
      </c>
      <c r="E5454">
        <v>0.310414723742394</v>
      </c>
      <c r="F5454">
        <v>0.196525394012859</v>
      </c>
      <c r="G5454">
        <v>0.102875862259077</v>
      </c>
      <c r="H5454">
        <v>0.0520053673496039</v>
      </c>
      <c r="I5454">
        <v>0.0507756383012764</v>
      </c>
      <c r="J5454">
        <v>0.107451909622049</v>
      </c>
      <c r="K5454">
        <v>0.0698467173717465</v>
      </c>
      <c r="L5454">
        <v>956.489009174273</v>
      </c>
      <c r="M5454">
        <v>20.1900297083783</v>
      </c>
      <c r="N5454">
        <v>47.7300389494722</v>
      </c>
      <c r="O5454">
        <v>46.9169188145377</v>
      </c>
      <c r="P5454">
        <v>-0.100072675585983</v>
      </c>
      <c r="Q5454">
        <v>0.0698469597321517</v>
      </c>
      <c r="R5454">
        <v>0.995454789696204</v>
      </c>
      <c r="S5454" t="s">
        <v>11496</v>
      </c>
      <c r="T5454" t="s">
        <v>12060</v>
      </c>
      <c r="U5454" t="s">
        <v>12060</v>
      </c>
      <c r="V5454" t="s">
        <v>12060</v>
      </c>
      <c r="W5454">
        <v>21</v>
      </c>
      <c r="X5454" t="s">
        <v>17514</v>
      </c>
      <c r="Y5454">
        <v>0.3116498206624793</v>
      </c>
      <c r="Z5454">
        <f>HYPERLINK("Melting_Curves/meltCurve_Q9NVI1_.pdf", "Melting_Curves/meltCurve_Q9NVI1_.pdf")</f>
        <v>0</v>
      </c>
      <c r="AA5454" t="s">
        <v>23337</v>
      </c>
      <c r="AB5454" t="s">
        <v>29267</v>
      </c>
    </row>
    <row r="5455" spans="1:28">
      <c r="A5455" t="s">
        <v>5481</v>
      </c>
      <c r="B5455">
        <v>0.996172204351003</v>
      </c>
      <c r="C5455">
        <v>0.650752332805965</v>
      </c>
      <c r="D5455">
        <v>0.459504865349227</v>
      </c>
      <c r="E5455">
        <v>0.296372099127505</v>
      </c>
      <c r="F5455">
        <v>0.164239491523262</v>
      </c>
      <c r="G5455">
        <v>0.09812671102685271</v>
      </c>
      <c r="H5455">
        <v>0.046374897221891</v>
      </c>
      <c r="I5455">
        <v>0.0310560604610131</v>
      </c>
      <c r="J5455">
        <v>0.0602286668954899</v>
      </c>
      <c r="K5455">
        <v>0.0595429082509084</v>
      </c>
      <c r="L5455">
        <v>680.085344849282</v>
      </c>
      <c r="M5455">
        <v>14.9744000278127</v>
      </c>
      <c r="N5455">
        <v>45.719507469263</v>
      </c>
      <c r="O5455">
        <v>44.6296569898342</v>
      </c>
      <c r="P5455">
        <v>-0.07992752951516099</v>
      </c>
      <c r="Q5455">
        <v>0.0472338250716753</v>
      </c>
      <c r="R5455">
        <v>0.9787413455644119</v>
      </c>
      <c r="S5455" t="s">
        <v>11497</v>
      </c>
      <c r="T5455" t="s">
        <v>12060</v>
      </c>
      <c r="U5455" t="s">
        <v>12060</v>
      </c>
      <c r="V5455" t="s">
        <v>12060</v>
      </c>
      <c r="W5455">
        <v>25</v>
      </c>
      <c r="X5455" t="s">
        <v>17515</v>
      </c>
      <c r="Y5455">
        <v>0.2486878216984912</v>
      </c>
      <c r="Z5455">
        <f>HYPERLINK("Melting_Curves/meltCurve_Q9NVI7_2_.pdf", "Melting_Curves/meltCurve_Q9NVI7_2_.pdf")</f>
        <v>0</v>
      </c>
      <c r="AA5455" t="s">
        <v>23338</v>
      </c>
      <c r="AB5455" t="s">
        <v>29268</v>
      </c>
    </row>
    <row r="5456" spans="1:28">
      <c r="A5456" t="s">
        <v>5482</v>
      </c>
      <c r="B5456">
        <v>0.996172204351003</v>
      </c>
      <c r="C5456">
        <v>1.03768366413857</v>
      </c>
      <c r="D5456">
        <v>0.95416805075424</v>
      </c>
      <c r="E5456">
        <v>0.840316182369176</v>
      </c>
      <c r="F5456">
        <v>0.5611448271860719</v>
      </c>
      <c r="G5456">
        <v>0.39703667719089</v>
      </c>
      <c r="H5456">
        <v>0.293174656429425</v>
      </c>
      <c r="I5456">
        <v>0.424862500825406</v>
      </c>
      <c r="J5456">
        <v>0.81441441583528</v>
      </c>
      <c r="K5456">
        <v>0.600086616360814</v>
      </c>
      <c r="L5456">
        <v>2286.17429025704</v>
      </c>
      <c r="M5456">
        <v>45.371279638374</v>
      </c>
      <c r="O5456">
        <v>50.2905446283096</v>
      </c>
      <c r="P5456">
        <v>-0.111035560370007</v>
      </c>
      <c r="Q5456">
        <v>0.5077033956046469</v>
      </c>
      <c r="R5456">
        <v>0.740223729109652</v>
      </c>
      <c r="S5456" t="s">
        <v>11498</v>
      </c>
      <c r="T5456" t="s">
        <v>12060</v>
      </c>
      <c r="U5456" t="s">
        <v>12060</v>
      </c>
      <c r="V5456" t="s">
        <v>12060</v>
      </c>
      <c r="W5456">
        <v>8</v>
      </c>
      <c r="X5456" t="s">
        <v>17516</v>
      </c>
      <c r="Y5456">
        <v>0.6795019894770401</v>
      </c>
      <c r="Z5456">
        <f>HYPERLINK("Melting_Curves/meltCurve_Q9NVJ2_.pdf", "Melting_Curves/meltCurve_Q9NVJ2_.pdf")</f>
        <v>0</v>
      </c>
      <c r="AA5456" t="s">
        <v>23339</v>
      </c>
      <c r="AB5456" t="s">
        <v>29269</v>
      </c>
    </row>
    <row r="5457" spans="1:28">
      <c r="A5457" t="s">
        <v>5483</v>
      </c>
      <c r="B5457">
        <v>0.996172204351003</v>
      </c>
      <c r="C5457">
        <v>0.815297545593183</v>
      </c>
      <c r="D5457">
        <v>0.595604867990962</v>
      </c>
      <c r="E5457">
        <v>0.430037863902386</v>
      </c>
      <c r="F5457">
        <v>0.285969901083687</v>
      </c>
      <c r="G5457">
        <v>0.132978209391595</v>
      </c>
      <c r="H5457">
        <v>0.0617572373887075</v>
      </c>
      <c r="I5457">
        <v>0.0609699413043546</v>
      </c>
      <c r="J5457">
        <v>0.269942740184411</v>
      </c>
      <c r="K5457">
        <v>0.171387670090196</v>
      </c>
      <c r="L5457">
        <v>735.6498753736799</v>
      </c>
      <c r="M5457">
        <v>15.6943925247904</v>
      </c>
      <c r="N5457">
        <v>47.7900464064028</v>
      </c>
      <c r="O5457">
        <v>46.1322059097872</v>
      </c>
      <c r="P5457">
        <v>-0.07400338595358059</v>
      </c>
      <c r="Q5457">
        <v>0.129969381184343</v>
      </c>
      <c r="R5457">
        <v>0.953685789374258</v>
      </c>
      <c r="S5457" t="s">
        <v>11499</v>
      </c>
      <c r="T5457" t="s">
        <v>12060</v>
      </c>
      <c r="U5457" t="s">
        <v>12060</v>
      </c>
      <c r="V5457" t="s">
        <v>12060</v>
      </c>
      <c r="W5457">
        <v>4</v>
      </c>
      <c r="X5457" t="s">
        <v>17517</v>
      </c>
      <c r="Y5457">
        <v>0.3509900315534606</v>
      </c>
      <c r="Z5457">
        <f>HYPERLINK("Melting_Curves/meltCurve_Q9NVK5_2_.pdf", "Melting_Curves/meltCurve_Q9NVK5_2_.pdf")</f>
        <v>0</v>
      </c>
      <c r="AA5457" t="s">
        <v>23340</v>
      </c>
      <c r="AB5457" t="s">
        <v>29270</v>
      </c>
    </row>
    <row r="5458" spans="1:28">
      <c r="A5458" t="s">
        <v>5484</v>
      </c>
      <c r="B5458">
        <v>0.996172204351003</v>
      </c>
      <c r="C5458">
        <v>1.25758243602696</v>
      </c>
      <c r="D5458">
        <v>1.4469136159194</v>
      </c>
      <c r="E5458">
        <v>1.08743189832083</v>
      </c>
      <c r="F5458">
        <v>0.548822782973771</v>
      </c>
      <c r="G5458">
        <v>0.337563265880639</v>
      </c>
      <c r="H5458">
        <v>0.114194835528417</v>
      </c>
      <c r="I5458">
        <v>0.366930613941119</v>
      </c>
      <c r="J5458">
        <v>1.00871193252569</v>
      </c>
      <c r="K5458">
        <v>0.662872947460512</v>
      </c>
      <c r="L5458">
        <v>13183.779820231</v>
      </c>
      <c r="M5458">
        <v>250</v>
      </c>
      <c r="N5458">
        <v>53.9322598769705</v>
      </c>
      <c r="O5458">
        <v>52.7317445967445</v>
      </c>
      <c r="P5458">
        <v>-0.594927809562958</v>
      </c>
      <c r="Q5458">
        <v>0.498054699800479</v>
      </c>
      <c r="R5458">
        <v>0.568617358699835</v>
      </c>
      <c r="S5458" t="s">
        <v>11500</v>
      </c>
      <c r="T5458" t="s">
        <v>12060</v>
      </c>
      <c r="U5458" t="s">
        <v>12060</v>
      </c>
      <c r="V5458" t="s">
        <v>12060</v>
      </c>
      <c r="W5458">
        <v>1</v>
      </c>
      <c r="X5458" t="s">
        <v>17518</v>
      </c>
      <c r="Y5458">
        <v>0.7111789301781531</v>
      </c>
      <c r="Z5458">
        <f>HYPERLINK("Melting_Curves/meltCurve_Q9NVM1_.pdf", "Melting_Curves/meltCurve_Q9NVM1_.pdf")</f>
        <v>0</v>
      </c>
      <c r="AA5458" t="s">
        <v>23341</v>
      </c>
      <c r="AB5458" t="s">
        <v>29271</v>
      </c>
    </row>
    <row r="5459" spans="1:28">
      <c r="A5459" t="s">
        <v>5485</v>
      </c>
      <c r="B5459">
        <v>0.996172204351003</v>
      </c>
      <c r="C5459">
        <v>1.02720981402505</v>
      </c>
      <c r="D5459">
        <v>0.919035999649589</v>
      </c>
      <c r="E5459">
        <v>0.461051952266204</v>
      </c>
      <c r="F5459">
        <v>0.271054973997105</v>
      </c>
      <c r="G5459">
        <v>0.170257568487633</v>
      </c>
      <c r="H5459">
        <v>0.0741933063409904</v>
      </c>
      <c r="I5459">
        <v>0.0588367566001004</v>
      </c>
      <c r="J5459">
        <v>0.164954031602733</v>
      </c>
      <c r="K5459">
        <v>0.103379699455164</v>
      </c>
      <c r="L5459">
        <v>1347.99889438151</v>
      </c>
      <c r="M5459">
        <v>27.41317771646</v>
      </c>
      <c r="N5459">
        <v>49.6457542124681</v>
      </c>
      <c r="O5459">
        <v>48.9139577901615</v>
      </c>
      <c r="P5459">
        <v>-0.124027204237963</v>
      </c>
      <c r="Q5459">
        <v>0.114790156869231</v>
      </c>
      <c r="R5459">
        <v>0.987975571434735</v>
      </c>
      <c r="S5459" t="s">
        <v>11501</v>
      </c>
      <c r="T5459" t="s">
        <v>12060</v>
      </c>
      <c r="U5459" t="s">
        <v>12060</v>
      </c>
      <c r="V5459" t="s">
        <v>12060</v>
      </c>
      <c r="W5459">
        <v>12</v>
      </c>
      <c r="X5459" t="s">
        <v>17519</v>
      </c>
      <c r="Y5459">
        <v>0.3919704084195362</v>
      </c>
      <c r="Z5459">
        <f>HYPERLINK("Melting_Curves/meltCurve_Q9NVM4_3_.pdf", "Melting_Curves/meltCurve_Q9NVM4_3_.pdf")</f>
        <v>0</v>
      </c>
      <c r="AA5459" t="s">
        <v>23342</v>
      </c>
      <c r="AB5459" t="s">
        <v>29272</v>
      </c>
    </row>
    <row r="5460" spans="1:28">
      <c r="A5460" t="s">
        <v>5486</v>
      </c>
      <c r="B5460">
        <v>0.996172204351003</v>
      </c>
      <c r="C5460">
        <v>0.890444160554296</v>
      </c>
      <c r="D5460">
        <v>0.719171321133987</v>
      </c>
      <c r="E5460">
        <v>0.583115778298403</v>
      </c>
      <c r="F5460">
        <v>0.379917826359921</v>
      </c>
      <c r="G5460">
        <v>0.170477932307259</v>
      </c>
      <c r="H5460">
        <v>0.0591231403149021</v>
      </c>
      <c r="I5460">
        <v>0.0449068130233906</v>
      </c>
      <c r="J5460">
        <v>0.08978333592454241</v>
      </c>
      <c r="K5460">
        <v>0.0696906498287949</v>
      </c>
      <c r="L5460">
        <v>640.236929575329</v>
      </c>
      <c r="M5460">
        <v>12.7329037369208</v>
      </c>
      <c r="N5460">
        <v>50.3842192877784</v>
      </c>
      <c r="O5460">
        <v>49.0902337015092</v>
      </c>
      <c r="P5460">
        <v>-0.0640305242446931</v>
      </c>
      <c r="Q5460">
        <v>0.0127400416890902</v>
      </c>
      <c r="R5460">
        <v>0.989497929895235</v>
      </c>
      <c r="S5460" t="s">
        <v>11502</v>
      </c>
      <c r="T5460" t="s">
        <v>12060</v>
      </c>
      <c r="U5460" t="s">
        <v>12060</v>
      </c>
      <c r="V5460" t="s">
        <v>12060</v>
      </c>
      <c r="W5460">
        <v>5</v>
      </c>
      <c r="X5460" t="s">
        <v>17520</v>
      </c>
      <c r="Y5460">
        <v>0.3817586325898556</v>
      </c>
      <c r="Z5460">
        <f>HYPERLINK("Melting_Curves/meltCurve_Q9NVM6_.pdf", "Melting_Curves/meltCurve_Q9NVM6_.pdf")</f>
        <v>0</v>
      </c>
      <c r="AA5460" t="s">
        <v>23343</v>
      </c>
      <c r="AB5460" t="s">
        <v>29273</v>
      </c>
    </row>
    <row r="5461" spans="1:28">
      <c r="A5461" t="s">
        <v>5487</v>
      </c>
      <c r="B5461">
        <v>0.996172204351003</v>
      </c>
      <c r="C5461">
        <v>0.877818708095195</v>
      </c>
      <c r="D5461">
        <v>0.790067327069204</v>
      </c>
      <c r="E5461">
        <v>0.54576384140697</v>
      </c>
      <c r="F5461">
        <v>0.171397116328152</v>
      </c>
      <c r="G5461">
        <v>0.110969671103036</v>
      </c>
      <c r="H5461">
        <v>0.0492169898920878</v>
      </c>
      <c r="I5461">
        <v>0.0351003979616919</v>
      </c>
      <c r="J5461">
        <v>0.128971699611346</v>
      </c>
      <c r="K5461">
        <v>0.09075725706590621</v>
      </c>
      <c r="L5461">
        <v>970.314698698882</v>
      </c>
      <c r="M5461">
        <v>19.7608256463455</v>
      </c>
      <c r="N5461">
        <v>49.4220090892601</v>
      </c>
      <c r="O5461">
        <v>48.6083823025685</v>
      </c>
      <c r="P5461">
        <v>-0.0955496784013079</v>
      </c>
      <c r="Q5461">
        <v>0.0598861875402385</v>
      </c>
      <c r="R5461">
        <v>0.985098024162449</v>
      </c>
      <c r="S5461" t="s">
        <v>11503</v>
      </c>
      <c r="T5461" t="s">
        <v>12060</v>
      </c>
      <c r="U5461" t="s">
        <v>12060</v>
      </c>
      <c r="V5461" t="s">
        <v>12060</v>
      </c>
      <c r="W5461">
        <v>19</v>
      </c>
      <c r="X5461" t="s">
        <v>17521</v>
      </c>
      <c r="Y5461">
        <v>0.3586270532470975</v>
      </c>
      <c r="Z5461">
        <f>HYPERLINK("Melting_Curves/meltCurve_Q9NVM9_.pdf", "Melting_Curves/meltCurve_Q9NVM9_.pdf")</f>
        <v>0</v>
      </c>
      <c r="AA5461" t="s">
        <v>23344</v>
      </c>
      <c r="AB5461" t="s">
        <v>29274</v>
      </c>
    </row>
    <row r="5462" spans="1:28">
      <c r="A5462" t="s">
        <v>5488</v>
      </c>
      <c r="B5462">
        <v>0.996172204351003</v>
      </c>
      <c r="C5462">
        <v>0.984870914939564</v>
      </c>
      <c r="D5462">
        <v>0.97930807838358</v>
      </c>
      <c r="E5462">
        <v>0.529748494556105</v>
      </c>
      <c r="F5462">
        <v>0.355988340026995</v>
      </c>
      <c r="G5462">
        <v>0.260475933251341</v>
      </c>
      <c r="H5462">
        <v>0.121058818524764</v>
      </c>
      <c r="I5462">
        <v>0.117731331998485</v>
      </c>
      <c r="J5462">
        <v>0.159757444172832</v>
      </c>
      <c r="K5462">
        <v>0.100930948262376</v>
      </c>
      <c r="L5462">
        <v>1097.13514003601</v>
      </c>
      <c r="M5462">
        <v>21.9242398452393</v>
      </c>
      <c r="N5462">
        <v>50.7663454042676</v>
      </c>
      <c r="O5462">
        <v>49.6313569340942</v>
      </c>
      <c r="P5462">
        <v>-0.0956073264994371</v>
      </c>
      <c r="Q5462">
        <v>0.134288988140127</v>
      </c>
      <c r="R5462">
        <v>0.982536979638686</v>
      </c>
      <c r="S5462" t="s">
        <v>11504</v>
      </c>
      <c r="T5462" t="s">
        <v>12060</v>
      </c>
      <c r="U5462" t="s">
        <v>12060</v>
      </c>
      <c r="V5462" t="s">
        <v>12060</v>
      </c>
      <c r="W5462">
        <v>3</v>
      </c>
      <c r="X5462" t="s">
        <v>17522</v>
      </c>
      <c r="Y5462">
        <v>0.4341344697907521</v>
      </c>
      <c r="Z5462">
        <f>HYPERLINK("Melting_Curves/meltCurve_Q9NVP2_.pdf", "Melting_Curves/meltCurve_Q9NVP2_.pdf")</f>
        <v>0</v>
      </c>
      <c r="AA5462" t="s">
        <v>23345</v>
      </c>
      <c r="AB5462" t="s">
        <v>29275</v>
      </c>
    </row>
    <row r="5463" spans="1:28">
      <c r="A5463" t="s">
        <v>5489</v>
      </c>
      <c r="B5463">
        <v>0.996172204351003</v>
      </c>
      <c r="C5463">
        <v>0.828524173357022</v>
      </c>
      <c r="D5463">
        <v>0.767142333602276</v>
      </c>
      <c r="E5463">
        <v>0.504141194810224</v>
      </c>
      <c r="F5463">
        <v>0.256041830143975</v>
      </c>
      <c r="G5463">
        <v>0.106726884022656</v>
      </c>
      <c r="H5463">
        <v>0.0436275195515236</v>
      </c>
      <c r="I5463">
        <v>0.0359619286136187</v>
      </c>
      <c r="J5463">
        <v>0.0253426048945288</v>
      </c>
      <c r="K5463">
        <v>0.0696434297539862</v>
      </c>
      <c r="L5463">
        <v>733.386119658391</v>
      </c>
      <c r="M5463">
        <v>14.8851505651031</v>
      </c>
      <c r="N5463">
        <v>49.3463592827872</v>
      </c>
      <c r="O5463">
        <v>48.4060414641682</v>
      </c>
      <c r="P5463">
        <v>-0.07600517514026101</v>
      </c>
      <c r="Q5463">
        <v>0.0114371502339646</v>
      </c>
      <c r="R5463">
        <v>0.9918021056156811</v>
      </c>
      <c r="S5463" t="s">
        <v>11505</v>
      </c>
      <c r="T5463" t="s">
        <v>12060</v>
      </c>
      <c r="U5463" t="s">
        <v>12060</v>
      </c>
      <c r="V5463" t="s">
        <v>12060</v>
      </c>
      <c r="W5463">
        <v>2</v>
      </c>
      <c r="X5463" t="s">
        <v>17523</v>
      </c>
      <c r="Y5463">
        <v>0.3413976182276084</v>
      </c>
      <c r="Z5463">
        <f>HYPERLINK("Melting_Curves/meltCurve_Q9NVR0_.pdf", "Melting_Curves/meltCurve_Q9NVR0_.pdf")</f>
        <v>0</v>
      </c>
      <c r="AA5463" t="s">
        <v>23346</v>
      </c>
      <c r="AB5463" t="s">
        <v>29276</v>
      </c>
    </row>
    <row r="5464" spans="1:28">
      <c r="A5464" t="s">
        <v>5490</v>
      </c>
      <c r="B5464">
        <v>0.996172204351003</v>
      </c>
      <c r="C5464">
        <v>0.961848283856809</v>
      </c>
      <c r="D5464">
        <v>0.803974478777164</v>
      </c>
      <c r="E5464">
        <v>0.472246279239242</v>
      </c>
      <c r="F5464">
        <v>0.255903407948375</v>
      </c>
      <c r="G5464">
        <v>0.06693933950061649</v>
      </c>
      <c r="H5464">
        <v>0.0316764816943496</v>
      </c>
      <c r="I5464">
        <v>0.0168847059136732</v>
      </c>
      <c r="J5464">
        <v>0.0722752465396217</v>
      </c>
      <c r="K5464">
        <v>0.0632490813267642</v>
      </c>
      <c r="L5464">
        <v>971.924774793205</v>
      </c>
      <c r="M5464">
        <v>19.7299843643824</v>
      </c>
      <c r="N5464">
        <v>49.4409823195465</v>
      </c>
      <c r="O5464">
        <v>48.7635999522465</v>
      </c>
      <c r="P5464">
        <v>-0.0976550790800091</v>
      </c>
      <c r="Q5464">
        <v>0.034596015172408</v>
      </c>
      <c r="R5464">
        <v>0.995810342961482</v>
      </c>
      <c r="S5464" t="s">
        <v>11506</v>
      </c>
      <c r="T5464" t="s">
        <v>12060</v>
      </c>
      <c r="U5464" t="s">
        <v>12060</v>
      </c>
      <c r="V5464" t="s">
        <v>12060</v>
      </c>
      <c r="W5464">
        <v>2</v>
      </c>
      <c r="X5464" t="s">
        <v>17524</v>
      </c>
      <c r="Y5464">
        <v>0.3464931749457477</v>
      </c>
      <c r="Z5464">
        <f>HYPERLINK("Melting_Curves/meltCurve_Q9NVR5_.pdf", "Melting_Curves/meltCurve_Q9NVR5_.pdf")</f>
        <v>0</v>
      </c>
      <c r="AA5464" t="s">
        <v>23347</v>
      </c>
      <c r="AB5464" t="s">
        <v>29277</v>
      </c>
    </row>
    <row r="5465" spans="1:28">
      <c r="A5465" t="s">
        <v>5491</v>
      </c>
      <c r="B5465">
        <v>0.996172204351003</v>
      </c>
      <c r="C5465">
        <v>0.991572248476156</v>
      </c>
      <c r="D5465">
        <v>0.933694887891917</v>
      </c>
      <c r="E5465">
        <v>0.795128418909733</v>
      </c>
      <c r="F5465">
        <v>0.583336194756955</v>
      </c>
      <c r="G5465">
        <v>0.330817715410002</v>
      </c>
      <c r="H5465">
        <v>0.130696908643177</v>
      </c>
      <c r="I5465">
        <v>0.116404581683768</v>
      </c>
      <c r="J5465">
        <v>0.238139260543719</v>
      </c>
      <c r="K5465">
        <v>0.152324881836598</v>
      </c>
      <c r="L5465">
        <v>1034.18708816922</v>
      </c>
      <c r="M5465">
        <v>19.5241803391807</v>
      </c>
      <c r="N5465">
        <v>53.8533777877045</v>
      </c>
      <c r="O5465">
        <v>52.4232461481746</v>
      </c>
      <c r="P5465">
        <v>-0.08034811316391061</v>
      </c>
      <c r="Q5465">
        <v>0.13707851609302</v>
      </c>
      <c r="R5465">
        <v>0.986158404293952</v>
      </c>
      <c r="S5465" t="s">
        <v>11507</v>
      </c>
      <c r="T5465" t="s">
        <v>12060</v>
      </c>
      <c r="U5465" t="s">
        <v>12060</v>
      </c>
      <c r="V5465" t="s">
        <v>12060</v>
      </c>
      <c r="W5465">
        <v>10</v>
      </c>
      <c r="X5465" t="s">
        <v>17525</v>
      </c>
      <c r="Y5465">
        <v>0.5225023545383271</v>
      </c>
      <c r="Z5465">
        <f>HYPERLINK("Melting_Curves/meltCurve_Q9NVS9_.pdf", "Melting_Curves/meltCurve_Q9NVS9_.pdf")</f>
        <v>0</v>
      </c>
      <c r="AA5465" t="s">
        <v>23348</v>
      </c>
      <c r="AB5465" t="s">
        <v>29278</v>
      </c>
    </row>
    <row r="5466" spans="1:28">
      <c r="A5466" t="s">
        <v>5492</v>
      </c>
      <c r="B5466">
        <v>0.996172204351003</v>
      </c>
      <c r="C5466">
        <v>0.932444861879426</v>
      </c>
      <c r="D5466">
        <v>0.870006345283685</v>
      </c>
      <c r="E5466">
        <v>0.582127292623389</v>
      </c>
      <c r="F5466">
        <v>0.280110335346751</v>
      </c>
      <c r="G5466">
        <v>0.155414376567356</v>
      </c>
      <c r="H5466">
        <v>0.0821477013585499</v>
      </c>
      <c r="I5466">
        <v>0.0555048855601064</v>
      </c>
      <c r="J5466">
        <v>0.137037821908484</v>
      </c>
      <c r="K5466">
        <v>0.115688724735906</v>
      </c>
      <c r="L5466">
        <v>1048.15334505709</v>
      </c>
      <c r="M5466">
        <v>21.0070790821198</v>
      </c>
      <c r="N5466">
        <v>50.3660597899303</v>
      </c>
      <c r="O5466">
        <v>49.4496904284731</v>
      </c>
      <c r="P5466">
        <v>-0.09673917295502291</v>
      </c>
      <c r="Q5466">
        <v>0.0891461147135492</v>
      </c>
      <c r="R5466">
        <v>0.994990028307658</v>
      </c>
      <c r="S5466" t="s">
        <v>11508</v>
      </c>
      <c r="T5466" t="s">
        <v>12060</v>
      </c>
      <c r="U5466" t="s">
        <v>12060</v>
      </c>
      <c r="V5466" t="s">
        <v>12060</v>
      </c>
      <c r="W5466">
        <v>5</v>
      </c>
      <c r="X5466" t="s">
        <v>17526</v>
      </c>
      <c r="Y5466">
        <v>0.401099888265956</v>
      </c>
      <c r="Z5466">
        <f>HYPERLINK("Melting_Curves/meltCurve_Q9NVT9_.pdf", "Melting_Curves/meltCurve_Q9NVT9_.pdf")</f>
        <v>0</v>
      </c>
      <c r="AA5466" t="s">
        <v>23349</v>
      </c>
      <c r="AB5466" t="s">
        <v>29279</v>
      </c>
    </row>
    <row r="5467" spans="1:28">
      <c r="A5467" t="s">
        <v>5493</v>
      </c>
      <c r="B5467">
        <v>0.996172204351003</v>
      </c>
      <c r="C5467">
        <v>0.662737706407873</v>
      </c>
      <c r="D5467">
        <v>0.47842005328768</v>
      </c>
      <c r="E5467">
        <v>0.204759630531809</v>
      </c>
      <c r="F5467">
        <v>0.114245488094869</v>
      </c>
      <c r="G5467">
        <v>0.0321432734032456</v>
      </c>
      <c r="H5467">
        <v>0.0267398584904428</v>
      </c>
      <c r="I5467">
        <v>0.0113920858219459</v>
      </c>
      <c r="J5467">
        <v>0.0379457779161438</v>
      </c>
      <c r="K5467">
        <v>0.0388397953145203</v>
      </c>
      <c r="L5467">
        <v>781.038815208709</v>
      </c>
      <c r="M5467">
        <v>17.2235506281848</v>
      </c>
      <c r="N5467">
        <v>45.472043655472</v>
      </c>
      <c r="O5467">
        <v>44.7490831772778</v>
      </c>
      <c r="P5467">
        <v>-0.0940052126865988</v>
      </c>
      <c r="Q5467">
        <v>0.0231049919319448</v>
      </c>
      <c r="R5467">
        <v>0.986096582737614</v>
      </c>
      <c r="S5467" t="s">
        <v>11509</v>
      </c>
      <c r="T5467" t="s">
        <v>12060</v>
      </c>
      <c r="U5467" t="s">
        <v>12060</v>
      </c>
      <c r="V5467" t="s">
        <v>12060</v>
      </c>
      <c r="W5467">
        <v>4</v>
      </c>
      <c r="X5467" t="s">
        <v>17527</v>
      </c>
      <c r="Y5467">
        <v>0.2196479777418387</v>
      </c>
      <c r="Z5467">
        <f>HYPERLINK("Melting_Curves/meltCurve_Q9NVU0_5_.pdf", "Melting_Curves/meltCurve_Q9NVU0_5_.pdf")</f>
        <v>0</v>
      </c>
      <c r="AA5467" t="s">
        <v>23350</v>
      </c>
      <c r="AB5467" t="s">
        <v>29280</v>
      </c>
    </row>
    <row r="5468" spans="1:28">
      <c r="A5468" t="s">
        <v>5494</v>
      </c>
      <c r="B5468">
        <v>0.996172204351003</v>
      </c>
      <c r="C5468">
        <v>1.03114250584074</v>
      </c>
      <c r="D5468">
        <v>1.04135836215901</v>
      </c>
      <c r="E5468">
        <v>1.01302635234563</v>
      </c>
      <c r="F5468">
        <v>0.966779355073513</v>
      </c>
      <c r="G5468">
        <v>0.63394428456153</v>
      </c>
      <c r="H5468">
        <v>0.514766811446698</v>
      </c>
      <c r="I5468">
        <v>0.6571357707904441</v>
      </c>
      <c r="J5468">
        <v>1.45106728271199</v>
      </c>
      <c r="K5468">
        <v>0.902364124964937</v>
      </c>
      <c r="L5468">
        <v>13374.5606682483</v>
      </c>
      <c r="M5468">
        <v>250</v>
      </c>
      <c r="O5468">
        <v>53.4948191617998</v>
      </c>
      <c r="P5468">
        <v>-0.196449304233195</v>
      </c>
      <c r="Q5468">
        <v>0.831855680193981</v>
      </c>
      <c r="R5468">
        <v>0.124299859983447</v>
      </c>
      <c r="S5468" t="s">
        <v>11510</v>
      </c>
      <c r="T5468" t="s">
        <v>12060</v>
      </c>
      <c r="U5468" t="s">
        <v>12060</v>
      </c>
      <c r="V5468" t="s">
        <v>12060</v>
      </c>
      <c r="W5468">
        <v>1</v>
      </c>
      <c r="X5468" t="s">
        <v>17528</v>
      </c>
      <c r="Y5468">
        <v>0.9075265614535202</v>
      </c>
      <c r="Z5468">
        <f>HYPERLINK("Melting_Curves/meltCurve_Q9NVV0_.pdf", "Melting_Curves/meltCurve_Q9NVV0_.pdf")</f>
        <v>0</v>
      </c>
      <c r="AA5468" t="s">
        <v>23351</v>
      </c>
      <c r="AB5468" t="s">
        <v>29281</v>
      </c>
    </row>
    <row r="5469" spans="1:28">
      <c r="A5469" t="s">
        <v>5495</v>
      </c>
      <c r="B5469">
        <v>0.996172204351003</v>
      </c>
      <c r="C5469">
        <v>0.763219854726883</v>
      </c>
      <c r="D5469">
        <v>0.339036618803113</v>
      </c>
      <c r="E5469">
        <v>0.125445782253053</v>
      </c>
      <c r="F5469">
        <v>0.09784911918018301</v>
      </c>
      <c r="G5469">
        <v>0.0595768591978761</v>
      </c>
      <c r="H5469">
        <v>0.0420047709023667</v>
      </c>
      <c r="I5469">
        <v>0.0235696387633422</v>
      </c>
      <c r="J5469">
        <v>0.0416930962534043</v>
      </c>
      <c r="K5469">
        <v>0.0346727697381286</v>
      </c>
      <c r="L5469">
        <v>1215.19030724836</v>
      </c>
      <c r="M5469">
        <v>27.1961722351919</v>
      </c>
      <c r="N5469">
        <v>44.8515713398095</v>
      </c>
      <c r="O5469">
        <v>44.4428889929973</v>
      </c>
      <c r="P5469">
        <v>-0.145526988334812</v>
      </c>
      <c r="Q5469">
        <v>0.0487513137638565</v>
      </c>
      <c r="R5469">
        <v>0.99639412201039</v>
      </c>
      <c r="S5469" t="s">
        <v>11511</v>
      </c>
      <c r="T5469" t="s">
        <v>12060</v>
      </c>
      <c r="U5469" t="s">
        <v>12060</v>
      </c>
      <c r="V5469" t="s">
        <v>12060</v>
      </c>
      <c r="W5469">
        <v>2</v>
      </c>
      <c r="X5469" t="s">
        <v>17529</v>
      </c>
      <c r="Y5469">
        <v>0.2052317805493903</v>
      </c>
      <c r="Z5469">
        <f>HYPERLINK("Melting_Curves/meltCurve_Q9NVX0_3_.pdf", "Melting_Curves/meltCurve_Q9NVX0_3_.pdf")</f>
        <v>0</v>
      </c>
      <c r="AA5469" t="s">
        <v>23352</v>
      </c>
      <c r="AB5469" t="s">
        <v>29282</v>
      </c>
    </row>
    <row r="5470" spans="1:28">
      <c r="A5470" t="s">
        <v>5496</v>
      </c>
      <c r="B5470">
        <v>0.996172204351003</v>
      </c>
      <c r="C5470">
        <v>0.936057507946675</v>
      </c>
      <c r="D5470">
        <v>0.817750385690568</v>
      </c>
      <c r="E5470">
        <v>0.645593649004206</v>
      </c>
      <c r="F5470">
        <v>0.5037820487460209</v>
      </c>
      <c r="G5470">
        <v>0.321012996902063</v>
      </c>
      <c r="H5470">
        <v>0.155307401998808</v>
      </c>
      <c r="I5470">
        <v>0.107035096178958</v>
      </c>
      <c r="J5470">
        <v>0.134292058799466</v>
      </c>
      <c r="K5470">
        <v>0.125008236277982</v>
      </c>
      <c r="L5470">
        <v>626.365680779753</v>
      </c>
      <c r="M5470">
        <v>12.0396224076821</v>
      </c>
      <c r="N5470">
        <v>52.5355470352215</v>
      </c>
      <c r="O5470">
        <v>50.6524240802947</v>
      </c>
      <c r="P5470">
        <v>-0.056157632660116</v>
      </c>
      <c r="Q5470">
        <v>0.0551719089435973</v>
      </c>
      <c r="R5470">
        <v>0.9936210899981091</v>
      </c>
      <c r="S5470" t="s">
        <v>11512</v>
      </c>
      <c r="T5470" t="s">
        <v>12060</v>
      </c>
      <c r="U5470" t="s">
        <v>12060</v>
      </c>
      <c r="V5470" t="s">
        <v>12060</v>
      </c>
      <c r="W5470">
        <v>13</v>
      </c>
      <c r="X5470" t="s">
        <v>17530</v>
      </c>
      <c r="Y5470">
        <v>0.4626458403317868</v>
      </c>
      <c r="Z5470">
        <f>HYPERLINK("Melting_Curves/meltCurve_Q9NVX2_.pdf", "Melting_Curves/meltCurve_Q9NVX2_.pdf")</f>
        <v>0</v>
      </c>
      <c r="AA5470" t="s">
        <v>23353</v>
      </c>
      <c r="AB5470" t="s">
        <v>29283</v>
      </c>
    </row>
    <row r="5471" spans="1:28">
      <c r="A5471" t="s">
        <v>5497</v>
      </c>
      <c r="B5471">
        <v>0.996172204351003</v>
      </c>
      <c r="C5471">
        <v>0.916931066556015</v>
      </c>
      <c r="D5471">
        <v>0.830953834857568</v>
      </c>
      <c r="E5471">
        <v>0.654552661261219</v>
      </c>
      <c r="F5471">
        <v>0.387920250414123</v>
      </c>
      <c r="G5471">
        <v>0.165383156991369</v>
      </c>
      <c r="H5471">
        <v>0.0716289158838829</v>
      </c>
      <c r="I5471">
        <v>0.0761088735379926</v>
      </c>
      <c r="J5471">
        <v>0.12162591380883</v>
      </c>
      <c r="K5471">
        <v>0.0860547463273217</v>
      </c>
      <c r="L5471">
        <v>838.951884857421</v>
      </c>
      <c r="M5471">
        <v>16.4957763216731</v>
      </c>
      <c r="N5471">
        <v>51.2401642446756</v>
      </c>
      <c r="O5471">
        <v>50.1287863117093</v>
      </c>
      <c r="P5471">
        <v>-0.0775175145940946</v>
      </c>
      <c r="Q5471">
        <v>0.0577979480220851</v>
      </c>
      <c r="R5471">
        <v>0.9924771142448</v>
      </c>
      <c r="S5471" t="s">
        <v>11513</v>
      </c>
      <c r="T5471" t="s">
        <v>12060</v>
      </c>
      <c r="U5471" t="s">
        <v>12060</v>
      </c>
      <c r="V5471" t="s">
        <v>12060</v>
      </c>
      <c r="W5471">
        <v>6</v>
      </c>
      <c r="X5471" t="s">
        <v>17531</v>
      </c>
      <c r="Y5471">
        <v>0.4174132495756367</v>
      </c>
      <c r="Z5471">
        <f>HYPERLINK("Melting_Curves/meltCurve_Q9NVZ3_.pdf", "Melting_Curves/meltCurve_Q9NVZ3_.pdf")</f>
        <v>0</v>
      </c>
      <c r="AA5471" t="s">
        <v>23354</v>
      </c>
      <c r="AB5471" t="s">
        <v>29284</v>
      </c>
    </row>
    <row r="5472" spans="1:28">
      <c r="A5472" t="s">
        <v>5498</v>
      </c>
      <c r="B5472">
        <v>0.996172204351003</v>
      </c>
      <c r="C5472">
        <v>0.97096989420702</v>
      </c>
      <c r="D5472">
        <v>0.418225795223675</v>
      </c>
      <c r="E5472">
        <v>0.236455289661035</v>
      </c>
      <c r="F5472">
        <v>0.226935190218708</v>
      </c>
      <c r="G5472">
        <v>0.0778178082295231</v>
      </c>
      <c r="H5472">
        <v>0.095624531267983</v>
      </c>
      <c r="I5472">
        <v>0.0272902819100839</v>
      </c>
      <c r="J5472">
        <v>0.0824908706290991</v>
      </c>
      <c r="K5472">
        <v>0.185224576836066</v>
      </c>
      <c r="L5472">
        <v>2020.1556042535</v>
      </c>
      <c r="M5472">
        <v>44.5196424393078</v>
      </c>
      <c r="N5472">
        <v>45.6815573868631</v>
      </c>
      <c r="O5472">
        <v>45.2854559842461</v>
      </c>
      <c r="P5472">
        <v>-0.214189429403046</v>
      </c>
      <c r="Q5472">
        <v>0.128505792267999</v>
      </c>
      <c r="R5472">
        <v>0.967651769808074</v>
      </c>
      <c r="S5472" t="s">
        <v>11514</v>
      </c>
      <c r="T5472" t="s">
        <v>12060</v>
      </c>
      <c r="U5472" t="s">
        <v>12060</v>
      </c>
      <c r="V5472" t="s">
        <v>12060</v>
      </c>
      <c r="W5472">
        <v>3</v>
      </c>
      <c r="X5472" t="s">
        <v>17532</v>
      </c>
      <c r="Y5472">
        <v>0.2869578442236694</v>
      </c>
      <c r="Z5472">
        <f>HYPERLINK("Melting_Curves/meltCurve_Q9NW13_2_.pdf", "Melting_Curves/meltCurve_Q9NW13_2_.pdf")</f>
        <v>0</v>
      </c>
      <c r="AA5472" t="s">
        <v>23355</v>
      </c>
      <c r="AB5472" t="s">
        <v>29285</v>
      </c>
    </row>
    <row r="5473" spans="1:28">
      <c r="A5473" t="s">
        <v>5499</v>
      </c>
      <c r="B5473">
        <v>0.996172204351003</v>
      </c>
      <c r="C5473">
        <v>0.850942623519107</v>
      </c>
      <c r="D5473">
        <v>0.935859841751436</v>
      </c>
      <c r="E5473">
        <v>0.84137721915371</v>
      </c>
      <c r="F5473">
        <v>0.504150679625561</v>
      </c>
      <c r="G5473">
        <v>0.11589293700111</v>
      </c>
      <c r="H5473">
        <v>0.047532899455474</v>
      </c>
      <c r="I5473">
        <v>0.113870587378085</v>
      </c>
      <c r="J5473">
        <v>0.0540228409607547</v>
      </c>
      <c r="K5473">
        <v>0.061490258760714</v>
      </c>
      <c r="L5473">
        <v>1469.54812413494</v>
      </c>
      <c r="M5473">
        <v>27.8762343298877</v>
      </c>
      <c r="N5473">
        <v>52.934427081316</v>
      </c>
      <c r="O5473">
        <v>52.4478296311301</v>
      </c>
      <c r="P5473">
        <v>-0.125685532817731</v>
      </c>
      <c r="Q5473">
        <v>0.054122486995361</v>
      </c>
      <c r="R5473">
        <v>0.979269358558549</v>
      </c>
      <c r="S5473" t="s">
        <v>11515</v>
      </c>
      <c r="T5473" t="s">
        <v>12060</v>
      </c>
      <c r="U5473" t="s">
        <v>12060</v>
      </c>
      <c r="V5473" t="s">
        <v>12060</v>
      </c>
      <c r="W5473">
        <v>6</v>
      </c>
      <c r="X5473" t="s">
        <v>17533</v>
      </c>
      <c r="Y5473">
        <v>0.4621283122700152</v>
      </c>
      <c r="Z5473">
        <f>HYPERLINK("Melting_Curves/meltCurve_Q9NW15_.pdf", "Melting_Curves/meltCurve_Q9NW15_.pdf")</f>
        <v>0</v>
      </c>
      <c r="AA5473" t="s">
        <v>23356</v>
      </c>
      <c r="AB5473" t="s">
        <v>29286</v>
      </c>
    </row>
    <row r="5474" spans="1:28">
      <c r="A5474" t="s">
        <v>5500</v>
      </c>
      <c r="B5474">
        <v>0.996172204351003</v>
      </c>
      <c r="C5474">
        <v>1.02001153800168</v>
      </c>
      <c r="D5474">
        <v>0.873470751763081</v>
      </c>
      <c r="E5474">
        <v>0.5409452210578301</v>
      </c>
      <c r="F5474">
        <v>0.190038072983506</v>
      </c>
      <c r="G5474">
        <v>0.112476125835807</v>
      </c>
      <c r="H5474">
        <v>0.0556086869736382</v>
      </c>
      <c r="I5474">
        <v>0.039048690580926</v>
      </c>
      <c r="J5474">
        <v>0.0791831049415752</v>
      </c>
      <c r="K5474">
        <v>0.07164130643439209</v>
      </c>
      <c r="L5474">
        <v>1282.15279208014</v>
      </c>
      <c r="M5474">
        <v>25.8414308268263</v>
      </c>
      <c r="N5474">
        <v>49.8664696819152</v>
      </c>
      <c r="O5474">
        <v>49.3219043866134</v>
      </c>
      <c r="P5474">
        <v>-0.123018032180656</v>
      </c>
      <c r="Q5474">
        <v>0.0608241887558086</v>
      </c>
      <c r="R5474">
        <v>0.997901545531749</v>
      </c>
      <c r="S5474" t="s">
        <v>11516</v>
      </c>
      <c r="T5474" t="s">
        <v>12060</v>
      </c>
      <c r="U5474" t="s">
        <v>12060</v>
      </c>
      <c r="V5474" t="s">
        <v>12060</v>
      </c>
      <c r="W5474">
        <v>8</v>
      </c>
      <c r="X5474" t="s">
        <v>17534</v>
      </c>
      <c r="Y5474">
        <v>0.3696861116289062</v>
      </c>
      <c r="Z5474">
        <f>HYPERLINK("Melting_Curves/meltCurve_Q9NW64_.pdf", "Melting_Curves/meltCurve_Q9NW64_.pdf")</f>
        <v>0</v>
      </c>
      <c r="AA5474" t="s">
        <v>23357</v>
      </c>
      <c r="AB5474" t="s">
        <v>29287</v>
      </c>
    </row>
    <row r="5475" spans="1:28">
      <c r="A5475" t="s">
        <v>5501</v>
      </c>
      <c r="B5475">
        <v>0.996172204351003</v>
      </c>
      <c r="C5475">
        <v>0.956140236385671</v>
      </c>
      <c r="D5475">
        <v>0.884592678540283</v>
      </c>
      <c r="E5475">
        <v>0.770900824253309</v>
      </c>
      <c r="F5475">
        <v>0.5676675209179129</v>
      </c>
      <c r="G5475">
        <v>0.248730870245931</v>
      </c>
      <c r="H5475">
        <v>0.0751893267874359</v>
      </c>
      <c r="I5475">
        <v>0.0577003193688737</v>
      </c>
      <c r="J5475">
        <v>0.108417970195784</v>
      </c>
      <c r="K5475">
        <v>0.0900259083741994</v>
      </c>
      <c r="L5475">
        <v>939.582847377598</v>
      </c>
      <c r="M5475">
        <v>17.7136588267433</v>
      </c>
      <c r="N5475">
        <v>53.3165603384992</v>
      </c>
      <c r="O5475">
        <v>52.3806762467453</v>
      </c>
      <c r="P5475">
        <v>-0.08087286336501789</v>
      </c>
      <c r="Q5475">
        <v>0.0434607176860643</v>
      </c>
      <c r="R5475">
        <v>0.989376808593758</v>
      </c>
      <c r="S5475" t="s">
        <v>11517</v>
      </c>
      <c r="T5475" t="s">
        <v>12060</v>
      </c>
      <c r="U5475" t="s">
        <v>12060</v>
      </c>
      <c r="V5475" t="s">
        <v>12060</v>
      </c>
      <c r="W5475">
        <v>23</v>
      </c>
      <c r="X5475" t="s">
        <v>17535</v>
      </c>
      <c r="Y5475">
        <v>0.4753800884601903</v>
      </c>
      <c r="Z5475">
        <f>HYPERLINK("Melting_Curves/meltCurve_Q9NW82_.pdf", "Melting_Curves/meltCurve_Q9NW82_.pdf")</f>
        <v>0</v>
      </c>
      <c r="AA5475" t="s">
        <v>23358</v>
      </c>
      <c r="AB5475" t="s">
        <v>29288</v>
      </c>
    </row>
    <row r="5476" spans="1:28">
      <c r="A5476" t="s">
        <v>5502</v>
      </c>
      <c r="B5476">
        <v>0.996172204351003</v>
      </c>
      <c r="C5476">
        <v>0.935899921170431</v>
      </c>
      <c r="D5476">
        <v>0.83932223047858</v>
      </c>
      <c r="E5476">
        <v>0.951671142478121</v>
      </c>
      <c r="F5476">
        <v>0.9003972419720599</v>
      </c>
      <c r="G5476">
        <v>0.65290629899463</v>
      </c>
      <c r="H5476">
        <v>0.497558944397339</v>
      </c>
      <c r="I5476">
        <v>0.834878853226164</v>
      </c>
      <c r="J5476">
        <v>1.61286420794164</v>
      </c>
      <c r="K5476">
        <v>1.06456536798017</v>
      </c>
      <c r="L5476">
        <v>1929.89944899904</v>
      </c>
      <c r="M5476">
        <v>28.9964247772116</v>
      </c>
      <c r="O5476">
        <v>66.24230407809191</v>
      </c>
      <c r="P5476">
        <v>0.0337089535648836</v>
      </c>
      <c r="Q5476">
        <v>1.30803003141195</v>
      </c>
      <c r="R5476">
        <v>0.0653928965806678</v>
      </c>
      <c r="S5476" t="s">
        <v>11518</v>
      </c>
      <c r="T5476" t="s">
        <v>12060</v>
      </c>
      <c r="U5476" t="s">
        <v>12060</v>
      </c>
      <c r="V5476" t="s">
        <v>12060</v>
      </c>
      <c r="W5476">
        <v>4</v>
      </c>
      <c r="X5476" t="s">
        <v>17536</v>
      </c>
      <c r="Y5476">
        <v>1.038735031723102</v>
      </c>
      <c r="Z5476">
        <f>HYPERLINK("Melting_Curves/meltCurve_Q9NWA0_.pdf", "Melting_Curves/meltCurve_Q9NWA0_.pdf")</f>
        <v>0</v>
      </c>
      <c r="AA5476" t="s">
        <v>23359</v>
      </c>
      <c r="AB5476" t="s">
        <v>29289</v>
      </c>
    </row>
    <row r="5477" spans="1:28">
      <c r="A5477" t="s">
        <v>5503</v>
      </c>
      <c r="B5477">
        <v>0.996172204351003</v>
      </c>
      <c r="C5477">
        <v>0.853893778980412</v>
      </c>
      <c r="D5477">
        <v>0.732292365582653</v>
      </c>
      <c r="E5477">
        <v>0.670608100482923</v>
      </c>
      <c r="F5477">
        <v>0.707758067993037</v>
      </c>
      <c r="G5477">
        <v>0.727327103282898</v>
      </c>
      <c r="H5477">
        <v>0.539123277091792</v>
      </c>
      <c r="I5477">
        <v>0.383049011349466</v>
      </c>
      <c r="J5477">
        <v>1.57623790319256</v>
      </c>
      <c r="K5477">
        <v>1.52722476173225</v>
      </c>
      <c r="L5477">
        <v>15000</v>
      </c>
      <c r="M5477">
        <v>227.942247605791</v>
      </c>
      <c r="O5477">
        <v>65.8010773626707</v>
      </c>
      <c r="P5477">
        <v>0.433013901174225</v>
      </c>
      <c r="Q5477">
        <v>1.5</v>
      </c>
      <c r="R5477">
        <v>0.311711208007603</v>
      </c>
      <c r="S5477" t="s">
        <v>11519</v>
      </c>
      <c r="T5477" t="s">
        <v>12060</v>
      </c>
      <c r="U5477" t="s">
        <v>12060</v>
      </c>
      <c r="V5477" t="s">
        <v>12060</v>
      </c>
      <c r="W5477">
        <v>4</v>
      </c>
      <c r="X5477" t="s">
        <v>17537</v>
      </c>
      <c r="Y5477">
        <v>1.069828169504576</v>
      </c>
      <c r="Z5477">
        <f>HYPERLINK("Melting_Curves/meltCurve_Q9NWB6_2_.pdf", "Melting_Curves/meltCurve_Q9NWB6_2_.pdf")</f>
        <v>0</v>
      </c>
      <c r="AA5477" t="s">
        <v>23360</v>
      </c>
      <c r="AB5477" t="s">
        <v>29290</v>
      </c>
    </row>
    <row r="5478" spans="1:28">
      <c r="A5478" t="s">
        <v>5504</v>
      </c>
      <c r="B5478">
        <v>0.996172204351003</v>
      </c>
      <c r="C5478">
        <v>0.786876232688778</v>
      </c>
      <c r="D5478">
        <v>0.935836062355015</v>
      </c>
      <c r="E5478">
        <v>0.562965987511552</v>
      </c>
      <c r="F5478">
        <v>0.492962988161412</v>
      </c>
      <c r="G5478">
        <v>0.09006662289815751</v>
      </c>
      <c r="H5478">
        <v>0.110583985800698</v>
      </c>
      <c r="I5478">
        <v>0.28853035768573</v>
      </c>
      <c r="J5478">
        <v>0.890600245977854</v>
      </c>
      <c r="K5478">
        <v>0.622094124389835</v>
      </c>
      <c r="L5478">
        <v>1665.66284162082</v>
      </c>
      <c r="M5478">
        <v>34.5650031491615</v>
      </c>
      <c r="N5478">
        <v>50.7194224102903</v>
      </c>
      <c r="O5478">
        <v>48.0288302909781</v>
      </c>
      <c r="P5478">
        <v>-0.105999458750127</v>
      </c>
      <c r="Q5478">
        <v>0.410847734699092</v>
      </c>
      <c r="R5478">
        <v>0.465048003974595</v>
      </c>
      <c r="S5478" t="s">
        <v>11520</v>
      </c>
      <c r="T5478" t="s">
        <v>12060</v>
      </c>
      <c r="U5478" t="s">
        <v>12060</v>
      </c>
      <c r="V5478" t="s">
        <v>12060</v>
      </c>
      <c r="W5478">
        <v>1</v>
      </c>
      <c r="X5478" t="s">
        <v>17538</v>
      </c>
      <c r="Y5478">
        <v>0.574323064663145</v>
      </c>
      <c r="Z5478">
        <f>HYPERLINK("Melting_Curves/meltCurve_Q9NWD9_.pdf", "Melting_Curves/meltCurve_Q9NWD9_.pdf")</f>
        <v>0</v>
      </c>
      <c r="AA5478" t="s">
        <v>23361</v>
      </c>
      <c r="AB5478" t="s">
        <v>29291</v>
      </c>
    </row>
    <row r="5479" spans="1:28">
      <c r="A5479" t="s">
        <v>5505</v>
      </c>
      <c r="B5479">
        <v>0.996172204351003</v>
      </c>
      <c r="C5479">
        <v>0.858081831961969</v>
      </c>
      <c r="D5479">
        <v>0.890718777993173</v>
      </c>
      <c r="E5479">
        <v>0.925155062493848</v>
      </c>
      <c r="F5479">
        <v>0.608537157057818</v>
      </c>
      <c r="G5479">
        <v>0.39992895031147</v>
      </c>
      <c r="H5479">
        <v>0.223843633375573</v>
      </c>
      <c r="I5479">
        <v>0.193865266528167</v>
      </c>
      <c r="J5479">
        <v>0.5086780303308071</v>
      </c>
      <c r="K5479">
        <v>0.357196280567752</v>
      </c>
      <c r="L5479">
        <v>1693.97866970078</v>
      </c>
      <c r="M5479">
        <v>32.168898288564</v>
      </c>
      <c r="N5479">
        <v>54.4120553474699</v>
      </c>
      <c r="O5479">
        <v>52.4566535261593</v>
      </c>
      <c r="P5479">
        <v>-0.103846249264726</v>
      </c>
      <c r="Q5479">
        <v>0.322650126423569</v>
      </c>
      <c r="R5479">
        <v>0.884797455331628</v>
      </c>
      <c r="S5479" t="s">
        <v>11521</v>
      </c>
      <c r="T5479" t="s">
        <v>12060</v>
      </c>
      <c r="U5479" t="s">
        <v>12060</v>
      </c>
      <c r="V5479" t="s">
        <v>12060</v>
      </c>
      <c r="W5479">
        <v>6</v>
      </c>
      <c r="X5479" t="s">
        <v>17539</v>
      </c>
      <c r="Y5479">
        <v>0.6122747719754339</v>
      </c>
      <c r="Z5479">
        <f>HYPERLINK("Melting_Curves/meltCurve_Q9NWH9_.pdf", "Melting_Curves/meltCurve_Q9NWH9_.pdf")</f>
        <v>0</v>
      </c>
      <c r="AA5479" t="s">
        <v>23362</v>
      </c>
      <c r="AB5479" t="s">
        <v>29292</v>
      </c>
    </row>
    <row r="5480" spans="1:28">
      <c r="A5480" t="s">
        <v>5506</v>
      </c>
      <c r="B5480">
        <v>0.996172204351003</v>
      </c>
      <c r="C5480">
        <v>0.677465718207708</v>
      </c>
      <c r="D5480">
        <v>0.449838349244749</v>
      </c>
      <c r="E5480">
        <v>0.373136515440208</v>
      </c>
      <c r="F5480">
        <v>0.233146622563209</v>
      </c>
      <c r="G5480">
        <v>0.181297096304662</v>
      </c>
      <c r="H5480">
        <v>0.112275086588168</v>
      </c>
      <c r="I5480">
        <v>0.170065410133585</v>
      </c>
      <c r="J5480">
        <v>0.411394992636327</v>
      </c>
      <c r="K5480">
        <v>0.233969457407597</v>
      </c>
      <c r="L5480">
        <v>936.962582773791</v>
      </c>
      <c r="M5480">
        <v>21.2498638070273</v>
      </c>
      <c r="N5480">
        <v>45.3977848339265</v>
      </c>
      <c r="O5480">
        <v>43.7077261471076</v>
      </c>
      <c r="P5480">
        <v>-0.0937657012758213</v>
      </c>
      <c r="Q5480">
        <v>0.228572818269596</v>
      </c>
      <c r="R5480">
        <v>0.898867690765092</v>
      </c>
      <c r="S5480" t="s">
        <v>11522</v>
      </c>
      <c r="T5480" t="s">
        <v>12060</v>
      </c>
      <c r="U5480" t="s">
        <v>12060</v>
      </c>
      <c r="V5480" t="s">
        <v>12060</v>
      </c>
      <c r="W5480">
        <v>3</v>
      </c>
      <c r="X5480" t="s">
        <v>17540</v>
      </c>
      <c r="Y5480">
        <v>0.3466435772047324</v>
      </c>
      <c r="Z5480">
        <f>HYPERLINK("Melting_Curves/meltCurve_Q9NWK9_2_.pdf", "Melting_Curves/meltCurve_Q9NWK9_2_.pdf")</f>
        <v>0</v>
      </c>
      <c r="AA5480" t="s">
        <v>23363</v>
      </c>
      <c r="AB5480" t="s">
        <v>29293</v>
      </c>
    </row>
    <row r="5481" spans="1:28">
      <c r="A5481" t="s">
        <v>5507</v>
      </c>
      <c r="B5481">
        <v>0.996172204351003</v>
      </c>
      <c r="C5481">
        <v>1.00086568459865</v>
      </c>
      <c r="D5481">
        <v>0.797034149307975</v>
      </c>
      <c r="E5481">
        <v>0.52722075604998</v>
      </c>
      <c r="F5481">
        <v>0.33806393876169</v>
      </c>
      <c r="G5481">
        <v>0.173518458126017</v>
      </c>
      <c r="H5481">
        <v>0.11380265676726</v>
      </c>
      <c r="I5481">
        <v>0.104760067979828</v>
      </c>
      <c r="J5481">
        <v>0.195533200923119</v>
      </c>
      <c r="K5481">
        <v>0.183834522721589</v>
      </c>
      <c r="L5481">
        <v>974.59605968654</v>
      </c>
      <c r="M5481">
        <v>19.8300346746213</v>
      </c>
      <c r="N5481">
        <v>49.992635662388</v>
      </c>
      <c r="O5481">
        <v>48.6558503775814</v>
      </c>
      <c r="P5481">
        <v>-0.0873814382973548</v>
      </c>
      <c r="Q5481">
        <v>0.142417044868262</v>
      </c>
      <c r="R5481">
        <v>0.988634365785955</v>
      </c>
      <c r="S5481" t="s">
        <v>11523</v>
      </c>
      <c r="T5481" t="s">
        <v>12060</v>
      </c>
      <c r="U5481" t="s">
        <v>12060</v>
      </c>
      <c r="V5481" t="s">
        <v>12060</v>
      </c>
      <c r="W5481">
        <v>3</v>
      </c>
      <c r="X5481" t="s">
        <v>17541</v>
      </c>
      <c r="Y5481">
        <v>0.4161133527734037</v>
      </c>
      <c r="Z5481">
        <f>HYPERLINK("Melting_Curves/meltCurve_Q9NWQ9_.pdf", "Melting_Curves/meltCurve_Q9NWQ9_.pdf")</f>
        <v>0</v>
      </c>
      <c r="AA5481" t="s">
        <v>23364</v>
      </c>
      <c r="AB5481" t="s">
        <v>29294</v>
      </c>
    </row>
    <row r="5482" spans="1:28">
      <c r="A5482" t="s">
        <v>5508</v>
      </c>
      <c r="B5482">
        <v>0.996172204351003</v>
      </c>
      <c r="C5482">
        <v>0.845860126218886</v>
      </c>
      <c r="D5482">
        <v>0.693127337956981</v>
      </c>
      <c r="E5482">
        <v>0.421037231079677</v>
      </c>
      <c r="F5482">
        <v>0.215038127173092</v>
      </c>
      <c r="G5482">
        <v>0.107105283416503</v>
      </c>
      <c r="H5482">
        <v>0.0598077908319191</v>
      </c>
      <c r="I5482">
        <v>0.061611366750184</v>
      </c>
      <c r="J5482">
        <v>0.141597411854547</v>
      </c>
      <c r="K5482">
        <v>0.134280218676</v>
      </c>
      <c r="L5482">
        <v>828.3137499931451</v>
      </c>
      <c r="M5482">
        <v>17.3505012240168</v>
      </c>
      <c r="N5482">
        <v>48.2546893453565</v>
      </c>
      <c r="O5482">
        <v>47.1194110105838</v>
      </c>
      <c r="P5482">
        <v>-0.0842851457906075</v>
      </c>
      <c r="Q5482">
        <v>0.0844668066602778</v>
      </c>
      <c r="R5482">
        <v>0.989305399615438</v>
      </c>
      <c r="S5482" t="s">
        <v>11524</v>
      </c>
      <c r="T5482" t="s">
        <v>12060</v>
      </c>
      <c r="U5482" t="s">
        <v>12060</v>
      </c>
      <c r="V5482" t="s">
        <v>12060</v>
      </c>
      <c r="W5482">
        <v>7</v>
      </c>
      <c r="X5482" t="s">
        <v>17542</v>
      </c>
      <c r="Y5482">
        <v>0.3383739869238126</v>
      </c>
      <c r="Z5482">
        <f>HYPERLINK("Melting_Curves/meltCurve_Q9NWS0_.pdf", "Melting_Curves/meltCurve_Q9NWS0_.pdf")</f>
        <v>0</v>
      </c>
      <c r="AA5482" t="s">
        <v>23365</v>
      </c>
      <c r="AB5482" t="s">
        <v>29295</v>
      </c>
    </row>
    <row r="5483" spans="1:28">
      <c r="A5483" t="s">
        <v>5509</v>
      </c>
      <c r="B5483">
        <v>0.996172204351003</v>
      </c>
      <c r="C5483">
        <v>1.03003020116055</v>
      </c>
      <c r="D5483">
        <v>0.769901717755332</v>
      </c>
      <c r="E5483">
        <v>0.127407804483473</v>
      </c>
      <c r="F5483">
        <v>0.06339054145894329</v>
      </c>
      <c r="G5483">
        <v>0</v>
      </c>
      <c r="H5483">
        <v>0</v>
      </c>
      <c r="I5483">
        <v>0</v>
      </c>
      <c r="J5483">
        <v>0</v>
      </c>
      <c r="K5483">
        <v>0.022715890183295</v>
      </c>
      <c r="L5483">
        <v>2046.42108405415</v>
      </c>
      <c r="M5483">
        <v>43.2739923463114</v>
      </c>
      <c r="N5483">
        <v>47.317721732905</v>
      </c>
      <c r="O5483">
        <v>47.1892078891296</v>
      </c>
      <c r="P5483">
        <v>-0.226374954761144</v>
      </c>
      <c r="Q5483">
        <v>0.0125765768671381</v>
      </c>
      <c r="R5483">
        <v>0.997527404269553</v>
      </c>
      <c r="S5483" t="s">
        <v>11525</v>
      </c>
      <c r="T5483" t="s">
        <v>12060</v>
      </c>
      <c r="U5483" t="s">
        <v>12060</v>
      </c>
      <c r="V5483" t="s">
        <v>12060</v>
      </c>
      <c r="W5483">
        <v>4</v>
      </c>
      <c r="X5483" t="s">
        <v>17543</v>
      </c>
      <c r="Y5483">
        <v>0.2552801412768032</v>
      </c>
      <c r="Z5483">
        <f>HYPERLINK("Melting_Curves/meltCurve_Q9NWS6_.pdf", "Melting_Curves/meltCurve_Q9NWS6_.pdf")</f>
        <v>0</v>
      </c>
      <c r="AA5483" t="s">
        <v>23366</v>
      </c>
      <c r="AB5483" t="s">
        <v>29296</v>
      </c>
    </row>
    <row r="5484" spans="1:28">
      <c r="A5484" t="s">
        <v>5510</v>
      </c>
      <c r="B5484">
        <v>0.996172204351003</v>
      </c>
      <c r="C5484">
        <v>1.12961869675693</v>
      </c>
      <c r="D5484">
        <v>1.13862171307553</v>
      </c>
      <c r="E5484">
        <v>0.7540748084400301</v>
      </c>
      <c r="F5484">
        <v>0.37091251283481</v>
      </c>
      <c r="G5484">
        <v>0.235025582057971</v>
      </c>
      <c r="H5484">
        <v>0.0768860067138003</v>
      </c>
      <c r="I5484">
        <v>0.0625690372765165</v>
      </c>
      <c r="J5484">
        <v>0.093900021139472</v>
      </c>
      <c r="K5484">
        <v>0.0792532972174768</v>
      </c>
      <c r="L5484">
        <v>1451.45527909507</v>
      </c>
      <c r="M5484">
        <v>28.0193035642121</v>
      </c>
      <c r="N5484">
        <v>52.1601593411164</v>
      </c>
      <c r="O5484">
        <v>51.54026415005</v>
      </c>
      <c r="P5484">
        <v>-0.124016681163367</v>
      </c>
      <c r="Q5484">
        <v>0.08751511207024421</v>
      </c>
      <c r="R5484">
        <v>0.971869603290106</v>
      </c>
      <c r="S5484" t="s">
        <v>11526</v>
      </c>
      <c r="T5484" t="s">
        <v>12060</v>
      </c>
      <c r="U5484" t="s">
        <v>12060</v>
      </c>
      <c r="V5484" t="s">
        <v>12060</v>
      </c>
      <c r="W5484">
        <v>2</v>
      </c>
      <c r="X5484" t="s">
        <v>17544</v>
      </c>
      <c r="Y5484">
        <v>0.4531394158583797</v>
      </c>
      <c r="Z5484">
        <f>HYPERLINK("Melting_Curves/meltCurve_Q9NWT6_.pdf", "Melting_Curves/meltCurve_Q9NWT6_.pdf")</f>
        <v>0</v>
      </c>
      <c r="AA5484" t="s">
        <v>23367</v>
      </c>
      <c r="AB5484" t="s">
        <v>29297</v>
      </c>
    </row>
    <row r="5485" spans="1:28">
      <c r="A5485" t="s">
        <v>5511</v>
      </c>
      <c r="B5485">
        <v>0.996172204351003</v>
      </c>
      <c r="C5485">
        <v>0.814794380916223</v>
      </c>
      <c r="D5485">
        <v>0.687735114975494</v>
      </c>
      <c r="E5485">
        <v>0.809120286725844</v>
      </c>
      <c r="F5485">
        <v>0.425068184661301</v>
      </c>
      <c r="G5485">
        <v>0.355239444139906</v>
      </c>
      <c r="H5485">
        <v>0.254780497981227</v>
      </c>
      <c r="I5485">
        <v>0.138587480865017</v>
      </c>
      <c r="J5485">
        <v>0.634495969357191</v>
      </c>
      <c r="K5485">
        <v>0.604536720855864</v>
      </c>
      <c r="L5485">
        <v>682.6416806388891</v>
      </c>
      <c r="M5485">
        <v>14.4251420573067</v>
      </c>
      <c r="N5485">
        <v>52.8338758757666</v>
      </c>
      <c r="O5485">
        <v>46.4414772612845</v>
      </c>
      <c r="P5485">
        <v>-0.0474551357312775</v>
      </c>
      <c r="Q5485">
        <v>0.388948327530509</v>
      </c>
      <c r="R5485">
        <v>0.607539098887655</v>
      </c>
      <c r="S5485" t="s">
        <v>11527</v>
      </c>
      <c r="T5485" t="s">
        <v>12060</v>
      </c>
      <c r="U5485" t="s">
        <v>12060</v>
      </c>
      <c r="V5485" t="s">
        <v>12060</v>
      </c>
      <c r="W5485">
        <v>2</v>
      </c>
      <c r="X5485" t="s">
        <v>17545</v>
      </c>
      <c r="Y5485">
        <v>0.5557293536078364</v>
      </c>
      <c r="Z5485">
        <f>HYPERLINK("Melting_Curves/meltCurve_Q9NWT8_.pdf", "Melting_Curves/meltCurve_Q9NWT8_.pdf")</f>
        <v>0</v>
      </c>
      <c r="AA5485" t="s">
        <v>23368</v>
      </c>
      <c r="AB5485" t="s">
        <v>29298</v>
      </c>
    </row>
    <row r="5486" spans="1:28">
      <c r="A5486" t="s">
        <v>5512</v>
      </c>
      <c r="B5486">
        <v>0.996172204351003</v>
      </c>
      <c r="C5486">
        <v>0.992943670447326</v>
      </c>
      <c r="D5486">
        <v>0.907231462160124</v>
      </c>
      <c r="E5486">
        <v>0.9221383730602269</v>
      </c>
      <c r="F5486">
        <v>0.79070393328905</v>
      </c>
      <c r="G5486">
        <v>0.54743709604239</v>
      </c>
      <c r="H5486">
        <v>0.415117992448159</v>
      </c>
      <c r="I5486">
        <v>0.678722497385997</v>
      </c>
      <c r="J5486">
        <v>1.36284699650627</v>
      </c>
      <c r="K5486">
        <v>0.955766191246787</v>
      </c>
      <c r="L5486">
        <v>1360.19497304452</v>
      </c>
      <c r="M5486">
        <v>28.2513431423731</v>
      </c>
      <c r="O5486">
        <v>47.9069159888891</v>
      </c>
      <c r="P5486">
        <v>-0.0301324918189162</v>
      </c>
      <c r="Q5486">
        <v>0.795614303760187</v>
      </c>
      <c r="R5486">
        <v>0.09630327105504199</v>
      </c>
      <c r="S5486" t="s">
        <v>11528</v>
      </c>
      <c r="T5486" t="s">
        <v>12060</v>
      </c>
      <c r="U5486" t="s">
        <v>12060</v>
      </c>
      <c r="V5486" t="s">
        <v>12060</v>
      </c>
      <c r="W5486">
        <v>8</v>
      </c>
      <c r="X5486" t="s">
        <v>17546</v>
      </c>
      <c r="Y5486">
        <v>0.8525096038553648</v>
      </c>
      <c r="Z5486">
        <f>HYPERLINK("Melting_Curves/meltCurve_Q9NWU1_.pdf", "Melting_Curves/meltCurve_Q9NWU1_.pdf")</f>
        <v>0</v>
      </c>
      <c r="AA5486" t="s">
        <v>23369</v>
      </c>
      <c r="AB5486" t="s">
        <v>29299</v>
      </c>
    </row>
    <row r="5487" spans="1:28">
      <c r="A5487" t="s">
        <v>5513</v>
      </c>
      <c r="B5487">
        <v>0.996172204351003</v>
      </c>
      <c r="C5487">
        <v>0.854560419641004</v>
      </c>
      <c r="D5487">
        <v>0.7761311931310479</v>
      </c>
      <c r="E5487">
        <v>0.71277922225267</v>
      </c>
      <c r="F5487">
        <v>0.451800500384291</v>
      </c>
      <c r="G5487">
        <v>0.237016569243261</v>
      </c>
      <c r="H5487">
        <v>0.127272807808075</v>
      </c>
      <c r="I5487">
        <v>0.126866777575816</v>
      </c>
      <c r="J5487">
        <v>0.138973717496251</v>
      </c>
      <c r="K5487">
        <v>0.118704945068995</v>
      </c>
      <c r="L5487">
        <v>634.770718131306</v>
      </c>
      <c r="M5487">
        <v>12.3430963443842</v>
      </c>
      <c r="N5487">
        <v>51.9367266280003</v>
      </c>
      <c r="O5487">
        <v>50.133225228043</v>
      </c>
      <c r="P5487">
        <v>-0.0580540324310084</v>
      </c>
      <c r="Q5487">
        <v>0.0570252801116494</v>
      </c>
      <c r="R5487">
        <v>0.981184445891979</v>
      </c>
      <c r="S5487" t="s">
        <v>11529</v>
      </c>
      <c r="T5487" t="s">
        <v>12060</v>
      </c>
      <c r="U5487" t="s">
        <v>12060</v>
      </c>
      <c r="V5487" t="s">
        <v>12060</v>
      </c>
      <c r="W5487">
        <v>6</v>
      </c>
      <c r="X5487" t="s">
        <v>17547</v>
      </c>
      <c r="Y5487">
        <v>0.4450152199819896</v>
      </c>
      <c r="Z5487">
        <f>HYPERLINK("Melting_Curves/meltCurve_Q9NWU2_.pdf", "Melting_Curves/meltCurve_Q9NWU2_.pdf")</f>
        <v>0</v>
      </c>
      <c r="AA5487" t="s">
        <v>23370</v>
      </c>
      <c r="AB5487" t="s">
        <v>29300</v>
      </c>
    </row>
    <row r="5488" spans="1:28">
      <c r="A5488" t="s">
        <v>5514</v>
      </c>
      <c r="B5488">
        <v>0.996172204351003</v>
      </c>
      <c r="C5488">
        <v>1.0759659584451</v>
      </c>
      <c r="D5488">
        <v>0.965222704479917</v>
      </c>
      <c r="E5488">
        <v>0.894518974606359</v>
      </c>
      <c r="F5488">
        <v>0.430912389772196</v>
      </c>
      <c r="G5488">
        <v>0.137571824614804</v>
      </c>
      <c r="H5488">
        <v>0.06318770885049239</v>
      </c>
      <c r="I5488">
        <v>0.0571678197604488</v>
      </c>
      <c r="J5488">
        <v>0.130220344915585</v>
      </c>
      <c r="K5488">
        <v>0.13040874510058</v>
      </c>
      <c r="L5488">
        <v>1918.05066892501</v>
      </c>
      <c r="M5488">
        <v>36.596864198182</v>
      </c>
      <c r="N5488">
        <v>52.7056387290652</v>
      </c>
      <c r="O5488">
        <v>52.2544926838944</v>
      </c>
      <c r="P5488">
        <v>-0.158856636925384</v>
      </c>
      <c r="Q5488">
        <v>0.0927147542088068</v>
      </c>
      <c r="R5488">
        <v>0.993035480657786</v>
      </c>
      <c r="S5488" t="s">
        <v>11530</v>
      </c>
      <c r="T5488" t="s">
        <v>12060</v>
      </c>
      <c r="U5488" t="s">
        <v>12060</v>
      </c>
      <c r="V5488" t="s">
        <v>12060</v>
      </c>
      <c r="W5488">
        <v>8</v>
      </c>
      <c r="X5488" t="s">
        <v>17548</v>
      </c>
      <c r="Y5488">
        <v>0.4719622207948968</v>
      </c>
      <c r="Z5488">
        <f>HYPERLINK("Melting_Curves/meltCurve_Q9NWV4_.pdf", "Melting_Curves/meltCurve_Q9NWV4_.pdf")</f>
        <v>0</v>
      </c>
      <c r="AA5488" t="s">
        <v>23371</v>
      </c>
      <c r="AB5488" t="s">
        <v>29301</v>
      </c>
    </row>
    <row r="5489" spans="1:28">
      <c r="A5489" t="s">
        <v>5515</v>
      </c>
      <c r="B5489">
        <v>0.996172204351003</v>
      </c>
      <c r="C5489">
        <v>0.915227132144655</v>
      </c>
      <c r="D5489">
        <v>0.880618910427069</v>
      </c>
      <c r="E5489">
        <v>0.947543585922469</v>
      </c>
      <c r="F5489">
        <v>0.7081645785159369</v>
      </c>
      <c r="G5489">
        <v>0.370753086037756</v>
      </c>
      <c r="H5489">
        <v>0.140526548546807</v>
      </c>
      <c r="I5489">
        <v>0.0572010885085334</v>
      </c>
      <c r="J5489">
        <v>0.08849477565085739</v>
      </c>
      <c r="K5489">
        <v>0.106660023655595</v>
      </c>
      <c r="L5489">
        <v>1315.55650291512</v>
      </c>
      <c r="M5489">
        <v>23.9411450224742</v>
      </c>
      <c r="N5489">
        <v>55.2832005850985</v>
      </c>
      <c r="O5489">
        <v>54.5705350988859</v>
      </c>
      <c r="P5489">
        <v>-0.102304571597761</v>
      </c>
      <c r="Q5489">
        <v>0.06725830080665431</v>
      </c>
      <c r="R5489">
        <v>0.98464873148839</v>
      </c>
      <c r="S5489" t="s">
        <v>11531</v>
      </c>
      <c r="T5489" t="s">
        <v>12060</v>
      </c>
      <c r="U5489" t="s">
        <v>12060</v>
      </c>
      <c r="V5489" t="s">
        <v>12060</v>
      </c>
      <c r="W5489">
        <v>5</v>
      </c>
      <c r="X5489" t="s">
        <v>17549</v>
      </c>
      <c r="Y5489">
        <v>0.5413660842987483</v>
      </c>
      <c r="Z5489">
        <f>HYPERLINK("Melting_Curves/meltCurve_Q9NWX6_.pdf", "Melting_Curves/meltCurve_Q9NWX6_.pdf")</f>
        <v>0</v>
      </c>
      <c r="AA5489" t="s">
        <v>23372</v>
      </c>
      <c r="AB5489" t="s">
        <v>29302</v>
      </c>
    </row>
    <row r="5490" spans="1:28">
      <c r="A5490" t="s">
        <v>5516</v>
      </c>
      <c r="B5490">
        <v>0.996172204351003</v>
      </c>
      <c r="C5490">
        <v>1.01044576681683</v>
      </c>
      <c r="D5490">
        <v>0.410597522686959</v>
      </c>
      <c r="E5490">
        <v>0.191246077518103</v>
      </c>
      <c r="F5490">
        <v>0.126695837760559</v>
      </c>
      <c r="G5490">
        <v>0.0751871335770878</v>
      </c>
      <c r="H5490">
        <v>0.0313502779820674</v>
      </c>
      <c r="I5490">
        <v>0.0381397732394628</v>
      </c>
      <c r="J5490">
        <v>0.0517204977048629</v>
      </c>
      <c r="K5490">
        <v>0.0360756166546644</v>
      </c>
      <c r="L5490">
        <v>2516.80478794965</v>
      </c>
      <c r="M5490">
        <v>55.2330647727522</v>
      </c>
      <c r="N5490">
        <v>45.7038574579108</v>
      </c>
      <c r="O5490">
        <v>45.5073805918197</v>
      </c>
      <c r="P5490">
        <v>-0.280301383498491</v>
      </c>
      <c r="Q5490">
        <v>0.07622189663421899</v>
      </c>
      <c r="R5490">
        <v>0.984750674941799</v>
      </c>
      <c r="S5490" t="s">
        <v>11532</v>
      </c>
      <c r="T5490" t="s">
        <v>12060</v>
      </c>
      <c r="U5490" t="s">
        <v>12060</v>
      </c>
      <c r="V5490" t="s">
        <v>12060</v>
      </c>
      <c r="W5490">
        <v>8</v>
      </c>
      <c r="X5490" t="s">
        <v>17550</v>
      </c>
      <c r="Y5490">
        <v>0.249172929465702</v>
      </c>
      <c r="Z5490">
        <f>HYPERLINK("Melting_Curves/meltCurve_Q9NWY4_.pdf", "Melting_Curves/meltCurve_Q9NWY4_.pdf")</f>
        <v>0</v>
      </c>
      <c r="AA5490" t="s">
        <v>23373</v>
      </c>
      <c r="AB5490" t="s">
        <v>29303</v>
      </c>
    </row>
    <row r="5491" spans="1:28">
      <c r="A5491" t="s">
        <v>5517</v>
      </c>
      <c r="B5491">
        <v>0.996172204351003</v>
      </c>
      <c r="C5491">
        <v>1.17745384648265</v>
      </c>
      <c r="D5491">
        <v>0.907413814306358</v>
      </c>
      <c r="E5491">
        <v>0.254941804594923</v>
      </c>
      <c r="F5491">
        <v>0.134120043950218</v>
      </c>
      <c r="G5491">
        <v>0.0641818456485324</v>
      </c>
      <c r="H5491">
        <v>0.0405293730711738</v>
      </c>
      <c r="I5491">
        <v>0.0389468284235099</v>
      </c>
      <c r="J5491">
        <v>0.0794425174047147</v>
      </c>
      <c r="K5491">
        <v>0.0542343249433503</v>
      </c>
      <c r="L5491">
        <v>2292.78815200907</v>
      </c>
      <c r="M5491">
        <v>47.5701946490563</v>
      </c>
      <c r="N5491">
        <v>48.3419341015475</v>
      </c>
      <c r="O5491">
        <v>48.113027307386</v>
      </c>
      <c r="P5491">
        <v>-0.230857649753369</v>
      </c>
      <c r="Q5491">
        <v>0.0660324403569808</v>
      </c>
      <c r="R5491">
        <v>0.9802303357757181</v>
      </c>
      <c r="S5491" t="s">
        <v>11533</v>
      </c>
      <c r="T5491" t="s">
        <v>12060</v>
      </c>
      <c r="U5491" t="s">
        <v>12060</v>
      </c>
      <c r="V5491" t="s">
        <v>12060</v>
      </c>
      <c r="W5491">
        <v>7</v>
      </c>
      <c r="X5491" t="s">
        <v>17551</v>
      </c>
      <c r="Y5491">
        <v>0.3234507555826943</v>
      </c>
      <c r="Z5491">
        <f>HYPERLINK("Melting_Curves/meltCurve_Q9NWZ3_.pdf", "Melting_Curves/meltCurve_Q9NWZ3_.pdf")</f>
        <v>0</v>
      </c>
      <c r="AA5491" t="s">
        <v>23374</v>
      </c>
      <c r="AB5491" t="s">
        <v>29304</v>
      </c>
    </row>
    <row r="5492" spans="1:28">
      <c r="A5492" t="s">
        <v>5518</v>
      </c>
      <c r="B5492">
        <v>0.996172204351003</v>
      </c>
      <c r="C5492">
        <v>0.82325109007616</v>
      </c>
      <c r="D5492">
        <v>0.757743074828745</v>
      </c>
      <c r="E5492">
        <v>0.703762991683911</v>
      </c>
      <c r="F5492">
        <v>0.472339554153118</v>
      </c>
      <c r="G5492">
        <v>0.200080508690684</v>
      </c>
      <c r="H5492">
        <v>0.144546151285223</v>
      </c>
      <c r="I5492">
        <v>0.195941276756395</v>
      </c>
      <c r="J5492">
        <v>0.778018564249097</v>
      </c>
      <c r="K5492">
        <v>0.918257582171738</v>
      </c>
      <c r="L5492">
        <v>898.061484548737</v>
      </c>
      <c r="M5492">
        <v>19.3545720802324</v>
      </c>
      <c r="N5492">
        <v>53.1280607398448</v>
      </c>
      <c r="O5492">
        <v>45.9136722976585</v>
      </c>
      <c r="P5492">
        <v>-0.0572381243662205</v>
      </c>
      <c r="Q5492">
        <v>0.45689025938682</v>
      </c>
      <c r="R5492">
        <v>0.368032289471183</v>
      </c>
      <c r="S5492" t="s">
        <v>11534</v>
      </c>
      <c r="T5492" t="s">
        <v>12060</v>
      </c>
      <c r="U5492" t="s">
        <v>12060</v>
      </c>
      <c r="V5492" t="s">
        <v>12060</v>
      </c>
      <c r="W5492">
        <v>1</v>
      </c>
      <c r="X5492" t="s">
        <v>17552</v>
      </c>
      <c r="Y5492">
        <v>0.5815755529602313</v>
      </c>
      <c r="Z5492">
        <f>HYPERLINK("Melting_Curves/meltCurve_Q9NWZ8_.pdf", "Melting_Curves/meltCurve_Q9NWZ8_.pdf")</f>
        <v>0</v>
      </c>
      <c r="AA5492" t="s">
        <v>23375</v>
      </c>
      <c r="AB5492" t="s">
        <v>29305</v>
      </c>
    </row>
    <row r="5493" spans="1:28">
      <c r="A5493" t="s">
        <v>5519</v>
      </c>
      <c r="B5493">
        <v>0.996172204351003</v>
      </c>
      <c r="C5493">
        <v>1.08137339177706</v>
      </c>
      <c r="D5493">
        <v>0.902222449988988</v>
      </c>
      <c r="E5493">
        <v>0.600650383902235</v>
      </c>
      <c r="F5493">
        <v>0.280522123866696</v>
      </c>
      <c r="G5493">
        <v>0.12259908153086</v>
      </c>
      <c r="H5493">
        <v>0.0594536822903863</v>
      </c>
      <c r="I5493">
        <v>0.0400996039546999</v>
      </c>
      <c r="J5493">
        <v>0.0516247386814352</v>
      </c>
      <c r="K5493">
        <v>0.0526352011660093</v>
      </c>
      <c r="L5493">
        <v>1172.26720114832</v>
      </c>
      <c r="M5493">
        <v>23.2390822179396</v>
      </c>
      <c r="N5493">
        <v>50.6598330631767</v>
      </c>
      <c r="O5493">
        <v>50.0747123358221</v>
      </c>
      <c r="P5493">
        <v>-0.110550372823321</v>
      </c>
      <c r="Q5493">
        <v>0.0471777919300422</v>
      </c>
      <c r="R5493">
        <v>0.993927596025206</v>
      </c>
      <c r="S5493" t="s">
        <v>11535</v>
      </c>
      <c r="T5493" t="s">
        <v>12060</v>
      </c>
      <c r="U5493" t="s">
        <v>12060</v>
      </c>
      <c r="V5493" t="s">
        <v>12060</v>
      </c>
      <c r="W5493">
        <v>4</v>
      </c>
      <c r="X5493" t="s">
        <v>17553</v>
      </c>
      <c r="Y5493">
        <v>0.3887690700797782</v>
      </c>
      <c r="Z5493">
        <f>HYPERLINK("Melting_Curves/meltCurve_Q9NX01_.pdf", "Melting_Curves/meltCurve_Q9NX01_.pdf")</f>
        <v>0</v>
      </c>
      <c r="AA5493" t="s">
        <v>23376</v>
      </c>
      <c r="AB5493" t="s">
        <v>29306</v>
      </c>
    </row>
    <row r="5494" spans="1:28">
      <c r="A5494" t="s">
        <v>5520</v>
      </c>
      <c r="B5494">
        <v>0.996172204351003</v>
      </c>
      <c r="C5494">
        <v>0.917081367267146</v>
      </c>
      <c r="D5494">
        <v>0.543052321210067</v>
      </c>
      <c r="E5494">
        <v>0.315511066056858</v>
      </c>
      <c r="F5494">
        <v>0.256231294361237</v>
      </c>
      <c r="G5494">
        <v>0.130321606016614</v>
      </c>
      <c r="H5494">
        <v>0.0610019855091505</v>
      </c>
      <c r="I5494">
        <v>0.0561362237579828</v>
      </c>
      <c r="J5494">
        <v>0.0366936938723415</v>
      </c>
      <c r="K5494">
        <v>0.0948322034470363</v>
      </c>
      <c r="L5494">
        <v>834.814975721514</v>
      </c>
      <c r="M5494">
        <v>17.8146758177801</v>
      </c>
      <c r="N5494">
        <v>47.2760875923739</v>
      </c>
      <c r="O5494">
        <v>46.282552550245</v>
      </c>
      <c r="P5494">
        <v>-0.08926698630874801</v>
      </c>
      <c r="Q5494">
        <v>0.07238441472878759</v>
      </c>
      <c r="R5494">
        <v>0.98140061791101</v>
      </c>
      <c r="S5494" t="s">
        <v>11536</v>
      </c>
      <c r="T5494" t="s">
        <v>12060</v>
      </c>
      <c r="U5494" t="s">
        <v>12060</v>
      </c>
      <c r="V5494" t="s">
        <v>12060</v>
      </c>
      <c r="W5494">
        <v>2</v>
      </c>
      <c r="X5494" t="s">
        <v>17554</v>
      </c>
      <c r="Y5494">
        <v>0.3021619448131951</v>
      </c>
      <c r="Z5494">
        <f>HYPERLINK("Melting_Curves/meltCurve_Q9NX07_2_.pdf", "Melting_Curves/meltCurve_Q9NX07_2_.pdf")</f>
        <v>0</v>
      </c>
      <c r="AA5494" t="s">
        <v>23377</v>
      </c>
      <c r="AB5494" t="s">
        <v>29307</v>
      </c>
    </row>
    <row r="5495" spans="1:28">
      <c r="A5495" t="s">
        <v>5521</v>
      </c>
      <c r="B5495">
        <v>0.996172204351003</v>
      </c>
      <c r="C5495">
        <v>0.829861624877129</v>
      </c>
      <c r="D5495">
        <v>0.614481932070821</v>
      </c>
      <c r="E5495">
        <v>0.396415306458839</v>
      </c>
      <c r="F5495">
        <v>0.156852414728807</v>
      </c>
      <c r="G5495">
        <v>0.0986014125961365</v>
      </c>
      <c r="H5495">
        <v>0.0681477117687624</v>
      </c>
      <c r="I5495">
        <v>0.0640327162995802</v>
      </c>
      <c r="J5495">
        <v>0.168455880622402</v>
      </c>
      <c r="K5495">
        <v>0.156332354632411</v>
      </c>
      <c r="L5495">
        <v>849.714557138508</v>
      </c>
      <c r="M5495">
        <v>18.1254623164519</v>
      </c>
      <c r="N5495">
        <v>47.4555671863769</v>
      </c>
      <c r="O5495">
        <v>46.3201487271359</v>
      </c>
      <c r="P5495">
        <v>-0.08817238820282421</v>
      </c>
      <c r="Q5495">
        <v>0.0987347925212078</v>
      </c>
      <c r="R5495">
        <v>0.982086355807488</v>
      </c>
      <c r="S5495" t="s">
        <v>11537</v>
      </c>
      <c r="T5495" t="s">
        <v>12060</v>
      </c>
      <c r="U5495" t="s">
        <v>12060</v>
      </c>
      <c r="V5495" t="s">
        <v>12060</v>
      </c>
      <c r="W5495">
        <v>4</v>
      </c>
      <c r="X5495" t="s">
        <v>17555</v>
      </c>
      <c r="Y5495">
        <v>0.3218903154198698</v>
      </c>
      <c r="Z5495">
        <f>HYPERLINK("Melting_Curves/meltCurve_Q9NX08_.pdf", "Melting_Curves/meltCurve_Q9NX08_.pdf")</f>
        <v>0</v>
      </c>
      <c r="AA5495" t="s">
        <v>23378</v>
      </c>
      <c r="AB5495" t="s">
        <v>29308</v>
      </c>
    </row>
    <row r="5496" spans="1:28">
      <c r="A5496" t="s">
        <v>5522</v>
      </c>
      <c r="B5496">
        <v>0.996172204351003</v>
      </c>
      <c r="C5496">
        <v>0.840555740164836</v>
      </c>
      <c r="D5496">
        <v>0.817175597325501</v>
      </c>
      <c r="E5496">
        <v>0.785806001228994</v>
      </c>
      <c r="F5496">
        <v>0.580561027955842</v>
      </c>
      <c r="G5496">
        <v>0.42848809395264</v>
      </c>
      <c r="H5496">
        <v>0.345597053360371</v>
      </c>
      <c r="I5496">
        <v>0.614809491023795</v>
      </c>
      <c r="J5496">
        <v>2.06741538103205</v>
      </c>
      <c r="K5496">
        <v>1.20351560149837</v>
      </c>
      <c r="L5496">
        <v>10144.6479361038</v>
      </c>
      <c r="M5496">
        <v>250</v>
      </c>
      <c r="O5496">
        <v>40.5759961543746</v>
      </c>
      <c r="P5496">
        <v>-0.225241990549604</v>
      </c>
      <c r="Q5496">
        <v>0.853769314110993</v>
      </c>
      <c r="R5496">
        <v>0.00833179415569496</v>
      </c>
      <c r="S5496" t="s">
        <v>11538</v>
      </c>
      <c r="T5496" t="s">
        <v>12060</v>
      </c>
      <c r="U5496" t="s">
        <v>12060</v>
      </c>
      <c r="V5496" t="s">
        <v>12060</v>
      </c>
      <c r="W5496">
        <v>5</v>
      </c>
      <c r="X5496" t="s">
        <v>17556</v>
      </c>
      <c r="Y5496">
        <v>0.8566202255137308</v>
      </c>
      <c r="Z5496">
        <f>HYPERLINK("Melting_Curves/meltCurve_Q9NX14_.pdf", "Melting_Curves/meltCurve_Q9NX14_.pdf")</f>
        <v>0</v>
      </c>
      <c r="AA5496" t="s">
        <v>23379</v>
      </c>
      <c r="AB5496" t="s">
        <v>29309</v>
      </c>
    </row>
    <row r="5497" spans="1:28">
      <c r="A5497" t="s">
        <v>5523</v>
      </c>
      <c r="B5497">
        <v>0.996172204351003</v>
      </c>
      <c r="C5497">
        <v>1.0110359140231</v>
      </c>
      <c r="D5497">
        <v>0.8394904086471811</v>
      </c>
      <c r="E5497">
        <v>0.518865321392105</v>
      </c>
      <c r="F5497">
        <v>0.309679384987288</v>
      </c>
      <c r="G5497">
        <v>0.166778826587919</v>
      </c>
      <c r="H5497">
        <v>0.0849169357372013</v>
      </c>
      <c r="I5497">
        <v>0.0788501430247236</v>
      </c>
      <c r="J5497">
        <v>0.126906161799535</v>
      </c>
      <c r="K5497">
        <v>0.0797143222995229</v>
      </c>
      <c r="L5497">
        <v>982.3115700226469</v>
      </c>
      <c r="M5497">
        <v>19.7934913918277</v>
      </c>
      <c r="N5497">
        <v>50.1162518016128</v>
      </c>
      <c r="O5497">
        <v>49.129763936837</v>
      </c>
      <c r="P5497">
        <v>-0.0918914258547555</v>
      </c>
      <c r="Q5497">
        <v>0.087689592752382</v>
      </c>
      <c r="R5497">
        <v>0.995128506583516</v>
      </c>
      <c r="S5497" t="s">
        <v>11539</v>
      </c>
      <c r="T5497" t="s">
        <v>12060</v>
      </c>
      <c r="U5497" t="s">
        <v>12060</v>
      </c>
      <c r="V5497" t="s">
        <v>12060</v>
      </c>
      <c r="W5497">
        <v>5</v>
      </c>
      <c r="X5497" t="s">
        <v>17557</v>
      </c>
      <c r="Y5497">
        <v>0.3934666848099895</v>
      </c>
      <c r="Z5497">
        <f>HYPERLINK("Melting_Curves/meltCurve_Q9NX38_.pdf", "Melting_Curves/meltCurve_Q9NX38_.pdf")</f>
        <v>0</v>
      </c>
      <c r="AA5497" t="s">
        <v>23380</v>
      </c>
      <c r="AB5497" t="s">
        <v>29310</v>
      </c>
    </row>
    <row r="5498" spans="1:28">
      <c r="A5498" t="s">
        <v>5524</v>
      </c>
      <c r="B5498">
        <v>0.996172204351003</v>
      </c>
      <c r="C5498">
        <v>0.88471187526821</v>
      </c>
      <c r="D5498">
        <v>0.845422444991086</v>
      </c>
      <c r="E5498">
        <v>0.790160093849415</v>
      </c>
      <c r="F5498">
        <v>0.66139228203469</v>
      </c>
      <c r="G5498">
        <v>0.579558283658109</v>
      </c>
      <c r="H5498">
        <v>0.369537086660442</v>
      </c>
      <c r="I5498">
        <v>0.417318694227579</v>
      </c>
      <c r="J5498">
        <v>1.19624063594523</v>
      </c>
      <c r="K5498">
        <v>0.949972371081896</v>
      </c>
      <c r="L5498">
        <v>962.149327578172</v>
      </c>
      <c r="M5498">
        <v>21.3275233633002</v>
      </c>
      <c r="O5498">
        <v>44.7220367480876</v>
      </c>
      <c r="P5498">
        <v>-0.0355420455490714</v>
      </c>
      <c r="Q5498">
        <v>0.701892712022391</v>
      </c>
      <c r="R5498">
        <v>0.154816764394949</v>
      </c>
      <c r="S5498" t="s">
        <v>11540</v>
      </c>
      <c r="T5498" t="s">
        <v>12060</v>
      </c>
      <c r="U5498" t="s">
        <v>12060</v>
      </c>
      <c r="V5498" t="s">
        <v>12060</v>
      </c>
      <c r="W5498">
        <v>14</v>
      </c>
      <c r="X5498" t="s">
        <v>17558</v>
      </c>
      <c r="Y5498">
        <v>0.756987306928573</v>
      </c>
      <c r="Z5498">
        <f>HYPERLINK("Melting_Curves/meltCurve_Q9NX40_.pdf", "Melting_Curves/meltCurve_Q9NX40_.pdf")</f>
        <v>0</v>
      </c>
      <c r="AA5498" t="s">
        <v>23381</v>
      </c>
      <c r="AB5498" t="s">
        <v>29311</v>
      </c>
    </row>
    <row r="5499" spans="1:28">
      <c r="A5499" t="s">
        <v>5525</v>
      </c>
      <c r="B5499">
        <v>0.996172204351003</v>
      </c>
      <c r="C5499">
        <v>1.03977844681127</v>
      </c>
      <c r="D5499">
        <v>0.995920508334578</v>
      </c>
      <c r="E5499">
        <v>0.857841563911507</v>
      </c>
      <c r="F5499">
        <v>0.560383698932486</v>
      </c>
      <c r="G5499">
        <v>0.191613027007428</v>
      </c>
      <c r="H5499">
        <v>0.0607617600858932</v>
      </c>
      <c r="I5499">
        <v>0.0589580452656751</v>
      </c>
      <c r="J5499">
        <v>0.115366452396871</v>
      </c>
      <c r="K5499">
        <v>0.0860041396798444</v>
      </c>
      <c r="L5499">
        <v>1490.53068189646</v>
      </c>
      <c r="M5499">
        <v>28.0139077432096</v>
      </c>
      <c r="N5499">
        <v>53.4944705914071</v>
      </c>
      <c r="O5499">
        <v>52.9378998540945</v>
      </c>
      <c r="P5499">
        <v>-0.123046736505981</v>
      </c>
      <c r="Q5499">
        <v>0.069921991408668</v>
      </c>
      <c r="R5499">
        <v>0.995644826763823</v>
      </c>
      <c r="S5499" t="s">
        <v>11541</v>
      </c>
      <c r="T5499" t="s">
        <v>12060</v>
      </c>
      <c r="U5499" t="s">
        <v>12060</v>
      </c>
      <c r="V5499" t="s">
        <v>12060</v>
      </c>
      <c r="W5499">
        <v>11</v>
      </c>
      <c r="X5499" t="s">
        <v>17559</v>
      </c>
      <c r="Y5499">
        <v>0.486276169781388</v>
      </c>
      <c r="Z5499">
        <f>HYPERLINK("Melting_Curves/meltCurve_Q9NX46_.pdf", "Melting_Curves/meltCurve_Q9NX46_.pdf")</f>
        <v>0</v>
      </c>
      <c r="AA5499" t="s">
        <v>23382</v>
      </c>
      <c r="AB5499" t="s">
        <v>29312</v>
      </c>
    </row>
    <row r="5500" spans="1:28">
      <c r="A5500" t="s">
        <v>5526</v>
      </c>
      <c r="B5500">
        <v>0.996172204351003</v>
      </c>
      <c r="C5500">
        <v>1.00269248906696</v>
      </c>
      <c r="D5500">
        <v>1.0575770069223</v>
      </c>
      <c r="E5500">
        <v>0.825909452895196</v>
      </c>
      <c r="F5500">
        <v>0.785855905154594</v>
      </c>
      <c r="G5500">
        <v>0.431777430309501</v>
      </c>
      <c r="H5500">
        <v>0.286131464785794</v>
      </c>
      <c r="I5500">
        <v>0.223519622827155</v>
      </c>
      <c r="J5500">
        <v>0.281446680819068</v>
      </c>
      <c r="K5500">
        <v>0.203448042026659</v>
      </c>
      <c r="L5500">
        <v>1189.70804950834</v>
      </c>
      <c r="M5500">
        <v>21.7461145436941</v>
      </c>
      <c r="N5500">
        <v>56.156029407991</v>
      </c>
      <c r="O5500">
        <v>54.2526571291302</v>
      </c>
      <c r="P5500">
        <v>-0.0787149605867343</v>
      </c>
      <c r="Q5500">
        <v>0.214499545856753</v>
      </c>
      <c r="R5500">
        <v>0.979992947313918</v>
      </c>
      <c r="S5500" t="s">
        <v>11542</v>
      </c>
      <c r="T5500" t="s">
        <v>12060</v>
      </c>
      <c r="U5500" t="s">
        <v>12060</v>
      </c>
      <c r="V5500" t="s">
        <v>12060</v>
      </c>
      <c r="W5500">
        <v>6</v>
      </c>
      <c r="X5500" t="s">
        <v>17560</v>
      </c>
      <c r="Y5500">
        <v>0.6088558526541392</v>
      </c>
      <c r="Z5500">
        <f>HYPERLINK("Melting_Curves/meltCurve_Q9NX47_.pdf", "Melting_Curves/meltCurve_Q9NX47_.pdf")</f>
        <v>0</v>
      </c>
      <c r="AA5500" t="s">
        <v>23383</v>
      </c>
      <c r="AB5500" t="s">
        <v>29313</v>
      </c>
    </row>
    <row r="5501" spans="1:28">
      <c r="A5501" t="s">
        <v>5527</v>
      </c>
      <c r="B5501">
        <v>0.996172204351003</v>
      </c>
      <c r="C5501">
        <v>0.944429142154866</v>
      </c>
      <c r="D5501">
        <v>0.873158143773463</v>
      </c>
      <c r="E5501">
        <v>0.842547539724653</v>
      </c>
      <c r="F5501">
        <v>0.786781499463427</v>
      </c>
      <c r="G5501">
        <v>0.561481650875835</v>
      </c>
      <c r="H5501">
        <v>0.415991481480009</v>
      </c>
      <c r="I5501">
        <v>0.765586006050084</v>
      </c>
      <c r="J5501">
        <v>1.54455864484276</v>
      </c>
      <c r="K5501">
        <v>1.1257013679901</v>
      </c>
      <c r="L5501">
        <v>2061.54364982798</v>
      </c>
      <c r="M5501">
        <v>47.6743084938219</v>
      </c>
      <c r="O5501">
        <v>43.1663570485724</v>
      </c>
      <c r="P5501">
        <v>-0.0376909591806024</v>
      </c>
      <c r="Q5501">
        <v>0.863492124112842</v>
      </c>
      <c r="R5501">
        <v>0.0224826034737565</v>
      </c>
      <c r="S5501" t="s">
        <v>11543</v>
      </c>
      <c r="T5501" t="s">
        <v>12060</v>
      </c>
      <c r="U5501" t="s">
        <v>12060</v>
      </c>
      <c r="V5501" t="s">
        <v>12060</v>
      </c>
      <c r="W5501">
        <v>7</v>
      </c>
      <c r="X5501" t="s">
        <v>17561</v>
      </c>
      <c r="Y5501">
        <v>0.8786023226924967</v>
      </c>
      <c r="Z5501">
        <f>HYPERLINK("Melting_Curves/meltCurve_Q9NX55_.pdf", "Melting_Curves/meltCurve_Q9NX55_.pdf")</f>
        <v>0</v>
      </c>
      <c r="AA5501" t="s">
        <v>23384</v>
      </c>
      <c r="AB5501" t="s">
        <v>29314</v>
      </c>
    </row>
    <row r="5502" spans="1:28">
      <c r="A5502" t="s">
        <v>5528</v>
      </c>
      <c r="B5502">
        <v>0.996172204351003</v>
      </c>
      <c r="C5502">
        <v>0.917773689716011</v>
      </c>
      <c r="D5502">
        <v>0.764113362641006</v>
      </c>
      <c r="E5502">
        <v>0.903843821514859</v>
      </c>
      <c r="F5502">
        <v>1.17126387663891</v>
      </c>
      <c r="G5502">
        <v>1.78788136234739</v>
      </c>
      <c r="H5502">
        <v>0.692602880912499</v>
      </c>
      <c r="I5502">
        <v>0.268691136070393</v>
      </c>
      <c r="J5502">
        <v>1.01354865802549</v>
      </c>
      <c r="K5502">
        <v>1.31289956462888</v>
      </c>
      <c r="L5502">
        <v>15000</v>
      </c>
      <c r="M5502">
        <v>220.448192880009</v>
      </c>
      <c r="O5502">
        <v>68.03759807716651</v>
      </c>
      <c r="P5502">
        <v>0.253990038763955</v>
      </c>
      <c r="Q5502">
        <v>1.31355888017925</v>
      </c>
      <c r="R5502">
        <v>0.0657978995287174</v>
      </c>
      <c r="S5502" t="s">
        <v>11544</v>
      </c>
      <c r="T5502" t="s">
        <v>12060</v>
      </c>
      <c r="U5502" t="s">
        <v>12060</v>
      </c>
      <c r="V5502" t="s">
        <v>12060</v>
      </c>
      <c r="W5502">
        <v>9</v>
      </c>
      <c r="X5502" t="s">
        <v>17562</v>
      </c>
      <c r="Y5502">
        <v>1.020411519397598</v>
      </c>
      <c r="Z5502">
        <f>HYPERLINK("Melting_Curves/meltCurve_Q9NX58_.pdf", "Melting_Curves/meltCurve_Q9NX58_.pdf")</f>
        <v>0</v>
      </c>
      <c r="AA5502" t="s">
        <v>23385</v>
      </c>
      <c r="AB5502" t="s">
        <v>29315</v>
      </c>
    </row>
    <row r="5503" spans="1:28">
      <c r="A5503" t="s">
        <v>5529</v>
      </c>
      <c r="B5503">
        <v>0.996172204351003</v>
      </c>
      <c r="C5503">
        <v>1.02777512693762</v>
      </c>
      <c r="D5503">
        <v>0.964574760304757</v>
      </c>
      <c r="E5503">
        <v>0.913125238717772</v>
      </c>
      <c r="F5503">
        <v>0.7444855449993411</v>
      </c>
      <c r="G5503">
        <v>0.502100340371162</v>
      </c>
      <c r="H5503">
        <v>0.327529775754503</v>
      </c>
      <c r="I5503">
        <v>0.249465588583301</v>
      </c>
      <c r="J5503">
        <v>0.354493364584108</v>
      </c>
      <c r="K5503">
        <v>0.327868988160914</v>
      </c>
      <c r="L5503">
        <v>1278.50385959945</v>
      </c>
      <c r="M5503">
        <v>23.5153257153171</v>
      </c>
      <c r="N5503">
        <v>56.5408145903617</v>
      </c>
      <c r="O5503">
        <v>53.980353244993</v>
      </c>
      <c r="P5503">
        <v>-0.07652154089171601</v>
      </c>
      <c r="Q5503">
        <v>0.297379251811621</v>
      </c>
      <c r="R5503">
        <v>0.988475082925808</v>
      </c>
      <c r="S5503" t="s">
        <v>11545</v>
      </c>
      <c r="T5503" t="s">
        <v>12060</v>
      </c>
      <c r="U5503" t="s">
        <v>12060</v>
      </c>
      <c r="V5503" t="s">
        <v>12060</v>
      </c>
      <c r="W5503">
        <v>7</v>
      </c>
      <c r="X5503" t="s">
        <v>17563</v>
      </c>
      <c r="Y5503">
        <v>0.6411614136417534</v>
      </c>
      <c r="Z5503">
        <f>HYPERLINK("Melting_Curves/meltCurve_Q9NX62_.pdf", "Melting_Curves/meltCurve_Q9NX62_.pdf")</f>
        <v>0</v>
      </c>
      <c r="AA5503" t="s">
        <v>23386</v>
      </c>
      <c r="AB5503" t="s">
        <v>29316</v>
      </c>
    </row>
    <row r="5504" spans="1:28">
      <c r="A5504" t="s">
        <v>5530</v>
      </c>
      <c r="B5504">
        <v>0.996172204351003</v>
      </c>
      <c r="C5504">
        <v>0.949140015043892</v>
      </c>
      <c r="D5504">
        <v>0.765610983974053</v>
      </c>
      <c r="E5504">
        <v>0.65533069189837</v>
      </c>
      <c r="F5504">
        <v>0.45973907916492</v>
      </c>
      <c r="G5504">
        <v>0.347851109055853</v>
      </c>
      <c r="H5504">
        <v>0.266742124869905</v>
      </c>
      <c r="I5504">
        <v>0.302927448423419</v>
      </c>
      <c r="J5504">
        <v>0.752773904777832</v>
      </c>
      <c r="K5504">
        <v>0.506113665862307</v>
      </c>
      <c r="L5504">
        <v>1039.11646145484</v>
      </c>
      <c r="M5504">
        <v>21.9610071770172</v>
      </c>
      <c r="N5504">
        <v>52.1779620370709</v>
      </c>
      <c r="O5504">
        <v>46.9293350706138</v>
      </c>
      <c r="P5504">
        <v>-0.06605571849990691</v>
      </c>
      <c r="Q5504">
        <v>0.435384500623272</v>
      </c>
      <c r="R5504">
        <v>0.72736518894907</v>
      </c>
      <c r="S5504" t="s">
        <v>11546</v>
      </c>
      <c r="T5504" t="s">
        <v>12060</v>
      </c>
      <c r="U5504" t="s">
        <v>12060</v>
      </c>
      <c r="V5504" t="s">
        <v>12060</v>
      </c>
      <c r="W5504">
        <v>6</v>
      </c>
      <c r="X5504" t="s">
        <v>17564</v>
      </c>
      <c r="Y5504">
        <v>0.5797418192690661</v>
      </c>
      <c r="Z5504">
        <f>HYPERLINK("Melting_Curves/meltCurve_Q9NX70_.pdf", "Melting_Curves/meltCurve_Q9NX70_.pdf")</f>
        <v>0</v>
      </c>
      <c r="AA5504" t="s">
        <v>23387</v>
      </c>
      <c r="AB5504" t="s">
        <v>29317</v>
      </c>
    </row>
    <row r="5505" spans="1:28">
      <c r="A5505" t="s">
        <v>5531</v>
      </c>
      <c r="B5505">
        <v>0.996172204351003</v>
      </c>
      <c r="C5505">
        <v>1.02302363227291</v>
      </c>
      <c r="D5505">
        <v>1.01572438671901</v>
      </c>
      <c r="E5505">
        <v>0.576918832849425</v>
      </c>
      <c r="F5505">
        <v>0.252890486408437</v>
      </c>
      <c r="G5505">
        <v>0.09100617559683739</v>
      </c>
      <c r="H5505">
        <v>0.0446671213943879</v>
      </c>
      <c r="I5505">
        <v>0.0751835040602381</v>
      </c>
      <c r="J5505">
        <v>0.152076299442534</v>
      </c>
      <c r="K5505">
        <v>0.121630875333523</v>
      </c>
      <c r="L5505">
        <v>1677.53569058642</v>
      </c>
      <c r="M5505">
        <v>33.5627678143635</v>
      </c>
      <c r="N5505">
        <v>50.3159262399968</v>
      </c>
      <c r="O5505">
        <v>49.8055998416324</v>
      </c>
      <c r="P5505">
        <v>-0.151651544671701</v>
      </c>
      <c r="Q5505">
        <v>0.0998281108151476</v>
      </c>
      <c r="R5505">
        <v>0.990395820951411</v>
      </c>
      <c r="S5505" t="s">
        <v>11547</v>
      </c>
      <c r="T5505" t="s">
        <v>12060</v>
      </c>
      <c r="U5505" t="s">
        <v>12060</v>
      </c>
      <c r="V5505" t="s">
        <v>12060</v>
      </c>
      <c r="W5505">
        <v>9</v>
      </c>
      <c r="X5505" t="s">
        <v>17565</v>
      </c>
      <c r="Y5505">
        <v>0.4037817308202578</v>
      </c>
      <c r="Z5505">
        <f>HYPERLINK("Melting_Curves/meltCurve_Q9NX74_.pdf", "Melting_Curves/meltCurve_Q9NX74_.pdf")</f>
        <v>0</v>
      </c>
      <c r="AA5505" t="s">
        <v>23388</v>
      </c>
      <c r="AB5505" t="s">
        <v>29318</v>
      </c>
    </row>
    <row r="5506" spans="1:28">
      <c r="A5506" t="s">
        <v>5532</v>
      </c>
      <c r="B5506">
        <v>0.996172204351003</v>
      </c>
      <c r="C5506">
        <v>0.820365148243709</v>
      </c>
      <c r="D5506">
        <v>0.934340966796668</v>
      </c>
      <c r="E5506">
        <v>0.811808074855042</v>
      </c>
      <c r="F5506">
        <v>0.492608764508524</v>
      </c>
      <c r="G5506">
        <v>0.39576794839102</v>
      </c>
      <c r="H5506">
        <v>0.167634896021469</v>
      </c>
      <c r="I5506">
        <v>0.188902637119337</v>
      </c>
      <c r="J5506">
        <v>0.512027655218011</v>
      </c>
      <c r="K5506">
        <v>0.371355685445893</v>
      </c>
      <c r="L5506">
        <v>1335.05459908942</v>
      </c>
      <c r="M5506">
        <v>26.0907504632765</v>
      </c>
      <c r="N5506">
        <v>53.1862557837335</v>
      </c>
      <c r="O5506">
        <v>50.8718867815635</v>
      </c>
      <c r="P5506">
        <v>-0.0879490110143869</v>
      </c>
      <c r="Q5506">
        <v>0.314073952242077</v>
      </c>
      <c r="R5506">
        <v>0.858318930758562</v>
      </c>
      <c r="S5506" t="s">
        <v>11548</v>
      </c>
      <c r="T5506" t="s">
        <v>12060</v>
      </c>
      <c r="U5506" t="s">
        <v>12060</v>
      </c>
      <c r="V5506" t="s">
        <v>12060</v>
      </c>
      <c r="W5506">
        <v>1</v>
      </c>
      <c r="X5506" t="s">
        <v>17566</v>
      </c>
      <c r="Y5506">
        <v>0.5751670641789273</v>
      </c>
      <c r="Z5506">
        <f>HYPERLINK("Melting_Curves/meltCurve_Q9NX94_.pdf", "Melting_Curves/meltCurve_Q9NX94_.pdf")</f>
        <v>0</v>
      </c>
      <c r="AA5506" t="s">
        <v>23389</v>
      </c>
      <c r="AB5506" t="s">
        <v>29319</v>
      </c>
    </row>
    <row r="5507" spans="1:28">
      <c r="A5507" t="s">
        <v>5533</v>
      </c>
      <c r="B5507">
        <v>0.996172204351003</v>
      </c>
      <c r="C5507">
        <v>1.02215644849532</v>
      </c>
      <c r="D5507">
        <v>0.838802871445275</v>
      </c>
      <c r="E5507">
        <v>0.526918098868736</v>
      </c>
      <c r="F5507">
        <v>0.201764376092296</v>
      </c>
      <c r="G5507">
        <v>0.09251678896003521</v>
      </c>
      <c r="H5507">
        <v>0.0249779951408673</v>
      </c>
      <c r="I5507">
        <v>0.0237203305578877</v>
      </c>
      <c r="J5507">
        <v>0.0408380648983119</v>
      </c>
      <c r="K5507">
        <v>0.0579471052078317</v>
      </c>
      <c r="L5507">
        <v>1135.69048085581</v>
      </c>
      <c r="M5507">
        <v>22.8863652895019</v>
      </c>
      <c r="N5507">
        <v>49.7719690772859</v>
      </c>
      <c r="O5507">
        <v>49.2488135159977</v>
      </c>
      <c r="P5507">
        <v>-0.112333971772344</v>
      </c>
      <c r="Q5507">
        <v>0.0330995513895676</v>
      </c>
      <c r="R5507">
        <v>0.997289653021461</v>
      </c>
      <c r="S5507" t="s">
        <v>11549</v>
      </c>
      <c r="T5507" t="s">
        <v>12060</v>
      </c>
      <c r="U5507" t="s">
        <v>12060</v>
      </c>
      <c r="V5507" t="s">
        <v>12060</v>
      </c>
      <c r="W5507">
        <v>8</v>
      </c>
      <c r="X5507" t="s">
        <v>17567</v>
      </c>
      <c r="Y5507">
        <v>0.3535450552660017</v>
      </c>
      <c r="Z5507">
        <f>HYPERLINK("Melting_Curves/meltCurve_Q9NXA8_.pdf", "Melting_Curves/meltCurve_Q9NXA8_.pdf")</f>
        <v>0</v>
      </c>
      <c r="AA5507" t="s">
        <v>23390</v>
      </c>
      <c r="AB5507" t="s">
        <v>29320</v>
      </c>
    </row>
    <row r="5508" spans="1:28">
      <c r="A5508" t="s">
        <v>5534</v>
      </c>
      <c r="B5508">
        <v>0.996172204351003</v>
      </c>
      <c r="C5508">
        <v>0.720691882475741</v>
      </c>
      <c r="D5508">
        <v>0.5423060727217091</v>
      </c>
      <c r="E5508">
        <v>0.546788083847352</v>
      </c>
      <c r="F5508">
        <v>0.607135980604012</v>
      </c>
      <c r="G5508">
        <v>0.432677507508063</v>
      </c>
      <c r="H5508">
        <v>0.130364328393124</v>
      </c>
      <c r="I5508">
        <v>0.0334632443854642</v>
      </c>
      <c r="J5508">
        <v>0.103736337282509</v>
      </c>
      <c r="K5508">
        <v>0.143928456775953</v>
      </c>
      <c r="L5508">
        <v>381.126620879742</v>
      </c>
      <c r="M5508">
        <v>7.49493216451719</v>
      </c>
      <c r="N5508">
        <v>50.851243570252</v>
      </c>
      <c r="O5508">
        <v>47.6087028136488</v>
      </c>
      <c r="P5508">
        <v>-0.0394136728813997</v>
      </c>
      <c r="Q5508">
        <v>0</v>
      </c>
      <c r="R5508">
        <v>0.863989403403728</v>
      </c>
      <c r="S5508" t="s">
        <v>11550</v>
      </c>
      <c r="T5508" t="s">
        <v>12060</v>
      </c>
      <c r="U5508" t="s">
        <v>12060</v>
      </c>
      <c r="V5508" t="s">
        <v>12060</v>
      </c>
      <c r="W5508">
        <v>4</v>
      </c>
      <c r="X5508" t="s">
        <v>17568</v>
      </c>
      <c r="Y5508">
        <v>0.4196427367577144</v>
      </c>
      <c r="Z5508">
        <f>HYPERLINK("Melting_Curves/meltCurve_Q9NXC5_.pdf", "Melting_Curves/meltCurve_Q9NXC5_.pdf")</f>
        <v>0</v>
      </c>
      <c r="AA5508" t="s">
        <v>23391</v>
      </c>
      <c r="AB5508" t="s">
        <v>29321</v>
      </c>
    </row>
    <row r="5509" spans="1:28">
      <c r="A5509" t="s">
        <v>5535</v>
      </c>
      <c r="B5509">
        <v>0.996172204351003</v>
      </c>
      <c r="C5509">
        <v>0.885022213854435</v>
      </c>
      <c r="D5509">
        <v>0.813146172309635</v>
      </c>
      <c r="E5509">
        <v>0.41032147494344</v>
      </c>
      <c r="F5509">
        <v>0.232518587152836</v>
      </c>
      <c r="G5509">
        <v>0.106837430104671</v>
      </c>
      <c r="H5509">
        <v>0.0538888737090657</v>
      </c>
      <c r="I5509">
        <v>0.0231554354725531</v>
      </c>
      <c r="J5509">
        <v>0.0664059642130337</v>
      </c>
      <c r="K5509">
        <v>0.0493844303751102</v>
      </c>
      <c r="L5509">
        <v>920.128701545685</v>
      </c>
      <c r="M5509">
        <v>18.8605704649074</v>
      </c>
      <c r="N5509">
        <v>49.0064141975071</v>
      </c>
      <c r="O5509">
        <v>48.2473159392301</v>
      </c>
      <c r="P5509">
        <v>-0.0937554806153466</v>
      </c>
      <c r="Q5509">
        <v>0.0406940012960916</v>
      </c>
      <c r="R5509">
        <v>0.994263639672788</v>
      </c>
      <c r="S5509" t="s">
        <v>11551</v>
      </c>
      <c r="T5509" t="s">
        <v>12060</v>
      </c>
      <c r="U5509" t="s">
        <v>12060</v>
      </c>
      <c r="V5509" t="s">
        <v>12060</v>
      </c>
      <c r="W5509">
        <v>4</v>
      </c>
      <c r="X5509" t="s">
        <v>17569</v>
      </c>
      <c r="Y5509">
        <v>0.3368189971548228</v>
      </c>
      <c r="Z5509">
        <f>HYPERLINK("Melting_Curves/meltCurve_Q9NXF7_.pdf", "Melting_Curves/meltCurve_Q9NXF7_.pdf")</f>
        <v>0</v>
      </c>
      <c r="AA5509" t="s">
        <v>23392</v>
      </c>
      <c r="AB5509" t="s">
        <v>29322</v>
      </c>
    </row>
    <row r="5510" spans="1:28">
      <c r="A5510" t="s">
        <v>5536</v>
      </c>
      <c r="B5510">
        <v>0.996172204351003</v>
      </c>
      <c r="C5510">
        <v>0.840562931331063</v>
      </c>
      <c r="D5510">
        <v>0.615626951477939</v>
      </c>
      <c r="E5510">
        <v>0.5093105321140911</v>
      </c>
      <c r="F5510">
        <v>0.341970022164411</v>
      </c>
      <c r="G5510">
        <v>0.165361332949687</v>
      </c>
      <c r="H5510">
        <v>0.08964875807452841</v>
      </c>
      <c r="I5510">
        <v>0.0545848990620174</v>
      </c>
      <c r="J5510">
        <v>0.183534649969972</v>
      </c>
      <c r="K5510">
        <v>0.250304136608859</v>
      </c>
      <c r="L5510">
        <v>669.2718747565081</v>
      </c>
      <c r="M5510">
        <v>14.0151847108953</v>
      </c>
      <c r="N5510">
        <v>48.7642081281628</v>
      </c>
      <c r="O5510">
        <v>46.8126583112363</v>
      </c>
      <c r="P5510">
        <v>-0.06542000811076649</v>
      </c>
      <c r="Q5510">
        <v>0.126067603918641</v>
      </c>
      <c r="R5510">
        <v>0.953610306086294</v>
      </c>
      <c r="S5510" t="s">
        <v>11552</v>
      </c>
      <c r="T5510" t="s">
        <v>12060</v>
      </c>
      <c r="U5510" t="s">
        <v>12060</v>
      </c>
      <c r="V5510" t="s">
        <v>12060</v>
      </c>
      <c r="W5510">
        <v>7</v>
      </c>
      <c r="X5510" t="s">
        <v>17570</v>
      </c>
      <c r="Y5510">
        <v>0.3779546810835701</v>
      </c>
      <c r="Z5510">
        <f>HYPERLINK("Melting_Curves/meltCurve_Q9NXH8_.pdf", "Melting_Curves/meltCurve_Q9NXH8_.pdf")</f>
        <v>0</v>
      </c>
      <c r="AA5510" t="s">
        <v>23393</v>
      </c>
      <c r="AB5510" t="s">
        <v>29323</v>
      </c>
    </row>
    <row r="5511" spans="1:28">
      <c r="A5511" t="s">
        <v>5537</v>
      </c>
      <c r="B5511">
        <v>0.996172204351003</v>
      </c>
      <c r="C5511">
        <v>0.94968503322009</v>
      </c>
      <c r="D5511">
        <v>0.948222417461844</v>
      </c>
      <c r="E5511">
        <v>0.925545528556364</v>
      </c>
      <c r="F5511">
        <v>0.833495105702134</v>
      </c>
      <c r="G5511">
        <v>0.665827888110697</v>
      </c>
      <c r="H5511">
        <v>0.472731028031649</v>
      </c>
      <c r="I5511">
        <v>0.0949400841070016</v>
      </c>
      <c r="J5511">
        <v>0.07684121419890209</v>
      </c>
      <c r="K5511">
        <v>0.0626539523041678</v>
      </c>
      <c r="L5511">
        <v>1049.29718182255</v>
      </c>
      <c r="M5511">
        <v>17.7942980548478</v>
      </c>
      <c r="N5511">
        <v>58.968169989561</v>
      </c>
      <c r="O5511">
        <v>58.2385457738589</v>
      </c>
      <c r="P5511">
        <v>-0.07638933366879851</v>
      </c>
      <c r="Q5511">
        <v>0</v>
      </c>
      <c r="R5511">
        <v>0.9786811533987581</v>
      </c>
      <c r="S5511" t="s">
        <v>11553</v>
      </c>
      <c r="T5511" t="s">
        <v>12060</v>
      </c>
      <c r="U5511" t="s">
        <v>12060</v>
      </c>
      <c r="V5511" t="s">
        <v>12060</v>
      </c>
      <c r="W5511">
        <v>32</v>
      </c>
      <c r="X5511" t="s">
        <v>17571</v>
      </c>
      <c r="Y5511">
        <v>0.6429603488857594</v>
      </c>
      <c r="Z5511">
        <f>HYPERLINK("Melting_Curves/meltCurve_Q9NXH9_2_.pdf", "Melting_Curves/meltCurve_Q9NXH9_2_.pdf")</f>
        <v>0</v>
      </c>
      <c r="AA5511" t="s">
        <v>23394</v>
      </c>
      <c r="AB5511" t="s">
        <v>29324</v>
      </c>
    </row>
    <row r="5512" spans="1:28">
      <c r="A5512" t="s">
        <v>5538</v>
      </c>
      <c r="B5512">
        <v>0.996172204351003</v>
      </c>
      <c r="C5512">
        <v>0.701977922648209</v>
      </c>
      <c r="D5512">
        <v>0.493128826706899</v>
      </c>
      <c r="E5512">
        <v>0.439962037991884</v>
      </c>
      <c r="F5512">
        <v>0.324185533858652</v>
      </c>
      <c r="G5512">
        <v>0.233099253925923</v>
      </c>
      <c r="H5512">
        <v>0.0555116166453699</v>
      </c>
      <c r="I5512">
        <v>0.0606352118283598</v>
      </c>
      <c r="J5512">
        <v>0.346995364782976</v>
      </c>
      <c r="K5512">
        <v>0.0874175838001684</v>
      </c>
      <c r="L5512">
        <v>582.3834592219411</v>
      </c>
      <c r="M5512">
        <v>12.6651381178431</v>
      </c>
      <c r="N5512">
        <v>47.1653914147578</v>
      </c>
      <c r="O5512">
        <v>44.8820180366559</v>
      </c>
      <c r="P5512">
        <v>-0.0609644689427576</v>
      </c>
      <c r="Q5512">
        <v>0.13599910784729</v>
      </c>
      <c r="R5512">
        <v>0.88672908593132</v>
      </c>
      <c r="S5512" t="s">
        <v>11554</v>
      </c>
      <c r="T5512" t="s">
        <v>12060</v>
      </c>
      <c r="U5512" t="s">
        <v>12060</v>
      </c>
      <c r="V5512" t="s">
        <v>12060</v>
      </c>
      <c r="W5512">
        <v>1</v>
      </c>
      <c r="X5512" t="s">
        <v>17572</v>
      </c>
      <c r="Y5512">
        <v>0.3438646420083173</v>
      </c>
      <c r="Z5512">
        <f>HYPERLINK("Melting_Curves/meltCurve_Q9NXK8_2_.pdf", "Melting_Curves/meltCurve_Q9NXK8_2_.pdf")</f>
        <v>0</v>
      </c>
      <c r="AA5512" t="s">
        <v>23395</v>
      </c>
      <c r="AB5512" t="s">
        <v>29325</v>
      </c>
    </row>
    <row r="5513" spans="1:28">
      <c r="A5513" t="s">
        <v>5539</v>
      </c>
      <c r="B5513">
        <v>0.996172204351003</v>
      </c>
      <c r="C5513">
        <v>1.19289815722258</v>
      </c>
      <c r="D5513">
        <v>0.5100296669472431</v>
      </c>
      <c r="E5513">
        <v>0.385044115547098</v>
      </c>
      <c r="F5513">
        <v>0.26018791069542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914.216756612747</v>
      </c>
      <c r="M5513">
        <v>19.0042138476026</v>
      </c>
      <c r="N5513">
        <v>48.1100104013682</v>
      </c>
      <c r="O5513">
        <v>47.5828386488481</v>
      </c>
      <c r="P5513">
        <v>-0.09977303991633189</v>
      </c>
      <c r="Q5513">
        <v>0.000790999566285597</v>
      </c>
      <c r="R5513">
        <v>0.922801248882231</v>
      </c>
      <c r="S5513" t="s">
        <v>11555</v>
      </c>
      <c r="T5513" t="s">
        <v>12060</v>
      </c>
      <c r="U5513" t="s">
        <v>12060</v>
      </c>
      <c r="V5513" t="s">
        <v>12060</v>
      </c>
      <c r="W5513">
        <v>3</v>
      </c>
      <c r="X5513" t="s">
        <v>17573</v>
      </c>
      <c r="Y5513">
        <v>0.2865557457654297</v>
      </c>
      <c r="Z5513">
        <f>HYPERLINK("Melting_Curves/meltCurve_Q9NXN4_2_.pdf", "Melting_Curves/meltCurve_Q9NXN4_2_.pdf")</f>
        <v>0</v>
      </c>
      <c r="AA5513" t="s">
        <v>23396</v>
      </c>
      <c r="AB5513" t="s">
        <v>29326</v>
      </c>
    </row>
    <row r="5514" spans="1:28">
      <c r="A5514" t="s">
        <v>5540</v>
      </c>
      <c r="B5514">
        <v>0.996172204351003</v>
      </c>
      <c r="C5514">
        <v>0.994748404182161</v>
      </c>
      <c r="D5514">
        <v>0.895935712931123</v>
      </c>
      <c r="E5514">
        <v>0.746522555381016</v>
      </c>
      <c r="F5514">
        <v>0.559339812604755</v>
      </c>
      <c r="G5514">
        <v>0.357956476348911</v>
      </c>
      <c r="H5514">
        <v>0.228769336037181</v>
      </c>
      <c r="I5514">
        <v>0.362592876615131</v>
      </c>
      <c r="J5514">
        <v>0.994126925157419</v>
      </c>
      <c r="K5514">
        <v>0.750921024987622</v>
      </c>
      <c r="L5514">
        <v>1561.3550516441</v>
      </c>
      <c r="M5514">
        <v>32.0000934943462</v>
      </c>
      <c r="O5514">
        <v>48.602832743736</v>
      </c>
      <c r="P5514">
        <v>-0.0758010367146459</v>
      </c>
      <c r="Q5514">
        <v>0.539485449274033</v>
      </c>
      <c r="R5514">
        <v>0.461006783334752</v>
      </c>
      <c r="S5514" t="s">
        <v>11556</v>
      </c>
      <c r="T5514" t="s">
        <v>12060</v>
      </c>
      <c r="U5514" t="s">
        <v>12060</v>
      </c>
      <c r="V5514" t="s">
        <v>12060</v>
      </c>
      <c r="W5514">
        <v>18</v>
      </c>
      <c r="X5514" t="s">
        <v>17574</v>
      </c>
      <c r="Y5514">
        <v>0.676899763234132</v>
      </c>
      <c r="Z5514">
        <f>HYPERLINK("Melting_Curves/meltCurve_Q9NXR1_2_.pdf", "Melting_Curves/meltCurve_Q9NXR1_2_.pdf")</f>
        <v>0</v>
      </c>
      <c r="AA5514" t="s">
        <v>23397</v>
      </c>
      <c r="AB5514" t="s">
        <v>29327</v>
      </c>
    </row>
    <row r="5515" spans="1:28">
      <c r="A5515" t="s">
        <v>5541</v>
      </c>
      <c r="B5515">
        <v>0.996172204351003</v>
      </c>
      <c r="C5515">
        <v>0.858610001403398</v>
      </c>
      <c r="D5515">
        <v>0.8135788918921431</v>
      </c>
      <c r="E5515">
        <v>0.813132183281545</v>
      </c>
      <c r="F5515">
        <v>0.742315885792145</v>
      </c>
      <c r="G5515">
        <v>0.6472206169174169</v>
      </c>
      <c r="H5515">
        <v>0.446951373437206</v>
      </c>
      <c r="I5515">
        <v>0.397417796749248</v>
      </c>
      <c r="J5515">
        <v>0.192600177140683</v>
      </c>
      <c r="K5515">
        <v>0.149422830197466</v>
      </c>
      <c r="L5515">
        <v>484.358715369178</v>
      </c>
      <c r="M5515">
        <v>8.21942691583661</v>
      </c>
      <c r="N5515">
        <v>58.9285263219296</v>
      </c>
      <c r="O5515">
        <v>55.7488921853081</v>
      </c>
      <c r="P5515">
        <v>-0.0368968218460361</v>
      </c>
      <c r="Q5515">
        <v>0</v>
      </c>
      <c r="R5515">
        <v>0.950243628682084</v>
      </c>
      <c r="S5515" t="s">
        <v>11557</v>
      </c>
      <c r="T5515" t="s">
        <v>12060</v>
      </c>
      <c r="U5515" t="s">
        <v>12060</v>
      </c>
      <c r="V5515" t="s">
        <v>12060</v>
      </c>
      <c r="W5515">
        <v>9</v>
      </c>
      <c r="X5515" t="s">
        <v>17575</v>
      </c>
      <c r="Y5515">
        <v>0.6274104948432169</v>
      </c>
      <c r="Z5515">
        <f>HYPERLINK("Melting_Curves/meltCurve_Q9NXR7_.pdf", "Melting_Curves/meltCurve_Q9NXR7_.pdf")</f>
        <v>0</v>
      </c>
      <c r="AA5515" t="s">
        <v>23398</v>
      </c>
      <c r="AB5515" t="s">
        <v>29328</v>
      </c>
    </row>
    <row r="5516" spans="1:28">
      <c r="A5516" t="s">
        <v>5542</v>
      </c>
      <c r="B5516">
        <v>0.996172204351003</v>
      </c>
      <c r="C5516">
        <v>0.727662823414533</v>
      </c>
      <c r="D5516">
        <v>0.629165479370466</v>
      </c>
      <c r="E5516">
        <v>0.596196994433614</v>
      </c>
      <c r="F5516">
        <v>0.448856372136688</v>
      </c>
      <c r="G5516">
        <v>0.293321688018248</v>
      </c>
      <c r="H5516">
        <v>0.160319880994538</v>
      </c>
      <c r="I5516">
        <v>0.051608512016356</v>
      </c>
      <c r="J5516">
        <v>0.259065820842415</v>
      </c>
      <c r="K5516">
        <v>0.226408269557038</v>
      </c>
      <c r="L5516">
        <v>464.818385192268</v>
      </c>
      <c r="M5516">
        <v>9.50842560454792</v>
      </c>
      <c r="N5516">
        <v>50.204440893989</v>
      </c>
      <c r="O5516">
        <v>46.8691502001657</v>
      </c>
      <c r="P5516">
        <v>-0.0451368377682957</v>
      </c>
      <c r="Q5516">
        <v>0.110566216230261</v>
      </c>
      <c r="R5516">
        <v>0.916972767490847</v>
      </c>
      <c r="S5516" t="s">
        <v>11558</v>
      </c>
      <c r="T5516" t="s">
        <v>12060</v>
      </c>
      <c r="U5516" t="s">
        <v>12060</v>
      </c>
      <c r="V5516" t="s">
        <v>12060</v>
      </c>
      <c r="W5516">
        <v>3</v>
      </c>
      <c r="X5516" t="s">
        <v>17576</v>
      </c>
      <c r="Y5516">
        <v>0.4212495837818337</v>
      </c>
      <c r="Z5516">
        <f>HYPERLINK("Melting_Curves/meltCurve_Q9NXS2_.pdf", "Melting_Curves/meltCurve_Q9NXS2_.pdf")</f>
        <v>0</v>
      </c>
      <c r="AA5516" t="s">
        <v>23399</v>
      </c>
      <c r="AB5516" t="s">
        <v>29329</v>
      </c>
    </row>
    <row r="5517" spans="1:28">
      <c r="A5517" t="s">
        <v>5543</v>
      </c>
      <c r="B5517">
        <v>0.996172204351003</v>
      </c>
      <c r="C5517">
        <v>1.14343116098501</v>
      </c>
      <c r="D5517">
        <v>0.9965412391235841</v>
      </c>
      <c r="E5517">
        <v>0.85611113423527</v>
      </c>
      <c r="F5517">
        <v>0.48166051839213</v>
      </c>
      <c r="G5517">
        <v>0.244862331551504</v>
      </c>
      <c r="H5517">
        <v>0.0990094791588049</v>
      </c>
      <c r="I5517">
        <v>0.07407713925403089</v>
      </c>
      <c r="J5517">
        <v>0.189060091779042</v>
      </c>
      <c r="K5517">
        <v>0.175317045084779</v>
      </c>
      <c r="L5517">
        <v>1525.75882680387</v>
      </c>
      <c r="M5517">
        <v>29.0731474546716</v>
      </c>
      <c r="N5517">
        <v>53.0503448486949</v>
      </c>
      <c r="O5517">
        <v>52.2335898023532</v>
      </c>
      <c r="P5517">
        <v>-0.12047446199591</v>
      </c>
      <c r="Q5517">
        <v>0.134215904732983</v>
      </c>
      <c r="R5517">
        <v>0.979791298938907</v>
      </c>
      <c r="S5517" t="s">
        <v>11559</v>
      </c>
      <c r="T5517" t="s">
        <v>12060</v>
      </c>
      <c r="U5517" t="s">
        <v>12060</v>
      </c>
      <c r="V5517" t="s">
        <v>12060</v>
      </c>
      <c r="W5517">
        <v>7</v>
      </c>
      <c r="X5517" t="s">
        <v>17577</v>
      </c>
      <c r="Y5517">
        <v>0.5003095838238079</v>
      </c>
      <c r="Z5517">
        <f>HYPERLINK("Melting_Curves/meltCurve_Q9NXU5_.pdf", "Melting_Curves/meltCurve_Q9NXU5_.pdf")</f>
        <v>0</v>
      </c>
      <c r="AA5517" t="s">
        <v>23400</v>
      </c>
      <c r="AB5517" t="s">
        <v>29330</v>
      </c>
    </row>
    <row r="5518" spans="1:28">
      <c r="A5518" t="s">
        <v>5544</v>
      </c>
      <c r="B5518">
        <v>0.996172204351003</v>
      </c>
      <c r="C5518">
        <v>0.944439308003308</v>
      </c>
      <c r="D5518">
        <v>0.919146325781482</v>
      </c>
      <c r="E5518">
        <v>0.807971960054835</v>
      </c>
      <c r="F5518">
        <v>0.746678212284977</v>
      </c>
      <c r="G5518">
        <v>0.433149527467589</v>
      </c>
      <c r="H5518">
        <v>0.222341160953804</v>
      </c>
      <c r="I5518">
        <v>0.310744037626664</v>
      </c>
      <c r="J5518">
        <v>0.414159134369856</v>
      </c>
      <c r="K5518">
        <v>0.294424680446878</v>
      </c>
      <c r="L5518">
        <v>1046.85799334306</v>
      </c>
      <c r="M5518">
        <v>19.631032315917</v>
      </c>
      <c r="N5518">
        <v>55.8005560676611</v>
      </c>
      <c r="O5518">
        <v>52.7825785548658</v>
      </c>
      <c r="P5518">
        <v>-0.06596353130664211</v>
      </c>
      <c r="Q5518">
        <v>0.290591913629731</v>
      </c>
      <c r="R5518">
        <v>0.943875839654334</v>
      </c>
      <c r="S5518" t="s">
        <v>11560</v>
      </c>
      <c r="T5518" t="s">
        <v>12060</v>
      </c>
      <c r="U5518" t="s">
        <v>12060</v>
      </c>
      <c r="V5518" t="s">
        <v>12060</v>
      </c>
      <c r="W5518">
        <v>2</v>
      </c>
      <c r="X5518" t="s">
        <v>17578</v>
      </c>
      <c r="Y5518">
        <v>0.6157607393622493</v>
      </c>
      <c r="Z5518">
        <f>HYPERLINK("Melting_Curves/meltCurve_Q9NXV2_.pdf", "Melting_Curves/meltCurve_Q9NXV2_.pdf")</f>
        <v>0</v>
      </c>
      <c r="AA5518" t="s">
        <v>23401</v>
      </c>
      <c r="AB5518" t="s">
        <v>29331</v>
      </c>
    </row>
    <row r="5519" spans="1:28">
      <c r="A5519" t="s">
        <v>5545</v>
      </c>
      <c r="B5519">
        <v>0.996172204351003</v>
      </c>
      <c r="C5519">
        <v>0.839036211422042</v>
      </c>
      <c r="D5519">
        <v>0.623955167985618</v>
      </c>
      <c r="E5519">
        <v>0.528405458630822</v>
      </c>
      <c r="F5519">
        <v>0.264166413253535</v>
      </c>
      <c r="G5519">
        <v>0.0921433610305656</v>
      </c>
      <c r="H5519">
        <v>0.0399952126534866</v>
      </c>
      <c r="I5519">
        <v>0.0204079546264636</v>
      </c>
      <c r="J5519">
        <v>0.0857246347630662</v>
      </c>
      <c r="K5519">
        <v>0.042601576765975</v>
      </c>
      <c r="L5519">
        <v>635.687701875653</v>
      </c>
      <c r="M5519">
        <v>13.0304843561173</v>
      </c>
      <c r="N5519">
        <v>48.81811185089</v>
      </c>
      <c r="O5519">
        <v>47.6785632021991</v>
      </c>
      <c r="P5519">
        <v>-0.0680326463328111</v>
      </c>
      <c r="Q5519">
        <v>0.00444803107779862</v>
      </c>
      <c r="R5519">
        <v>0.9825957416585041</v>
      </c>
      <c r="S5519" t="s">
        <v>11561</v>
      </c>
      <c r="T5519" t="s">
        <v>12060</v>
      </c>
      <c r="U5519" t="s">
        <v>12060</v>
      </c>
      <c r="V5519" t="s">
        <v>12060</v>
      </c>
      <c r="W5519">
        <v>7</v>
      </c>
      <c r="X5519" t="s">
        <v>17579</v>
      </c>
      <c r="Y5519">
        <v>0.3280818583002608</v>
      </c>
      <c r="Z5519">
        <f>HYPERLINK("Melting_Curves/meltCurve_Q9NXV6_.pdf", "Melting_Curves/meltCurve_Q9NXV6_.pdf")</f>
        <v>0</v>
      </c>
      <c r="AA5519" t="s">
        <v>23402</v>
      </c>
      <c r="AB5519" t="s">
        <v>29332</v>
      </c>
    </row>
    <row r="5520" spans="1:28">
      <c r="A5520" t="s">
        <v>5546</v>
      </c>
      <c r="B5520">
        <v>0.996172204351003</v>
      </c>
      <c r="C5520">
        <v>0.954291467091028</v>
      </c>
      <c r="D5520">
        <v>0.853206645765508</v>
      </c>
      <c r="E5520">
        <v>0.444878347312846</v>
      </c>
      <c r="F5520">
        <v>0.209781999361397</v>
      </c>
      <c r="G5520">
        <v>0.0991879208687448</v>
      </c>
      <c r="H5520">
        <v>0.0176950217014186</v>
      </c>
      <c r="I5520">
        <v>0.0428088988227652</v>
      </c>
      <c r="J5520">
        <v>0.0911082264913453</v>
      </c>
      <c r="K5520">
        <v>0.115239299536112</v>
      </c>
      <c r="L5520">
        <v>1188.50329967888</v>
      </c>
      <c r="M5520">
        <v>24.2765280227659</v>
      </c>
      <c r="N5520">
        <v>49.2501258101187</v>
      </c>
      <c r="O5520">
        <v>48.6283222426579</v>
      </c>
      <c r="P5520">
        <v>-0.116409939047046</v>
      </c>
      <c r="Q5520">
        <v>0.06729091804506759</v>
      </c>
      <c r="R5520">
        <v>0.994310730971437</v>
      </c>
      <c r="S5520" t="s">
        <v>11562</v>
      </c>
      <c r="T5520" t="s">
        <v>12060</v>
      </c>
      <c r="U5520" t="s">
        <v>12060</v>
      </c>
      <c r="V5520" t="s">
        <v>12060</v>
      </c>
      <c r="W5520">
        <v>3</v>
      </c>
      <c r="X5520" t="s">
        <v>17580</v>
      </c>
      <c r="Y5520">
        <v>0.3545422654825882</v>
      </c>
      <c r="Z5520">
        <f>HYPERLINK("Melting_Curves/meltCurve_Q9NXW9_.pdf", "Melting_Curves/meltCurve_Q9NXW9_.pdf")</f>
        <v>0</v>
      </c>
      <c r="AA5520" t="s">
        <v>23403</v>
      </c>
      <c r="AB5520" t="s">
        <v>29333</v>
      </c>
    </row>
    <row r="5521" spans="1:28">
      <c r="A5521" t="s">
        <v>5547</v>
      </c>
      <c r="B5521">
        <v>0.996172204351003</v>
      </c>
      <c r="C5521">
        <v>0.684359701981447</v>
      </c>
      <c r="D5521">
        <v>0.64818657519726</v>
      </c>
      <c r="E5521">
        <v>0.682592446384142</v>
      </c>
      <c r="F5521">
        <v>0.114593464767873</v>
      </c>
      <c r="G5521">
        <v>0.0797859748870101</v>
      </c>
      <c r="H5521">
        <v>0</v>
      </c>
      <c r="I5521">
        <v>0</v>
      </c>
      <c r="J5521">
        <v>0</v>
      </c>
      <c r="K5521">
        <v>0</v>
      </c>
      <c r="L5521">
        <v>657.736343365332</v>
      </c>
      <c r="M5521">
        <v>13.5185542613938</v>
      </c>
      <c r="N5521">
        <v>48.6543385639011</v>
      </c>
      <c r="O5521">
        <v>47.6266959812686</v>
      </c>
      <c r="P5521">
        <v>-0.0709717768221165</v>
      </c>
      <c r="Q5521">
        <v>0</v>
      </c>
      <c r="R5521">
        <v>0.910977421958743</v>
      </c>
      <c r="S5521" t="s">
        <v>11563</v>
      </c>
      <c r="T5521" t="s">
        <v>12060</v>
      </c>
      <c r="U5521" t="s">
        <v>12060</v>
      </c>
      <c r="V5521" t="s">
        <v>12060</v>
      </c>
      <c r="W5521">
        <v>1</v>
      </c>
      <c r="X5521" t="s">
        <v>17581</v>
      </c>
      <c r="Y5521">
        <v>0.3188704970715469</v>
      </c>
      <c r="Z5521">
        <f>HYPERLINK("Melting_Curves/meltCurve_Q9NXX6_.pdf", "Melting_Curves/meltCurve_Q9NXX6_.pdf")</f>
        <v>0</v>
      </c>
      <c r="AA5521" t="s">
        <v>23404</v>
      </c>
      <c r="AB5521" t="s">
        <v>29334</v>
      </c>
    </row>
    <row r="5522" spans="1:28">
      <c r="A5522" t="s">
        <v>5548</v>
      </c>
      <c r="B5522">
        <v>0.996172204351003</v>
      </c>
      <c r="C5522">
        <v>0.946330403660135</v>
      </c>
      <c r="D5522">
        <v>0.7894558809196</v>
      </c>
      <c r="E5522">
        <v>0.766417742261735</v>
      </c>
      <c r="F5522">
        <v>0.766355243698697</v>
      </c>
      <c r="G5522">
        <v>0.591486203154323</v>
      </c>
      <c r="H5522">
        <v>0.445395926708243</v>
      </c>
      <c r="I5522">
        <v>0.149620983915518</v>
      </c>
      <c r="J5522">
        <v>0.577113697026138</v>
      </c>
      <c r="K5522">
        <v>0.763037782043579</v>
      </c>
      <c r="L5522">
        <v>638.921112087608</v>
      </c>
      <c r="M5522">
        <v>12.7837387900111</v>
      </c>
      <c r="N5522">
        <v>67.5486709249746</v>
      </c>
      <c r="O5522">
        <v>48.8035735689475</v>
      </c>
      <c r="P5522">
        <v>-0.0339270038388294</v>
      </c>
      <c r="Q5522">
        <v>0.482014805039677</v>
      </c>
      <c r="R5522">
        <v>0.574698704498762</v>
      </c>
      <c r="S5522" t="s">
        <v>11564</v>
      </c>
      <c r="T5522" t="s">
        <v>12060</v>
      </c>
      <c r="U5522" t="s">
        <v>12060</v>
      </c>
      <c r="V5522" t="s">
        <v>12060</v>
      </c>
      <c r="W5522">
        <v>2</v>
      </c>
      <c r="X5522" t="s">
        <v>17582</v>
      </c>
      <c r="Y5522">
        <v>0.6705458786627532</v>
      </c>
      <c r="Z5522">
        <f>HYPERLINK("Melting_Curves/meltCurve_Q9NY12_2_.pdf", "Melting_Curves/meltCurve_Q9NY12_2_.pdf")</f>
        <v>0</v>
      </c>
      <c r="AA5522" t="s">
        <v>23405</v>
      </c>
      <c r="AB5522" t="s">
        <v>29335</v>
      </c>
    </row>
    <row r="5523" spans="1:28">
      <c r="A5523" t="s">
        <v>5549</v>
      </c>
      <c r="B5523">
        <v>0.996172204351003</v>
      </c>
      <c r="C5523">
        <v>0.86821020079092</v>
      </c>
      <c r="D5523">
        <v>0.861065586250812</v>
      </c>
      <c r="E5523">
        <v>0.694376462060702</v>
      </c>
      <c r="F5523">
        <v>0.340065929633624</v>
      </c>
      <c r="G5523">
        <v>0.130398386937765</v>
      </c>
      <c r="H5523">
        <v>0.0573586746043245</v>
      </c>
      <c r="I5523">
        <v>0.0460785990349668</v>
      </c>
      <c r="J5523">
        <v>0.0751873600882408</v>
      </c>
      <c r="K5523">
        <v>0.0690263296856876</v>
      </c>
      <c r="L5523">
        <v>950.078098774811</v>
      </c>
      <c r="M5523">
        <v>18.6120008584326</v>
      </c>
      <c r="N5523">
        <v>51.2517235097648</v>
      </c>
      <c r="O5523">
        <v>50.4681899596184</v>
      </c>
      <c r="P5523">
        <v>-0.0888903787941084</v>
      </c>
      <c r="Q5523">
        <v>0.03590322571647</v>
      </c>
      <c r="R5523">
        <v>0.987599064719448</v>
      </c>
      <c r="S5523" t="s">
        <v>11565</v>
      </c>
      <c r="T5523" t="s">
        <v>12060</v>
      </c>
      <c r="U5523" t="s">
        <v>12060</v>
      </c>
      <c r="V5523" t="s">
        <v>12060</v>
      </c>
      <c r="W5523">
        <v>20</v>
      </c>
      <c r="X5523" t="s">
        <v>17583</v>
      </c>
      <c r="Y5523">
        <v>0.4061824452188476</v>
      </c>
      <c r="Z5523">
        <f>HYPERLINK("Melting_Curves/meltCurve_Q9NY27_.pdf", "Melting_Curves/meltCurve_Q9NY27_.pdf")</f>
        <v>0</v>
      </c>
      <c r="AA5523" t="s">
        <v>23406</v>
      </c>
      <c r="AB5523" t="s">
        <v>29336</v>
      </c>
    </row>
    <row r="5524" spans="1:28">
      <c r="A5524" t="s">
        <v>5550</v>
      </c>
      <c r="B5524">
        <v>0.996172204351003</v>
      </c>
      <c r="C5524">
        <v>0.805174760245184</v>
      </c>
      <c r="D5524">
        <v>0.810513359684758</v>
      </c>
      <c r="E5524">
        <v>0.642563211854542</v>
      </c>
      <c r="F5524">
        <v>0.57258160651523</v>
      </c>
      <c r="G5524">
        <v>0.26646187288858</v>
      </c>
      <c r="H5524">
        <v>0.168281820295745</v>
      </c>
      <c r="I5524">
        <v>0.191820178253075</v>
      </c>
      <c r="J5524">
        <v>0.426669001855185</v>
      </c>
      <c r="K5524">
        <v>0.161562082575317</v>
      </c>
      <c r="L5524">
        <v>590.883821662832</v>
      </c>
      <c r="M5524">
        <v>11.7331392250518</v>
      </c>
      <c r="N5524">
        <v>52.3799690931693</v>
      </c>
      <c r="O5524">
        <v>48.9641263377642</v>
      </c>
      <c r="P5524">
        <v>-0.0490193298278668</v>
      </c>
      <c r="Q5524">
        <v>0.18195548783265</v>
      </c>
      <c r="R5524">
        <v>0.894293033770051</v>
      </c>
      <c r="S5524" t="s">
        <v>11566</v>
      </c>
      <c r="T5524" t="s">
        <v>12060</v>
      </c>
      <c r="U5524" t="s">
        <v>12060</v>
      </c>
      <c r="V5524" t="s">
        <v>12060</v>
      </c>
      <c r="W5524">
        <v>3</v>
      </c>
      <c r="X5524" t="s">
        <v>17584</v>
      </c>
      <c r="Y5524">
        <v>0.4931366990696632</v>
      </c>
      <c r="Z5524">
        <f>HYPERLINK("Melting_Curves/meltCurve_Q9NY97_2_.pdf", "Melting_Curves/meltCurve_Q9NY97_2_.pdf")</f>
        <v>0</v>
      </c>
      <c r="AA5524" t="s">
        <v>23407</v>
      </c>
      <c r="AB5524" t="s">
        <v>29337</v>
      </c>
    </row>
    <row r="5525" spans="1:28">
      <c r="A5525" t="s">
        <v>5551</v>
      </c>
      <c r="B5525">
        <v>0.996172204351003</v>
      </c>
      <c r="C5525">
        <v>0.939557377986087</v>
      </c>
      <c r="D5525">
        <v>0.79557628909749</v>
      </c>
      <c r="E5525">
        <v>0.502341390074315</v>
      </c>
      <c r="F5525">
        <v>0.270386010006089</v>
      </c>
      <c r="G5525">
        <v>0.120489243915196</v>
      </c>
      <c r="H5525">
        <v>0.0687669133241606</v>
      </c>
      <c r="I5525">
        <v>0.07511926268526579</v>
      </c>
      <c r="J5525">
        <v>0.222792683901888</v>
      </c>
      <c r="K5525">
        <v>0.177376954150466</v>
      </c>
      <c r="L5525">
        <v>1032.85989303846</v>
      </c>
      <c r="M5525">
        <v>21.1760085141244</v>
      </c>
      <c r="N5525">
        <v>49.4451246695551</v>
      </c>
      <c r="O5525">
        <v>48.3462832003032</v>
      </c>
      <c r="P5525">
        <v>-0.0958447624303264</v>
      </c>
      <c r="Q5525">
        <v>0.124742001106362</v>
      </c>
      <c r="R5525">
        <v>0.981150759184412</v>
      </c>
      <c r="S5525" t="s">
        <v>11567</v>
      </c>
      <c r="T5525" t="s">
        <v>12060</v>
      </c>
      <c r="U5525" t="s">
        <v>12060</v>
      </c>
      <c r="V5525" t="s">
        <v>12060</v>
      </c>
      <c r="W5525">
        <v>14</v>
      </c>
      <c r="X5525" t="s">
        <v>17585</v>
      </c>
      <c r="Y5525">
        <v>0.3916802553135292</v>
      </c>
      <c r="Z5525">
        <f>HYPERLINK("Melting_Curves/meltCurve_Q9NYB0_.pdf", "Melting_Curves/meltCurve_Q9NYB0_.pdf")</f>
        <v>0</v>
      </c>
      <c r="AA5525" t="s">
        <v>23408</v>
      </c>
      <c r="AB5525" t="s">
        <v>29338</v>
      </c>
    </row>
    <row r="5526" spans="1:28">
      <c r="A5526" t="s">
        <v>5552</v>
      </c>
      <c r="B5526">
        <v>0.996172204351003</v>
      </c>
      <c r="C5526">
        <v>0.966735579170432</v>
      </c>
      <c r="D5526">
        <v>0.859250975613856</v>
      </c>
      <c r="E5526">
        <v>0.8527732406006659</v>
      </c>
      <c r="F5526">
        <v>0.639261792495405</v>
      </c>
      <c r="G5526">
        <v>0.454264896969233</v>
      </c>
      <c r="H5526">
        <v>0.368691451848557</v>
      </c>
      <c r="I5526">
        <v>0.603481699699823</v>
      </c>
      <c r="J5526">
        <v>1.266347743728</v>
      </c>
      <c r="K5526">
        <v>0.836175498844148</v>
      </c>
      <c r="L5526">
        <v>1225.14185097717</v>
      </c>
      <c r="M5526">
        <v>26.1075202472955</v>
      </c>
      <c r="O5526">
        <v>46.6540517011897</v>
      </c>
      <c r="P5526">
        <v>-0.0415325546411409</v>
      </c>
      <c r="Q5526">
        <v>0.703129208980247</v>
      </c>
      <c r="R5526">
        <v>0.186715209691999</v>
      </c>
      <c r="S5526" t="s">
        <v>11568</v>
      </c>
      <c r="T5526" t="s">
        <v>12060</v>
      </c>
      <c r="U5526" t="s">
        <v>12060</v>
      </c>
      <c r="V5526" t="s">
        <v>12060</v>
      </c>
      <c r="W5526">
        <v>6</v>
      </c>
      <c r="X5526" t="s">
        <v>17586</v>
      </c>
      <c r="Y5526">
        <v>0.7740867875051234</v>
      </c>
      <c r="Z5526">
        <f>HYPERLINK("Melting_Curves/meltCurve_Q9NYJ1_.pdf", "Melting_Curves/meltCurve_Q9NYJ1_.pdf")</f>
        <v>0</v>
      </c>
      <c r="AA5526" t="s">
        <v>23409</v>
      </c>
      <c r="AB5526" t="s">
        <v>29339</v>
      </c>
    </row>
    <row r="5527" spans="1:28">
      <c r="A5527" t="s">
        <v>5553</v>
      </c>
      <c r="B5527">
        <v>0.996172204351003</v>
      </c>
      <c r="C5527">
        <v>1.07750356702768</v>
      </c>
      <c r="D5527">
        <v>0.734476852655912</v>
      </c>
      <c r="E5527">
        <v>0.334674020119222</v>
      </c>
      <c r="F5527">
        <v>0.165942096334564</v>
      </c>
      <c r="G5527">
        <v>0.145457747004177</v>
      </c>
      <c r="H5527">
        <v>0.0707512258917142</v>
      </c>
      <c r="I5527">
        <v>0.134382585790478</v>
      </c>
      <c r="J5527">
        <v>0.26420542700506</v>
      </c>
      <c r="K5527">
        <v>0</v>
      </c>
      <c r="L5527">
        <v>1455.79582626565</v>
      </c>
      <c r="M5527">
        <v>30.6142599637068</v>
      </c>
      <c r="N5527">
        <v>48.0024479047553</v>
      </c>
      <c r="O5527">
        <v>47.3513487326025</v>
      </c>
      <c r="P5527">
        <v>-0.141488140925974</v>
      </c>
      <c r="Q5527">
        <v>0.124641388434441</v>
      </c>
      <c r="R5527">
        <v>0.963289172259112</v>
      </c>
      <c r="S5527" t="s">
        <v>11569</v>
      </c>
      <c r="T5527" t="s">
        <v>12060</v>
      </c>
      <c r="U5527" t="s">
        <v>12060</v>
      </c>
      <c r="V5527" t="s">
        <v>12060</v>
      </c>
      <c r="W5527">
        <v>2</v>
      </c>
      <c r="X5527" t="s">
        <v>17587</v>
      </c>
      <c r="Y5527">
        <v>0.3500563105791322</v>
      </c>
      <c r="Z5527">
        <f>HYPERLINK("Melting_Curves/meltCurve_Q9NYJ8_.pdf", "Melting_Curves/meltCurve_Q9NYJ8_.pdf")</f>
        <v>0</v>
      </c>
      <c r="AA5527" t="s">
        <v>23410</v>
      </c>
      <c r="AB5527" t="s">
        <v>29340</v>
      </c>
    </row>
    <row r="5528" spans="1:28">
      <c r="A5528" t="s">
        <v>5554</v>
      </c>
      <c r="B5528">
        <v>0.996172204351003</v>
      </c>
      <c r="C5528">
        <v>0.834666865305065</v>
      </c>
      <c r="D5528">
        <v>0.7883274503298759</v>
      </c>
      <c r="E5528">
        <v>0.829948124162643</v>
      </c>
      <c r="F5528">
        <v>0.638475350008289</v>
      </c>
      <c r="G5528">
        <v>0.292809020737561</v>
      </c>
      <c r="H5528">
        <v>0.10219297786499</v>
      </c>
      <c r="I5528">
        <v>0.0465099461263825</v>
      </c>
      <c r="J5528">
        <v>0.13452226146536</v>
      </c>
      <c r="K5528">
        <v>0.183041214325225</v>
      </c>
      <c r="L5528">
        <v>839.717466179907</v>
      </c>
      <c r="M5528">
        <v>15.7134664783726</v>
      </c>
      <c r="N5528">
        <v>53.8940271639111</v>
      </c>
      <c r="O5528">
        <v>52.5963034698845</v>
      </c>
      <c r="P5528">
        <v>-0.07005835835304811</v>
      </c>
      <c r="Q5528">
        <v>0.0620782648054073</v>
      </c>
      <c r="R5528">
        <v>0.935865788419508</v>
      </c>
      <c r="S5528" t="s">
        <v>11570</v>
      </c>
      <c r="T5528" t="s">
        <v>12060</v>
      </c>
      <c r="U5528" t="s">
        <v>12060</v>
      </c>
      <c r="V5528" t="s">
        <v>12060</v>
      </c>
      <c r="W5528">
        <v>6</v>
      </c>
      <c r="X5528" t="s">
        <v>17588</v>
      </c>
      <c r="Y5528">
        <v>0.5008303813983871</v>
      </c>
      <c r="Z5528">
        <f>HYPERLINK("Melting_Curves/meltCurve_Q9NYL2_.pdf", "Melting_Curves/meltCurve_Q9NYL2_.pdf")</f>
        <v>0</v>
      </c>
      <c r="AA5528" t="s">
        <v>23411</v>
      </c>
      <c r="AB5528" t="s">
        <v>29341</v>
      </c>
    </row>
    <row r="5529" spans="1:28">
      <c r="A5529" t="s">
        <v>5555</v>
      </c>
      <c r="B5529">
        <v>0.996172204351003</v>
      </c>
      <c r="C5529">
        <v>1.06734287906515</v>
      </c>
      <c r="D5529">
        <v>1.04424883598017</v>
      </c>
      <c r="E5529">
        <v>0.774624270368898</v>
      </c>
      <c r="F5529">
        <v>0.510584324585839</v>
      </c>
      <c r="G5529">
        <v>0.106333810801661</v>
      </c>
      <c r="H5529">
        <v>0</v>
      </c>
      <c r="I5529">
        <v>0</v>
      </c>
      <c r="J5529">
        <v>0</v>
      </c>
      <c r="K5529">
        <v>0</v>
      </c>
      <c r="L5529">
        <v>1369.47275195279</v>
      </c>
      <c r="M5529">
        <v>25.9127896273022</v>
      </c>
      <c r="N5529">
        <v>52.8492983365912</v>
      </c>
      <c r="O5529">
        <v>52.5375639231587</v>
      </c>
      <c r="P5529">
        <v>-0.123307451506112</v>
      </c>
      <c r="Q5529">
        <v>0</v>
      </c>
      <c r="R5529">
        <v>0.990649043463913</v>
      </c>
      <c r="S5529" t="s">
        <v>11571</v>
      </c>
      <c r="T5529" t="s">
        <v>12060</v>
      </c>
      <c r="U5529" t="s">
        <v>12060</v>
      </c>
      <c r="V5529" t="s">
        <v>12060</v>
      </c>
      <c r="W5529">
        <v>5</v>
      </c>
      <c r="X5529" t="s">
        <v>17589</v>
      </c>
      <c r="Y5529">
        <v>0.4369028251700182</v>
      </c>
      <c r="Z5529">
        <f>HYPERLINK("Melting_Curves/meltCurve_Q9NYL2_2_.pdf", "Melting_Curves/meltCurve_Q9NYL2_2_.pdf")</f>
        <v>0</v>
      </c>
      <c r="AA5529" t="s">
        <v>23411</v>
      </c>
      <c r="AB5529" t="s">
        <v>29342</v>
      </c>
    </row>
    <row r="5530" spans="1:28">
      <c r="A5530" t="s">
        <v>5556</v>
      </c>
      <c r="B5530">
        <v>0.996172204351003</v>
      </c>
      <c r="C5530">
        <v>0.891265723825781</v>
      </c>
      <c r="D5530">
        <v>0.630082662068664</v>
      </c>
      <c r="E5530">
        <v>0.211040218800826</v>
      </c>
      <c r="F5530">
        <v>0.112203459463017</v>
      </c>
      <c r="G5530">
        <v>0.0613102865944289</v>
      </c>
      <c r="H5530">
        <v>0.0284922629241122</v>
      </c>
      <c r="I5530">
        <v>0.0215383703263811</v>
      </c>
      <c r="J5530">
        <v>0.0558550167066558</v>
      </c>
      <c r="K5530">
        <v>0.08655708174865</v>
      </c>
      <c r="L5530">
        <v>1177.9148651013</v>
      </c>
      <c r="M5530">
        <v>25.2142765533353</v>
      </c>
      <c r="N5530">
        <v>46.9108311180144</v>
      </c>
      <c r="O5530">
        <v>46.4253166411742</v>
      </c>
      <c r="P5530">
        <v>-0.129036757500195</v>
      </c>
      <c r="Q5530">
        <v>0.0496664109321401</v>
      </c>
      <c r="R5530">
        <v>0.9968562772296941</v>
      </c>
      <c r="S5530" t="s">
        <v>11572</v>
      </c>
      <c r="T5530" t="s">
        <v>12060</v>
      </c>
      <c r="U5530" t="s">
        <v>12060</v>
      </c>
      <c r="V5530" t="s">
        <v>12060</v>
      </c>
      <c r="W5530">
        <v>17</v>
      </c>
      <c r="X5530" t="s">
        <v>17590</v>
      </c>
      <c r="Y5530">
        <v>0.2708002720062599</v>
      </c>
      <c r="Z5530">
        <f>HYPERLINK("Melting_Curves/meltCurve_Q9NYL9_.pdf", "Melting_Curves/meltCurve_Q9NYL9_.pdf")</f>
        <v>0</v>
      </c>
      <c r="AA5530" t="s">
        <v>23412</v>
      </c>
      <c r="AB5530" t="s">
        <v>29343</v>
      </c>
    </row>
    <row r="5531" spans="1:28">
      <c r="A5531" t="s">
        <v>5557</v>
      </c>
      <c r="B5531">
        <v>0.996172204351003</v>
      </c>
      <c r="C5531">
        <v>0.97102263002017</v>
      </c>
      <c r="D5531">
        <v>0.952532548968997</v>
      </c>
      <c r="E5531">
        <v>0.791389175072576</v>
      </c>
      <c r="F5531">
        <v>0.46351679493593</v>
      </c>
      <c r="G5531">
        <v>0.180851270179002</v>
      </c>
      <c r="H5531">
        <v>0.103758037022085</v>
      </c>
      <c r="I5531">
        <v>0.09028896837089841</v>
      </c>
      <c r="J5531">
        <v>0.0879141975751629</v>
      </c>
      <c r="K5531">
        <v>0.0778337673153822</v>
      </c>
      <c r="L5531">
        <v>1211.78900473577</v>
      </c>
      <c r="M5531">
        <v>23.1669783827354</v>
      </c>
      <c r="N5531">
        <v>52.6677294929087</v>
      </c>
      <c r="O5531">
        <v>51.9216607626556</v>
      </c>
      <c r="P5531">
        <v>-0.103360619092783</v>
      </c>
      <c r="Q5531">
        <v>0.07341235770712359</v>
      </c>
      <c r="R5531">
        <v>0.999043301318725</v>
      </c>
      <c r="S5531" t="s">
        <v>11573</v>
      </c>
      <c r="T5531" t="s">
        <v>12060</v>
      </c>
      <c r="U5531" t="s">
        <v>12060</v>
      </c>
      <c r="V5531" t="s">
        <v>12060</v>
      </c>
      <c r="W5531">
        <v>7</v>
      </c>
      <c r="X5531" t="s">
        <v>17591</v>
      </c>
      <c r="Y5531">
        <v>0.4633186749463192</v>
      </c>
      <c r="Z5531">
        <f>HYPERLINK("Melting_Curves/meltCurve_Q9NYP9_.pdf", "Melting_Curves/meltCurve_Q9NYP9_.pdf")</f>
        <v>0</v>
      </c>
      <c r="AA5531" t="s">
        <v>23413</v>
      </c>
      <c r="AB5531" t="s">
        <v>29344</v>
      </c>
    </row>
    <row r="5532" spans="1:28">
      <c r="A5532" t="s">
        <v>5558</v>
      </c>
      <c r="B5532">
        <v>0.996172204351003</v>
      </c>
      <c r="C5532">
        <v>0.920760746012982</v>
      </c>
      <c r="D5532">
        <v>0.890724157480274</v>
      </c>
      <c r="E5532">
        <v>0.854420781602208</v>
      </c>
      <c r="F5532">
        <v>0.582133503737309</v>
      </c>
      <c r="G5532">
        <v>0.2888865120736</v>
      </c>
      <c r="H5532">
        <v>0.146645332532304</v>
      </c>
      <c r="I5532">
        <v>0.0928727813573547</v>
      </c>
      <c r="J5532">
        <v>0.245100286803866</v>
      </c>
      <c r="K5532">
        <v>0.275060262259849</v>
      </c>
      <c r="L5532">
        <v>1308.72070242644</v>
      </c>
      <c r="M5532">
        <v>24.7938550393451</v>
      </c>
      <c r="N5532">
        <v>53.7510227911869</v>
      </c>
      <c r="O5532">
        <v>52.4442962831318</v>
      </c>
      <c r="P5532">
        <v>-0.09692814559023689</v>
      </c>
      <c r="Q5532">
        <v>0.179916539609669</v>
      </c>
      <c r="R5532">
        <v>0.9644546331054999</v>
      </c>
      <c r="S5532" t="s">
        <v>11574</v>
      </c>
      <c r="T5532" t="s">
        <v>12060</v>
      </c>
      <c r="U5532" t="s">
        <v>12060</v>
      </c>
      <c r="V5532" t="s">
        <v>12060</v>
      </c>
      <c r="W5532">
        <v>46</v>
      </c>
      <c r="X5532" t="s">
        <v>17592</v>
      </c>
      <c r="Y5532">
        <v>0.5370407254793812</v>
      </c>
      <c r="Z5532">
        <f>HYPERLINK("Melting_Curves/meltCurve_Q9NYU2_2_.pdf", "Melting_Curves/meltCurve_Q9NYU2_2_.pdf")</f>
        <v>0</v>
      </c>
      <c r="AA5532" t="s">
        <v>23414</v>
      </c>
      <c r="AB5532" t="s">
        <v>29345</v>
      </c>
    </row>
    <row r="5533" spans="1:28">
      <c r="A5533" t="s">
        <v>5559</v>
      </c>
      <c r="B5533">
        <v>0.996172204351003</v>
      </c>
      <c r="C5533">
        <v>0.911883456681739</v>
      </c>
      <c r="D5533">
        <v>0.803734742974803</v>
      </c>
      <c r="E5533">
        <v>0.8730128094573441</v>
      </c>
      <c r="F5533">
        <v>0.681454068250064</v>
      </c>
      <c r="G5533">
        <v>0.294455964029221</v>
      </c>
      <c r="H5533">
        <v>0.106185835544843</v>
      </c>
      <c r="I5533">
        <v>0.0549255763052987</v>
      </c>
      <c r="J5533">
        <v>0.178224323048042</v>
      </c>
      <c r="K5533">
        <v>0.15415865629581</v>
      </c>
      <c r="L5533">
        <v>1284.82580619881</v>
      </c>
      <c r="M5533">
        <v>23.8059197422264</v>
      </c>
      <c r="N5533">
        <v>54.4943514301988</v>
      </c>
      <c r="O5533">
        <v>53.5943421081598</v>
      </c>
      <c r="P5533">
        <v>-0.0996980308203277</v>
      </c>
      <c r="Q5533">
        <v>0.102212713497328</v>
      </c>
      <c r="R5533">
        <v>0.954519202258735</v>
      </c>
      <c r="S5533" t="s">
        <v>11575</v>
      </c>
      <c r="T5533" t="s">
        <v>12060</v>
      </c>
      <c r="U5533" t="s">
        <v>12060</v>
      </c>
      <c r="V5533" t="s">
        <v>12060</v>
      </c>
      <c r="W5533">
        <v>8</v>
      </c>
      <c r="X5533" t="s">
        <v>17593</v>
      </c>
      <c r="Y5533">
        <v>0.5293818406179711</v>
      </c>
      <c r="Z5533">
        <f>HYPERLINK("Melting_Curves/meltCurve_Q9NYV4_2_.pdf", "Melting_Curves/meltCurve_Q9NYV4_2_.pdf")</f>
        <v>0</v>
      </c>
      <c r="AA5533" t="s">
        <v>23415</v>
      </c>
      <c r="AB5533" t="s">
        <v>29346</v>
      </c>
    </row>
    <row r="5534" spans="1:28">
      <c r="A5534" t="s">
        <v>5560</v>
      </c>
      <c r="B5534">
        <v>0.996172204351003</v>
      </c>
      <c r="C5534">
        <v>0.92050389705874</v>
      </c>
      <c r="D5534">
        <v>0.809621289829018</v>
      </c>
      <c r="E5534">
        <v>0.536756433615081</v>
      </c>
      <c r="F5534">
        <v>0.194915609953386</v>
      </c>
      <c r="G5534">
        <v>0.0570593613340759</v>
      </c>
      <c r="H5534">
        <v>0.0234103136420926</v>
      </c>
      <c r="I5534">
        <v>0.0203427023725514</v>
      </c>
      <c r="J5534">
        <v>0.0341463438916548</v>
      </c>
      <c r="K5534">
        <v>0.0245141223923865</v>
      </c>
      <c r="L5534">
        <v>984.939073975375</v>
      </c>
      <c r="M5534">
        <v>19.8639171196966</v>
      </c>
      <c r="N5534">
        <v>49.6266481779427</v>
      </c>
      <c r="O5534">
        <v>49.089992849711</v>
      </c>
      <c r="P5534">
        <v>-0.100314231274543</v>
      </c>
      <c r="Q5534">
        <v>0.0084007649702263</v>
      </c>
      <c r="R5534">
        <v>0.9971023541226069</v>
      </c>
      <c r="S5534" t="s">
        <v>11576</v>
      </c>
      <c r="T5534" t="s">
        <v>12060</v>
      </c>
      <c r="U5534" t="s">
        <v>12060</v>
      </c>
      <c r="V5534" t="s">
        <v>12060</v>
      </c>
      <c r="W5534">
        <v>8</v>
      </c>
      <c r="X5534" t="s">
        <v>17594</v>
      </c>
      <c r="Y5534">
        <v>0.3392141534923336</v>
      </c>
      <c r="Z5534">
        <f>HYPERLINK("Melting_Curves/meltCurve_Q9NYY8_.pdf", "Melting_Curves/meltCurve_Q9NYY8_.pdf")</f>
        <v>0</v>
      </c>
      <c r="AA5534" t="s">
        <v>23416</v>
      </c>
      <c r="AB5534" t="s">
        <v>29347</v>
      </c>
    </row>
    <row r="5535" spans="1:28">
      <c r="A5535" t="s">
        <v>5561</v>
      </c>
      <c r="B5535">
        <v>0.996172204351003</v>
      </c>
      <c r="C5535">
        <v>0.874174270364672</v>
      </c>
      <c r="D5535">
        <v>0.61794251006252</v>
      </c>
      <c r="E5535">
        <v>0.430195954286862</v>
      </c>
      <c r="F5535">
        <v>0.281509198673691</v>
      </c>
      <c r="G5535">
        <v>0.240870644391015</v>
      </c>
      <c r="H5535">
        <v>0.07288558124555999</v>
      </c>
      <c r="I5535">
        <v>0.07108753757509439</v>
      </c>
      <c r="J5535">
        <v>0.178554716099195</v>
      </c>
      <c r="K5535">
        <v>0.19700242962947</v>
      </c>
      <c r="L5535">
        <v>747.477108945501</v>
      </c>
      <c r="M5535">
        <v>15.8004569928747</v>
      </c>
      <c r="N5535">
        <v>48.2520669148858</v>
      </c>
      <c r="O5535">
        <v>46.5690045024103</v>
      </c>
      <c r="P5535">
        <v>-0.0735437252916564</v>
      </c>
      <c r="Q5535">
        <v>0.133044244883634</v>
      </c>
      <c r="R5535">
        <v>0.9742503363731539</v>
      </c>
      <c r="S5535" t="s">
        <v>11577</v>
      </c>
      <c r="T5535" t="s">
        <v>12060</v>
      </c>
      <c r="U5535" t="s">
        <v>12060</v>
      </c>
      <c r="V5535" t="s">
        <v>12060</v>
      </c>
      <c r="W5535">
        <v>2</v>
      </c>
      <c r="X5535" t="s">
        <v>17595</v>
      </c>
      <c r="Y5535">
        <v>0.3649960908314378</v>
      </c>
      <c r="Z5535">
        <f>HYPERLINK("Melting_Curves/meltCurve_Q9NYZ3_.pdf", "Melting_Curves/meltCurve_Q9NYZ3_.pdf")</f>
        <v>0</v>
      </c>
      <c r="AA5535" t="s">
        <v>23417</v>
      </c>
      <c r="AB5535" t="s">
        <v>29348</v>
      </c>
    </row>
    <row r="5536" spans="1:28">
      <c r="A5536" t="s">
        <v>5562</v>
      </c>
      <c r="B5536">
        <v>0.996172204351003</v>
      </c>
      <c r="C5536">
        <v>0.912934846143549</v>
      </c>
      <c r="D5536">
        <v>0.812998279337289</v>
      </c>
      <c r="E5536">
        <v>0.740444496878333</v>
      </c>
      <c r="F5536">
        <v>0.348702833503973</v>
      </c>
      <c r="G5536">
        <v>0.167179198560618</v>
      </c>
      <c r="H5536">
        <v>0.054040444365896</v>
      </c>
      <c r="I5536">
        <v>0.0409713932347952</v>
      </c>
      <c r="J5536">
        <v>0.09441173643058259</v>
      </c>
      <c r="K5536">
        <v>0.08105268651486849</v>
      </c>
      <c r="L5536">
        <v>923.690643163646</v>
      </c>
      <c r="M5536">
        <v>18.015927488883</v>
      </c>
      <c r="N5536">
        <v>51.5134772133454</v>
      </c>
      <c r="O5536">
        <v>50.6516040800748</v>
      </c>
      <c r="P5536">
        <v>-0.08530697773710021</v>
      </c>
      <c r="Q5536">
        <v>0.0406882312997921</v>
      </c>
      <c r="R5536">
        <v>0.984561953311354</v>
      </c>
      <c r="S5536" t="s">
        <v>11578</v>
      </c>
      <c r="T5536" t="s">
        <v>12060</v>
      </c>
      <c r="U5536" t="s">
        <v>12060</v>
      </c>
      <c r="V5536" t="s">
        <v>12060</v>
      </c>
      <c r="W5536">
        <v>8</v>
      </c>
      <c r="X5536" t="s">
        <v>17596</v>
      </c>
      <c r="Y5536">
        <v>0.4171816670697047</v>
      </c>
      <c r="Z5536">
        <f>HYPERLINK("Melting_Curves/meltCurve_Q9NZ01_.pdf", "Melting_Curves/meltCurve_Q9NZ01_.pdf")</f>
        <v>0</v>
      </c>
      <c r="AA5536" t="s">
        <v>23418</v>
      </c>
      <c r="AB5536" t="s">
        <v>29349</v>
      </c>
    </row>
    <row r="5537" spans="1:28">
      <c r="A5537" t="s">
        <v>5563</v>
      </c>
      <c r="B5537">
        <v>0.996172204351003</v>
      </c>
      <c r="C5537">
        <v>0.957185295579433</v>
      </c>
      <c r="D5537">
        <v>0.987206669904927</v>
      </c>
      <c r="E5537">
        <v>0.735362911317096</v>
      </c>
      <c r="F5537">
        <v>0.429525947825585</v>
      </c>
      <c r="G5537">
        <v>0.232526731385373</v>
      </c>
      <c r="H5537">
        <v>0.125437724005198</v>
      </c>
      <c r="I5537">
        <v>0.09320431687163119</v>
      </c>
      <c r="J5537">
        <v>0.231131594536374</v>
      </c>
      <c r="K5537">
        <v>0.260615512066604</v>
      </c>
      <c r="L5537">
        <v>1334.36328280781</v>
      </c>
      <c r="M5537">
        <v>26.0320854189027</v>
      </c>
      <c r="N5537">
        <v>52.12186739734</v>
      </c>
      <c r="O5537">
        <v>50.9587953149574</v>
      </c>
      <c r="P5537">
        <v>-0.105343574694636</v>
      </c>
      <c r="Q5537">
        <v>0.175153263602907</v>
      </c>
      <c r="R5537">
        <v>0.98028102843834</v>
      </c>
      <c r="S5537" t="s">
        <v>11579</v>
      </c>
      <c r="T5537" t="s">
        <v>12060</v>
      </c>
      <c r="U5537" t="s">
        <v>12060</v>
      </c>
      <c r="V5537" t="s">
        <v>12060</v>
      </c>
      <c r="W5537">
        <v>16</v>
      </c>
      <c r="X5537" t="s">
        <v>17597</v>
      </c>
      <c r="Y5537">
        <v>0.4916041135937849</v>
      </c>
      <c r="Z5537">
        <f>HYPERLINK("Melting_Curves/meltCurve_Q9NZ08_.pdf", "Melting_Curves/meltCurve_Q9NZ08_.pdf")</f>
        <v>0</v>
      </c>
      <c r="AA5537" t="s">
        <v>23419</v>
      </c>
      <c r="AB5537" t="s">
        <v>29350</v>
      </c>
    </row>
    <row r="5538" spans="1:28">
      <c r="A5538" t="s">
        <v>5564</v>
      </c>
      <c r="B5538">
        <v>0.996172204351003</v>
      </c>
      <c r="C5538">
        <v>0.952535744408966</v>
      </c>
      <c r="D5538">
        <v>0.8234836717091411</v>
      </c>
      <c r="E5538">
        <v>0.430382263785359</v>
      </c>
      <c r="F5538">
        <v>0.206967244549379</v>
      </c>
      <c r="G5538">
        <v>0.06860346480819279</v>
      </c>
      <c r="H5538">
        <v>0.0416541278733695</v>
      </c>
      <c r="I5538">
        <v>0.0326604080966926</v>
      </c>
      <c r="J5538">
        <v>0.0800456447996757</v>
      </c>
      <c r="K5538">
        <v>0.100475361315621</v>
      </c>
      <c r="L5538">
        <v>1131.03688593182</v>
      </c>
      <c r="M5538">
        <v>23.1775462702537</v>
      </c>
      <c r="N5538">
        <v>49.0622722202148</v>
      </c>
      <c r="O5538">
        <v>48.4399299573995</v>
      </c>
      <c r="P5538">
        <v>-0.112622898100962</v>
      </c>
      <c r="Q5538">
        <v>0.0585123016795358</v>
      </c>
      <c r="R5538">
        <v>0.996273271246605</v>
      </c>
      <c r="S5538" t="s">
        <v>11580</v>
      </c>
      <c r="T5538" t="s">
        <v>12060</v>
      </c>
      <c r="U5538" t="s">
        <v>12060</v>
      </c>
      <c r="V5538" t="s">
        <v>12060</v>
      </c>
      <c r="W5538">
        <v>3</v>
      </c>
      <c r="X5538" t="s">
        <v>17598</v>
      </c>
      <c r="Y5538">
        <v>0.344393363191741</v>
      </c>
      <c r="Z5538">
        <f>HYPERLINK("Melting_Curves/meltCurve_Q9NZ09_2_.pdf", "Melting_Curves/meltCurve_Q9NZ09_2_.pdf")</f>
        <v>0</v>
      </c>
      <c r="AA5538" t="s">
        <v>23420</v>
      </c>
      <c r="AB5538" t="s">
        <v>29351</v>
      </c>
    </row>
    <row r="5539" spans="1:28">
      <c r="A5539" t="s">
        <v>5565</v>
      </c>
      <c r="B5539">
        <v>0.996172204351003</v>
      </c>
      <c r="C5539">
        <v>0.645002533152602</v>
      </c>
      <c r="D5539">
        <v>0.632020923650788</v>
      </c>
      <c r="E5539">
        <v>0.721867574503139</v>
      </c>
      <c r="F5539">
        <v>0.454303153484813</v>
      </c>
      <c r="G5539">
        <v>0.339937865397905</v>
      </c>
      <c r="H5539">
        <v>0.191650202777372</v>
      </c>
      <c r="I5539">
        <v>0.135206026331677</v>
      </c>
      <c r="J5539">
        <v>0.200752464271105</v>
      </c>
      <c r="K5539">
        <v>0.164218289771113</v>
      </c>
      <c r="L5539">
        <v>361.046786602986</v>
      </c>
      <c r="M5539">
        <v>7.01506211610823</v>
      </c>
      <c r="N5539">
        <v>51.4673668190144</v>
      </c>
      <c r="O5539">
        <v>47.7748385744633</v>
      </c>
      <c r="P5539">
        <v>-0.0367765014878372</v>
      </c>
      <c r="Q5539">
        <v>0</v>
      </c>
      <c r="R5539">
        <v>0.899102297949536</v>
      </c>
      <c r="S5539" t="s">
        <v>11581</v>
      </c>
      <c r="T5539" t="s">
        <v>12060</v>
      </c>
      <c r="U5539" t="s">
        <v>12060</v>
      </c>
      <c r="V5539" t="s">
        <v>12060</v>
      </c>
      <c r="W5539">
        <v>7</v>
      </c>
      <c r="X5539" t="s">
        <v>17599</v>
      </c>
      <c r="Y5539">
        <v>0.4388744327957421</v>
      </c>
      <c r="Z5539">
        <f>HYPERLINK("Melting_Curves/meltCurve_Q9NZ32_.pdf", "Melting_Curves/meltCurve_Q9NZ32_.pdf")</f>
        <v>0</v>
      </c>
      <c r="AA5539" t="s">
        <v>23421</v>
      </c>
      <c r="AB5539" t="s">
        <v>29352</v>
      </c>
    </row>
    <row r="5540" spans="1:28">
      <c r="A5540" t="s">
        <v>5566</v>
      </c>
      <c r="B5540">
        <v>0.996172204351003</v>
      </c>
      <c r="C5540">
        <v>0.865062470703061</v>
      </c>
      <c r="D5540">
        <v>0.88767017214402</v>
      </c>
      <c r="E5540">
        <v>0.5866821157557049</v>
      </c>
      <c r="F5540">
        <v>0.449147330000534</v>
      </c>
      <c r="G5540">
        <v>0.342568774644386</v>
      </c>
      <c r="H5540">
        <v>0.151937051176639</v>
      </c>
      <c r="I5540">
        <v>0.236134454828607</v>
      </c>
      <c r="J5540">
        <v>0.534773877947852</v>
      </c>
      <c r="K5540">
        <v>0.33581518488078</v>
      </c>
      <c r="L5540">
        <v>1004.35116621963</v>
      </c>
      <c r="M5540">
        <v>20.5906766912369</v>
      </c>
      <c r="N5540">
        <v>51.2393366199212</v>
      </c>
      <c r="O5540">
        <v>48.3239125533225</v>
      </c>
      <c r="P5540">
        <v>-0.07306507354709819</v>
      </c>
      <c r="Q5540">
        <v>0.314119198687218</v>
      </c>
      <c r="R5540">
        <v>0.873551093994596</v>
      </c>
      <c r="S5540" t="s">
        <v>11582</v>
      </c>
      <c r="T5540" t="s">
        <v>12060</v>
      </c>
      <c r="U5540" t="s">
        <v>12060</v>
      </c>
      <c r="V5540" t="s">
        <v>12060</v>
      </c>
      <c r="W5540">
        <v>5</v>
      </c>
      <c r="X5540" t="s">
        <v>17600</v>
      </c>
      <c r="Y5540">
        <v>0.5238552414532509</v>
      </c>
      <c r="Z5540">
        <f>HYPERLINK("Melting_Curves/meltCurve_Q9NZ43_.pdf", "Melting_Curves/meltCurve_Q9NZ43_.pdf")</f>
        <v>0</v>
      </c>
      <c r="AA5540" t="s">
        <v>23422</v>
      </c>
      <c r="AB5540" t="s">
        <v>29353</v>
      </c>
    </row>
    <row r="5541" spans="1:28">
      <c r="A5541" t="s">
        <v>5567</v>
      </c>
      <c r="B5541">
        <v>0.996172204351003</v>
      </c>
      <c r="C5541">
        <v>0.984966712398009</v>
      </c>
      <c r="D5541">
        <v>0.929571933187198</v>
      </c>
      <c r="E5541">
        <v>0.874911990849316</v>
      </c>
      <c r="F5541">
        <v>0.680599570850952</v>
      </c>
      <c r="G5541">
        <v>0.534229579767589</v>
      </c>
      <c r="H5541">
        <v>0.409334752435674</v>
      </c>
      <c r="I5541">
        <v>0.418775282959275</v>
      </c>
      <c r="J5541">
        <v>0.8531291797157921</v>
      </c>
      <c r="K5541">
        <v>0.550064077991353</v>
      </c>
      <c r="L5541">
        <v>1547.22229947475</v>
      </c>
      <c r="M5541">
        <v>30.2711414948373</v>
      </c>
      <c r="O5541">
        <v>50.8906195360438</v>
      </c>
      <c r="P5541">
        <v>-0.0666211732266218</v>
      </c>
      <c r="Q5541">
        <v>0.551999528522393</v>
      </c>
      <c r="R5541">
        <v>0.720749007832739</v>
      </c>
      <c r="S5541" t="s">
        <v>11583</v>
      </c>
      <c r="T5541" t="s">
        <v>12060</v>
      </c>
      <c r="U5541" t="s">
        <v>12060</v>
      </c>
      <c r="V5541" t="s">
        <v>12060</v>
      </c>
      <c r="W5541">
        <v>9</v>
      </c>
      <c r="X5541" t="s">
        <v>17601</v>
      </c>
      <c r="Y5541">
        <v>0.7207123333440701</v>
      </c>
      <c r="Z5541">
        <f>HYPERLINK("Melting_Curves/meltCurve_Q9NZ45_.pdf", "Melting_Curves/meltCurve_Q9NZ45_.pdf")</f>
        <v>0</v>
      </c>
      <c r="AA5541" t="s">
        <v>23423</v>
      </c>
      <c r="AB5541" t="s">
        <v>29354</v>
      </c>
    </row>
    <row r="5542" spans="1:28">
      <c r="A5542" t="s">
        <v>5568</v>
      </c>
      <c r="B5542">
        <v>0.996172204351003</v>
      </c>
      <c r="C5542">
        <v>0.945876460837801</v>
      </c>
      <c r="D5542">
        <v>0.861360160146223</v>
      </c>
      <c r="E5542">
        <v>0.831947687079146</v>
      </c>
      <c r="F5542">
        <v>0.601957288960657</v>
      </c>
      <c r="G5542">
        <v>0.40865671811234</v>
      </c>
      <c r="H5542">
        <v>0.25745837124213</v>
      </c>
      <c r="I5542">
        <v>0.378905855050729</v>
      </c>
      <c r="J5542">
        <v>0.675485207870772</v>
      </c>
      <c r="K5542">
        <v>0.44007478925223</v>
      </c>
      <c r="L5542">
        <v>1240.13101827657</v>
      </c>
      <c r="M5542">
        <v>24.4056112598883</v>
      </c>
      <c r="N5542">
        <v>55.1885912138037</v>
      </c>
      <c r="O5542">
        <v>50.4758870274478</v>
      </c>
      <c r="P5542">
        <v>-0.0691701338626949</v>
      </c>
      <c r="Q5542">
        <v>0.427775482092204</v>
      </c>
      <c r="R5542">
        <v>0.815857552034312</v>
      </c>
      <c r="S5542" t="s">
        <v>11584</v>
      </c>
      <c r="T5542" t="s">
        <v>12060</v>
      </c>
      <c r="U5542" t="s">
        <v>12060</v>
      </c>
      <c r="V5542" t="s">
        <v>12060</v>
      </c>
      <c r="W5542">
        <v>4</v>
      </c>
      <c r="X5542" t="s">
        <v>17602</v>
      </c>
      <c r="Y5542">
        <v>0.6394407136588954</v>
      </c>
      <c r="Z5542">
        <f>HYPERLINK("Melting_Curves/meltCurve_Q9NZ53_2_.pdf", "Melting_Curves/meltCurve_Q9NZ53_2_.pdf")</f>
        <v>0</v>
      </c>
      <c r="AA5542" t="s">
        <v>23424</v>
      </c>
      <c r="AB5542" t="s">
        <v>29355</v>
      </c>
    </row>
    <row r="5543" spans="1:28">
      <c r="A5543" t="s">
        <v>5569</v>
      </c>
      <c r="B5543">
        <v>0.996172204351003</v>
      </c>
      <c r="C5543">
        <v>0.945819098074597</v>
      </c>
      <c r="D5543">
        <v>0.861078546721743</v>
      </c>
      <c r="E5543">
        <v>0.798991009587395</v>
      </c>
      <c r="F5543">
        <v>0.690761324754641</v>
      </c>
      <c r="G5543">
        <v>0.560470706302006</v>
      </c>
      <c r="H5543">
        <v>0.394754797410654</v>
      </c>
      <c r="I5543">
        <v>0.634393224744793</v>
      </c>
      <c r="J5543">
        <v>1.37259464688333</v>
      </c>
      <c r="K5543">
        <v>0.86367772376186</v>
      </c>
      <c r="L5543">
        <v>1324.00396107221</v>
      </c>
      <c r="M5543">
        <v>29.2060260015969</v>
      </c>
      <c r="O5543">
        <v>45.1223087893589</v>
      </c>
      <c r="P5543">
        <v>-0.0393986564842451</v>
      </c>
      <c r="Q5543">
        <v>0.7565234753430859</v>
      </c>
      <c r="R5543">
        <v>0.112522802707095</v>
      </c>
      <c r="S5543" t="s">
        <v>11585</v>
      </c>
      <c r="T5543" t="s">
        <v>12060</v>
      </c>
      <c r="U5543" t="s">
        <v>12060</v>
      </c>
      <c r="V5543" t="s">
        <v>12060</v>
      </c>
      <c r="W5543">
        <v>33</v>
      </c>
      <c r="X5543" t="s">
        <v>17603</v>
      </c>
      <c r="Y5543">
        <v>0.8014359068034944</v>
      </c>
      <c r="Z5543">
        <f>HYPERLINK("Melting_Curves/meltCurve_Q9NZ63_.pdf", "Melting_Curves/meltCurve_Q9NZ63_.pdf")</f>
        <v>0</v>
      </c>
      <c r="AA5543" t="s">
        <v>23425</v>
      </c>
      <c r="AB5543" t="s">
        <v>29356</v>
      </c>
    </row>
    <row r="5544" spans="1:28">
      <c r="A5544" t="s">
        <v>5570</v>
      </c>
      <c r="B5544">
        <v>0.996172204351003</v>
      </c>
      <c r="C5544">
        <v>0.896849541209445</v>
      </c>
      <c r="D5544">
        <v>0.869944623262247</v>
      </c>
      <c r="E5544">
        <v>1.20462140801948</v>
      </c>
      <c r="F5544">
        <v>0.796960972548463</v>
      </c>
      <c r="G5544">
        <v>0.430947755159943</v>
      </c>
      <c r="H5544">
        <v>0.227227764527793</v>
      </c>
      <c r="I5544">
        <v>0.183114011503257</v>
      </c>
      <c r="J5544">
        <v>0.699733952945803</v>
      </c>
      <c r="K5544">
        <v>0.631877728913786</v>
      </c>
      <c r="L5544">
        <v>13330.8186153229</v>
      </c>
      <c r="M5544">
        <v>250</v>
      </c>
      <c r="N5544">
        <v>53.7606307470368</v>
      </c>
      <c r="O5544">
        <v>53.3198518583213</v>
      </c>
      <c r="P5544">
        <v>-0.662768713351289</v>
      </c>
      <c r="Q5544">
        <v>0.434580217663645</v>
      </c>
      <c r="R5544">
        <v>0.711249048011639</v>
      </c>
      <c r="S5544" t="s">
        <v>11586</v>
      </c>
      <c r="T5544" t="s">
        <v>12060</v>
      </c>
      <c r="U5544" t="s">
        <v>12060</v>
      </c>
      <c r="V5544" t="s">
        <v>12060</v>
      </c>
      <c r="W5544">
        <v>12</v>
      </c>
      <c r="X5544" t="s">
        <v>17604</v>
      </c>
      <c r="Y5544">
        <v>0.6857412287015298</v>
      </c>
      <c r="Z5544">
        <f>HYPERLINK("Melting_Curves/meltCurve_Q9NZB2_.pdf", "Melting_Curves/meltCurve_Q9NZB2_.pdf")</f>
        <v>0</v>
      </c>
      <c r="AA5544" t="s">
        <v>23426</v>
      </c>
      <c r="AB5544" t="s">
        <v>29357</v>
      </c>
    </row>
    <row r="5545" spans="1:28">
      <c r="A5545" t="s">
        <v>5571</v>
      </c>
      <c r="B5545">
        <v>0.996172204351003</v>
      </c>
      <c r="C5545">
        <v>0.9256392732084761</v>
      </c>
      <c r="D5545">
        <v>0.995560776971269</v>
      </c>
      <c r="E5545">
        <v>0.810995578578785</v>
      </c>
      <c r="F5545">
        <v>0.599779470739322</v>
      </c>
      <c r="G5545">
        <v>0.463683263843526</v>
      </c>
      <c r="H5545">
        <v>0.23866593715755</v>
      </c>
      <c r="I5545">
        <v>0.131495992589614</v>
      </c>
      <c r="J5545">
        <v>0.179796119209477</v>
      </c>
      <c r="K5545">
        <v>0.199301259710957</v>
      </c>
      <c r="L5545">
        <v>851.979433623578</v>
      </c>
      <c r="M5545">
        <v>15.7643923005004</v>
      </c>
      <c r="N5545">
        <v>55.1088363917952</v>
      </c>
      <c r="O5545">
        <v>53.1973075350612</v>
      </c>
      <c r="P5545">
        <v>-0.0643673683367471</v>
      </c>
      <c r="Q5545">
        <v>0.131235515126729</v>
      </c>
      <c r="R5545">
        <v>0.985141974294079</v>
      </c>
      <c r="S5545" t="s">
        <v>11587</v>
      </c>
      <c r="T5545" t="s">
        <v>12060</v>
      </c>
      <c r="U5545" t="s">
        <v>12060</v>
      </c>
      <c r="V5545" t="s">
        <v>12060</v>
      </c>
      <c r="W5545">
        <v>4</v>
      </c>
      <c r="X5545" t="s">
        <v>17605</v>
      </c>
      <c r="Y5545">
        <v>0.5546454195050001</v>
      </c>
      <c r="Z5545">
        <f>HYPERLINK("Melting_Curves/meltCurve_Q9NZC3_.pdf", "Melting_Curves/meltCurve_Q9NZC3_.pdf")</f>
        <v>0</v>
      </c>
      <c r="AA5545" t="s">
        <v>23427</v>
      </c>
      <c r="AB5545" t="s">
        <v>29358</v>
      </c>
    </row>
    <row r="5546" spans="1:28">
      <c r="A5546" t="s">
        <v>5572</v>
      </c>
      <c r="B5546">
        <v>0.996172204351003</v>
      </c>
      <c r="C5546">
        <v>1.07550183686075</v>
      </c>
      <c r="D5546">
        <v>0.875840346415832</v>
      </c>
      <c r="E5546">
        <v>0.429116621039963</v>
      </c>
      <c r="F5546">
        <v>0.260698336101439</v>
      </c>
      <c r="G5546">
        <v>0.14177985444331</v>
      </c>
      <c r="H5546">
        <v>0.06630532992566859</v>
      </c>
      <c r="I5546">
        <v>0.0535751208160549</v>
      </c>
      <c r="J5546">
        <v>0.124837632487885</v>
      </c>
      <c r="K5546">
        <v>0.12095291750503</v>
      </c>
      <c r="L5546">
        <v>1340.35134302067</v>
      </c>
      <c r="M5546">
        <v>27.4041367039569</v>
      </c>
      <c r="N5546">
        <v>49.3329007674722</v>
      </c>
      <c r="O5546">
        <v>48.6523367698299</v>
      </c>
      <c r="P5546">
        <v>-0.126093455782452</v>
      </c>
      <c r="Q5546">
        <v>0.104561123392638</v>
      </c>
      <c r="R5546">
        <v>0.9863364445385771</v>
      </c>
      <c r="S5546" t="s">
        <v>11588</v>
      </c>
      <c r="T5546" t="s">
        <v>12060</v>
      </c>
      <c r="U5546" t="s">
        <v>12060</v>
      </c>
      <c r="V5546" t="s">
        <v>12060</v>
      </c>
      <c r="W5546">
        <v>3</v>
      </c>
      <c r="X5546" t="s">
        <v>17606</v>
      </c>
      <c r="Y5546">
        <v>0.3770843526676189</v>
      </c>
      <c r="Z5546">
        <f>HYPERLINK("Melting_Curves/meltCurve_Q9NZD8_2_.pdf", "Melting_Curves/meltCurve_Q9NZD8_2_.pdf")</f>
        <v>0</v>
      </c>
      <c r="AA5546" t="s">
        <v>23428</v>
      </c>
      <c r="AB5546" t="s">
        <v>29359</v>
      </c>
    </row>
    <row r="5547" spans="1:28">
      <c r="A5547" t="s">
        <v>5573</v>
      </c>
      <c r="B5547">
        <v>0.996172204351003</v>
      </c>
      <c r="C5547">
        <v>0.80669217127757</v>
      </c>
      <c r="D5547">
        <v>0.690352420908331</v>
      </c>
      <c r="E5547">
        <v>0.245862431014005</v>
      </c>
      <c r="F5547">
        <v>0.161381600844064</v>
      </c>
      <c r="G5547">
        <v>0.0913477743847521</v>
      </c>
      <c r="H5547">
        <v>0.0501703395879481</v>
      </c>
      <c r="I5547">
        <v>0.0371311997817741</v>
      </c>
      <c r="J5547">
        <v>0.109508421493495</v>
      </c>
      <c r="K5547">
        <v>0.127980203123651</v>
      </c>
      <c r="L5547">
        <v>994.238840512665</v>
      </c>
      <c r="M5547">
        <v>21.2298193096531</v>
      </c>
      <c r="N5547">
        <v>47.1990491105825</v>
      </c>
      <c r="O5547">
        <v>46.4225957414396</v>
      </c>
      <c r="P5547">
        <v>-0.105636138546228</v>
      </c>
      <c r="Q5547">
        <v>0.0760585095570543</v>
      </c>
      <c r="R5547">
        <v>0.982862412202099</v>
      </c>
      <c r="S5547" t="s">
        <v>11589</v>
      </c>
      <c r="T5547" t="s">
        <v>12060</v>
      </c>
      <c r="U5547" t="s">
        <v>12060</v>
      </c>
      <c r="V5547" t="s">
        <v>12060</v>
      </c>
      <c r="W5547">
        <v>21</v>
      </c>
      <c r="X5547" t="s">
        <v>17607</v>
      </c>
      <c r="Y5547">
        <v>0.2984014589399412</v>
      </c>
      <c r="Z5547">
        <f>HYPERLINK("Melting_Curves/meltCurve_Q9NZI8_.pdf", "Melting_Curves/meltCurve_Q9NZI8_.pdf")</f>
        <v>0</v>
      </c>
      <c r="AA5547" t="s">
        <v>23429</v>
      </c>
      <c r="AB5547" t="s">
        <v>29360</v>
      </c>
    </row>
    <row r="5548" spans="1:28">
      <c r="A5548" t="s">
        <v>5574</v>
      </c>
      <c r="B5548">
        <v>0.996172204351003</v>
      </c>
      <c r="C5548">
        <v>1.09951533737292</v>
      </c>
      <c r="D5548">
        <v>1.00530346797622</v>
      </c>
      <c r="E5548">
        <v>0.863618162680853</v>
      </c>
      <c r="F5548">
        <v>0.699044018510008</v>
      </c>
      <c r="G5548">
        <v>0.428862138055108</v>
      </c>
      <c r="H5548">
        <v>0.159659210970398</v>
      </c>
      <c r="I5548">
        <v>0.0406720549434286</v>
      </c>
      <c r="J5548">
        <v>0.0569741495993836</v>
      </c>
      <c r="K5548">
        <v>0.018418348746968</v>
      </c>
      <c r="L5548">
        <v>1041.28918326272</v>
      </c>
      <c r="M5548">
        <v>18.7261423710673</v>
      </c>
      <c r="N5548">
        <v>55.6061880153541</v>
      </c>
      <c r="O5548">
        <v>54.9836895426012</v>
      </c>
      <c r="P5548">
        <v>-0.0851476730534337</v>
      </c>
      <c r="Q5548">
        <v>0</v>
      </c>
      <c r="R5548">
        <v>0.991185751953241</v>
      </c>
      <c r="S5548" t="s">
        <v>11590</v>
      </c>
      <c r="T5548" t="s">
        <v>12060</v>
      </c>
      <c r="U5548" t="s">
        <v>12060</v>
      </c>
      <c r="V5548" t="s">
        <v>12060</v>
      </c>
      <c r="W5548">
        <v>3</v>
      </c>
      <c r="X5548" t="s">
        <v>17608</v>
      </c>
      <c r="Y5548">
        <v>0.5345107393759805</v>
      </c>
      <c r="Z5548">
        <f>HYPERLINK("Melting_Curves/meltCurve_Q9NZJ6_.pdf", "Melting_Curves/meltCurve_Q9NZJ6_.pdf")</f>
        <v>0</v>
      </c>
      <c r="AA5548" t="s">
        <v>23430</v>
      </c>
      <c r="AB5548" t="s">
        <v>29361</v>
      </c>
    </row>
    <row r="5549" spans="1:28">
      <c r="A5549" t="s">
        <v>5575</v>
      </c>
      <c r="B5549">
        <v>0.996172204351003</v>
      </c>
      <c r="C5549">
        <v>1.03951541981288</v>
      </c>
      <c r="D5549">
        <v>0.805981796265802</v>
      </c>
      <c r="E5549">
        <v>0.434613809059164</v>
      </c>
      <c r="F5549">
        <v>0.173765547858275</v>
      </c>
      <c r="G5549">
        <v>0.081392138523356</v>
      </c>
      <c r="H5549">
        <v>0.0436814346651081</v>
      </c>
      <c r="I5549">
        <v>0.0373876965257386</v>
      </c>
      <c r="J5549">
        <v>0.08066565835690009</v>
      </c>
      <c r="K5549">
        <v>0.067995537777832</v>
      </c>
      <c r="L5549">
        <v>1222.65022130131</v>
      </c>
      <c r="M5549">
        <v>25.0628587806662</v>
      </c>
      <c r="N5549">
        <v>49.0193183637995</v>
      </c>
      <c r="O5549">
        <v>48.4759720190065</v>
      </c>
      <c r="P5549">
        <v>-0.121910637509502</v>
      </c>
      <c r="Q5549">
        <v>0.0568264617054008</v>
      </c>
      <c r="R5549">
        <v>0.995478474291404</v>
      </c>
      <c r="S5549" t="s">
        <v>11591</v>
      </c>
      <c r="T5549" t="s">
        <v>12060</v>
      </c>
      <c r="U5549" t="s">
        <v>12060</v>
      </c>
      <c r="V5549" t="s">
        <v>12060</v>
      </c>
      <c r="W5549">
        <v>9</v>
      </c>
      <c r="X5549" t="s">
        <v>17609</v>
      </c>
      <c r="Y5549">
        <v>0.3412713826809013</v>
      </c>
      <c r="Z5549">
        <f>HYPERLINK("Melting_Curves/meltCurve_Q9NZJ9_.pdf", "Melting_Curves/meltCurve_Q9NZJ9_.pdf")</f>
        <v>0</v>
      </c>
      <c r="AA5549" t="s">
        <v>23431</v>
      </c>
      <c r="AB5549" t="s">
        <v>29362</v>
      </c>
    </row>
    <row r="5550" spans="1:28">
      <c r="A5550" t="s">
        <v>5576</v>
      </c>
      <c r="B5550">
        <v>0.996172204351003</v>
      </c>
      <c r="C5550">
        <v>1.02276565214882</v>
      </c>
      <c r="D5550">
        <v>0.871812897664065</v>
      </c>
      <c r="E5550">
        <v>0.471468794399505</v>
      </c>
      <c r="F5550">
        <v>0.220312972429476</v>
      </c>
      <c r="G5550">
        <v>0.125200872941055</v>
      </c>
      <c r="H5550">
        <v>0.0500684046412254</v>
      </c>
      <c r="I5550">
        <v>0.0516641928506511</v>
      </c>
      <c r="J5550">
        <v>0.114450841036062</v>
      </c>
      <c r="K5550">
        <v>0.0747991644133382</v>
      </c>
      <c r="L5550">
        <v>1258.60416413573</v>
      </c>
      <c r="M5550">
        <v>25.5857512176186</v>
      </c>
      <c r="N5550">
        <v>49.51932297657</v>
      </c>
      <c r="O5550">
        <v>48.8940542119537</v>
      </c>
      <c r="P5550">
        <v>-0.12063510934182</v>
      </c>
      <c r="Q5550">
        <v>0.0778825011395774</v>
      </c>
      <c r="R5550">
        <v>0.995624232240504</v>
      </c>
      <c r="S5550" t="s">
        <v>11592</v>
      </c>
      <c r="T5550" t="s">
        <v>12060</v>
      </c>
      <c r="U5550" t="s">
        <v>12060</v>
      </c>
      <c r="V5550" t="s">
        <v>12060</v>
      </c>
      <c r="W5550">
        <v>10</v>
      </c>
      <c r="X5550" t="s">
        <v>17610</v>
      </c>
      <c r="Y5550">
        <v>0.3682098096670192</v>
      </c>
      <c r="Z5550">
        <f>HYPERLINK("Melting_Curves/meltCurve_Q9NZL4_.pdf", "Melting_Curves/meltCurve_Q9NZL4_.pdf")</f>
        <v>0</v>
      </c>
      <c r="AA5550" t="s">
        <v>23432</v>
      </c>
      <c r="AB5550" t="s">
        <v>29363</v>
      </c>
    </row>
    <row r="5551" spans="1:28">
      <c r="A5551" t="s">
        <v>5577</v>
      </c>
      <c r="B5551">
        <v>0.996172204351003</v>
      </c>
      <c r="C5551">
        <v>0.984596975316899</v>
      </c>
      <c r="D5551">
        <v>0.924493859089314</v>
      </c>
      <c r="E5551">
        <v>0.914362893506809</v>
      </c>
      <c r="F5551">
        <v>0.725122337065677</v>
      </c>
      <c r="G5551">
        <v>0.5021994388507151</v>
      </c>
      <c r="H5551">
        <v>0.329473722790514</v>
      </c>
      <c r="I5551">
        <v>0.084383944372235</v>
      </c>
      <c r="J5551">
        <v>0.0792864119800631</v>
      </c>
      <c r="K5551">
        <v>0.0748458172405263</v>
      </c>
      <c r="L5551">
        <v>854.987020013938</v>
      </c>
      <c r="M5551">
        <v>15.0462093512</v>
      </c>
      <c r="N5551">
        <v>56.8240810886667</v>
      </c>
      <c r="O5551">
        <v>55.8486579128117</v>
      </c>
      <c r="P5551">
        <v>-0.0673593103430364</v>
      </c>
      <c r="Q5551">
        <v>0</v>
      </c>
      <c r="R5551">
        <v>0.991753298065229</v>
      </c>
      <c r="S5551" t="s">
        <v>11593</v>
      </c>
      <c r="T5551" t="s">
        <v>12060</v>
      </c>
      <c r="U5551" t="s">
        <v>12060</v>
      </c>
      <c r="V5551" t="s">
        <v>12060</v>
      </c>
      <c r="W5551">
        <v>11</v>
      </c>
      <c r="X5551" t="s">
        <v>17611</v>
      </c>
      <c r="Y5551">
        <v>0.5769606427503295</v>
      </c>
      <c r="Z5551">
        <f>HYPERLINK("Melting_Curves/meltCurve_Q9NZL9_.pdf", "Melting_Curves/meltCurve_Q9NZL9_.pdf")</f>
        <v>0</v>
      </c>
      <c r="AA5551" t="s">
        <v>23433</v>
      </c>
      <c r="AB5551" t="s">
        <v>29364</v>
      </c>
    </row>
    <row r="5552" spans="1:28">
      <c r="A5552" t="s">
        <v>5578</v>
      </c>
      <c r="B5552">
        <v>0.996172204351003</v>
      </c>
      <c r="C5552">
        <v>0.90980073313688</v>
      </c>
      <c r="D5552">
        <v>0.874384200475019</v>
      </c>
      <c r="E5552">
        <v>0.915324125250104</v>
      </c>
      <c r="F5552">
        <v>0.699899126207036</v>
      </c>
      <c r="G5552">
        <v>0.198276152527878</v>
      </c>
      <c r="H5552">
        <v>0.100439189322594</v>
      </c>
      <c r="I5552">
        <v>0.0718945276758209</v>
      </c>
      <c r="J5552">
        <v>0.0880606234029757</v>
      </c>
      <c r="K5552">
        <v>0.120603732782815</v>
      </c>
      <c r="L5552">
        <v>2038.65805863004</v>
      </c>
      <c r="M5552">
        <v>37.6987402347239</v>
      </c>
      <c r="N5552">
        <v>54.3571100481851</v>
      </c>
      <c r="O5552">
        <v>53.9261245278259</v>
      </c>
      <c r="P5552">
        <v>-0.159371985126826</v>
      </c>
      <c r="Q5552">
        <v>0.0881084175763423</v>
      </c>
      <c r="R5552">
        <v>0.981006871272903</v>
      </c>
      <c r="S5552" t="s">
        <v>11594</v>
      </c>
      <c r="T5552" t="s">
        <v>12060</v>
      </c>
      <c r="U5552" t="s">
        <v>12060</v>
      </c>
      <c r="V5552" t="s">
        <v>12060</v>
      </c>
      <c r="W5552">
        <v>10</v>
      </c>
      <c r="X5552" t="s">
        <v>17612</v>
      </c>
      <c r="Y5552">
        <v>0.5198452337831907</v>
      </c>
      <c r="Z5552">
        <f>HYPERLINK("Melting_Curves/meltCurve_Q9NZL9_2_.pdf", "Melting_Curves/meltCurve_Q9NZL9_2_.pdf")</f>
        <v>0</v>
      </c>
      <c r="AA5552" t="s">
        <v>23433</v>
      </c>
      <c r="AB5552" t="s">
        <v>29365</v>
      </c>
    </row>
    <row r="5553" spans="1:28">
      <c r="A5553" t="s">
        <v>5579</v>
      </c>
      <c r="B5553">
        <v>0.996172204351003</v>
      </c>
      <c r="C5553">
        <v>0.839231444188177</v>
      </c>
      <c r="D5553">
        <v>0.640878232361761</v>
      </c>
      <c r="E5553">
        <v>0.197175829057717</v>
      </c>
      <c r="F5553">
        <v>0.129894784759636</v>
      </c>
      <c r="G5553">
        <v>0.0652323931394516</v>
      </c>
      <c r="H5553">
        <v>0.0513454135334172</v>
      </c>
      <c r="I5553">
        <v>0.0117238367608396</v>
      </c>
      <c r="J5553">
        <v>0.07377554280076799</v>
      </c>
      <c r="K5553">
        <v>0.0418817099378231</v>
      </c>
      <c r="L5553">
        <v>1063.80160735023</v>
      </c>
      <c r="M5553">
        <v>22.8007396751771</v>
      </c>
      <c r="N5553">
        <v>46.8507249047315</v>
      </c>
      <c r="O5553">
        <v>46.3020207275597</v>
      </c>
      <c r="P5553">
        <v>-0.117557991095423</v>
      </c>
      <c r="Q5553">
        <v>0.0451072502995783</v>
      </c>
      <c r="R5553">
        <v>0.992726791338712</v>
      </c>
      <c r="S5553" t="s">
        <v>11595</v>
      </c>
      <c r="T5553" t="s">
        <v>12060</v>
      </c>
      <c r="U5553" t="s">
        <v>12060</v>
      </c>
      <c r="V5553" t="s">
        <v>12060</v>
      </c>
      <c r="W5553">
        <v>6</v>
      </c>
      <c r="X5553" t="s">
        <v>17613</v>
      </c>
      <c r="Y5553">
        <v>0.2675522358742047</v>
      </c>
      <c r="Z5553">
        <f>HYPERLINK("Melting_Curves/meltCurve_Q9NZM3_2_.pdf", "Melting_Curves/meltCurve_Q9NZM3_2_.pdf")</f>
        <v>0</v>
      </c>
      <c r="AA5553" t="s">
        <v>23434</v>
      </c>
      <c r="AB5553" t="s">
        <v>29366</v>
      </c>
    </row>
    <row r="5554" spans="1:28">
      <c r="A5554" t="s">
        <v>5580</v>
      </c>
      <c r="B5554">
        <v>0.996172204351003</v>
      </c>
      <c r="C5554">
        <v>0.955729709258454</v>
      </c>
      <c r="D5554">
        <v>0.876342692818203</v>
      </c>
      <c r="E5554">
        <v>0.5876330521850049</v>
      </c>
      <c r="F5554">
        <v>0.284156545740804</v>
      </c>
      <c r="G5554">
        <v>0.148075373839475</v>
      </c>
      <c r="H5554">
        <v>0.0779541942096063</v>
      </c>
      <c r="I5554">
        <v>0.0777008406278307</v>
      </c>
      <c r="J5554">
        <v>0.144290471230836</v>
      </c>
      <c r="K5554">
        <v>0.136104486931937</v>
      </c>
      <c r="L5554">
        <v>1120.73282733479</v>
      </c>
      <c r="M5554">
        <v>22.4647062159349</v>
      </c>
      <c r="N5554">
        <v>50.4003288696067</v>
      </c>
      <c r="O5554">
        <v>49.4983281633903</v>
      </c>
      <c r="P5554">
        <v>-0.101894084130599</v>
      </c>
      <c r="Q5554">
        <v>0.101972114233244</v>
      </c>
      <c r="R5554">
        <v>0.995660419711647</v>
      </c>
      <c r="S5554" t="s">
        <v>11596</v>
      </c>
      <c r="T5554" t="s">
        <v>12060</v>
      </c>
      <c r="U5554" t="s">
        <v>12060</v>
      </c>
      <c r="V5554" t="s">
        <v>12060</v>
      </c>
      <c r="W5554">
        <v>11</v>
      </c>
      <c r="X5554" t="s">
        <v>17614</v>
      </c>
      <c r="Y5554">
        <v>0.4079170861620711</v>
      </c>
      <c r="Z5554">
        <f>HYPERLINK("Melting_Curves/meltCurve_Q9NZN4_.pdf", "Melting_Curves/meltCurve_Q9NZN4_.pdf")</f>
        <v>0</v>
      </c>
      <c r="AA5554" t="s">
        <v>23435</v>
      </c>
      <c r="AB5554" t="s">
        <v>29367</v>
      </c>
    </row>
    <row r="5555" spans="1:28">
      <c r="A5555" t="s">
        <v>5581</v>
      </c>
      <c r="B5555">
        <v>0.996172204351003</v>
      </c>
      <c r="C5555">
        <v>0.77870662224124</v>
      </c>
      <c r="D5555">
        <v>0.444550740969284</v>
      </c>
      <c r="E5555">
        <v>0.222660274846043</v>
      </c>
      <c r="F5555">
        <v>0.139380252678249</v>
      </c>
      <c r="G5555">
        <v>0.0654450868154431</v>
      </c>
      <c r="H5555">
        <v>0.0465985713934605</v>
      </c>
      <c r="I5555">
        <v>0.0225497800246841</v>
      </c>
      <c r="J5555">
        <v>0.0662910476848914</v>
      </c>
      <c r="K5555">
        <v>0.0572150972351606</v>
      </c>
      <c r="L5555">
        <v>921.71707099737</v>
      </c>
      <c r="M5555">
        <v>20.2765192194071</v>
      </c>
      <c r="N5555">
        <v>45.7180380113187</v>
      </c>
      <c r="O5555">
        <v>45.0221430905987</v>
      </c>
      <c r="P5555">
        <v>-0.106448512135004</v>
      </c>
      <c r="Q5555">
        <v>0.0545927076850414</v>
      </c>
      <c r="R5555">
        <v>0.993628940985846</v>
      </c>
      <c r="S5555" t="s">
        <v>11597</v>
      </c>
      <c r="T5555" t="s">
        <v>12060</v>
      </c>
      <c r="U5555" t="s">
        <v>12060</v>
      </c>
      <c r="V5555" t="s">
        <v>12060</v>
      </c>
      <c r="W5555">
        <v>9</v>
      </c>
      <c r="X5555" t="s">
        <v>17615</v>
      </c>
      <c r="Y5555">
        <v>0.2413668258738449</v>
      </c>
      <c r="Z5555">
        <f>HYPERLINK("Melting_Curves/meltCurve_Q9NZN5_2_.pdf", "Melting_Curves/meltCurve_Q9NZN5_2_.pdf")</f>
        <v>0</v>
      </c>
      <c r="AA5555" t="s">
        <v>23436</v>
      </c>
      <c r="AB5555" t="s">
        <v>29368</v>
      </c>
    </row>
    <row r="5556" spans="1:28">
      <c r="A5556" t="s">
        <v>5582</v>
      </c>
      <c r="B5556">
        <v>0.996172204351003</v>
      </c>
      <c r="C5556">
        <v>0.89764688273139</v>
      </c>
      <c r="D5556">
        <v>0.645200418229819</v>
      </c>
      <c r="E5556">
        <v>0.405719091988873</v>
      </c>
      <c r="F5556">
        <v>0.377847146365078</v>
      </c>
      <c r="G5556">
        <v>0.321825986420913</v>
      </c>
      <c r="H5556">
        <v>0.0304364431804385</v>
      </c>
      <c r="I5556">
        <v>0.0381553034388594</v>
      </c>
      <c r="J5556">
        <v>0.104868531500655</v>
      </c>
      <c r="K5556">
        <v>0.104770174812699</v>
      </c>
      <c r="L5556">
        <v>581.301765973966</v>
      </c>
      <c r="M5556">
        <v>11.8912627489782</v>
      </c>
      <c r="N5556">
        <v>49.3060095532901</v>
      </c>
      <c r="O5556">
        <v>47.5637720121081</v>
      </c>
      <c r="P5556">
        <v>-0.0594977273309929</v>
      </c>
      <c r="Q5556">
        <v>0.0482996160512117</v>
      </c>
      <c r="R5556">
        <v>0.955436335919849</v>
      </c>
      <c r="S5556" t="s">
        <v>11598</v>
      </c>
      <c r="T5556" t="s">
        <v>12060</v>
      </c>
      <c r="U5556" t="s">
        <v>12060</v>
      </c>
      <c r="V5556" t="s">
        <v>12060</v>
      </c>
      <c r="W5556">
        <v>3</v>
      </c>
      <c r="X5556" t="s">
        <v>17616</v>
      </c>
      <c r="Y5556">
        <v>0.3659072809116356</v>
      </c>
      <c r="Z5556">
        <f>HYPERLINK("Melting_Curves/meltCurve_Q9NZQ3_3_.pdf", "Melting_Curves/meltCurve_Q9NZQ3_3_.pdf")</f>
        <v>0</v>
      </c>
      <c r="AA5556" t="s">
        <v>23437</v>
      </c>
      <c r="AB5556" t="s">
        <v>29369</v>
      </c>
    </row>
    <row r="5557" spans="1:28">
      <c r="A5557" t="s">
        <v>5583</v>
      </c>
      <c r="B5557">
        <v>0.996172204351003</v>
      </c>
      <c r="C5557">
        <v>0.932508487914994</v>
      </c>
      <c r="D5557">
        <v>0.567038087365768</v>
      </c>
      <c r="E5557">
        <v>0.231289335768505</v>
      </c>
      <c r="F5557">
        <v>0.135562386007175</v>
      </c>
      <c r="G5557">
        <v>0.0547962421299506</v>
      </c>
      <c r="H5557">
        <v>0.0330170806727589</v>
      </c>
      <c r="I5557">
        <v>0.0326046446081046</v>
      </c>
      <c r="J5557">
        <v>0.0599200705209111</v>
      </c>
      <c r="K5557">
        <v>0.0647193373298674</v>
      </c>
      <c r="L5557">
        <v>1153.02910186625</v>
      </c>
      <c r="M5557">
        <v>24.7807133074594</v>
      </c>
      <c r="N5557">
        <v>46.744734482186</v>
      </c>
      <c r="O5557">
        <v>46.2294769842971</v>
      </c>
      <c r="P5557">
        <v>-0.12677930914975</v>
      </c>
      <c r="Q5557">
        <v>0.0539646404062275</v>
      </c>
      <c r="R5557">
        <v>0.995959009824789</v>
      </c>
      <c r="S5557" t="s">
        <v>11599</v>
      </c>
      <c r="T5557" t="s">
        <v>12060</v>
      </c>
      <c r="U5557" t="s">
        <v>12060</v>
      </c>
      <c r="V5557" t="s">
        <v>12060</v>
      </c>
      <c r="W5557">
        <v>21</v>
      </c>
      <c r="X5557" t="s">
        <v>17617</v>
      </c>
      <c r="Y5557">
        <v>0.2685838315340748</v>
      </c>
      <c r="Z5557">
        <f>HYPERLINK("Melting_Curves/meltCurve_Q9NZT2_2_.pdf", "Melting_Curves/meltCurve_Q9NZT2_2_.pdf")</f>
        <v>0</v>
      </c>
      <c r="AA5557" t="s">
        <v>23438</v>
      </c>
      <c r="AB5557" t="s">
        <v>29370</v>
      </c>
    </row>
    <row r="5558" spans="1:28">
      <c r="A5558" t="s">
        <v>5584</v>
      </c>
      <c r="B5558">
        <v>0.996172204351003</v>
      </c>
      <c r="C5558">
        <v>1.01840865093629</v>
      </c>
      <c r="D5558">
        <v>0.910719902734455</v>
      </c>
      <c r="E5558">
        <v>0.623978448823148</v>
      </c>
      <c r="F5558">
        <v>0.205444303016017</v>
      </c>
      <c r="G5558">
        <v>0.115615239687045</v>
      </c>
      <c r="H5558">
        <v>0.0428550144015942</v>
      </c>
      <c r="I5558">
        <v>0.0363777536229868</v>
      </c>
      <c r="J5558">
        <v>0.0996640299024158</v>
      </c>
      <c r="K5558">
        <v>0.07314949053212499</v>
      </c>
      <c r="L5558">
        <v>1429.67551645541</v>
      </c>
      <c r="M5558">
        <v>28.4784344888449</v>
      </c>
      <c r="N5558">
        <v>50.4414610141027</v>
      </c>
      <c r="O5558">
        <v>49.95645788421</v>
      </c>
      <c r="P5558">
        <v>-0.133507810536121</v>
      </c>
      <c r="Q5558">
        <v>0.0632176352061712</v>
      </c>
      <c r="R5558">
        <v>0.996960579066294</v>
      </c>
      <c r="S5558" t="s">
        <v>11600</v>
      </c>
      <c r="T5558" t="s">
        <v>12060</v>
      </c>
      <c r="U5558" t="s">
        <v>12060</v>
      </c>
      <c r="V5558" t="s">
        <v>12060</v>
      </c>
      <c r="W5558">
        <v>15</v>
      </c>
      <c r="X5558" t="s">
        <v>17618</v>
      </c>
      <c r="Y5558">
        <v>0.3882444053556397</v>
      </c>
      <c r="Z5558">
        <f>HYPERLINK("Melting_Curves/meltCurve_Q9NZW5_.pdf", "Melting_Curves/meltCurve_Q9NZW5_.pdf")</f>
        <v>0</v>
      </c>
      <c r="AA5558" t="s">
        <v>23439</v>
      </c>
      <c r="AB5558" t="s">
        <v>29371</v>
      </c>
    </row>
    <row r="5559" spans="1:28">
      <c r="A5559" t="s">
        <v>5585</v>
      </c>
      <c r="B5559">
        <v>0.996172204351003</v>
      </c>
      <c r="C5559">
        <v>0.990098398872858</v>
      </c>
      <c r="D5559">
        <v>0.938572648828222</v>
      </c>
      <c r="E5559">
        <v>0.887161996570117</v>
      </c>
      <c r="F5559">
        <v>0.7570040290207291</v>
      </c>
      <c r="G5559">
        <v>0.578882699245438</v>
      </c>
      <c r="H5559">
        <v>0.468999565637522</v>
      </c>
      <c r="I5559">
        <v>0.753571199637169</v>
      </c>
      <c r="J5559">
        <v>1.50727888405271</v>
      </c>
      <c r="K5559">
        <v>1.03873140387494</v>
      </c>
      <c r="L5559">
        <v>2281.50641283893</v>
      </c>
      <c r="M5559">
        <v>34.3368427111269</v>
      </c>
      <c r="O5559">
        <v>66.2206856597283</v>
      </c>
      <c r="P5559">
        <v>0.0296459209349441</v>
      </c>
      <c r="Q5559">
        <v>1.22869499004902</v>
      </c>
      <c r="R5559">
        <v>-0.0804237428131058</v>
      </c>
      <c r="S5559" t="s">
        <v>11601</v>
      </c>
      <c r="T5559" t="s">
        <v>12060</v>
      </c>
      <c r="U5559" t="s">
        <v>12060</v>
      </c>
      <c r="V5559" t="s">
        <v>12060</v>
      </c>
      <c r="W5559">
        <v>10</v>
      </c>
      <c r="X5559" t="s">
        <v>17619</v>
      </c>
      <c r="Y5559">
        <v>1.02849586260361</v>
      </c>
      <c r="Z5559">
        <f>HYPERLINK("Melting_Curves/meltCurve_Q9NZZ3_.pdf", "Melting_Curves/meltCurve_Q9NZZ3_.pdf")</f>
        <v>0</v>
      </c>
      <c r="AA5559" t="s">
        <v>23440</v>
      </c>
      <c r="AB5559" t="s">
        <v>29372</v>
      </c>
    </row>
    <row r="5560" spans="1:28">
      <c r="A5560" t="s">
        <v>5586</v>
      </c>
      <c r="B5560">
        <v>0.996172204351003</v>
      </c>
      <c r="C5560">
        <v>0.875853793314701</v>
      </c>
      <c r="D5560">
        <v>0.80668977466823</v>
      </c>
      <c r="E5560">
        <v>0.6945256607889549</v>
      </c>
      <c r="F5560">
        <v>0.517963296710504</v>
      </c>
      <c r="G5560">
        <v>0.257227705438853</v>
      </c>
      <c r="H5560">
        <v>0.136318186773178</v>
      </c>
      <c r="I5560">
        <v>0.128227648800732</v>
      </c>
      <c r="J5560">
        <v>0.474374455985146</v>
      </c>
      <c r="K5560">
        <v>0.358500254170874</v>
      </c>
      <c r="L5560">
        <v>834.540658874997</v>
      </c>
      <c r="M5560">
        <v>16.7545971715847</v>
      </c>
      <c r="N5560">
        <v>52.0496047577388</v>
      </c>
      <c r="O5560">
        <v>49.1163149753864</v>
      </c>
      <c r="P5560">
        <v>-0.0633779845826902</v>
      </c>
      <c r="Q5560">
        <v>0.256875233015391</v>
      </c>
      <c r="R5560">
        <v>0.8604097590255581</v>
      </c>
      <c r="S5560" t="s">
        <v>11602</v>
      </c>
      <c r="T5560" t="s">
        <v>12060</v>
      </c>
      <c r="U5560" t="s">
        <v>12060</v>
      </c>
      <c r="V5560" t="s">
        <v>12060</v>
      </c>
      <c r="W5560">
        <v>5</v>
      </c>
      <c r="X5560" t="s">
        <v>17620</v>
      </c>
      <c r="Y5560">
        <v>0.5144238827757701</v>
      </c>
      <c r="Z5560">
        <f>HYPERLINK("Melting_Curves/meltCurve_Q9P000_.pdf", "Melting_Curves/meltCurve_Q9P000_.pdf")</f>
        <v>0</v>
      </c>
      <c r="AA5560" t="s">
        <v>23441</v>
      </c>
      <c r="AB5560" t="s">
        <v>29373</v>
      </c>
    </row>
    <row r="5561" spans="1:28">
      <c r="A5561" t="s">
        <v>5587</v>
      </c>
      <c r="B5561">
        <v>0.996172204351003</v>
      </c>
      <c r="C5561">
        <v>0.937860203627651</v>
      </c>
      <c r="D5561">
        <v>0.907888547417546</v>
      </c>
      <c r="E5561">
        <v>1.13967224983792</v>
      </c>
      <c r="F5561">
        <v>1.02659034427736</v>
      </c>
      <c r="G5561">
        <v>0.889117341183313</v>
      </c>
      <c r="H5561">
        <v>0.674356857365671</v>
      </c>
      <c r="I5561">
        <v>1.18177364061777</v>
      </c>
      <c r="J5561">
        <v>2.54014533405342</v>
      </c>
      <c r="K5561">
        <v>1.41159387320609</v>
      </c>
      <c r="L5561">
        <v>15000</v>
      </c>
      <c r="M5561">
        <v>233.816315401269</v>
      </c>
      <c r="O5561">
        <v>64.1482294197813</v>
      </c>
      <c r="P5561">
        <v>0.455617243752328</v>
      </c>
      <c r="Q5561">
        <v>1.5</v>
      </c>
      <c r="R5561">
        <v>0.490412199407665</v>
      </c>
      <c r="S5561" t="s">
        <v>11603</v>
      </c>
      <c r="T5561" t="s">
        <v>12060</v>
      </c>
      <c r="U5561" t="s">
        <v>12060</v>
      </c>
      <c r="V5561" t="s">
        <v>12060</v>
      </c>
      <c r="W5561">
        <v>14</v>
      </c>
      <c r="X5561" t="s">
        <v>17621</v>
      </c>
      <c r="Y5561">
        <v>1.097386930719147</v>
      </c>
      <c r="Z5561">
        <f>HYPERLINK("Melting_Curves/meltCurve_Q9P013_.pdf", "Melting_Curves/meltCurve_Q9P013_.pdf")</f>
        <v>0</v>
      </c>
      <c r="AA5561" t="s">
        <v>23442</v>
      </c>
      <c r="AB5561" t="s">
        <v>29374</v>
      </c>
    </row>
    <row r="5562" spans="1:28">
      <c r="A5562" t="s">
        <v>5588</v>
      </c>
      <c r="B5562">
        <v>0.996172204351003</v>
      </c>
      <c r="C5562">
        <v>0.733196686897213</v>
      </c>
      <c r="D5562">
        <v>0.579994316881935</v>
      </c>
      <c r="E5562">
        <v>0.6453291007903</v>
      </c>
      <c r="F5562">
        <v>0.454319025890747</v>
      </c>
      <c r="G5562">
        <v>0.13727639376715</v>
      </c>
      <c r="H5562">
        <v>0.09145057527869491</v>
      </c>
      <c r="I5562">
        <v>0.108751130918276</v>
      </c>
      <c r="J5562">
        <v>0.19180954595794</v>
      </c>
      <c r="K5562">
        <v>0.126246798552325</v>
      </c>
      <c r="L5562">
        <v>468.313216756427</v>
      </c>
      <c r="M5562">
        <v>9.47974492975772</v>
      </c>
      <c r="N5562">
        <v>49.8292172121528</v>
      </c>
      <c r="O5562">
        <v>47.3529007545058</v>
      </c>
      <c r="P5562">
        <v>-0.0481213099250962</v>
      </c>
      <c r="Q5562">
        <v>0.0390772626754783</v>
      </c>
      <c r="R5562">
        <v>0.912386058124779</v>
      </c>
      <c r="S5562" t="s">
        <v>11604</v>
      </c>
      <c r="T5562" t="s">
        <v>12060</v>
      </c>
      <c r="U5562" t="s">
        <v>12060</v>
      </c>
      <c r="V5562" t="s">
        <v>12060</v>
      </c>
      <c r="W5562">
        <v>6</v>
      </c>
      <c r="X5562" t="s">
        <v>17622</v>
      </c>
      <c r="Y5562">
        <v>0.389320075039736</v>
      </c>
      <c r="Z5562">
        <f>HYPERLINK("Melting_Curves/meltCurve_Q9P015_.pdf", "Melting_Curves/meltCurve_Q9P015_.pdf")</f>
        <v>0</v>
      </c>
      <c r="AA5562" t="s">
        <v>23443</v>
      </c>
      <c r="AB5562" t="s">
        <v>29375</v>
      </c>
    </row>
    <row r="5563" spans="1:28">
      <c r="A5563" t="s">
        <v>5589</v>
      </c>
      <c r="B5563">
        <v>0.996172204351003</v>
      </c>
      <c r="C5563">
        <v>1.00481774777715</v>
      </c>
      <c r="D5563">
        <v>0.893291307627131</v>
      </c>
      <c r="E5563">
        <v>0.719408317608234</v>
      </c>
      <c r="F5563">
        <v>0.33784810884533</v>
      </c>
      <c r="G5563">
        <v>0.178500533604341</v>
      </c>
      <c r="H5563">
        <v>0.104010896789928</v>
      </c>
      <c r="I5563">
        <v>0.133206095422152</v>
      </c>
      <c r="J5563">
        <v>0.203691675939255</v>
      </c>
      <c r="K5563">
        <v>0.121412543786095</v>
      </c>
      <c r="L5563">
        <v>1296.63608262022</v>
      </c>
      <c r="M5563">
        <v>25.5184498911345</v>
      </c>
      <c r="N5563">
        <v>51.4381409787385</v>
      </c>
      <c r="O5563">
        <v>50.502740938613</v>
      </c>
      <c r="P5563">
        <v>-0.109451625636702</v>
      </c>
      <c r="Q5563">
        <v>0.133561807145062</v>
      </c>
      <c r="R5563">
        <v>0.992580712930997</v>
      </c>
      <c r="S5563" t="s">
        <v>11605</v>
      </c>
      <c r="T5563" t="s">
        <v>12060</v>
      </c>
      <c r="U5563" t="s">
        <v>12060</v>
      </c>
      <c r="V5563" t="s">
        <v>12060</v>
      </c>
      <c r="W5563">
        <v>11</v>
      </c>
      <c r="X5563" t="s">
        <v>17623</v>
      </c>
      <c r="Y5563">
        <v>0.4533182509257802</v>
      </c>
      <c r="Z5563">
        <f>HYPERLINK("Melting_Curves/meltCurve_Q9P016_.pdf", "Melting_Curves/meltCurve_Q9P016_.pdf")</f>
        <v>0</v>
      </c>
      <c r="AA5563" t="s">
        <v>23444</v>
      </c>
      <c r="AB5563" t="s">
        <v>29376</v>
      </c>
    </row>
    <row r="5564" spans="1:28">
      <c r="A5564" t="s">
        <v>5590</v>
      </c>
      <c r="B5564">
        <v>0.996172204351003</v>
      </c>
      <c r="C5564">
        <v>1.11530627751853</v>
      </c>
      <c r="D5564">
        <v>0.968769195142088</v>
      </c>
      <c r="E5564">
        <v>0.552946932822284</v>
      </c>
      <c r="F5564">
        <v>0.348624260162581</v>
      </c>
      <c r="G5564">
        <v>0.30504460214917</v>
      </c>
      <c r="H5564">
        <v>0.103784734462198</v>
      </c>
      <c r="I5564">
        <v>0.115215845874179</v>
      </c>
      <c r="J5564">
        <v>0.871607786618143</v>
      </c>
      <c r="K5564">
        <v>0.572576979581676</v>
      </c>
      <c r="L5564">
        <v>2860.09448501608</v>
      </c>
      <c r="M5564">
        <v>58.6748447341535</v>
      </c>
      <c r="N5564">
        <v>50.0030786112778</v>
      </c>
      <c r="O5564">
        <v>48.6882911653302</v>
      </c>
      <c r="P5564">
        <v>-0.185051237752183</v>
      </c>
      <c r="Q5564">
        <v>0.385779419821832</v>
      </c>
      <c r="R5564">
        <v>0.648238817798159</v>
      </c>
      <c r="S5564" t="s">
        <v>11606</v>
      </c>
      <c r="T5564" t="s">
        <v>12060</v>
      </c>
      <c r="U5564" t="s">
        <v>12060</v>
      </c>
      <c r="V5564" t="s">
        <v>12060</v>
      </c>
      <c r="W5564">
        <v>1</v>
      </c>
      <c r="X5564" t="s">
        <v>17624</v>
      </c>
      <c r="Y5564">
        <v>0.565778522650585</v>
      </c>
      <c r="Z5564">
        <f>HYPERLINK("Melting_Curves/meltCurve_Q9P021_.pdf", "Melting_Curves/meltCurve_Q9P021_.pdf")</f>
        <v>0</v>
      </c>
      <c r="AA5564" t="s">
        <v>23445</v>
      </c>
      <c r="AB5564" t="s">
        <v>29377</v>
      </c>
    </row>
    <row r="5565" spans="1:28">
      <c r="A5565" t="s">
        <v>5591</v>
      </c>
      <c r="B5565">
        <v>0.996172204351003</v>
      </c>
      <c r="C5565">
        <v>1.00597199506128</v>
      </c>
      <c r="D5565">
        <v>1.06523540241158</v>
      </c>
      <c r="E5565">
        <v>0.782182127219843</v>
      </c>
      <c r="F5565">
        <v>0.54003762897943</v>
      </c>
      <c r="G5565">
        <v>0.410087850332972</v>
      </c>
      <c r="H5565">
        <v>0.235420948301127</v>
      </c>
      <c r="I5565">
        <v>0.117622089275263</v>
      </c>
      <c r="J5565">
        <v>0.563011177232429</v>
      </c>
      <c r="K5565">
        <v>0.704697694666449</v>
      </c>
      <c r="L5565">
        <v>1767.36492646166</v>
      </c>
      <c r="M5565">
        <v>34.8741982901647</v>
      </c>
      <c r="N5565">
        <v>53.2637336454873</v>
      </c>
      <c r="O5565">
        <v>50.5125091073785</v>
      </c>
      <c r="P5565">
        <v>-0.102181042464083</v>
      </c>
      <c r="Q5565">
        <v>0.407997375769535</v>
      </c>
      <c r="R5565">
        <v>0.756983158265079</v>
      </c>
      <c r="S5565" t="s">
        <v>11607</v>
      </c>
      <c r="T5565" t="s">
        <v>12060</v>
      </c>
      <c r="U5565" t="s">
        <v>12060</v>
      </c>
      <c r="V5565" t="s">
        <v>12060</v>
      </c>
      <c r="W5565">
        <v>3</v>
      </c>
      <c r="X5565" t="s">
        <v>17625</v>
      </c>
      <c r="Y5565">
        <v>0.6214510177283153</v>
      </c>
      <c r="Z5565">
        <f>HYPERLINK("Melting_Curves/meltCurve_Q9P031_.pdf", "Melting_Curves/meltCurve_Q9P031_.pdf")</f>
        <v>0</v>
      </c>
      <c r="AA5565" t="s">
        <v>23446</v>
      </c>
      <c r="AB5565" t="s">
        <v>29378</v>
      </c>
    </row>
    <row r="5566" spans="1:28">
      <c r="A5566" t="s">
        <v>5592</v>
      </c>
      <c r="B5566">
        <v>0.996172204351003</v>
      </c>
      <c r="C5566">
        <v>0.909507890035695</v>
      </c>
      <c r="D5566">
        <v>0.841315638954384</v>
      </c>
      <c r="E5566">
        <v>0.75098944013031</v>
      </c>
      <c r="F5566">
        <v>0.551162793129186</v>
      </c>
      <c r="G5566">
        <v>0.209395296559253</v>
      </c>
      <c r="H5566">
        <v>0.0619434471155222</v>
      </c>
      <c r="I5566">
        <v>0.0476683502053837</v>
      </c>
      <c r="J5566">
        <v>0.07855419866666161</v>
      </c>
      <c r="K5566">
        <v>0.0587974796070887</v>
      </c>
      <c r="L5566">
        <v>819.906665862704</v>
      </c>
      <c r="M5566">
        <v>15.5112684210373</v>
      </c>
      <c r="N5566">
        <v>52.8858727150329</v>
      </c>
      <c r="O5566">
        <v>52.0035900070804</v>
      </c>
      <c r="P5566">
        <v>-0.0742798069157798</v>
      </c>
      <c r="Q5566">
        <v>0.00395652283768524</v>
      </c>
      <c r="R5566">
        <v>0.983733627317261</v>
      </c>
      <c r="S5566" t="s">
        <v>11608</v>
      </c>
      <c r="T5566" t="s">
        <v>12060</v>
      </c>
      <c r="U5566" t="s">
        <v>12060</v>
      </c>
      <c r="V5566" t="s">
        <v>12060</v>
      </c>
      <c r="W5566">
        <v>9</v>
      </c>
      <c r="X5566" t="s">
        <v>17626</v>
      </c>
      <c r="Y5566">
        <v>0.451436091554649</v>
      </c>
      <c r="Z5566">
        <f>HYPERLINK("Melting_Curves/meltCurve_Q9P032_.pdf", "Melting_Curves/meltCurve_Q9P032_.pdf")</f>
        <v>0</v>
      </c>
      <c r="AA5566" t="s">
        <v>23447</v>
      </c>
      <c r="AB5566" t="s">
        <v>29379</v>
      </c>
    </row>
    <row r="5567" spans="1:28">
      <c r="A5567" t="s">
        <v>5593</v>
      </c>
      <c r="B5567">
        <v>0.996172204351003</v>
      </c>
      <c r="C5567">
        <v>0.621825742213603</v>
      </c>
      <c r="D5567">
        <v>0.646382723041393</v>
      </c>
      <c r="E5567">
        <v>0.690659712461875</v>
      </c>
      <c r="F5567">
        <v>0.678021063707172</v>
      </c>
      <c r="G5567">
        <v>0.252934974007512</v>
      </c>
      <c r="H5567">
        <v>0.0903117298186166</v>
      </c>
      <c r="I5567">
        <v>0.0718632592535811</v>
      </c>
      <c r="J5567">
        <v>0.159423473232691</v>
      </c>
      <c r="K5567">
        <v>0.0722154035455294</v>
      </c>
      <c r="L5567">
        <v>428.233041867056</v>
      </c>
      <c r="M5567">
        <v>8.31348083767443</v>
      </c>
      <c r="N5567">
        <v>51.5106739939895</v>
      </c>
      <c r="O5567">
        <v>48.7884689112837</v>
      </c>
      <c r="P5567">
        <v>-0.0426413438307255</v>
      </c>
      <c r="Q5567">
        <v>0</v>
      </c>
      <c r="R5567">
        <v>0.83716878344626</v>
      </c>
      <c r="S5567" t="s">
        <v>11609</v>
      </c>
      <c r="T5567" t="s">
        <v>12060</v>
      </c>
      <c r="U5567" t="s">
        <v>12060</v>
      </c>
      <c r="V5567" t="s">
        <v>12060</v>
      </c>
      <c r="W5567">
        <v>2</v>
      </c>
      <c r="X5567" t="s">
        <v>17627</v>
      </c>
      <c r="Y5567">
        <v>0.4320752226244997</v>
      </c>
      <c r="Z5567">
        <f>HYPERLINK("Melting_Curves/meltCurve_Q9P0I2_.pdf", "Melting_Curves/meltCurve_Q9P0I2_.pdf")</f>
        <v>0</v>
      </c>
      <c r="AA5567" t="s">
        <v>23448</v>
      </c>
      <c r="AB5567" t="s">
        <v>29380</v>
      </c>
    </row>
    <row r="5568" spans="1:28">
      <c r="A5568" t="s">
        <v>5594</v>
      </c>
      <c r="B5568">
        <v>0.996172204351003</v>
      </c>
      <c r="C5568">
        <v>0.858693889333932</v>
      </c>
      <c r="D5568">
        <v>0.794372960451858</v>
      </c>
      <c r="E5568">
        <v>0.570316533927773</v>
      </c>
      <c r="F5568">
        <v>0.457562057494703</v>
      </c>
      <c r="G5568">
        <v>0.5092114602065611</v>
      </c>
      <c r="H5568">
        <v>0.24605089852767</v>
      </c>
      <c r="I5568">
        <v>0.264044524848569</v>
      </c>
      <c r="J5568">
        <v>0.634921668952609</v>
      </c>
      <c r="K5568">
        <v>0.357681568316208</v>
      </c>
      <c r="L5568">
        <v>789.027606941876</v>
      </c>
      <c r="M5568">
        <v>16.6896670769267</v>
      </c>
      <c r="N5568">
        <v>51.9023644476032</v>
      </c>
      <c r="O5568">
        <v>46.6133058029822</v>
      </c>
      <c r="P5568">
        <v>-0.0548711193755766</v>
      </c>
      <c r="Q5568">
        <v>0.387032654927634</v>
      </c>
      <c r="R5568">
        <v>0.80471878240837</v>
      </c>
      <c r="S5568" t="s">
        <v>11610</v>
      </c>
      <c r="T5568" t="s">
        <v>12060</v>
      </c>
      <c r="U5568" t="s">
        <v>12060</v>
      </c>
      <c r="V5568" t="s">
        <v>12060</v>
      </c>
      <c r="W5568">
        <v>1</v>
      </c>
      <c r="X5568" t="s">
        <v>17628</v>
      </c>
      <c r="Y5568">
        <v>0.5488271764416247</v>
      </c>
      <c r="Z5568">
        <f>HYPERLINK("Melting_Curves/meltCurve_Q9P0J1_.pdf", "Melting_Curves/meltCurve_Q9P0J1_.pdf")</f>
        <v>0</v>
      </c>
      <c r="AA5568" t="s">
        <v>23449</v>
      </c>
      <c r="AB5568" t="s">
        <v>29381</v>
      </c>
    </row>
    <row r="5569" spans="1:28">
      <c r="A5569" t="s">
        <v>5595</v>
      </c>
      <c r="B5569">
        <v>0.996172204351003</v>
      </c>
      <c r="C5569">
        <v>0.55554001483238</v>
      </c>
      <c r="D5569">
        <v>0.535597521927042</v>
      </c>
      <c r="E5569">
        <v>0.532982691348158</v>
      </c>
      <c r="F5569">
        <v>0.196151529651505</v>
      </c>
      <c r="G5569">
        <v>0.0924430617991932</v>
      </c>
      <c r="H5569">
        <v>0.0309272531859853</v>
      </c>
      <c r="I5569">
        <v>0.0477124417348978</v>
      </c>
      <c r="J5569">
        <v>0.290937674001669</v>
      </c>
      <c r="K5569">
        <v>0.265056990934208</v>
      </c>
      <c r="L5569">
        <v>586.336136506534</v>
      </c>
      <c r="M5569">
        <v>12.9213749366114</v>
      </c>
      <c r="N5569">
        <v>46.4949163737453</v>
      </c>
      <c r="O5569">
        <v>44.3315785387748</v>
      </c>
      <c r="P5569">
        <v>-0.0631511208483941</v>
      </c>
      <c r="Q5569">
        <v>0.133502719554156</v>
      </c>
      <c r="R5569">
        <v>0.811838643754869</v>
      </c>
      <c r="S5569" t="s">
        <v>11611</v>
      </c>
      <c r="T5569" t="s">
        <v>12060</v>
      </c>
      <c r="U5569" t="s">
        <v>12060</v>
      </c>
      <c r="V5569" t="s">
        <v>12060</v>
      </c>
      <c r="W5569">
        <v>1</v>
      </c>
      <c r="X5569" t="s">
        <v>17629</v>
      </c>
      <c r="Y5569">
        <v>0.3250529306489937</v>
      </c>
      <c r="Z5569">
        <f>HYPERLINK("Melting_Curves/meltCurve_Q9P0J7_.pdf", "Melting_Curves/meltCurve_Q9P0J7_.pdf")</f>
        <v>0</v>
      </c>
      <c r="AA5569" t="s">
        <v>23450</v>
      </c>
      <c r="AB5569" t="s">
        <v>29382</v>
      </c>
    </row>
    <row r="5570" spans="1:28">
      <c r="A5570" t="s">
        <v>5596</v>
      </c>
      <c r="B5570">
        <v>0.996172204351003</v>
      </c>
      <c r="C5570">
        <v>0.917917010437292</v>
      </c>
      <c r="D5570">
        <v>0.848405226949853</v>
      </c>
      <c r="E5570">
        <v>0.808121823089618</v>
      </c>
      <c r="F5570">
        <v>0.602947350858119</v>
      </c>
      <c r="G5570">
        <v>0.428948966451926</v>
      </c>
      <c r="H5570">
        <v>0.114648463796435</v>
      </c>
      <c r="I5570">
        <v>0.0625982405610738</v>
      </c>
      <c r="J5570">
        <v>0.160642394863431</v>
      </c>
      <c r="K5570">
        <v>0.110672814223665</v>
      </c>
      <c r="L5570">
        <v>739.929442378426</v>
      </c>
      <c r="M5570">
        <v>13.6428993114877</v>
      </c>
      <c r="N5570">
        <v>54.475561705898</v>
      </c>
      <c r="O5570">
        <v>53.1100476388051</v>
      </c>
      <c r="P5570">
        <v>-0.0623554697857701</v>
      </c>
      <c r="Q5570">
        <v>0.0291749038926192</v>
      </c>
      <c r="R5570">
        <v>0.973337557465772</v>
      </c>
      <c r="S5570" t="s">
        <v>11612</v>
      </c>
      <c r="T5570" t="s">
        <v>12060</v>
      </c>
      <c r="U5570" t="s">
        <v>12060</v>
      </c>
      <c r="V5570" t="s">
        <v>12060</v>
      </c>
      <c r="W5570">
        <v>16</v>
      </c>
      <c r="X5570" t="s">
        <v>17630</v>
      </c>
      <c r="Y5570">
        <v>0.5117333076644625</v>
      </c>
      <c r="Z5570">
        <f>HYPERLINK("Melting_Curves/meltCurve_Q9P0L0_.pdf", "Melting_Curves/meltCurve_Q9P0L0_.pdf")</f>
        <v>0</v>
      </c>
      <c r="AA5570" t="s">
        <v>23451</v>
      </c>
      <c r="AB5570" t="s">
        <v>29383</v>
      </c>
    </row>
    <row r="5571" spans="1:28">
      <c r="A5571" t="s">
        <v>5597</v>
      </c>
      <c r="B5571">
        <v>0.996172204351003</v>
      </c>
      <c r="C5571">
        <v>1.00190773833863</v>
      </c>
      <c r="D5571">
        <v>0.659209982573512</v>
      </c>
      <c r="E5571">
        <v>0.303751779164826</v>
      </c>
      <c r="F5571">
        <v>0.248730078398798</v>
      </c>
      <c r="G5571">
        <v>0.133866441667247</v>
      </c>
      <c r="H5571">
        <v>0.0759751443503551</v>
      </c>
      <c r="I5571">
        <v>0.0890417678876437</v>
      </c>
      <c r="J5571">
        <v>0.0577967869311661</v>
      </c>
      <c r="K5571">
        <v>0.0556323574001856</v>
      </c>
      <c r="L5571">
        <v>1055.21495377262</v>
      </c>
      <c r="M5571">
        <v>22.2580779035877</v>
      </c>
      <c r="N5571">
        <v>47.8155902434242</v>
      </c>
      <c r="O5571">
        <v>47.0304711752278</v>
      </c>
      <c r="P5571">
        <v>-0.10809977378808</v>
      </c>
      <c r="Q5571">
        <v>0.0863764447172979</v>
      </c>
      <c r="R5571">
        <v>0.985089341150032</v>
      </c>
      <c r="S5571" t="s">
        <v>11613</v>
      </c>
      <c r="T5571" t="s">
        <v>12060</v>
      </c>
      <c r="U5571" t="s">
        <v>12060</v>
      </c>
      <c r="V5571" t="s">
        <v>12060</v>
      </c>
      <c r="W5571">
        <v>1</v>
      </c>
      <c r="X5571" t="s">
        <v>17631</v>
      </c>
      <c r="Y5571">
        <v>0.322426076241646</v>
      </c>
      <c r="Z5571">
        <f>HYPERLINK("Melting_Curves/meltCurve_Q9P0N9_3_.pdf", "Melting_Curves/meltCurve_Q9P0N9_3_.pdf")</f>
        <v>0</v>
      </c>
      <c r="AA5571" t="s">
        <v>23452</v>
      </c>
      <c r="AB5571" t="s">
        <v>29384</v>
      </c>
    </row>
    <row r="5572" spans="1:28">
      <c r="A5572" t="s">
        <v>5598</v>
      </c>
      <c r="B5572">
        <v>0.996172204351003</v>
      </c>
      <c r="C5572">
        <v>1.00287243646153</v>
      </c>
      <c r="D5572">
        <v>0.893976638115618</v>
      </c>
      <c r="E5572">
        <v>0.854983083757596</v>
      </c>
      <c r="F5572">
        <v>0.647308431158592</v>
      </c>
      <c r="G5572">
        <v>0.48280974893325</v>
      </c>
      <c r="H5572">
        <v>0.377866050671542</v>
      </c>
      <c r="I5572">
        <v>0.63333368521372</v>
      </c>
      <c r="J5572">
        <v>1.32527783126108</v>
      </c>
      <c r="K5572">
        <v>0.90065409454787</v>
      </c>
      <c r="L5572">
        <v>1480.37050783075</v>
      </c>
      <c r="M5572">
        <v>31.2276964681432</v>
      </c>
      <c r="O5572">
        <v>47.2125634653479</v>
      </c>
      <c r="P5572">
        <v>-0.0439069251773028</v>
      </c>
      <c r="Q5572">
        <v>0.734473306961947</v>
      </c>
      <c r="R5572">
        <v>0.159885015557213</v>
      </c>
      <c r="S5572" t="s">
        <v>11614</v>
      </c>
      <c r="T5572" t="s">
        <v>12060</v>
      </c>
      <c r="U5572" t="s">
        <v>12060</v>
      </c>
      <c r="V5572" t="s">
        <v>12060</v>
      </c>
      <c r="W5572">
        <v>11</v>
      </c>
      <c r="X5572" t="s">
        <v>17632</v>
      </c>
      <c r="Y5572">
        <v>0.8014831299619035</v>
      </c>
      <c r="Z5572">
        <f>HYPERLINK("Melting_Curves/meltCurve_Q9P0P0_.pdf", "Melting_Curves/meltCurve_Q9P0P0_.pdf")</f>
        <v>0</v>
      </c>
      <c r="AA5572" t="s">
        <v>23453</v>
      </c>
      <c r="AB5572" t="s">
        <v>29385</v>
      </c>
    </row>
    <row r="5573" spans="1:28">
      <c r="A5573" t="s">
        <v>5599</v>
      </c>
      <c r="B5573">
        <v>0.996172204351003</v>
      </c>
      <c r="C5573">
        <v>1.09055041324341</v>
      </c>
      <c r="D5573">
        <v>0.934509314964825</v>
      </c>
      <c r="E5573">
        <v>0.770170051443003</v>
      </c>
      <c r="F5573">
        <v>0.531960815898904</v>
      </c>
      <c r="G5573">
        <v>0.233369723689258</v>
      </c>
      <c r="H5573">
        <v>0.0696748472333161</v>
      </c>
      <c r="I5573">
        <v>0.0802069797188124</v>
      </c>
      <c r="J5573">
        <v>0.135328588105754</v>
      </c>
      <c r="K5573">
        <v>0.122185398989054</v>
      </c>
      <c r="L5573">
        <v>1132.41939556122</v>
      </c>
      <c r="M5573">
        <v>21.5187421085268</v>
      </c>
      <c r="N5573">
        <v>53.0836725447407</v>
      </c>
      <c r="O5573">
        <v>52.1766465068379</v>
      </c>
      <c r="P5573">
        <v>-0.094356979198623</v>
      </c>
      <c r="Q5573">
        <v>0.08487015257846491</v>
      </c>
      <c r="R5573">
        <v>0.986758202146827</v>
      </c>
      <c r="S5573" t="s">
        <v>11615</v>
      </c>
      <c r="T5573" t="s">
        <v>12060</v>
      </c>
      <c r="U5573" t="s">
        <v>12060</v>
      </c>
      <c r="V5573" t="s">
        <v>12060</v>
      </c>
      <c r="W5573">
        <v>5</v>
      </c>
      <c r="X5573" t="s">
        <v>17633</v>
      </c>
      <c r="Y5573">
        <v>0.4810695260790308</v>
      </c>
      <c r="Z5573">
        <f>HYPERLINK("Melting_Curves/meltCurve_Q9P0R6_.pdf", "Melting_Curves/meltCurve_Q9P0R6_.pdf")</f>
        <v>0</v>
      </c>
      <c r="AA5573" t="s">
        <v>23454</v>
      </c>
      <c r="AB5573" t="s">
        <v>29386</v>
      </c>
    </row>
    <row r="5574" spans="1:28">
      <c r="A5574" t="s">
        <v>5600</v>
      </c>
      <c r="B5574">
        <v>0.996172204351003</v>
      </c>
      <c r="C5574">
        <v>0.685894116337905</v>
      </c>
      <c r="D5574">
        <v>0.389776545087065</v>
      </c>
      <c r="E5574">
        <v>0.253158005967952</v>
      </c>
      <c r="F5574">
        <v>0.190760017665422</v>
      </c>
      <c r="G5574">
        <v>0.123620680855745</v>
      </c>
      <c r="H5574">
        <v>0.0625196732707522</v>
      </c>
      <c r="I5574">
        <v>0.0361003110434157</v>
      </c>
      <c r="J5574">
        <v>0.0579849571827062</v>
      </c>
      <c r="K5574">
        <v>0.0613253161753546</v>
      </c>
      <c r="L5574">
        <v>800.599771892121</v>
      </c>
      <c r="M5574">
        <v>17.8508648887336</v>
      </c>
      <c r="N5574">
        <v>45.2534200887437</v>
      </c>
      <c r="O5574">
        <v>44.2978703697253</v>
      </c>
      <c r="P5574">
        <v>-0.09332635168580269</v>
      </c>
      <c r="Q5574">
        <v>0.07367001433455971</v>
      </c>
      <c r="R5574">
        <v>0.978073542912516</v>
      </c>
      <c r="S5574" t="s">
        <v>11616</v>
      </c>
      <c r="T5574" t="s">
        <v>12060</v>
      </c>
      <c r="U5574" t="s">
        <v>12060</v>
      </c>
      <c r="V5574" t="s">
        <v>12060</v>
      </c>
      <c r="W5574">
        <v>7</v>
      </c>
      <c r="X5574" t="s">
        <v>17634</v>
      </c>
      <c r="Y5574">
        <v>0.2441212129435286</v>
      </c>
      <c r="Z5574">
        <f>HYPERLINK("Melting_Curves/meltCurve_Q9P0U4_.pdf", "Melting_Curves/meltCurve_Q9P0U4_.pdf")</f>
        <v>0</v>
      </c>
      <c r="AA5574" t="s">
        <v>23455</v>
      </c>
      <c r="AB5574" t="s">
        <v>29387</v>
      </c>
    </row>
    <row r="5575" spans="1:28">
      <c r="A5575" t="s">
        <v>5601</v>
      </c>
      <c r="B5575">
        <v>0.996172204351003</v>
      </c>
      <c r="C5575">
        <v>0.532999331200982</v>
      </c>
      <c r="D5575">
        <v>0.357901420804404</v>
      </c>
      <c r="E5575">
        <v>0.270504184330687</v>
      </c>
      <c r="F5575">
        <v>0.144420058771009</v>
      </c>
      <c r="G5575">
        <v>0.0440289208449522</v>
      </c>
      <c r="H5575">
        <v>0.0314043243884032</v>
      </c>
      <c r="I5575">
        <v>0.042207512965406</v>
      </c>
      <c r="J5575">
        <v>0.0428383876367966</v>
      </c>
      <c r="K5575">
        <v>0.0470141017282238</v>
      </c>
      <c r="L5575">
        <v>730.287832242068</v>
      </c>
      <c r="M5575">
        <v>16.5231946956557</v>
      </c>
      <c r="N5575">
        <v>44.4748514646827</v>
      </c>
      <c r="O5575">
        <v>43.5655785428176</v>
      </c>
      <c r="P5575">
        <v>-0.0901861676516823</v>
      </c>
      <c r="Q5575">
        <v>0.0489150863238179</v>
      </c>
      <c r="R5575">
        <v>0.951828982613911</v>
      </c>
      <c r="S5575" t="s">
        <v>11617</v>
      </c>
      <c r="T5575" t="s">
        <v>12060</v>
      </c>
      <c r="U5575" t="s">
        <v>12060</v>
      </c>
      <c r="V5575" t="s">
        <v>12060</v>
      </c>
      <c r="W5575">
        <v>3</v>
      </c>
      <c r="X5575" t="s">
        <v>17635</v>
      </c>
      <c r="Y5575">
        <v>0.2094269174273541</v>
      </c>
      <c r="Z5575">
        <f>HYPERLINK("Melting_Curves/meltCurve_Q9P0W2_.pdf", "Melting_Curves/meltCurve_Q9P0W2_.pdf")</f>
        <v>0</v>
      </c>
      <c r="AA5575" t="s">
        <v>23456</v>
      </c>
      <c r="AB5575" t="s">
        <v>29388</v>
      </c>
    </row>
    <row r="5576" spans="1:28">
      <c r="A5576" t="s">
        <v>5602</v>
      </c>
      <c r="B5576">
        <v>0.996172204351003</v>
      </c>
      <c r="C5576">
        <v>1.10883032316698</v>
      </c>
      <c r="D5576">
        <v>0.835496421647834</v>
      </c>
      <c r="E5576">
        <v>1.12834914882673</v>
      </c>
      <c r="F5576">
        <v>1.29641679902886</v>
      </c>
      <c r="G5576">
        <v>1.20001480680059</v>
      </c>
      <c r="H5576">
        <v>0.876874124279731</v>
      </c>
      <c r="I5576">
        <v>1.34780065539008</v>
      </c>
      <c r="J5576">
        <v>3.35939839468344</v>
      </c>
      <c r="K5576">
        <v>2.42820628445652</v>
      </c>
      <c r="L5576">
        <v>15000</v>
      </c>
      <c r="M5576">
        <v>235.202102951883</v>
      </c>
      <c r="O5576">
        <v>63.7703292307813</v>
      </c>
      <c r="P5576">
        <v>0.46103357613823</v>
      </c>
      <c r="Q5576">
        <v>1.5</v>
      </c>
      <c r="R5576">
        <v>0.225219792892902</v>
      </c>
      <c r="S5576" t="s">
        <v>11618</v>
      </c>
      <c r="T5576" t="s">
        <v>12060</v>
      </c>
      <c r="U5576" t="s">
        <v>12060</v>
      </c>
      <c r="V5576" t="s">
        <v>12060</v>
      </c>
      <c r="W5576">
        <v>2</v>
      </c>
      <c r="X5576" t="s">
        <v>17636</v>
      </c>
      <c r="Y5576">
        <v>1.103687773138776</v>
      </c>
      <c r="Z5576">
        <f>HYPERLINK("Melting_Curves/meltCurve_Q9P1U0_.pdf", "Melting_Curves/meltCurve_Q9P1U0_.pdf")</f>
        <v>0</v>
      </c>
      <c r="AA5576" t="s">
        <v>23457</v>
      </c>
      <c r="AB5576" t="s">
        <v>29389</v>
      </c>
    </row>
    <row r="5577" spans="1:28">
      <c r="A5577" t="s">
        <v>5603</v>
      </c>
      <c r="B5577">
        <v>0.996172204351003</v>
      </c>
      <c r="C5577">
        <v>0.959834977955169</v>
      </c>
      <c r="D5577">
        <v>0.790836113538663</v>
      </c>
      <c r="E5577">
        <v>0.419471007311044</v>
      </c>
      <c r="F5577">
        <v>0.245255207001068</v>
      </c>
      <c r="G5577">
        <v>0.0987235530231587</v>
      </c>
      <c r="H5577">
        <v>0.0585131221793407</v>
      </c>
      <c r="I5577">
        <v>0.0729748051569505</v>
      </c>
      <c r="J5577">
        <v>0.112058790672738</v>
      </c>
      <c r="K5577">
        <v>0.0809576050188197</v>
      </c>
      <c r="L5577">
        <v>1034.72882260703</v>
      </c>
      <c r="M5577">
        <v>21.2918923283098</v>
      </c>
      <c r="N5577">
        <v>48.9835158000361</v>
      </c>
      <c r="O5577">
        <v>48.1747408944841</v>
      </c>
      <c r="P5577">
        <v>-0.101958006468876</v>
      </c>
      <c r="Q5577">
        <v>0.07726860424511441</v>
      </c>
      <c r="R5577">
        <v>0.996368192919958</v>
      </c>
      <c r="S5577" t="s">
        <v>11619</v>
      </c>
      <c r="T5577" t="s">
        <v>12060</v>
      </c>
      <c r="U5577" t="s">
        <v>12060</v>
      </c>
      <c r="V5577" t="s">
        <v>12060</v>
      </c>
      <c r="W5577">
        <v>8</v>
      </c>
      <c r="X5577" t="s">
        <v>17637</v>
      </c>
      <c r="Y5577">
        <v>0.3531051787077487</v>
      </c>
      <c r="Z5577">
        <f>HYPERLINK("Melting_Curves/meltCurve_Q9P1Z2_2_.pdf", "Melting_Curves/meltCurve_Q9P1Z2_2_.pdf")</f>
        <v>0</v>
      </c>
      <c r="AA5577" t="s">
        <v>23458</v>
      </c>
      <c r="AB5577" t="s">
        <v>29390</v>
      </c>
    </row>
    <row r="5578" spans="1:28">
      <c r="A5578" t="s">
        <v>5604</v>
      </c>
      <c r="B5578">
        <v>0.996172204351003</v>
      </c>
      <c r="C5578">
        <v>0.868117337143252</v>
      </c>
      <c r="D5578">
        <v>0.711484999441229</v>
      </c>
      <c r="E5578">
        <v>0.691913925514994</v>
      </c>
      <c r="F5578">
        <v>0.431090897606807</v>
      </c>
      <c r="G5578">
        <v>0.258503789367933</v>
      </c>
      <c r="H5578">
        <v>0.125297227575178</v>
      </c>
      <c r="I5578">
        <v>0.129472093304488</v>
      </c>
      <c r="J5578">
        <v>0.307598515504597</v>
      </c>
      <c r="K5578">
        <v>0.371784108317134</v>
      </c>
      <c r="L5578">
        <v>706.839900096012</v>
      </c>
      <c r="M5578">
        <v>14.3766025869708</v>
      </c>
      <c r="N5578">
        <v>51.118382582779</v>
      </c>
      <c r="O5578">
        <v>48.2440765186367</v>
      </c>
      <c r="P5578">
        <v>-0.0587673820389017</v>
      </c>
      <c r="Q5578">
        <v>0.211262915529057</v>
      </c>
      <c r="R5578">
        <v>0.903921087342836</v>
      </c>
      <c r="S5578" t="s">
        <v>11620</v>
      </c>
      <c r="T5578" t="s">
        <v>12060</v>
      </c>
      <c r="U5578" t="s">
        <v>12060</v>
      </c>
      <c r="V5578" t="s">
        <v>12060</v>
      </c>
      <c r="W5578">
        <v>10</v>
      </c>
      <c r="X5578" t="s">
        <v>17638</v>
      </c>
      <c r="Y5578">
        <v>0.4731738135374762</v>
      </c>
      <c r="Z5578">
        <f>HYPERLINK("Melting_Curves/meltCurve_Q9P206_.pdf", "Melting_Curves/meltCurve_Q9P206_.pdf")</f>
        <v>0</v>
      </c>
      <c r="AA5578" t="s">
        <v>23459</v>
      </c>
      <c r="AB5578" t="s">
        <v>29391</v>
      </c>
    </row>
    <row r="5579" spans="1:28">
      <c r="A5579" t="s">
        <v>5605</v>
      </c>
      <c r="B5579">
        <v>0.996172204351003</v>
      </c>
      <c r="C5579">
        <v>0.633936747192537</v>
      </c>
      <c r="D5579">
        <v>0.843759751106953</v>
      </c>
      <c r="E5579">
        <v>0.842308964299409</v>
      </c>
      <c r="F5579">
        <v>0.581723724022562</v>
      </c>
      <c r="G5579">
        <v>0.393225353249825</v>
      </c>
      <c r="H5579">
        <v>0.125995682339984</v>
      </c>
      <c r="I5579">
        <v>0.08542512082762629</v>
      </c>
      <c r="J5579">
        <v>0.326573882526278</v>
      </c>
      <c r="K5579">
        <v>0.284035357516977</v>
      </c>
      <c r="L5579">
        <v>540.108006827408</v>
      </c>
      <c r="M5579">
        <v>10.2850941243896</v>
      </c>
      <c r="N5579">
        <v>53.9230504182103</v>
      </c>
      <c r="O5579">
        <v>50.6446877607019</v>
      </c>
      <c r="P5579">
        <v>-0.0448065771984336</v>
      </c>
      <c r="Q5579">
        <v>0.117859889857317</v>
      </c>
      <c r="R5579">
        <v>0.794253623930364</v>
      </c>
      <c r="S5579" t="s">
        <v>11621</v>
      </c>
      <c r="T5579" t="s">
        <v>12060</v>
      </c>
      <c r="U5579" t="s">
        <v>12060</v>
      </c>
      <c r="V5579" t="s">
        <v>12060</v>
      </c>
      <c r="W5579">
        <v>2</v>
      </c>
      <c r="X5579" t="s">
        <v>17639</v>
      </c>
      <c r="Y5579">
        <v>0.5167410839740492</v>
      </c>
      <c r="Z5579">
        <f>HYPERLINK("Melting_Curves/meltCurve_Q9P219_.pdf", "Melting_Curves/meltCurve_Q9P219_.pdf")</f>
        <v>0</v>
      </c>
      <c r="AA5579" t="s">
        <v>23460</v>
      </c>
      <c r="AB5579" t="s">
        <v>29392</v>
      </c>
    </row>
    <row r="5580" spans="1:28">
      <c r="A5580" t="s">
        <v>5606</v>
      </c>
      <c r="B5580">
        <v>0.996172204351003</v>
      </c>
      <c r="C5580">
        <v>1.74883462734409</v>
      </c>
      <c r="D5580">
        <v>0.529008598506854</v>
      </c>
      <c r="E5580">
        <v>1.08677576340341</v>
      </c>
      <c r="F5580">
        <v>0.8384875074160409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13387.6213150571</v>
      </c>
      <c r="M5580">
        <v>250</v>
      </c>
      <c r="N5580">
        <v>53.5504853422597</v>
      </c>
      <c r="O5580">
        <v>53.5470560645513</v>
      </c>
      <c r="P5580">
        <v>-1.1671976380622</v>
      </c>
      <c r="Q5580">
        <v>0</v>
      </c>
      <c r="R5580">
        <v>0.774989225763034</v>
      </c>
      <c r="S5580" t="s">
        <v>11622</v>
      </c>
      <c r="T5580" t="s">
        <v>12060</v>
      </c>
      <c r="U5580" t="s">
        <v>12060</v>
      </c>
      <c r="V5580" t="s">
        <v>12060</v>
      </c>
      <c r="W5580">
        <v>4</v>
      </c>
      <c r="X5580" t="s">
        <v>17640</v>
      </c>
      <c r="Y5580">
        <v>0.4517768222758045</v>
      </c>
      <c r="Z5580">
        <f>HYPERLINK("Melting_Curves/meltCurve_Q9P244_.pdf", "Melting_Curves/meltCurve_Q9P244_.pdf")</f>
        <v>0</v>
      </c>
      <c r="AA5580" t="s">
        <v>23461</v>
      </c>
      <c r="AB5580" t="s">
        <v>29393</v>
      </c>
    </row>
    <row r="5581" spans="1:28">
      <c r="A5581" t="s">
        <v>5607</v>
      </c>
      <c r="B5581">
        <v>0.996172204351003</v>
      </c>
      <c r="C5581">
        <v>0.734505778828388</v>
      </c>
      <c r="D5581">
        <v>0.615677105409477</v>
      </c>
      <c r="E5581">
        <v>0.384697904648296</v>
      </c>
      <c r="F5581">
        <v>0.193617849706508</v>
      </c>
      <c r="G5581">
        <v>0.108434818046699</v>
      </c>
      <c r="H5581">
        <v>0.0507470432293815</v>
      </c>
      <c r="I5581">
        <v>0.0433850255269308</v>
      </c>
      <c r="J5581">
        <v>0.0588843376729781</v>
      </c>
      <c r="K5581">
        <v>0.07586586564946619</v>
      </c>
      <c r="L5581">
        <v>653.195063750406</v>
      </c>
      <c r="M5581">
        <v>13.8472947011827</v>
      </c>
      <c r="N5581">
        <v>47.4135871369288</v>
      </c>
      <c r="O5581">
        <v>46.2201821048751</v>
      </c>
      <c r="P5581">
        <v>-0.07235010330815</v>
      </c>
      <c r="Q5581">
        <v>0.0341584672433926</v>
      </c>
      <c r="R5581">
        <v>0.987741418165985</v>
      </c>
      <c r="S5581" t="s">
        <v>11623</v>
      </c>
      <c r="T5581" t="s">
        <v>12060</v>
      </c>
      <c r="U5581" t="s">
        <v>12060</v>
      </c>
      <c r="V5581" t="s">
        <v>12060</v>
      </c>
      <c r="W5581">
        <v>10</v>
      </c>
      <c r="X5581" t="s">
        <v>17641</v>
      </c>
      <c r="Y5581">
        <v>0.295536886637228</v>
      </c>
      <c r="Z5581">
        <f>HYPERLINK("Melting_Curves/meltCurve_Q9P253_.pdf", "Melting_Curves/meltCurve_Q9P253_.pdf")</f>
        <v>0</v>
      </c>
      <c r="AA5581" t="s">
        <v>23462</v>
      </c>
      <c r="AB5581" t="s">
        <v>29394</v>
      </c>
    </row>
    <row r="5582" spans="1:28">
      <c r="A5582" t="s">
        <v>5608</v>
      </c>
      <c r="B5582">
        <v>0.996172204351003</v>
      </c>
      <c r="C5582">
        <v>0.885708522090858</v>
      </c>
      <c r="D5582">
        <v>0.761690698546331</v>
      </c>
      <c r="E5582">
        <v>0.620129425944777</v>
      </c>
      <c r="F5582">
        <v>0.299480116267486</v>
      </c>
      <c r="G5582">
        <v>0.09351877553230201</v>
      </c>
      <c r="H5582">
        <v>0.0446873400125095</v>
      </c>
      <c r="I5582">
        <v>0.0336789968901413</v>
      </c>
      <c r="J5582">
        <v>0.0629146978062044</v>
      </c>
      <c r="K5582">
        <v>0.0663065567321094</v>
      </c>
      <c r="L5582">
        <v>786.4541745350911</v>
      </c>
      <c r="M5582">
        <v>15.6859918332677</v>
      </c>
      <c r="N5582">
        <v>50.2351520829578</v>
      </c>
      <c r="O5582">
        <v>49.3437170937163</v>
      </c>
      <c r="P5582">
        <v>-0.0782848098742904</v>
      </c>
      <c r="Q5582">
        <v>0.0150359098718376</v>
      </c>
      <c r="R5582">
        <v>0.987941512235883</v>
      </c>
      <c r="S5582" t="s">
        <v>11624</v>
      </c>
      <c r="T5582" t="s">
        <v>12060</v>
      </c>
      <c r="U5582" t="s">
        <v>12060</v>
      </c>
      <c r="V5582" t="s">
        <v>12060</v>
      </c>
      <c r="W5582">
        <v>25</v>
      </c>
      <c r="X5582" t="s">
        <v>17642</v>
      </c>
      <c r="Y5582">
        <v>0.3694682758352033</v>
      </c>
      <c r="Z5582">
        <f>HYPERLINK("Melting_Curves/meltCurve_Q9P258_.pdf", "Melting_Curves/meltCurve_Q9P258_.pdf")</f>
        <v>0</v>
      </c>
      <c r="AA5582" t="s">
        <v>23463</v>
      </c>
      <c r="AB5582" t="s">
        <v>29395</v>
      </c>
    </row>
    <row r="5583" spans="1:28">
      <c r="A5583" t="s">
        <v>5609</v>
      </c>
      <c r="B5583">
        <v>0.996172204351003</v>
      </c>
      <c r="C5583">
        <v>0.907374361631152</v>
      </c>
      <c r="D5583">
        <v>0.814757635791672</v>
      </c>
      <c r="E5583">
        <v>0.499121826976093</v>
      </c>
      <c r="F5583">
        <v>0.240894829086952</v>
      </c>
      <c r="G5583">
        <v>0.0816339851302328</v>
      </c>
      <c r="H5583">
        <v>0.0447883767428691</v>
      </c>
      <c r="I5583">
        <v>0.0392954359369906</v>
      </c>
      <c r="J5583">
        <v>0.09076105423783901</v>
      </c>
      <c r="K5583">
        <v>0.0435708449231795</v>
      </c>
      <c r="L5583">
        <v>940.116825357097</v>
      </c>
      <c r="M5583">
        <v>19.0611098451504</v>
      </c>
      <c r="N5583">
        <v>49.5311311976867</v>
      </c>
      <c r="O5583">
        <v>48.7879848734096</v>
      </c>
      <c r="P5583">
        <v>-0.09388668558636271</v>
      </c>
      <c r="Q5583">
        <v>0.0388052429781222</v>
      </c>
      <c r="R5583">
        <v>0.9961505949114851</v>
      </c>
      <c r="S5583" t="s">
        <v>11625</v>
      </c>
      <c r="T5583" t="s">
        <v>12060</v>
      </c>
      <c r="U5583" t="s">
        <v>12060</v>
      </c>
      <c r="V5583" t="s">
        <v>12060</v>
      </c>
      <c r="W5583">
        <v>5</v>
      </c>
      <c r="X5583" t="s">
        <v>17643</v>
      </c>
      <c r="Y5583">
        <v>0.3522377043488801</v>
      </c>
      <c r="Z5583">
        <f>HYPERLINK("Melting_Curves/meltCurve_Q9P260_.pdf", "Melting_Curves/meltCurve_Q9P260_.pdf")</f>
        <v>0</v>
      </c>
      <c r="AA5583" t="s">
        <v>23464</v>
      </c>
      <c r="AB5583" t="s">
        <v>29396</v>
      </c>
    </row>
    <row r="5584" spans="1:28">
      <c r="A5584" t="s">
        <v>5610</v>
      </c>
      <c r="B5584">
        <v>0.996172204351003</v>
      </c>
      <c r="C5584">
        <v>0.906863302178902</v>
      </c>
      <c r="D5584">
        <v>0.875312619901395</v>
      </c>
      <c r="E5584">
        <v>0.832203059204299</v>
      </c>
      <c r="F5584">
        <v>0.69557660645276</v>
      </c>
      <c r="G5584">
        <v>0.271334507818093</v>
      </c>
      <c r="H5584">
        <v>0.07953681498773139</v>
      </c>
      <c r="I5584">
        <v>0.0586685890187395</v>
      </c>
      <c r="J5584">
        <v>0.143618906998153</v>
      </c>
      <c r="K5584">
        <v>0.134943952246987</v>
      </c>
      <c r="L5584">
        <v>1295.82959238261</v>
      </c>
      <c r="M5584">
        <v>23.9925775059949</v>
      </c>
      <c r="N5584">
        <v>54.4162767333284</v>
      </c>
      <c r="O5584">
        <v>53.6386004036746</v>
      </c>
      <c r="P5584">
        <v>-0.102648756779475</v>
      </c>
      <c r="Q5584">
        <v>0.0820748128246362</v>
      </c>
      <c r="R5584">
        <v>0.969354161480774</v>
      </c>
      <c r="S5584" t="s">
        <v>11626</v>
      </c>
      <c r="T5584" t="s">
        <v>12060</v>
      </c>
      <c r="U5584" t="s">
        <v>12060</v>
      </c>
      <c r="V5584" t="s">
        <v>12060</v>
      </c>
      <c r="W5584">
        <v>32</v>
      </c>
      <c r="X5584" t="s">
        <v>17644</v>
      </c>
      <c r="Y5584">
        <v>0.5198826533265205</v>
      </c>
      <c r="Z5584">
        <f>HYPERLINK("Melting_Curves/meltCurve_Q9P265_.pdf", "Melting_Curves/meltCurve_Q9P265_.pdf")</f>
        <v>0</v>
      </c>
      <c r="AA5584" t="s">
        <v>23465</v>
      </c>
      <c r="AB5584" t="s">
        <v>29397</v>
      </c>
    </row>
    <row r="5585" spans="1:28">
      <c r="A5585" t="s">
        <v>5611</v>
      </c>
      <c r="B5585">
        <v>0.996172204351003</v>
      </c>
      <c r="C5585">
        <v>0.830401429824527</v>
      </c>
      <c r="D5585">
        <v>0.693177772765782</v>
      </c>
      <c r="E5585">
        <v>0.545959021343622</v>
      </c>
      <c r="F5585">
        <v>0.537609746623895</v>
      </c>
      <c r="G5585">
        <v>0.406284569800462</v>
      </c>
      <c r="H5585">
        <v>0.211935576828223</v>
      </c>
      <c r="I5585">
        <v>0.252620643850538</v>
      </c>
      <c r="J5585">
        <v>0.818118610631916</v>
      </c>
      <c r="K5585">
        <v>0.675989662059934</v>
      </c>
      <c r="L5585">
        <v>973.39619857909</v>
      </c>
      <c r="M5585">
        <v>21.6773870867316</v>
      </c>
      <c r="N5585">
        <v>52.9148102437111</v>
      </c>
      <c r="O5585">
        <v>44.5268666850825</v>
      </c>
      <c r="P5585">
        <v>-0.0631419272029255</v>
      </c>
      <c r="Q5585">
        <v>0.481220616788969</v>
      </c>
      <c r="R5585">
        <v>0.51077896966345</v>
      </c>
      <c r="S5585" t="s">
        <v>11627</v>
      </c>
      <c r="T5585" t="s">
        <v>12060</v>
      </c>
      <c r="U5585" t="s">
        <v>12060</v>
      </c>
      <c r="V5585" t="s">
        <v>12060</v>
      </c>
      <c r="W5585">
        <v>17</v>
      </c>
      <c r="X5585" t="s">
        <v>17645</v>
      </c>
      <c r="Y5585">
        <v>0.5733670807273321</v>
      </c>
      <c r="Z5585">
        <f>HYPERLINK("Melting_Curves/meltCurve_Q9P270_.pdf", "Melting_Curves/meltCurve_Q9P270_.pdf")</f>
        <v>0</v>
      </c>
      <c r="AA5585" t="s">
        <v>23466</v>
      </c>
      <c r="AB5585" t="s">
        <v>29398</v>
      </c>
    </row>
    <row r="5586" spans="1:28">
      <c r="A5586" t="s">
        <v>5612</v>
      </c>
      <c r="B5586">
        <v>0.996172204351003</v>
      </c>
      <c r="C5586">
        <v>1.04584587521884</v>
      </c>
      <c r="D5586">
        <v>0.905350661499429</v>
      </c>
      <c r="E5586">
        <v>0.535625151908772</v>
      </c>
      <c r="F5586">
        <v>0.318614432395202</v>
      </c>
      <c r="G5586">
        <v>0.0746817061051914</v>
      </c>
      <c r="H5586">
        <v>0.0599869714234337</v>
      </c>
      <c r="I5586">
        <v>0.061715499228741</v>
      </c>
      <c r="J5586">
        <v>0.100565030365087</v>
      </c>
      <c r="K5586">
        <v>0.0911461350231475</v>
      </c>
      <c r="L5586">
        <v>1169.66292347252</v>
      </c>
      <c r="M5586">
        <v>23.4027901591463</v>
      </c>
      <c r="N5586">
        <v>50.3068828719552</v>
      </c>
      <c r="O5586">
        <v>49.6190131303751</v>
      </c>
      <c r="P5586">
        <v>-0.10958894262661</v>
      </c>
      <c r="Q5586">
        <v>0.0706068296801934</v>
      </c>
      <c r="R5586">
        <v>0.990525706121024</v>
      </c>
      <c r="S5586" t="s">
        <v>11628</v>
      </c>
      <c r="T5586" t="s">
        <v>12060</v>
      </c>
      <c r="U5586" t="s">
        <v>12060</v>
      </c>
      <c r="V5586" t="s">
        <v>12060</v>
      </c>
      <c r="W5586">
        <v>5</v>
      </c>
      <c r="X5586" t="s">
        <v>17646</v>
      </c>
      <c r="Y5586">
        <v>0.3892549665224686</v>
      </c>
      <c r="Z5586">
        <f>HYPERLINK("Melting_Curves/meltCurve_Q9P287_.pdf", "Melting_Curves/meltCurve_Q9P287_.pdf")</f>
        <v>0</v>
      </c>
      <c r="AA5586" t="s">
        <v>23467</v>
      </c>
      <c r="AB5586" t="s">
        <v>29399</v>
      </c>
    </row>
    <row r="5587" spans="1:28">
      <c r="A5587" t="s">
        <v>5613</v>
      </c>
      <c r="B5587">
        <v>0.996172204351003</v>
      </c>
      <c r="C5587">
        <v>0.985085187006946</v>
      </c>
      <c r="D5587">
        <v>0.853079903405782</v>
      </c>
      <c r="E5587">
        <v>0.646590826527175</v>
      </c>
      <c r="F5587">
        <v>0.310543219485288</v>
      </c>
      <c r="G5587">
        <v>0.112900616387674</v>
      </c>
      <c r="H5587">
        <v>0.0546515534710944</v>
      </c>
      <c r="I5587">
        <v>0.0315147963389217</v>
      </c>
      <c r="J5587">
        <v>0.0732518163021533</v>
      </c>
      <c r="K5587">
        <v>0.06834698396626281</v>
      </c>
      <c r="L5587">
        <v>1034.25951131726</v>
      </c>
      <c r="M5587">
        <v>20.4093127721597</v>
      </c>
      <c r="N5587">
        <v>50.8861083161804</v>
      </c>
      <c r="O5587">
        <v>50.1968732425721</v>
      </c>
      <c r="P5587">
        <v>-0.0975393071735052</v>
      </c>
      <c r="Q5587">
        <v>0.0404339054422633</v>
      </c>
      <c r="R5587">
        <v>0.996857592657544</v>
      </c>
      <c r="S5587" t="s">
        <v>11629</v>
      </c>
      <c r="T5587" t="s">
        <v>12060</v>
      </c>
      <c r="U5587" t="s">
        <v>12060</v>
      </c>
      <c r="V5587" t="s">
        <v>12060</v>
      </c>
      <c r="W5587">
        <v>6</v>
      </c>
      <c r="X5587" t="s">
        <v>17647</v>
      </c>
      <c r="Y5587">
        <v>0.394733976116918</v>
      </c>
      <c r="Z5587">
        <f>HYPERLINK("Melting_Curves/meltCurve_Q9P287_2_.pdf", "Melting_Curves/meltCurve_Q9P287_2_.pdf")</f>
        <v>0</v>
      </c>
      <c r="AA5587" t="s">
        <v>23467</v>
      </c>
      <c r="AB5587" t="s">
        <v>29400</v>
      </c>
    </row>
    <row r="5588" spans="1:28">
      <c r="A5588" t="s">
        <v>5614</v>
      </c>
      <c r="B5588">
        <v>0.996172204351003</v>
      </c>
      <c r="C5588">
        <v>0.9689250421004389</v>
      </c>
      <c r="D5588">
        <v>0.940990311739992</v>
      </c>
      <c r="E5588">
        <v>0.8560457247483561</v>
      </c>
      <c r="F5588">
        <v>0.683415450017817</v>
      </c>
      <c r="G5588">
        <v>0.522527198209959</v>
      </c>
      <c r="H5588">
        <v>0.29270974631268</v>
      </c>
      <c r="I5588">
        <v>0.315326274475164</v>
      </c>
      <c r="J5588">
        <v>0.698335927407333</v>
      </c>
      <c r="K5588">
        <v>0.586788923602266</v>
      </c>
      <c r="L5588">
        <v>1374.611713958</v>
      </c>
      <c r="M5588">
        <v>26.5778346203093</v>
      </c>
      <c r="N5588">
        <v>58.4026725760911</v>
      </c>
      <c r="O5588">
        <v>51.4300746331507</v>
      </c>
      <c r="P5588">
        <v>-0.0676844671710058</v>
      </c>
      <c r="Q5588">
        <v>0.476107580288588</v>
      </c>
      <c r="R5588">
        <v>0.7839995980271131</v>
      </c>
      <c r="S5588" t="s">
        <v>11630</v>
      </c>
      <c r="T5588" t="s">
        <v>12060</v>
      </c>
      <c r="U5588" t="s">
        <v>12060</v>
      </c>
      <c r="V5588" t="s">
        <v>12060</v>
      </c>
      <c r="W5588">
        <v>21</v>
      </c>
      <c r="X5588" t="s">
        <v>17648</v>
      </c>
      <c r="Y5588">
        <v>0.6850120841859275</v>
      </c>
      <c r="Z5588">
        <f>HYPERLINK("Melting_Curves/meltCurve_Q9P2B2_.pdf", "Melting_Curves/meltCurve_Q9P2B2_.pdf")</f>
        <v>0</v>
      </c>
      <c r="AA5588" t="s">
        <v>23468</v>
      </c>
      <c r="AB5588" t="s">
        <v>29401</v>
      </c>
    </row>
    <row r="5589" spans="1:28">
      <c r="A5589" t="s">
        <v>5615</v>
      </c>
      <c r="B5589">
        <v>0.996172204351003</v>
      </c>
      <c r="C5589">
        <v>0.920982667059521</v>
      </c>
      <c r="D5589">
        <v>0.788653369862947</v>
      </c>
      <c r="E5589">
        <v>0.788279189394801</v>
      </c>
      <c r="F5589">
        <v>0.62889710185612</v>
      </c>
      <c r="G5589">
        <v>0.405151173326861</v>
      </c>
      <c r="H5589">
        <v>0.319630857960992</v>
      </c>
      <c r="I5589">
        <v>0.292347825841123</v>
      </c>
      <c r="J5589">
        <v>0.714717376527418</v>
      </c>
      <c r="K5589">
        <v>0.645702816603969</v>
      </c>
      <c r="L5589">
        <v>830.273821575691</v>
      </c>
      <c r="M5589">
        <v>17.0642006455517</v>
      </c>
      <c r="N5589">
        <v>59.62138472945</v>
      </c>
      <c r="O5589">
        <v>48.0024134876894</v>
      </c>
      <c r="P5589">
        <v>-0.0463649445809004</v>
      </c>
      <c r="Q5589">
        <v>0.478324489594268</v>
      </c>
      <c r="R5589">
        <v>0.663590487036028</v>
      </c>
      <c r="S5589" t="s">
        <v>11631</v>
      </c>
      <c r="T5589" t="s">
        <v>12060</v>
      </c>
      <c r="U5589" t="s">
        <v>12060</v>
      </c>
      <c r="V5589" t="s">
        <v>12060</v>
      </c>
      <c r="W5589">
        <v>1</v>
      </c>
      <c r="X5589" t="s">
        <v>17649</v>
      </c>
      <c r="Y5589">
        <v>0.6389758813475256</v>
      </c>
      <c r="Z5589">
        <f>HYPERLINK("Melting_Curves/meltCurve_Q9P2C4_.pdf", "Melting_Curves/meltCurve_Q9P2C4_.pdf")</f>
        <v>0</v>
      </c>
      <c r="AA5589" t="s">
        <v>23469</v>
      </c>
      <c r="AB5589" t="s">
        <v>29402</v>
      </c>
    </row>
    <row r="5590" spans="1:28">
      <c r="A5590" t="s">
        <v>5616</v>
      </c>
      <c r="B5590">
        <v>0.996172204351003</v>
      </c>
      <c r="C5590">
        <v>0.765218791055132</v>
      </c>
      <c r="D5590">
        <v>0.636349379404256</v>
      </c>
      <c r="E5590">
        <v>0.518064252346914</v>
      </c>
      <c r="F5590">
        <v>0.452820426445404</v>
      </c>
      <c r="G5590">
        <v>0.1384654915261</v>
      </c>
      <c r="H5590">
        <v>0.0842128563264401</v>
      </c>
      <c r="I5590">
        <v>0.0817032028899778</v>
      </c>
      <c r="J5590">
        <v>0.310401614902392</v>
      </c>
      <c r="K5590">
        <v>0.453141661040937</v>
      </c>
      <c r="L5590">
        <v>664.338655010689</v>
      </c>
      <c r="M5590">
        <v>14.1859862646946</v>
      </c>
      <c r="N5590">
        <v>48.7737352440587</v>
      </c>
      <c r="O5590">
        <v>45.9295121992592</v>
      </c>
      <c r="P5590">
        <v>-0.0605554534184017</v>
      </c>
      <c r="Q5590">
        <v>0.215864920233939</v>
      </c>
      <c r="R5590">
        <v>0.8142048861355</v>
      </c>
      <c r="S5590" t="s">
        <v>11632</v>
      </c>
      <c r="T5590" t="s">
        <v>12060</v>
      </c>
      <c r="U5590" t="s">
        <v>12060</v>
      </c>
      <c r="V5590" t="s">
        <v>12060</v>
      </c>
      <c r="W5590">
        <v>2</v>
      </c>
      <c r="X5590" t="s">
        <v>17650</v>
      </c>
      <c r="Y5590">
        <v>0.4185402013992555</v>
      </c>
      <c r="Z5590">
        <f>HYPERLINK("Melting_Curves/meltCurve_Q9P2D1_4_.pdf", "Melting_Curves/meltCurve_Q9P2D1_4_.pdf")</f>
        <v>0</v>
      </c>
      <c r="AA5590" t="s">
        <v>23470</v>
      </c>
      <c r="AB5590" t="s">
        <v>29403</v>
      </c>
    </row>
    <row r="5591" spans="1:28">
      <c r="A5591" t="s">
        <v>5617</v>
      </c>
      <c r="B5591">
        <v>0.996172204351003</v>
      </c>
      <c r="C5591">
        <v>0.815534202950971</v>
      </c>
      <c r="D5591">
        <v>0.714126398355577</v>
      </c>
      <c r="E5591">
        <v>0.532691789129672</v>
      </c>
      <c r="F5591">
        <v>0.140226109152113</v>
      </c>
      <c r="G5591">
        <v>0.0385315258000817</v>
      </c>
      <c r="H5591">
        <v>0.0383512270245781</v>
      </c>
      <c r="I5591">
        <v>0.0229927061588609</v>
      </c>
      <c r="J5591">
        <v>0.0500240186197259</v>
      </c>
      <c r="K5591">
        <v>0.0445145021244007</v>
      </c>
      <c r="L5591">
        <v>789.924825973236</v>
      </c>
      <c r="M5591">
        <v>16.2077745141868</v>
      </c>
      <c r="N5591">
        <v>48.7652831412305</v>
      </c>
      <c r="O5591">
        <v>48.0135799662057</v>
      </c>
      <c r="P5591">
        <v>-0.08400867165280949</v>
      </c>
      <c r="Q5591">
        <v>0.00461193282645999</v>
      </c>
      <c r="R5591">
        <v>0.978826789197254</v>
      </c>
      <c r="S5591" t="s">
        <v>11633</v>
      </c>
      <c r="T5591" t="s">
        <v>12060</v>
      </c>
      <c r="U5591" t="s">
        <v>12060</v>
      </c>
      <c r="V5591" t="s">
        <v>12060</v>
      </c>
      <c r="W5591">
        <v>7</v>
      </c>
      <c r="X5591" t="s">
        <v>17651</v>
      </c>
      <c r="Y5591">
        <v>0.3158752031823249</v>
      </c>
      <c r="Z5591">
        <f>HYPERLINK("Melting_Curves/meltCurve_Q9P2D3_3_.pdf", "Melting_Curves/meltCurve_Q9P2D3_3_.pdf")</f>
        <v>0</v>
      </c>
      <c r="AA5591" t="s">
        <v>23471</v>
      </c>
      <c r="AB5591" t="s">
        <v>29404</v>
      </c>
    </row>
    <row r="5592" spans="1:28">
      <c r="A5592" t="s">
        <v>5618</v>
      </c>
      <c r="B5592">
        <v>0.996172204351003</v>
      </c>
      <c r="C5592">
        <v>0.729419669553381</v>
      </c>
      <c r="D5592">
        <v>0.730374677073932</v>
      </c>
      <c r="E5592">
        <v>1.13162952644184</v>
      </c>
      <c r="F5592">
        <v>1.00736419129649</v>
      </c>
      <c r="G5592">
        <v>0.540426014328735</v>
      </c>
      <c r="H5592">
        <v>0.164796344579106</v>
      </c>
      <c r="I5592">
        <v>0.0653411720197241</v>
      </c>
      <c r="J5592">
        <v>0.148958682801008</v>
      </c>
      <c r="K5592">
        <v>0.0494980798623792</v>
      </c>
      <c r="L5592">
        <v>3004.72513987647</v>
      </c>
      <c r="M5592">
        <v>52.9050718139971</v>
      </c>
      <c r="N5592">
        <v>57.0318825968309</v>
      </c>
      <c r="O5592">
        <v>56.7136566813256</v>
      </c>
      <c r="P5592">
        <v>-0.210177332045493</v>
      </c>
      <c r="Q5592">
        <v>0.09876907857604821</v>
      </c>
      <c r="R5592">
        <v>0.892758439093732</v>
      </c>
      <c r="S5592" t="s">
        <v>11634</v>
      </c>
      <c r="T5592" t="s">
        <v>12060</v>
      </c>
      <c r="U5592" t="s">
        <v>12060</v>
      </c>
      <c r="V5592" t="s">
        <v>12060</v>
      </c>
      <c r="W5592">
        <v>1</v>
      </c>
      <c r="X5592" t="s">
        <v>17652</v>
      </c>
      <c r="Y5592">
        <v>0.6053107881892139</v>
      </c>
      <c r="Z5592">
        <f>HYPERLINK("Melting_Curves/meltCurve_Q9P2D7_5_.pdf", "Melting_Curves/meltCurve_Q9P2D7_5_.pdf")</f>
        <v>0</v>
      </c>
      <c r="AA5592" t="s">
        <v>23472</v>
      </c>
      <c r="AB5592" t="s">
        <v>29405</v>
      </c>
    </row>
    <row r="5593" spans="1:28">
      <c r="A5593" t="s">
        <v>5619</v>
      </c>
      <c r="B5593">
        <v>0.996172204351003</v>
      </c>
      <c r="C5593">
        <v>0.915255007791678</v>
      </c>
      <c r="D5593">
        <v>0.760822306122365</v>
      </c>
      <c r="E5593">
        <v>0.765004612077141</v>
      </c>
      <c r="F5593">
        <v>0.679454946742535</v>
      </c>
      <c r="G5593">
        <v>0.610100757165182</v>
      </c>
      <c r="H5593">
        <v>0.420929211016153</v>
      </c>
      <c r="I5593">
        <v>0.230636317800363</v>
      </c>
      <c r="J5593">
        <v>0.7985393497239029</v>
      </c>
      <c r="K5593">
        <v>0.798461737217963</v>
      </c>
      <c r="L5593">
        <v>717.17812181163</v>
      </c>
      <c r="M5593">
        <v>15.3078877081601</v>
      </c>
      <c r="O5593">
        <v>46.0725395597633</v>
      </c>
      <c r="P5593">
        <v>-0.035343945717057</v>
      </c>
      <c r="Q5593">
        <v>0.5745373988677051</v>
      </c>
      <c r="R5593">
        <v>0.4490697308422</v>
      </c>
      <c r="S5593" t="s">
        <v>11635</v>
      </c>
      <c r="T5593" t="s">
        <v>12060</v>
      </c>
      <c r="U5593" t="s">
        <v>12060</v>
      </c>
      <c r="V5593" t="s">
        <v>12060</v>
      </c>
      <c r="W5593">
        <v>24</v>
      </c>
      <c r="X5593" t="s">
        <v>17653</v>
      </c>
      <c r="Y5593">
        <v>0.6828765996071848</v>
      </c>
      <c r="Z5593">
        <f>HYPERLINK("Melting_Curves/meltCurve_Q9P2E9_2_.pdf", "Melting_Curves/meltCurve_Q9P2E9_2_.pdf")</f>
        <v>0</v>
      </c>
      <c r="AA5593" t="s">
        <v>23473</v>
      </c>
      <c r="AB5593" t="s">
        <v>29406</v>
      </c>
    </row>
    <row r="5594" spans="1:28">
      <c r="A5594" t="s">
        <v>5620</v>
      </c>
      <c r="B5594">
        <v>0.996172204351003</v>
      </c>
      <c r="C5594">
        <v>0.912680301758336</v>
      </c>
      <c r="D5594">
        <v>0.6073663880200439</v>
      </c>
      <c r="E5594">
        <v>0.4129135668162</v>
      </c>
      <c r="F5594">
        <v>0.271037915700476</v>
      </c>
      <c r="G5594">
        <v>0.123625499041478</v>
      </c>
      <c r="H5594">
        <v>0.0683946053414933</v>
      </c>
      <c r="I5594">
        <v>0.0523948943648347</v>
      </c>
      <c r="J5594">
        <v>0.0952362310647384</v>
      </c>
      <c r="K5594">
        <v>0.08300341500959441</v>
      </c>
      <c r="L5594">
        <v>748.496489628417</v>
      </c>
      <c r="M5594">
        <v>15.6576989170859</v>
      </c>
      <c r="N5594">
        <v>48.224299020837</v>
      </c>
      <c r="O5594">
        <v>47.0443338210425</v>
      </c>
      <c r="P5594">
        <v>-0.0779035117029849</v>
      </c>
      <c r="Q5594">
        <v>0.0638196859103925</v>
      </c>
      <c r="R5594">
        <v>0.989248764834581</v>
      </c>
      <c r="S5594" t="s">
        <v>11636</v>
      </c>
      <c r="T5594" t="s">
        <v>12060</v>
      </c>
      <c r="U5594" t="s">
        <v>12060</v>
      </c>
      <c r="V5594" t="s">
        <v>12060</v>
      </c>
      <c r="W5594">
        <v>11</v>
      </c>
      <c r="X5594" t="s">
        <v>17654</v>
      </c>
      <c r="Y5594">
        <v>0.3296517108847942</v>
      </c>
      <c r="Z5594">
        <f>HYPERLINK("Melting_Curves/meltCurve_Q9P2I0_.pdf", "Melting_Curves/meltCurve_Q9P2I0_.pdf")</f>
        <v>0</v>
      </c>
      <c r="AA5594" t="s">
        <v>23474</v>
      </c>
      <c r="AB5594" t="s">
        <v>29407</v>
      </c>
    </row>
    <row r="5595" spans="1:28">
      <c r="A5595" t="s">
        <v>5621</v>
      </c>
      <c r="B5595">
        <v>0.996172204351003</v>
      </c>
      <c r="C5595">
        <v>0.632014979717357</v>
      </c>
      <c r="D5595">
        <v>0.44382350681682</v>
      </c>
      <c r="E5595">
        <v>0.236640456697875</v>
      </c>
      <c r="F5595">
        <v>0.148559318738219</v>
      </c>
      <c r="G5595">
        <v>0.0813633485420036</v>
      </c>
      <c r="H5595">
        <v>0.0434719986019544</v>
      </c>
      <c r="I5595">
        <v>0.0376758243965191</v>
      </c>
      <c r="J5595">
        <v>0.0791257814757913</v>
      </c>
      <c r="K5595">
        <v>0.0756000340261663</v>
      </c>
      <c r="L5595">
        <v>768.668416503907</v>
      </c>
      <c r="M5595">
        <v>17.1283096125778</v>
      </c>
      <c r="N5595">
        <v>45.2240660450552</v>
      </c>
      <c r="O5595">
        <v>44.2787588506638</v>
      </c>
      <c r="P5595">
        <v>-0.0907578093658538</v>
      </c>
      <c r="Q5595">
        <v>0.0615765008980567</v>
      </c>
      <c r="R5595">
        <v>0.979469120371502</v>
      </c>
      <c r="S5595" t="s">
        <v>11637</v>
      </c>
      <c r="T5595" t="s">
        <v>12060</v>
      </c>
      <c r="U5595" t="s">
        <v>12060</v>
      </c>
      <c r="V5595" t="s">
        <v>12060</v>
      </c>
      <c r="W5595">
        <v>33</v>
      </c>
      <c r="X5595" t="s">
        <v>17655</v>
      </c>
      <c r="Y5595">
        <v>0.2370768662859199</v>
      </c>
      <c r="Z5595">
        <f>HYPERLINK("Melting_Curves/meltCurve_Q9P2J5_.pdf", "Melting_Curves/meltCurve_Q9P2J5_.pdf")</f>
        <v>0</v>
      </c>
      <c r="AA5595" t="s">
        <v>23475</v>
      </c>
      <c r="AB5595" t="s">
        <v>29408</v>
      </c>
    </row>
    <row r="5596" spans="1:28">
      <c r="A5596" t="s">
        <v>5622</v>
      </c>
      <c r="B5596">
        <v>0.996172204351003</v>
      </c>
      <c r="C5596">
        <v>0.844662493789357</v>
      </c>
      <c r="D5596">
        <v>0.629432376014743</v>
      </c>
      <c r="E5596">
        <v>0.674718738497165</v>
      </c>
      <c r="F5596">
        <v>0.443919079168923</v>
      </c>
      <c r="G5596">
        <v>0.259100880971514</v>
      </c>
      <c r="H5596">
        <v>0.310373454850011</v>
      </c>
      <c r="I5596">
        <v>0.484885493170334</v>
      </c>
      <c r="J5596">
        <v>0.489223093497951</v>
      </c>
      <c r="K5596">
        <v>0.134806244149158</v>
      </c>
      <c r="L5596">
        <v>605.397965535707</v>
      </c>
      <c r="M5596">
        <v>12.8097406973591</v>
      </c>
      <c r="N5596">
        <v>51.2221075775998</v>
      </c>
      <c r="O5596">
        <v>46.1533986079145</v>
      </c>
      <c r="P5596">
        <v>-0.0475849686040494</v>
      </c>
      <c r="Q5596">
        <v>0.314335164381458</v>
      </c>
      <c r="R5596">
        <v>0.801858233371299</v>
      </c>
      <c r="S5596" t="s">
        <v>11638</v>
      </c>
      <c r="T5596" t="s">
        <v>12060</v>
      </c>
      <c r="U5596" t="s">
        <v>12060</v>
      </c>
      <c r="V5596" t="s">
        <v>12060</v>
      </c>
      <c r="W5596">
        <v>2</v>
      </c>
      <c r="X5596" t="s">
        <v>17656</v>
      </c>
      <c r="Y5596">
        <v>0.5053028782088193</v>
      </c>
      <c r="Z5596">
        <f>HYPERLINK("Melting_Curves/meltCurve_Q9P2J9_.pdf", "Melting_Curves/meltCurve_Q9P2J9_.pdf")</f>
        <v>0</v>
      </c>
      <c r="AA5596" t="s">
        <v>23476</v>
      </c>
      <c r="AB5596" t="s">
        <v>29409</v>
      </c>
    </row>
    <row r="5597" spans="1:28">
      <c r="A5597" t="s">
        <v>5623</v>
      </c>
      <c r="B5597">
        <v>0.996172204351003</v>
      </c>
      <c r="C5597">
        <v>0.5639114455890341</v>
      </c>
      <c r="D5597">
        <v>0.649119150005538</v>
      </c>
      <c r="E5597">
        <v>0.427540759064252</v>
      </c>
      <c r="F5597">
        <v>0.34458510791765</v>
      </c>
      <c r="G5597">
        <v>0.06355685284742681</v>
      </c>
      <c r="H5597">
        <v>0.0391646062965666</v>
      </c>
      <c r="I5597">
        <v>0.0631148600419557</v>
      </c>
      <c r="J5597">
        <v>0.236921670463961</v>
      </c>
      <c r="K5597">
        <v>0</v>
      </c>
      <c r="L5597">
        <v>485.092967339707</v>
      </c>
      <c r="M5597">
        <v>10.2417826783011</v>
      </c>
      <c r="N5597">
        <v>47.5743095643151</v>
      </c>
      <c r="O5597">
        <v>45.6649602470175</v>
      </c>
      <c r="P5597">
        <v>-0.0548542938990155</v>
      </c>
      <c r="Q5597">
        <v>0.0221207159365347</v>
      </c>
      <c r="R5597">
        <v>0.882948333918234</v>
      </c>
      <c r="S5597" t="s">
        <v>11639</v>
      </c>
      <c r="T5597" t="s">
        <v>12060</v>
      </c>
      <c r="U5597" t="s">
        <v>12060</v>
      </c>
      <c r="V5597" t="s">
        <v>12060</v>
      </c>
      <c r="W5597">
        <v>3</v>
      </c>
      <c r="X5597" t="s">
        <v>17657</v>
      </c>
      <c r="Y5597">
        <v>0.3146283549283189</v>
      </c>
      <c r="Z5597">
        <f>HYPERLINK("Melting_Curves/meltCurve_Q9P2K3_.pdf", "Melting_Curves/meltCurve_Q9P2K3_.pdf")</f>
        <v>0</v>
      </c>
      <c r="AA5597" t="s">
        <v>23477</v>
      </c>
      <c r="AB5597" t="s">
        <v>29410</v>
      </c>
    </row>
    <row r="5598" spans="1:28">
      <c r="A5598" t="s">
        <v>5624</v>
      </c>
      <c r="B5598">
        <v>0.996172204351003</v>
      </c>
      <c r="C5598">
        <v>0.736742205623679</v>
      </c>
      <c r="D5598">
        <v>0.632233135661832</v>
      </c>
      <c r="E5598">
        <v>0.324575972650508</v>
      </c>
      <c r="F5598">
        <v>0.147799596543137</v>
      </c>
      <c r="G5598">
        <v>0.07471331902893349</v>
      </c>
      <c r="H5598">
        <v>0.0169477283895354</v>
      </c>
      <c r="I5598">
        <v>0.00788043127339565</v>
      </c>
      <c r="J5598">
        <v>0.0539607949153964</v>
      </c>
      <c r="K5598">
        <v>0.0546307298895992</v>
      </c>
      <c r="L5598">
        <v>722.163072800369</v>
      </c>
      <c r="M5598">
        <v>15.362859035152</v>
      </c>
      <c r="N5598">
        <v>47.1109941805988</v>
      </c>
      <c r="O5598">
        <v>46.2322051213031</v>
      </c>
      <c r="P5598">
        <v>-0.08169765687892851</v>
      </c>
      <c r="Q5598">
        <v>0.0166635144322945</v>
      </c>
      <c r="R5598">
        <v>0.986989332203997</v>
      </c>
      <c r="S5598" t="s">
        <v>11640</v>
      </c>
      <c r="T5598" t="s">
        <v>12060</v>
      </c>
      <c r="U5598" t="s">
        <v>12060</v>
      </c>
      <c r="V5598" t="s">
        <v>12060</v>
      </c>
      <c r="W5598">
        <v>4</v>
      </c>
      <c r="X5598" t="s">
        <v>17658</v>
      </c>
      <c r="Y5598">
        <v>0.2717582364775441</v>
      </c>
      <c r="Z5598">
        <f>HYPERLINK("Melting_Curves/meltCurve_Q9P2K8_2_.pdf", "Melting_Curves/meltCurve_Q9P2K8_2_.pdf")</f>
        <v>0</v>
      </c>
      <c r="AA5598" t="s">
        <v>23478</v>
      </c>
      <c r="AB5598" t="s">
        <v>29411</v>
      </c>
    </row>
    <row r="5599" spans="1:28">
      <c r="A5599" t="s">
        <v>5625</v>
      </c>
      <c r="B5599">
        <v>0.996172204351003</v>
      </c>
      <c r="C5599">
        <v>0.923125603659081</v>
      </c>
      <c r="D5599">
        <v>0.719374728088824</v>
      </c>
      <c r="E5599">
        <v>0.458413016303981</v>
      </c>
      <c r="F5599">
        <v>0.24299658519946</v>
      </c>
      <c r="G5599">
        <v>0.0384799722678135</v>
      </c>
      <c r="H5599">
        <v>0.0518988807479281</v>
      </c>
      <c r="I5599">
        <v>0.0360652409865642</v>
      </c>
      <c r="J5599">
        <v>0.0553980775478973</v>
      </c>
      <c r="K5599">
        <v>0.0602042216234297</v>
      </c>
      <c r="L5599">
        <v>850.9437640143821</v>
      </c>
      <c r="M5599">
        <v>17.4601278502265</v>
      </c>
      <c r="N5599">
        <v>48.9030363928894</v>
      </c>
      <c r="O5599">
        <v>48.1105721204377</v>
      </c>
      <c r="P5599">
        <v>-0.0881138020348409</v>
      </c>
      <c r="Q5599">
        <v>0.0288800418101033</v>
      </c>
      <c r="R5599">
        <v>0.994273315585128</v>
      </c>
      <c r="S5599" t="s">
        <v>11641</v>
      </c>
      <c r="T5599" t="s">
        <v>12060</v>
      </c>
      <c r="U5599" t="s">
        <v>12060</v>
      </c>
      <c r="V5599" t="s">
        <v>12060</v>
      </c>
      <c r="W5599">
        <v>4</v>
      </c>
      <c r="X5599" t="s">
        <v>17659</v>
      </c>
      <c r="Y5599">
        <v>0.329661155138543</v>
      </c>
      <c r="Z5599">
        <f>HYPERLINK("Melting_Curves/meltCurve_Q9P2M4_.pdf", "Melting_Curves/meltCurve_Q9P2M4_.pdf")</f>
        <v>0</v>
      </c>
      <c r="AA5599" t="s">
        <v>23479</v>
      </c>
      <c r="AB5599" t="s">
        <v>29412</v>
      </c>
    </row>
    <row r="5600" spans="1:28">
      <c r="A5600" t="s">
        <v>5626</v>
      </c>
      <c r="B5600">
        <v>0.996172204351003</v>
      </c>
      <c r="C5600">
        <v>0.9115424785683059</v>
      </c>
      <c r="D5600">
        <v>0.7073824032577291</v>
      </c>
      <c r="E5600">
        <v>0.415400764800501</v>
      </c>
      <c r="F5600">
        <v>0.253074632868004</v>
      </c>
      <c r="G5600">
        <v>0.17607290115868</v>
      </c>
      <c r="H5600">
        <v>0.052696290067057</v>
      </c>
      <c r="I5600">
        <v>0.0521200162963498</v>
      </c>
      <c r="J5600">
        <v>0.141041723328166</v>
      </c>
      <c r="K5600">
        <v>0.149145360657288</v>
      </c>
      <c r="L5600">
        <v>863.013552244433</v>
      </c>
      <c r="M5600">
        <v>17.979630058672</v>
      </c>
      <c r="N5600">
        <v>48.593217417932</v>
      </c>
      <c r="O5600">
        <v>47.4175495792139</v>
      </c>
      <c r="P5600">
        <v>-0.0854507469821488</v>
      </c>
      <c r="Q5600">
        <v>0.0986100711127169</v>
      </c>
      <c r="R5600">
        <v>0.98885607018639</v>
      </c>
      <c r="S5600" t="s">
        <v>11642</v>
      </c>
      <c r="T5600" t="s">
        <v>12060</v>
      </c>
      <c r="U5600" t="s">
        <v>12060</v>
      </c>
      <c r="V5600" t="s">
        <v>12060</v>
      </c>
      <c r="W5600">
        <v>11</v>
      </c>
      <c r="X5600" t="s">
        <v>17660</v>
      </c>
      <c r="Y5600">
        <v>0.3549972461930578</v>
      </c>
      <c r="Z5600">
        <f>HYPERLINK("Melting_Curves/meltCurve_Q9P2N5_.pdf", "Melting_Curves/meltCurve_Q9P2N5_.pdf")</f>
        <v>0</v>
      </c>
      <c r="AA5600" t="s">
        <v>23480</v>
      </c>
      <c r="AB5600" t="s">
        <v>29413</v>
      </c>
    </row>
    <row r="5601" spans="1:28">
      <c r="A5601" t="s">
        <v>5627</v>
      </c>
      <c r="B5601">
        <v>0.996172204351003</v>
      </c>
      <c r="C5601">
        <v>0.871044040883631</v>
      </c>
      <c r="D5601">
        <v>0.445593204262517</v>
      </c>
      <c r="E5601">
        <v>0.141014259786689</v>
      </c>
      <c r="F5601">
        <v>0.09582625577892349</v>
      </c>
      <c r="G5601">
        <v>0.0310397601564668</v>
      </c>
      <c r="H5601">
        <v>0.0170071238422312</v>
      </c>
      <c r="I5601">
        <v>0.0216296266093299</v>
      </c>
      <c r="J5601">
        <v>0.0504866467444643</v>
      </c>
      <c r="K5601">
        <v>0.0270212022752014</v>
      </c>
      <c r="L5601">
        <v>1273.17904494715</v>
      </c>
      <c r="M5601">
        <v>27.921951328443</v>
      </c>
      <c r="N5601">
        <v>45.7251336422789</v>
      </c>
      <c r="O5601">
        <v>45.3658200706912</v>
      </c>
      <c r="P5601">
        <v>-0.148115888378257</v>
      </c>
      <c r="Q5601">
        <v>0.037411073287326</v>
      </c>
      <c r="R5601">
        <v>0.997194961111468</v>
      </c>
      <c r="S5601" t="s">
        <v>11643</v>
      </c>
      <c r="T5601" t="s">
        <v>12060</v>
      </c>
      <c r="U5601" t="s">
        <v>12060</v>
      </c>
      <c r="V5601" t="s">
        <v>12060</v>
      </c>
      <c r="W5601">
        <v>6</v>
      </c>
      <c r="X5601" t="s">
        <v>17661</v>
      </c>
      <c r="Y5601">
        <v>0.2240584763277965</v>
      </c>
      <c r="Z5601">
        <f>HYPERLINK("Melting_Curves/meltCurve_Q9P2R3_.pdf", "Melting_Curves/meltCurve_Q9P2R3_.pdf")</f>
        <v>0</v>
      </c>
      <c r="AA5601" t="s">
        <v>23481</v>
      </c>
      <c r="AB5601" t="s">
        <v>29414</v>
      </c>
    </row>
    <row r="5602" spans="1:28">
      <c r="A5602" t="s">
        <v>5628</v>
      </c>
      <c r="B5602">
        <v>0.996172204351003</v>
      </c>
      <c r="C5602">
        <v>0.99344687765587</v>
      </c>
      <c r="D5602">
        <v>0.53650220007871</v>
      </c>
      <c r="E5602">
        <v>0.293258775802861</v>
      </c>
      <c r="F5602">
        <v>0.161959562449143</v>
      </c>
      <c r="G5602">
        <v>0.0754526799632169</v>
      </c>
      <c r="H5602">
        <v>0.02055304147974</v>
      </c>
      <c r="I5602">
        <v>0.0445914984589374</v>
      </c>
      <c r="J5602">
        <v>0.122464756793288</v>
      </c>
      <c r="K5602">
        <v>0.130967322841631</v>
      </c>
      <c r="L5602">
        <v>1188.52570689415</v>
      </c>
      <c r="M5602">
        <v>25.5673824612254</v>
      </c>
      <c r="N5602">
        <v>46.8430520462774</v>
      </c>
      <c r="O5602">
        <v>46.2044393827953</v>
      </c>
      <c r="P5602">
        <v>-0.126093159005853</v>
      </c>
      <c r="Q5602">
        <v>0.0885276150481656</v>
      </c>
      <c r="R5602">
        <v>0.97856683288302</v>
      </c>
      <c r="S5602" t="s">
        <v>11644</v>
      </c>
      <c r="T5602" t="s">
        <v>12060</v>
      </c>
      <c r="U5602" t="s">
        <v>12060</v>
      </c>
      <c r="V5602" t="s">
        <v>12060</v>
      </c>
      <c r="W5602">
        <v>4</v>
      </c>
      <c r="X5602" t="s">
        <v>17662</v>
      </c>
      <c r="Y5602">
        <v>0.2934307724415667</v>
      </c>
      <c r="Z5602">
        <f>HYPERLINK("Melting_Curves/meltCurve_Q9P2W1_2_.pdf", "Melting_Curves/meltCurve_Q9P2W1_2_.pdf")</f>
        <v>0</v>
      </c>
      <c r="AA5602" t="s">
        <v>23482</v>
      </c>
      <c r="AB5602" t="s">
        <v>29415</v>
      </c>
    </row>
    <row r="5603" spans="1:28">
      <c r="A5603" t="s">
        <v>5629</v>
      </c>
      <c r="B5603">
        <v>0.996172204351003</v>
      </c>
      <c r="C5603">
        <v>0.917471036741785</v>
      </c>
      <c r="D5603">
        <v>0.958345467990564</v>
      </c>
      <c r="E5603">
        <v>0.958768515145931</v>
      </c>
      <c r="F5603">
        <v>0.783892297106096</v>
      </c>
      <c r="G5603">
        <v>0.512517720780941</v>
      </c>
      <c r="H5603">
        <v>0.308356902471333</v>
      </c>
      <c r="I5603">
        <v>0.208856013923393</v>
      </c>
      <c r="J5603">
        <v>0.37585702967058</v>
      </c>
      <c r="K5603">
        <v>0.139382076384232</v>
      </c>
      <c r="L5603">
        <v>1251.97127161357</v>
      </c>
      <c r="M5603">
        <v>22.5753054074451</v>
      </c>
      <c r="N5603">
        <v>56.9265434501124</v>
      </c>
      <c r="O5603">
        <v>55.0279020847799</v>
      </c>
      <c r="P5603">
        <v>-0.07992229947507699</v>
      </c>
      <c r="Q5603">
        <v>0.220764873198302</v>
      </c>
      <c r="R5603">
        <v>0.9642316765411439</v>
      </c>
      <c r="S5603" t="s">
        <v>11645</v>
      </c>
      <c r="T5603" t="s">
        <v>12060</v>
      </c>
      <c r="U5603" t="s">
        <v>12060</v>
      </c>
      <c r="V5603" t="s">
        <v>12060</v>
      </c>
      <c r="W5603">
        <v>2</v>
      </c>
      <c r="X5603" t="s">
        <v>17663</v>
      </c>
      <c r="Y5603">
        <v>0.6307836406046242</v>
      </c>
      <c r="Z5603">
        <f>HYPERLINK("Melting_Curves/meltCurve_Q9P2X0_.pdf", "Melting_Curves/meltCurve_Q9P2X0_.pdf")</f>
        <v>0</v>
      </c>
      <c r="AA5603" t="s">
        <v>23483</v>
      </c>
      <c r="AB5603" t="s">
        <v>29416</v>
      </c>
    </row>
    <row r="5604" spans="1:28">
      <c r="A5604" t="s">
        <v>5630</v>
      </c>
      <c r="B5604">
        <v>0.996172204351003</v>
      </c>
      <c r="C5604">
        <v>0.992715836052979</v>
      </c>
      <c r="D5604">
        <v>0.7780781865579</v>
      </c>
      <c r="E5604">
        <v>0.717076671323196</v>
      </c>
      <c r="F5604">
        <v>0.63246947815821</v>
      </c>
      <c r="G5604">
        <v>0.105394861029685</v>
      </c>
      <c r="H5604">
        <v>0.272280732625118</v>
      </c>
      <c r="I5604">
        <v>0.117468795876138</v>
      </c>
      <c r="J5604">
        <v>0</v>
      </c>
      <c r="K5604">
        <v>0</v>
      </c>
      <c r="L5604">
        <v>700.7333917070461</v>
      </c>
      <c r="M5604">
        <v>13.2106960994492</v>
      </c>
      <c r="N5604">
        <v>53.0428880858429</v>
      </c>
      <c r="O5604">
        <v>51.8716440609163</v>
      </c>
      <c r="P5604">
        <v>-0.0636806902959664</v>
      </c>
      <c r="Q5604">
        <v>0</v>
      </c>
      <c r="R5604">
        <v>0.940589220473405</v>
      </c>
      <c r="S5604" t="s">
        <v>11646</v>
      </c>
      <c r="T5604" t="s">
        <v>12060</v>
      </c>
      <c r="U5604" t="s">
        <v>12060</v>
      </c>
      <c r="V5604" t="s">
        <v>12060</v>
      </c>
      <c r="W5604">
        <v>2</v>
      </c>
      <c r="X5604" t="s">
        <v>17664</v>
      </c>
      <c r="Y5604">
        <v>0.4601229222780363</v>
      </c>
      <c r="Z5604">
        <f>HYPERLINK("Melting_Curves/meltCurve_Q9P2Y5_.pdf", "Melting_Curves/meltCurve_Q9P2Y5_.pdf")</f>
        <v>0</v>
      </c>
      <c r="AA5604" t="s">
        <v>23484</v>
      </c>
      <c r="AB5604" t="s">
        <v>29417</v>
      </c>
    </row>
    <row r="5605" spans="1:28">
      <c r="A5605" t="s">
        <v>5631</v>
      </c>
      <c r="B5605">
        <v>0.996172204351003</v>
      </c>
      <c r="C5605">
        <v>1.03363493038774</v>
      </c>
      <c r="D5605">
        <v>0.965222832758263</v>
      </c>
      <c r="E5605">
        <v>0.812397284097618</v>
      </c>
      <c r="F5605">
        <v>0.323285010806635</v>
      </c>
      <c r="G5605">
        <v>0.109846282208901</v>
      </c>
      <c r="H5605">
        <v>0.0285569804789219</v>
      </c>
      <c r="I5605">
        <v>0.0523557479594609</v>
      </c>
      <c r="J5605">
        <v>0.0325369919423651</v>
      </c>
      <c r="K5605">
        <v>0.07086016073909519</v>
      </c>
      <c r="L5605">
        <v>1649.6248035583</v>
      </c>
      <c r="M5605">
        <v>31.8785432648349</v>
      </c>
      <c r="N5605">
        <v>51.9024787060844</v>
      </c>
      <c r="O5605">
        <v>51.5448432893994</v>
      </c>
      <c r="P5605">
        <v>-0.147583394559859</v>
      </c>
      <c r="Q5605">
        <v>0.0454868977914798</v>
      </c>
      <c r="R5605">
        <v>0.998257228383543</v>
      </c>
      <c r="S5605" t="s">
        <v>11647</v>
      </c>
      <c r="T5605" t="s">
        <v>12060</v>
      </c>
      <c r="U5605" t="s">
        <v>12060</v>
      </c>
      <c r="V5605" t="s">
        <v>12060</v>
      </c>
      <c r="W5605">
        <v>14</v>
      </c>
      <c r="X5605" t="s">
        <v>17665</v>
      </c>
      <c r="Y5605">
        <v>0.4246301441875158</v>
      </c>
      <c r="Z5605">
        <f>HYPERLINK("Melting_Curves/meltCurve_Q9UBB4_.pdf", "Melting_Curves/meltCurve_Q9UBB4_.pdf")</f>
        <v>0</v>
      </c>
      <c r="AA5605" t="s">
        <v>23485</v>
      </c>
      <c r="AB5605" t="s">
        <v>29418</v>
      </c>
    </row>
    <row r="5606" spans="1:28">
      <c r="A5606" t="s">
        <v>5632</v>
      </c>
      <c r="B5606">
        <v>0.996172204351003</v>
      </c>
      <c r="C5606">
        <v>0.945697675535528</v>
      </c>
      <c r="D5606">
        <v>0.889418944653912</v>
      </c>
      <c r="E5606">
        <v>0.487017669113385</v>
      </c>
      <c r="F5606">
        <v>0.25001783541002</v>
      </c>
      <c r="G5606">
        <v>0.135744768947935</v>
      </c>
      <c r="H5606">
        <v>0.0453664545116939</v>
      </c>
      <c r="I5606">
        <v>0.0322376151098606</v>
      </c>
      <c r="J5606">
        <v>0.0337627965277973</v>
      </c>
      <c r="K5606">
        <v>0.0506933595912581</v>
      </c>
      <c r="L5606">
        <v>1034.035150548</v>
      </c>
      <c r="M5606">
        <v>20.8230103872697</v>
      </c>
      <c r="N5606">
        <v>49.854559718211</v>
      </c>
      <c r="O5606">
        <v>49.2071080667211</v>
      </c>
      <c r="P5606">
        <v>-0.10163227186133</v>
      </c>
      <c r="Q5606">
        <v>0.0393528254411594</v>
      </c>
      <c r="R5606">
        <v>0.996208300785861</v>
      </c>
      <c r="S5606" t="s">
        <v>11648</v>
      </c>
      <c r="T5606" t="s">
        <v>12060</v>
      </c>
      <c r="U5606" t="s">
        <v>12060</v>
      </c>
      <c r="V5606" t="s">
        <v>12060</v>
      </c>
      <c r="W5606">
        <v>10</v>
      </c>
      <c r="X5606" t="s">
        <v>17666</v>
      </c>
      <c r="Y5606">
        <v>0.3609900083667055</v>
      </c>
      <c r="Z5606">
        <f>HYPERLINK("Melting_Curves/meltCurve_Q9UBB6_.pdf", "Melting_Curves/meltCurve_Q9UBB6_.pdf")</f>
        <v>0</v>
      </c>
      <c r="AA5606" t="s">
        <v>23486</v>
      </c>
      <c r="AB5606" t="s">
        <v>29419</v>
      </c>
    </row>
    <row r="5607" spans="1:28">
      <c r="A5607" t="s">
        <v>5633</v>
      </c>
      <c r="B5607">
        <v>0.996172204351003</v>
      </c>
      <c r="C5607">
        <v>0.668726632531971</v>
      </c>
      <c r="D5607">
        <v>0.509145505842697</v>
      </c>
      <c r="E5607">
        <v>0.262052082287423</v>
      </c>
      <c r="F5607">
        <v>0.271733878387731</v>
      </c>
      <c r="G5607">
        <v>0</v>
      </c>
      <c r="H5607">
        <v>0</v>
      </c>
      <c r="I5607">
        <v>0</v>
      </c>
      <c r="J5607">
        <v>0</v>
      </c>
      <c r="K5607">
        <v>0.0879177730658587</v>
      </c>
      <c r="L5607">
        <v>636.831825361512</v>
      </c>
      <c r="M5607">
        <v>13.8060602573373</v>
      </c>
      <c r="N5607">
        <v>46.175768787913</v>
      </c>
      <c r="O5607">
        <v>45.1915208202645</v>
      </c>
      <c r="P5607">
        <v>-0.0758326526198007</v>
      </c>
      <c r="Q5607">
        <v>0.0072433744949784</v>
      </c>
      <c r="R5607">
        <v>0.956556221552849</v>
      </c>
      <c r="S5607" t="s">
        <v>11649</v>
      </c>
      <c r="T5607" t="s">
        <v>12060</v>
      </c>
      <c r="U5607" t="s">
        <v>12060</v>
      </c>
      <c r="V5607" t="s">
        <v>12060</v>
      </c>
      <c r="W5607">
        <v>4</v>
      </c>
      <c r="X5607" t="s">
        <v>17667</v>
      </c>
      <c r="Y5607">
        <v>0.2440382079805875</v>
      </c>
      <c r="Z5607">
        <f>HYPERLINK("Melting_Curves/meltCurve_Q9UBB9_.pdf", "Melting_Curves/meltCurve_Q9UBB9_.pdf")</f>
        <v>0</v>
      </c>
      <c r="AA5607" t="s">
        <v>23487</v>
      </c>
      <c r="AB5607" t="s">
        <v>29420</v>
      </c>
    </row>
    <row r="5608" spans="1:28">
      <c r="A5608" t="s">
        <v>5634</v>
      </c>
      <c r="B5608">
        <v>0.996172204351003</v>
      </c>
      <c r="C5608">
        <v>0.986269501373755</v>
      </c>
      <c r="D5608">
        <v>0.879410466834056</v>
      </c>
      <c r="E5608">
        <v>0.647572726106046</v>
      </c>
      <c r="F5608">
        <v>0.275993532389819</v>
      </c>
      <c r="G5608">
        <v>0.112432235602037</v>
      </c>
      <c r="H5608">
        <v>0.05017686919245</v>
      </c>
      <c r="I5608">
        <v>0.0409698510126565</v>
      </c>
      <c r="J5608">
        <v>0.101204244662351</v>
      </c>
      <c r="K5608">
        <v>0.0871670904433397</v>
      </c>
      <c r="L5608">
        <v>1187.52153329631</v>
      </c>
      <c r="M5608">
        <v>23.5197872460472</v>
      </c>
      <c r="N5608">
        <v>50.7702455275236</v>
      </c>
      <c r="O5608">
        <v>50.1295669565889</v>
      </c>
      <c r="P5608">
        <v>-0.110164004950908</v>
      </c>
      <c r="Q5608">
        <v>0.060811369328655</v>
      </c>
      <c r="R5608">
        <v>0.996550757027594</v>
      </c>
      <c r="S5608" t="s">
        <v>11650</v>
      </c>
      <c r="T5608" t="s">
        <v>12060</v>
      </c>
      <c r="U5608" t="s">
        <v>12060</v>
      </c>
      <c r="V5608" t="s">
        <v>12060</v>
      </c>
      <c r="W5608">
        <v>16</v>
      </c>
      <c r="X5608" t="s">
        <v>17668</v>
      </c>
      <c r="Y5608">
        <v>0.3987468744558177</v>
      </c>
      <c r="Z5608">
        <f>HYPERLINK("Melting_Curves/meltCurve_Q9UBC2_2_.pdf", "Melting_Curves/meltCurve_Q9UBC2_2_.pdf")</f>
        <v>0</v>
      </c>
      <c r="AA5608" t="s">
        <v>19395</v>
      </c>
      <c r="AB5608" t="s">
        <v>29421</v>
      </c>
    </row>
    <row r="5609" spans="1:28">
      <c r="A5609" t="s">
        <v>5635</v>
      </c>
      <c r="B5609">
        <v>0.996172204351003</v>
      </c>
      <c r="C5609">
        <v>0.99714313078512</v>
      </c>
      <c r="D5609">
        <v>0.95205026211967</v>
      </c>
      <c r="E5609">
        <v>0.786983301515266</v>
      </c>
      <c r="F5609">
        <v>0.374768516052862</v>
      </c>
      <c r="G5609">
        <v>0.117084975138178</v>
      </c>
      <c r="H5609">
        <v>0.056528464384676</v>
      </c>
      <c r="I5609">
        <v>0.0433859608162286</v>
      </c>
      <c r="J5609">
        <v>0.07018546436613519</v>
      </c>
      <c r="K5609">
        <v>0.0577795370850991</v>
      </c>
      <c r="L5609">
        <v>1413.87959882116</v>
      </c>
      <c r="M5609">
        <v>27.2645132977313</v>
      </c>
      <c r="N5609">
        <v>52.0545009054028</v>
      </c>
      <c r="O5609">
        <v>51.5813003255866</v>
      </c>
      <c r="P5609">
        <v>-0.125678663598857</v>
      </c>
      <c r="Q5609">
        <v>0.0489311985508385</v>
      </c>
      <c r="R5609">
        <v>0.99925965919867</v>
      </c>
      <c r="S5609" t="s">
        <v>11651</v>
      </c>
      <c r="T5609" t="s">
        <v>12060</v>
      </c>
      <c r="U5609" t="s">
        <v>12060</v>
      </c>
      <c r="V5609" t="s">
        <v>12060</v>
      </c>
      <c r="W5609">
        <v>24</v>
      </c>
      <c r="X5609" t="s">
        <v>17669</v>
      </c>
      <c r="Y5609">
        <v>0.4321759771411726</v>
      </c>
      <c r="Z5609">
        <f>HYPERLINK("Melting_Curves/meltCurve_Q9UBE0_.pdf", "Melting_Curves/meltCurve_Q9UBE0_.pdf")</f>
        <v>0</v>
      </c>
      <c r="AA5609" t="s">
        <v>23488</v>
      </c>
      <c r="AB5609" t="s">
        <v>29422</v>
      </c>
    </row>
    <row r="5610" spans="1:28">
      <c r="A5610" t="s">
        <v>5636</v>
      </c>
      <c r="B5610">
        <v>0.996172204351003</v>
      </c>
      <c r="C5610">
        <v>0.715544450162756</v>
      </c>
      <c r="D5610">
        <v>0.691115524856259</v>
      </c>
      <c r="E5610">
        <v>0.646214939870922</v>
      </c>
      <c r="F5610">
        <v>0.343045805615751</v>
      </c>
      <c r="G5610">
        <v>0.118617240435038</v>
      </c>
      <c r="H5610">
        <v>0.0590015768342752</v>
      </c>
      <c r="I5610">
        <v>0.043276630803827</v>
      </c>
      <c r="J5610">
        <v>0.0692414333748419</v>
      </c>
      <c r="K5610">
        <v>0.0770148344412156</v>
      </c>
      <c r="L5610">
        <v>559.2098848731169</v>
      </c>
      <c r="M5610">
        <v>11.2354042044075</v>
      </c>
      <c r="N5610">
        <v>49.7721198688315</v>
      </c>
      <c r="O5610">
        <v>48.2735200258185</v>
      </c>
      <c r="P5610">
        <v>-0.0582042607498439</v>
      </c>
      <c r="Q5610">
        <v>0</v>
      </c>
      <c r="R5610">
        <v>0.950952302599555</v>
      </c>
      <c r="S5610" t="s">
        <v>11652</v>
      </c>
      <c r="T5610" t="s">
        <v>12060</v>
      </c>
      <c r="U5610" t="s">
        <v>12060</v>
      </c>
      <c r="V5610" t="s">
        <v>12060</v>
      </c>
      <c r="W5610">
        <v>18</v>
      </c>
      <c r="X5610" t="s">
        <v>17670</v>
      </c>
      <c r="Y5610">
        <v>0.3646006860063705</v>
      </c>
      <c r="Z5610">
        <f>HYPERLINK("Melting_Curves/meltCurve_Q9UBF2_.pdf", "Melting_Curves/meltCurve_Q9UBF2_.pdf")</f>
        <v>0</v>
      </c>
      <c r="AA5610" t="s">
        <v>23489</v>
      </c>
      <c r="AB5610" t="s">
        <v>29423</v>
      </c>
    </row>
    <row r="5611" spans="1:28">
      <c r="A5611" t="s">
        <v>5637</v>
      </c>
      <c r="B5611">
        <v>0.996172204351003</v>
      </c>
      <c r="C5611">
        <v>0.95319613797805</v>
      </c>
      <c r="D5611">
        <v>0.863225201506937</v>
      </c>
      <c r="E5611">
        <v>0.815604613524664</v>
      </c>
      <c r="F5611">
        <v>0.727230375912329</v>
      </c>
      <c r="G5611">
        <v>0.53266887053225</v>
      </c>
      <c r="H5611">
        <v>0.259035755261301</v>
      </c>
      <c r="I5611">
        <v>0.386845061345627</v>
      </c>
      <c r="J5611">
        <v>0.9352288999206551</v>
      </c>
      <c r="K5611">
        <v>0.642143306969982</v>
      </c>
      <c r="L5611">
        <v>994.366727525952</v>
      </c>
      <c r="M5611">
        <v>20.0026385243322</v>
      </c>
      <c r="O5611">
        <v>49.2229085207684</v>
      </c>
      <c r="P5611">
        <v>-0.0451310607865447</v>
      </c>
      <c r="Q5611">
        <v>0.555776570637134</v>
      </c>
      <c r="R5611">
        <v>0.492468440442946</v>
      </c>
      <c r="S5611" t="s">
        <v>11653</v>
      </c>
      <c r="T5611" t="s">
        <v>12060</v>
      </c>
      <c r="U5611" t="s">
        <v>12060</v>
      </c>
      <c r="V5611" t="s">
        <v>12060</v>
      </c>
      <c r="W5611">
        <v>3</v>
      </c>
      <c r="X5611" t="s">
        <v>17671</v>
      </c>
      <c r="Y5611">
        <v>0.7057735586092059</v>
      </c>
      <c r="Z5611">
        <f>HYPERLINK("Melting_Curves/meltCurve_Q9UBF6_.pdf", "Melting_Curves/meltCurve_Q9UBF6_.pdf")</f>
        <v>0</v>
      </c>
      <c r="AA5611" t="s">
        <v>23490</v>
      </c>
      <c r="AB5611" t="s">
        <v>29424</v>
      </c>
    </row>
    <row r="5612" spans="1:28">
      <c r="A5612" t="s">
        <v>5638</v>
      </c>
      <c r="B5612">
        <v>0.996172204351003</v>
      </c>
      <c r="C5612">
        <v>1.01607798763822</v>
      </c>
      <c r="D5612">
        <v>1.01039525249627</v>
      </c>
      <c r="E5612">
        <v>0.855654548092738</v>
      </c>
      <c r="F5612">
        <v>0.361808839889445</v>
      </c>
      <c r="G5612">
        <v>0.126354919852137</v>
      </c>
      <c r="H5612">
        <v>0.0786757589902957</v>
      </c>
      <c r="I5612">
        <v>0.0469205380262724</v>
      </c>
      <c r="J5612">
        <v>0.0978872690265047</v>
      </c>
      <c r="K5612">
        <v>0.0986419308342498</v>
      </c>
      <c r="L5612">
        <v>1852.48425952632</v>
      </c>
      <c r="M5612">
        <v>35.6406326809422</v>
      </c>
      <c r="N5612">
        <v>52.2316872062049</v>
      </c>
      <c r="O5612">
        <v>51.8139418308117</v>
      </c>
      <c r="P5612">
        <v>-0.158236450265594</v>
      </c>
      <c r="Q5612">
        <v>0.0798338946968233</v>
      </c>
      <c r="R5612">
        <v>0.998545353145706</v>
      </c>
      <c r="S5612" t="s">
        <v>11654</v>
      </c>
      <c r="T5612" t="s">
        <v>12060</v>
      </c>
      <c r="U5612" t="s">
        <v>12060</v>
      </c>
      <c r="V5612" t="s">
        <v>12060</v>
      </c>
      <c r="W5612">
        <v>10</v>
      </c>
      <c r="X5612" t="s">
        <v>17672</v>
      </c>
      <c r="Y5612">
        <v>0.4513537320569069</v>
      </c>
      <c r="Z5612">
        <f>HYPERLINK("Melting_Curves/meltCurve_Q9UBF8_2_.pdf", "Melting_Curves/meltCurve_Q9UBF8_2_.pdf")</f>
        <v>0</v>
      </c>
      <c r="AA5612" t="s">
        <v>23491</v>
      </c>
      <c r="AB5612" t="s">
        <v>29425</v>
      </c>
    </row>
    <row r="5613" spans="1:28">
      <c r="A5613" t="s">
        <v>5639</v>
      </c>
      <c r="B5613">
        <v>0.996172204351003</v>
      </c>
      <c r="C5613">
        <v>0.843291113144283</v>
      </c>
      <c r="D5613">
        <v>0.988555817911554</v>
      </c>
      <c r="E5613">
        <v>0.712705511632389</v>
      </c>
      <c r="F5613">
        <v>0.796827432225246</v>
      </c>
      <c r="G5613">
        <v>0.199469809516896</v>
      </c>
      <c r="H5613">
        <v>0</v>
      </c>
      <c r="I5613">
        <v>0</v>
      </c>
      <c r="J5613">
        <v>0</v>
      </c>
      <c r="K5613">
        <v>0.154202448029929</v>
      </c>
      <c r="L5613">
        <v>1963.01358241441</v>
      </c>
      <c r="M5613">
        <v>35.9204408267662</v>
      </c>
      <c r="N5613">
        <v>54.7374208902392</v>
      </c>
      <c r="O5613">
        <v>54.4803822256973</v>
      </c>
      <c r="P5613">
        <v>-0.160183133791926</v>
      </c>
      <c r="Q5613">
        <v>0.0282067654693331</v>
      </c>
      <c r="R5613">
        <v>0.9294629883376661</v>
      </c>
      <c r="S5613" t="s">
        <v>11655</v>
      </c>
      <c r="T5613" t="s">
        <v>12060</v>
      </c>
      <c r="U5613" t="s">
        <v>12060</v>
      </c>
      <c r="V5613" t="s">
        <v>12060</v>
      </c>
      <c r="W5613">
        <v>3</v>
      </c>
      <c r="X5613" t="s">
        <v>17673</v>
      </c>
      <c r="Y5613">
        <v>0.5072612252282277</v>
      </c>
      <c r="Z5613">
        <f>HYPERLINK("Melting_Curves/meltCurve_Q9UBI6_.pdf", "Melting_Curves/meltCurve_Q9UBI6_.pdf")</f>
        <v>0</v>
      </c>
      <c r="AA5613" t="s">
        <v>23492</v>
      </c>
      <c r="AB5613" t="s">
        <v>29426</v>
      </c>
    </row>
    <row r="5614" spans="1:28">
      <c r="A5614" t="s">
        <v>5640</v>
      </c>
      <c r="B5614">
        <v>0.996172204351003</v>
      </c>
      <c r="C5614">
        <v>1.04012366826126</v>
      </c>
      <c r="D5614">
        <v>0.941885071033304</v>
      </c>
      <c r="E5614">
        <v>0.56074904814766</v>
      </c>
      <c r="F5614">
        <v>0.299016182237738</v>
      </c>
      <c r="G5614">
        <v>0.152132530949576</v>
      </c>
      <c r="H5614">
        <v>0.0819312200187845</v>
      </c>
      <c r="I5614">
        <v>0.07010922736866571</v>
      </c>
      <c r="J5614">
        <v>0.140512519668571</v>
      </c>
      <c r="K5614">
        <v>0.128223661947776</v>
      </c>
      <c r="L5614">
        <v>1290.33871895203</v>
      </c>
      <c r="M5614">
        <v>25.8304050577212</v>
      </c>
      <c r="N5614">
        <v>50.4303472682677</v>
      </c>
      <c r="O5614">
        <v>49.6577384362364</v>
      </c>
      <c r="P5614">
        <v>-0.115973731826562</v>
      </c>
      <c r="Q5614">
        <v>0.108194425427677</v>
      </c>
      <c r="R5614">
        <v>0.992910910046873</v>
      </c>
      <c r="S5614" t="s">
        <v>11656</v>
      </c>
      <c r="T5614" t="s">
        <v>12060</v>
      </c>
      <c r="U5614" t="s">
        <v>12060</v>
      </c>
      <c r="V5614" t="s">
        <v>12060</v>
      </c>
      <c r="W5614">
        <v>12</v>
      </c>
      <c r="X5614" t="s">
        <v>17674</v>
      </c>
      <c r="Y5614">
        <v>0.4115625773339172</v>
      </c>
      <c r="Z5614">
        <f>HYPERLINK("Melting_Curves/meltCurve_Q9UBK8_2_.pdf", "Melting_Curves/meltCurve_Q9UBK8_2_.pdf")</f>
        <v>0</v>
      </c>
      <c r="AA5614" t="s">
        <v>23493</v>
      </c>
      <c r="AB5614" t="s">
        <v>29427</v>
      </c>
    </row>
    <row r="5615" spans="1:28">
      <c r="A5615" t="s">
        <v>5641</v>
      </c>
      <c r="B5615">
        <v>0.996172204351003</v>
      </c>
      <c r="C5615">
        <v>0.866264388151909</v>
      </c>
      <c r="D5615">
        <v>0.762276744102638</v>
      </c>
      <c r="E5615">
        <v>0.423341979242556</v>
      </c>
      <c r="F5615">
        <v>0.192315793781439</v>
      </c>
      <c r="G5615">
        <v>0.100557712180809</v>
      </c>
      <c r="H5615">
        <v>0.0462092009277336</v>
      </c>
      <c r="I5615">
        <v>0.0426251208936151</v>
      </c>
      <c r="J5615">
        <v>0.079213527112816</v>
      </c>
      <c r="K5615">
        <v>0.055990794703531</v>
      </c>
      <c r="L5615">
        <v>885.015971988555</v>
      </c>
      <c r="M5615">
        <v>18.2687770870098</v>
      </c>
      <c r="N5615">
        <v>48.6879256060384</v>
      </c>
      <c r="O5615">
        <v>47.8749145925319</v>
      </c>
      <c r="P5615">
        <v>-0.0912338151706782</v>
      </c>
      <c r="Q5615">
        <v>0.0437000558720937</v>
      </c>
      <c r="R5615">
        <v>0.996049891206518</v>
      </c>
      <c r="S5615" t="s">
        <v>11657</v>
      </c>
      <c r="T5615" t="s">
        <v>12060</v>
      </c>
      <c r="U5615" t="s">
        <v>12060</v>
      </c>
      <c r="V5615" t="s">
        <v>12060</v>
      </c>
      <c r="W5615">
        <v>17</v>
      </c>
      <c r="X5615" t="s">
        <v>17675</v>
      </c>
      <c r="Y5615">
        <v>0.3291336896583041</v>
      </c>
      <c r="Z5615">
        <f>HYPERLINK("Melting_Curves/meltCurve_Q9UBL3_3_.pdf", "Melting_Curves/meltCurve_Q9UBL3_3_.pdf")</f>
        <v>0</v>
      </c>
      <c r="AA5615" t="s">
        <v>23494</v>
      </c>
      <c r="AB5615" t="s">
        <v>29428</v>
      </c>
    </row>
    <row r="5616" spans="1:28">
      <c r="A5616" t="s">
        <v>5642</v>
      </c>
      <c r="B5616">
        <v>0.996172204351003</v>
      </c>
      <c r="C5616">
        <v>0.859205026628679</v>
      </c>
      <c r="D5616">
        <v>0.925413875980862</v>
      </c>
      <c r="E5616">
        <v>0.669783272688083</v>
      </c>
      <c r="F5616">
        <v>0.203889550700881</v>
      </c>
      <c r="G5616">
        <v>0.098718990183881</v>
      </c>
      <c r="H5616">
        <v>0.0433645132760285</v>
      </c>
      <c r="I5616">
        <v>0.0410666323655119</v>
      </c>
      <c r="J5616">
        <v>0.100901619155005</v>
      </c>
      <c r="K5616">
        <v>0.0881693934971676</v>
      </c>
      <c r="L5616">
        <v>1537.06811565076</v>
      </c>
      <c r="M5616">
        <v>30.4785021931397</v>
      </c>
      <c r="N5616">
        <v>50.662273084414</v>
      </c>
      <c r="O5616">
        <v>50.2156122108718</v>
      </c>
      <c r="P5616">
        <v>-0.141893377425194</v>
      </c>
      <c r="Q5616">
        <v>0.0648859179860182</v>
      </c>
      <c r="R5616">
        <v>0.98430249320302</v>
      </c>
      <c r="S5616" t="s">
        <v>11658</v>
      </c>
      <c r="T5616" t="s">
        <v>12060</v>
      </c>
      <c r="U5616" t="s">
        <v>12060</v>
      </c>
      <c r="V5616" t="s">
        <v>12060</v>
      </c>
      <c r="W5616">
        <v>6</v>
      </c>
      <c r="X5616" t="s">
        <v>17676</v>
      </c>
      <c r="Y5616">
        <v>0.3956739435868407</v>
      </c>
      <c r="Z5616">
        <f>HYPERLINK("Melting_Curves/meltCurve_Q9UBM7_.pdf", "Melting_Curves/meltCurve_Q9UBM7_.pdf")</f>
        <v>0</v>
      </c>
      <c r="AA5616" t="s">
        <v>23495</v>
      </c>
      <c r="AB5616" t="s">
        <v>29429</v>
      </c>
    </row>
    <row r="5617" spans="1:28">
      <c r="A5617" t="s">
        <v>5643</v>
      </c>
      <c r="B5617">
        <v>0.996172204351003</v>
      </c>
      <c r="C5617">
        <v>1.03942608197098</v>
      </c>
      <c r="D5617">
        <v>0.825781096690261</v>
      </c>
      <c r="E5617">
        <v>0.352508886573501</v>
      </c>
      <c r="F5617">
        <v>0.209354573351402</v>
      </c>
      <c r="G5617">
        <v>0.0833391984916466</v>
      </c>
      <c r="H5617">
        <v>0.0339306009253294</v>
      </c>
      <c r="I5617">
        <v>0.0522065477860859</v>
      </c>
      <c r="J5617">
        <v>0.0708673507895702</v>
      </c>
      <c r="K5617">
        <v>0.0648323488672006</v>
      </c>
      <c r="L5617">
        <v>1335.9144160706</v>
      </c>
      <c r="M5617">
        <v>27.5925679259005</v>
      </c>
      <c r="N5617">
        <v>48.6665201699453</v>
      </c>
      <c r="O5617">
        <v>48.1635706883894</v>
      </c>
      <c r="P5617">
        <v>-0.133732835379447</v>
      </c>
      <c r="Q5617">
        <v>0.0662714143763663</v>
      </c>
      <c r="R5617">
        <v>0.992324596486597</v>
      </c>
      <c r="S5617" t="s">
        <v>11659</v>
      </c>
      <c r="T5617" t="s">
        <v>12060</v>
      </c>
      <c r="U5617" t="s">
        <v>12060</v>
      </c>
      <c r="V5617" t="s">
        <v>12060</v>
      </c>
      <c r="W5617">
        <v>11</v>
      </c>
      <c r="X5617" t="s">
        <v>17677</v>
      </c>
      <c r="Y5617">
        <v>0.3349200056258098</v>
      </c>
      <c r="Z5617">
        <f>HYPERLINK("Melting_Curves/meltCurve_Q9UBP0_3_.pdf", "Melting_Curves/meltCurve_Q9UBP0_3_.pdf")</f>
        <v>0</v>
      </c>
      <c r="AA5617" t="s">
        <v>23496</v>
      </c>
      <c r="AB5617" t="s">
        <v>29430</v>
      </c>
    </row>
    <row r="5618" spans="1:28">
      <c r="A5618" t="s">
        <v>5644</v>
      </c>
      <c r="B5618">
        <v>0.996172204351003</v>
      </c>
      <c r="C5618">
        <v>0.977855391902377</v>
      </c>
      <c r="D5618">
        <v>0.954915307225833</v>
      </c>
      <c r="E5618">
        <v>0.891654366194701</v>
      </c>
      <c r="F5618">
        <v>0.761173184527792</v>
      </c>
      <c r="G5618">
        <v>0.362552400948052</v>
      </c>
      <c r="H5618">
        <v>0.0576248790634434</v>
      </c>
      <c r="I5618">
        <v>0.0375448649539306</v>
      </c>
      <c r="J5618">
        <v>0.07649311801897341</v>
      </c>
      <c r="K5618">
        <v>0.0624399061361386</v>
      </c>
      <c r="L5618">
        <v>1492.27513097757</v>
      </c>
      <c r="M5618">
        <v>27.0234408893164</v>
      </c>
      <c r="N5618">
        <v>55.3729378766639</v>
      </c>
      <c r="O5618">
        <v>54.9217663697565</v>
      </c>
      <c r="P5618">
        <v>-0.118628322066381</v>
      </c>
      <c r="Q5618">
        <v>0.0356205627900357</v>
      </c>
      <c r="R5618">
        <v>0.993045365845412</v>
      </c>
      <c r="S5618" t="s">
        <v>11660</v>
      </c>
      <c r="T5618" t="s">
        <v>12060</v>
      </c>
      <c r="U5618" t="s">
        <v>12060</v>
      </c>
      <c r="V5618" t="s">
        <v>12060</v>
      </c>
      <c r="W5618">
        <v>7</v>
      </c>
      <c r="X5618" t="s">
        <v>17678</v>
      </c>
      <c r="Y5618">
        <v>0.532697926897807</v>
      </c>
      <c r="Z5618">
        <f>HYPERLINK("Melting_Curves/meltCurve_Q9UBP6_.pdf", "Melting_Curves/meltCurve_Q9UBP6_.pdf")</f>
        <v>0</v>
      </c>
      <c r="AA5618" t="s">
        <v>23497</v>
      </c>
      <c r="AB5618" t="s">
        <v>29431</v>
      </c>
    </row>
    <row r="5619" spans="1:28">
      <c r="A5619" t="s">
        <v>5645</v>
      </c>
      <c r="B5619">
        <v>0.996172204351003</v>
      </c>
      <c r="C5619">
        <v>0.884775997472329</v>
      </c>
      <c r="D5619">
        <v>0.518920217014651</v>
      </c>
      <c r="E5619">
        <v>0.236341269441838</v>
      </c>
      <c r="F5619">
        <v>0.146903373903517</v>
      </c>
      <c r="G5619">
        <v>0.106059849853964</v>
      </c>
      <c r="H5619">
        <v>0.050074676693431</v>
      </c>
      <c r="I5619">
        <v>0.0226627800980018</v>
      </c>
      <c r="J5619">
        <v>0.0427223393044998</v>
      </c>
      <c r="K5619">
        <v>0.0819153941666505</v>
      </c>
      <c r="L5619">
        <v>1036.67259091595</v>
      </c>
      <c r="M5619">
        <v>22.4563553656646</v>
      </c>
      <c r="N5619">
        <v>46.4436989812206</v>
      </c>
      <c r="O5619">
        <v>45.8024838831238</v>
      </c>
      <c r="P5619">
        <v>-0.114819025948935</v>
      </c>
      <c r="Q5619">
        <v>0.063269525845282</v>
      </c>
      <c r="R5619">
        <v>0.993563412199826</v>
      </c>
      <c r="S5619" t="s">
        <v>11661</v>
      </c>
      <c r="T5619" t="s">
        <v>12060</v>
      </c>
      <c r="U5619" t="s">
        <v>12060</v>
      </c>
      <c r="V5619" t="s">
        <v>12060</v>
      </c>
      <c r="W5619">
        <v>3</v>
      </c>
      <c r="X5619" t="s">
        <v>17679</v>
      </c>
      <c r="Y5619">
        <v>0.2667159834078649</v>
      </c>
      <c r="Z5619">
        <f>HYPERLINK("Melting_Curves/meltCurve_Q9UBP9_4_.pdf", "Melting_Curves/meltCurve_Q9UBP9_4_.pdf")</f>
        <v>0</v>
      </c>
      <c r="AA5619" t="s">
        <v>23498</v>
      </c>
      <c r="AB5619" t="s">
        <v>29432</v>
      </c>
    </row>
    <row r="5620" spans="1:28">
      <c r="A5620" t="s">
        <v>5646</v>
      </c>
      <c r="B5620">
        <v>0.996172204351003</v>
      </c>
      <c r="C5620">
        <v>1.10417415557346</v>
      </c>
      <c r="D5620">
        <v>1.05856753183858</v>
      </c>
      <c r="E5620">
        <v>0.932965815949816</v>
      </c>
      <c r="F5620">
        <v>0.66358833451768</v>
      </c>
      <c r="G5620">
        <v>0.258493996995319</v>
      </c>
      <c r="H5620">
        <v>0.0519613435855951</v>
      </c>
      <c r="I5620">
        <v>0.0396349339156712</v>
      </c>
      <c r="J5620">
        <v>0.0605935618781899</v>
      </c>
      <c r="K5620">
        <v>0.0490595834677348</v>
      </c>
      <c r="L5620">
        <v>1614.62540991556</v>
      </c>
      <c r="M5620">
        <v>29.7186145143218</v>
      </c>
      <c r="N5620">
        <v>54.4796374856313</v>
      </c>
      <c r="O5620">
        <v>54.0862375282201</v>
      </c>
      <c r="P5620">
        <v>-0.131998620004844</v>
      </c>
      <c r="Q5620">
        <v>0.0390860324752307</v>
      </c>
      <c r="R5620">
        <v>0.991778750963714</v>
      </c>
      <c r="S5620" t="s">
        <v>11662</v>
      </c>
      <c r="T5620" t="s">
        <v>12060</v>
      </c>
      <c r="U5620" t="s">
        <v>12060</v>
      </c>
      <c r="V5620" t="s">
        <v>12060</v>
      </c>
      <c r="W5620">
        <v>12</v>
      </c>
      <c r="X5620" t="s">
        <v>17680</v>
      </c>
      <c r="Y5620">
        <v>0.5045469682277495</v>
      </c>
      <c r="Z5620">
        <f>HYPERLINK("Melting_Curves/meltCurve_Q9UBQ7_.pdf", "Melting_Curves/meltCurve_Q9UBQ7_.pdf")</f>
        <v>0</v>
      </c>
      <c r="AA5620" t="s">
        <v>23499</v>
      </c>
      <c r="AB5620" t="s">
        <v>29433</v>
      </c>
    </row>
    <row r="5621" spans="1:28">
      <c r="A5621" t="s">
        <v>5647</v>
      </c>
      <c r="B5621">
        <v>0.996172204351003</v>
      </c>
      <c r="C5621">
        <v>1.03154191252683</v>
      </c>
      <c r="D5621">
        <v>0.9732705728514069</v>
      </c>
      <c r="E5621">
        <v>0.809756773372149</v>
      </c>
      <c r="F5621">
        <v>0.664976779148586</v>
      </c>
      <c r="G5621">
        <v>0.434979396708382</v>
      </c>
      <c r="H5621">
        <v>0.216478081562725</v>
      </c>
      <c r="I5621">
        <v>0.24712098573384</v>
      </c>
      <c r="J5621">
        <v>0.512698450272699</v>
      </c>
      <c r="K5621">
        <v>0.380083489932858</v>
      </c>
      <c r="L5621">
        <v>1239.2047344719</v>
      </c>
      <c r="M5621">
        <v>23.6489095253634</v>
      </c>
      <c r="N5621">
        <v>55.0138363236994</v>
      </c>
      <c r="O5621">
        <v>52.0297121373087</v>
      </c>
      <c r="P5621">
        <v>-0.0752887427186226</v>
      </c>
      <c r="Q5621">
        <v>0.337443287138458</v>
      </c>
      <c r="R5621">
        <v>0.921380045133749</v>
      </c>
      <c r="S5621" t="s">
        <v>11663</v>
      </c>
      <c r="T5621" t="s">
        <v>12060</v>
      </c>
      <c r="U5621" t="s">
        <v>12060</v>
      </c>
      <c r="V5621" t="s">
        <v>12060</v>
      </c>
      <c r="W5621">
        <v>11</v>
      </c>
      <c r="X5621" t="s">
        <v>17681</v>
      </c>
      <c r="Y5621">
        <v>0.6180458644226514</v>
      </c>
      <c r="Z5621">
        <f>HYPERLINK("Melting_Curves/meltCurve_Q9UBR2_.pdf", "Melting_Curves/meltCurve_Q9UBR2_.pdf")</f>
        <v>0</v>
      </c>
      <c r="AA5621" t="s">
        <v>23500</v>
      </c>
      <c r="AB5621" t="s">
        <v>29434</v>
      </c>
    </row>
    <row r="5622" spans="1:28">
      <c r="A5622" t="s">
        <v>5648</v>
      </c>
      <c r="B5622">
        <v>0.996172204351003</v>
      </c>
      <c r="C5622">
        <v>0.989761051922795</v>
      </c>
      <c r="D5622">
        <v>0.526620895468121</v>
      </c>
      <c r="E5622">
        <v>0.222493332683727</v>
      </c>
      <c r="F5622">
        <v>0.187299464461908</v>
      </c>
      <c r="G5622">
        <v>0.09890689534888281</v>
      </c>
      <c r="H5622">
        <v>0.0543503025238633</v>
      </c>
      <c r="I5622">
        <v>0.0123510674843407</v>
      </c>
      <c r="J5622">
        <v>0.0278202963392703</v>
      </c>
      <c r="K5622">
        <v>0.0138456629791759</v>
      </c>
      <c r="L5622">
        <v>1210.14352305608</v>
      </c>
      <c r="M5622">
        <v>26.0711193718414</v>
      </c>
      <c r="N5622">
        <v>46.6354396397459</v>
      </c>
      <c r="O5622">
        <v>46.146524912011</v>
      </c>
      <c r="P5622">
        <v>-0.133125047149751</v>
      </c>
      <c r="Q5622">
        <v>0.0574726920013496</v>
      </c>
      <c r="R5622">
        <v>0.980178589530134</v>
      </c>
      <c r="S5622" t="s">
        <v>11664</v>
      </c>
      <c r="T5622" t="s">
        <v>12060</v>
      </c>
      <c r="U5622" t="s">
        <v>12060</v>
      </c>
      <c r="V5622" t="s">
        <v>12060</v>
      </c>
      <c r="W5622">
        <v>4</v>
      </c>
      <c r="X5622" t="s">
        <v>17682</v>
      </c>
      <c r="Y5622">
        <v>0.2668576814782234</v>
      </c>
      <c r="Z5622">
        <f>HYPERLINK("Melting_Curves/meltCurve_Q9UBS0_.pdf", "Melting_Curves/meltCurve_Q9UBS0_.pdf")</f>
        <v>0</v>
      </c>
      <c r="AA5622" t="s">
        <v>23501</v>
      </c>
      <c r="AB5622" t="s">
        <v>29435</v>
      </c>
    </row>
    <row r="5623" spans="1:28">
      <c r="A5623" t="s">
        <v>5649</v>
      </c>
      <c r="B5623">
        <v>0.996172204351003</v>
      </c>
      <c r="C5623">
        <v>0.907525519481942</v>
      </c>
      <c r="D5623">
        <v>0.828702838348498</v>
      </c>
      <c r="E5623">
        <v>0.761380332327635</v>
      </c>
      <c r="F5623">
        <v>0.579455481693037</v>
      </c>
      <c r="G5623">
        <v>0.300479025742564</v>
      </c>
      <c r="H5623">
        <v>0.163297166447388</v>
      </c>
      <c r="I5623">
        <v>0.09299477483200511</v>
      </c>
      <c r="J5623">
        <v>0.277807306899746</v>
      </c>
      <c r="K5623">
        <v>0.302724818671959</v>
      </c>
      <c r="L5623">
        <v>847.790078670125</v>
      </c>
      <c r="M5623">
        <v>16.363261720928</v>
      </c>
      <c r="N5623">
        <v>53.2786012132081</v>
      </c>
      <c r="O5623">
        <v>51.0553006293015</v>
      </c>
      <c r="P5623">
        <v>-0.0655901522393656</v>
      </c>
      <c r="Q5623">
        <v>0.181462539682729</v>
      </c>
      <c r="R5623">
        <v>0.940966459152041</v>
      </c>
      <c r="S5623" t="s">
        <v>11665</v>
      </c>
      <c r="T5623" t="s">
        <v>12060</v>
      </c>
      <c r="U5623" t="s">
        <v>12060</v>
      </c>
      <c r="V5623" t="s">
        <v>12060</v>
      </c>
      <c r="W5623">
        <v>13</v>
      </c>
      <c r="X5623" t="s">
        <v>17683</v>
      </c>
      <c r="Y5623">
        <v>0.5197409033337624</v>
      </c>
      <c r="Z5623">
        <f>HYPERLINK("Melting_Curves/meltCurve_Q9UBS4_.pdf", "Melting_Curves/meltCurve_Q9UBS4_.pdf")</f>
        <v>0</v>
      </c>
      <c r="AA5623" t="s">
        <v>23502</v>
      </c>
      <c r="AB5623" t="s">
        <v>29436</v>
      </c>
    </row>
    <row r="5624" spans="1:28">
      <c r="A5624" t="s">
        <v>5650</v>
      </c>
      <c r="B5624">
        <v>0.996172204351003</v>
      </c>
      <c r="C5624">
        <v>1.08837942568818</v>
      </c>
      <c r="D5624">
        <v>0.928370732571578</v>
      </c>
      <c r="E5624">
        <v>0.519730799951069</v>
      </c>
      <c r="F5624">
        <v>0.163526209745565</v>
      </c>
      <c r="G5624">
        <v>0.0850269529851656</v>
      </c>
      <c r="H5624">
        <v>0.0353949416345851</v>
      </c>
      <c r="I5624">
        <v>0.0372217450594569</v>
      </c>
      <c r="J5624">
        <v>0.0796790465681245</v>
      </c>
      <c r="K5624">
        <v>0.0574794646982605</v>
      </c>
      <c r="L5624">
        <v>1601.80366394468</v>
      </c>
      <c r="M5624">
        <v>32.3017025028639</v>
      </c>
      <c r="N5624">
        <v>49.7745074989879</v>
      </c>
      <c r="O5624">
        <v>49.3999327418729</v>
      </c>
      <c r="P5624">
        <v>-0.154192779714198</v>
      </c>
      <c r="Q5624">
        <v>0.0567585909276911</v>
      </c>
      <c r="R5624">
        <v>0.993878639201807</v>
      </c>
      <c r="S5624" t="s">
        <v>11666</v>
      </c>
      <c r="T5624" t="s">
        <v>12060</v>
      </c>
      <c r="U5624" t="s">
        <v>12060</v>
      </c>
      <c r="V5624" t="s">
        <v>12060</v>
      </c>
      <c r="W5624">
        <v>7</v>
      </c>
      <c r="X5624" t="s">
        <v>17684</v>
      </c>
      <c r="Y5624">
        <v>0.3632322312010505</v>
      </c>
      <c r="Z5624">
        <f>HYPERLINK("Melting_Curves/meltCurve_Q9UBS8_.pdf", "Melting_Curves/meltCurve_Q9UBS8_.pdf")</f>
        <v>0</v>
      </c>
      <c r="AA5624" t="s">
        <v>23503</v>
      </c>
      <c r="AB5624" t="s">
        <v>29437</v>
      </c>
    </row>
    <row r="5625" spans="1:28">
      <c r="A5625" t="s">
        <v>5651</v>
      </c>
      <c r="B5625">
        <v>0.996172204351003</v>
      </c>
      <c r="C5625">
        <v>1.04472236598641</v>
      </c>
      <c r="D5625">
        <v>0.9944428703795311</v>
      </c>
      <c r="E5625">
        <v>0.84716934083022</v>
      </c>
      <c r="F5625">
        <v>0.356726832813623</v>
      </c>
      <c r="G5625">
        <v>0.111379939768393</v>
      </c>
      <c r="H5625">
        <v>0.053826892452281</v>
      </c>
      <c r="I5625">
        <v>0.0412210575171743</v>
      </c>
      <c r="J5625">
        <v>0.0781060986290608</v>
      </c>
      <c r="K5625">
        <v>0.0705669812184176</v>
      </c>
      <c r="L5625">
        <v>1783.41769756286</v>
      </c>
      <c r="M5625">
        <v>34.2991051862391</v>
      </c>
      <c r="N5625">
        <v>52.1890141596696</v>
      </c>
      <c r="O5625">
        <v>51.8202440469745</v>
      </c>
      <c r="P5625">
        <v>-0.155617575880194</v>
      </c>
      <c r="Q5625">
        <v>0.0595544820628104</v>
      </c>
      <c r="R5625">
        <v>0.998308961550288</v>
      </c>
      <c r="S5625" t="s">
        <v>11667</v>
      </c>
      <c r="T5625" t="s">
        <v>12060</v>
      </c>
      <c r="U5625" t="s">
        <v>12060</v>
      </c>
      <c r="V5625" t="s">
        <v>12060</v>
      </c>
      <c r="W5625">
        <v>27</v>
      </c>
      <c r="X5625" t="s">
        <v>17685</v>
      </c>
      <c r="Y5625">
        <v>0.4402089316398447</v>
      </c>
      <c r="Z5625">
        <f>HYPERLINK("Melting_Curves/meltCurve_Q9UBT2_.pdf", "Melting_Curves/meltCurve_Q9UBT2_.pdf")</f>
        <v>0</v>
      </c>
      <c r="AA5625" t="s">
        <v>18206</v>
      </c>
      <c r="AB5625" t="s">
        <v>24015</v>
      </c>
    </row>
    <row r="5626" spans="1:28">
      <c r="A5626" t="s">
        <v>5652</v>
      </c>
      <c r="B5626">
        <v>0.996172204351003</v>
      </c>
      <c r="C5626">
        <v>0.841627684779795</v>
      </c>
      <c r="D5626">
        <v>0.787120052005107</v>
      </c>
      <c r="E5626">
        <v>0.946954185639388</v>
      </c>
      <c r="F5626">
        <v>0.580518003087116</v>
      </c>
      <c r="G5626">
        <v>0.299503124440551</v>
      </c>
      <c r="H5626">
        <v>0.0892123821806807</v>
      </c>
      <c r="I5626">
        <v>0.066600987846969</v>
      </c>
      <c r="J5626">
        <v>0.171981424722379</v>
      </c>
      <c r="K5626">
        <v>0.06998095762681079</v>
      </c>
      <c r="L5626">
        <v>1234.06598435842</v>
      </c>
      <c r="M5626">
        <v>22.9729383953524</v>
      </c>
      <c r="N5626">
        <v>54.1240447871003</v>
      </c>
      <c r="O5626">
        <v>53.316173028228</v>
      </c>
      <c r="P5626">
        <v>-0.09920023604208909</v>
      </c>
      <c r="Q5626">
        <v>0.0791117284383091</v>
      </c>
      <c r="R5626">
        <v>0.9422921506604089</v>
      </c>
      <c r="S5626" t="s">
        <v>11668</v>
      </c>
      <c r="T5626" t="s">
        <v>12060</v>
      </c>
      <c r="U5626" t="s">
        <v>12060</v>
      </c>
      <c r="V5626" t="s">
        <v>12060</v>
      </c>
      <c r="W5626">
        <v>4</v>
      </c>
      <c r="X5626" t="s">
        <v>17686</v>
      </c>
      <c r="Y5626">
        <v>0.5101290964141616</v>
      </c>
      <c r="Z5626">
        <f>HYPERLINK("Melting_Curves/meltCurve_Q9UBU6_.pdf", "Melting_Curves/meltCurve_Q9UBU6_.pdf")</f>
        <v>0</v>
      </c>
      <c r="AA5626" t="s">
        <v>23504</v>
      </c>
      <c r="AB5626" t="s">
        <v>29438</v>
      </c>
    </row>
    <row r="5627" spans="1:28">
      <c r="A5627" t="s">
        <v>5653</v>
      </c>
      <c r="B5627">
        <v>0.996172204351003</v>
      </c>
      <c r="C5627">
        <v>1.00134888855416</v>
      </c>
      <c r="D5627">
        <v>0.590338087005812</v>
      </c>
      <c r="E5627">
        <v>0.191070801146963</v>
      </c>
      <c r="F5627">
        <v>0.217690274571473</v>
      </c>
      <c r="G5627">
        <v>0.152181172746412</v>
      </c>
      <c r="H5627">
        <v>0.0777528340613112</v>
      </c>
      <c r="I5627">
        <v>0.0804846063863313</v>
      </c>
      <c r="J5627">
        <v>0.163038589012504</v>
      </c>
      <c r="K5627">
        <v>0.128783192277168</v>
      </c>
      <c r="L5627">
        <v>2028.72163451222</v>
      </c>
      <c r="M5627">
        <v>43.9681504713784</v>
      </c>
      <c r="N5627">
        <v>46.4823583054539</v>
      </c>
      <c r="O5627">
        <v>46.0455671029112</v>
      </c>
      <c r="P5627">
        <v>-0.205759895810752</v>
      </c>
      <c r="Q5627">
        <v>0.138074497265214</v>
      </c>
      <c r="R5627">
        <v>0.9875566887769121</v>
      </c>
      <c r="S5627" t="s">
        <v>11669</v>
      </c>
      <c r="T5627" t="s">
        <v>12060</v>
      </c>
      <c r="U5627" t="s">
        <v>12060</v>
      </c>
      <c r="V5627" t="s">
        <v>12060</v>
      </c>
      <c r="W5627">
        <v>2</v>
      </c>
      <c r="X5627" t="s">
        <v>17687</v>
      </c>
      <c r="Y5627">
        <v>0.3168001635782647</v>
      </c>
      <c r="Z5627">
        <f>HYPERLINK("Melting_Curves/meltCurve_Q9UBU9_.pdf", "Melting_Curves/meltCurve_Q9UBU9_.pdf")</f>
        <v>0</v>
      </c>
      <c r="AA5627" t="s">
        <v>23505</v>
      </c>
      <c r="AB5627" t="s">
        <v>29439</v>
      </c>
    </row>
    <row r="5628" spans="1:28">
      <c r="A5628" t="s">
        <v>5654</v>
      </c>
      <c r="B5628">
        <v>0.996172204351003</v>
      </c>
      <c r="C5628">
        <v>0.780983884638495</v>
      </c>
      <c r="D5628">
        <v>0.806220725917446</v>
      </c>
      <c r="E5628">
        <v>0.616605512659644</v>
      </c>
      <c r="F5628">
        <v>0.383889575430003</v>
      </c>
      <c r="G5628">
        <v>0.179279632230641</v>
      </c>
      <c r="H5628">
        <v>0.0966815029271193</v>
      </c>
      <c r="I5628">
        <v>0.0589508823774742</v>
      </c>
      <c r="J5628">
        <v>0.181283723421998</v>
      </c>
      <c r="K5628">
        <v>0.131747975945084</v>
      </c>
      <c r="L5628">
        <v>663.766049831594</v>
      </c>
      <c r="M5628">
        <v>13.2509802038548</v>
      </c>
      <c r="N5628">
        <v>50.6664684892438</v>
      </c>
      <c r="O5628">
        <v>48.9922410532928</v>
      </c>
      <c r="P5628">
        <v>-0.06291051749786471</v>
      </c>
      <c r="Q5628">
        <v>0.0697678702678189</v>
      </c>
      <c r="R5628">
        <v>0.9646884212767191</v>
      </c>
      <c r="S5628" t="s">
        <v>11670</v>
      </c>
      <c r="T5628" t="s">
        <v>12060</v>
      </c>
      <c r="U5628" t="s">
        <v>12060</v>
      </c>
      <c r="V5628" t="s">
        <v>12060</v>
      </c>
      <c r="W5628">
        <v>3</v>
      </c>
      <c r="X5628" t="s">
        <v>17688</v>
      </c>
      <c r="Y5628">
        <v>0.4100210679576201</v>
      </c>
      <c r="Z5628">
        <f>HYPERLINK("Melting_Curves/meltCurve_Q9UBV2_.pdf", "Melting_Curves/meltCurve_Q9UBV2_.pdf")</f>
        <v>0</v>
      </c>
      <c r="AA5628" t="s">
        <v>23506</v>
      </c>
      <c r="AB5628" t="s">
        <v>29440</v>
      </c>
    </row>
    <row r="5629" spans="1:28">
      <c r="A5629" t="s">
        <v>5655</v>
      </c>
      <c r="B5629">
        <v>0.996172204351003</v>
      </c>
      <c r="C5629">
        <v>1.03443135291091</v>
      </c>
      <c r="D5629">
        <v>0.932813277883394</v>
      </c>
      <c r="E5629">
        <v>0.5955806329644719</v>
      </c>
      <c r="F5629">
        <v>0.401959573085766</v>
      </c>
      <c r="G5629">
        <v>0.16606542567134</v>
      </c>
      <c r="H5629">
        <v>0.06609251191995651</v>
      </c>
      <c r="I5629">
        <v>0.0867409413946946</v>
      </c>
      <c r="J5629">
        <v>0.198519591671672</v>
      </c>
      <c r="K5629">
        <v>0.136557354416152</v>
      </c>
      <c r="L5629">
        <v>1109.31977250241</v>
      </c>
      <c r="M5629">
        <v>21.9591757543306</v>
      </c>
      <c r="N5629">
        <v>51.135872897449</v>
      </c>
      <c r="O5629">
        <v>50.1040192233188</v>
      </c>
      <c r="P5629">
        <v>-0.0967915498442551</v>
      </c>
      <c r="Q5629">
        <v>0.116626852167633</v>
      </c>
      <c r="R5629">
        <v>0.983221271042651</v>
      </c>
      <c r="S5629" t="s">
        <v>11671</v>
      </c>
      <c r="T5629" t="s">
        <v>12060</v>
      </c>
      <c r="U5629" t="s">
        <v>12060</v>
      </c>
      <c r="V5629" t="s">
        <v>12060</v>
      </c>
      <c r="W5629">
        <v>4</v>
      </c>
      <c r="X5629" t="s">
        <v>17689</v>
      </c>
      <c r="Y5629">
        <v>0.4365692574901737</v>
      </c>
      <c r="Z5629">
        <f>HYPERLINK("Melting_Curves/meltCurve_Q9UBV8_.pdf", "Melting_Curves/meltCurve_Q9UBV8_.pdf")</f>
        <v>0</v>
      </c>
      <c r="AA5629" t="s">
        <v>23507</v>
      </c>
      <c r="AB5629" t="s">
        <v>29441</v>
      </c>
    </row>
    <row r="5630" spans="1:28">
      <c r="A5630" t="s">
        <v>5656</v>
      </c>
      <c r="B5630">
        <v>0.996172204351003</v>
      </c>
      <c r="C5630">
        <v>0.847636403097089</v>
      </c>
      <c r="D5630">
        <v>0.872098646464854</v>
      </c>
      <c r="E5630">
        <v>1.00938174546973</v>
      </c>
      <c r="F5630">
        <v>0.786356914929068</v>
      </c>
      <c r="G5630">
        <v>0.260721618895005</v>
      </c>
      <c r="H5630">
        <v>0.06647281075765429</v>
      </c>
      <c r="I5630">
        <v>0.0419597094236776</v>
      </c>
      <c r="J5630">
        <v>0.120019600243435</v>
      </c>
      <c r="K5630">
        <v>0.103386059478686</v>
      </c>
      <c r="L5630">
        <v>2266.36201202167</v>
      </c>
      <c r="M5630">
        <v>41.3702099618482</v>
      </c>
      <c r="N5630">
        <v>55.0145592846922</v>
      </c>
      <c r="O5630">
        <v>54.6549277219533</v>
      </c>
      <c r="P5630">
        <v>-0.174080899577706</v>
      </c>
      <c r="Q5630">
        <v>0.0800760833642767</v>
      </c>
      <c r="R5630">
        <v>0.972156174956407</v>
      </c>
      <c r="S5630" t="s">
        <v>11672</v>
      </c>
      <c r="T5630" t="s">
        <v>12060</v>
      </c>
      <c r="U5630" t="s">
        <v>12060</v>
      </c>
      <c r="V5630" t="s">
        <v>12060</v>
      </c>
      <c r="W5630">
        <v>8</v>
      </c>
      <c r="X5630" t="s">
        <v>17690</v>
      </c>
      <c r="Y5630">
        <v>0.5366142935290268</v>
      </c>
      <c r="Z5630">
        <f>HYPERLINK("Melting_Curves/meltCurve_Q9UBW8_.pdf", "Melting_Curves/meltCurve_Q9UBW8_.pdf")</f>
        <v>0</v>
      </c>
      <c r="AA5630" t="s">
        <v>23508</v>
      </c>
      <c r="AB5630" t="s">
        <v>29442</v>
      </c>
    </row>
    <row r="5631" spans="1:28">
      <c r="A5631" t="s">
        <v>5657</v>
      </c>
      <c r="B5631">
        <v>0.996172204351003</v>
      </c>
      <c r="C5631">
        <v>0.994229166196989</v>
      </c>
      <c r="D5631">
        <v>0.92685695429556</v>
      </c>
      <c r="E5631">
        <v>0.898216578864462</v>
      </c>
      <c r="F5631">
        <v>0.618523343601705</v>
      </c>
      <c r="G5631">
        <v>0.450505976319838</v>
      </c>
      <c r="H5631">
        <v>0.170476067501601</v>
      </c>
      <c r="I5631">
        <v>0.192428957463046</v>
      </c>
      <c r="J5631">
        <v>0.701706997948169</v>
      </c>
      <c r="K5631">
        <v>0.450882665008534</v>
      </c>
      <c r="L5631">
        <v>1698.94371721439</v>
      </c>
      <c r="M5631">
        <v>32.5133953302874</v>
      </c>
      <c r="N5631">
        <v>54.7180643582751</v>
      </c>
      <c r="O5631">
        <v>52.0571739725342</v>
      </c>
      <c r="P5631">
        <v>-0.0961241463237079</v>
      </c>
      <c r="Q5631">
        <v>0.384385733468087</v>
      </c>
      <c r="R5631">
        <v>0.781798061302456</v>
      </c>
      <c r="S5631" t="s">
        <v>11673</v>
      </c>
      <c r="T5631" t="s">
        <v>12060</v>
      </c>
      <c r="U5631" t="s">
        <v>12060</v>
      </c>
      <c r="V5631" t="s">
        <v>12060</v>
      </c>
      <c r="W5631">
        <v>12</v>
      </c>
      <c r="X5631" t="s">
        <v>17691</v>
      </c>
      <c r="Y5631">
        <v>0.6392023649610326</v>
      </c>
      <c r="Z5631">
        <f>HYPERLINK("Melting_Curves/meltCurve_Q9UBX3_.pdf", "Melting_Curves/meltCurve_Q9UBX3_.pdf")</f>
        <v>0</v>
      </c>
      <c r="AA5631" t="s">
        <v>18240</v>
      </c>
      <c r="AB5631" t="s">
        <v>24049</v>
      </c>
    </row>
    <row r="5632" spans="1:28">
      <c r="A5632" t="s">
        <v>5658</v>
      </c>
      <c r="B5632">
        <v>0.996172204351003</v>
      </c>
      <c r="C5632">
        <v>0.973831530622994</v>
      </c>
      <c r="D5632">
        <v>0.956665075794275</v>
      </c>
      <c r="E5632">
        <v>0.870014778247561</v>
      </c>
      <c r="F5632">
        <v>0.705767376059742</v>
      </c>
      <c r="G5632">
        <v>0.574035005474407</v>
      </c>
      <c r="H5632">
        <v>0.392560438454223</v>
      </c>
      <c r="I5632">
        <v>0.431566490481377</v>
      </c>
      <c r="J5632">
        <v>1.1255444705602</v>
      </c>
      <c r="K5632">
        <v>0.766047885591393</v>
      </c>
      <c r="L5632">
        <v>1991.59879121721</v>
      </c>
      <c r="M5632">
        <v>39.7181272588395</v>
      </c>
      <c r="O5632">
        <v>50.0167155723367</v>
      </c>
      <c r="P5632">
        <v>-0.0674759805957363</v>
      </c>
      <c r="Q5632">
        <v>0.660112931192236</v>
      </c>
      <c r="R5632">
        <v>0.356834708201344</v>
      </c>
      <c r="S5632" t="s">
        <v>11674</v>
      </c>
      <c r="T5632" t="s">
        <v>12060</v>
      </c>
      <c r="U5632" t="s">
        <v>12060</v>
      </c>
      <c r="V5632" t="s">
        <v>12060</v>
      </c>
      <c r="W5632">
        <v>9</v>
      </c>
      <c r="X5632" t="s">
        <v>17692</v>
      </c>
      <c r="Y5632">
        <v>0.7762277096972655</v>
      </c>
      <c r="Z5632">
        <f>HYPERLINK("Melting_Curves/meltCurve_Q9UDX5_.pdf", "Melting_Curves/meltCurve_Q9UDX5_.pdf")</f>
        <v>0</v>
      </c>
      <c r="AA5632" t="s">
        <v>23509</v>
      </c>
      <c r="AB5632" t="s">
        <v>29443</v>
      </c>
    </row>
    <row r="5633" spans="1:28">
      <c r="A5633" t="s">
        <v>5659</v>
      </c>
      <c r="B5633">
        <v>0.996172204351003</v>
      </c>
      <c r="C5633">
        <v>0.777858872009881</v>
      </c>
      <c r="D5633">
        <v>0.664226374625587</v>
      </c>
      <c r="E5633">
        <v>0.455357397696493</v>
      </c>
      <c r="F5633">
        <v>0.325659826368324</v>
      </c>
      <c r="G5633">
        <v>0.202802572391056</v>
      </c>
      <c r="H5633">
        <v>0.0756772303263909</v>
      </c>
      <c r="I5633">
        <v>0.0624197921220514</v>
      </c>
      <c r="J5633">
        <v>0.129240325670509</v>
      </c>
      <c r="K5633">
        <v>0.141843352759219</v>
      </c>
      <c r="L5633">
        <v>597.045794206638</v>
      </c>
      <c r="M5633">
        <v>12.409567236489</v>
      </c>
      <c r="N5633">
        <v>48.737301232043</v>
      </c>
      <c r="O5633">
        <v>46.9135839474546</v>
      </c>
      <c r="P5633">
        <v>-0.0612740588211767</v>
      </c>
      <c r="Q5633">
        <v>0.07362504219810161</v>
      </c>
      <c r="R5633">
        <v>0.981022347922281</v>
      </c>
      <c r="S5633" t="s">
        <v>11675</v>
      </c>
      <c r="T5633" t="s">
        <v>12060</v>
      </c>
      <c r="U5633" t="s">
        <v>12060</v>
      </c>
      <c r="V5633" t="s">
        <v>12060</v>
      </c>
      <c r="W5633">
        <v>6</v>
      </c>
      <c r="X5633" t="s">
        <v>17693</v>
      </c>
      <c r="Y5633">
        <v>0.3580136041104052</v>
      </c>
      <c r="Z5633">
        <f>HYPERLINK("Melting_Curves/meltCurve_Q9UDY2_6_.pdf", "Melting_Curves/meltCurve_Q9UDY2_6_.pdf")</f>
        <v>0</v>
      </c>
      <c r="AA5633" t="s">
        <v>23510</v>
      </c>
      <c r="AB5633" t="s">
        <v>29444</v>
      </c>
    </row>
    <row r="5634" spans="1:28">
      <c r="A5634" t="s">
        <v>5660</v>
      </c>
      <c r="B5634">
        <v>0.996172204351003</v>
      </c>
      <c r="C5634">
        <v>0.728084408444547</v>
      </c>
      <c r="D5634">
        <v>0.568847236198992</v>
      </c>
      <c r="E5634">
        <v>0.326853740501401</v>
      </c>
      <c r="F5634">
        <v>0.148798195728731</v>
      </c>
      <c r="G5634">
        <v>0.0998272472322938</v>
      </c>
      <c r="H5634">
        <v>0.0484512293297802</v>
      </c>
      <c r="I5634">
        <v>0.0395511278326271</v>
      </c>
      <c r="J5634">
        <v>0.07813052760544099</v>
      </c>
      <c r="K5634">
        <v>0.101604100178076</v>
      </c>
      <c r="L5634">
        <v>730.083348385254</v>
      </c>
      <c r="M5634">
        <v>15.7600607629892</v>
      </c>
      <c r="N5634">
        <v>46.6727859496936</v>
      </c>
      <c r="O5634">
        <v>45.5982974734339</v>
      </c>
      <c r="P5634">
        <v>-0.0816255380829443</v>
      </c>
      <c r="Q5634">
        <v>0.0554158712579767</v>
      </c>
      <c r="R5634">
        <v>0.986976231727166</v>
      </c>
      <c r="S5634" t="s">
        <v>11676</v>
      </c>
      <c r="T5634" t="s">
        <v>12060</v>
      </c>
      <c r="U5634" t="s">
        <v>12060</v>
      </c>
      <c r="V5634" t="s">
        <v>12060</v>
      </c>
      <c r="W5634">
        <v>5</v>
      </c>
      <c r="X5634" t="s">
        <v>17694</v>
      </c>
      <c r="Y5634">
        <v>0.2787794560683813</v>
      </c>
      <c r="Z5634">
        <f>HYPERLINK("Melting_Curves/meltCurve_Q9UDY4_.pdf", "Melting_Curves/meltCurve_Q9UDY4_.pdf")</f>
        <v>0</v>
      </c>
      <c r="AA5634" t="s">
        <v>23511</v>
      </c>
      <c r="AB5634" t="s">
        <v>29445</v>
      </c>
    </row>
    <row r="5635" spans="1:28">
      <c r="A5635" t="s">
        <v>5661</v>
      </c>
      <c r="B5635">
        <v>0.996172204351003</v>
      </c>
      <c r="C5635">
        <v>1.00967665994196</v>
      </c>
      <c r="D5635">
        <v>0.912204412550199</v>
      </c>
      <c r="E5635">
        <v>0.906395768884225</v>
      </c>
      <c r="F5635">
        <v>0.76330786097301</v>
      </c>
      <c r="G5635">
        <v>0.539535224676247</v>
      </c>
      <c r="H5635">
        <v>0.386995663651006</v>
      </c>
      <c r="I5635">
        <v>0.600231756386079</v>
      </c>
      <c r="J5635">
        <v>1.15156147690009</v>
      </c>
      <c r="K5635">
        <v>0.7470209704719259</v>
      </c>
      <c r="L5635">
        <v>1943.82243692023</v>
      </c>
      <c r="M5635">
        <v>38.4032002797021</v>
      </c>
      <c r="O5635">
        <v>50.479492857781</v>
      </c>
      <c r="P5635">
        <v>-0.0589687963458911</v>
      </c>
      <c r="Q5635">
        <v>0.689952123654151</v>
      </c>
      <c r="R5635">
        <v>0.320321153572904</v>
      </c>
      <c r="S5635" t="s">
        <v>11677</v>
      </c>
      <c r="T5635" t="s">
        <v>12060</v>
      </c>
      <c r="U5635" t="s">
        <v>12060</v>
      </c>
      <c r="V5635" t="s">
        <v>12060</v>
      </c>
      <c r="W5635">
        <v>7</v>
      </c>
      <c r="X5635" t="s">
        <v>17695</v>
      </c>
      <c r="Y5635">
        <v>0.8008470806137369</v>
      </c>
      <c r="Z5635">
        <f>HYPERLINK("Melting_Curves/meltCurve_Q9UEE9_.pdf", "Melting_Curves/meltCurve_Q9UEE9_.pdf")</f>
        <v>0</v>
      </c>
      <c r="AA5635" t="s">
        <v>23512</v>
      </c>
      <c r="AB5635" t="s">
        <v>29446</v>
      </c>
    </row>
    <row r="5636" spans="1:28">
      <c r="A5636" t="s">
        <v>5662</v>
      </c>
      <c r="B5636">
        <v>0.996172204351003</v>
      </c>
      <c r="C5636">
        <v>1.19784078911587</v>
      </c>
      <c r="D5636">
        <v>1.19803980182499</v>
      </c>
      <c r="E5636">
        <v>1.16546540523581</v>
      </c>
      <c r="F5636">
        <v>0.886081505959518</v>
      </c>
      <c r="G5636">
        <v>0.497513892134477</v>
      </c>
      <c r="H5636">
        <v>0.300867074104135</v>
      </c>
      <c r="I5636">
        <v>0.164092569047386</v>
      </c>
      <c r="J5636">
        <v>0.207387730948122</v>
      </c>
      <c r="K5636">
        <v>0.270611999856832</v>
      </c>
      <c r="L5636">
        <v>2149.9523273749</v>
      </c>
      <c r="M5636">
        <v>38.4470682515133</v>
      </c>
      <c r="N5636">
        <v>56.7997424204551</v>
      </c>
      <c r="O5636">
        <v>55.7691611709112</v>
      </c>
      <c r="P5636">
        <v>-0.133675835785409</v>
      </c>
      <c r="Q5636">
        <v>0.224391255489424</v>
      </c>
      <c r="R5636">
        <v>0.933202563672919</v>
      </c>
      <c r="S5636" t="s">
        <v>11678</v>
      </c>
      <c r="T5636" t="s">
        <v>12060</v>
      </c>
      <c r="U5636" t="s">
        <v>12060</v>
      </c>
      <c r="V5636" t="s">
        <v>12060</v>
      </c>
      <c r="W5636">
        <v>3</v>
      </c>
      <c r="X5636" t="s">
        <v>17696</v>
      </c>
      <c r="Y5636">
        <v>0.6391964915300693</v>
      </c>
      <c r="Z5636">
        <f>HYPERLINK("Melting_Curves/meltCurve_Q9UEG4_.pdf", "Melting_Curves/meltCurve_Q9UEG4_.pdf")</f>
        <v>0</v>
      </c>
      <c r="AA5636" t="s">
        <v>23513</v>
      </c>
      <c r="AB5636" t="s">
        <v>29447</v>
      </c>
    </row>
    <row r="5637" spans="1:28">
      <c r="A5637" t="s">
        <v>5663</v>
      </c>
      <c r="B5637">
        <v>0.996172204351003</v>
      </c>
      <c r="C5637">
        <v>1.01344360969313</v>
      </c>
      <c r="D5637">
        <v>0.97260334915708</v>
      </c>
      <c r="E5637">
        <v>0.963546924481628</v>
      </c>
      <c r="F5637">
        <v>0.816668167385076</v>
      </c>
      <c r="G5637">
        <v>0.457677740424196</v>
      </c>
      <c r="H5637">
        <v>0.295292862384355</v>
      </c>
      <c r="I5637">
        <v>0.349908453656838</v>
      </c>
      <c r="J5637">
        <v>0.919715681951607</v>
      </c>
      <c r="K5637">
        <v>0.676762149364729</v>
      </c>
      <c r="L5637">
        <v>13321.9176169739</v>
      </c>
      <c r="M5637">
        <v>250</v>
      </c>
      <c r="O5637">
        <v>53.2842604148995</v>
      </c>
      <c r="P5637">
        <v>-0.539709837612848</v>
      </c>
      <c r="Q5637">
        <v>0.53987136800435</v>
      </c>
      <c r="R5637">
        <v>0.625711673018655</v>
      </c>
      <c r="S5637" t="s">
        <v>11679</v>
      </c>
      <c r="T5637" t="s">
        <v>12060</v>
      </c>
      <c r="U5637" t="s">
        <v>12060</v>
      </c>
      <c r="V5637" t="s">
        <v>12060</v>
      </c>
      <c r="W5637">
        <v>4</v>
      </c>
      <c r="X5637" t="s">
        <v>17697</v>
      </c>
      <c r="Y5637">
        <v>0.7437156532821555</v>
      </c>
      <c r="Z5637">
        <f>HYPERLINK("Melting_Curves/meltCurve_Q9UEL6_.pdf", "Melting_Curves/meltCurve_Q9UEL6_.pdf")</f>
        <v>0</v>
      </c>
      <c r="AA5637" t="s">
        <v>19864</v>
      </c>
      <c r="AB5637" t="s">
        <v>29448</v>
      </c>
    </row>
    <row r="5638" spans="1:28">
      <c r="A5638" t="s">
        <v>5664</v>
      </c>
      <c r="B5638">
        <v>0.996172204351003</v>
      </c>
      <c r="C5638">
        <v>0.854317961671667</v>
      </c>
      <c r="D5638">
        <v>0.528593115849564</v>
      </c>
      <c r="E5638">
        <v>0.300648036605054</v>
      </c>
      <c r="F5638">
        <v>0.231803962301287</v>
      </c>
      <c r="G5638">
        <v>0.12007719716257</v>
      </c>
      <c r="H5638">
        <v>0.0511872745676163</v>
      </c>
      <c r="I5638">
        <v>0.0563012471961577</v>
      </c>
      <c r="J5638">
        <v>0.118297740491292</v>
      </c>
      <c r="K5638">
        <v>0.0878412193167777</v>
      </c>
      <c r="L5638">
        <v>848.33188411715</v>
      </c>
      <c r="M5638">
        <v>18.3065573168277</v>
      </c>
      <c r="N5638">
        <v>46.8243846110931</v>
      </c>
      <c r="O5638">
        <v>45.7979647021958</v>
      </c>
      <c r="P5638">
        <v>-0.0913202647378446</v>
      </c>
      <c r="Q5638">
        <v>0.08620921370639049</v>
      </c>
      <c r="R5638">
        <v>0.987466534208545</v>
      </c>
      <c r="S5638" t="s">
        <v>11680</v>
      </c>
      <c r="T5638" t="s">
        <v>12060</v>
      </c>
      <c r="U5638" t="s">
        <v>12060</v>
      </c>
      <c r="V5638" t="s">
        <v>12060</v>
      </c>
      <c r="W5638">
        <v>10</v>
      </c>
      <c r="X5638" t="s">
        <v>17698</v>
      </c>
      <c r="Y5638">
        <v>0.2961965193443504</v>
      </c>
      <c r="Z5638">
        <f>HYPERLINK("Melting_Curves/meltCurve_Q9UER7_3_.pdf", "Melting_Curves/meltCurve_Q9UER7_3_.pdf")</f>
        <v>0</v>
      </c>
      <c r="AA5638" t="s">
        <v>23514</v>
      </c>
      <c r="AB5638" t="s">
        <v>29449</v>
      </c>
    </row>
    <row r="5639" spans="1:28">
      <c r="A5639" t="s">
        <v>5665</v>
      </c>
      <c r="B5639">
        <v>0.996172204351003</v>
      </c>
      <c r="C5639">
        <v>0.844435962869759</v>
      </c>
      <c r="D5639">
        <v>0.815505455038988</v>
      </c>
      <c r="E5639">
        <v>0.778722796787561</v>
      </c>
      <c r="F5639">
        <v>0.229865245012418</v>
      </c>
      <c r="G5639">
        <v>0.0470920125907234</v>
      </c>
      <c r="H5639">
        <v>0.0296456547808991</v>
      </c>
      <c r="I5639">
        <v>0.00921128854842088</v>
      </c>
      <c r="J5639">
        <v>0.0554739629022241</v>
      </c>
      <c r="K5639">
        <v>0.0412000708919466</v>
      </c>
      <c r="L5639">
        <v>1522.43564979492</v>
      </c>
      <c r="M5639">
        <v>29.7725104749707</v>
      </c>
      <c r="N5639">
        <v>51.2158110950299</v>
      </c>
      <c r="O5639">
        <v>50.9065812305463</v>
      </c>
      <c r="P5639">
        <v>-0.14288279841224</v>
      </c>
      <c r="Q5639">
        <v>0.0227729261195689</v>
      </c>
      <c r="R5639">
        <v>0.966617219409917</v>
      </c>
      <c r="S5639" t="s">
        <v>11681</v>
      </c>
      <c r="T5639" t="s">
        <v>12060</v>
      </c>
      <c r="U5639" t="s">
        <v>12060</v>
      </c>
      <c r="V5639" t="s">
        <v>12060</v>
      </c>
      <c r="W5639">
        <v>1</v>
      </c>
      <c r="X5639" t="s">
        <v>17699</v>
      </c>
      <c r="Y5639">
        <v>0.3917594671925004</v>
      </c>
      <c r="Z5639">
        <f>HYPERLINK("Melting_Curves/meltCurve_Q9UET6_2_.pdf", "Melting_Curves/meltCurve_Q9UET6_2_.pdf")</f>
        <v>0</v>
      </c>
      <c r="AA5639" t="s">
        <v>23515</v>
      </c>
      <c r="AB5639" t="s">
        <v>29450</v>
      </c>
    </row>
    <row r="5640" spans="1:28">
      <c r="A5640" t="s">
        <v>5666</v>
      </c>
      <c r="B5640">
        <v>0.996172204351003</v>
      </c>
      <c r="C5640">
        <v>0.941898621628817</v>
      </c>
      <c r="D5640">
        <v>0.893571777160554</v>
      </c>
      <c r="E5640">
        <v>0.748902014811072</v>
      </c>
      <c r="F5640">
        <v>0.595512482106395</v>
      </c>
      <c r="G5640">
        <v>0.470820241644722</v>
      </c>
      <c r="H5640">
        <v>0.26701835636258</v>
      </c>
      <c r="I5640">
        <v>0.404921682453969</v>
      </c>
      <c r="J5640">
        <v>0.832751685030571</v>
      </c>
      <c r="K5640">
        <v>0.590076260113512</v>
      </c>
      <c r="L5640">
        <v>1192.45984806269</v>
      </c>
      <c r="M5640">
        <v>24.3358279249362</v>
      </c>
      <c r="O5640">
        <v>48.6729073595587</v>
      </c>
      <c r="P5640">
        <v>-0.0606773401555052</v>
      </c>
      <c r="Q5640">
        <v>0.514576119893098</v>
      </c>
      <c r="R5640">
        <v>0.653741671819502</v>
      </c>
      <c r="S5640" t="s">
        <v>11682</v>
      </c>
      <c r="T5640" t="s">
        <v>12060</v>
      </c>
      <c r="U5640" t="s">
        <v>12060</v>
      </c>
      <c r="V5640" t="s">
        <v>12060</v>
      </c>
      <c r="W5640">
        <v>12</v>
      </c>
      <c r="X5640" t="s">
        <v>17700</v>
      </c>
      <c r="Y5640">
        <v>0.6647530805861966</v>
      </c>
      <c r="Z5640">
        <f>HYPERLINK("Melting_Curves/meltCurve_Q9UEU0_.pdf", "Melting_Curves/meltCurve_Q9UEU0_.pdf")</f>
        <v>0</v>
      </c>
      <c r="AA5640" t="s">
        <v>23516</v>
      </c>
      <c r="AB5640" t="s">
        <v>29451</v>
      </c>
    </row>
    <row r="5641" spans="1:28">
      <c r="A5641" t="s">
        <v>5667</v>
      </c>
      <c r="B5641">
        <v>0.996172204351003</v>
      </c>
      <c r="C5641">
        <v>0.909166733081607</v>
      </c>
      <c r="D5641">
        <v>0.770576475533313</v>
      </c>
      <c r="E5641">
        <v>0.740977777450152</v>
      </c>
      <c r="F5641">
        <v>0.506736554353471</v>
      </c>
      <c r="G5641">
        <v>0.279458895727606</v>
      </c>
      <c r="H5641">
        <v>0.300897536847213</v>
      </c>
      <c r="I5641">
        <v>0.434763101958051</v>
      </c>
      <c r="J5641">
        <v>0.9293871765981681</v>
      </c>
      <c r="K5641">
        <v>0.624743038446937</v>
      </c>
      <c r="L5641">
        <v>1000.81513911381</v>
      </c>
      <c r="M5641">
        <v>21.4012998850667</v>
      </c>
      <c r="O5641">
        <v>46.3616610700474</v>
      </c>
      <c r="P5641">
        <v>-0.0556484055157425</v>
      </c>
      <c r="Q5641">
        <v>0.517807178192205</v>
      </c>
      <c r="R5641">
        <v>0.487926242704568</v>
      </c>
      <c r="S5641" t="s">
        <v>11683</v>
      </c>
      <c r="T5641" t="s">
        <v>12060</v>
      </c>
      <c r="U5641" t="s">
        <v>12060</v>
      </c>
      <c r="V5641" t="s">
        <v>12060</v>
      </c>
      <c r="W5641">
        <v>2</v>
      </c>
      <c r="X5641" t="s">
        <v>17701</v>
      </c>
      <c r="Y5641">
        <v>0.6326581777832082</v>
      </c>
      <c r="Z5641">
        <f>HYPERLINK("Melting_Curves/meltCurve_Q9UEU5_.pdf", "Melting_Curves/meltCurve_Q9UEU5_.pdf")</f>
        <v>0</v>
      </c>
      <c r="AA5641" t="s">
        <v>23517</v>
      </c>
      <c r="AB5641" t="s">
        <v>29452</v>
      </c>
    </row>
    <row r="5642" spans="1:28">
      <c r="A5642" t="s">
        <v>5668</v>
      </c>
      <c r="B5642">
        <v>0.996172204351003</v>
      </c>
      <c r="C5642">
        <v>0.917914334110378</v>
      </c>
      <c r="D5642">
        <v>0.870452628580022</v>
      </c>
      <c r="E5642">
        <v>0.83973841755635</v>
      </c>
      <c r="F5642">
        <v>0.70181761158762</v>
      </c>
      <c r="G5642">
        <v>0.476096930193144</v>
      </c>
      <c r="H5642">
        <v>0.195557754282926</v>
      </c>
      <c r="I5642">
        <v>0.153724403675127</v>
      </c>
      <c r="J5642">
        <v>0.382908581669774</v>
      </c>
      <c r="K5642">
        <v>0.307276657475344</v>
      </c>
      <c r="L5642">
        <v>994.9346107583131</v>
      </c>
      <c r="M5642">
        <v>18.5545081117154</v>
      </c>
      <c r="N5642">
        <v>55.5741494248973</v>
      </c>
      <c r="O5642">
        <v>53.0110169376443</v>
      </c>
      <c r="P5642">
        <v>-0.0665564645574805</v>
      </c>
      <c r="Q5642">
        <v>0.239414488964632</v>
      </c>
      <c r="R5642">
        <v>0.925004676876255</v>
      </c>
      <c r="S5642" t="s">
        <v>11684</v>
      </c>
      <c r="T5642" t="s">
        <v>12060</v>
      </c>
      <c r="U5642" t="s">
        <v>12060</v>
      </c>
      <c r="V5642" t="s">
        <v>12060</v>
      </c>
      <c r="W5642">
        <v>16</v>
      </c>
      <c r="X5642" t="s">
        <v>17702</v>
      </c>
      <c r="Y5642">
        <v>0.5965023559913322</v>
      </c>
      <c r="Z5642">
        <f>HYPERLINK("Melting_Curves/meltCurve_Q9UEY8_2_.pdf", "Melting_Curves/meltCurve_Q9UEY8_2_.pdf")</f>
        <v>0</v>
      </c>
      <c r="AA5642" t="s">
        <v>23518</v>
      </c>
      <c r="AB5642" t="s">
        <v>29453</v>
      </c>
    </row>
    <row r="5643" spans="1:28">
      <c r="A5643" t="s">
        <v>5669</v>
      </c>
      <c r="B5643">
        <v>0.996172204351003</v>
      </c>
      <c r="C5643">
        <v>0.834873353292636</v>
      </c>
      <c r="D5643">
        <v>0.436886412583607</v>
      </c>
      <c r="E5643">
        <v>0.133616374696103</v>
      </c>
      <c r="F5643">
        <v>0.12916650401075</v>
      </c>
      <c r="G5643">
        <v>0.0925843890046739</v>
      </c>
      <c r="H5643">
        <v>0.0607954624050573</v>
      </c>
      <c r="I5643">
        <v>0.0154229906924101</v>
      </c>
      <c r="J5643">
        <v>0.0974131185766253</v>
      </c>
      <c r="K5643">
        <v>0.115349880633208</v>
      </c>
      <c r="L5643">
        <v>1301.38177129769</v>
      </c>
      <c r="M5643">
        <v>28.7686959700593</v>
      </c>
      <c r="N5643">
        <v>45.5137445535555</v>
      </c>
      <c r="O5643">
        <v>45.0191739114316</v>
      </c>
      <c r="P5643">
        <v>-0.14689979493813</v>
      </c>
      <c r="Q5643">
        <v>0.08049310618505109</v>
      </c>
      <c r="R5643">
        <v>0.992606043937644</v>
      </c>
      <c r="S5643" t="s">
        <v>11685</v>
      </c>
      <c r="T5643" t="s">
        <v>12060</v>
      </c>
      <c r="U5643" t="s">
        <v>12060</v>
      </c>
      <c r="V5643" t="s">
        <v>12060</v>
      </c>
      <c r="W5643">
        <v>5</v>
      </c>
      <c r="X5643" t="s">
        <v>17703</v>
      </c>
      <c r="Y5643">
        <v>0.2473943771446587</v>
      </c>
      <c r="Z5643">
        <f>HYPERLINK("Melting_Curves/meltCurve_Q9UFC0_.pdf", "Melting_Curves/meltCurve_Q9UFC0_.pdf")</f>
        <v>0</v>
      </c>
      <c r="AA5643" t="s">
        <v>23519</v>
      </c>
      <c r="AB5643" t="s">
        <v>29454</v>
      </c>
    </row>
    <row r="5644" spans="1:28">
      <c r="A5644" t="s">
        <v>5670</v>
      </c>
      <c r="B5644">
        <v>0.996172204351003</v>
      </c>
      <c r="C5644">
        <v>0.684697348507624</v>
      </c>
      <c r="D5644">
        <v>0.564091039074442</v>
      </c>
      <c r="E5644">
        <v>0.542332726190746</v>
      </c>
      <c r="F5644">
        <v>0.6145654893522779</v>
      </c>
      <c r="G5644">
        <v>0.541118868451103</v>
      </c>
      <c r="H5644">
        <v>0.431524033709452</v>
      </c>
      <c r="I5644">
        <v>0.664688492168483</v>
      </c>
      <c r="J5644">
        <v>1.48346651510627</v>
      </c>
      <c r="K5644">
        <v>1.0146551595975</v>
      </c>
      <c r="L5644">
        <v>1e-05</v>
      </c>
      <c r="M5644">
        <v>1e-05</v>
      </c>
      <c r="Q5644">
        <v>0.507464787966855</v>
      </c>
      <c r="R5644">
        <v>-6.36271790810383e-09</v>
      </c>
      <c r="S5644" t="s">
        <v>11686</v>
      </c>
      <c r="T5644" t="s">
        <v>12060</v>
      </c>
      <c r="U5644" t="s">
        <v>12060</v>
      </c>
      <c r="V5644" t="s">
        <v>12060</v>
      </c>
      <c r="W5644">
        <v>5</v>
      </c>
      <c r="X5644" t="s">
        <v>17704</v>
      </c>
      <c r="Y5644">
        <v>0.7537311856146042</v>
      </c>
      <c r="Z5644">
        <f>HYPERLINK("Melting_Curves/meltCurve_Q9UFG5_.pdf", "Melting_Curves/meltCurve_Q9UFG5_.pdf")</f>
        <v>0</v>
      </c>
      <c r="AA5644" t="s">
        <v>23520</v>
      </c>
      <c r="AB5644" t="s">
        <v>29455</v>
      </c>
    </row>
    <row r="5645" spans="1:28">
      <c r="A5645" t="s">
        <v>5671</v>
      </c>
      <c r="B5645">
        <v>0.996172204351003</v>
      </c>
      <c r="C5645">
        <v>0.933228394754326</v>
      </c>
      <c r="D5645">
        <v>0.896160822614924</v>
      </c>
      <c r="E5645">
        <v>0.861632755786474</v>
      </c>
      <c r="F5645">
        <v>0.8060479728441891</v>
      </c>
      <c r="G5645">
        <v>0.693498984507632</v>
      </c>
      <c r="H5645">
        <v>0.507835114009683</v>
      </c>
      <c r="I5645">
        <v>0.772892918257387</v>
      </c>
      <c r="J5645">
        <v>1.95083836112631</v>
      </c>
      <c r="K5645">
        <v>1.51702261292935</v>
      </c>
      <c r="L5645">
        <v>15000</v>
      </c>
      <c r="M5645">
        <v>229.301770545842</v>
      </c>
      <c r="O5645">
        <v>65.41101864660359</v>
      </c>
      <c r="P5645">
        <v>0.438194181991462</v>
      </c>
      <c r="Q5645">
        <v>1.5</v>
      </c>
      <c r="R5645">
        <v>0.591502010580755</v>
      </c>
      <c r="S5645" t="s">
        <v>11687</v>
      </c>
      <c r="T5645" t="s">
        <v>12060</v>
      </c>
      <c r="U5645" t="s">
        <v>12060</v>
      </c>
      <c r="V5645" t="s">
        <v>12060</v>
      </c>
      <c r="W5645">
        <v>8</v>
      </c>
      <c r="X5645" t="s">
        <v>17705</v>
      </c>
      <c r="Y5645">
        <v>1.076332102091408</v>
      </c>
      <c r="Z5645">
        <f>HYPERLINK("Melting_Curves/meltCurve_Q9UFN0_.pdf", "Melting_Curves/meltCurve_Q9UFN0_.pdf")</f>
        <v>0</v>
      </c>
      <c r="AA5645" t="s">
        <v>23521</v>
      </c>
      <c r="AB5645" t="s">
        <v>29456</v>
      </c>
    </row>
    <row r="5646" spans="1:28">
      <c r="A5646" t="s">
        <v>5672</v>
      </c>
      <c r="B5646">
        <v>0.996172204351003</v>
      </c>
      <c r="C5646">
        <v>0.917399908357551</v>
      </c>
      <c r="D5646">
        <v>0.737669296806196</v>
      </c>
      <c r="E5646">
        <v>0.6312357886044589</v>
      </c>
      <c r="F5646">
        <v>0.434682615600097</v>
      </c>
      <c r="G5646">
        <v>0.220726587133715</v>
      </c>
      <c r="H5646">
        <v>0.115142813723543</v>
      </c>
      <c r="I5646">
        <v>0.0921187390841841</v>
      </c>
      <c r="J5646">
        <v>0.328819212573446</v>
      </c>
      <c r="K5646">
        <v>0.38585577194668</v>
      </c>
      <c r="L5646">
        <v>810.047994236007</v>
      </c>
      <c r="M5646">
        <v>16.528912814211</v>
      </c>
      <c r="N5646">
        <v>50.7390018975148</v>
      </c>
      <c r="O5646">
        <v>48.3074442043045</v>
      </c>
      <c r="P5646">
        <v>-0.0671099522591435</v>
      </c>
      <c r="Q5646">
        <v>0.215511220159347</v>
      </c>
      <c r="R5646">
        <v>0.9030512194285381</v>
      </c>
      <c r="S5646" t="s">
        <v>11688</v>
      </c>
      <c r="T5646" t="s">
        <v>12060</v>
      </c>
      <c r="U5646" t="s">
        <v>12060</v>
      </c>
      <c r="V5646" t="s">
        <v>12060</v>
      </c>
      <c r="W5646">
        <v>4</v>
      </c>
      <c r="X5646" t="s">
        <v>17706</v>
      </c>
      <c r="Y5646">
        <v>0.4671381198597829</v>
      </c>
      <c r="Z5646">
        <f>HYPERLINK("Melting_Curves/meltCurve_Q9UFW8_.pdf", "Melting_Curves/meltCurve_Q9UFW8_.pdf")</f>
        <v>0</v>
      </c>
      <c r="AA5646" t="s">
        <v>23522</v>
      </c>
      <c r="AB5646" t="s">
        <v>29457</v>
      </c>
    </row>
    <row r="5647" spans="1:28">
      <c r="A5647" t="s">
        <v>5673</v>
      </c>
      <c r="B5647">
        <v>0.996172204351003</v>
      </c>
      <c r="C5647">
        <v>0.882690791620528</v>
      </c>
      <c r="D5647">
        <v>0.543113223368765</v>
      </c>
      <c r="E5647">
        <v>0.215809017564722</v>
      </c>
      <c r="F5647">
        <v>0.1063881023272</v>
      </c>
      <c r="G5647">
        <v>0.07411674825738709</v>
      </c>
      <c r="H5647">
        <v>0.0377831333096487</v>
      </c>
      <c r="I5647">
        <v>0.0213575635291553</v>
      </c>
      <c r="J5647">
        <v>0.07177188018957641</v>
      </c>
      <c r="K5647">
        <v>0.08545518100070799</v>
      </c>
      <c r="L5647">
        <v>1123.9513724107</v>
      </c>
      <c r="M5647">
        <v>24.3260537512708</v>
      </c>
      <c r="N5647">
        <v>46.4389583093775</v>
      </c>
      <c r="O5647">
        <v>45.8947634461203</v>
      </c>
      <c r="P5647">
        <v>-0.124827294280052</v>
      </c>
      <c r="Q5647">
        <v>0.0579921690755128</v>
      </c>
      <c r="R5647">
        <v>0.997062132798204</v>
      </c>
      <c r="S5647" t="s">
        <v>11689</v>
      </c>
      <c r="T5647" t="s">
        <v>12060</v>
      </c>
      <c r="U5647" t="s">
        <v>12060</v>
      </c>
      <c r="V5647" t="s">
        <v>12060</v>
      </c>
      <c r="W5647">
        <v>1</v>
      </c>
      <c r="X5647" t="s">
        <v>17707</v>
      </c>
      <c r="Y5647">
        <v>0.2619616637613414</v>
      </c>
      <c r="Z5647">
        <f>HYPERLINK("Melting_Curves/meltCurve_Q9UG52_.pdf", "Melting_Curves/meltCurve_Q9UG52_.pdf")</f>
        <v>0</v>
      </c>
      <c r="AA5647" t="s">
        <v>23523</v>
      </c>
      <c r="AB5647" t="s">
        <v>29458</v>
      </c>
    </row>
    <row r="5648" spans="1:28">
      <c r="A5648" t="s">
        <v>5674</v>
      </c>
      <c r="B5648">
        <v>0.996172204351003</v>
      </c>
      <c r="C5648">
        <v>0.925659366990935</v>
      </c>
      <c r="D5648">
        <v>0.749436268559574</v>
      </c>
      <c r="E5648">
        <v>0.730549701846407</v>
      </c>
      <c r="F5648">
        <v>0.556799840843032</v>
      </c>
      <c r="G5648">
        <v>0.309232922595548</v>
      </c>
      <c r="H5648">
        <v>0.225850950227519</v>
      </c>
      <c r="I5648">
        <v>0.143169380932906</v>
      </c>
      <c r="J5648">
        <v>0.8266427058581201</v>
      </c>
      <c r="K5648">
        <v>1.29596841607256</v>
      </c>
      <c r="L5648">
        <v>1093.60694581565</v>
      </c>
      <c r="M5648">
        <v>23.8603918007848</v>
      </c>
      <c r="O5648">
        <v>45.5152550743615</v>
      </c>
      <c r="P5648">
        <v>-0.0565241892371534</v>
      </c>
      <c r="Q5648">
        <v>0.568712542869774</v>
      </c>
      <c r="R5648">
        <v>0.196771552574933</v>
      </c>
      <c r="S5648" t="s">
        <v>11690</v>
      </c>
      <c r="T5648" t="s">
        <v>12060</v>
      </c>
      <c r="U5648" t="s">
        <v>12060</v>
      </c>
      <c r="V5648" t="s">
        <v>12060</v>
      </c>
      <c r="W5648">
        <v>16</v>
      </c>
      <c r="X5648" t="s">
        <v>17708</v>
      </c>
      <c r="Y5648">
        <v>0.657059114947336</v>
      </c>
      <c r="Z5648">
        <f>HYPERLINK("Melting_Curves/meltCurve_Q9UG63_.pdf", "Melting_Curves/meltCurve_Q9UG63_.pdf")</f>
        <v>0</v>
      </c>
      <c r="AA5648" t="s">
        <v>23524</v>
      </c>
      <c r="AB5648" t="s">
        <v>29459</v>
      </c>
    </row>
    <row r="5649" spans="1:28">
      <c r="A5649" t="s">
        <v>5675</v>
      </c>
      <c r="B5649">
        <v>0.996172204351003</v>
      </c>
      <c r="C5649">
        <v>1.19921319110318</v>
      </c>
      <c r="D5649">
        <v>0.814880242259456</v>
      </c>
      <c r="E5649">
        <v>0.7256694815071379</v>
      </c>
      <c r="F5649">
        <v>0.62070820978798</v>
      </c>
      <c r="G5649">
        <v>0.285707170449327</v>
      </c>
      <c r="H5649">
        <v>0.137821833206977</v>
      </c>
      <c r="I5649">
        <v>0.0848958509193935</v>
      </c>
      <c r="J5649">
        <v>0.32602031777018</v>
      </c>
      <c r="K5649">
        <v>0.117926818976847</v>
      </c>
      <c r="L5649">
        <v>915.034674311719</v>
      </c>
      <c r="M5649">
        <v>17.4218856875075</v>
      </c>
      <c r="N5649">
        <v>53.4986310849389</v>
      </c>
      <c r="O5649">
        <v>51.8448023300629</v>
      </c>
      <c r="P5649">
        <v>-0.072572115540416</v>
      </c>
      <c r="Q5649">
        <v>0.136195575533094</v>
      </c>
      <c r="R5649">
        <v>0.91747005676559</v>
      </c>
      <c r="S5649" t="s">
        <v>11691</v>
      </c>
      <c r="T5649" t="s">
        <v>12060</v>
      </c>
      <c r="U5649" t="s">
        <v>12060</v>
      </c>
      <c r="V5649" t="s">
        <v>12060</v>
      </c>
      <c r="W5649">
        <v>3</v>
      </c>
      <c r="X5649" t="s">
        <v>17709</v>
      </c>
      <c r="Y5649">
        <v>0.5117970553131918</v>
      </c>
      <c r="Z5649">
        <f>HYPERLINK("Melting_Curves/meltCurve_Q9UGC7_.pdf", "Melting_Curves/meltCurve_Q9UGC7_.pdf")</f>
        <v>0</v>
      </c>
      <c r="AA5649" t="s">
        <v>23525</v>
      </c>
      <c r="AB5649" t="s">
        <v>29460</v>
      </c>
    </row>
    <row r="5650" spans="1:28">
      <c r="A5650" t="s">
        <v>5676</v>
      </c>
      <c r="B5650">
        <v>0.996172204351003</v>
      </c>
      <c r="C5650">
        <v>0.8921353657539201</v>
      </c>
      <c r="D5650">
        <v>0.898561753443944</v>
      </c>
      <c r="E5650">
        <v>0.739547083906267</v>
      </c>
      <c r="F5650">
        <v>0.306184263299447</v>
      </c>
      <c r="G5650">
        <v>0.101844027372193</v>
      </c>
      <c r="H5650">
        <v>0.0389122288723908</v>
      </c>
      <c r="I5650">
        <v>0.0112471610374047</v>
      </c>
      <c r="J5650">
        <v>0.0289229996002282</v>
      </c>
      <c r="K5650">
        <v>0.055791202709171</v>
      </c>
      <c r="L5650">
        <v>1227.15085215785</v>
      </c>
      <c r="M5650">
        <v>23.8961966244298</v>
      </c>
      <c r="N5650">
        <v>51.449005338405</v>
      </c>
      <c r="O5650">
        <v>50.9978067574033</v>
      </c>
      <c r="P5650">
        <v>-0.114601018293003</v>
      </c>
      <c r="Q5650">
        <v>0.0217175484026729</v>
      </c>
      <c r="R5650">
        <v>0.990825772783137</v>
      </c>
      <c r="S5650" t="s">
        <v>11692</v>
      </c>
      <c r="T5650" t="s">
        <v>12060</v>
      </c>
      <c r="U5650" t="s">
        <v>12060</v>
      </c>
      <c r="V5650" t="s">
        <v>12060</v>
      </c>
      <c r="W5650">
        <v>38</v>
      </c>
      <c r="X5650" t="s">
        <v>17710</v>
      </c>
      <c r="Y5650">
        <v>0.401630984373714</v>
      </c>
      <c r="Z5650">
        <f>HYPERLINK("Melting_Curves/meltCurve_Q9UGI8_.pdf", "Melting_Curves/meltCurve_Q9UGI8_.pdf")</f>
        <v>0</v>
      </c>
      <c r="AA5650" t="s">
        <v>23526</v>
      </c>
      <c r="AB5650" t="s">
        <v>29461</v>
      </c>
    </row>
    <row r="5651" spans="1:28">
      <c r="A5651" t="s">
        <v>5677</v>
      </c>
      <c r="B5651">
        <v>0.996172204351003</v>
      </c>
      <c r="C5651">
        <v>1.03206103859572</v>
      </c>
      <c r="D5651">
        <v>0.9649955976303149</v>
      </c>
      <c r="E5651">
        <v>0.868889509376781</v>
      </c>
      <c r="F5651">
        <v>0.40680087299597</v>
      </c>
      <c r="G5651">
        <v>0.110985468789151</v>
      </c>
      <c r="H5651">
        <v>0.048120281969786</v>
      </c>
      <c r="I5651">
        <v>0.0368669951716144</v>
      </c>
      <c r="J5651">
        <v>0.0812352363240017</v>
      </c>
      <c r="K5651">
        <v>0.0665038738126444</v>
      </c>
      <c r="L5651">
        <v>1747.1523116353</v>
      </c>
      <c r="M5651">
        <v>33.3820258839197</v>
      </c>
      <c r="N5651">
        <v>52.5184583730829</v>
      </c>
      <c r="O5651">
        <v>52.1513633741496</v>
      </c>
      <c r="P5651">
        <v>-0.151359493367122</v>
      </c>
      <c r="Q5651">
        <v>0.0541532320729185</v>
      </c>
      <c r="R5651">
        <v>0.998194849008793</v>
      </c>
      <c r="S5651" t="s">
        <v>11693</v>
      </c>
      <c r="T5651" t="s">
        <v>12060</v>
      </c>
      <c r="U5651" t="s">
        <v>12060</v>
      </c>
      <c r="V5651" t="s">
        <v>12060</v>
      </c>
      <c r="W5651">
        <v>38</v>
      </c>
      <c r="X5651" t="s">
        <v>17711</v>
      </c>
      <c r="Y5651">
        <v>0.4480656031100548</v>
      </c>
      <c r="Z5651">
        <f>HYPERLINK("Melting_Curves/meltCurve_Q9UGI8_2_.pdf", "Melting_Curves/meltCurve_Q9UGI8_2_.pdf")</f>
        <v>0</v>
      </c>
      <c r="AA5651" t="s">
        <v>23526</v>
      </c>
      <c r="AB5651" t="s">
        <v>29462</v>
      </c>
    </row>
    <row r="5652" spans="1:28">
      <c r="A5652" t="s">
        <v>5678</v>
      </c>
      <c r="B5652">
        <v>0.996172204351003</v>
      </c>
      <c r="C5652">
        <v>0.979882671276609</v>
      </c>
      <c r="D5652">
        <v>0.833807527352821</v>
      </c>
      <c r="E5652">
        <v>0.706019763780252</v>
      </c>
      <c r="F5652">
        <v>0.455913450602492</v>
      </c>
      <c r="G5652">
        <v>0.249938184941033</v>
      </c>
      <c r="H5652">
        <v>0.116359673704345</v>
      </c>
      <c r="I5652">
        <v>0.105419503101387</v>
      </c>
      <c r="J5652">
        <v>0.255101977613137</v>
      </c>
      <c r="K5652">
        <v>0.229821925828159</v>
      </c>
      <c r="L5652">
        <v>938.5152075471819</v>
      </c>
      <c r="M5652">
        <v>18.4322269101598</v>
      </c>
      <c r="N5652">
        <v>52.0149028142136</v>
      </c>
      <c r="O5652">
        <v>50.3291230479651</v>
      </c>
      <c r="P5652">
        <v>-0.0768077037443773</v>
      </c>
      <c r="Q5652">
        <v>0.16114529895107</v>
      </c>
      <c r="R5652">
        <v>0.973450420988483</v>
      </c>
      <c r="S5652" t="s">
        <v>11694</v>
      </c>
      <c r="T5652" t="s">
        <v>12060</v>
      </c>
      <c r="U5652" t="s">
        <v>12060</v>
      </c>
      <c r="V5652" t="s">
        <v>12060</v>
      </c>
      <c r="W5652">
        <v>12</v>
      </c>
      <c r="X5652" t="s">
        <v>17712</v>
      </c>
      <c r="Y5652">
        <v>0.479956720319313</v>
      </c>
      <c r="Z5652">
        <f>HYPERLINK("Melting_Curves/meltCurve_Q9UGP4_.pdf", "Melting_Curves/meltCurve_Q9UGP4_.pdf")</f>
        <v>0</v>
      </c>
      <c r="AA5652" t="s">
        <v>23527</v>
      </c>
      <c r="AB5652" t="s">
        <v>29463</v>
      </c>
    </row>
    <row r="5653" spans="1:28">
      <c r="A5653" t="s">
        <v>5679</v>
      </c>
      <c r="B5653">
        <v>0.996172204351003</v>
      </c>
      <c r="C5653">
        <v>0.9128848804965</v>
      </c>
      <c r="D5653">
        <v>0.831708362272008</v>
      </c>
      <c r="E5653">
        <v>0.763740964784053</v>
      </c>
      <c r="F5653">
        <v>0.529470409603093</v>
      </c>
      <c r="G5653">
        <v>0.229443683912511</v>
      </c>
      <c r="H5653">
        <v>0.0715847037673044</v>
      </c>
      <c r="I5653">
        <v>0.0502203502029328</v>
      </c>
      <c r="J5653">
        <v>0.107712479127707</v>
      </c>
      <c r="K5653">
        <v>0.08822885446050011</v>
      </c>
      <c r="L5653">
        <v>829.911377053454</v>
      </c>
      <c r="M5653">
        <v>15.7648825618036</v>
      </c>
      <c r="N5653">
        <v>52.8464855229735</v>
      </c>
      <c r="O5653">
        <v>51.8178243936328</v>
      </c>
      <c r="P5653">
        <v>-0.073825770247088</v>
      </c>
      <c r="Q5653">
        <v>0.0294446442146439</v>
      </c>
      <c r="R5653">
        <v>0.982607127557047</v>
      </c>
      <c r="S5653" t="s">
        <v>11695</v>
      </c>
      <c r="T5653" t="s">
        <v>12060</v>
      </c>
      <c r="U5653" t="s">
        <v>12060</v>
      </c>
      <c r="V5653" t="s">
        <v>12060</v>
      </c>
      <c r="W5653">
        <v>16</v>
      </c>
      <c r="X5653" t="s">
        <v>17713</v>
      </c>
      <c r="Y5653">
        <v>0.4581661192543794</v>
      </c>
      <c r="Z5653">
        <f>HYPERLINK("Melting_Curves/meltCurve_Q9UGP8_.pdf", "Melting_Curves/meltCurve_Q9UGP8_.pdf")</f>
        <v>0</v>
      </c>
      <c r="AA5653" t="s">
        <v>23528</v>
      </c>
      <c r="AB5653" t="s">
        <v>29464</v>
      </c>
    </row>
    <row r="5654" spans="1:28">
      <c r="A5654" t="s">
        <v>5680</v>
      </c>
      <c r="B5654">
        <v>0.996172204351003</v>
      </c>
      <c r="C5654">
        <v>0.8002593214728621</v>
      </c>
      <c r="D5654">
        <v>0.565098331705838</v>
      </c>
      <c r="E5654">
        <v>0.480330767747573</v>
      </c>
      <c r="F5654">
        <v>0.36404542710966</v>
      </c>
      <c r="G5654">
        <v>0.175230178224909</v>
      </c>
      <c r="H5654">
        <v>0.0822314087472204</v>
      </c>
      <c r="I5654">
        <v>0.09188319245398879</v>
      </c>
      <c r="J5654">
        <v>0.199849523206898</v>
      </c>
      <c r="K5654">
        <v>0.130537020710301</v>
      </c>
      <c r="L5654">
        <v>583.638609762426</v>
      </c>
      <c r="M5654">
        <v>12.2704568361019</v>
      </c>
      <c r="N5654">
        <v>48.4430480264749</v>
      </c>
      <c r="O5654">
        <v>46.3541473570445</v>
      </c>
      <c r="P5654">
        <v>-0.0595895500979383</v>
      </c>
      <c r="Q5654">
        <v>0.099752464759273</v>
      </c>
      <c r="R5654">
        <v>0.963110051854183</v>
      </c>
      <c r="S5654" t="s">
        <v>11696</v>
      </c>
      <c r="T5654" t="s">
        <v>12060</v>
      </c>
      <c r="U5654" t="s">
        <v>12060</v>
      </c>
      <c r="V5654" t="s">
        <v>12060</v>
      </c>
      <c r="W5654">
        <v>2</v>
      </c>
      <c r="X5654" t="s">
        <v>17714</v>
      </c>
      <c r="Y5654">
        <v>0.3616012226043961</v>
      </c>
      <c r="Z5654">
        <f>HYPERLINK("Melting_Curves/meltCurve_Q9UGR2_2_.pdf", "Melting_Curves/meltCurve_Q9UGR2_2_.pdf")</f>
        <v>0</v>
      </c>
      <c r="AA5654" t="s">
        <v>23529</v>
      </c>
      <c r="AB5654" t="s">
        <v>29465</v>
      </c>
    </row>
    <row r="5655" spans="1:28">
      <c r="A5655" t="s">
        <v>5681</v>
      </c>
      <c r="B5655">
        <v>0.996172204351003</v>
      </c>
      <c r="C5655">
        <v>0.69796268627231</v>
      </c>
      <c r="D5655">
        <v>0.767831500961044</v>
      </c>
      <c r="E5655">
        <v>0.522865596710963</v>
      </c>
      <c r="F5655">
        <v>0.648201620549164</v>
      </c>
      <c r="G5655">
        <v>0.858922791388997</v>
      </c>
      <c r="H5655">
        <v>0.49376807430209</v>
      </c>
      <c r="I5655">
        <v>0.258584017567085</v>
      </c>
      <c r="J5655">
        <v>1.18351377376727</v>
      </c>
      <c r="K5655">
        <v>1.64540589824458</v>
      </c>
      <c r="L5655">
        <v>15000</v>
      </c>
      <c r="M5655">
        <v>223.002521420528</v>
      </c>
      <c r="O5655">
        <v>67.25840512518771</v>
      </c>
      <c r="P5655">
        <v>0.414451037103853</v>
      </c>
      <c r="Q5655">
        <v>1.5</v>
      </c>
      <c r="R5655">
        <v>0.0412482187837776</v>
      </c>
      <c r="S5655" t="s">
        <v>11697</v>
      </c>
      <c r="T5655" t="s">
        <v>12060</v>
      </c>
      <c r="U5655" t="s">
        <v>12060</v>
      </c>
      <c r="V5655" t="s">
        <v>12060</v>
      </c>
      <c r="W5655">
        <v>2</v>
      </c>
      <c r="X5655" t="s">
        <v>17715</v>
      </c>
      <c r="Y5655">
        <v>1.045529825423588</v>
      </c>
      <c r="Z5655">
        <f>HYPERLINK("Melting_Curves/meltCurve_Q9UGY1_.pdf", "Melting_Curves/meltCurve_Q9UGY1_.pdf")</f>
        <v>0</v>
      </c>
      <c r="AA5655" t="s">
        <v>23530</v>
      </c>
      <c r="AB5655" t="s">
        <v>29466</v>
      </c>
    </row>
    <row r="5656" spans="1:28">
      <c r="A5656" t="s">
        <v>5682</v>
      </c>
      <c r="B5656">
        <v>0.996172204351003</v>
      </c>
      <c r="C5656">
        <v>0.998348620185576</v>
      </c>
      <c r="D5656">
        <v>0.778527037406341</v>
      </c>
      <c r="E5656">
        <v>0.234358783086257</v>
      </c>
      <c r="F5656">
        <v>0.10232901283025</v>
      </c>
      <c r="G5656">
        <v>0.0471073739947943</v>
      </c>
      <c r="H5656">
        <v>0.0336910294026353</v>
      </c>
      <c r="I5656">
        <v>0.029543917811096</v>
      </c>
      <c r="J5656">
        <v>0.0553452009415765</v>
      </c>
      <c r="K5656">
        <v>0.0458483776011161</v>
      </c>
      <c r="L5656">
        <v>1627.71360392856</v>
      </c>
      <c r="M5656">
        <v>34.1815346375974</v>
      </c>
      <c r="N5656">
        <v>47.7555922492363</v>
      </c>
      <c r="O5656">
        <v>47.4575526644485</v>
      </c>
      <c r="P5656">
        <v>-0.171718233613426</v>
      </c>
      <c r="Q5656">
        <v>0.046350739400417</v>
      </c>
      <c r="R5656">
        <v>0.9987791382868469</v>
      </c>
      <c r="S5656" t="s">
        <v>11698</v>
      </c>
      <c r="T5656" t="s">
        <v>12060</v>
      </c>
      <c r="U5656" t="s">
        <v>12060</v>
      </c>
      <c r="V5656" t="s">
        <v>12060</v>
      </c>
      <c r="W5656">
        <v>5</v>
      </c>
      <c r="X5656" t="s">
        <v>17716</v>
      </c>
      <c r="Y5656">
        <v>0.2929239272213034</v>
      </c>
      <c r="Z5656">
        <f>HYPERLINK("Melting_Curves/meltCurve_Q9UH62_.pdf", "Melting_Curves/meltCurve_Q9UH62_.pdf")</f>
        <v>0</v>
      </c>
      <c r="AA5656" t="s">
        <v>23531</v>
      </c>
      <c r="AB5656" t="s">
        <v>29467</v>
      </c>
    </row>
    <row r="5657" spans="1:28">
      <c r="A5657" t="s">
        <v>5683</v>
      </c>
      <c r="B5657">
        <v>0.996172204351003</v>
      </c>
      <c r="C5657">
        <v>1.01237726906676</v>
      </c>
      <c r="D5657">
        <v>0.910296181106235</v>
      </c>
      <c r="E5657">
        <v>0.811047752114114</v>
      </c>
      <c r="F5657">
        <v>0.5203456210899819</v>
      </c>
      <c r="G5657">
        <v>0.174683453241165</v>
      </c>
      <c r="H5657">
        <v>0.08001803218873681</v>
      </c>
      <c r="I5657">
        <v>0.0601392373405309</v>
      </c>
      <c r="J5657">
        <v>0.160535569255803</v>
      </c>
      <c r="K5657">
        <v>0.142761695319572</v>
      </c>
      <c r="L5657">
        <v>1313.2763874899</v>
      </c>
      <c r="M5657">
        <v>25.0098509716243</v>
      </c>
      <c r="N5657">
        <v>52.964255377977</v>
      </c>
      <c r="O5657">
        <v>52.1780994156781</v>
      </c>
      <c r="P5657">
        <v>-0.108272287957904</v>
      </c>
      <c r="Q5657">
        <v>0.09645743070487781</v>
      </c>
      <c r="R5657">
        <v>0.987781526450739</v>
      </c>
      <c r="S5657" t="s">
        <v>11699</v>
      </c>
      <c r="T5657" t="s">
        <v>12060</v>
      </c>
      <c r="U5657" t="s">
        <v>12060</v>
      </c>
      <c r="V5657" t="s">
        <v>12060</v>
      </c>
      <c r="W5657">
        <v>11</v>
      </c>
      <c r="X5657" t="s">
        <v>17717</v>
      </c>
      <c r="Y5657">
        <v>0.4815266834717041</v>
      </c>
      <c r="Z5657">
        <f>HYPERLINK("Melting_Curves/meltCurve_Q9UH65_.pdf", "Melting_Curves/meltCurve_Q9UH65_.pdf")</f>
        <v>0</v>
      </c>
      <c r="AA5657" t="s">
        <v>23532</v>
      </c>
      <c r="AB5657" t="s">
        <v>29468</v>
      </c>
    </row>
    <row r="5658" spans="1:28">
      <c r="A5658" t="s">
        <v>5684</v>
      </c>
      <c r="B5658">
        <v>0.996172204351003</v>
      </c>
      <c r="C5658">
        <v>0.8779486324863079</v>
      </c>
      <c r="D5658">
        <v>0.724826727374473</v>
      </c>
      <c r="E5658">
        <v>0.584479318758757</v>
      </c>
      <c r="F5658">
        <v>0.377868593169214</v>
      </c>
      <c r="G5658">
        <v>0.205125168884097</v>
      </c>
      <c r="H5658">
        <v>0.0945135313915571</v>
      </c>
      <c r="I5658">
        <v>0.100517933561584</v>
      </c>
      <c r="J5658">
        <v>0.251760090879089</v>
      </c>
      <c r="K5658">
        <v>0.231848895017271</v>
      </c>
      <c r="L5658">
        <v>729.6886236114</v>
      </c>
      <c r="M5658">
        <v>14.9065770876092</v>
      </c>
      <c r="N5658">
        <v>50.135744313068</v>
      </c>
      <c r="O5658">
        <v>48.0951613664134</v>
      </c>
      <c r="P5658">
        <v>-0.06598734707397171</v>
      </c>
      <c r="Q5658">
        <v>0.148471571520775</v>
      </c>
      <c r="R5658">
        <v>0.962668257428997</v>
      </c>
      <c r="S5658" t="s">
        <v>11700</v>
      </c>
      <c r="T5658" t="s">
        <v>12060</v>
      </c>
      <c r="U5658" t="s">
        <v>12060</v>
      </c>
      <c r="V5658" t="s">
        <v>12060</v>
      </c>
      <c r="W5658">
        <v>14</v>
      </c>
      <c r="X5658" t="s">
        <v>17718</v>
      </c>
      <c r="Y5658">
        <v>0.423837266398928</v>
      </c>
      <c r="Z5658">
        <f>HYPERLINK("Melting_Curves/meltCurve_Q9UH99_.pdf", "Melting_Curves/meltCurve_Q9UH99_.pdf")</f>
        <v>0</v>
      </c>
      <c r="AA5658" t="s">
        <v>23533</v>
      </c>
      <c r="AB5658" t="s">
        <v>29469</v>
      </c>
    </row>
    <row r="5659" spans="1:28">
      <c r="A5659" t="s">
        <v>5685</v>
      </c>
      <c r="B5659">
        <v>0.996172204351003</v>
      </c>
      <c r="C5659">
        <v>0.944601686824498</v>
      </c>
      <c r="D5659">
        <v>0.9670226561349931</v>
      </c>
      <c r="E5659">
        <v>0.745011862889039</v>
      </c>
      <c r="F5659">
        <v>0.8664028647695901</v>
      </c>
      <c r="G5659">
        <v>1.19757725864977</v>
      </c>
      <c r="H5659">
        <v>0.288476628922249</v>
      </c>
      <c r="I5659">
        <v>0.156817086548212</v>
      </c>
      <c r="J5659">
        <v>0.959485136964108</v>
      </c>
      <c r="K5659">
        <v>1.2634351031398</v>
      </c>
      <c r="L5659">
        <v>748.933034601336</v>
      </c>
      <c r="M5659">
        <v>15.5942543313666</v>
      </c>
      <c r="O5659">
        <v>47.257243992181</v>
      </c>
      <c r="P5659">
        <v>-0.0195759433133407</v>
      </c>
      <c r="Q5659">
        <v>0.762726742460632</v>
      </c>
      <c r="R5659">
        <v>0.061007741952861</v>
      </c>
      <c r="S5659" t="s">
        <v>11701</v>
      </c>
      <c r="T5659" t="s">
        <v>12060</v>
      </c>
      <c r="U5659" t="s">
        <v>12060</v>
      </c>
      <c r="V5659" t="s">
        <v>12060</v>
      </c>
      <c r="W5659">
        <v>4</v>
      </c>
      <c r="X5659" t="s">
        <v>17719</v>
      </c>
      <c r="Y5659">
        <v>0.831851252570136</v>
      </c>
      <c r="Z5659">
        <f>HYPERLINK("Melting_Curves/meltCurve_Q9UHA3_.pdf", "Melting_Curves/meltCurve_Q9UHA3_.pdf")</f>
        <v>0</v>
      </c>
      <c r="AA5659" t="s">
        <v>23534</v>
      </c>
      <c r="AB5659" t="s">
        <v>29470</v>
      </c>
    </row>
    <row r="5660" spans="1:28">
      <c r="A5660" t="s">
        <v>5686</v>
      </c>
      <c r="B5660">
        <v>0.996172204351003</v>
      </c>
      <c r="C5660">
        <v>0.88567090601858</v>
      </c>
      <c r="D5660">
        <v>0.807383777833082</v>
      </c>
      <c r="E5660">
        <v>0.807853545705339</v>
      </c>
      <c r="F5660">
        <v>0.731754166392212</v>
      </c>
      <c r="G5660">
        <v>0.541258504266151</v>
      </c>
      <c r="H5660">
        <v>0.442570272815032</v>
      </c>
      <c r="I5660">
        <v>0.522441089444295</v>
      </c>
      <c r="J5660">
        <v>0.617737822809666</v>
      </c>
      <c r="K5660">
        <v>0.284332020364986</v>
      </c>
      <c r="L5660">
        <v>381.795620228114</v>
      </c>
      <c r="M5660">
        <v>6.95528896789485</v>
      </c>
      <c r="N5660">
        <v>62.4459426131514</v>
      </c>
      <c r="O5660">
        <v>50.8945304518587</v>
      </c>
      <c r="P5660">
        <v>-0.0244943805956678</v>
      </c>
      <c r="Q5660">
        <v>0.28441887111846</v>
      </c>
      <c r="R5660">
        <v>0.841459914058917</v>
      </c>
      <c r="S5660" t="s">
        <v>11702</v>
      </c>
      <c r="T5660" t="s">
        <v>12060</v>
      </c>
      <c r="U5660" t="s">
        <v>12060</v>
      </c>
      <c r="V5660" t="s">
        <v>12060</v>
      </c>
      <c r="W5660">
        <v>2</v>
      </c>
      <c r="X5660" t="s">
        <v>17720</v>
      </c>
      <c r="Y5660">
        <v>0.6596658976514427</v>
      </c>
      <c r="Z5660">
        <f>HYPERLINK("Melting_Curves/meltCurve_Q9UHA4_.pdf", "Melting_Curves/meltCurve_Q9UHA4_.pdf")</f>
        <v>0</v>
      </c>
      <c r="AA5660" t="s">
        <v>23535</v>
      </c>
      <c r="AB5660" t="s">
        <v>29471</v>
      </c>
    </row>
    <row r="5661" spans="1:28">
      <c r="A5661" t="s">
        <v>5687</v>
      </c>
      <c r="B5661">
        <v>0.996172204351003</v>
      </c>
      <c r="C5661">
        <v>0.870599097630459</v>
      </c>
      <c r="D5661">
        <v>0.870656571779635</v>
      </c>
      <c r="E5661">
        <v>0.571521401760648</v>
      </c>
      <c r="F5661">
        <v>0.348923354170161</v>
      </c>
      <c r="G5661">
        <v>0.08057452950901869</v>
      </c>
      <c r="H5661">
        <v>0.0321927734934194</v>
      </c>
      <c r="I5661">
        <v>0.0133864218904555</v>
      </c>
      <c r="J5661">
        <v>0.062052391534976</v>
      </c>
      <c r="K5661">
        <v>0.07388582343997439</v>
      </c>
      <c r="L5661">
        <v>887.3069950103539</v>
      </c>
      <c r="M5661">
        <v>17.5981088862621</v>
      </c>
      <c r="N5661">
        <v>50.5315533258682</v>
      </c>
      <c r="O5661">
        <v>49.7830398617133</v>
      </c>
      <c r="P5661">
        <v>-0.0867035586860852</v>
      </c>
      <c r="Q5661">
        <v>0.0189551364258379</v>
      </c>
      <c r="R5661">
        <v>0.9866696327985131</v>
      </c>
      <c r="S5661" t="s">
        <v>11703</v>
      </c>
      <c r="T5661" t="s">
        <v>12060</v>
      </c>
      <c r="U5661" t="s">
        <v>12060</v>
      </c>
      <c r="V5661" t="s">
        <v>12060</v>
      </c>
      <c r="W5661">
        <v>3</v>
      </c>
      <c r="X5661" t="s">
        <v>17721</v>
      </c>
      <c r="Y5661">
        <v>0.3770772821012355</v>
      </c>
      <c r="Z5661">
        <f>HYPERLINK("Melting_Curves/meltCurve_Q9UHB4_3_.pdf", "Melting_Curves/meltCurve_Q9UHB4_3_.pdf")</f>
        <v>0</v>
      </c>
      <c r="AA5661" t="s">
        <v>23536</v>
      </c>
      <c r="AB5661" t="s">
        <v>29472</v>
      </c>
    </row>
    <row r="5662" spans="1:28">
      <c r="A5662" t="s">
        <v>5688</v>
      </c>
      <c r="B5662">
        <v>0.996172204351003</v>
      </c>
      <c r="C5662">
        <v>0.7019362650321</v>
      </c>
      <c r="D5662">
        <v>0.520685942275591</v>
      </c>
      <c r="E5662">
        <v>0.424313892614446</v>
      </c>
      <c r="F5662">
        <v>0.475362067885821</v>
      </c>
      <c r="G5662">
        <v>0.300746954074541</v>
      </c>
      <c r="H5662">
        <v>0.175883101051371</v>
      </c>
      <c r="I5662">
        <v>0.104664095133106</v>
      </c>
      <c r="J5662">
        <v>0.241102545835938</v>
      </c>
      <c r="K5662">
        <v>0.276033267390956</v>
      </c>
      <c r="L5662">
        <v>538.7766855098999</v>
      </c>
      <c r="M5662">
        <v>11.7492062769176</v>
      </c>
      <c r="N5662">
        <v>47.9477422298885</v>
      </c>
      <c r="O5662">
        <v>44.5885025603913</v>
      </c>
      <c r="P5662">
        <v>-0.0526821669066651</v>
      </c>
      <c r="Q5662">
        <v>0.200489465779701</v>
      </c>
      <c r="R5662">
        <v>0.897201447915603</v>
      </c>
      <c r="S5662" t="s">
        <v>11704</v>
      </c>
      <c r="T5662" t="s">
        <v>12060</v>
      </c>
      <c r="U5662" t="s">
        <v>12060</v>
      </c>
      <c r="V5662" t="s">
        <v>12060</v>
      </c>
      <c r="W5662">
        <v>24</v>
      </c>
      <c r="X5662" t="s">
        <v>17722</v>
      </c>
      <c r="Y5662">
        <v>0.3948723022667702</v>
      </c>
      <c r="Z5662">
        <f>HYPERLINK("Melting_Curves/meltCurve_Q9UHB6_.pdf", "Melting_Curves/meltCurve_Q9UHB6_.pdf")</f>
        <v>0</v>
      </c>
      <c r="AA5662" t="s">
        <v>23537</v>
      </c>
      <c r="AB5662" t="s">
        <v>29473</v>
      </c>
    </row>
    <row r="5663" spans="1:28">
      <c r="A5663" t="s">
        <v>5689</v>
      </c>
      <c r="B5663">
        <v>0.996172204351003</v>
      </c>
      <c r="C5663">
        <v>0.802264572270835</v>
      </c>
      <c r="D5663">
        <v>0.671937326677695</v>
      </c>
      <c r="E5663">
        <v>0.251845399905402</v>
      </c>
      <c r="F5663">
        <v>0.14507939609707</v>
      </c>
      <c r="G5663">
        <v>0.0735827586472568</v>
      </c>
      <c r="H5663">
        <v>0.0335845674350497</v>
      </c>
      <c r="I5663">
        <v>0.0214351776290721</v>
      </c>
      <c r="J5663">
        <v>0.0537529613580396</v>
      </c>
      <c r="K5663">
        <v>0.0408922113351521</v>
      </c>
      <c r="L5663">
        <v>895.237438061633</v>
      </c>
      <c r="M5663">
        <v>19.043276189687</v>
      </c>
      <c r="N5663">
        <v>47.1782352782717</v>
      </c>
      <c r="O5663">
        <v>46.5014896245263</v>
      </c>
      <c r="P5663">
        <v>-0.09903651742811009</v>
      </c>
      <c r="Q5663">
        <v>0.0326950868340172</v>
      </c>
      <c r="R5663">
        <v>0.991119964595726</v>
      </c>
      <c r="S5663" t="s">
        <v>11705</v>
      </c>
      <c r="T5663" t="s">
        <v>12060</v>
      </c>
      <c r="U5663" t="s">
        <v>12060</v>
      </c>
      <c r="V5663" t="s">
        <v>12060</v>
      </c>
      <c r="W5663">
        <v>16</v>
      </c>
      <c r="X5663" t="s">
        <v>17723</v>
      </c>
      <c r="Y5663">
        <v>0.2745133851030666</v>
      </c>
      <c r="Z5663">
        <f>HYPERLINK("Melting_Curves/meltCurve_Q9UHB9_4_.pdf", "Melting_Curves/meltCurve_Q9UHB9_4_.pdf")</f>
        <v>0</v>
      </c>
      <c r="AA5663" t="s">
        <v>23538</v>
      </c>
      <c r="AB5663" t="s">
        <v>29474</v>
      </c>
    </row>
    <row r="5664" spans="1:28">
      <c r="A5664" t="s">
        <v>5690</v>
      </c>
      <c r="B5664">
        <v>0.996172204351003</v>
      </c>
      <c r="C5664">
        <v>0.994394518259349</v>
      </c>
      <c r="D5664">
        <v>0.954256875773594</v>
      </c>
      <c r="E5664">
        <v>0.884630713125381</v>
      </c>
      <c r="F5664">
        <v>0.432832783730232</v>
      </c>
      <c r="G5664">
        <v>0.139537264487464</v>
      </c>
      <c r="H5664">
        <v>0.0654706082521814</v>
      </c>
      <c r="I5664">
        <v>0.0614544408098542</v>
      </c>
      <c r="J5664">
        <v>0.0904650721697738</v>
      </c>
      <c r="K5664">
        <v>0.0923604813882057</v>
      </c>
      <c r="L5664">
        <v>1751.3317612822</v>
      </c>
      <c r="M5664">
        <v>33.3851902530968</v>
      </c>
      <c r="N5664">
        <v>52.7120665901708</v>
      </c>
      <c r="O5664">
        <v>52.2712062198378</v>
      </c>
      <c r="P5664">
        <v>-0.147821963865532</v>
      </c>
      <c r="Q5664">
        <v>0.0742244535837373</v>
      </c>
      <c r="R5664">
        <v>0.998480511349815</v>
      </c>
      <c r="S5664" t="s">
        <v>11706</v>
      </c>
      <c r="T5664" t="s">
        <v>12060</v>
      </c>
      <c r="U5664" t="s">
        <v>12060</v>
      </c>
      <c r="V5664" t="s">
        <v>12060</v>
      </c>
      <c r="W5664">
        <v>14</v>
      </c>
      <c r="X5664" t="s">
        <v>17724</v>
      </c>
      <c r="Y5664">
        <v>0.4634969166082075</v>
      </c>
      <c r="Z5664">
        <f>HYPERLINK("Melting_Curves/meltCurve_Q9UHD1_.pdf", "Melting_Curves/meltCurve_Q9UHD1_.pdf")</f>
        <v>0</v>
      </c>
      <c r="AA5664" t="s">
        <v>23539</v>
      </c>
      <c r="AB5664" t="s">
        <v>29475</v>
      </c>
    </row>
    <row r="5665" spans="1:28">
      <c r="A5665" t="s">
        <v>5691</v>
      </c>
      <c r="B5665">
        <v>0.996172204351003</v>
      </c>
      <c r="C5665">
        <v>0.879463998700159</v>
      </c>
      <c r="D5665">
        <v>0.687863206969083</v>
      </c>
      <c r="E5665">
        <v>0.293961339098786</v>
      </c>
      <c r="F5665">
        <v>0.15853140705943</v>
      </c>
      <c r="G5665">
        <v>0.0859136537141641</v>
      </c>
      <c r="H5665">
        <v>0.0401461331782331</v>
      </c>
      <c r="I5665">
        <v>0.0470293120219572</v>
      </c>
      <c r="J5665">
        <v>0.106193895164596</v>
      </c>
      <c r="K5665">
        <v>0.0953318571234896</v>
      </c>
      <c r="L5665">
        <v>1040.76828586436</v>
      </c>
      <c r="M5665">
        <v>22.0387710706066</v>
      </c>
      <c r="N5665">
        <v>47.5490169277662</v>
      </c>
      <c r="O5665">
        <v>46.8407672794518</v>
      </c>
      <c r="P5665">
        <v>-0.109413245629962</v>
      </c>
      <c r="Q5665">
        <v>0.06984164384282771</v>
      </c>
      <c r="R5665">
        <v>0.995252791912292</v>
      </c>
      <c r="S5665" t="s">
        <v>11707</v>
      </c>
      <c r="T5665" t="s">
        <v>12060</v>
      </c>
      <c r="U5665" t="s">
        <v>12060</v>
      </c>
      <c r="V5665" t="s">
        <v>12060</v>
      </c>
      <c r="W5665">
        <v>12</v>
      </c>
      <c r="X5665" t="s">
        <v>17725</v>
      </c>
      <c r="Y5665">
        <v>0.3047466272111193</v>
      </c>
      <c r="Z5665">
        <f>HYPERLINK("Melting_Curves/meltCurve_Q9UHD2_.pdf", "Melting_Curves/meltCurve_Q9UHD2_.pdf")</f>
        <v>0</v>
      </c>
      <c r="AA5665" t="s">
        <v>23540</v>
      </c>
      <c r="AB5665" t="s">
        <v>29476</v>
      </c>
    </row>
    <row r="5666" spans="1:28">
      <c r="A5666" t="s">
        <v>5692</v>
      </c>
      <c r="B5666">
        <v>0.996172204351003</v>
      </c>
      <c r="C5666">
        <v>0.7743866477992</v>
      </c>
      <c r="D5666">
        <v>0.74144456427869</v>
      </c>
      <c r="E5666">
        <v>0.809318515731663</v>
      </c>
      <c r="F5666">
        <v>0.673207608688466</v>
      </c>
      <c r="G5666">
        <v>0.147791260797559</v>
      </c>
      <c r="H5666">
        <v>0.0614146656488552</v>
      </c>
      <c r="I5666">
        <v>0.0437771321120804</v>
      </c>
      <c r="J5666">
        <v>0.106147909498771</v>
      </c>
      <c r="K5666">
        <v>0.101369912075059</v>
      </c>
      <c r="L5666">
        <v>748.11871220303</v>
      </c>
      <c r="M5666">
        <v>14.0690430601547</v>
      </c>
      <c r="N5666">
        <v>53.174816352976</v>
      </c>
      <c r="O5666">
        <v>52.1350866293348</v>
      </c>
      <c r="P5666">
        <v>-0.0674731359534098</v>
      </c>
      <c r="Q5666">
        <v>0</v>
      </c>
      <c r="R5666">
        <v>0.8972590148284</v>
      </c>
      <c r="S5666" t="s">
        <v>11708</v>
      </c>
      <c r="T5666" t="s">
        <v>12060</v>
      </c>
      <c r="U5666" t="s">
        <v>12060</v>
      </c>
      <c r="V5666" t="s">
        <v>12060</v>
      </c>
      <c r="W5666">
        <v>34</v>
      </c>
      <c r="X5666" t="s">
        <v>17726</v>
      </c>
      <c r="Y5666">
        <v>0.4624125622844866</v>
      </c>
      <c r="Z5666">
        <f>HYPERLINK("Melting_Curves/meltCurve_Q9UHD8_7_.pdf", "Melting_Curves/meltCurve_Q9UHD8_7_.pdf")</f>
        <v>0</v>
      </c>
      <c r="AA5666" t="s">
        <v>23541</v>
      </c>
      <c r="AB5666" t="s">
        <v>29477</v>
      </c>
    </row>
    <row r="5667" spans="1:28">
      <c r="A5667" t="s">
        <v>5693</v>
      </c>
      <c r="B5667">
        <v>0.996172204351003</v>
      </c>
      <c r="C5667">
        <v>0.911637082861976</v>
      </c>
      <c r="D5667">
        <v>0.793622137109888</v>
      </c>
      <c r="E5667">
        <v>0.761840415400034</v>
      </c>
      <c r="F5667">
        <v>0.574220513648309</v>
      </c>
      <c r="G5667">
        <v>0.37321564877982</v>
      </c>
      <c r="H5667">
        <v>0.267953194056108</v>
      </c>
      <c r="I5667">
        <v>0.368060274438999</v>
      </c>
      <c r="J5667">
        <v>0.607507648162399</v>
      </c>
      <c r="K5667">
        <v>0.428268379230986</v>
      </c>
      <c r="L5667">
        <v>802.310027297675</v>
      </c>
      <c r="M5667">
        <v>16.3024658824035</v>
      </c>
      <c r="N5667">
        <v>54.6084885963008</v>
      </c>
      <c r="O5667">
        <v>48.4913876579785</v>
      </c>
      <c r="P5667">
        <v>-0.0504242914560869</v>
      </c>
      <c r="Q5667">
        <v>0.40009916515475</v>
      </c>
      <c r="R5667">
        <v>0.842927509433137</v>
      </c>
      <c r="S5667" t="s">
        <v>11709</v>
      </c>
      <c r="T5667" t="s">
        <v>12060</v>
      </c>
      <c r="U5667" t="s">
        <v>12060</v>
      </c>
      <c r="V5667" t="s">
        <v>12060</v>
      </c>
      <c r="W5667">
        <v>7</v>
      </c>
      <c r="X5667" t="s">
        <v>17727</v>
      </c>
      <c r="Y5667">
        <v>0.5969018603152266</v>
      </c>
      <c r="Z5667">
        <f>HYPERLINK("Melting_Curves/meltCurve_Q9UHD9_.pdf", "Melting_Curves/meltCurve_Q9UHD9_.pdf")</f>
        <v>0</v>
      </c>
      <c r="AA5667" t="s">
        <v>23542</v>
      </c>
      <c r="AB5667" t="s">
        <v>29478</v>
      </c>
    </row>
    <row r="5668" spans="1:28">
      <c r="A5668" t="s">
        <v>5694</v>
      </c>
      <c r="B5668">
        <v>0.996172204351003</v>
      </c>
      <c r="C5668">
        <v>0.901223666684198</v>
      </c>
      <c r="D5668">
        <v>0.637609418460266</v>
      </c>
      <c r="E5668">
        <v>0.566236736442056</v>
      </c>
      <c r="F5668">
        <v>0.461336541559463</v>
      </c>
      <c r="G5668">
        <v>0.299530232628427</v>
      </c>
      <c r="H5668">
        <v>0.238711159202474</v>
      </c>
      <c r="I5668">
        <v>0.174046316119737</v>
      </c>
      <c r="J5668">
        <v>0.621649008316566</v>
      </c>
      <c r="K5668">
        <v>0.407038791739011</v>
      </c>
      <c r="L5668">
        <v>847.3010500236639</v>
      </c>
      <c r="M5668">
        <v>18.2826526807673</v>
      </c>
      <c r="N5668">
        <v>49.7204887481531</v>
      </c>
      <c r="O5668">
        <v>45.8007296305509</v>
      </c>
      <c r="P5668">
        <v>-0.06431987131015771</v>
      </c>
      <c r="Q5668">
        <v>0.355506745960745</v>
      </c>
      <c r="R5668">
        <v>0.788526623817406</v>
      </c>
      <c r="S5668" t="s">
        <v>11710</v>
      </c>
      <c r="T5668" t="s">
        <v>12060</v>
      </c>
      <c r="U5668" t="s">
        <v>12060</v>
      </c>
      <c r="V5668" t="s">
        <v>12060</v>
      </c>
      <c r="W5668">
        <v>1</v>
      </c>
      <c r="X5668" t="s">
        <v>17728</v>
      </c>
      <c r="Y5668">
        <v>0.5037318544621388</v>
      </c>
      <c r="Z5668">
        <f>HYPERLINK("Melting_Curves/meltCurve_Q9UHF1_.pdf", "Melting_Curves/meltCurve_Q9UHF1_.pdf")</f>
        <v>0</v>
      </c>
      <c r="AA5668" t="s">
        <v>23543</v>
      </c>
      <c r="AB5668" t="s">
        <v>29479</v>
      </c>
    </row>
    <row r="5669" spans="1:28">
      <c r="A5669" t="s">
        <v>5695</v>
      </c>
      <c r="B5669">
        <v>0.996172204351003</v>
      </c>
      <c r="C5669">
        <v>0.996520985826038</v>
      </c>
      <c r="D5669">
        <v>0.958185805260228</v>
      </c>
      <c r="E5669">
        <v>0.955482996793473</v>
      </c>
      <c r="F5669">
        <v>0.831934689206292</v>
      </c>
      <c r="G5669">
        <v>0.48964719944216</v>
      </c>
      <c r="H5669">
        <v>0.300098188618705</v>
      </c>
      <c r="I5669">
        <v>0.13668942020809</v>
      </c>
      <c r="J5669">
        <v>0.267732940051303</v>
      </c>
      <c r="K5669">
        <v>0.263974336091594</v>
      </c>
      <c r="L5669">
        <v>1619.27521183651</v>
      </c>
      <c r="M5669">
        <v>29.1699575756857</v>
      </c>
      <c r="N5669">
        <v>56.6561033344876</v>
      </c>
      <c r="O5669">
        <v>55.2528179127958</v>
      </c>
      <c r="P5669">
        <v>-0.102603792073192</v>
      </c>
      <c r="Q5669">
        <v>0.222610238582101</v>
      </c>
      <c r="R5669">
        <v>0.986155776174013</v>
      </c>
      <c r="S5669" t="s">
        <v>11711</v>
      </c>
      <c r="T5669" t="s">
        <v>12060</v>
      </c>
      <c r="U5669" t="s">
        <v>12060</v>
      </c>
      <c r="V5669" t="s">
        <v>12060</v>
      </c>
      <c r="W5669">
        <v>9</v>
      </c>
      <c r="X5669" t="s">
        <v>17729</v>
      </c>
      <c r="Y5669">
        <v>0.6300160846823495</v>
      </c>
      <c r="Z5669">
        <f>HYPERLINK("Melting_Curves/meltCurve_Q9UHG3_.pdf", "Melting_Curves/meltCurve_Q9UHG3_.pdf")</f>
        <v>0</v>
      </c>
      <c r="AA5669" t="s">
        <v>23544</v>
      </c>
      <c r="AB5669" t="s">
        <v>29480</v>
      </c>
    </row>
    <row r="5670" spans="1:28">
      <c r="A5670" t="s">
        <v>5696</v>
      </c>
      <c r="B5670">
        <v>0.996172204351003</v>
      </c>
      <c r="C5670">
        <v>0.67190905925126</v>
      </c>
      <c r="D5670">
        <v>0.389849281268428</v>
      </c>
      <c r="E5670">
        <v>0.204658330412972</v>
      </c>
      <c r="F5670">
        <v>0.115857849108043</v>
      </c>
      <c r="G5670">
        <v>0.046932136864054</v>
      </c>
      <c r="H5670">
        <v>0.02880026043749</v>
      </c>
      <c r="I5670">
        <v>0.0257339263005927</v>
      </c>
      <c r="J5670">
        <v>0.0407203258588786</v>
      </c>
      <c r="K5670">
        <v>0.05473470355876</v>
      </c>
      <c r="L5670">
        <v>866.325789829736</v>
      </c>
      <c r="M5670">
        <v>19.3437725190685</v>
      </c>
      <c r="N5670">
        <v>44.9960575773654</v>
      </c>
      <c r="O5670">
        <v>44.3153710207555</v>
      </c>
      <c r="P5670">
        <v>-0.104413339653865</v>
      </c>
      <c r="Q5670">
        <v>0.0432178538734453</v>
      </c>
      <c r="R5670">
        <v>0.988135834375159</v>
      </c>
      <c r="S5670" t="s">
        <v>11712</v>
      </c>
      <c r="T5670" t="s">
        <v>12060</v>
      </c>
      <c r="U5670" t="s">
        <v>12060</v>
      </c>
      <c r="V5670" t="s">
        <v>12060</v>
      </c>
      <c r="W5670">
        <v>5</v>
      </c>
      <c r="X5670" t="s">
        <v>17730</v>
      </c>
      <c r="Y5670">
        <v>0.2137988621375889</v>
      </c>
      <c r="Z5670">
        <f>HYPERLINK("Melting_Curves/meltCurve_Q9UHI6_.pdf", "Melting_Curves/meltCurve_Q9UHI6_.pdf")</f>
        <v>0</v>
      </c>
      <c r="AA5670" t="s">
        <v>23545</v>
      </c>
      <c r="AB5670" t="s">
        <v>29481</v>
      </c>
    </row>
    <row r="5671" spans="1:28">
      <c r="A5671" t="s">
        <v>5697</v>
      </c>
      <c r="B5671">
        <v>0.996172204351003</v>
      </c>
      <c r="C5671">
        <v>0.98767444083712</v>
      </c>
      <c r="D5671">
        <v>0.9279667618887461</v>
      </c>
      <c r="E5671">
        <v>0.734330557870786</v>
      </c>
      <c r="F5671">
        <v>0.305359875000306</v>
      </c>
      <c r="G5671">
        <v>0.1252387120333</v>
      </c>
      <c r="H5671">
        <v>0.0662819680477786</v>
      </c>
      <c r="I5671">
        <v>0.0450289561680467</v>
      </c>
      <c r="J5671">
        <v>0.0791145106254392</v>
      </c>
      <c r="K5671">
        <v>0.0591245454239682</v>
      </c>
      <c r="L5671">
        <v>1357.29696186705</v>
      </c>
      <c r="M5671">
        <v>26.4979423617898</v>
      </c>
      <c r="N5671">
        <v>51.4575705929608</v>
      </c>
      <c r="O5671">
        <v>50.9336627011193</v>
      </c>
      <c r="P5671">
        <v>-0.122654513446184</v>
      </c>
      <c r="Q5671">
        <v>0.0569566755368141</v>
      </c>
      <c r="R5671">
        <v>0.998892412289251</v>
      </c>
      <c r="S5671" t="s">
        <v>11713</v>
      </c>
      <c r="T5671" t="s">
        <v>12060</v>
      </c>
      <c r="U5671" t="s">
        <v>12060</v>
      </c>
      <c r="V5671" t="s">
        <v>12060</v>
      </c>
      <c r="W5671">
        <v>11</v>
      </c>
      <c r="X5671" t="s">
        <v>17731</v>
      </c>
      <c r="Y5671">
        <v>0.4173571952388662</v>
      </c>
      <c r="Z5671">
        <f>HYPERLINK("Melting_Curves/meltCurve_Q9UHJ6_.pdf", "Melting_Curves/meltCurve_Q9UHJ6_.pdf")</f>
        <v>0</v>
      </c>
      <c r="AA5671" t="s">
        <v>23546</v>
      </c>
      <c r="AB5671" t="s">
        <v>29482</v>
      </c>
    </row>
    <row r="5672" spans="1:28">
      <c r="A5672" t="s">
        <v>5698</v>
      </c>
      <c r="B5672">
        <v>0.996172204351003</v>
      </c>
      <c r="C5672">
        <v>0.8949327114404459</v>
      </c>
      <c r="D5672">
        <v>0.886865011321779</v>
      </c>
      <c r="E5672">
        <v>0.749235048499082</v>
      </c>
      <c r="F5672">
        <v>0.648845728461828</v>
      </c>
      <c r="G5672">
        <v>0.449717720703209</v>
      </c>
      <c r="H5672">
        <v>0.353550289122722</v>
      </c>
      <c r="I5672">
        <v>0.543508422759071</v>
      </c>
      <c r="J5672">
        <v>0.834015752121133</v>
      </c>
      <c r="K5672">
        <v>0.474558477533186</v>
      </c>
      <c r="L5672">
        <v>957.147034414151</v>
      </c>
      <c r="M5672">
        <v>19.6939049534662</v>
      </c>
      <c r="O5672">
        <v>48.1083886771124</v>
      </c>
      <c r="P5672">
        <v>-0.0476806741105481</v>
      </c>
      <c r="Q5672">
        <v>0.534117540509036</v>
      </c>
      <c r="R5672">
        <v>0.661764851338333</v>
      </c>
      <c r="S5672" t="s">
        <v>11714</v>
      </c>
      <c r="T5672" t="s">
        <v>12060</v>
      </c>
      <c r="U5672" t="s">
        <v>12060</v>
      </c>
      <c r="V5672" t="s">
        <v>12060</v>
      </c>
      <c r="W5672">
        <v>9</v>
      </c>
      <c r="X5672" t="s">
        <v>17732</v>
      </c>
      <c r="Y5672">
        <v>0.6744559254753988</v>
      </c>
      <c r="Z5672">
        <f>HYPERLINK("Melting_Curves/meltCurve_Q9UHL4_.pdf", "Melting_Curves/meltCurve_Q9UHL4_.pdf")</f>
        <v>0</v>
      </c>
      <c r="AA5672" t="s">
        <v>23547</v>
      </c>
      <c r="AB5672" t="s">
        <v>29483</v>
      </c>
    </row>
    <row r="5673" spans="1:28">
      <c r="A5673" t="s">
        <v>5699</v>
      </c>
      <c r="B5673">
        <v>0.996172204351003</v>
      </c>
      <c r="C5673">
        <v>0.892127091358523</v>
      </c>
      <c r="D5673">
        <v>0.7856159550101059</v>
      </c>
      <c r="E5673">
        <v>0.828581709735859</v>
      </c>
      <c r="F5673">
        <v>0.664836148450655</v>
      </c>
      <c r="G5673">
        <v>0.293157003935639</v>
      </c>
      <c r="H5673">
        <v>0.280820544263989</v>
      </c>
      <c r="I5673">
        <v>0.169217992882975</v>
      </c>
      <c r="J5673">
        <v>0.451382928933081</v>
      </c>
      <c r="K5673">
        <v>0.615954330162391</v>
      </c>
      <c r="L5673">
        <v>982.109696947908</v>
      </c>
      <c r="M5673">
        <v>19.2480200935404</v>
      </c>
      <c r="N5673">
        <v>54.5651033243227</v>
      </c>
      <c r="O5673">
        <v>50.4827592791407</v>
      </c>
      <c r="P5673">
        <v>-0.0613284861879777</v>
      </c>
      <c r="Q5673">
        <v>0.356627032826972</v>
      </c>
      <c r="R5673">
        <v>0.74323687084876</v>
      </c>
      <c r="S5673" t="s">
        <v>11715</v>
      </c>
      <c r="T5673" t="s">
        <v>12060</v>
      </c>
      <c r="U5673" t="s">
        <v>12060</v>
      </c>
      <c r="V5673" t="s">
        <v>12060</v>
      </c>
      <c r="W5673">
        <v>5</v>
      </c>
      <c r="X5673" t="s">
        <v>17733</v>
      </c>
      <c r="Y5673">
        <v>0.6026334834596355</v>
      </c>
      <c r="Z5673">
        <f>HYPERLINK("Melting_Curves/meltCurve_Q9UHN6_.pdf", "Melting_Curves/meltCurve_Q9UHN6_.pdf")</f>
        <v>0</v>
      </c>
      <c r="AA5673" t="s">
        <v>23548</v>
      </c>
      <c r="AB5673" t="s">
        <v>29484</v>
      </c>
    </row>
    <row r="5674" spans="1:28">
      <c r="A5674" t="s">
        <v>5700</v>
      </c>
      <c r="B5674">
        <v>0.996172204351003</v>
      </c>
      <c r="C5674">
        <v>0.931428042201675</v>
      </c>
      <c r="D5674">
        <v>0.812388905183093</v>
      </c>
      <c r="E5674">
        <v>0.537667023640825</v>
      </c>
      <c r="F5674">
        <v>0.264671297418932</v>
      </c>
      <c r="G5674">
        <v>0.156025387870737</v>
      </c>
      <c r="H5674">
        <v>0.0657939048089192</v>
      </c>
      <c r="I5674">
        <v>0.0627587608550462</v>
      </c>
      <c r="J5674">
        <v>0.124962041785084</v>
      </c>
      <c r="K5674">
        <v>0.0793491858347195</v>
      </c>
      <c r="L5674">
        <v>917.154169230826</v>
      </c>
      <c r="M5674">
        <v>18.5354555315783</v>
      </c>
      <c r="N5674">
        <v>49.896498102301</v>
      </c>
      <c r="O5674">
        <v>48.9159115987663</v>
      </c>
      <c r="P5674">
        <v>-0.087961600902996</v>
      </c>
      <c r="Q5674">
        <v>0.0715021220830452</v>
      </c>
      <c r="R5674">
        <v>0.99659734227394</v>
      </c>
      <c r="S5674" t="s">
        <v>11716</v>
      </c>
      <c r="T5674" t="s">
        <v>12060</v>
      </c>
      <c r="U5674" t="s">
        <v>12060</v>
      </c>
      <c r="V5674" t="s">
        <v>12060</v>
      </c>
      <c r="W5674">
        <v>11</v>
      </c>
      <c r="X5674" t="s">
        <v>17734</v>
      </c>
      <c r="Y5674">
        <v>0.3800029402766025</v>
      </c>
      <c r="Z5674">
        <f>HYPERLINK("Melting_Curves/meltCurve_Q9UHP3_.pdf", "Melting_Curves/meltCurve_Q9UHP3_.pdf")</f>
        <v>0</v>
      </c>
      <c r="AA5674" t="s">
        <v>23549</v>
      </c>
      <c r="AB5674" t="s">
        <v>29485</v>
      </c>
    </row>
    <row r="5675" spans="1:28">
      <c r="A5675" t="s">
        <v>5701</v>
      </c>
      <c r="B5675">
        <v>0.996172204351003</v>
      </c>
      <c r="C5675">
        <v>0.8127433873540389</v>
      </c>
      <c r="D5675">
        <v>0.796238152533679</v>
      </c>
      <c r="E5675">
        <v>0.810872440455799</v>
      </c>
      <c r="F5675">
        <v>0.61778668088825</v>
      </c>
      <c r="G5675">
        <v>0.394483362826384</v>
      </c>
      <c r="H5675">
        <v>0.235814965698837</v>
      </c>
      <c r="I5675">
        <v>0.289576154457938</v>
      </c>
      <c r="J5675">
        <v>0.686885658267202</v>
      </c>
      <c r="K5675">
        <v>0.622487386190997</v>
      </c>
      <c r="L5675">
        <v>702.07942945767</v>
      </c>
      <c r="M5675">
        <v>14.4484583471335</v>
      </c>
      <c r="N5675">
        <v>57.2384639724943</v>
      </c>
      <c r="O5675">
        <v>47.6895980944762</v>
      </c>
      <c r="P5675">
        <v>-0.0421459472286465</v>
      </c>
      <c r="Q5675">
        <v>0.443625454906249</v>
      </c>
      <c r="R5675">
        <v>0.613359951859879</v>
      </c>
      <c r="S5675" t="s">
        <v>11717</v>
      </c>
      <c r="T5675" t="s">
        <v>12060</v>
      </c>
      <c r="U5675" t="s">
        <v>12060</v>
      </c>
      <c r="V5675" t="s">
        <v>12060</v>
      </c>
      <c r="W5675">
        <v>12</v>
      </c>
      <c r="X5675" t="s">
        <v>17735</v>
      </c>
      <c r="Y5675">
        <v>0.6179560219101756</v>
      </c>
      <c r="Z5675">
        <f>HYPERLINK("Melting_Curves/meltCurve_Q9UHQ4_.pdf", "Melting_Curves/meltCurve_Q9UHQ4_.pdf")</f>
        <v>0</v>
      </c>
      <c r="AA5675" t="s">
        <v>23550</v>
      </c>
      <c r="AB5675" t="s">
        <v>29486</v>
      </c>
    </row>
    <row r="5676" spans="1:28">
      <c r="A5676" t="s">
        <v>5702</v>
      </c>
      <c r="B5676">
        <v>0.996172204351003</v>
      </c>
      <c r="C5676">
        <v>0.945095680883122</v>
      </c>
      <c r="D5676">
        <v>0.886846819203321</v>
      </c>
      <c r="E5676">
        <v>0.699731945419058</v>
      </c>
      <c r="F5676">
        <v>0.578607057665504</v>
      </c>
      <c r="G5676">
        <v>0.478050650106048</v>
      </c>
      <c r="H5676">
        <v>0.21112536147137</v>
      </c>
      <c r="I5676">
        <v>0.0633520312313556</v>
      </c>
      <c r="J5676">
        <v>0.0787216171637305</v>
      </c>
      <c r="K5676">
        <v>0.0655098604818414</v>
      </c>
      <c r="L5676">
        <v>638.9314731170369</v>
      </c>
      <c r="M5676">
        <v>11.7442513999127</v>
      </c>
      <c r="N5676">
        <v>54.4037631984895</v>
      </c>
      <c r="O5676">
        <v>52.8982631506624</v>
      </c>
      <c r="P5676">
        <v>-0.055518497996304</v>
      </c>
      <c r="Q5676">
        <v>0</v>
      </c>
      <c r="R5676">
        <v>0.983423771923833</v>
      </c>
      <c r="S5676" t="s">
        <v>11718</v>
      </c>
      <c r="T5676" t="s">
        <v>12060</v>
      </c>
      <c r="U5676" t="s">
        <v>12060</v>
      </c>
      <c r="V5676" t="s">
        <v>12060</v>
      </c>
      <c r="W5676">
        <v>7</v>
      </c>
      <c r="X5676" t="s">
        <v>17736</v>
      </c>
      <c r="Y5676">
        <v>0.5056555675461868</v>
      </c>
      <c r="Z5676">
        <f>HYPERLINK("Melting_Curves/meltCurve_Q9UHQ9_.pdf", "Melting_Curves/meltCurve_Q9UHQ9_.pdf")</f>
        <v>0</v>
      </c>
      <c r="AA5676" t="s">
        <v>23551</v>
      </c>
      <c r="AB5676" t="s">
        <v>29487</v>
      </c>
    </row>
    <row r="5677" spans="1:28">
      <c r="A5677" t="s">
        <v>5703</v>
      </c>
      <c r="B5677">
        <v>0.996172204351003</v>
      </c>
      <c r="C5677">
        <v>0.8622267805616179</v>
      </c>
      <c r="D5677">
        <v>0.834574914047664</v>
      </c>
      <c r="E5677">
        <v>0.74162035500791</v>
      </c>
      <c r="F5677">
        <v>0.561865205286913</v>
      </c>
      <c r="G5677">
        <v>0.327595696635273</v>
      </c>
      <c r="H5677">
        <v>0.09429125466657109</v>
      </c>
      <c r="I5677">
        <v>0.100228765416985</v>
      </c>
      <c r="J5677">
        <v>0.168130224497462</v>
      </c>
      <c r="K5677">
        <v>0.17729445629509</v>
      </c>
      <c r="L5677">
        <v>700.862914069456</v>
      </c>
      <c r="M5677">
        <v>13.3355153528277</v>
      </c>
      <c r="N5677">
        <v>53.2059525065749</v>
      </c>
      <c r="O5677">
        <v>51.4164807137142</v>
      </c>
      <c r="P5677">
        <v>-0.0599774227319102</v>
      </c>
      <c r="Q5677">
        <v>0.07515098598548391</v>
      </c>
      <c r="R5677">
        <v>0.966333241622263</v>
      </c>
      <c r="S5677" t="s">
        <v>11719</v>
      </c>
      <c r="T5677" t="s">
        <v>12060</v>
      </c>
      <c r="U5677" t="s">
        <v>12060</v>
      </c>
      <c r="V5677" t="s">
        <v>12060</v>
      </c>
      <c r="W5677">
        <v>9</v>
      </c>
      <c r="X5677" t="s">
        <v>17737</v>
      </c>
      <c r="Y5677">
        <v>0.4860828130840372</v>
      </c>
      <c r="Z5677">
        <f>HYPERLINK("Melting_Curves/meltCurve_Q9UHR4_.pdf", "Melting_Curves/meltCurve_Q9UHR4_.pdf")</f>
        <v>0</v>
      </c>
      <c r="AA5677" t="s">
        <v>23552</v>
      </c>
      <c r="AB5677" t="s">
        <v>29488</v>
      </c>
    </row>
    <row r="5678" spans="1:28">
      <c r="A5678" t="s">
        <v>5704</v>
      </c>
      <c r="B5678">
        <v>0.996172204351003</v>
      </c>
      <c r="C5678">
        <v>0.603821038539842</v>
      </c>
      <c r="D5678">
        <v>0.320643441246313</v>
      </c>
      <c r="E5678">
        <v>0.227736983928484</v>
      </c>
      <c r="F5678">
        <v>0.171950654012042</v>
      </c>
      <c r="G5678">
        <v>0.0740260789479415</v>
      </c>
      <c r="H5678">
        <v>0.0502783711049937</v>
      </c>
      <c r="I5678">
        <v>0.0276550527121075</v>
      </c>
      <c r="J5678">
        <v>0.092544493120633</v>
      </c>
      <c r="K5678">
        <v>0.0858863894302897</v>
      </c>
      <c r="L5678">
        <v>941.718796727683</v>
      </c>
      <c r="M5678">
        <v>21.4423042545291</v>
      </c>
      <c r="N5678">
        <v>44.3054966949138</v>
      </c>
      <c r="O5678">
        <v>43.542072568506</v>
      </c>
      <c r="P5678">
        <v>-0.11260727498264</v>
      </c>
      <c r="Q5678">
        <v>0.0853529882720501</v>
      </c>
      <c r="R5678">
        <v>0.969094580765847</v>
      </c>
      <c r="S5678" t="s">
        <v>11720</v>
      </c>
      <c r="T5678" t="s">
        <v>12060</v>
      </c>
      <c r="U5678" t="s">
        <v>12060</v>
      </c>
      <c r="V5678" t="s">
        <v>12060</v>
      </c>
      <c r="W5678">
        <v>4</v>
      </c>
      <c r="X5678" t="s">
        <v>17738</v>
      </c>
      <c r="Y5678">
        <v>0.2201707513789645</v>
      </c>
      <c r="Z5678">
        <f>HYPERLINK("Melting_Curves/meltCurve_Q9UHR6_.pdf", "Melting_Curves/meltCurve_Q9UHR6_.pdf")</f>
        <v>0</v>
      </c>
      <c r="AA5678" t="s">
        <v>23553</v>
      </c>
      <c r="AB5678" t="s">
        <v>29489</v>
      </c>
    </row>
    <row r="5679" spans="1:28">
      <c r="A5679" t="s">
        <v>5705</v>
      </c>
      <c r="B5679">
        <v>0.996172204351003</v>
      </c>
      <c r="C5679">
        <v>0.950715302586341</v>
      </c>
      <c r="D5679">
        <v>0.894473563088101</v>
      </c>
      <c r="E5679">
        <v>0.867338070149419</v>
      </c>
      <c r="F5679">
        <v>0.71735438638424</v>
      </c>
      <c r="G5679">
        <v>0.512093065942784</v>
      </c>
      <c r="H5679">
        <v>0.32494514716953</v>
      </c>
      <c r="I5679">
        <v>0.35032091771115</v>
      </c>
      <c r="J5679">
        <v>0.777228293976272</v>
      </c>
      <c r="K5679">
        <v>0.542651875555122</v>
      </c>
      <c r="L5679">
        <v>1317.48644975019</v>
      </c>
      <c r="M5679">
        <v>25.4542931331026</v>
      </c>
      <c r="N5679">
        <v>63.7908901980011</v>
      </c>
      <c r="O5679">
        <v>51.4426151279191</v>
      </c>
      <c r="P5679">
        <v>-0.0623604251402143</v>
      </c>
      <c r="Q5679">
        <v>0.495889594009562</v>
      </c>
      <c r="R5679">
        <v>0.726167479568634</v>
      </c>
      <c r="S5679" t="s">
        <v>11721</v>
      </c>
      <c r="T5679" t="s">
        <v>12060</v>
      </c>
      <c r="U5679" t="s">
        <v>12060</v>
      </c>
      <c r="V5679" t="s">
        <v>12060</v>
      </c>
      <c r="W5679">
        <v>14</v>
      </c>
      <c r="X5679" t="s">
        <v>17739</v>
      </c>
      <c r="Y5679">
        <v>0.6979159925738259</v>
      </c>
      <c r="Z5679">
        <f>HYPERLINK("Melting_Curves/meltCurve_Q9UHV9_.pdf", "Melting_Curves/meltCurve_Q9UHV9_.pdf")</f>
        <v>0</v>
      </c>
      <c r="AA5679" t="s">
        <v>23554</v>
      </c>
      <c r="AB5679" t="s">
        <v>29490</v>
      </c>
    </row>
    <row r="5680" spans="1:28">
      <c r="A5680" t="s">
        <v>5706</v>
      </c>
      <c r="B5680">
        <v>0.996172204351003</v>
      </c>
      <c r="C5680">
        <v>0.8659459451984109</v>
      </c>
      <c r="D5680">
        <v>0.8219239504774239</v>
      </c>
      <c r="E5680">
        <v>0.799712064129117</v>
      </c>
      <c r="F5680">
        <v>0.629084608583261</v>
      </c>
      <c r="G5680">
        <v>0.507203058787675</v>
      </c>
      <c r="H5680">
        <v>0.339773279805186</v>
      </c>
      <c r="I5680">
        <v>0.510870726239923</v>
      </c>
      <c r="J5680">
        <v>1.00424974913512</v>
      </c>
      <c r="K5680">
        <v>0.502389458694817</v>
      </c>
      <c r="L5680">
        <v>759.2930741689009</v>
      </c>
      <c r="M5680">
        <v>16.0977030505643</v>
      </c>
      <c r="O5680">
        <v>46.4579292052607</v>
      </c>
      <c r="P5680">
        <v>-0.0368652231078194</v>
      </c>
      <c r="Q5680">
        <v>0.574461056707142</v>
      </c>
      <c r="R5680">
        <v>0.42813346389322</v>
      </c>
      <c r="S5680" t="s">
        <v>11722</v>
      </c>
      <c r="T5680" t="s">
        <v>12060</v>
      </c>
      <c r="U5680" t="s">
        <v>12060</v>
      </c>
      <c r="V5680" t="s">
        <v>12060</v>
      </c>
      <c r="W5680">
        <v>4</v>
      </c>
      <c r="X5680" t="s">
        <v>17740</v>
      </c>
      <c r="Y5680">
        <v>0.686018375157749</v>
      </c>
      <c r="Z5680">
        <f>HYPERLINK("Melting_Curves/meltCurve_Q9UHW5_.pdf", "Melting_Curves/meltCurve_Q9UHW5_.pdf")</f>
        <v>0</v>
      </c>
      <c r="AA5680" t="s">
        <v>23555</v>
      </c>
      <c r="AB5680" t="s">
        <v>29491</v>
      </c>
    </row>
    <row r="5681" spans="1:28">
      <c r="A5681" t="s">
        <v>5707</v>
      </c>
      <c r="B5681">
        <v>0.996172204351003</v>
      </c>
      <c r="C5681">
        <v>0.908667819419696</v>
      </c>
      <c r="D5681">
        <v>0.766420647695821</v>
      </c>
      <c r="E5681">
        <v>0.475523222217652</v>
      </c>
      <c r="F5681">
        <v>0.193933975610889</v>
      </c>
      <c r="G5681">
        <v>0.08020648448950581</v>
      </c>
      <c r="H5681">
        <v>0.0408377476064756</v>
      </c>
      <c r="I5681">
        <v>0.0350791422787078</v>
      </c>
      <c r="J5681">
        <v>0.0613149861677972</v>
      </c>
      <c r="K5681">
        <v>0.0720534347174125</v>
      </c>
      <c r="L5681">
        <v>928.5613175727131</v>
      </c>
      <c r="M5681">
        <v>19.0071093197439</v>
      </c>
      <c r="N5681">
        <v>49.0550999419768</v>
      </c>
      <c r="O5681">
        <v>48.3222403954627</v>
      </c>
      <c r="P5681">
        <v>-0.09464221523187891</v>
      </c>
      <c r="Q5681">
        <v>0.0375934914855104</v>
      </c>
      <c r="R5681">
        <v>0.997128284386669</v>
      </c>
      <c r="S5681" t="s">
        <v>11723</v>
      </c>
      <c r="T5681" t="s">
        <v>12060</v>
      </c>
      <c r="U5681" t="s">
        <v>12060</v>
      </c>
      <c r="V5681" t="s">
        <v>12060</v>
      </c>
      <c r="W5681">
        <v>17</v>
      </c>
      <c r="X5681" t="s">
        <v>17741</v>
      </c>
      <c r="Y5681">
        <v>0.3365885077327235</v>
      </c>
      <c r="Z5681">
        <f>HYPERLINK("Melting_Curves/meltCurve_Q9UHX1_4_.pdf", "Melting_Curves/meltCurve_Q9UHX1_4_.pdf")</f>
        <v>0</v>
      </c>
      <c r="AA5681" t="s">
        <v>23556</v>
      </c>
      <c r="AB5681" t="s">
        <v>29492</v>
      </c>
    </row>
    <row r="5682" spans="1:28">
      <c r="A5682" t="s">
        <v>5708</v>
      </c>
      <c r="B5682">
        <v>0.996172204351003</v>
      </c>
      <c r="C5682">
        <v>0.995318810848992</v>
      </c>
      <c r="D5682">
        <v>1.05528301670038</v>
      </c>
      <c r="E5682">
        <v>1.11544257143179</v>
      </c>
      <c r="F5682">
        <v>0.928126133257471</v>
      </c>
      <c r="G5682">
        <v>0.773140588572128</v>
      </c>
      <c r="H5682">
        <v>0.407142294829201</v>
      </c>
      <c r="I5682">
        <v>0.60848496775302</v>
      </c>
      <c r="J5682">
        <v>1.21764024696078</v>
      </c>
      <c r="K5682">
        <v>0.9858228045548501</v>
      </c>
      <c r="L5682">
        <v>13331.3963205838</v>
      </c>
      <c r="M5682">
        <v>250</v>
      </c>
      <c r="O5682">
        <v>53.3221576444337</v>
      </c>
      <c r="P5682">
        <v>-0.236245326364694</v>
      </c>
      <c r="Q5682">
        <v>0.7984461741371101</v>
      </c>
      <c r="R5682">
        <v>0.229332450517205</v>
      </c>
      <c r="S5682" t="s">
        <v>11724</v>
      </c>
      <c r="T5682" t="s">
        <v>12060</v>
      </c>
      <c r="U5682" t="s">
        <v>12060</v>
      </c>
      <c r="V5682" t="s">
        <v>12060</v>
      </c>
      <c r="W5682">
        <v>5</v>
      </c>
      <c r="X5682" t="s">
        <v>17742</v>
      </c>
      <c r="Y5682">
        <v>0.8879924598511365</v>
      </c>
      <c r="Z5682">
        <f>HYPERLINK("Melting_Curves/meltCurve_Q9UHX3_4_.pdf", "Melting_Curves/meltCurve_Q9UHX3_4_.pdf")</f>
        <v>0</v>
      </c>
      <c r="AA5682" t="s">
        <v>23557</v>
      </c>
      <c r="AB5682" t="s">
        <v>29493</v>
      </c>
    </row>
    <row r="5683" spans="1:28">
      <c r="A5683" t="s">
        <v>5709</v>
      </c>
      <c r="B5683">
        <v>0.996172204351003</v>
      </c>
      <c r="C5683">
        <v>1.07183271213455</v>
      </c>
      <c r="D5683">
        <v>0.971088952093087</v>
      </c>
      <c r="E5683">
        <v>0.743704512553465</v>
      </c>
      <c r="F5683">
        <v>0.390364254647782</v>
      </c>
      <c r="G5683">
        <v>0.128211243458628</v>
      </c>
      <c r="H5683">
        <v>0.0512063551123773</v>
      </c>
      <c r="I5683">
        <v>0.0645687465547518</v>
      </c>
      <c r="J5683">
        <v>0.125807091898404</v>
      </c>
      <c r="K5683">
        <v>0.0905732394469424</v>
      </c>
      <c r="L5683">
        <v>1373.0291113662</v>
      </c>
      <c r="M5683">
        <v>26.6041578338424</v>
      </c>
      <c r="N5683">
        <v>51.9291389803487</v>
      </c>
      <c r="O5683">
        <v>51.3206274566892</v>
      </c>
      <c r="P5683">
        <v>-0.119812661675525</v>
      </c>
      <c r="Q5683">
        <v>0.07551366065245919</v>
      </c>
      <c r="R5683">
        <v>0.992921244433315</v>
      </c>
      <c r="S5683" t="s">
        <v>11725</v>
      </c>
      <c r="T5683" t="s">
        <v>12060</v>
      </c>
      <c r="U5683" t="s">
        <v>12060</v>
      </c>
      <c r="V5683" t="s">
        <v>12060</v>
      </c>
      <c r="W5683">
        <v>6</v>
      </c>
      <c r="X5683" t="s">
        <v>17743</v>
      </c>
      <c r="Y5683">
        <v>0.4407217136309496</v>
      </c>
      <c r="Z5683">
        <f>HYPERLINK("Melting_Curves/meltCurve_Q9UHY1_.pdf", "Melting_Curves/meltCurve_Q9UHY1_.pdf")</f>
        <v>0</v>
      </c>
      <c r="AA5683" t="s">
        <v>23558</v>
      </c>
      <c r="AB5683" t="s">
        <v>29494</v>
      </c>
    </row>
    <row r="5684" spans="1:28">
      <c r="A5684" t="s">
        <v>5710</v>
      </c>
      <c r="B5684">
        <v>0.996172204351003</v>
      </c>
      <c r="C5684">
        <v>1.0729150156048</v>
      </c>
      <c r="D5684">
        <v>1.0072996536929</v>
      </c>
      <c r="E5684">
        <v>0.713217408340193</v>
      </c>
      <c r="F5684">
        <v>0.41998215219562</v>
      </c>
      <c r="G5684">
        <v>0.22996545855593</v>
      </c>
      <c r="H5684">
        <v>0.0775091527949008</v>
      </c>
      <c r="I5684">
        <v>0.0407846767624564</v>
      </c>
      <c r="J5684">
        <v>0.0571266140686095</v>
      </c>
      <c r="K5684">
        <v>0.0645778110712126</v>
      </c>
      <c r="L5684">
        <v>1096.90774301721</v>
      </c>
      <c r="M5684">
        <v>21.0567721441155</v>
      </c>
      <c r="N5684">
        <v>52.344483032536</v>
      </c>
      <c r="O5684">
        <v>51.6298636236084</v>
      </c>
      <c r="P5684">
        <v>-0.0970553462704422</v>
      </c>
      <c r="Q5684">
        <v>0.0481311505059831</v>
      </c>
      <c r="R5684">
        <v>0.991151084899903</v>
      </c>
      <c r="S5684" t="s">
        <v>11726</v>
      </c>
      <c r="T5684" t="s">
        <v>12060</v>
      </c>
      <c r="U5684" t="s">
        <v>12060</v>
      </c>
      <c r="V5684" t="s">
        <v>12060</v>
      </c>
      <c r="W5684">
        <v>10</v>
      </c>
      <c r="X5684" t="s">
        <v>17744</v>
      </c>
      <c r="Y5684">
        <v>0.4438250244493025</v>
      </c>
      <c r="Z5684">
        <f>HYPERLINK("Melting_Curves/meltCurve_Q9UHY7_.pdf", "Melting_Curves/meltCurve_Q9UHY7_.pdf")</f>
        <v>0</v>
      </c>
      <c r="AA5684" t="s">
        <v>23559</v>
      </c>
      <c r="AB5684" t="s">
        <v>29495</v>
      </c>
    </row>
    <row r="5685" spans="1:28">
      <c r="A5685" t="s">
        <v>5711</v>
      </c>
      <c r="B5685">
        <v>0.996172204351003</v>
      </c>
      <c r="C5685">
        <v>0.596144485107636</v>
      </c>
      <c r="D5685">
        <v>0.473840746725414</v>
      </c>
      <c r="E5685">
        <v>0.332201856493045</v>
      </c>
      <c r="F5685">
        <v>0.174722892960918</v>
      </c>
      <c r="G5685">
        <v>0.102954663413931</v>
      </c>
      <c r="H5685">
        <v>0.050764834334487</v>
      </c>
      <c r="I5685">
        <v>0.0497812463368548</v>
      </c>
      <c r="J5685">
        <v>0.07989204379216459</v>
      </c>
      <c r="K5685">
        <v>0.0603104245057424</v>
      </c>
      <c r="L5685">
        <v>618.8041514410691</v>
      </c>
      <c r="M5685">
        <v>13.6360992361503</v>
      </c>
      <c r="N5685">
        <v>45.7381716692889</v>
      </c>
      <c r="O5685">
        <v>44.4372701837814</v>
      </c>
      <c r="P5685">
        <v>-0.07283976337781389</v>
      </c>
      <c r="Q5685">
        <v>0.0506596801178222</v>
      </c>
      <c r="R5685">
        <v>0.963583179097476</v>
      </c>
      <c r="S5685" t="s">
        <v>11727</v>
      </c>
      <c r="T5685" t="s">
        <v>12060</v>
      </c>
      <c r="U5685" t="s">
        <v>12060</v>
      </c>
      <c r="V5685" t="s">
        <v>12060</v>
      </c>
      <c r="W5685">
        <v>2</v>
      </c>
      <c r="X5685" t="s">
        <v>17745</v>
      </c>
      <c r="Y5685">
        <v>0.256587455446612</v>
      </c>
      <c r="Z5685">
        <f>HYPERLINK("Melting_Curves/meltCurve_Q9UI09_.pdf", "Melting_Curves/meltCurve_Q9UI09_.pdf")</f>
        <v>0</v>
      </c>
      <c r="AA5685" t="s">
        <v>23560</v>
      </c>
      <c r="AB5685" t="s">
        <v>29496</v>
      </c>
    </row>
    <row r="5686" spans="1:28">
      <c r="A5686" t="s">
        <v>5712</v>
      </c>
      <c r="B5686">
        <v>0.996172204351003</v>
      </c>
      <c r="C5686">
        <v>0.743449080573539</v>
      </c>
      <c r="D5686">
        <v>0.646321617820336</v>
      </c>
      <c r="E5686">
        <v>0.659766787957439</v>
      </c>
      <c r="F5686">
        <v>0.215999190038002</v>
      </c>
      <c r="G5686">
        <v>0.0869344699189679</v>
      </c>
      <c r="H5686">
        <v>0.0377581178215551</v>
      </c>
      <c r="I5686">
        <v>0.029331873051132</v>
      </c>
      <c r="J5686">
        <v>0.0659376409898242</v>
      </c>
      <c r="K5686">
        <v>0.0936273629866655</v>
      </c>
      <c r="L5686">
        <v>604.808657752394</v>
      </c>
      <c r="M5686">
        <v>12.310346491193</v>
      </c>
      <c r="N5686">
        <v>49.1301084141481</v>
      </c>
      <c r="O5686">
        <v>47.8876297615099</v>
      </c>
      <c r="P5686">
        <v>-0.06428087123758559</v>
      </c>
      <c r="Q5686">
        <v>0</v>
      </c>
      <c r="R5686">
        <v>0.939476963636621</v>
      </c>
      <c r="S5686" t="s">
        <v>11728</v>
      </c>
      <c r="T5686" t="s">
        <v>12060</v>
      </c>
      <c r="U5686" t="s">
        <v>12060</v>
      </c>
      <c r="V5686" t="s">
        <v>12060</v>
      </c>
      <c r="W5686">
        <v>13</v>
      </c>
      <c r="X5686" t="s">
        <v>17746</v>
      </c>
      <c r="Y5686">
        <v>0.3392620634261174</v>
      </c>
      <c r="Z5686">
        <f>HYPERLINK("Melting_Curves/meltCurve_Q9UI10_.pdf", "Melting_Curves/meltCurve_Q9UI10_.pdf")</f>
        <v>0</v>
      </c>
      <c r="AA5686" t="s">
        <v>23561</v>
      </c>
      <c r="AB5686" t="s">
        <v>29497</v>
      </c>
    </row>
    <row r="5687" spans="1:28">
      <c r="A5687" t="s">
        <v>5713</v>
      </c>
      <c r="B5687">
        <v>0.996172204351003</v>
      </c>
      <c r="C5687">
        <v>0.622723574762222</v>
      </c>
      <c r="D5687">
        <v>0.614660335537087</v>
      </c>
      <c r="E5687">
        <v>0.686382062674578</v>
      </c>
      <c r="F5687">
        <v>0.184089221894246</v>
      </c>
      <c r="G5687">
        <v>0</v>
      </c>
      <c r="H5687">
        <v>0</v>
      </c>
      <c r="I5687">
        <v>0</v>
      </c>
      <c r="J5687">
        <v>0</v>
      </c>
      <c r="K5687">
        <v>0.08551211840850451</v>
      </c>
      <c r="L5687">
        <v>592.806972599818</v>
      </c>
      <c r="M5687">
        <v>12.2821272563572</v>
      </c>
      <c r="N5687">
        <v>48.2658224604872</v>
      </c>
      <c r="O5687">
        <v>47.0398209933559</v>
      </c>
      <c r="P5687">
        <v>-0.0652895394151957</v>
      </c>
      <c r="Q5687">
        <v>0</v>
      </c>
      <c r="R5687">
        <v>0.878271441627921</v>
      </c>
      <c r="S5687" t="s">
        <v>11729</v>
      </c>
      <c r="T5687" t="s">
        <v>12060</v>
      </c>
      <c r="U5687" t="s">
        <v>12060</v>
      </c>
      <c r="V5687" t="s">
        <v>12060</v>
      </c>
      <c r="W5687">
        <v>12</v>
      </c>
      <c r="X5687" t="s">
        <v>17747</v>
      </c>
      <c r="Y5687">
        <v>0.3124490401493136</v>
      </c>
      <c r="Z5687">
        <f>HYPERLINK("Melting_Curves/meltCurve_Q9UI10_3_.pdf", "Melting_Curves/meltCurve_Q9UI10_3_.pdf")</f>
        <v>0</v>
      </c>
      <c r="AA5687" t="s">
        <v>23561</v>
      </c>
      <c r="AB5687" t="s">
        <v>29498</v>
      </c>
    </row>
    <row r="5688" spans="1:28">
      <c r="A5688" t="s">
        <v>5714</v>
      </c>
      <c r="B5688">
        <v>0.996172204351003</v>
      </c>
      <c r="C5688">
        <v>0.89065672759613</v>
      </c>
      <c r="D5688">
        <v>0.8453235542745</v>
      </c>
      <c r="E5688">
        <v>0.733487542826279</v>
      </c>
      <c r="F5688">
        <v>0.5156232598660671</v>
      </c>
      <c r="G5688">
        <v>0.139949101692161</v>
      </c>
      <c r="H5688">
        <v>0.0432382888987973</v>
      </c>
      <c r="I5688">
        <v>0.0372516289301029</v>
      </c>
      <c r="J5688">
        <v>0.07202730144518089</v>
      </c>
      <c r="K5688">
        <v>0.066949826764551</v>
      </c>
      <c r="L5688">
        <v>884.625707844905</v>
      </c>
      <c r="M5688">
        <v>16.9162680697378</v>
      </c>
      <c r="N5688">
        <v>52.3596628750425</v>
      </c>
      <c r="O5688">
        <v>51.5799821638557</v>
      </c>
      <c r="P5688">
        <v>-0.0811400110900256</v>
      </c>
      <c r="Q5688">
        <v>0.0104350186423323</v>
      </c>
      <c r="R5688">
        <v>0.9790176059071209</v>
      </c>
      <c r="S5688" t="s">
        <v>11730</v>
      </c>
      <c r="T5688" t="s">
        <v>12060</v>
      </c>
      <c r="U5688" t="s">
        <v>12060</v>
      </c>
      <c r="V5688" t="s">
        <v>12060</v>
      </c>
      <c r="W5688">
        <v>14</v>
      </c>
      <c r="X5688" t="s">
        <v>17748</v>
      </c>
      <c r="Y5688">
        <v>0.4341336181585205</v>
      </c>
      <c r="Z5688">
        <f>HYPERLINK("Melting_Curves/meltCurve_Q9UI12_2_.pdf", "Melting_Curves/meltCurve_Q9UI12_2_.pdf")</f>
        <v>0</v>
      </c>
      <c r="AA5688" t="s">
        <v>23562</v>
      </c>
      <c r="AB5688" t="s">
        <v>29499</v>
      </c>
    </row>
    <row r="5689" spans="1:28">
      <c r="A5689" t="s">
        <v>5715</v>
      </c>
      <c r="B5689">
        <v>0.996172204351003</v>
      </c>
      <c r="C5689">
        <v>0.962949415289636</v>
      </c>
      <c r="D5689">
        <v>0.8877935773453</v>
      </c>
      <c r="E5689">
        <v>0.769272000191868</v>
      </c>
      <c r="F5689">
        <v>0.266444236435422</v>
      </c>
      <c r="G5689">
        <v>0.174102739841782</v>
      </c>
      <c r="H5689">
        <v>0.0708625922933406</v>
      </c>
      <c r="I5689">
        <v>0.06359736518089459</v>
      </c>
      <c r="J5689">
        <v>0.145053645667434</v>
      </c>
      <c r="K5689">
        <v>0.09647284321471079</v>
      </c>
      <c r="L5689">
        <v>1557.29313804003</v>
      </c>
      <c r="M5689">
        <v>30.5166823477114</v>
      </c>
      <c r="N5689">
        <v>51.3920056040594</v>
      </c>
      <c r="O5689">
        <v>50.813246989815</v>
      </c>
      <c r="P5689">
        <v>-0.135653172197121</v>
      </c>
      <c r="Q5689">
        <v>0.0965025493835807</v>
      </c>
      <c r="R5689">
        <v>0.98913953232242</v>
      </c>
      <c r="S5689" t="s">
        <v>11731</v>
      </c>
      <c r="T5689" t="s">
        <v>12060</v>
      </c>
      <c r="U5689" t="s">
        <v>12060</v>
      </c>
      <c r="V5689" t="s">
        <v>12060</v>
      </c>
      <c r="W5689">
        <v>10</v>
      </c>
      <c r="X5689" t="s">
        <v>17749</v>
      </c>
      <c r="Y5689">
        <v>0.4342073578694283</v>
      </c>
      <c r="Z5689">
        <f>HYPERLINK("Melting_Curves/meltCurve_Q9UI26_.pdf", "Melting_Curves/meltCurve_Q9UI26_.pdf")</f>
        <v>0</v>
      </c>
      <c r="AA5689" t="s">
        <v>23563</v>
      </c>
      <c r="AB5689" t="s">
        <v>29500</v>
      </c>
    </row>
    <row r="5690" spans="1:28">
      <c r="A5690" t="s">
        <v>5716</v>
      </c>
      <c r="B5690">
        <v>0.996172204351003</v>
      </c>
      <c r="C5690">
        <v>1.07541374033909</v>
      </c>
      <c r="D5690">
        <v>0.959877237982517</v>
      </c>
      <c r="E5690">
        <v>0.7942735213683501</v>
      </c>
      <c r="F5690">
        <v>0.636335505337436</v>
      </c>
      <c r="G5690">
        <v>0.374833320613768</v>
      </c>
      <c r="H5690">
        <v>0.216819151914953</v>
      </c>
      <c r="I5690">
        <v>0.305170175334447</v>
      </c>
      <c r="J5690">
        <v>0.561898100015549</v>
      </c>
      <c r="K5690">
        <v>0.390180568421777</v>
      </c>
      <c r="L5690">
        <v>1330.291819212</v>
      </c>
      <c r="M5690">
        <v>25.7524321566398</v>
      </c>
      <c r="N5690">
        <v>54.3917203424353</v>
      </c>
      <c r="O5690">
        <v>51.3484694072571</v>
      </c>
      <c r="P5690">
        <v>-0.0798652266243349</v>
      </c>
      <c r="Q5690">
        <v>0.363025911939916</v>
      </c>
      <c r="R5690">
        <v>0.9039642341123481</v>
      </c>
      <c r="S5690" t="s">
        <v>11732</v>
      </c>
      <c r="T5690" t="s">
        <v>12060</v>
      </c>
      <c r="U5690" t="s">
        <v>12060</v>
      </c>
      <c r="V5690" t="s">
        <v>12060</v>
      </c>
      <c r="W5690">
        <v>7</v>
      </c>
      <c r="X5690" t="s">
        <v>17750</v>
      </c>
      <c r="Y5690">
        <v>0.6160016274464672</v>
      </c>
      <c r="Z5690">
        <f>HYPERLINK("Melting_Curves/meltCurve_Q9UI30_.pdf", "Melting_Curves/meltCurve_Q9UI30_.pdf")</f>
        <v>0</v>
      </c>
      <c r="AA5690" t="s">
        <v>23564</v>
      </c>
      <c r="AB5690" t="s">
        <v>29501</v>
      </c>
    </row>
    <row r="5691" spans="1:28">
      <c r="A5691" t="s">
        <v>5717</v>
      </c>
      <c r="B5691">
        <v>0.996172204351003</v>
      </c>
      <c r="C5691">
        <v>1.19335963520891</v>
      </c>
      <c r="D5691">
        <v>1.14011189213649</v>
      </c>
      <c r="E5691">
        <v>0.8491572005047699</v>
      </c>
      <c r="F5691">
        <v>0.676760128667689</v>
      </c>
      <c r="G5691">
        <v>0.473435916816497</v>
      </c>
      <c r="H5691">
        <v>0.29098169752956</v>
      </c>
      <c r="I5691">
        <v>0.369681524061333</v>
      </c>
      <c r="J5691">
        <v>0.6394961612540701</v>
      </c>
      <c r="K5691">
        <v>0.573253902180796</v>
      </c>
      <c r="L5691">
        <v>1722.64143708695</v>
      </c>
      <c r="M5691">
        <v>33.1567662810718</v>
      </c>
      <c r="N5691">
        <v>56.592124912633</v>
      </c>
      <c r="O5691">
        <v>51.7665514058773</v>
      </c>
      <c r="P5691">
        <v>-0.0853526245287114</v>
      </c>
      <c r="Q5691">
        <v>0.466969527313709</v>
      </c>
      <c r="R5691">
        <v>0.833674642984424</v>
      </c>
      <c r="S5691" t="s">
        <v>11733</v>
      </c>
      <c r="T5691" t="s">
        <v>12060</v>
      </c>
      <c r="U5691" t="s">
        <v>12060</v>
      </c>
      <c r="V5691" t="s">
        <v>12060</v>
      </c>
      <c r="W5691">
        <v>2</v>
      </c>
      <c r="X5691" t="s">
        <v>17751</v>
      </c>
      <c r="Y5691">
        <v>0.6821605689389852</v>
      </c>
      <c r="Z5691">
        <f>HYPERLINK("Melting_Curves/meltCurve_Q9UIB8_7_.pdf", "Melting_Curves/meltCurve_Q9UIB8_7_.pdf")</f>
        <v>0</v>
      </c>
      <c r="AA5691" t="s">
        <v>23565</v>
      </c>
      <c r="AB5691" t="s">
        <v>29502</v>
      </c>
    </row>
    <row r="5692" spans="1:28">
      <c r="A5692" t="s">
        <v>5718</v>
      </c>
      <c r="B5692">
        <v>0.996172204351003</v>
      </c>
      <c r="C5692">
        <v>0.993450509202876</v>
      </c>
      <c r="D5692">
        <v>0.938738852404821</v>
      </c>
      <c r="E5692">
        <v>0.853795402518904</v>
      </c>
      <c r="F5692">
        <v>0.435130441370311</v>
      </c>
      <c r="G5692">
        <v>0.152282710764889</v>
      </c>
      <c r="H5692">
        <v>0.0837001728938284</v>
      </c>
      <c r="I5692">
        <v>0.06440808012505631</v>
      </c>
      <c r="J5692">
        <v>0.111413143522844</v>
      </c>
      <c r="K5692">
        <v>0.0801408291259593</v>
      </c>
      <c r="L5692">
        <v>1542.50804192395</v>
      </c>
      <c r="M5692">
        <v>29.4724435833464</v>
      </c>
      <c r="N5692">
        <v>52.6415023734242</v>
      </c>
      <c r="O5692">
        <v>52.098118790473</v>
      </c>
      <c r="P5692">
        <v>-0.130354694827494</v>
      </c>
      <c r="Q5692">
        <v>0.0783001263352852</v>
      </c>
      <c r="R5692">
        <v>0.997724358527753</v>
      </c>
      <c r="S5692" t="s">
        <v>11734</v>
      </c>
      <c r="T5692" t="s">
        <v>12060</v>
      </c>
      <c r="U5692" t="s">
        <v>12060</v>
      </c>
      <c r="V5692" t="s">
        <v>12060</v>
      </c>
      <c r="W5692">
        <v>8</v>
      </c>
      <c r="X5692" t="s">
        <v>17752</v>
      </c>
      <c r="Y5692">
        <v>0.463473529970393</v>
      </c>
      <c r="Z5692">
        <f>HYPERLINK("Melting_Curves/meltCurve_Q9UIC8_.pdf", "Melting_Curves/meltCurve_Q9UIC8_.pdf")</f>
        <v>0</v>
      </c>
      <c r="AA5692" t="s">
        <v>23566</v>
      </c>
      <c r="AB5692" t="s">
        <v>29503</v>
      </c>
    </row>
    <row r="5693" spans="1:28">
      <c r="A5693" t="s">
        <v>5719</v>
      </c>
      <c r="B5693">
        <v>0.996172204351003</v>
      </c>
      <c r="C5693">
        <v>0.8548060697661241</v>
      </c>
      <c r="D5693">
        <v>0.715604483157495</v>
      </c>
      <c r="E5693">
        <v>0.326590687564286</v>
      </c>
      <c r="F5693">
        <v>0.154002235159736</v>
      </c>
      <c r="G5693">
        <v>0.0814208579026367</v>
      </c>
      <c r="H5693">
        <v>0.0285791532457547</v>
      </c>
      <c r="I5693">
        <v>0.0222288142007731</v>
      </c>
      <c r="J5693">
        <v>0.09062840204663659</v>
      </c>
      <c r="K5693">
        <v>0.0641380617020488</v>
      </c>
      <c r="L5693">
        <v>950.792900404257</v>
      </c>
      <c r="M5693">
        <v>19.9709519622697</v>
      </c>
      <c r="N5693">
        <v>47.8383183478668</v>
      </c>
      <c r="O5693">
        <v>47.1391623971085</v>
      </c>
      <c r="P5693">
        <v>-0.101079361396679</v>
      </c>
      <c r="Q5693">
        <v>0.0456861404264043</v>
      </c>
      <c r="R5693">
        <v>0.993887526661378</v>
      </c>
      <c r="S5693" t="s">
        <v>11735</v>
      </c>
      <c r="T5693" t="s">
        <v>12060</v>
      </c>
      <c r="U5693" t="s">
        <v>12060</v>
      </c>
      <c r="V5693" t="s">
        <v>12060</v>
      </c>
      <c r="W5693">
        <v>8</v>
      </c>
      <c r="X5693" t="s">
        <v>17753</v>
      </c>
      <c r="Y5693">
        <v>0.3014574479931419</v>
      </c>
      <c r="Z5693">
        <f>HYPERLINK("Melting_Curves/meltCurve_Q9UID3_.pdf", "Melting_Curves/meltCurve_Q9UID3_.pdf")</f>
        <v>0</v>
      </c>
      <c r="AA5693" t="s">
        <v>23567</v>
      </c>
      <c r="AB5693" t="s">
        <v>29504</v>
      </c>
    </row>
    <row r="5694" spans="1:28">
      <c r="A5694" t="s">
        <v>5720</v>
      </c>
      <c r="B5694">
        <v>0.996172204351003</v>
      </c>
      <c r="C5694">
        <v>0.932064361041526</v>
      </c>
      <c r="D5694">
        <v>0.864758409599987</v>
      </c>
      <c r="E5694">
        <v>0.862137810011003</v>
      </c>
      <c r="F5694">
        <v>0.828699591276755</v>
      </c>
      <c r="G5694">
        <v>0.792920917985225</v>
      </c>
      <c r="H5694">
        <v>0.559837037311799</v>
      </c>
      <c r="I5694">
        <v>1.09819647589494</v>
      </c>
      <c r="J5694">
        <v>2.55451160730558</v>
      </c>
      <c r="K5694">
        <v>1.37342154412991</v>
      </c>
      <c r="L5694">
        <v>15000</v>
      </c>
      <c r="M5694">
        <v>232.972753463849</v>
      </c>
      <c r="O5694">
        <v>64.3804698529315</v>
      </c>
      <c r="P5694">
        <v>0.45233586464075</v>
      </c>
      <c r="Q5694">
        <v>1.5</v>
      </c>
      <c r="R5694">
        <v>0.486971260813511</v>
      </c>
      <c r="S5694" t="s">
        <v>11736</v>
      </c>
      <c r="T5694" t="s">
        <v>12060</v>
      </c>
      <c r="U5694" t="s">
        <v>12060</v>
      </c>
      <c r="V5694" t="s">
        <v>12060</v>
      </c>
      <c r="W5694">
        <v>11</v>
      </c>
      <c r="X5694" t="s">
        <v>17754</v>
      </c>
      <c r="Y5694">
        <v>1.093514748821372</v>
      </c>
      <c r="Z5694">
        <f>HYPERLINK("Melting_Curves/meltCurve_Q9UII2_.pdf", "Melting_Curves/meltCurve_Q9UII2_.pdf")</f>
        <v>0</v>
      </c>
      <c r="AA5694" t="s">
        <v>23568</v>
      </c>
      <c r="AB5694" t="s">
        <v>29505</v>
      </c>
    </row>
    <row r="5695" spans="1:28">
      <c r="A5695" t="s">
        <v>5721</v>
      </c>
      <c r="B5695">
        <v>0.996172204351003</v>
      </c>
      <c r="C5695">
        <v>1.10699672540485</v>
      </c>
      <c r="D5695">
        <v>1.01996211213541</v>
      </c>
      <c r="E5695">
        <v>0.949065127325289</v>
      </c>
      <c r="F5695">
        <v>0.718161339736889</v>
      </c>
      <c r="G5695">
        <v>0.497758646524051</v>
      </c>
      <c r="H5695">
        <v>0.11321694749248</v>
      </c>
      <c r="I5695">
        <v>0.0596858720053951</v>
      </c>
      <c r="J5695">
        <v>0.0861901440965355</v>
      </c>
      <c r="K5695">
        <v>0.07072299056365371</v>
      </c>
      <c r="L5695">
        <v>1257.41030952747</v>
      </c>
      <c r="M5695">
        <v>22.5011197309559</v>
      </c>
      <c r="N5695">
        <v>56.0731478939041</v>
      </c>
      <c r="O5695">
        <v>55.4463544963292</v>
      </c>
      <c r="P5695">
        <v>-0.0977130972488265</v>
      </c>
      <c r="Q5695">
        <v>0.0368969256376295</v>
      </c>
      <c r="R5695">
        <v>0.98629514009096</v>
      </c>
      <c r="S5695" t="s">
        <v>11737</v>
      </c>
      <c r="T5695" t="s">
        <v>12060</v>
      </c>
      <c r="U5695" t="s">
        <v>12060</v>
      </c>
      <c r="V5695" t="s">
        <v>12060</v>
      </c>
      <c r="W5695">
        <v>16</v>
      </c>
      <c r="X5695" t="s">
        <v>17755</v>
      </c>
      <c r="Y5695">
        <v>0.5572582939181129</v>
      </c>
      <c r="Z5695">
        <f>HYPERLINK("Melting_Curves/meltCurve_Q9UIJ7_.pdf", "Melting_Curves/meltCurve_Q9UIJ7_.pdf")</f>
        <v>0</v>
      </c>
      <c r="AA5695" t="s">
        <v>23569</v>
      </c>
      <c r="AB5695" t="s">
        <v>29506</v>
      </c>
    </row>
    <row r="5696" spans="1:28">
      <c r="A5696" t="s">
        <v>5722</v>
      </c>
      <c r="B5696">
        <v>0.996172204351003</v>
      </c>
      <c r="C5696">
        <v>0.922702083331175</v>
      </c>
      <c r="D5696">
        <v>0.82527312688209</v>
      </c>
      <c r="E5696">
        <v>0.863002365286717</v>
      </c>
      <c r="F5696">
        <v>0.65533534734592</v>
      </c>
      <c r="G5696">
        <v>0.601322322191453</v>
      </c>
      <c r="H5696">
        <v>0.431481011566062</v>
      </c>
      <c r="I5696">
        <v>0.731859176773594</v>
      </c>
      <c r="J5696">
        <v>1.90494803998793</v>
      </c>
      <c r="K5696">
        <v>1.28233294302994</v>
      </c>
      <c r="L5696">
        <v>15000</v>
      </c>
      <c r="M5696">
        <v>229.165898693647</v>
      </c>
      <c r="O5696">
        <v>65.4497800303328</v>
      </c>
      <c r="P5696">
        <v>0.437675075187683</v>
      </c>
      <c r="Q5696">
        <v>1.5</v>
      </c>
      <c r="R5696">
        <v>0.397833119052779</v>
      </c>
      <c r="S5696" t="s">
        <v>11738</v>
      </c>
      <c r="T5696" t="s">
        <v>12060</v>
      </c>
      <c r="U5696" t="s">
        <v>12060</v>
      </c>
      <c r="V5696" t="s">
        <v>12060</v>
      </c>
      <c r="W5696">
        <v>1</v>
      </c>
      <c r="X5696" t="s">
        <v>17756</v>
      </c>
      <c r="Y5696">
        <v>1.075685564859455</v>
      </c>
      <c r="Z5696">
        <f>HYPERLINK("Melting_Curves/meltCurve_Q9UIL1_3_.pdf", "Melting_Curves/meltCurve_Q9UIL1_3_.pdf")</f>
        <v>0</v>
      </c>
      <c r="AA5696" t="s">
        <v>23570</v>
      </c>
      <c r="AB5696" t="s">
        <v>29507</v>
      </c>
    </row>
    <row r="5697" spans="1:28">
      <c r="A5697" t="s">
        <v>5723</v>
      </c>
      <c r="B5697">
        <v>0.996172204351003</v>
      </c>
      <c r="C5697">
        <v>0.978590491550971</v>
      </c>
      <c r="D5697">
        <v>0.927687126519909</v>
      </c>
      <c r="E5697">
        <v>0.724725752851339</v>
      </c>
      <c r="F5697">
        <v>0.401562306622506</v>
      </c>
      <c r="G5697">
        <v>0.1752524299732</v>
      </c>
      <c r="H5697">
        <v>0.0592623914761676</v>
      </c>
      <c r="I5697">
        <v>0.0468882802576398</v>
      </c>
      <c r="J5697">
        <v>0.103722412020995</v>
      </c>
      <c r="K5697">
        <v>0.108590808963992</v>
      </c>
      <c r="L5697">
        <v>1134.04382262047</v>
      </c>
      <c r="M5697">
        <v>21.9744276103274</v>
      </c>
      <c r="N5697">
        <v>51.9524838378602</v>
      </c>
      <c r="O5697">
        <v>51.1857458729835</v>
      </c>
      <c r="P5697">
        <v>-0.10004200882786</v>
      </c>
      <c r="Q5697">
        <v>0.0678965947343857</v>
      </c>
      <c r="R5697">
        <v>0.996214000597377</v>
      </c>
      <c r="S5697" t="s">
        <v>11739</v>
      </c>
      <c r="T5697" t="s">
        <v>12060</v>
      </c>
      <c r="U5697" t="s">
        <v>12060</v>
      </c>
      <c r="V5697" t="s">
        <v>12060</v>
      </c>
      <c r="W5697">
        <v>8</v>
      </c>
      <c r="X5697" t="s">
        <v>17757</v>
      </c>
      <c r="Y5697">
        <v>0.4393896652584093</v>
      </c>
      <c r="Z5697">
        <f>HYPERLINK("Melting_Curves/meltCurve_Q9UIM3_.pdf", "Melting_Curves/meltCurve_Q9UIM3_.pdf")</f>
        <v>0</v>
      </c>
      <c r="AA5697" t="s">
        <v>23571</v>
      </c>
      <c r="AB5697" t="s">
        <v>29508</v>
      </c>
    </row>
    <row r="5698" spans="1:28">
      <c r="A5698" t="s">
        <v>5724</v>
      </c>
      <c r="B5698">
        <v>0.996172204351003</v>
      </c>
      <c r="C5698">
        <v>0.9069388130039</v>
      </c>
      <c r="D5698">
        <v>0.8630644884580611</v>
      </c>
      <c r="E5698">
        <v>0.906163314678205</v>
      </c>
      <c r="F5698">
        <v>0.771096668193236</v>
      </c>
      <c r="G5698">
        <v>0.547442463348637</v>
      </c>
      <c r="H5698">
        <v>0.397680071774766</v>
      </c>
      <c r="I5698">
        <v>0.437238364490384</v>
      </c>
      <c r="J5698">
        <v>0.740678840515519</v>
      </c>
      <c r="K5698">
        <v>0.559921904749476</v>
      </c>
      <c r="L5698">
        <v>1467.56020992808</v>
      </c>
      <c r="M5698">
        <v>27.9314469453792</v>
      </c>
      <c r="O5698">
        <v>52.2743964060094</v>
      </c>
      <c r="P5698">
        <v>-0.0629143605877743</v>
      </c>
      <c r="Q5698">
        <v>0.529020925615949</v>
      </c>
      <c r="R5698">
        <v>0.747720784193379</v>
      </c>
      <c r="S5698" t="s">
        <v>11740</v>
      </c>
      <c r="T5698" t="s">
        <v>12060</v>
      </c>
      <c r="U5698" t="s">
        <v>12060</v>
      </c>
      <c r="V5698" t="s">
        <v>12060</v>
      </c>
      <c r="W5698">
        <v>15</v>
      </c>
      <c r="X5698" t="s">
        <v>17758</v>
      </c>
      <c r="Y5698">
        <v>0.7294039910946672</v>
      </c>
      <c r="Z5698">
        <f>HYPERLINK("Melting_Curves/meltCurve_Q9UIQ6_3_.pdf", "Melting_Curves/meltCurve_Q9UIQ6_3_.pdf")</f>
        <v>0</v>
      </c>
      <c r="AA5698" t="s">
        <v>23572</v>
      </c>
      <c r="AB5698" t="s">
        <v>29509</v>
      </c>
    </row>
    <row r="5699" spans="1:28">
      <c r="A5699" t="s">
        <v>5725</v>
      </c>
      <c r="B5699">
        <v>0.996172204351003</v>
      </c>
      <c r="C5699">
        <v>0.671480966571312</v>
      </c>
      <c r="D5699">
        <v>0.56172992470889</v>
      </c>
      <c r="E5699">
        <v>0.431212405079241</v>
      </c>
      <c r="F5699">
        <v>0.164915256016156</v>
      </c>
      <c r="G5699">
        <v>0.11391852051581</v>
      </c>
      <c r="H5699">
        <v>0.07008799948300939</v>
      </c>
      <c r="I5699">
        <v>0.062198517904367</v>
      </c>
      <c r="J5699">
        <v>0.117650344569061</v>
      </c>
      <c r="K5699">
        <v>0.09938294168233019</v>
      </c>
      <c r="L5699">
        <v>617.81161983701</v>
      </c>
      <c r="M5699">
        <v>13.2913350851071</v>
      </c>
      <c r="N5699">
        <v>46.9456627536654</v>
      </c>
      <c r="O5699">
        <v>45.4678807886104</v>
      </c>
      <c r="P5699">
        <v>-0.0685993332208735</v>
      </c>
      <c r="Q5699">
        <v>0.0614754983694779</v>
      </c>
      <c r="R5699">
        <v>0.966032388687079</v>
      </c>
      <c r="S5699" t="s">
        <v>11741</v>
      </c>
      <c r="T5699" t="s">
        <v>12060</v>
      </c>
      <c r="U5699" t="s">
        <v>12060</v>
      </c>
      <c r="V5699" t="s">
        <v>12060</v>
      </c>
      <c r="W5699">
        <v>4</v>
      </c>
      <c r="X5699" t="s">
        <v>17759</v>
      </c>
      <c r="Y5699">
        <v>0.2980131442232087</v>
      </c>
      <c r="Z5699">
        <f>HYPERLINK("Melting_Curves/meltCurve_Q9UIV1_2_.pdf", "Melting_Curves/meltCurve_Q9UIV1_2_.pdf")</f>
        <v>0</v>
      </c>
      <c r="AA5699" t="s">
        <v>23573</v>
      </c>
      <c r="AB5699" t="s">
        <v>29510</v>
      </c>
    </row>
    <row r="5700" spans="1:28">
      <c r="A5700" t="s">
        <v>5726</v>
      </c>
      <c r="B5700">
        <v>0.996172204351003</v>
      </c>
      <c r="C5700">
        <v>1.10219613182058</v>
      </c>
      <c r="D5700">
        <v>0.919002608952861</v>
      </c>
      <c r="E5700">
        <v>0.57872303405033</v>
      </c>
      <c r="F5700">
        <v>0.376808111700187</v>
      </c>
      <c r="G5700">
        <v>0.108065634383821</v>
      </c>
      <c r="H5700">
        <v>0.08190824550887441</v>
      </c>
      <c r="I5700">
        <v>0.0765494576108082</v>
      </c>
      <c r="J5700">
        <v>0</v>
      </c>
      <c r="K5700">
        <v>0.0650453464172687</v>
      </c>
      <c r="L5700">
        <v>1046.43324226293</v>
      </c>
      <c r="M5700">
        <v>20.5889219664793</v>
      </c>
      <c r="N5700">
        <v>51.0390236555443</v>
      </c>
      <c r="O5700">
        <v>50.352887685127</v>
      </c>
      <c r="P5700">
        <v>-0.09799952967104179</v>
      </c>
      <c r="Q5700">
        <v>0.0413455609301034</v>
      </c>
      <c r="R5700">
        <v>0.9839495664864309</v>
      </c>
      <c r="S5700" t="s">
        <v>11742</v>
      </c>
      <c r="T5700" t="s">
        <v>12060</v>
      </c>
      <c r="U5700" t="s">
        <v>12060</v>
      </c>
      <c r="V5700" t="s">
        <v>12060</v>
      </c>
      <c r="W5700">
        <v>1</v>
      </c>
      <c r="X5700" t="s">
        <v>17760</v>
      </c>
      <c r="Y5700">
        <v>0.3998635778300478</v>
      </c>
      <c r="Z5700">
        <f>HYPERLINK("Melting_Curves/meltCurve_Q9UJ68_2_.pdf", "Melting_Curves/meltCurve_Q9UJ68_2_.pdf")</f>
        <v>0</v>
      </c>
      <c r="AA5700" t="s">
        <v>23574</v>
      </c>
      <c r="AB5700" t="s">
        <v>29511</v>
      </c>
    </row>
    <row r="5701" spans="1:28">
      <c r="A5701" t="s">
        <v>5727</v>
      </c>
      <c r="B5701">
        <v>0.996172204351003</v>
      </c>
      <c r="C5701">
        <v>0.942347201376329</v>
      </c>
      <c r="D5701">
        <v>0.901196143510259</v>
      </c>
      <c r="E5701">
        <v>0.855390302782931</v>
      </c>
      <c r="F5701">
        <v>0.652252672837804</v>
      </c>
      <c r="G5701">
        <v>0.402727294197398</v>
      </c>
      <c r="H5701">
        <v>0.15443053458137</v>
      </c>
      <c r="I5701">
        <v>0.0695241680990881</v>
      </c>
      <c r="J5701">
        <v>0.07256549214249659</v>
      </c>
      <c r="K5701">
        <v>0.0566763101160921</v>
      </c>
      <c r="L5701">
        <v>865.538076073234</v>
      </c>
      <c r="M5701">
        <v>15.7116346310449</v>
      </c>
      <c r="N5701">
        <v>55.0889848801726</v>
      </c>
      <c r="O5701">
        <v>54.2197185627772</v>
      </c>
      <c r="P5701">
        <v>-0.0724503851242391</v>
      </c>
      <c r="Q5701">
        <v>0</v>
      </c>
      <c r="R5701">
        <v>0.994005037674291</v>
      </c>
      <c r="S5701" t="s">
        <v>11743</v>
      </c>
      <c r="T5701" t="s">
        <v>12060</v>
      </c>
      <c r="U5701" t="s">
        <v>12060</v>
      </c>
      <c r="V5701" t="s">
        <v>12060</v>
      </c>
      <c r="W5701">
        <v>8</v>
      </c>
      <c r="X5701" t="s">
        <v>17761</v>
      </c>
      <c r="Y5701">
        <v>0.5211865038331157</v>
      </c>
      <c r="Z5701">
        <f>HYPERLINK("Melting_Curves/meltCurve_Q9UJ70_.pdf", "Melting_Curves/meltCurve_Q9UJ70_.pdf")</f>
        <v>0</v>
      </c>
      <c r="AA5701" t="s">
        <v>23575</v>
      </c>
      <c r="AB5701" t="s">
        <v>29512</v>
      </c>
    </row>
    <row r="5702" spans="1:28">
      <c r="A5702" t="s">
        <v>5728</v>
      </c>
      <c r="B5702">
        <v>0.996172204351003</v>
      </c>
      <c r="C5702">
        <v>0.909427743431344</v>
      </c>
      <c r="D5702">
        <v>0.936280200570118</v>
      </c>
      <c r="E5702">
        <v>0.911781711907074</v>
      </c>
      <c r="F5702">
        <v>0.759449269285433</v>
      </c>
      <c r="G5702">
        <v>0.5635005581281231</v>
      </c>
      <c r="H5702">
        <v>0.222396101595205</v>
      </c>
      <c r="I5702">
        <v>0.0539433875946721</v>
      </c>
      <c r="J5702">
        <v>0.0746809796722378</v>
      </c>
      <c r="K5702">
        <v>0.0886890968303376</v>
      </c>
      <c r="L5702">
        <v>1036.03575741107</v>
      </c>
      <c r="M5702">
        <v>18.2296826557125</v>
      </c>
      <c r="N5702">
        <v>56.8919330486662</v>
      </c>
      <c r="O5702">
        <v>56.1616825661947</v>
      </c>
      <c r="P5702">
        <v>-0.0803847100373218</v>
      </c>
      <c r="Q5702">
        <v>0.009455012806812321</v>
      </c>
      <c r="R5702">
        <v>0.984866807372773</v>
      </c>
      <c r="S5702" t="s">
        <v>11744</v>
      </c>
      <c r="T5702" t="s">
        <v>12060</v>
      </c>
      <c r="U5702" t="s">
        <v>12060</v>
      </c>
      <c r="V5702" t="s">
        <v>12060</v>
      </c>
      <c r="W5702">
        <v>16</v>
      </c>
      <c r="X5702" t="s">
        <v>17762</v>
      </c>
      <c r="Y5702">
        <v>0.5788311332150726</v>
      </c>
      <c r="Z5702">
        <f>HYPERLINK("Melting_Curves/meltCurve_Q9UJA5_.pdf", "Melting_Curves/meltCurve_Q9UJA5_.pdf")</f>
        <v>0</v>
      </c>
      <c r="AA5702" t="s">
        <v>23576</v>
      </c>
      <c r="AB5702" t="s">
        <v>29513</v>
      </c>
    </row>
    <row r="5703" spans="1:28">
      <c r="A5703" t="s">
        <v>5729</v>
      </c>
      <c r="B5703">
        <v>0.996172204351003</v>
      </c>
      <c r="C5703">
        <v>0.88604012024078</v>
      </c>
      <c r="D5703">
        <v>0.891346086246336</v>
      </c>
      <c r="E5703">
        <v>0.852598441590822</v>
      </c>
      <c r="F5703">
        <v>0.7148035289457429</v>
      </c>
      <c r="G5703">
        <v>0.661952216572846</v>
      </c>
      <c r="H5703">
        <v>0.322352154908871</v>
      </c>
      <c r="I5703">
        <v>0.122200609533541</v>
      </c>
      <c r="J5703">
        <v>0.122527302942717</v>
      </c>
      <c r="K5703">
        <v>0.06452292682705631</v>
      </c>
      <c r="L5703">
        <v>772.084768558693</v>
      </c>
      <c r="M5703">
        <v>13.4254388080181</v>
      </c>
      <c r="N5703">
        <v>57.5090900055943</v>
      </c>
      <c r="O5703">
        <v>56.2781210859988</v>
      </c>
      <c r="P5703">
        <v>-0.0596481071415851</v>
      </c>
      <c r="Q5703">
        <v>0</v>
      </c>
      <c r="R5703">
        <v>0.966318105794352</v>
      </c>
      <c r="S5703" t="s">
        <v>11745</v>
      </c>
      <c r="T5703" t="s">
        <v>12060</v>
      </c>
      <c r="U5703" t="s">
        <v>12060</v>
      </c>
      <c r="V5703" t="s">
        <v>12060</v>
      </c>
      <c r="W5703">
        <v>17</v>
      </c>
      <c r="X5703" t="s">
        <v>17763</v>
      </c>
      <c r="Y5703">
        <v>0.5986766317912094</v>
      </c>
      <c r="Z5703">
        <f>HYPERLINK("Melting_Curves/meltCurve_Q9UJS0_.pdf", "Melting_Curves/meltCurve_Q9UJS0_.pdf")</f>
        <v>0</v>
      </c>
      <c r="AA5703" t="s">
        <v>23577</v>
      </c>
      <c r="AB5703" t="s">
        <v>29514</v>
      </c>
    </row>
    <row r="5704" spans="1:28">
      <c r="A5704" t="s">
        <v>5730</v>
      </c>
      <c r="B5704">
        <v>0.996172204351003</v>
      </c>
      <c r="C5704">
        <v>0.999936640126458</v>
      </c>
      <c r="D5704">
        <v>0.600634030376031</v>
      </c>
      <c r="E5704">
        <v>0.874384805593077</v>
      </c>
      <c r="F5704">
        <v>0.725551848115993</v>
      </c>
      <c r="G5704">
        <v>0.656717054977455</v>
      </c>
      <c r="H5704">
        <v>0.31228028631317</v>
      </c>
      <c r="I5704">
        <v>0.101379354291551</v>
      </c>
      <c r="J5704">
        <v>0.108068605919913</v>
      </c>
      <c r="K5704">
        <v>0.343897250217428</v>
      </c>
      <c r="L5704">
        <v>511.331151456903</v>
      </c>
      <c r="M5704">
        <v>8.954701727737691</v>
      </c>
      <c r="N5704">
        <v>57.101980951511</v>
      </c>
      <c r="O5704">
        <v>54.4697519456947</v>
      </c>
      <c r="P5704">
        <v>-0.041129841426294</v>
      </c>
      <c r="Q5704">
        <v>0</v>
      </c>
      <c r="R5704">
        <v>0.808985330122114</v>
      </c>
      <c r="S5704" t="s">
        <v>11746</v>
      </c>
      <c r="T5704" t="s">
        <v>12060</v>
      </c>
      <c r="U5704" t="s">
        <v>12060</v>
      </c>
      <c r="V5704" t="s">
        <v>12060</v>
      </c>
      <c r="W5704">
        <v>3</v>
      </c>
      <c r="X5704" t="s">
        <v>17764</v>
      </c>
      <c r="Y5704">
        <v>0.5836360160024879</v>
      </c>
      <c r="Z5704">
        <f>HYPERLINK("Melting_Curves/meltCurve_Q9UJT0_.pdf", "Melting_Curves/meltCurve_Q9UJT0_.pdf")</f>
        <v>0</v>
      </c>
      <c r="AA5704" t="s">
        <v>23578</v>
      </c>
      <c r="AB5704" t="s">
        <v>29515</v>
      </c>
    </row>
    <row r="5705" spans="1:28">
      <c r="A5705" t="s">
        <v>5731</v>
      </c>
      <c r="B5705">
        <v>0.996172204351003</v>
      </c>
      <c r="C5705">
        <v>1.05969372609915</v>
      </c>
      <c r="D5705">
        <v>0.91120307799137</v>
      </c>
      <c r="E5705">
        <v>0.462167735568685</v>
      </c>
      <c r="F5705">
        <v>0.225768490763158</v>
      </c>
      <c r="G5705">
        <v>0.115614513509664</v>
      </c>
      <c r="H5705">
        <v>0.0568773869097872</v>
      </c>
      <c r="I5705">
        <v>0.10032073113055</v>
      </c>
      <c r="J5705">
        <v>0.247609082588986</v>
      </c>
      <c r="K5705">
        <v>0.210631315249487</v>
      </c>
      <c r="L5705">
        <v>1719.53386335278</v>
      </c>
      <c r="M5705">
        <v>35.1837977358419</v>
      </c>
      <c r="N5705">
        <v>49.3726849372828</v>
      </c>
      <c r="O5705">
        <v>48.715813021624</v>
      </c>
      <c r="P5705">
        <v>-0.153505654584077</v>
      </c>
      <c r="Q5705">
        <v>0.149821520038787</v>
      </c>
      <c r="R5705">
        <v>0.977826815426395</v>
      </c>
      <c r="S5705" t="s">
        <v>11747</v>
      </c>
      <c r="T5705" t="s">
        <v>12060</v>
      </c>
      <c r="U5705" t="s">
        <v>12060</v>
      </c>
      <c r="V5705" t="s">
        <v>12060</v>
      </c>
      <c r="W5705">
        <v>17</v>
      </c>
      <c r="X5705" t="s">
        <v>17765</v>
      </c>
      <c r="Y5705">
        <v>0.4050040121149294</v>
      </c>
      <c r="Z5705">
        <f>HYPERLINK("Melting_Curves/meltCurve_Q9UJU6_.pdf", "Melting_Curves/meltCurve_Q9UJU6_.pdf")</f>
        <v>0</v>
      </c>
      <c r="AA5705" t="s">
        <v>23579</v>
      </c>
      <c r="AB5705" t="s">
        <v>29516</v>
      </c>
    </row>
    <row r="5706" spans="1:28">
      <c r="A5706" t="s">
        <v>5732</v>
      </c>
      <c r="B5706">
        <v>0.996172204351003</v>
      </c>
      <c r="C5706">
        <v>0.765820357304052</v>
      </c>
      <c r="D5706">
        <v>0.62082024513601</v>
      </c>
      <c r="E5706">
        <v>0.240776489676185</v>
      </c>
      <c r="F5706">
        <v>0.0743873661209053</v>
      </c>
      <c r="G5706">
        <v>0.0629695630981216</v>
      </c>
      <c r="H5706">
        <v>0.0333148085426223</v>
      </c>
      <c r="I5706">
        <v>0.127109478179672</v>
      </c>
      <c r="J5706">
        <v>0.417967812157691</v>
      </c>
      <c r="K5706">
        <v>0.311317918031313</v>
      </c>
      <c r="L5706">
        <v>1129.88148607926</v>
      </c>
      <c r="M5706">
        <v>24.7632696135242</v>
      </c>
      <c r="N5706">
        <v>46.3896343491285</v>
      </c>
      <c r="O5706">
        <v>45.3328696789216</v>
      </c>
      <c r="P5706">
        <v>-0.113737799642377</v>
      </c>
      <c r="Q5706">
        <v>0.167155111938847</v>
      </c>
      <c r="R5706">
        <v>0.853154650499852</v>
      </c>
      <c r="S5706" t="s">
        <v>11748</v>
      </c>
      <c r="T5706" t="s">
        <v>12060</v>
      </c>
      <c r="U5706" t="s">
        <v>12060</v>
      </c>
      <c r="V5706" t="s">
        <v>12060</v>
      </c>
      <c r="W5706">
        <v>17</v>
      </c>
      <c r="X5706" t="s">
        <v>17766</v>
      </c>
      <c r="Y5706">
        <v>0.331421718289233</v>
      </c>
      <c r="Z5706">
        <f>HYPERLINK("Melting_Curves/meltCurve_Q9UJU6_2_.pdf", "Melting_Curves/meltCurve_Q9UJU6_2_.pdf")</f>
        <v>0</v>
      </c>
      <c r="AA5706" t="s">
        <v>23579</v>
      </c>
      <c r="AB5706" t="s">
        <v>29517</v>
      </c>
    </row>
    <row r="5707" spans="1:28">
      <c r="A5707" t="s">
        <v>5733</v>
      </c>
      <c r="B5707">
        <v>0.996172204351003</v>
      </c>
      <c r="C5707">
        <v>1.31593636120866</v>
      </c>
      <c r="D5707">
        <v>1.3262659372378</v>
      </c>
      <c r="E5707">
        <v>1.08930425573496</v>
      </c>
      <c r="F5707">
        <v>0.430926974397764</v>
      </c>
      <c r="G5707">
        <v>0</v>
      </c>
      <c r="H5707">
        <v>0</v>
      </c>
      <c r="I5707">
        <v>0</v>
      </c>
      <c r="J5707">
        <v>1.60786142638983</v>
      </c>
      <c r="K5707">
        <v>0</v>
      </c>
      <c r="L5707">
        <v>13212.2512700845</v>
      </c>
      <c r="M5707">
        <v>250</v>
      </c>
      <c r="N5707">
        <v>53.067711797338</v>
      </c>
      <c r="O5707">
        <v>52.8456355145358</v>
      </c>
      <c r="P5707">
        <v>-0.80236980306121</v>
      </c>
      <c r="Q5707">
        <v>0.321572285090198</v>
      </c>
      <c r="R5707">
        <v>0.409006403267627</v>
      </c>
      <c r="S5707" t="s">
        <v>11749</v>
      </c>
      <c r="T5707" t="s">
        <v>12060</v>
      </c>
      <c r="U5707" t="s">
        <v>12060</v>
      </c>
      <c r="V5707" t="s">
        <v>12060</v>
      </c>
      <c r="W5707">
        <v>17</v>
      </c>
      <c r="X5707" t="s">
        <v>17767</v>
      </c>
      <c r="Y5707">
        <v>0.6122059138893324</v>
      </c>
      <c r="Z5707">
        <f>HYPERLINK("Melting_Curves/meltCurve_Q9UJU6_3_.pdf", "Melting_Curves/meltCurve_Q9UJU6_3_.pdf")</f>
        <v>0</v>
      </c>
      <c r="AA5707" t="s">
        <v>23579</v>
      </c>
      <c r="AB5707" t="s">
        <v>29518</v>
      </c>
    </row>
    <row r="5708" spans="1:28">
      <c r="A5708" t="s">
        <v>5734</v>
      </c>
      <c r="B5708">
        <v>0.996172204351003</v>
      </c>
      <c r="C5708">
        <v>0.728544291283597</v>
      </c>
      <c r="D5708">
        <v>0.700483987356172</v>
      </c>
      <c r="E5708">
        <v>0.7866431784390761</v>
      </c>
      <c r="F5708">
        <v>0.595714642581593</v>
      </c>
      <c r="G5708">
        <v>0.342929640541131</v>
      </c>
      <c r="H5708">
        <v>0.213060237601378</v>
      </c>
      <c r="I5708">
        <v>0.197557127270059</v>
      </c>
      <c r="J5708">
        <v>0.310660393808808</v>
      </c>
      <c r="K5708">
        <v>0.231336607981186</v>
      </c>
      <c r="L5708">
        <v>408.820866310661</v>
      </c>
      <c r="M5708">
        <v>7.79649951253482</v>
      </c>
      <c r="N5708">
        <v>53.6792013245741</v>
      </c>
      <c r="O5708">
        <v>49.3221645887081</v>
      </c>
      <c r="P5708">
        <v>-0.0363002225850187</v>
      </c>
      <c r="Q5708">
        <v>0.0825732906540948</v>
      </c>
      <c r="R5708">
        <v>0.887239142784895</v>
      </c>
      <c r="S5708" t="s">
        <v>11750</v>
      </c>
      <c r="T5708" t="s">
        <v>12060</v>
      </c>
      <c r="U5708" t="s">
        <v>12060</v>
      </c>
      <c r="V5708" t="s">
        <v>12060</v>
      </c>
      <c r="W5708">
        <v>10</v>
      </c>
      <c r="X5708" t="s">
        <v>17768</v>
      </c>
      <c r="Y5708">
        <v>0.5043882945906012</v>
      </c>
      <c r="Z5708">
        <f>HYPERLINK("Melting_Curves/meltCurve_Q9UJW0_2_.pdf", "Melting_Curves/meltCurve_Q9UJW0_2_.pdf")</f>
        <v>0</v>
      </c>
      <c r="AA5708" t="s">
        <v>23580</v>
      </c>
      <c r="AB5708" t="s">
        <v>29519</v>
      </c>
    </row>
    <row r="5709" spans="1:28">
      <c r="A5709" t="s">
        <v>5735</v>
      </c>
      <c r="B5709">
        <v>0.996172204351003</v>
      </c>
      <c r="C5709">
        <v>0.576501443328865</v>
      </c>
      <c r="D5709">
        <v>0.4664288275613</v>
      </c>
      <c r="E5709">
        <v>0.490022889813124</v>
      </c>
      <c r="F5709">
        <v>0.21489691311862</v>
      </c>
      <c r="G5709">
        <v>0.06871493138800221</v>
      </c>
      <c r="H5709">
        <v>0.0473477509048618</v>
      </c>
      <c r="I5709">
        <v>0.026808090131842</v>
      </c>
      <c r="J5709">
        <v>0.05448885500388</v>
      </c>
      <c r="K5709">
        <v>0.08974342191743</v>
      </c>
      <c r="L5709">
        <v>499.075813307929</v>
      </c>
      <c r="M5709">
        <v>10.7484917692638</v>
      </c>
      <c r="N5709">
        <v>46.5157545156209</v>
      </c>
      <c r="O5709">
        <v>44.9115823000971</v>
      </c>
      <c r="P5709">
        <v>-0.059281087510448</v>
      </c>
      <c r="Q5709">
        <v>0.00956354191115741</v>
      </c>
      <c r="R5709">
        <v>0.919667844740474</v>
      </c>
      <c r="S5709" t="s">
        <v>11751</v>
      </c>
      <c r="T5709" t="s">
        <v>12060</v>
      </c>
      <c r="U5709" t="s">
        <v>12060</v>
      </c>
      <c r="V5709" t="s">
        <v>12060</v>
      </c>
      <c r="W5709">
        <v>4</v>
      </c>
      <c r="X5709" t="s">
        <v>17769</v>
      </c>
      <c r="Y5709">
        <v>0.274826110546721</v>
      </c>
      <c r="Z5709">
        <f>HYPERLINK("Melting_Curves/meltCurve_Q9UJX2_.pdf", "Melting_Curves/meltCurve_Q9UJX2_.pdf")</f>
        <v>0</v>
      </c>
      <c r="AA5709" t="s">
        <v>23581</v>
      </c>
      <c r="AB5709" t="s">
        <v>29520</v>
      </c>
    </row>
    <row r="5710" spans="1:28">
      <c r="A5710" t="s">
        <v>5736</v>
      </c>
      <c r="B5710">
        <v>0.996172204351003</v>
      </c>
      <c r="C5710">
        <v>0.668449726782809</v>
      </c>
      <c r="D5710">
        <v>0.511733248173496</v>
      </c>
      <c r="E5710">
        <v>0.482549310463535</v>
      </c>
      <c r="F5710">
        <v>0.308381862655065</v>
      </c>
      <c r="G5710">
        <v>0.089977303639603</v>
      </c>
      <c r="H5710">
        <v>0.039995282685401</v>
      </c>
      <c r="I5710">
        <v>0.0177297905302559</v>
      </c>
      <c r="J5710">
        <v>0.0513078603364949</v>
      </c>
      <c r="K5710">
        <v>0.0522212089475396</v>
      </c>
      <c r="L5710">
        <v>507.108804202386</v>
      </c>
      <c r="M5710">
        <v>10.6787990382386</v>
      </c>
      <c r="N5710">
        <v>47.4874389855651</v>
      </c>
      <c r="O5710">
        <v>45.913013774263</v>
      </c>
      <c r="P5710">
        <v>-0.0581689026275099</v>
      </c>
      <c r="Q5710">
        <v>0</v>
      </c>
      <c r="R5710">
        <v>0.9522209409742241</v>
      </c>
      <c r="S5710" t="s">
        <v>11752</v>
      </c>
      <c r="T5710" t="s">
        <v>12060</v>
      </c>
      <c r="U5710" t="s">
        <v>12060</v>
      </c>
      <c r="V5710" t="s">
        <v>12060</v>
      </c>
      <c r="W5710">
        <v>6</v>
      </c>
      <c r="X5710" t="s">
        <v>17770</v>
      </c>
      <c r="Y5710">
        <v>0.2991917324642209</v>
      </c>
      <c r="Z5710">
        <f>HYPERLINK("Melting_Curves/meltCurve_Q9UJX3_2_.pdf", "Melting_Curves/meltCurve_Q9UJX3_2_.pdf")</f>
        <v>0</v>
      </c>
      <c r="AA5710" t="s">
        <v>23582</v>
      </c>
      <c r="AB5710" t="s">
        <v>29521</v>
      </c>
    </row>
    <row r="5711" spans="1:28">
      <c r="A5711" t="s">
        <v>5737</v>
      </c>
      <c r="B5711">
        <v>0.996172204351003</v>
      </c>
      <c r="C5711">
        <v>0.844892404389829</v>
      </c>
      <c r="D5711">
        <v>0.794910883229302</v>
      </c>
      <c r="E5711">
        <v>0.670133587737048</v>
      </c>
      <c r="F5711">
        <v>0.302979915768772</v>
      </c>
      <c r="G5711">
        <v>0.127659539945807</v>
      </c>
      <c r="H5711">
        <v>0.0694321269451884</v>
      </c>
      <c r="I5711">
        <v>0.0495869185597387</v>
      </c>
      <c r="J5711">
        <v>0.141502872967876</v>
      </c>
      <c r="K5711">
        <v>0.127221109168513</v>
      </c>
      <c r="L5711">
        <v>848.780997445854</v>
      </c>
      <c r="M5711">
        <v>16.9178148018865</v>
      </c>
      <c r="N5711">
        <v>50.5983808327849</v>
      </c>
      <c r="O5711">
        <v>49.4855745168565</v>
      </c>
      <c r="P5711">
        <v>-0.0797811318108395</v>
      </c>
      <c r="Q5711">
        <v>0.0666012612169984</v>
      </c>
      <c r="R5711">
        <v>0.9721883865891</v>
      </c>
      <c r="S5711" t="s">
        <v>11753</v>
      </c>
      <c r="T5711" t="s">
        <v>12060</v>
      </c>
      <c r="U5711" t="s">
        <v>12060</v>
      </c>
      <c r="V5711" t="s">
        <v>12060</v>
      </c>
      <c r="W5711">
        <v>4</v>
      </c>
      <c r="X5711" t="s">
        <v>17771</v>
      </c>
      <c r="Y5711">
        <v>0.4008778393399431</v>
      </c>
      <c r="Z5711">
        <f>HYPERLINK("Melting_Curves/meltCurve_Q9UJX6_2_.pdf", "Melting_Curves/meltCurve_Q9UJX6_2_.pdf")</f>
        <v>0</v>
      </c>
      <c r="AA5711" t="s">
        <v>23583</v>
      </c>
      <c r="AB5711" t="s">
        <v>29522</v>
      </c>
    </row>
    <row r="5712" spans="1:28">
      <c r="A5712" t="s">
        <v>5738</v>
      </c>
      <c r="B5712">
        <v>0.996172204351003</v>
      </c>
      <c r="C5712">
        <v>0.8514915079104241</v>
      </c>
      <c r="D5712">
        <v>0.458796883448252</v>
      </c>
      <c r="E5712">
        <v>0.254214794302655</v>
      </c>
      <c r="F5712">
        <v>0.153055858113904</v>
      </c>
      <c r="G5712">
        <v>0.0812067253839808</v>
      </c>
      <c r="H5712">
        <v>0.0572973996466973</v>
      </c>
      <c r="I5712">
        <v>0.0281916838134939</v>
      </c>
      <c r="J5712">
        <v>0.0698984688740192</v>
      </c>
      <c r="K5712">
        <v>0.06576608812852459</v>
      </c>
      <c r="L5712">
        <v>974.987565030314</v>
      </c>
      <c r="M5712">
        <v>21.289331406447</v>
      </c>
      <c r="N5712">
        <v>46.1020446105312</v>
      </c>
      <c r="O5712">
        <v>45.398670245506</v>
      </c>
      <c r="P5712">
        <v>-0.109536681671012</v>
      </c>
      <c r="Q5712">
        <v>0.0656929166570169</v>
      </c>
      <c r="R5712">
        <v>0.991304887335872</v>
      </c>
      <c r="S5712" t="s">
        <v>11754</v>
      </c>
      <c r="T5712" t="s">
        <v>12060</v>
      </c>
      <c r="U5712" t="s">
        <v>12060</v>
      </c>
      <c r="V5712" t="s">
        <v>12060</v>
      </c>
      <c r="W5712">
        <v>5</v>
      </c>
      <c r="X5712" t="s">
        <v>17772</v>
      </c>
      <c r="Y5712">
        <v>0.2589228860409059</v>
      </c>
      <c r="Z5712">
        <f>HYPERLINK("Melting_Curves/meltCurve_Q9UJY4_.pdf", "Melting_Curves/meltCurve_Q9UJY4_.pdf")</f>
        <v>0</v>
      </c>
      <c r="AA5712" t="s">
        <v>23584</v>
      </c>
      <c r="AB5712" t="s">
        <v>29523</v>
      </c>
    </row>
    <row r="5713" spans="1:28">
      <c r="A5713" t="s">
        <v>5739</v>
      </c>
      <c r="B5713">
        <v>0.996172204351003</v>
      </c>
      <c r="C5713">
        <v>1.06350887265637</v>
      </c>
      <c r="D5713">
        <v>0.9454823500384379</v>
      </c>
      <c r="E5713">
        <v>0.7600150263093109</v>
      </c>
      <c r="F5713">
        <v>0.274470218149111</v>
      </c>
      <c r="G5713">
        <v>0.118686098733974</v>
      </c>
      <c r="H5713">
        <v>0.0633896034209333</v>
      </c>
      <c r="I5713">
        <v>0.048455024276199</v>
      </c>
      <c r="J5713">
        <v>0.120429489975829</v>
      </c>
      <c r="K5713">
        <v>0.0714310344840965</v>
      </c>
      <c r="L5713">
        <v>1666.28570383165</v>
      </c>
      <c r="M5713">
        <v>32.5837502163444</v>
      </c>
      <c r="N5713">
        <v>51.3969958362011</v>
      </c>
      <c r="O5713">
        <v>50.9470849664812</v>
      </c>
      <c r="P5713">
        <v>-0.147808998312627</v>
      </c>
      <c r="Q5713">
        <v>0.0755634918746179</v>
      </c>
      <c r="R5713">
        <v>0.995070709406876</v>
      </c>
      <c r="S5713" t="s">
        <v>11755</v>
      </c>
      <c r="T5713" t="s">
        <v>12060</v>
      </c>
      <c r="U5713" t="s">
        <v>12060</v>
      </c>
      <c r="V5713" t="s">
        <v>12060</v>
      </c>
      <c r="W5713">
        <v>8</v>
      </c>
      <c r="X5713" t="s">
        <v>17773</v>
      </c>
      <c r="Y5713">
        <v>0.4237292765902336</v>
      </c>
      <c r="Z5713">
        <f>HYPERLINK("Melting_Curves/meltCurve_Q9UJY5_4_.pdf", "Melting_Curves/meltCurve_Q9UJY5_4_.pdf")</f>
        <v>0</v>
      </c>
      <c r="AA5713" t="s">
        <v>23585</v>
      </c>
      <c r="AB5713" t="s">
        <v>29524</v>
      </c>
    </row>
    <row r="5714" spans="1:28">
      <c r="A5714" t="s">
        <v>5740</v>
      </c>
      <c r="B5714">
        <v>0.996172204351003</v>
      </c>
      <c r="C5714">
        <v>0.67449684169716</v>
      </c>
      <c r="D5714">
        <v>0.6186069534208249</v>
      </c>
      <c r="E5714">
        <v>0.8864087425698109</v>
      </c>
      <c r="F5714">
        <v>0.894783041839052</v>
      </c>
      <c r="G5714">
        <v>0.7416984626515229</v>
      </c>
      <c r="H5714">
        <v>0.573833372971709</v>
      </c>
      <c r="I5714">
        <v>0.5525472355398729</v>
      </c>
      <c r="J5714">
        <v>0.32202954443574</v>
      </c>
      <c r="K5714">
        <v>0.0985069632111264</v>
      </c>
      <c r="L5714">
        <v>412.694082844235</v>
      </c>
      <c r="M5714">
        <v>6.67367244482077</v>
      </c>
      <c r="N5714">
        <v>61.8391277418483</v>
      </c>
      <c r="O5714">
        <v>56.9954522720827</v>
      </c>
      <c r="P5714">
        <v>-0.029337434470403</v>
      </c>
      <c r="Q5714">
        <v>0</v>
      </c>
      <c r="R5714">
        <v>0.616263789920015</v>
      </c>
      <c r="S5714" t="s">
        <v>11756</v>
      </c>
      <c r="T5714" t="s">
        <v>12060</v>
      </c>
      <c r="U5714" t="s">
        <v>12060</v>
      </c>
      <c r="V5714" t="s">
        <v>12060</v>
      </c>
      <c r="W5714">
        <v>23</v>
      </c>
      <c r="X5714" t="s">
        <v>17774</v>
      </c>
      <c r="Y5714">
        <v>0.678265426228532</v>
      </c>
      <c r="Z5714">
        <f>HYPERLINK("Melting_Curves/meltCurve_Q9UJZ1_.pdf", "Melting_Curves/meltCurve_Q9UJZ1_.pdf")</f>
        <v>0</v>
      </c>
      <c r="AA5714" t="s">
        <v>23586</v>
      </c>
      <c r="AB5714" t="s">
        <v>29525</v>
      </c>
    </row>
    <row r="5715" spans="1:28">
      <c r="A5715" t="s">
        <v>5741</v>
      </c>
      <c r="B5715">
        <v>0.996172204351003</v>
      </c>
      <c r="C5715">
        <v>0.915186055841918</v>
      </c>
      <c r="D5715">
        <v>0.841455415159582</v>
      </c>
      <c r="E5715">
        <v>0.756893411157587</v>
      </c>
      <c r="F5715">
        <v>0.569754608531212</v>
      </c>
      <c r="G5715">
        <v>0.431865636628071</v>
      </c>
      <c r="H5715">
        <v>0.269050123679597</v>
      </c>
      <c r="I5715">
        <v>0.357502890424643</v>
      </c>
      <c r="J5715">
        <v>0.554085825619378</v>
      </c>
      <c r="K5715">
        <v>0.412667555273539</v>
      </c>
      <c r="L5715">
        <v>837.267032565133</v>
      </c>
      <c r="M5715">
        <v>16.787531563608</v>
      </c>
      <c r="N5715">
        <v>54.7394963607002</v>
      </c>
      <c r="O5715">
        <v>49.1827404927088</v>
      </c>
      <c r="P5715">
        <v>-0.0522657146200787</v>
      </c>
      <c r="Q5715">
        <v>0.387544288200311</v>
      </c>
      <c r="R5715">
        <v>0.901345533910517</v>
      </c>
      <c r="S5715" t="s">
        <v>11757</v>
      </c>
      <c r="T5715" t="s">
        <v>12060</v>
      </c>
      <c r="U5715" t="s">
        <v>12060</v>
      </c>
      <c r="V5715" t="s">
        <v>12060</v>
      </c>
      <c r="W5715">
        <v>6</v>
      </c>
      <c r="X5715" t="s">
        <v>17775</v>
      </c>
      <c r="Y5715">
        <v>0.6010668855979703</v>
      </c>
      <c r="Z5715">
        <f>HYPERLINK("Melting_Curves/meltCurve_Q9UK23_.pdf", "Melting_Curves/meltCurve_Q9UK23_.pdf")</f>
        <v>0</v>
      </c>
      <c r="AA5715" t="s">
        <v>23587</v>
      </c>
      <c r="AB5715" t="s">
        <v>29526</v>
      </c>
    </row>
    <row r="5716" spans="1:28">
      <c r="A5716" t="s">
        <v>5742</v>
      </c>
      <c r="B5716">
        <v>0.996172204351003</v>
      </c>
      <c r="C5716">
        <v>1.01547942948943</v>
      </c>
      <c r="D5716">
        <v>0.927175659580128</v>
      </c>
      <c r="E5716">
        <v>0.508261711450406</v>
      </c>
      <c r="F5716">
        <v>0.210993170357802</v>
      </c>
      <c r="G5716">
        <v>0.0925505255878681</v>
      </c>
      <c r="H5716">
        <v>0.0288941023647724</v>
      </c>
      <c r="I5716">
        <v>0.0332061031875684</v>
      </c>
      <c r="J5716">
        <v>0.0686179487093603</v>
      </c>
      <c r="K5716">
        <v>0.0580333954662432</v>
      </c>
      <c r="L5716">
        <v>1359.09961951797</v>
      </c>
      <c r="M5716">
        <v>27.3728239117082</v>
      </c>
      <c r="N5716">
        <v>49.8493013100536</v>
      </c>
      <c r="O5716">
        <v>49.3886911013396</v>
      </c>
      <c r="P5716">
        <v>-0.131426243520631</v>
      </c>
      <c r="Q5716">
        <v>0.0514812395598668</v>
      </c>
      <c r="R5716">
        <v>0.997319300609613</v>
      </c>
      <c r="S5716" t="s">
        <v>11758</v>
      </c>
      <c r="T5716" t="s">
        <v>12060</v>
      </c>
      <c r="U5716" t="s">
        <v>12060</v>
      </c>
      <c r="V5716" t="s">
        <v>12060</v>
      </c>
      <c r="W5716">
        <v>13</v>
      </c>
      <c r="X5716" t="s">
        <v>17776</v>
      </c>
      <c r="Y5716">
        <v>0.3636615184415458</v>
      </c>
      <c r="Z5716">
        <f>HYPERLINK("Melting_Curves/meltCurve_Q9UK41_.pdf", "Melting_Curves/meltCurve_Q9UK41_.pdf")</f>
        <v>0</v>
      </c>
      <c r="AA5716" t="s">
        <v>23588</v>
      </c>
      <c r="AB5716" t="s">
        <v>29527</v>
      </c>
    </row>
    <row r="5717" spans="1:28">
      <c r="A5717" t="s">
        <v>5743</v>
      </c>
      <c r="B5717">
        <v>0.996172204351003</v>
      </c>
      <c r="C5717">
        <v>1.05936497033378</v>
      </c>
      <c r="D5717">
        <v>1.07685240696903</v>
      </c>
      <c r="E5717">
        <v>1.12882279055108</v>
      </c>
      <c r="F5717">
        <v>1.04377596619596</v>
      </c>
      <c r="G5717">
        <v>0.83097557989617</v>
      </c>
      <c r="H5717">
        <v>0.546840725736447</v>
      </c>
      <c r="I5717">
        <v>0.853958646109283</v>
      </c>
      <c r="J5717">
        <v>1.35329189909058</v>
      </c>
      <c r="K5717">
        <v>0.638780823350858</v>
      </c>
      <c r="L5717">
        <v>8248.957105615949</v>
      </c>
      <c r="M5717">
        <v>149.57697830464</v>
      </c>
      <c r="O5717">
        <v>55.1387176476793</v>
      </c>
      <c r="P5717">
        <v>-0.105471200762768</v>
      </c>
      <c r="Q5717">
        <v>0.844480166630205</v>
      </c>
      <c r="R5717">
        <v>0.190136415449254</v>
      </c>
      <c r="S5717" t="s">
        <v>11759</v>
      </c>
      <c r="T5717" t="s">
        <v>12060</v>
      </c>
      <c r="U5717" t="s">
        <v>12060</v>
      </c>
      <c r="V5717" t="s">
        <v>12060</v>
      </c>
      <c r="W5717">
        <v>3</v>
      </c>
      <c r="X5717" t="s">
        <v>17777</v>
      </c>
      <c r="Y5717">
        <v>0.9230523563556301</v>
      </c>
      <c r="Z5717">
        <f>HYPERLINK("Melting_Curves/meltCurve_Q9UK45_.pdf", "Melting_Curves/meltCurve_Q9UK45_.pdf")</f>
        <v>0</v>
      </c>
      <c r="AA5717" t="s">
        <v>23589</v>
      </c>
      <c r="AB5717" t="s">
        <v>29528</v>
      </c>
    </row>
    <row r="5718" spans="1:28">
      <c r="A5718" t="s">
        <v>5744</v>
      </c>
      <c r="B5718">
        <v>0.996172204351003</v>
      </c>
      <c r="C5718">
        <v>0.981192545135133</v>
      </c>
      <c r="D5718">
        <v>0.84628964444812</v>
      </c>
      <c r="E5718">
        <v>0.688208221721219</v>
      </c>
      <c r="F5718">
        <v>0.548505198371436</v>
      </c>
      <c r="G5718">
        <v>0.396079898913933</v>
      </c>
      <c r="H5718">
        <v>0.148815844148196</v>
      </c>
      <c r="I5718">
        <v>0.0732521873276606</v>
      </c>
      <c r="J5718">
        <v>0.116882281487911</v>
      </c>
      <c r="K5718">
        <v>0.0596320161775832</v>
      </c>
      <c r="L5718">
        <v>636.273503227112</v>
      </c>
      <c r="M5718">
        <v>11.8712008125669</v>
      </c>
      <c r="N5718">
        <v>53.5980735560902</v>
      </c>
      <c r="O5718">
        <v>52.1450182067388</v>
      </c>
      <c r="P5718">
        <v>-0.0569286632615657</v>
      </c>
      <c r="Q5718">
        <v>0</v>
      </c>
      <c r="R5718">
        <v>0.989576389530472</v>
      </c>
      <c r="S5718" t="s">
        <v>11760</v>
      </c>
      <c r="T5718" t="s">
        <v>12060</v>
      </c>
      <c r="U5718" t="s">
        <v>12060</v>
      </c>
      <c r="V5718" t="s">
        <v>12060</v>
      </c>
      <c r="W5718">
        <v>7</v>
      </c>
      <c r="X5718" t="s">
        <v>17778</v>
      </c>
      <c r="Y5718">
        <v>0.4806584832634922</v>
      </c>
      <c r="Z5718">
        <f>HYPERLINK("Melting_Curves/meltCurve_Q9UK59_.pdf", "Melting_Curves/meltCurve_Q9UK59_.pdf")</f>
        <v>0</v>
      </c>
      <c r="AA5718" t="s">
        <v>23590</v>
      </c>
      <c r="AB5718" t="s">
        <v>29529</v>
      </c>
    </row>
    <row r="5719" spans="1:28">
      <c r="A5719" t="s">
        <v>5745</v>
      </c>
      <c r="B5719">
        <v>0.996172204351003</v>
      </c>
      <c r="C5719">
        <v>0.846997127648588</v>
      </c>
      <c r="D5719">
        <v>0.693086017765348</v>
      </c>
      <c r="E5719">
        <v>0.704399601188369</v>
      </c>
      <c r="F5719">
        <v>0.652980919979906</v>
      </c>
      <c r="G5719">
        <v>0.270964994524398</v>
      </c>
      <c r="H5719">
        <v>0.128717656791885</v>
      </c>
      <c r="I5719">
        <v>0.0990560110214468</v>
      </c>
      <c r="J5719">
        <v>0.137921789906091</v>
      </c>
      <c r="K5719">
        <v>0.120899799830898</v>
      </c>
      <c r="L5719">
        <v>518.192004617202</v>
      </c>
      <c r="M5719">
        <v>9.80262832536601</v>
      </c>
      <c r="N5719">
        <v>52.8625557198614</v>
      </c>
      <c r="O5719">
        <v>50.8034724307075</v>
      </c>
      <c r="P5719">
        <v>-0.0482633022243511</v>
      </c>
      <c r="Q5719">
        <v>0</v>
      </c>
      <c r="R5719">
        <v>0.9379808123129501</v>
      </c>
      <c r="S5719" t="s">
        <v>11761</v>
      </c>
      <c r="T5719" t="s">
        <v>12060</v>
      </c>
      <c r="U5719" t="s">
        <v>12060</v>
      </c>
      <c r="V5719" t="s">
        <v>12060</v>
      </c>
      <c r="W5719">
        <v>6</v>
      </c>
      <c r="X5719" t="s">
        <v>17779</v>
      </c>
      <c r="Y5719">
        <v>0.4641301827462407</v>
      </c>
      <c r="Z5719">
        <f>HYPERLINK("Melting_Curves/meltCurve_Q9UK73_.pdf", "Melting_Curves/meltCurve_Q9UK73_.pdf")</f>
        <v>0</v>
      </c>
      <c r="AA5719" t="s">
        <v>23591</v>
      </c>
      <c r="AB5719" t="s">
        <v>29530</v>
      </c>
    </row>
    <row r="5720" spans="1:28">
      <c r="A5720" t="s">
        <v>5746</v>
      </c>
      <c r="B5720">
        <v>0.996172204351003</v>
      </c>
      <c r="C5720">
        <v>0.60889986693494</v>
      </c>
      <c r="D5720">
        <v>0.483330904490946</v>
      </c>
      <c r="E5720">
        <v>0.280238167790168</v>
      </c>
      <c r="F5720">
        <v>0.150901647479661</v>
      </c>
      <c r="G5720">
        <v>0.0490900675507416</v>
      </c>
      <c r="H5720">
        <v>0.0192692989220105</v>
      </c>
      <c r="I5720">
        <v>0.0250550588623556</v>
      </c>
      <c r="J5720">
        <v>0</v>
      </c>
      <c r="K5720">
        <v>0.0221504141556027</v>
      </c>
      <c r="L5720">
        <v>631.196821347853</v>
      </c>
      <c r="M5720">
        <v>13.8211063293978</v>
      </c>
      <c r="N5720">
        <v>45.6897399576682</v>
      </c>
      <c r="O5720">
        <v>44.7448361917126</v>
      </c>
      <c r="P5720">
        <v>-0.07699154703192999</v>
      </c>
      <c r="Q5720">
        <v>0.00312038333324085</v>
      </c>
      <c r="R5720">
        <v>0.973458934479235</v>
      </c>
      <c r="S5720" t="s">
        <v>11762</v>
      </c>
      <c r="T5720" t="s">
        <v>12060</v>
      </c>
      <c r="U5720" t="s">
        <v>12060</v>
      </c>
      <c r="V5720" t="s">
        <v>12060</v>
      </c>
      <c r="W5720">
        <v>3</v>
      </c>
      <c r="X5720" t="s">
        <v>17780</v>
      </c>
      <c r="Y5720">
        <v>0.2269873688857401</v>
      </c>
      <c r="Z5720">
        <f>HYPERLINK("Melting_Curves/meltCurve_Q9UKA4_.pdf", "Melting_Curves/meltCurve_Q9UKA4_.pdf")</f>
        <v>0</v>
      </c>
      <c r="AA5720" t="s">
        <v>23592</v>
      </c>
      <c r="AB5720" t="s">
        <v>29531</v>
      </c>
    </row>
    <row r="5721" spans="1:28">
      <c r="A5721" t="s">
        <v>5747</v>
      </c>
      <c r="B5721">
        <v>0.996172204351003</v>
      </c>
      <c r="C5721">
        <v>0.980255353793152</v>
      </c>
      <c r="D5721">
        <v>0.835017847896763</v>
      </c>
      <c r="E5721">
        <v>0.720703878699563</v>
      </c>
      <c r="F5721">
        <v>0.580478933843027</v>
      </c>
      <c r="G5721">
        <v>0.331764383943313</v>
      </c>
      <c r="H5721">
        <v>0.197707571513778</v>
      </c>
      <c r="I5721">
        <v>0.261070113276479</v>
      </c>
      <c r="J5721">
        <v>0.7395651879652519</v>
      </c>
      <c r="K5721">
        <v>0.411767689761241</v>
      </c>
      <c r="L5721">
        <v>1027.32448702122</v>
      </c>
      <c r="M5721">
        <v>20.7372461578834</v>
      </c>
      <c r="N5721">
        <v>53.4536194650638</v>
      </c>
      <c r="O5721">
        <v>49.0862630643271</v>
      </c>
      <c r="P5721">
        <v>-0.06437989997524141</v>
      </c>
      <c r="Q5721">
        <v>0.390453175681015</v>
      </c>
      <c r="R5721">
        <v>0.741161614154787</v>
      </c>
      <c r="S5721" t="s">
        <v>11763</v>
      </c>
      <c r="T5721" t="s">
        <v>12060</v>
      </c>
      <c r="U5721" t="s">
        <v>12060</v>
      </c>
      <c r="V5721" t="s">
        <v>12060</v>
      </c>
      <c r="W5721">
        <v>2</v>
      </c>
      <c r="X5721" t="s">
        <v>17781</v>
      </c>
      <c r="Y5721">
        <v>0.5922023488722405</v>
      </c>
      <c r="Z5721">
        <f>HYPERLINK("Melting_Curves/meltCurve_Q9UKB3_.pdf", "Melting_Curves/meltCurve_Q9UKB3_.pdf")</f>
        <v>0</v>
      </c>
      <c r="AA5721" t="s">
        <v>23593</v>
      </c>
      <c r="AB5721" t="s">
        <v>29532</v>
      </c>
    </row>
    <row r="5722" spans="1:28">
      <c r="A5722" t="s">
        <v>5748</v>
      </c>
      <c r="B5722">
        <v>0.996172204351003</v>
      </c>
      <c r="C5722">
        <v>0.9707391742439641</v>
      </c>
      <c r="D5722">
        <v>0.618025930324124</v>
      </c>
      <c r="E5722">
        <v>0.245506906970893</v>
      </c>
      <c r="F5722">
        <v>0.213397629872933</v>
      </c>
      <c r="G5722">
        <v>0.177457405142146</v>
      </c>
      <c r="H5722">
        <v>0.0893535286402255</v>
      </c>
      <c r="I5722">
        <v>0.059819116954933</v>
      </c>
      <c r="J5722">
        <v>0.150401415162765</v>
      </c>
      <c r="K5722">
        <v>0.216289465221718</v>
      </c>
      <c r="L5722">
        <v>1489.61568114139</v>
      </c>
      <c r="M5722">
        <v>32.1168150640807</v>
      </c>
      <c r="N5722">
        <v>46.8941207399584</v>
      </c>
      <c r="O5722">
        <v>46.2024692936905</v>
      </c>
      <c r="P5722">
        <v>-0.148043908675893</v>
      </c>
      <c r="Q5722">
        <v>0.148114749800751</v>
      </c>
      <c r="R5722">
        <v>0.9820895806919711</v>
      </c>
      <c r="S5722" t="s">
        <v>11764</v>
      </c>
      <c r="T5722" t="s">
        <v>12060</v>
      </c>
      <c r="U5722" t="s">
        <v>12060</v>
      </c>
      <c r="V5722" t="s">
        <v>12060</v>
      </c>
      <c r="W5722">
        <v>7</v>
      </c>
      <c r="X5722" t="s">
        <v>17782</v>
      </c>
      <c r="Y5722">
        <v>0.3337444919482465</v>
      </c>
      <c r="Z5722">
        <f>HYPERLINK("Melting_Curves/meltCurve_Q9UKD2_.pdf", "Melting_Curves/meltCurve_Q9UKD2_.pdf")</f>
        <v>0</v>
      </c>
      <c r="AA5722" t="s">
        <v>23594</v>
      </c>
      <c r="AB5722" t="s">
        <v>29533</v>
      </c>
    </row>
    <row r="5723" spans="1:28">
      <c r="A5723" t="s">
        <v>5749</v>
      </c>
      <c r="B5723">
        <v>0.996172204351003</v>
      </c>
      <c r="C5723">
        <v>0.850127504562928</v>
      </c>
      <c r="D5723">
        <v>0.816744621624229</v>
      </c>
      <c r="E5723">
        <v>0.73738142862421</v>
      </c>
      <c r="F5723">
        <v>0.502713567439483</v>
      </c>
      <c r="G5723">
        <v>0.220523356510136</v>
      </c>
      <c r="H5723">
        <v>0.116908844421496</v>
      </c>
      <c r="I5723">
        <v>0.06643661562690199</v>
      </c>
      <c r="J5723">
        <v>0.258775346047191</v>
      </c>
      <c r="K5723">
        <v>0.291119023073364</v>
      </c>
      <c r="L5723">
        <v>846.093962808504</v>
      </c>
      <c r="M5723">
        <v>16.578325988477</v>
      </c>
      <c r="N5723">
        <v>52.2154615065633</v>
      </c>
      <c r="O5723">
        <v>50.3109107665037</v>
      </c>
      <c r="P5723">
        <v>-0.0695199522031418</v>
      </c>
      <c r="Q5723">
        <v>0.156157691641719</v>
      </c>
      <c r="R5723">
        <v>0.927090800968483</v>
      </c>
      <c r="S5723" t="s">
        <v>11765</v>
      </c>
      <c r="T5723" t="s">
        <v>12060</v>
      </c>
      <c r="U5723" t="s">
        <v>12060</v>
      </c>
      <c r="V5723" t="s">
        <v>12060</v>
      </c>
      <c r="W5723">
        <v>22</v>
      </c>
      <c r="X5723" t="s">
        <v>17783</v>
      </c>
      <c r="Y5723">
        <v>0.4830223484485358</v>
      </c>
      <c r="Z5723">
        <f>HYPERLINK("Melting_Curves/meltCurve_Q9UKE5_8_.pdf", "Melting_Curves/meltCurve_Q9UKE5_8_.pdf")</f>
        <v>0</v>
      </c>
      <c r="AA5723" t="s">
        <v>23595</v>
      </c>
      <c r="AB5723" t="s">
        <v>29534</v>
      </c>
    </row>
    <row r="5724" spans="1:28">
      <c r="A5724" t="s">
        <v>5750</v>
      </c>
      <c r="B5724">
        <v>0.996172204351003</v>
      </c>
      <c r="C5724">
        <v>0.917497763996765</v>
      </c>
      <c r="D5724">
        <v>0.693536893542803</v>
      </c>
      <c r="E5724">
        <v>0.437811008798606</v>
      </c>
      <c r="F5724">
        <v>0.248965174535988</v>
      </c>
      <c r="G5724">
        <v>0.109046145129187</v>
      </c>
      <c r="H5724">
        <v>0.0598202674609327</v>
      </c>
      <c r="I5724">
        <v>0.0387866544480338</v>
      </c>
      <c r="J5724">
        <v>0.101463684286688</v>
      </c>
      <c r="K5724">
        <v>0.0889707540938422</v>
      </c>
      <c r="L5724">
        <v>821.902375445619</v>
      </c>
      <c r="M5724">
        <v>17.0059883142305</v>
      </c>
      <c r="N5724">
        <v>48.6924818883985</v>
      </c>
      <c r="O5724">
        <v>47.6767266255069</v>
      </c>
      <c r="P5724">
        <v>-0.0838790936215269</v>
      </c>
      <c r="Q5724">
        <v>0.0594292416542546</v>
      </c>
      <c r="R5724">
        <v>0.994878415837301</v>
      </c>
      <c r="S5724" t="s">
        <v>11766</v>
      </c>
      <c r="T5724" t="s">
        <v>12060</v>
      </c>
      <c r="U5724" t="s">
        <v>12060</v>
      </c>
      <c r="V5724" t="s">
        <v>12060</v>
      </c>
      <c r="W5724">
        <v>12</v>
      </c>
      <c r="X5724" t="s">
        <v>17784</v>
      </c>
      <c r="Y5724">
        <v>0.3391706118798402</v>
      </c>
      <c r="Z5724">
        <f>HYPERLINK("Melting_Curves/meltCurve_Q9UKF6_.pdf", "Melting_Curves/meltCurve_Q9UKF6_.pdf")</f>
        <v>0</v>
      </c>
      <c r="AA5724" t="s">
        <v>23596</v>
      </c>
      <c r="AB5724" t="s">
        <v>29535</v>
      </c>
    </row>
    <row r="5725" spans="1:28">
      <c r="A5725" t="s">
        <v>5751</v>
      </c>
      <c r="B5725">
        <v>0.996172204351003</v>
      </c>
      <c r="C5725">
        <v>1.01084490720674</v>
      </c>
      <c r="D5725">
        <v>0.9069977076953279</v>
      </c>
      <c r="E5725">
        <v>0.509098292063119</v>
      </c>
      <c r="F5725">
        <v>0.267043397247804</v>
      </c>
      <c r="G5725">
        <v>0.159049832825368</v>
      </c>
      <c r="H5725">
        <v>0.08444593658900119</v>
      </c>
      <c r="I5725">
        <v>0.06348495313787331</v>
      </c>
      <c r="J5725">
        <v>0.159074383563631</v>
      </c>
      <c r="K5725">
        <v>0.110899061070853</v>
      </c>
      <c r="L5725">
        <v>1266.32305063134</v>
      </c>
      <c r="M5725">
        <v>25.6113492296215</v>
      </c>
      <c r="N5725">
        <v>49.9281506922762</v>
      </c>
      <c r="O5725">
        <v>49.1453399156312</v>
      </c>
      <c r="P5725">
        <v>-0.1159552749972</v>
      </c>
      <c r="Q5725">
        <v>0.10998960818688</v>
      </c>
      <c r="R5725">
        <v>0.993548550408498</v>
      </c>
      <c r="S5725" t="s">
        <v>11767</v>
      </c>
      <c r="T5725" t="s">
        <v>12060</v>
      </c>
      <c r="U5725" t="s">
        <v>12060</v>
      </c>
      <c r="V5725" t="s">
        <v>12060</v>
      </c>
      <c r="W5725">
        <v>13</v>
      </c>
      <c r="X5725" t="s">
        <v>17785</v>
      </c>
      <c r="Y5725">
        <v>0.397692658359624</v>
      </c>
      <c r="Z5725">
        <f>HYPERLINK("Melting_Curves/meltCurve_Q9UKG1_.pdf", "Melting_Curves/meltCurve_Q9UKG1_.pdf")</f>
        <v>0</v>
      </c>
      <c r="AA5725" t="s">
        <v>23597</v>
      </c>
      <c r="AB5725" t="s">
        <v>29536</v>
      </c>
    </row>
    <row r="5726" spans="1:28">
      <c r="A5726" t="s">
        <v>5752</v>
      </c>
      <c r="B5726">
        <v>0.996172204351003</v>
      </c>
      <c r="C5726">
        <v>0.892816420433318</v>
      </c>
      <c r="D5726">
        <v>0.8408817400037411</v>
      </c>
      <c r="E5726">
        <v>0.770186151657098</v>
      </c>
      <c r="F5726">
        <v>0.440238011956354</v>
      </c>
      <c r="G5726">
        <v>0.152656629064189</v>
      </c>
      <c r="H5726">
        <v>0.06811305533867951</v>
      </c>
      <c r="I5726">
        <v>0.0465808819064531</v>
      </c>
      <c r="J5726">
        <v>0.0985866703593398</v>
      </c>
      <c r="K5726">
        <v>0.0823144503506989</v>
      </c>
      <c r="L5726">
        <v>977.169077682538</v>
      </c>
      <c r="M5726">
        <v>18.8177799699127</v>
      </c>
      <c r="N5726">
        <v>52.1779229225876</v>
      </c>
      <c r="O5726">
        <v>51.3522009838487</v>
      </c>
      <c r="P5726">
        <v>-0.087666470728423</v>
      </c>
      <c r="Q5726">
        <v>0.0431007663734204</v>
      </c>
      <c r="R5726">
        <v>0.982533825687573</v>
      </c>
      <c r="S5726" t="s">
        <v>11768</v>
      </c>
      <c r="T5726" t="s">
        <v>12060</v>
      </c>
      <c r="U5726" t="s">
        <v>12060</v>
      </c>
      <c r="V5726" t="s">
        <v>12060</v>
      </c>
      <c r="W5726">
        <v>10</v>
      </c>
      <c r="X5726" t="s">
        <v>17786</v>
      </c>
      <c r="Y5726">
        <v>0.438321656026706</v>
      </c>
      <c r="Z5726">
        <f>HYPERLINK("Melting_Curves/meltCurve_Q9UKI8_.pdf", "Melting_Curves/meltCurve_Q9UKI8_.pdf")</f>
        <v>0</v>
      </c>
      <c r="AA5726" t="s">
        <v>23598</v>
      </c>
      <c r="AB5726" t="s">
        <v>29537</v>
      </c>
    </row>
    <row r="5727" spans="1:28">
      <c r="A5727" t="s">
        <v>5753</v>
      </c>
      <c r="B5727">
        <v>0.996172204351003</v>
      </c>
      <c r="C5727">
        <v>0.78416768030791</v>
      </c>
      <c r="D5727">
        <v>0.71837624336039</v>
      </c>
      <c r="E5727">
        <v>0.669766571451384</v>
      </c>
      <c r="F5727">
        <v>0.500353923879166</v>
      </c>
      <c r="G5727">
        <v>0.250918226665028</v>
      </c>
      <c r="H5727">
        <v>0.167669339119377</v>
      </c>
      <c r="I5727">
        <v>0.171645046887501</v>
      </c>
      <c r="J5727">
        <v>0.644451485431717</v>
      </c>
      <c r="K5727">
        <v>0.563712087581081</v>
      </c>
      <c r="L5727">
        <v>705.390806776849</v>
      </c>
      <c r="M5727">
        <v>15.0586614830725</v>
      </c>
      <c r="N5727">
        <v>51.3284137040629</v>
      </c>
      <c r="O5727">
        <v>46.0400746101244</v>
      </c>
      <c r="P5727">
        <v>-0.0518557420164655</v>
      </c>
      <c r="Q5727">
        <v>0.365891932648153</v>
      </c>
      <c r="R5727">
        <v>0.636338202018409</v>
      </c>
      <c r="S5727" t="s">
        <v>11769</v>
      </c>
      <c r="T5727" t="s">
        <v>12060</v>
      </c>
      <c r="U5727" t="s">
        <v>12060</v>
      </c>
      <c r="V5727" t="s">
        <v>12060</v>
      </c>
      <c r="W5727">
        <v>3</v>
      </c>
      <c r="X5727" t="s">
        <v>17787</v>
      </c>
      <c r="Y5727">
        <v>0.527791158572248</v>
      </c>
      <c r="Z5727">
        <f>HYPERLINK("Melting_Curves/meltCurve_Q9UKJ3_.pdf", "Melting_Curves/meltCurve_Q9UKJ3_.pdf")</f>
        <v>0</v>
      </c>
      <c r="AA5727" t="s">
        <v>23599</v>
      </c>
      <c r="AB5727" t="s">
        <v>29538</v>
      </c>
    </row>
    <row r="5728" spans="1:28">
      <c r="A5728" t="s">
        <v>5754</v>
      </c>
      <c r="B5728">
        <v>0.996172204351003</v>
      </c>
      <c r="C5728">
        <v>1.19185999768079</v>
      </c>
      <c r="D5728">
        <v>1.01571666955267</v>
      </c>
      <c r="E5728">
        <v>0.745042498369151</v>
      </c>
      <c r="F5728">
        <v>0.307550520001653</v>
      </c>
      <c r="G5728">
        <v>0.110177757543286</v>
      </c>
      <c r="H5728">
        <v>0.0142668364441837</v>
      </c>
      <c r="I5728">
        <v>0.0191287127725656</v>
      </c>
      <c r="J5728">
        <v>0.0219522895911944</v>
      </c>
      <c r="K5728">
        <v>0.031313593928103</v>
      </c>
      <c r="L5728">
        <v>1504.03773457414</v>
      </c>
      <c r="M5728">
        <v>29.1762087312724</v>
      </c>
      <c r="N5728">
        <v>51.6347004342116</v>
      </c>
      <c r="O5728">
        <v>51.3097825048909</v>
      </c>
      <c r="P5728">
        <v>-0.138841926469328</v>
      </c>
      <c r="Q5728">
        <v>0.023327749648199</v>
      </c>
      <c r="R5728">
        <v>0.980543356346259</v>
      </c>
      <c r="S5728" t="s">
        <v>11770</v>
      </c>
      <c r="T5728" t="s">
        <v>12060</v>
      </c>
      <c r="U5728" t="s">
        <v>12060</v>
      </c>
      <c r="V5728" t="s">
        <v>12060</v>
      </c>
      <c r="W5728">
        <v>2</v>
      </c>
      <c r="X5728" t="s">
        <v>17788</v>
      </c>
      <c r="Y5728">
        <v>0.4059000923451188</v>
      </c>
      <c r="Z5728">
        <f>HYPERLINK("Melting_Curves/meltCurve_Q9UKL6_2_.pdf", "Melting_Curves/meltCurve_Q9UKL6_2_.pdf")</f>
        <v>0</v>
      </c>
      <c r="AA5728" t="s">
        <v>23600</v>
      </c>
      <c r="AB5728" t="s">
        <v>29539</v>
      </c>
    </row>
    <row r="5729" spans="1:28">
      <c r="A5729" t="s">
        <v>5755</v>
      </c>
      <c r="B5729">
        <v>0.996172204351003</v>
      </c>
      <c r="C5729">
        <v>0.912316747905642</v>
      </c>
      <c r="D5729">
        <v>0.79820367014172</v>
      </c>
      <c r="E5729">
        <v>0.618859009283706</v>
      </c>
      <c r="F5729">
        <v>0.29553276904696</v>
      </c>
      <c r="G5729">
        <v>0.117871473368439</v>
      </c>
      <c r="H5729">
        <v>0.0502537075260164</v>
      </c>
      <c r="I5729">
        <v>0.0361764299445072</v>
      </c>
      <c r="J5729">
        <v>0.0862181552165302</v>
      </c>
      <c r="K5729">
        <v>0.0829810377949434</v>
      </c>
      <c r="L5729">
        <v>870.6063477577781</v>
      </c>
      <c r="M5729">
        <v>17.3494375477224</v>
      </c>
      <c r="N5729">
        <v>50.4131759311151</v>
      </c>
      <c r="O5729">
        <v>49.5282443239222</v>
      </c>
      <c r="P5729">
        <v>-0.08421113090939621</v>
      </c>
      <c r="Q5729">
        <v>0.0384495643348193</v>
      </c>
      <c r="R5729">
        <v>0.99192036324448</v>
      </c>
      <c r="S5729" t="s">
        <v>11771</v>
      </c>
      <c r="T5729" t="s">
        <v>12060</v>
      </c>
      <c r="U5729" t="s">
        <v>12060</v>
      </c>
      <c r="V5729" t="s">
        <v>12060</v>
      </c>
      <c r="W5729">
        <v>12</v>
      </c>
      <c r="X5729" t="s">
        <v>17789</v>
      </c>
      <c r="Y5729">
        <v>0.3822831982360641</v>
      </c>
      <c r="Z5729">
        <f>HYPERLINK("Melting_Curves/meltCurve_Q9UKN8_.pdf", "Melting_Curves/meltCurve_Q9UKN8_.pdf")</f>
        <v>0</v>
      </c>
      <c r="AA5729" t="s">
        <v>23601</v>
      </c>
      <c r="AB5729" t="s">
        <v>29540</v>
      </c>
    </row>
    <row r="5730" spans="1:28">
      <c r="A5730" t="s">
        <v>5756</v>
      </c>
      <c r="B5730">
        <v>0.996172204351003</v>
      </c>
      <c r="C5730">
        <v>0.925999803416642</v>
      </c>
      <c r="D5730">
        <v>0.7950684010604721</v>
      </c>
      <c r="E5730">
        <v>0.893018082367431</v>
      </c>
      <c r="F5730">
        <v>0.7013951953673641</v>
      </c>
      <c r="G5730">
        <v>0.609875772367623</v>
      </c>
      <c r="H5730">
        <v>0.452420067606811</v>
      </c>
      <c r="I5730">
        <v>0.27367251917895</v>
      </c>
      <c r="J5730">
        <v>0.788540835408913</v>
      </c>
      <c r="K5730">
        <v>0.670188757392842</v>
      </c>
      <c r="L5730">
        <v>709.154364275069</v>
      </c>
      <c r="M5730">
        <v>14.1963666154186</v>
      </c>
      <c r="O5730">
        <v>48.9933788878058</v>
      </c>
      <c r="P5730">
        <v>-0.0331957280412142</v>
      </c>
      <c r="Q5730">
        <v>0.541807525270928</v>
      </c>
      <c r="R5730">
        <v>0.568126049544642</v>
      </c>
      <c r="S5730" t="s">
        <v>11772</v>
      </c>
      <c r="T5730" t="s">
        <v>12060</v>
      </c>
      <c r="U5730" t="s">
        <v>12060</v>
      </c>
      <c r="V5730" t="s">
        <v>12060</v>
      </c>
      <c r="W5730">
        <v>1</v>
      </c>
      <c r="X5730" t="s">
        <v>17790</v>
      </c>
      <c r="Y5730">
        <v>0.7058759230302928</v>
      </c>
      <c r="Z5730">
        <f>HYPERLINK("Melting_Curves/meltCurve_Q9UKR5_.pdf", "Melting_Curves/meltCurve_Q9UKR5_.pdf")</f>
        <v>0</v>
      </c>
      <c r="AA5730" t="s">
        <v>23602</v>
      </c>
      <c r="AB5730" t="s">
        <v>29541</v>
      </c>
    </row>
    <row r="5731" spans="1:28">
      <c r="A5731" t="s">
        <v>5757</v>
      </c>
      <c r="B5731">
        <v>0.996172204351003</v>
      </c>
      <c r="C5731">
        <v>0.935606332748009</v>
      </c>
      <c r="D5731">
        <v>0.738926567325092</v>
      </c>
      <c r="E5731">
        <v>0.574265279080035</v>
      </c>
      <c r="F5731">
        <v>0.369550347508809</v>
      </c>
      <c r="G5731">
        <v>0.156447508084468</v>
      </c>
      <c r="H5731">
        <v>0.08300631289640251</v>
      </c>
      <c r="I5731">
        <v>0.041372454322006</v>
      </c>
      <c r="J5731">
        <v>0.238543115918512</v>
      </c>
      <c r="K5731">
        <v>0.241834817068788</v>
      </c>
      <c r="L5731">
        <v>829.7038519374011</v>
      </c>
      <c r="M5731">
        <v>16.8765160988063</v>
      </c>
      <c r="N5731">
        <v>50.0889725759317</v>
      </c>
      <c r="O5731">
        <v>48.4885104221599</v>
      </c>
      <c r="P5731">
        <v>-0.0753599528606398</v>
      </c>
      <c r="Q5731">
        <v>0.133977921285734</v>
      </c>
      <c r="R5731">
        <v>0.956051214555251</v>
      </c>
      <c r="S5731" t="s">
        <v>11773</v>
      </c>
      <c r="T5731" t="s">
        <v>12060</v>
      </c>
      <c r="U5731" t="s">
        <v>12060</v>
      </c>
      <c r="V5731" t="s">
        <v>12060</v>
      </c>
      <c r="W5731">
        <v>4</v>
      </c>
      <c r="X5731" t="s">
        <v>17791</v>
      </c>
      <c r="Y5731">
        <v>0.4154677281996509</v>
      </c>
      <c r="Z5731">
        <f>HYPERLINK("Melting_Curves/meltCurve_Q9UKT4_2_.pdf", "Melting_Curves/meltCurve_Q9UKT4_2_.pdf")</f>
        <v>0</v>
      </c>
      <c r="AA5731" t="s">
        <v>23603</v>
      </c>
      <c r="AB5731" t="s">
        <v>29542</v>
      </c>
    </row>
    <row r="5732" spans="1:28">
      <c r="A5732" t="s">
        <v>5758</v>
      </c>
      <c r="B5732">
        <v>0.996172204351003</v>
      </c>
      <c r="C5732">
        <v>0.958904973578271</v>
      </c>
      <c r="D5732">
        <v>0.8786363688808581</v>
      </c>
      <c r="E5732">
        <v>0.839905540887006</v>
      </c>
      <c r="F5732">
        <v>0.477526469056127</v>
      </c>
      <c r="G5732">
        <v>0.143529882161884</v>
      </c>
      <c r="H5732">
        <v>0.0689872620725742</v>
      </c>
      <c r="I5732">
        <v>0.0510298143512284</v>
      </c>
      <c r="J5732">
        <v>0.09071915994017429</v>
      </c>
      <c r="K5732">
        <v>0.0494523859977969</v>
      </c>
      <c r="L5732">
        <v>1307.95902665378</v>
      </c>
      <c r="M5732">
        <v>24.869860815714</v>
      </c>
      <c r="N5732">
        <v>52.8069129154006</v>
      </c>
      <c r="O5732">
        <v>52.2556313140792</v>
      </c>
      <c r="P5732">
        <v>-0.113259676641286</v>
      </c>
      <c r="Q5732">
        <v>0.0481048777335803</v>
      </c>
      <c r="R5732">
        <v>0.991175429610026</v>
      </c>
      <c r="S5732" t="s">
        <v>11774</v>
      </c>
      <c r="T5732" t="s">
        <v>12060</v>
      </c>
      <c r="U5732" t="s">
        <v>12060</v>
      </c>
      <c r="V5732" t="s">
        <v>12060</v>
      </c>
      <c r="W5732">
        <v>3</v>
      </c>
      <c r="X5732" t="s">
        <v>17792</v>
      </c>
      <c r="Y5732">
        <v>0.4564748564247765</v>
      </c>
      <c r="Z5732">
        <f>HYPERLINK("Melting_Curves/meltCurve_Q9UKT5_.pdf", "Melting_Curves/meltCurve_Q9UKT5_.pdf")</f>
        <v>0</v>
      </c>
      <c r="AA5732" t="s">
        <v>23604</v>
      </c>
      <c r="AB5732" t="s">
        <v>29543</v>
      </c>
    </row>
    <row r="5733" spans="1:28">
      <c r="A5733" t="s">
        <v>5759</v>
      </c>
      <c r="B5733">
        <v>0.996172204351003</v>
      </c>
      <c r="C5733">
        <v>1.05596472469634</v>
      </c>
      <c r="D5733">
        <v>0.921479930809678</v>
      </c>
      <c r="E5733">
        <v>0.804911410607178</v>
      </c>
      <c r="F5733">
        <v>0.669332080983988</v>
      </c>
      <c r="G5733">
        <v>0.221932518317247</v>
      </c>
      <c r="H5733">
        <v>0.0697757470691765</v>
      </c>
      <c r="I5733">
        <v>0.0120235245953735</v>
      </c>
      <c r="J5733">
        <v>0.0347004419896807</v>
      </c>
      <c r="K5733">
        <v>0.0182786610549697</v>
      </c>
      <c r="L5733">
        <v>1173.28163555329</v>
      </c>
      <c r="M5733">
        <v>21.6800118634171</v>
      </c>
      <c r="N5733">
        <v>54.1181270374408</v>
      </c>
      <c r="O5733">
        <v>53.6640008759404</v>
      </c>
      <c r="P5733">
        <v>-0.101001257388192</v>
      </c>
      <c r="Q5733">
        <v>0</v>
      </c>
      <c r="R5733">
        <v>0.988281277536555</v>
      </c>
      <c r="S5733" t="s">
        <v>11775</v>
      </c>
      <c r="T5733" t="s">
        <v>12060</v>
      </c>
      <c r="U5733" t="s">
        <v>12060</v>
      </c>
      <c r="V5733" t="s">
        <v>12060</v>
      </c>
      <c r="W5733">
        <v>4</v>
      </c>
      <c r="X5733" t="s">
        <v>17793</v>
      </c>
      <c r="Y5733">
        <v>0.4824863352240392</v>
      </c>
      <c r="Z5733">
        <f>HYPERLINK("Melting_Curves/meltCurve_Q9UKU7_.pdf", "Melting_Curves/meltCurve_Q9UKU7_.pdf")</f>
        <v>0</v>
      </c>
      <c r="AA5733" t="s">
        <v>23605</v>
      </c>
      <c r="AB5733" t="s">
        <v>29544</v>
      </c>
    </row>
    <row r="5734" spans="1:28">
      <c r="A5734" t="s">
        <v>5760</v>
      </c>
      <c r="B5734">
        <v>0.996172204351003</v>
      </c>
      <c r="C5734">
        <v>0.883154430290056</v>
      </c>
      <c r="D5734">
        <v>0.809087762529332</v>
      </c>
      <c r="E5734">
        <v>0.559189921982806</v>
      </c>
      <c r="F5734">
        <v>0.267163677215806</v>
      </c>
      <c r="G5734">
        <v>0.127221930697211</v>
      </c>
      <c r="H5734">
        <v>0.0647006022957131</v>
      </c>
      <c r="I5734">
        <v>0.0505179923133576</v>
      </c>
      <c r="J5734">
        <v>0.0998429276040768</v>
      </c>
      <c r="K5734">
        <v>0.0558859151263494</v>
      </c>
      <c r="L5734">
        <v>847.982271335768</v>
      </c>
      <c r="M5734">
        <v>17.0638138288547</v>
      </c>
      <c r="N5734">
        <v>49.968516274346</v>
      </c>
      <c r="O5734">
        <v>49.0273169324795</v>
      </c>
      <c r="P5734">
        <v>-0.0831340994504778</v>
      </c>
      <c r="Q5734">
        <v>0.0446230605800892</v>
      </c>
      <c r="R5734">
        <v>0.994473363892279</v>
      </c>
      <c r="S5734" t="s">
        <v>11776</v>
      </c>
      <c r="T5734" t="s">
        <v>12060</v>
      </c>
      <c r="U5734" t="s">
        <v>12060</v>
      </c>
      <c r="V5734" t="s">
        <v>12060</v>
      </c>
      <c r="W5734">
        <v>9</v>
      </c>
      <c r="X5734" t="s">
        <v>17794</v>
      </c>
      <c r="Y5734">
        <v>0.3714822452341562</v>
      </c>
      <c r="Z5734">
        <f>HYPERLINK("Melting_Curves/meltCurve_Q9UKV5_.pdf", "Melting_Curves/meltCurve_Q9UKV5_.pdf")</f>
        <v>0</v>
      </c>
      <c r="AA5734" t="s">
        <v>23606</v>
      </c>
      <c r="AB5734" t="s">
        <v>29545</v>
      </c>
    </row>
    <row r="5735" spans="1:28">
      <c r="A5735" t="s">
        <v>5761</v>
      </c>
      <c r="B5735">
        <v>0.996172204351003</v>
      </c>
      <c r="C5735">
        <v>0.761014999059379</v>
      </c>
      <c r="D5735">
        <v>0.681520752676686</v>
      </c>
      <c r="E5735">
        <v>0.583390428755842</v>
      </c>
      <c r="F5735">
        <v>0.34457235997477</v>
      </c>
      <c r="G5735">
        <v>0.280696183333313</v>
      </c>
      <c r="H5735">
        <v>0.216276285314819</v>
      </c>
      <c r="I5735">
        <v>0.17894894988534</v>
      </c>
      <c r="J5735">
        <v>0.560554695142742</v>
      </c>
      <c r="K5735">
        <v>0.687532663027959</v>
      </c>
      <c r="L5735">
        <v>821.8471402235961</v>
      </c>
      <c r="M5735">
        <v>18.1161350628619</v>
      </c>
      <c r="N5735">
        <v>49.2752065030212</v>
      </c>
      <c r="O5735">
        <v>44.8235574171148</v>
      </c>
      <c r="P5735">
        <v>-0.0625243906416507</v>
      </c>
      <c r="Q5735">
        <v>0.381230060844485</v>
      </c>
      <c r="R5735">
        <v>0.635605904683083</v>
      </c>
      <c r="S5735" t="s">
        <v>11777</v>
      </c>
      <c r="T5735" t="s">
        <v>12060</v>
      </c>
      <c r="U5735" t="s">
        <v>12060</v>
      </c>
      <c r="V5735" t="s">
        <v>12060</v>
      </c>
      <c r="W5735">
        <v>15</v>
      </c>
      <c r="X5735" t="s">
        <v>17795</v>
      </c>
      <c r="Y5735">
        <v>0.5045510126164795</v>
      </c>
      <c r="Z5735">
        <f>HYPERLINK("Melting_Curves/meltCurve_Q9UKV8_2_.pdf", "Melting_Curves/meltCurve_Q9UKV8_2_.pdf")</f>
        <v>0</v>
      </c>
      <c r="AA5735" t="s">
        <v>23607</v>
      </c>
      <c r="AB5735" t="s">
        <v>29546</v>
      </c>
    </row>
    <row r="5736" spans="1:28">
      <c r="A5736" t="s">
        <v>5762</v>
      </c>
      <c r="B5736">
        <v>0.996172204351003</v>
      </c>
      <c r="C5736">
        <v>0.929304920074839</v>
      </c>
      <c r="D5736">
        <v>0.866686133893835</v>
      </c>
      <c r="E5736">
        <v>0.992567648282622</v>
      </c>
      <c r="F5736">
        <v>0.677083662947529</v>
      </c>
      <c r="G5736">
        <v>0.277845211850746</v>
      </c>
      <c r="H5736">
        <v>0.118719757538942</v>
      </c>
      <c r="I5736">
        <v>0.114107143074162</v>
      </c>
      <c r="J5736">
        <v>0.259494871829487</v>
      </c>
      <c r="K5736">
        <v>0.204363979729263</v>
      </c>
      <c r="L5736">
        <v>2199.38111243507</v>
      </c>
      <c r="M5736">
        <v>40.87329747482</v>
      </c>
      <c r="N5736">
        <v>54.3844449177521</v>
      </c>
      <c r="O5736">
        <v>53.6813812375971</v>
      </c>
      <c r="P5736">
        <v>-0.156968942744486</v>
      </c>
      <c r="Q5736">
        <v>0.175373863416807</v>
      </c>
      <c r="R5736">
        <v>0.970152729977548</v>
      </c>
      <c r="S5736" t="s">
        <v>11778</v>
      </c>
      <c r="T5736" t="s">
        <v>12060</v>
      </c>
      <c r="U5736" t="s">
        <v>12060</v>
      </c>
      <c r="V5736" t="s">
        <v>12060</v>
      </c>
      <c r="W5736">
        <v>19</v>
      </c>
      <c r="X5736" t="s">
        <v>17796</v>
      </c>
      <c r="Y5736">
        <v>0.5579014779966199</v>
      </c>
      <c r="Z5736">
        <f>HYPERLINK("Melting_Curves/meltCurve_Q9UKX7_2_.pdf", "Melting_Curves/meltCurve_Q9UKX7_2_.pdf")</f>
        <v>0</v>
      </c>
      <c r="AA5736" t="s">
        <v>23608</v>
      </c>
      <c r="AB5736" t="s">
        <v>29547</v>
      </c>
    </row>
    <row r="5737" spans="1:28">
      <c r="A5737" t="s">
        <v>5763</v>
      </c>
      <c r="B5737">
        <v>0.996172204351003</v>
      </c>
      <c r="C5737">
        <v>0.982453043546678</v>
      </c>
      <c r="D5737">
        <v>0.948084560435878</v>
      </c>
      <c r="E5737">
        <v>1.10720950040419</v>
      </c>
      <c r="F5737">
        <v>0.934478172563066</v>
      </c>
      <c r="G5737">
        <v>0.76841554259286</v>
      </c>
      <c r="H5737">
        <v>0.606618198767096</v>
      </c>
      <c r="I5737">
        <v>1.05805363903392</v>
      </c>
      <c r="J5737">
        <v>2.29404948823145</v>
      </c>
      <c r="K5737">
        <v>1.494914295995</v>
      </c>
      <c r="L5737">
        <v>15000</v>
      </c>
      <c r="M5737">
        <v>232.366864401074</v>
      </c>
      <c r="O5737">
        <v>64.5483123290342</v>
      </c>
      <c r="P5737">
        <v>0.44998632977348</v>
      </c>
      <c r="Q5737">
        <v>1.5</v>
      </c>
      <c r="R5737">
        <v>0.572859513831381</v>
      </c>
      <c r="S5737" t="s">
        <v>11779</v>
      </c>
      <c r="T5737" t="s">
        <v>12060</v>
      </c>
      <c r="U5737" t="s">
        <v>12060</v>
      </c>
      <c r="V5737" t="s">
        <v>12060</v>
      </c>
      <c r="W5737">
        <v>19</v>
      </c>
      <c r="X5737" t="s">
        <v>17797</v>
      </c>
      <c r="Y5737">
        <v>1.090716199336337</v>
      </c>
      <c r="Z5737">
        <f>HYPERLINK("Melting_Curves/meltCurve_Q9UKY7_.pdf", "Melting_Curves/meltCurve_Q9UKY7_.pdf")</f>
        <v>0</v>
      </c>
      <c r="AA5737" t="s">
        <v>23609</v>
      </c>
      <c r="AB5737" t="s">
        <v>29548</v>
      </c>
    </row>
    <row r="5738" spans="1:28">
      <c r="A5738" t="s">
        <v>5764</v>
      </c>
      <c r="B5738">
        <v>0.996172204351003</v>
      </c>
      <c r="C5738">
        <v>0.694236309956378</v>
      </c>
      <c r="D5738">
        <v>0.492715004578757</v>
      </c>
      <c r="E5738">
        <v>0.440368225752669</v>
      </c>
      <c r="F5738">
        <v>0.157719018245067</v>
      </c>
      <c r="G5738">
        <v>0.0455592023963116</v>
      </c>
      <c r="H5738">
        <v>0.0154465234774729</v>
      </c>
      <c r="I5738">
        <v>0</v>
      </c>
      <c r="J5738">
        <v>0</v>
      </c>
      <c r="K5738">
        <v>0.0279040216152894</v>
      </c>
      <c r="L5738">
        <v>610.980773975785</v>
      </c>
      <c r="M5738">
        <v>13.0723546078553</v>
      </c>
      <c r="N5738">
        <v>46.7383957948939</v>
      </c>
      <c r="O5738">
        <v>45.6852098579063</v>
      </c>
      <c r="P5738">
        <v>-0.0715472971963223</v>
      </c>
      <c r="Q5738">
        <v>0</v>
      </c>
      <c r="R5738">
        <v>0.967350847378581</v>
      </c>
      <c r="S5738" t="s">
        <v>11780</v>
      </c>
      <c r="T5738" t="s">
        <v>12060</v>
      </c>
      <c r="U5738" t="s">
        <v>12060</v>
      </c>
      <c r="V5738" t="s">
        <v>12060</v>
      </c>
      <c r="W5738">
        <v>2</v>
      </c>
      <c r="X5738" t="s">
        <v>17798</v>
      </c>
      <c r="Y5738">
        <v>0.2610411031106921</v>
      </c>
      <c r="Z5738">
        <f>HYPERLINK("Melting_Curves/meltCurve_Q9UKZ1_.pdf", "Melting_Curves/meltCurve_Q9UKZ1_.pdf")</f>
        <v>0</v>
      </c>
      <c r="AA5738" t="s">
        <v>23610</v>
      </c>
      <c r="AB5738" t="s">
        <v>29549</v>
      </c>
    </row>
    <row r="5739" spans="1:28">
      <c r="A5739" t="s">
        <v>5765</v>
      </c>
      <c r="B5739">
        <v>0.996172204351003</v>
      </c>
      <c r="C5739">
        <v>0.929846657238545</v>
      </c>
      <c r="D5739">
        <v>0.750273725754367</v>
      </c>
      <c r="E5739">
        <v>0.465658342305981</v>
      </c>
      <c r="F5739">
        <v>0.253324554270131</v>
      </c>
      <c r="G5739">
        <v>0.133905495824141</v>
      </c>
      <c r="H5739">
        <v>0.0648487669111448</v>
      </c>
      <c r="I5739">
        <v>0.0505205728001359</v>
      </c>
      <c r="J5739">
        <v>0.122876584618392</v>
      </c>
      <c r="K5739">
        <v>0.0892196210213622</v>
      </c>
      <c r="L5739">
        <v>875.770487622621</v>
      </c>
      <c r="M5739">
        <v>17.9749068510332</v>
      </c>
      <c r="N5739">
        <v>49.1447464976618</v>
      </c>
      <c r="O5739">
        <v>48.130808135906</v>
      </c>
      <c r="P5739">
        <v>-0.0866790409978625</v>
      </c>
      <c r="Q5739">
        <v>0.0716557226481967</v>
      </c>
      <c r="R5739">
        <v>0.996097132768906</v>
      </c>
      <c r="S5739" t="s">
        <v>11781</v>
      </c>
      <c r="T5739" t="s">
        <v>12060</v>
      </c>
      <c r="U5739" t="s">
        <v>12060</v>
      </c>
      <c r="V5739" t="s">
        <v>12060</v>
      </c>
      <c r="W5739">
        <v>6</v>
      </c>
      <c r="X5739" t="s">
        <v>17799</v>
      </c>
      <c r="Y5739">
        <v>0.3577667460967949</v>
      </c>
      <c r="Z5739">
        <f>HYPERLINK("Melting_Curves/meltCurve_Q9UL15_.pdf", "Melting_Curves/meltCurve_Q9UL15_.pdf")</f>
        <v>0</v>
      </c>
      <c r="AA5739" t="s">
        <v>23611</v>
      </c>
      <c r="AB5739" t="s">
        <v>29550</v>
      </c>
    </row>
    <row r="5740" spans="1:28">
      <c r="A5740" t="s">
        <v>5766</v>
      </c>
      <c r="B5740">
        <v>0.996172204351003</v>
      </c>
      <c r="C5740">
        <v>1.04716026305751</v>
      </c>
      <c r="D5740">
        <v>1.01933315803152</v>
      </c>
      <c r="E5740">
        <v>0.885308952428694</v>
      </c>
      <c r="F5740">
        <v>0.813695328909772</v>
      </c>
      <c r="G5740">
        <v>0.664006665261621</v>
      </c>
      <c r="H5740">
        <v>0.51809983821479</v>
      </c>
      <c r="I5740">
        <v>0.582318114923709</v>
      </c>
      <c r="J5740">
        <v>0.421558601964926</v>
      </c>
      <c r="K5740">
        <v>0.213987647074008</v>
      </c>
      <c r="L5740">
        <v>527.434978681191</v>
      </c>
      <c r="M5740">
        <v>8.380325887916941</v>
      </c>
      <c r="N5740">
        <v>62.9372834408463</v>
      </c>
      <c r="O5740">
        <v>59.6595897862349</v>
      </c>
      <c r="P5740">
        <v>-0.0351506382082546</v>
      </c>
      <c r="Q5740">
        <v>0</v>
      </c>
      <c r="R5740">
        <v>0.947296856439286</v>
      </c>
      <c r="S5740" t="s">
        <v>11782</v>
      </c>
      <c r="T5740" t="s">
        <v>12060</v>
      </c>
      <c r="U5740" t="s">
        <v>12060</v>
      </c>
      <c r="V5740" t="s">
        <v>12060</v>
      </c>
      <c r="W5740">
        <v>12</v>
      </c>
      <c r="X5740" t="s">
        <v>17800</v>
      </c>
      <c r="Y5740">
        <v>0.7204790130991182</v>
      </c>
      <c r="Z5740">
        <f>HYPERLINK("Melting_Curves/meltCurve_Q9UL25_.pdf", "Melting_Curves/meltCurve_Q9UL25_.pdf")</f>
        <v>0</v>
      </c>
      <c r="AA5740" t="s">
        <v>23612</v>
      </c>
      <c r="AB5740" t="s">
        <v>29551</v>
      </c>
    </row>
    <row r="5741" spans="1:28">
      <c r="A5741" t="s">
        <v>5767</v>
      </c>
      <c r="B5741">
        <v>0.996172204351003</v>
      </c>
      <c r="C5741">
        <v>0.967981217895318</v>
      </c>
      <c r="D5741">
        <v>0.985915941493738</v>
      </c>
      <c r="E5741">
        <v>0.9090535431161439</v>
      </c>
      <c r="F5741">
        <v>0.61246765260243</v>
      </c>
      <c r="G5741">
        <v>0.449501482617802</v>
      </c>
      <c r="H5741">
        <v>0.246416057711647</v>
      </c>
      <c r="I5741">
        <v>0.200009627311321</v>
      </c>
      <c r="J5741">
        <v>0.447430553374518</v>
      </c>
      <c r="K5741">
        <v>0.347441051874305</v>
      </c>
      <c r="L5741">
        <v>1477.61139177937</v>
      </c>
      <c r="M5741">
        <v>27.959565639392</v>
      </c>
      <c r="N5741">
        <v>54.7853691581012</v>
      </c>
      <c r="O5741">
        <v>52.5800235179932</v>
      </c>
      <c r="P5741">
        <v>-0.0912013571587503</v>
      </c>
      <c r="Q5741">
        <v>0.313962437986389</v>
      </c>
      <c r="R5741">
        <v>0.953239992980892</v>
      </c>
      <c r="S5741" t="s">
        <v>11783</v>
      </c>
      <c r="T5741" t="s">
        <v>12060</v>
      </c>
      <c r="U5741" t="s">
        <v>12060</v>
      </c>
      <c r="V5741" t="s">
        <v>12060</v>
      </c>
      <c r="W5741">
        <v>4</v>
      </c>
      <c r="X5741" t="s">
        <v>17801</v>
      </c>
      <c r="Y5741">
        <v>0.6128664704051295</v>
      </c>
      <c r="Z5741">
        <f>HYPERLINK("Melting_Curves/meltCurve_Q9UL26_.pdf", "Melting_Curves/meltCurve_Q9UL26_.pdf")</f>
        <v>0</v>
      </c>
      <c r="AA5741" t="s">
        <v>23613</v>
      </c>
      <c r="AB5741" t="s">
        <v>29552</v>
      </c>
    </row>
    <row r="5742" spans="1:28">
      <c r="A5742" t="s">
        <v>5768</v>
      </c>
      <c r="B5742">
        <v>0.996172204351003</v>
      </c>
      <c r="C5742">
        <v>0.907171983757498</v>
      </c>
      <c r="D5742">
        <v>0.917679455384293</v>
      </c>
      <c r="E5742">
        <v>0.929997191259379</v>
      </c>
      <c r="F5742">
        <v>0.561200375164235</v>
      </c>
      <c r="G5742">
        <v>0.164551362152138</v>
      </c>
      <c r="H5742">
        <v>0.08350402484326561</v>
      </c>
      <c r="I5742">
        <v>0.0704563971908361</v>
      </c>
      <c r="J5742">
        <v>0.160149637164817</v>
      </c>
      <c r="K5742">
        <v>0.128557894493975</v>
      </c>
      <c r="L5742">
        <v>2030.51966680942</v>
      </c>
      <c r="M5742">
        <v>38.1758856279813</v>
      </c>
      <c r="N5742">
        <v>53.523044404146</v>
      </c>
      <c r="O5742">
        <v>53.0432346801768</v>
      </c>
      <c r="P5742">
        <v>-0.16083275656589</v>
      </c>
      <c r="Q5742">
        <v>0.106130332834652</v>
      </c>
      <c r="R5742">
        <v>0.9858085058257851</v>
      </c>
      <c r="S5742" t="s">
        <v>11784</v>
      </c>
      <c r="T5742" t="s">
        <v>12060</v>
      </c>
      <c r="U5742" t="s">
        <v>12060</v>
      </c>
      <c r="V5742" t="s">
        <v>12060</v>
      </c>
      <c r="W5742">
        <v>12</v>
      </c>
      <c r="X5742" t="s">
        <v>17802</v>
      </c>
      <c r="Y5742">
        <v>0.5026956704239274</v>
      </c>
      <c r="Z5742">
        <f>HYPERLINK("Melting_Curves/meltCurve_Q9UL46_.pdf", "Melting_Curves/meltCurve_Q9UL46_.pdf")</f>
        <v>0</v>
      </c>
      <c r="AA5742" t="s">
        <v>23614</v>
      </c>
      <c r="AB5742" t="s">
        <v>29553</v>
      </c>
    </row>
    <row r="5743" spans="1:28">
      <c r="A5743" t="s">
        <v>5769</v>
      </c>
      <c r="B5743">
        <v>0.996172204351003</v>
      </c>
      <c r="C5743">
        <v>1.03375359815099</v>
      </c>
      <c r="D5743">
        <v>1.01284981368445</v>
      </c>
      <c r="E5743">
        <v>0.779101251065224</v>
      </c>
      <c r="F5743">
        <v>0.5061262869231939</v>
      </c>
      <c r="G5743">
        <v>0.246766807843096</v>
      </c>
      <c r="H5743">
        <v>0.07465612460728061</v>
      </c>
      <c r="I5743">
        <v>0.056307773083987</v>
      </c>
      <c r="J5743">
        <v>0.0446583430530331</v>
      </c>
      <c r="K5743">
        <v>0.053950765981973</v>
      </c>
      <c r="L5743">
        <v>1097.48161897869</v>
      </c>
      <c r="M5743">
        <v>20.698694636094</v>
      </c>
      <c r="N5743">
        <v>53.2015522128004</v>
      </c>
      <c r="O5743">
        <v>52.5343224382811</v>
      </c>
      <c r="P5743">
        <v>-0.09517652083688991</v>
      </c>
      <c r="Q5743">
        <v>0.033776413767787</v>
      </c>
      <c r="R5743">
        <v>0.996106886719467</v>
      </c>
      <c r="S5743" t="s">
        <v>11785</v>
      </c>
      <c r="T5743" t="s">
        <v>12060</v>
      </c>
      <c r="U5743" t="s">
        <v>12060</v>
      </c>
      <c r="V5743" t="s">
        <v>12060</v>
      </c>
      <c r="W5743">
        <v>6</v>
      </c>
      <c r="X5743" t="s">
        <v>17803</v>
      </c>
      <c r="Y5743">
        <v>0.465699288071086</v>
      </c>
      <c r="Z5743">
        <f>HYPERLINK("Melting_Curves/meltCurve_Q9ULC3_.pdf", "Melting_Curves/meltCurve_Q9ULC3_.pdf")</f>
        <v>0</v>
      </c>
      <c r="AA5743" t="s">
        <v>23615</v>
      </c>
      <c r="AB5743" t="s">
        <v>29554</v>
      </c>
    </row>
    <row r="5744" spans="1:28">
      <c r="A5744" t="s">
        <v>5770</v>
      </c>
      <c r="B5744">
        <v>0.996172204351003</v>
      </c>
      <c r="C5744">
        <v>0.990837340005301</v>
      </c>
      <c r="D5744">
        <v>0.882132946485805</v>
      </c>
      <c r="E5744">
        <v>0.795189294495337</v>
      </c>
      <c r="F5744">
        <v>0.6285983534548381</v>
      </c>
      <c r="G5744">
        <v>0.495407106097207</v>
      </c>
      <c r="H5744">
        <v>0.169345032240593</v>
      </c>
      <c r="I5744">
        <v>0.0523837100497399</v>
      </c>
      <c r="J5744">
        <v>0.105866877745667</v>
      </c>
      <c r="K5744">
        <v>0.106077379565976</v>
      </c>
      <c r="L5744">
        <v>735.476220273083</v>
      </c>
      <c r="M5744">
        <v>13.3224124078905</v>
      </c>
      <c r="N5744">
        <v>55.205934011268</v>
      </c>
      <c r="O5744">
        <v>54.0065632484094</v>
      </c>
      <c r="P5744">
        <v>-0.0616802434308848</v>
      </c>
      <c r="Q5744">
        <v>0</v>
      </c>
      <c r="R5744">
        <v>0.981691898441115</v>
      </c>
      <c r="S5744" t="s">
        <v>11786</v>
      </c>
      <c r="T5744" t="s">
        <v>12060</v>
      </c>
      <c r="U5744" t="s">
        <v>12060</v>
      </c>
      <c r="V5744" t="s">
        <v>12060</v>
      </c>
      <c r="W5744">
        <v>7</v>
      </c>
      <c r="X5744" t="s">
        <v>17804</v>
      </c>
      <c r="Y5744">
        <v>0.5280485395333779</v>
      </c>
      <c r="Z5744">
        <f>HYPERLINK("Melting_Curves/meltCurve_Q9ULC4_.pdf", "Melting_Curves/meltCurve_Q9ULC4_.pdf")</f>
        <v>0</v>
      </c>
      <c r="AA5744" t="s">
        <v>23616</v>
      </c>
      <c r="AB5744" t="s">
        <v>29555</v>
      </c>
    </row>
    <row r="5745" spans="1:28">
      <c r="A5745" t="s">
        <v>5771</v>
      </c>
      <c r="B5745">
        <v>0.996172204351003</v>
      </c>
      <c r="C5745">
        <v>1.21494172528057</v>
      </c>
      <c r="D5745">
        <v>0.738699210932008</v>
      </c>
      <c r="E5745">
        <v>0.35881075013892</v>
      </c>
      <c r="F5745">
        <v>0.676095781759491</v>
      </c>
      <c r="G5745">
        <v>0.968167806670449</v>
      </c>
      <c r="H5745">
        <v>0.225258494633457</v>
      </c>
      <c r="I5745">
        <v>0.267252834832534</v>
      </c>
      <c r="J5745">
        <v>0.316184305703443</v>
      </c>
      <c r="K5745">
        <v>0</v>
      </c>
      <c r="L5745">
        <v>440.300587735156</v>
      </c>
      <c r="M5745">
        <v>7.73045253421636</v>
      </c>
      <c r="N5745">
        <v>56.9566351722001</v>
      </c>
      <c r="O5745">
        <v>53.5214875313156</v>
      </c>
      <c r="P5745">
        <v>-0.0361555095413134</v>
      </c>
      <c r="Q5745">
        <v>0</v>
      </c>
      <c r="R5745">
        <v>0.6222924166155051</v>
      </c>
      <c r="S5745" t="s">
        <v>11787</v>
      </c>
      <c r="T5745" t="s">
        <v>12060</v>
      </c>
      <c r="U5745" t="s">
        <v>12060</v>
      </c>
      <c r="V5745" t="s">
        <v>12060</v>
      </c>
      <c r="W5745">
        <v>2</v>
      </c>
      <c r="X5745" t="s">
        <v>17805</v>
      </c>
      <c r="Y5745">
        <v>0.5767430060650576</v>
      </c>
      <c r="Z5745">
        <f>HYPERLINK("Melting_Curves/meltCurve_Q9ULC8_2_.pdf", "Melting_Curves/meltCurve_Q9ULC8_2_.pdf")</f>
        <v>0</v>
      </c>
      <c r="AA5745" t="s">
        <v>23617</v>
      </c>
      <c r="AB5745" t="s">
        <v>29556</v>
      </c>
    </row>
    <row r="5746" spans="1:28">
      <c r="A5746" t="s">
        <v>5772</v>
      </c>
      <c r="B5746">
        <v>0.996172204351003</v>
      </c>
      <c r="C5746">
        <v>0.7903099510289699</v>
      </c>
      <c r="D5746">
        <v>0.671746324520508</v>
      </c>
      <c r="E5746">
        <v>0.431680836696753</v>
      </c>
      <c r="F5746">
        <v>0.126422129305735</v>
      </c>
      <c r="G5746">
        <v>0.0517143477362586</v>
      </c>
      <c r="H5746">
        <v>0.0311825012979507</v>
      </c>
      <c r="I5746">
        <v>0.0280525578967339</v>
      </c>
      <c r="J5746">
        <v>0.0582484732745878</v>
      </c>
      <c r="K5746">
        <v>0.0472391929635971</v>
      </c>
      <c r="L5746">
        <v>762.516464850252</v>
      </c>
      <c r="M5746">
        <v>15.9412809247867</v>
      </c>
      <c r="N5746">
        <v>47.9198810688583</v>
      </c>
      <c r="O5746">
        <v>47.0990718700451</v>
      </c>
      <c r="P5746">
        <v>-0.08341458656681611</v>
      </c>
      <c r="Q5746">
        <v>0.0142727634092041</v>
      </c>
      <c r="R5746">
        <v>0.9863277004541779</v>
      </c>
      <c r="S5746" t="s">
        <v>11788</v>
      </c>
      <c r="T5746" t="s">
        <v>12060</v>
      </c>
      <c r="U5746" t="s">
        <v>12060</v>
      </c>
      <c r="V5746" t="s">
        <v>12060</v>
      </c>
      <c r="W5746">
        <v>2</v>
      </c>
      <c r="X5746" t="s">
        <v>17806</v>
      </c>
      <c r="Y5746">
        <v>0.2942581289452069</v>
      </c>
      <c r="Z5746">
        <f>HYPERLINK("Melting_Curves/meltCurve_Q9ULD2_2_.pdf", "Melting_Curves/meltCurve_Q9ULD2_2_.pdf")</f>
        <v>0</v>
      </c>
      <c r="AA5746" t="s">
        <v>23618</v>
      </c>
      <c r="AB5746" t="s">
        <v>29557</v>
      </c>
    </row>
    <row r="5747" spans="1:28">
      <c r="A5747" t="s">
        <v>5773</v>
      </c>
      <c r="B5747">
        <v>0.996172204351003</v>
      </c>
      <c r="C5747">
        <v>0.893508994206717</v>
      </c>
      <c r="D5747">
        <v>0.77339697212612</v>
      </c>
      <c r="E5747">
        <v>0.725916115765758</v>
      </c>
      <c r="F5747">
        <v>0.70433651725413</v>
      </c>
      <c r="G5747">
        <v>0.473428276862647</v>
      </c>
      <c r="H5747">
        <v>0.340900116636194</v>
      </c>
      <c r="I5747">
        <v>0.36889492524178</v>
      </c>
      <c r="J5747">
        <v>0.972786419138617</v>
      </c>
      <c r="K5747">
        <v>0.728769230801015</v>
      </c>
      <c r="L5747">
        <v>832.836820922103</v>
      </c>
      <c r="M5747">
        <v>18.1349584223011</v>
      </c>
      <c r="O5747">
        <v>45.3768896659342</v>
      </c>
      <c r="P5747">
        <v>-0.0405955061200138</v>
      </c>
      <c r="Q5747">
        <v>0.593710775108946</v>
      </c>
      <c r="R5747">
        <v>0.383340771939778</v>
      </c>
      <c r="S5747" t="s">
        <v>11789</v>
      </c>
      <c r="T5747" t="s">
        <v>12060</v>
      </c>
      <c r="U5747" t="s">
        <v>12060</v>
      </c>
      <c r="V5747" t="s">
        <v>12060</v>
      </c>
      <c r="W5747">
        <v>7</v>
      </c>
      <c r="X5747" t="s">
        <v>17807</v>
      </c>
      <c r="Y5747">
        <v>0.6818344310454933</v>
      </c>
      <c r="Z5747">
        <f>HYPERLINK("Melting_Curves/meltCurve_Q9ULF5_.pdf", "Melting_Curves/meltCurve_Q9ULF5_.pdf")</f>
        <v>0</v>
      </c>
      <c r="AA5747" t="s">
        <v>23619</v>
      </c>
      <c r="AB5747" t="s">
        <v>29558</v>
      </c>
    </row>
    <row r="5748" spans="1:28">
      <c r="A5748" t="s">
        <v>5774</v>
      </c>
      <c r="B5748">
        <v>0.996172204351003</v>
      </c>
      <c r="C5748">
        <v>0.82773723800225</v>
      </c>
      <c r="D5748">
        <v>0.750648826252699</v>
      </c>
      <c r="E5748">
        <v>0.918735426423445</v>
      </c>
      <c r="F5748">
        <v>0.550286133394743</v>
      </c>
      <c r="G5748">
        <v>0.46326530424005</v>
      </c>
      <c r="H5748">
        <v>0.246455462647837</v>
      </c>
      <c r="I5748">
        <v>0.179395820906372</v>
      </c>
      <c r="J5748">
        <v>0.493771248729943</v>
      </c>
      <c r="K5748">
        <v>0.642316618727451</v>
      </c>
      <c r="L5748">
        <v>755.495878094658</v>
      </c>
      <c r="M5748">
        <v>15.0064602315647</v>
      </c>
      <c r="N5748">
        <v>55.5924609903722</v>
      </c>
      <c r="O5748">
        <v>49.4760728815732</v>
      </c>
      <c r="P5748">
        <v>-0.047113952719454</v>
      </c>
      <c r="Q5748">
        <v>0.378726796242709</v>
      </c>
      <c r="R5748">
        <v>0.659740082418775</v>
      </c>
      <c r="S5748" t="s">
        <v>11790</v>
      </c>
      <c r="T5748" t="s">
        <v>12060</v>
      </c>
      <c r="U5748" t="s">
        <v>12060</v>
      </c>
      <c r="V5748" t="s">
        <v>12060</v>
      </c>
      <c r="W5748">
        <v>1</v>
      </c>
      <c r="X5748" t="s">
        <v>17808</v>
      </c>
      <c r="Y5748">
        <v>0.6075987322611788</v>
      </c>
      <c r="Z5748">
        <f>HYPERLINK("Melting_Curves/meltCurve_Q9ULG6_4_.pdf", "Melting_Curves/meltCurve_Q9ULG6_4_.pdf")</f>
        <v>0</v>
      </c>
      <c r="AA5748" t="s">
        <v>23620</v>
      </c>
      <c r="AB5748" t="s">
        <v>29559</v>
      </c>
    </row>
    <row r="5749" spans="1:28">
      <c r="A5749" t="s">
        <v>5775</v>
      </c>
      <c r="B5749">
        <v>0.996172204351003</v>
      </c>
      <c r="C5749">
        <v>0.7225838691240311</v>
      </c>
      <c r="D5749">
        <v>0.625370072824369</v>
      </c>
      <c r="E5749">
        <v>0.581434651803551</v>
      </c>
      <c r="F5749">
        <v>0.5070382697652031</v>
      </c>
      <c r="G5749">
        <v>0.260049756474129</v>
      </c>
      <c r="H5749">
        <v>0.143863985771914</v>
      </c>
      <c r="I5749">
        <v>0.100658022916468</v>
      </c>
      <c r="J5749">
        <v>0.283560862167402</v>
      </c>
      <c r="K5749">
        <v>0.282079818010812</v>
      </c>
      <c r="L5749">
        <v>480.111346736127</v>
      </c>
      <c r="M5749">
        <v>9.947477835343721</v>
      </c>
      <c r="N5749">
        <v>50.1289485489768</v>
      </c>
      <c r="O5749">
        <v>46.4356281638088</v>
      </c>
      <c r="P5749">
        <v>-0.0452971836933016</v>
      </c>
      <c r="Q5749">
        <v>0.154615924629904</v>
      </c>
      <c r="R5749">
        <v>0.892559598921689</v>
      </c>
      <c r="S5749" t="s">
        <v>11791</v>
      </c>
      <c r="T5749" t="s">
        <v>12060</v>
      </c>
      <c r="U5749" t="s">
        <v>12060</v>
      </c>
      <c r="V5749" t="s">
        <v>12060</v>
      </c>
      <c r="W5749">
        <v>18</v>
      </c>
      <c r="X5749" t="s">
        <v>17809</v>
      </c>
      <c r="Y5749">
        <v>0.4317113826437385</v>
      </c>
      <c r="Z5749">
        <f>HYPERLINK("Melting_Curves/meltCurve_Q9ULH0_2_.pdf", "Melting_Curves/meltCurve_Q9ULH0_2_.pdf")</f>
        <v>0</v>
      </c>
      <c r="AA5749" t="s">
        <v>23621</v>
      </c>
      <c r="AB5749" t="s">
        <v>29560</v>
      </c>
    </row>
    <row r="5750" spans="1:28">
      <c r="A5750" t="s">
        <v>5776</v>
      </c>
      <c r="B5750">
        <v>0.996172204351003</v>
      </c>
      <c r="C5750">
        <v>0.9361247369494941</v>
      </c>
      <c r="D5750">
        <v>0.822236181844978</v>
      </c>
      <c r="E5750">
        <v>0.418903174174236</v>
      </c>
      <c r="F5750">
        <v>0.164794714439093</v>
      </c>
      <c r="G5750">
        <v>0.0671213981670719</v>
      </c>
      <c r="H5750">
        <v>0.019263444419097</v>
      </c>
      <c r="I5750">
        <v>0.0075643554670578</v>
      </c>
      <c r="J5750">
        <v>0.0705677082830508</v>
      </c>
      <c r="K5750">
        <v>0.0379042305116909</v>
      </c>
      <c r="L5750">
        <v>1124.96330359591</v>
      </c>
      <c r="M5750">
        <v>23.0514349959219</v>
      </c>
      <c r="N5750">
        <v>48.9372470536936</v>
      </c>
      <c r="O5750">
        <v>48.4395063067835</v>
      </c>
      <c r="P5750">
        <v>-0.115309176763159</v>
      </c>
      <c r="Q5750">
        <v>0.030791202383738</v>
      </c>
      <c r="R5750">
        <v>0.997591098535332</v>
      </c>
      <c r="S5750" t="s">
        <v>11792</v>
      </c>
      <c r="T5750" t="s">
        <v>12060</v>
      </c>
      <c r="U5750" t="s">
        <v>12060</v>
      </c>
      <c r="V5750" t="s">
        <v>12060</v>
      </c>
      <c r="W5750">
        <v>5</v>
      </c>
      <c r="X5750" t="s">
        <v>17810</v>
      </c>
      <c r="Y5750">
        <v>0.3253166091730006</v>
      </c>
      <c r="Z5750">
        <f>HYPERLINK("Melting_Curves/meltCurve_Q9ULH1_.pdf", "Melting_Curves/meltCurve_Q9ULH1_.pdf")</f>
        <v>0</v>
      </c>
      <c r="AA5750" t="s">
        <v>23622</v>
      </c>
      <c r="AB5750" t="s">
        <v>29561</v>
      </c>
    </row>
    <row r="5751" spans="1:28">
      <c r="A5751" t="s">
        <v>5777</v>
      </c>
      <c r="B5751">
        <v>0.996172204351003</v>
      </c>
      <c r="C5751">
        <v>0.879258863477126</v>
      </c>
      <c r="D5751">
        <v>0.764104964234621</v>
      </c>
      <c r="E5751">
        <v>0.669762582344819</v>
      </c>
      <c r="F5751">
        <v>0.397974552761504</v>
      </c>
      <c r="G5751">
        <v>0.146657891746032</v>
      </c>
      <c r="H5751">
        <v>0.067431240264196</v>
      </c>
      <c r="I5751">
        <v>0.06442490954324839</v>
      </c>
      <c r="J5751">
        <v>0.187430201864189</v>
      </c>
      <c r="K5751">
        <v>0.14912814842952</v>
      </c>
      <c r="L5751">
        <v>770.820830376469</v>
      </c>
      <c r="M5751">
        <v>15.3073471104102</v>
      </c>
      <c r="N5751">
        <v>50.9486338243324</v>
      </c>
      <c r="O5751">
        <v>49.5203146534351</v>
      </c>
      <c r="P5751">
        <v>-0.07098515719216961</v>
      </c>
      <c r="Q5751">
        <v>0.08151835210841089</v>
      </c>
      <c r="R5751">
        <v>0.967104556719063</v>
      </c>
      <c r="S5751" t="s">
        <v>11793</v>
      </c>
      <c r="T5751" t="s">
        <v>12060</v>
      </c>
      <c r="U5751" t="s">
        <v>12060</v>
      </c>
      <c r="V5751" t="s">
        <v>12060</v>
      </c>
      <c r="W5751">
        <v>5</v>
      </c>
      <c r="X5751" t="s">
        <v>17811</v>
      </c>
      <c r="Y5751">
        <v>0.4194910850921498</v>
      </c>
      <c r="Z5751">
        <f>HYPERLINK("Melting_Curves/meltCurve_Q9ULH7_4_.pdf", "Melting_Curves/meltCurve_Q9ULH7_4_.pdf")</f>
        <v>0</v>
      </c>
      <c r="AA5751" t="s">
        <v>23623</v>
      </c>
      <c r="AB5751" t="s">
        <v>29562</v>
      </c>
    </row>
    <row r="5752" spans="1:28">
      <c r="A5752" t="s">
        <v>5778</v>
      </c>
      <c r="B5752">
        <v>0.996172204351003</v>
      </c>
      <c r="C5752">
        <v>0.761390373623582</v>
      </c>
      <c r="D5752">
        <v>0.607248421887725</v>
      </c>
      <c r="E5752">
        <v>0.5532871020085049</v>
      </c>
      <c r="F5752">
        <v>0.30164475074935</v>
      </c>
      <c r="G5752">
        <v>0.15041054192124</v>
      </c>
      <c r="H5752">
        <v>0.0604744545778515</v>
      </c>
      <c r="I5752">
        <v>0.06689501826558231</v>
      </c>
      <c r="J5752">
        <v>0.108753274714202</v>
      </c>
      <c r="K5752">
        <v>0.101037094656073</v>
      </c>
      <c r="L5752">
        <v>550.016867667003</v>
      </c>
      <c r="M5752">
        <v>11.3290687642427</v>
      </c>
      <c r="N5752">
        <v>48.830034543317</v>
      </c>
      <c r="O5752">
        <v>47.1102929730358</v>
      </c>
      <c r="P5752">
        <v>-0.0582411036609783</v>
      </c>
      <c r="Q5752">
        <v>0.0315429215609867</v>
      </c>
      <c r="R5752">
        <v>0.970244264644653</v>
      </c>
      <c r="S5752" t="s">
        <v>11794</v>
      </c>
      <c r="T5752" t="s">
        <v>12060</v>
      </c>
      <c r="U5752" t="s">
        <v>12060</v>
      </c>
      <c r="V5752" t="s">
        <v>12060</v>
      </c>
      <c r="W5752">
        <v>6</v>
      </c>
      <c r="X5752" t="s">
        <v>17812</v>
      </c>
      <c r="Y5752">
        <v>0.3478366443858464</v>
      </c>
      <c r="Z5752">
        <f>HYPERLINK("Melting_Curves/meltCurve_Q9ULJ3_2_.pdf", "Melting_Curves/meltCurve_Q9ULJ3_2_.pdf")</f>
        <v>0</v>
      </c>
      <c r="AA5752" t="s">
        <v>23624</v>
      </c>
      <c r="AB5752" t="s">
        <v>29563</v>
      </c>
    </row>
    <row r="5753" spans="1:28">
      <c r="A5753" t="s">
        <v>5779</v>
      </c>
      <c r="B5753">
        <v>0.996172204351003</v>
      </c>
      <c r="C5753">
        <v>0.899013094546853</v>
      </c>
      <c r="D5753">
        <v>0.870444052962458</v>
      </c>
      <c r="E5753">
        <v>0.863933697815278</v>
      </c>
      <c r="F5753">
        <v>0.532160348790271</v>
      </c>
      <c r="G5753">
        <v>0.250032998966883</v>
      </c>
      <c r="H5753">
        <v>0.10020939038538</v>
      </c>
      <c r="I5753">
        <v>0.08997274648771859</v>
      </c>
      <c r="J5753">
        <v>0.134009627403521</v>
      </c>
      <c r="K5753">
        <v>0.122173247527437</v>
      </c>
      <c r="L5753">
        <v>1176.35567787114</v>
      </c>
      <c r="M5753">
        <v>22.2175120190598</v>
      </c>
      <c r="N5753">
        <v>53.4384545761014</v>
      </c>
      <c r="O5753">
        <v>52.5238829246513</v>
      </c>
      <c r="P5753">
        <v>-0.0959842602885083</v>
      </c>
      <c r="Q5753">
        <v>0.0923632672793786</v>
      </c>
      <c r="R5753">
        <v>0.982138277118457</v>
      </c>
      <c r="S5753" t="s">
        <v>11795</v>
      </c>
      <c r="T5753" t="s">
        <v>12060</v>
      </c>
      <c r="U5753" t="s">
        <v>12060</v>
      </c>
      <c r="V5753" t="s">
        <v>12060</v>
      </c>
      <c r="W5753">
        <v>6</v>
      </c>
      <c r="X5753" t="s">
        <v>17813</v>
      </c>
      <c r="Y5753">
        <v>0.4944578741597851</v>
      </c>
      <c r="Z5753">
        <f>HYPERLINK("Melting_Curves/meltCurve_Q9ULJ6_.pdf", "Melting_Curves/meltCurve_Q9ULJ6_.pdf")</f>
        <v>0</v>
      </c>
      <c r="AA5753" t="s">
        <v>23625</v>
      </c>
      <c r="AB5753" t="s">
        <v>29564</v>
      </c>
    </row>
    <row r="5754" spans="1:28">
      <c r="A5754" t="s">
        <v>5780</v>
      </c>
      <c r="B5754">
        <v>0.996172204351003</v>
      </c>
      <c r="C5754">
        <v>0.8662533103997589</v>
      </c>
      <c r="D5754">
        <v>0.666784161432916</v>
      </c>
      <c r="E5754">
        <v>0.281645395705869</v>
      </c>
      <c r="F5754">
        <v>0.189224909834578</v>
      </c>
      <c r="G5754">
        <v>0.153388317417955</v>
      </c>
      <c r="H5754">
        <v>0.0450635536726308</v>
      </c>
      <c r="I5754">
        <v>0.0398784380628606</v>
      </c>
      <c r="J5754">
        <v>0.125164664897063</v>
      </c>
      <c r="K5754">
        <v>0.109177827255159</v>
      </c>
      <c r="L5754">
        <v>980.862851059132</v>
      </c>
      <c r="M5754">
        <v>20.8821895057908</v>
      </c>
      <c r="N5754">
        <v>47.4129930554295</v>
      </c>
      <c r="O5754">
        <v>46.5468739053943</v>
      </c>
      <c r="P5754">
        <v>-0.102245151287833</v>
      </c>
      <c r="Q5754">
        <v>0.08839797229192239</v>
      </c>
      <c r="R5754">
        <v>0.989566309009242</v>
      </c>
      <c r="S5754" t="s">
        <v>11796</v>
      </c>
      <c r="T5754" t="s">
        <v>12060</v>
      </c>
      <c r="U5754" t="s">
        <v>12060</v>
      </c>
      <c r="V5754" t="s">
        <v>12060</v>
      </c>
      <c r="W5754">
        <v>4</v>
      </c>
      <c r="X5754" t="s">
        <v>17814</v>
      </c>
      <c r="Y5754">
        <v>0.3123736453285306</v>
      </c>
      <c r="Z5754">
        <f>HYPERLINK("Melting_Curves/meltCurve_Q9ULJ7_2_.pdf", "Melting_Curves/meltCurve_Q9ULJ7_2_.pdf")</f>
        <v>0</v>
      </c>
      <c r="AA5754" t="s">
        <v>23626</v>
      </c>
      <c r="AB5754" t="s">
        <v>29565</v>
      </c>
    </row>
    <row r="5755" spans="1:28">
      <c r="A5755" t="s">
        <v>5781</v>
      </c>
      <c r="B5755">
        <v>0.996172204351003</v>
      </c>
      <c r="C5755">
        <v>1.44909662605453</v>
      </c>
      <c r="D5755">
        <v>1.15142104781794</v>
      </c>
      <c r="E5755">
        <v>0.378794749501494</v>
      </c>
      <c r="F5755">
        <v>0</v>
      </c>
      <c r="G5755">
        <v>0.180247268678278</v>
      </c>
      <c r="H5755">
        <v>0</v>
      </c>
      <c r="I5755">
        <v>0.09695076122306689</v>
      </c>
      <c r="J5755">
        <v>0.300668151492007</v>
      </c>
      <c r="K5755">
        <v>0.454652944788681</v>
      </c>
      <c r="L5755">
        <v>12345.4224766132</v>
      </c>
      <c r="M5755">
        <v>250</v>
      </c>
      <c r="N5755">
        <v>49.4651572715345</v>
      </c>
      <c r="O5755">
        <v>49.3785295927512</v>
      </c>
      <c r="P5755">
        <v>-1.04791683274618</v>
      </c>
      <c r="Q5755">
        <v>0.172086520013382</v>
      </c>
      <c r="R5755">
        <v>0.838683496305611</v>
      </c>
      <c r="S5755" t="s">
        <v>11797</v>
      </c>
      <c r="T5755" t="s">
        <v>12060</v>
      </c>
      <c r="U5755" t="s">
        <v>12060</v>
      </c>
      <c r="V5755" t="s">
        <v>12060</v>
      </c>
      <c r="W5755">
        <v>2</v>
      </c>
      <c r="X5755" t="s">
        <v>17815</v>
      </c>
      <c r="Y5755">
        <v>0.4310658550079374</v>
      </c>
      <c r="Z5755">
        <f>HYPERLINK("Melting_Curves/meltCurve_Q9ULL5_3_.pdf", "Melting_Curves/meltCurve_Q9ULL5_3_.pdf")</f>
        <v>0</v>
      </c>
      <c r="AA5755" t="s">
        <v>23627</v>
      </c>
      <c r="AB5755" t="s">
        <v>29566</v>
      </c>
    </row>
    <row r="5756" spans="1:28">
      <c r="A5756" t="s">
        <v>5782</v>
      </c>
      <c r="B5756">
        <v>0.996172204351003</v>
      </c>
      <c r="C5756">
        <v>0.643570299612241</v>
      </c>
      <c r="D5756">
        <v>0.505644730227041</v>
      </c>
      <c r="E5756">
        <v>0.539759524742789</v>
      </c>
      <c r="F5756">
        <v>0.571819025167243</v>
      </c>
      <c r="G5756">
        <v>0.476848482527594</v>
      </c>
      <c r="H5756">
        <v>0.292857727739445</v>
      </c>
      <c r="I5756">
        <v>0.465853080877709</v>
      </c>
      <c r="J5756">
        <v>1.10013456893492</v>
      </c>
      <c r="K5756">
        <v>0.680150367516781</v>
      </c>
      <c r="L5756">
        <v>10651.621638072</v>
      </c>
      <c r="M5756">
        <v>250</v>
      </c>
      <c r="O5756">
        <v>42.603760055265</v>
      </c>
      <c r="P5756">
        <v>-0.617414052119014</v>
      </c>
      <c r="Q5756">
        <v>0.579133438744499</v>
      </c>
      <c r="R5756">
        <v>0.282214747413988</v>
      </c>
      <c r="S5756" t="s">
        <v>11798</v>
      </c>
      <c r="T5756" t="s">
        <v>12060</v>
      </c>
      <c r="U5756" t="s">
        <v>12060</v>
      </c>
      <c r="V5756" t="s">
        <v>12060</v>
      </c>
      <c r="W5756">
        <v>11</v>
      </c>
      <c r="X5756" t="s">
        <v>17816</v>
      </c>
      <c r="Y5756">
        <v>0.6157310097532823</v>
      </c>
      <c r="Z5756">
        <f>HYPERLINK("Melting_Curves/meltCurve_Q9ULR0_.pdf", "Melting_Curves/meltCurve_Q9ULR0_.pdf")</f>
        <v>0</v>
      </c>
      <c r="AA5756" t="s">
        <v>23628</v>
      </c>
      <c r="AB5756" t="s">
        <v>29567</v>
      </c>
    </row>
    <row r="5757" spans="1:28">
      <c r="A5757" t="s">
        <v>5783</v>
      </c>
      <c r="B5757">
        <v>0.996172204351003</v>
      </c>
      <c r="C5757">
        <v>0.844365639969323</v>
      </c>
      <c r="D5757">
        <v>0.879156629675394</v>
      </c>
      <c r="E5757">
        <v>0.903054025542385</v>
      </c>
      <c r="F5757">
        <v>0.650039547176555</v>
      </c>
      <c r="G5757">
        <v>0.481121152879621</v>
      </c>
      <c r="H5757">
        <v>0.248680996904243</v>
      </c>
      <c r="I5757">
        <v>0.0487360536701903</v>
      </c>
      <c r="J5757">
        <v>0.0811695668397665</v>
      </c>
      <c r="K5757">
        <v>0.033587118093526</v>
      </c>
      <c r="L5757">
        <v>821.024408790453</v>
      </c>
      <c r="M5757">
        <v>14.7157773280137</v>
      </c>
      <c r="N5757">
        <v>55.792119779233</v>
      </c>
      <c r="O5757">
        <v>54.7922108060289</v>
      </c>
      <c r="P5757">
        <v>-0.0671508675548632</v>
      </c>
      <c r="Q5757">
        <v>0</v>
      </c>
      <c r="R5757">
        <v>0.971415868012773</v>
      </c>
      <c r="S5757" t="s">
        <v>11799</v>
      </c>
      <c r="T5757" t="s">
        <v>12060</v>
      </c>
      <c r="U5757" t="s">
        <v>12060</v>
      </c>
      <c r="V5757" t="s">
        <v>12060</v>
      </c>
      <c r="W5757">
        <v>7</v>
      </c>
      <c r="X5757" t="s">
        <v>17817</v>
      </c>
      <c r="Y5757">
        <v>0.5448019119336466</v>
      </c>
      <c r="Z5757">
        <f>HYPERLINK("Melting_Curves/meltCurve_Q9ULR3_.pdf", "Melting_Curves/meltCurve_Q9ULR3_.pdf")</f>
        <v>0</v>
      </c>
      <c r="AA5757" t="s">
        <v>23629</v>
      </c>
      <c r="AB5757" t="s">
        <v>29568</v>
      </c>
    </row>
    <row r="5758" spans="1:28">
      <c r="A5758" t="s">
        <v>5784</v>
      </c>
      <c r="B5758">
        <v>0.996172204351003</v>
      </c>
      <c r="C5758">
        <v>0.829364668676096</v>
      </c>
      <c r="D5758">
        <v>0.7127417550433059</v>
      </c>
      <c r="E5758">
        <v>0.406441699564238</v>
      </c>
      <c r="F5758">
        <v>0.256714799776813</v>
      </c>
      <c r="G5758">
        <v>0.140963561269932</v>
      </c>
      <c r="H5758">
        <v>0.0873770491968506</v>
      </c>
      <c r="I5758">
        <v>0.0440687391221675</v>
      </c>
      <c r="J5758">
        <v>0.112591427258028</v>
      </c>
      <c r="K5758">
        <v>0.08063504149735019</v>
      </c>
      <c r="L5758">
        <v>736.848219271323</v>
      </c>
      <c r="M5758">
        <v>15.329190758227</v>
      </c>
      <c r="N5758">
        <v>48.5005311580091</v>
      </c>
      <c r="O5758">
        <v>47.2725554413041</v>
      </c>
      <c r="P5758">
        <v>-0.07589918375390201</v>
      </c>
      <c r="Q5758">
        <v>0.06384756204031181</v>
      </c>
      <c r="R5758">
        <v>0.9931229001320639</v>
      </c>
      <c r="S5758" t="s">
        <v>11800</v>
      </c>
      <c r="T5758" t="s">
        <v>12060</v>
      </c>
      <c r="U5758" t="s">
        <v>12060</v>
      </c>
      <c r="V5758" t="s">
        <v>12060</v>
      </c>
      <c r="W5758">
        <v>5</v>
      </c>
      <c r="X5758" t="s">
        <v>17818</v>
      </c>
      <c r="Y5758">
        <v>0.3386223989158506</v>
      </c>
      <c r="Z5758">
        <f>HYPERLINK("Melting_Curves/meltCurve_Q9ULT8_.pdf", "Melting_Curves/meltCurve_Q9ULT8_.pdf")</f>
        <v>0</v>
      </c>
      <c r="AA5758" t="s">
        <v>23630</v>
      </c>
      <c r="AB5758" t="s">
        <v>29569</v>
      </c>
    </row>
    <row r="5759" spans="1:28">
      <c r="A5759" t="s">
        <v>5785</v>
      </c>
      <c r="B5759">
        <v>0.996172204351003</v>
      </c>
      <c r="C5759">
        <v>0.682149252095219</v>
      </c>
      <c r="D5759">
        <v>0.5541132713317209</v>
      </c>
      <c r="E5759">
        <v>0.451290703970791</v>
      </c>
      <c r="F5759">
        <v>0.368043848121102</v>
      </c>
      <c r="G5759">
        <v>0.106735862316774</v>
      </c>
      <c r="H5759">
        <v>0.0496123369647154</v>
      </c>
      <c r="I5759">
        <v>0.0297134901673876</v>
      </c>
      <c r="J5759">
        <v>0.106558488950784</v>
      </c>
      <c r="K5759">
        <v>0.160214209312022</v>
      </c>
      <c r="L5759">
        <v>522.916129518587</v>
      </c>
      <c r="M5759">
        <v>11.0517160188412</v>
      </c>
      <c r="N5759">
        <v>47.7398462408501</v>
      </c>
      <c r="O5759">
        <v>45.8454423829527</v>
      </c>
      <c r="P5759">
        <v>-0.0574651507122799</v>
      </c>
      <c r="Q5759">
        <v>0.0467934601214903</v>
      </c>
      <c r="R5759">
        <v>0.938379130789193</v>
      </c>
      <c r="S5759" t="s">
        <v>11801</v>
      </c>
      <c r="T5759" t="s">
        <v>12060</v>
      </c>
      <c r="U5759" t="s">
        <v>12060</v>
      </c>
      <c r="V5759" t="s">
        <v>12060</v>
      </c>
      <c r="W5759">
        <v>22</v>
      </c>
      <c r="X5759" t="s">
        <v>17819</v>
      </c>
      <c r="Y5759">
        <v>0.324446767852917</v>
      </c>
      <c r="Z5759">
        <f>HYPERLINK("Melting_Curves/meltCurve_Q9ULV4_.pdf", "Melting_Curves/meltCurve_Q9ULV4_.pdf")</f>
        <v>0</v>
      </c>
      <c r="AA5759" t="s">
        <v>23631</v>
      </c>
      <c r="AB5759" t="s">
        <v>29570</v>
      </c>
    </row>
    <row r="5760" spans="1:28">
      <c r="A5760" t="s">
        <v>5786</v>
      </c>
      <c r="B5760">
        <v>0.996172204351003</v>
      </c>
      <c r="C5760">
        <v>0.932782870275089</v>
      </c>
      <c r="D5760">
        <v>0.785459866329112</v>
      </c>
      <c r="E5760">
        <v>0.808708461476573</v>
      </c>
      <c r="F5760">
        <v>0.810184029444016</v>
      </c>
      <c r="G5760">
        <v>0.539233527708996</v>
      </c>
      <c r="H5760">
        <v>0.26760179059836</v>
      </c>
      <c r="I5760">
        <v>0.15521474719207</v>
      </c>
      <c r="J5760">
        <v>0.610023325237511</v>
      </c>
      <c r="K5760">
        <v>0.6508331906111851</v>
      </c>
      <c r="L5760">
        <v>761.185376111103</v>
      </c>
      <c r="M5760">
        <v>14.7318599077137</v>
      </c>
      <c r="N5760">
        <v>58.8887145865183</v>
      </c>
      <c r="O5760">
        <v>50.7452987220119</v>
      </c>
      <c r="P5760">
        <v>-0.0422557399795279</v>
      </c>
      <c r="Q5760">
        <v>0.417847601744223</v>
      </c>
      <c r="R5760">
        <v>0.622044436713947</v>
      </c>
      <c r="S5760" t="s">
        <v>11802</v>
      </c>
      <c r="T5760" t="s">
        <v>12060</v>
      </c>
      <c r="U5760" t="s">
        <v>12060</v>
      </c>
      <c r="V5760" t="s">
        <v>12060</v>
      </c>
      <c r="W5760">
        <v>32</v>
      </c>
      <c r="X5760" t="s">
        <v>17820</v>
      </c>
      <c r="Y5760">
        <v>0.6578304838376557</v>
      </c>
      <c r="Z5760">
        <f>HYPERLINK("Melting_Curves/meltCurve_Q9ULW0_.pdf", "Melting_Curves/meltCurve_Q9ULW0_.pdf")</f>
        <v>0</v>
      </c>
      <c r="AA5760" t="s">
        <v>23632</v>
      </c>
      <c r="AB5760" t="s">
        <v>29571</v>
      </c>
    </row>
    <row r="5761" spans="1:28">
      <c r="A5761" t="s">
        <v>5787</v>
      </c>
      <c r="B5761">
        <v>0.996172204351003</v>
      </c>
      <c r="C5761">
        <v>0.792155337877138</v>
      </c>
      <c r="D5761">
        <v>0.599618882788</v>
      </c>
      <c r="E5761">
        <v>0.469058818960466</v>
      </c>
      <c r="F5761">
        <v>0.294918853518901</v>
      </c>
      <c r="G5761">
        <v>0.128858670979183</v>
      </c>
      <c r="H5761">
        <v>0.0614506319812726</v>
      </c>
      <c r="I5761">
        <v>0.0518847730738384</v>
      </c>
      <c r="J5761">
        <v>0.07929471335837721</v>
      </c>
      <c r="K5761">
        <v>0.1818555703795</v>
      </c>
      <c r="L5761">
        <v>629.313374371096</v>
      </c>
      <c r="M5761">
        <v>13.1978094643049</v>
      </c>
      <c r="N5761">
        <v>48.2153047068693</v>
      </c>
      <c r="O5761">
        <v>46.6283136037359</v>
      </c>
      <c r="P5761">
        <v>-0.0659759336397835</v>
      </c>
      <c r="Q5761">
        <v>0.0677746877914354</v>
      </c>
      <c r="R5761">
        <v>0.9717577083393349</v>
      </c>
      <c r="S5761" t="s">
        <v>11803</v>
      </c>
      <c r="T5761" t="s">
        <v>12060</v>
      </c>
      <c r="U5761" t="s">
        <v>12060</v>
      </c>
      <c r="V5761" t="s">
        <v>12060</v>
      </c>
      <c r="W5761">
        <v>6</v>
      </c>
      <c r="X5761" t="s">
        <v>17821</v>
      </c>
      <c r="Y5761">
        <v>0.3378016414890397</v>
      </c>
      <c r="Z5761">
        <f>HYPERLINK("Melting_Curves/meltCurve_Q9ULX3_.pdf", "Melting_Curves/meltCurve_Q9ULX3_.pdf")</f>
        <v>0</v>
      </c>
      <c r="AA5761" t="s">
        <v>23633</v>
      </c>
      <c r="AB5761" t="s">
        <v>29572</v>
      </c>
    </row>
    <row r="5762" spans="1:28">
      <c r="A5762" t="s">
        <v>5788</v>
      </c>
      <c r="B5762">
        <v>0.996172204351003</v>
      </c>
      <c r="C5762">
        <v>0.600371973831557</v>
      </c>
      <c r="D5762">
        <v>0.403688941094011</v>
      </c>
      <c r="E5762">
        <v>0.223244622629898</v>
      </c>
      <c r="F5762">
        <v>0.159632514577517</v>
      </c>
      <c r="G5762">
        <v>0.0983254412566716</v>
      </c>
      <c r="H5762">
        <v>0.0557433137470446</v>
      </c>
      <c r="I5762">
        <v>0.0631845103103796</v>
      </c>
      <c r="J5762">
        <v>0.142534289031678</v>
      </c>
      <c r="K5762">
        <v>0.246221409042008</v>
      </c>
      <c r="L5762">
        <v>939.5049754214861</v>
      </c>
      <c r="M5762">
        <v>21.3815254000057</v>
      </c>
      <c r="N5762">
        <v>44.5532985901113</v>
      </c>
      <c r="O5762">
        <v>43.5610842788336</v>
      </c>
      <c r="P5762">
        <v>-0.107069510597709</v>
      </c>
      <c r="Q5762">
        <v>0.127480648764881</v>
      </c>
      <c r="R5762">
        <v>0.948469970302237</v>
      </c>
      <c r="S5762" t="s">
        <v>11804</v>
      </c>
      <c r="T5762" t="s">
        <v>12060</v>
      </c>
      <c r="U5762" t="s">
        <v>12060</v>
      </c>
      <c r="V5762" t="s">
        <v>12060</v>
      </c>
      <c r="W5762">
        <v>3</v>
      </c>
      <c r="X5762" t="s">
        <v>17822</v>
      </c>
      <c r="Y5762">
        <v>0.256751150791288</v>
      </c>
      <c r="Z5762">
        <f>HYPERLINK("Melting_Curves/meltCurve_Q9ULX6_2_.pdf", "Melting_Curves/meltCurve_Q9ULX6_2_.pdf")</f>
        <v>0</v>
      </c>
      <c r="AA5762" t="s">
        <v>23634</v>
      </c>
      <c r="AB5762" t="s">
        <v>29573</v>
      </c>
    </row>
    <row r="5763" spans="1:28">
      <c r="A5763" t="s">
        <v>5789</v>
      </c>
      <c r="B5763">
        <v>0.996172204351003</v>
      </c>
      <c r="C5763">
        <v>0.907527180968665</v>
      </c>
      <c r="D5763">
        <v>0.900924152269858</v>
      </c>
      <c r="E5763">
        <v>0.78724318647388</v>
      </c>
      <c r="F5763">
        <v>0.418617299610958</v>
      </c>
      <c r="G5763">
        <v>0.239543607976793</v>
      </c>
      <c r="H5763">
        <v>0.115575995688037</v>
      </c>
      <c r="I5763">
        <v>0.129182220606466</v>
      </c>
      <c r="J5763">
        <v>0.315445117009601</v>
      </c>
      <c r="K5763">
        <v>0.268161110769894</v>
      </c>
      <c r="L5763">
        <v>1397.10640869467</v>
      </c>
      <c r="M5763">
        <v>27.2835977893108</v>
      </c>
      <c r="N5763">
        <v>52.1971936682862</v>
      </c>
      <c r="O5763">
        <v>50.9341046387133</v>
      </c>
      <c r="P5763">
        <v>-0.106859916550011</v>
      </c>
      <c r="Q5763">
        <v>0.202046231982567</v>
      </c>
      <c r="R5763">
        <v>0.959432836710187</v>
      </c>
      <c r="S5763" t="s">
        <v>11805</v>
      </c>
      <c r="T5763" t="s">
        <v>12060</v>
      </c>
      <c r="U5763" t="s">
        <v>12060</v>
      </c>
      <c r="V5763" t="s">
        <v>12060</v>
      </c>
      <c r="W5763">
        <v>3</v>
      </c>
      <c r="X5763" t="s">
        <v>17823</v>
      </c>
      <c r="Y5763">
        <v>0.506211842762627</v>
      </c>
      <c r="Z5763">
        <f>HYPERLINK("Melting_Curves/meltCurve_Q9ULZ3_2_.pdf", "Melting_Curves/meltCurve_Q9ULZ3_2_.pdf")</f>
        <v>0</v>
      </c>
      <c r="AA5763" t="s">
        <v>23635</v>
      </c>
      <c r="AB5763" t="s">
        <v>29574</v>
      </c>
    </row>
    <row r="5764" spans="1:28">
      <c r="A5764" t="s">
        <v>5790</v>
      </c>
      <c r="B5764">
        <v>0.996172204351003</v>
      </c>
      <c r="C5764">
        <v>0.883263220529067</v>
      </c>
      <c r="D5764">
        <v>0.832860158153606</v>
      </c>
      <c r="E5764">
        <v>0.645722800021762</v>
      </c>
      <c r="F5764">
        <v>0.61329553217546</v>
      </c>
      <c r="G5764">
        <v>0.415741582559877</v>
      </c>
      <c r="H5764">
        <v>0.365927490671293</v>
      </c>
      <c r="I5764">
        <v>0.490397704179789</v>
      </c>
      <c r="J5764">
        <v>0.993758404453836</v>
      </c>
      <c r="K5764">
        <v>0.691998760880477</v>
      </c>
      <c r="L5764">
        <v>1108.0460129224</v>
      </c>
      <c r="M5764">
        <v>24.1153693071848</v>
      </c>
      <c r="O5764">
        <v>45.6352588680326</v>
      </c>
      <c r="P5764">
        <v>-0.0537492596165572</v>
      </c>
      <c r="Q5764">
        <v>0.593151925355376</v>
      </c>
      <c r="R5764">
        <v>0.426626369212415</v>
      </c>
      <c r="S5764" t="s">
        <v>11806</v>
      </c>
      <c r="T5764" t="s">
        <v>12060</v>
      </c>
      <c r="U5764" t="s">
        <v>12060</v>
      </c>
      <c r="V5764" t="s">
        <v>12060</v>
      </c>
      <c r="W5764">
        <v>10</v>
      </c>
      <c r="X5764" t="s">
        <v>17824</v>
      </c>
      <c r="Y5764">
        <v>0.6779088649752677</v>
      </c>
      <c r="Z5764">
        <f>HYPERLINK("Melting_Curves/meltCurve_Q9UMF0_.pdf", "Melting_Curves/meltCurve_Q9UMF0_.pdf")</f>
        <v>0</v>
      </c>
      <c r="AA5764" t="s">
        <v>23636</v>
      </c>
      <c r="AB5764" t="s">
        <v>29575</v>
      </c>
    </row>
    <row r="5765" spans="1:28">
      <c r="A5765" t="s">
        <v>5791</v>
      </c>
      <c r="B5765">
        <v>0.996172204351003</v>
      </c>
      <c r="C5765">
        <v>1.05219256818358</v>
      </c>
      <c r="D5765">
        <v>0.9316525705070851</v>
      </c>
      <c r="E5765">
        <v>0.825433977968546</v>
      </c>
      <c r="F5765">
        <v>0.529679870277956</v>
      </c>
      <c r="G5765">
        <v>0.34074837422904</v>
      </c>
      <c r="H5765">
        <v>0.154704200001414</v>
      </c>
      <c r="I5765">
        <v>0.19153422071226</v>
      </c>
      <c r="J5765">
        <v>0.340402600605552</v>
      </c>
      <c r="K5765">
        <v>0.22724221634861</v>
      </c>
      <c r="L5765">
        <v>1267.9324589279</v>
      </c>
      <c r="M5765">
        <v>24.3135384631836</v>
      </c>
      <c r="N5765">
        <v>53.4688533933203</v>
      </c>
      <c r="O5765">
        <v>51.8002733282164</v>
      </c>
      <c r="P5765">
        <v>-0.0908703991639991</v>
      </c>
      <c r="Q5765">
        <v>0.225609551150574</v>
      </c>
      <c r="R5765">
        <v>0.975249585179181</v>
      </c>
      <c r="S5765" t="s">
        <v>11807</v>
      </c>
      <c r="T5765" t="s">
        <v>12060</v>
      </c>
      <c r="U5765" t="s">
        <v>12060</v>
      </c>
      <c r="V5765" t="s">
        <v>12060</v>
      </c>
      <c r="W5765">
        <v>5</v>
      </c>
      <c r="X5765" t="s">
        <v>17825</v>
      </c>
      <c r="Y5765">
        <v>0.5466845179962838</v>
      </c>
      <c r="Z5765">
        <f>HYPERLINK("Melting_Curves/meltCurve_Q9UMS0_3_.pdf", "Melting_Curves/meltCurve_Q9UMS0_3_.pdf")</f>
        <v>0</v>
      </c>
      <c r="AA5765" t="s">
        <v>23637</v>
      </c>
      <c r="AB5765" t="s">
        <v>29576</v>
      </c>
    </row>
    <row r="5766" spans="1:28">
      <c r="A5766" t="s">
        <v>5792</v>
      </c>
      <c r="B5766">
        <v>0.996172204351003</v>
      </c>
      <c r="C5766">
        <v>0.814044072289728</v>
      </c>
      <c r="D5766">
        <v>0.849761949209471</v>
      </c>
      <c r="E5766">
        <v>1.23459193612397</v>
      </c>
      <c r="F5766">
        <v>1.08821807607477</v>
      </c>
      <c r="G5766">
        <v>0.684980438125447</v>
      </c>
      <c r="H5766">
        <v>0.171675760342232</v>
      </c>
      <c r="I5766">
        <v>0.101510101410272</v>
      </c>
      <c r="J5766">
        <v>0.16286079672925</v>
      </c>
      <c r="K5766">
        <v>0.133177710141935</v>
      </c>
      <c r="L5766">
        <v>5229.447113624</v>
      </c>
      <c r="M5766">
        <v>91.51760184739651</v>
      </c>
      <c r="N5766">
        <v>57.3496360063632</v>
      </c>
      <c r="O5766">
        <v>57.1141673681955</v>
      </c>
      <c r="P5766">
        <v>-0.343969832400426</v>
      </c>
      <c r="Q5766">
        <v>0.141343367528518</v>
      </c>
      <c r="R5766">
        <v>0.929667054019703</v>
      </c>
      <c r="S5766" t="s">
        <v>11808</v>
      </c>
      <c r="T5766" t="s">
        <v>12060</v>
      </c>
      <c r="U5766" t="s">
        <v>12060</v>
      </c>
      <c r="V5766" t="s">
        <v>12060</v>
      </c>
      <c r="W5766">
        <v>10</v>
      </c>
      <c r="X5766" t="s">
        <v>17826</v>
      </c>
      <c r="Y5766">
        <v>0.632607082885505</v>
      </c>
      <c r="Z5766">
        <f>HYPERLINK("Melting_Curves/meltCurve_Q9UMS4_.pdf", "Melting_Curves/meltCurve_Q9UMS4_.pdf")</f>
        <v>0</v>
      </c>
      <c r="AA5766" t="s">
        <v>23638</v>
      </c>
      <c r="AB5766" t="s">
        <v>29577</v>
      </c>
    </row>
    <row r="5767" spans="1:28">
      <c r="A5767" t="s">
        <v>5793</v>
      </c>
      <c r="B5767">
        <v>0.996172204351003</v>
      </c>
      <c r="C5767">
        <v>1.10379984398327</v>
      </c>
      <c r="D5767">
        <v>1.03390020587811</v>
      </c>
      <c r="E5767">
        <v>0.901440034970985</v>
      </c>
      <c r="F5767">
        <v>0.741768842739344</v>
      </c>
      <c r="G5767">
        <v>0.616436540518803</v>
      </c>
      <c r="H5767">
        <v>0.489792110164312</v>
      </c>
      <c r="I5767">
        <v>0.743017130870251</v>
      </c>
      <c r="J5767">
        <v>1.36187378020444</v>
      </c>
      <c r="K5767">
        <v>0.842151189820028</v>
      </c>
      <c r="L5767">
        <v>12401.8312048576</v>
      </c>
      <c r="M5767">
        <v>250</v>
      </c>
      <c r="O5767">
        <v>49.6041502947814</v>
      </c>
      <c r="P5767">
        <v>-0.253036708770414</v>
      </c>
      <c r="Q5767">
        <v>0.799173265385424</v>
      </c>
      <c r="R5767">
        <v>0.197797505358689</v>
      </c>
      <c r="S5767" t="s">
        <v>11809</v>
      </c>
      <c r="T5767" t="s">
        <v>12060</v>
      </c>
      <c r="U5767" t="s">
        <v>12060</v>
      </c>
      <c r="V5767" t="s">
        <v>12060</v>
      </c>
      <c r="W5767">
        <v>10</v>
      </c>
      <c r="X5767" t="s">
        <v>17827</v>
      </c>
      <c r="Y5767">
        <v>0.8635043384398655</v>
      </c>
      <c r="Z5767">
        <f>HYPERLINK("Melting_Curves/meltCurve_Q9UMX0_.pdf", "Melting_Curves/meltCurve_Q9UMX0_.pdf")</f>
        <v>0</v>
      </c>
      <c r="AA5767" t="s">
        <v>23639</v>
      </c>
      <c r="AB5767" t="s">
        <v>29578</v>
      </c>
    </row>
    <row r="5768" spans="1:28">
      <c r="A5768" t="s">
        <v>5794</v>
      </c>
      <c r="B5768">
        <v>0.996172204351003</v>
      </c>
      <c r="C5768">
        <v>1.01689997937945</v>
      </c>
      <c r="D5768">
        <v>0.937258744345394</v>
      </c>
      <c r="E5768">
        <v>0.787470240896475</v>
      </c>
      <c r="F5768">
        <v>0.571206365840374</v>
      </c>
      <c r="G5768">
        <v>0.406748264258511</v>
      </c>
      <c r="H5768">
        <v>0.32442630935417</v>
      </c>
      <c r="I5768">
        <v>0.5122857421577161</v>
      </c>
      <c r="J5768">
        <v>1.1282816715873</v>
      </c>
      <c r="K5768">
        <v>0.798098966511509</v>
      </c>
      <c r="L5768">
        <v>12387.1315157196</v>
      </c>
      <c r="M5768">
        <v>250</v>
      </c>
      <c r="O5768">
        <v>49.5453613219796</v>
      </c>
      <c r="P5768">
        <v>-0.474933665354624</v>
      </c>
      <c r="Q5768">
        <v>0.623507885358892</v>
      </c>
      <c r="R5768">
        <v>0.370892830927885</v>
      </c>
      <c r="S5768" t="s">
        <v>11810</v>
      </c>
      <c r="T5768" t="s">
        <v>12060</v>
      </c>
      <c r="U5768" t="s">
        <v>12060</v>
      </c>
      <c r="V5768" t="s">
        <v>12060</v>
      </c>
      <c r="W5768">
        <v>13</v>
      </c>
      <c r="X5768" t="s">
        <v>17828</v>
      </c>
      <c r="Y5768">
        <v>0.7433721162470396</v>
      </c>
      <c r="Z5768">
        <f>HYPERLINK("Melting_Curves/meltCurve_Q9UMX5_.pdf", "Melting_Curves/meltCurve_Q9UMX5_.pdf")</f>
        <v>0</v>
      </c>
      <c r="AA5768" t="s">
        <v>23640</v>
      </c>
      <c r="AB5768" t="s">
        <v>29579</v>
      </c>
    </row>
    <row r="5769" spans="1:28">
      <c r="A5769" t="s">
        <v>5795</v>
      </c>
      <c r="B5769">
        <v>0.996172204351003</v>
      </c>
      <c r="C5769">
        <v>0.771721024542699</v>
      </c>
      <c r="D5769">
        <v>0.84204476149244</v>
      </c>
      <c r="E5769">
        <v>0.925184720003382</v>
      </c>
      <c r="F5769">
        <v>1.04331513311771</v>
      </c>
      <c r="G5769">
        <v>1.16004373422846</v>
      </c>
      <c r="H5769">
        <v>0.626129225442835</v>
      </c>
      <c r="I5769">
        <v>0.316411772276108</v>
      </c>
      <c r="J5769">
        <v>1.12964022034055</v>
      </c>
      <c r="K5769">
        <v>1.09567321255418</v>
      </c>
      <c r="L5769">
        <v>10136.8468259204</v>
      </c>
      <c r="M5769">
        <v>250</v>
      </c>
      <c r="O5769">
        <v>40.5448056910509</v>
      </c>
      <c r="P5769">
        <v>-0.186665308922109</v>
      </c>
      <c r="Q5769">
        <v>0.878907100348972</v>
      </c>
      <c r="R5769">
        <v>0.0198464678039419</v>
      </c>
      <c r="S5769" t="s">
        <v>11811</v>
      </c>
      <c r="T5769" t="s">
        <v>12060</v>
      </c>
      <c r="U5769" t="s">
        <v>12060</v>
      </c>
      <c r="V5769" t="s">
        <v>12060</v>
      </c>
      <c r="W5769">
        <v>6</v>
      </c>
      <c r="X5769" t="s">
        <v>17829</v>
      </c>
      <c r="Y5769">
        <v>0.881145530975374</v>
      </c>
      <c r="Z5769">
        <f>HYPERLINK("Melting_Curves/meltCurve_Q9UMY1_.pdf", "Melting_Curves/meltCurve_Q9UMY1_.pdf")</f>
        <v>0</v>
      </c>
      <c r="AA5769" t="s">
        <v>23641</v>
      </c>
      <c r="AB5769" t="s">
        <v>29580</v>
      </c>
    </row>
    <row r="5770" spans="1:28">
      <c r="A5770" t="s">
        <v>5796</v>
      </c>
      <c r="B5770">
        <v>0.996172204351003</v>
      </c>
      <c r="C5770">
        <v>1.05677652227741</v>
      </c>
      <c r="D5770">
        <v>0.891555112418399</v>
      </c>
      <c r="E5770">
        <v>0.563306481815946</v>
      </c>
      <c r="F5770">
        <v>0.240530314662764</v>
      </c>
      <c r="G5770">
        <v>0.136327886929015</v>
      </c>
      <c r="H5770">
        <v>0.0735667065353713</v>
      </c>
      <c r="I5770">
        <v>0.0804836590593542</v>
      </c>
      <c r="J5770">
        <v>0.156236872024021</v>
      </c>
      <c r="K5770">
        <v>0.123005594076241</v>
      </c>
      <c r="L5770">
        <v>1356.80357573863</v>
      </c>
      <c r="M5770">
        <v>27.3145788080749</v>
      </c>
      <c r="N5770">
        <v>50.1183194842844</v>
      </c>
      <c r="O5770">
        <v>49.4092800644066</v>
      </c>
      <c r="P5770">
        <v>-0.123322054489272</v>
      </c>
      <c r="Q5770">
        <v>0.107700498935682</v>
      </c>
      <c r="R5770">
        <v>0.993227109656916</v>
      </c>
      <c r="S5770" t="s">
        <v>11812</v>
      </c>
      <c r="T5770" t="s">
        <v>12060</v>
      </c>
      <c r="U5770" t="s">
        <v>12060</v>
      </c>
      <c r="V5770" t="s">
        <v>12060</v>
      </c>
      <c r="W5770">
        <v>14</v>
      </c>
      <c r="X5770" t="s">
        <v>17830</v>
      </c>
      <c r="Y5770">
        <v>0.4020571250049052</v>
      </c>
      <c r="Z5770">
        <f>HYPERLINK("Melting_Curves/meltCurve_Q9UMY4_2_.pdf", "Melting_Curves/meltCurve_Q9UMY4_2_.pdf")</f>
        <v>0</v>
      </c>
      <c r="AA5770" t="s">
        <v>23642</v>
      </c>
      <c r="AB5770" t="s">
        <v>29581</v>
      </c>
    </row>
    <row r="5771" spans="1:28">
      <c r="A5771" t="s">
        <v>5797</v>
      </c>
      <c r="B5771">
        <v>0.996172204351003</v>
      </c>
      <c r="C5771">
        <v>0.842506799061009</v>
      </c>
      <c r="D5771">
        <v>0.787553208908311</v>
      </c>
      <c r="E5771">
        <v>0.560662903553058</v>
      </c>
      <c r="F5771">
        <v>0.275206294867479</v>
      </c>
      <c r="G5771">
        <v>0.147212008376813</v>
      </c>
      <c r="H5771">
        <v>0.090240568080351</v>
      </c>
      <c r="I5771">
        <v>0.0902212802616528</v>
      </c>
      <c r="J5771">
        <v>0.183437222390386</v>
      </c>
      <c r="K5771">
        <v>0.131490377872446</v>
      </c>
      <c r="L5771">
        <v>821.506252430743</v>
      </c>
      <c r="M5771">
        <v>16.7333538448444</v>
      </c>
      <c r="N5771">
        <v>49.7599900514709</v>
      </c>
      <c r="O5771">
        <v>48.4088617783046</v>
      </c>
      <c r="P5771">
        <v>-0.07775130942621671</v>
      </c>
      <c r="Q5771">
        <v>0.10033457811898</v>
      </c>
      <c r="R5771">
        <v>0.981890207200934</v>
      </c>
      <c r="S5771" t="s">
        <v>11813</v>
      </c>
      <c r="T5771" t="s">
        <v>12060</v>
      </c>
      <c r="U5771" t="s">
        <v>12060</v>
      </c>
      <c r="V5771" t="s">
        <v>12060</v>
      </c>
      <c r="W5771">
        <v>10</v>
      </c>
      <c r="X5771" t="s">
        <v>17831</v>
      </c>
      <c r="Y5771">
        <v>0.3910072515787598</v>
      </c>
      <c r="Z5771">
        <f>HYPERLINK("Melting_Curves/meltCurve_Q9UMZ2_6_.pdf", "Melting_Curves/meltCurve_Q9UMZ2_6_.pdf")</f>
        <v>0</v>
      </c>
      <c r="AA5771" t="s">
        <v>23643</v>
      </c>
      <c r="AB5771" t="s">
        <v>29582</v>
      </c>
    </row>
    <row r="5772" spans="1:28">
      <c r="A5772" t="s">
        <v>5798</v>
      </c>
      <c r="B5772">
        <v>0.996172204351003</v>
      </c>
      <c r="C5772">
        <v>1.07466952423583</v>
      </c>
      <c r="D5772">
        <v>0.988015353413798</v>
      </c>
      <c r="E5772">
        <v>0.899073940245008</v>
      </c>
      <c r="F5772">
        <v>0.637644972365578</v>
      </c>
      <c r="G5772">
        <v>0.161357177729751</v>
      </c>
      <c r="H5772">
        <v>0.0462932165427307</v>
      </c>
      <c r="I5772">
        <v>0.0227161159260641</v>
      </c>
      <c r="J5772">
        <v>0.0531988968210628</v>
      </c>
      <c r="K5772">
        <v>0.0728382279155622</v>
      </c>
      <c r="L5772">
        <v>1831.14458433757</v>
      </c>
      <c r="M5772">
        <v>34.0129795071712</v>
      </c>
      <c r="N5772">
        <v>53.9696596325353</v>
      </c>
      <c r="O5772">
        <v>53.6515635351115</v>
      </c>
      <c r="P5772">
        <v>-0.152118342046516</v>
      </c>
      <c r="Q5772">
        <v>0.0402070360818925</v>
      </c>
      <c r="R5772">
        <v>0.994326657270763</v>
      </c>
      <c r="S5772" t="s">
        <v>11814</v>
      </c>
      <c r="T5772" t="s">
        <v>12060</v>
      </c>
      <c r="U5772" t="s">
        <v>12060</v>
      </c>
      <c r="V5772" t="s">
        <v>12060</v>
      </c>
      <c r="W5772">
        <v>8</v>
      </c>
      <c r="X5772" t="s">
        <v>17832</v>
      </c>
      <c r="Y5772">
        <v>0.4878063753160011</v>
      </c>
      <c r="Z5772">
        <f>HYPERLINK("Melting_Curves/meltCurve_Q9UN36_2_.pdf", "Melting_Curves/meltCurve_Q9UN36_2_.pdf")</f>
        <v>0</v>
      </c>
      <c r="AA5772" t="s">
        <v>23644</v>
      </c>
      <c r="AB5772" t="s">
        <v>29583</v>
      </c>
    </row>
    <row r="5773" spans="1:28">
      <c r="A5773" t="s">
        <v>5799</v>
      </c>
      <c r="B5773">
        <v>0.996172204351003</v>
      </c>
      <c r="C5773">
        <v>1.00171308404476</v>
      </c>
      <c r="D5773">
        <v>0.874061845129828</v>
      </c>
      <c r="E5773">
        <v>0.359073832685487</v>
      </c>
      <c r="F5773">
        <v>0.155212659807921</v>
      </c>
      <c r="G5773">
        <v>0.0802307873762825</v>
      </c>
      <c r="H5773">
        <v>0.0379257790246009</v>
      </c>
      <c r="I5773">
        <v>0.026979662076357</v>
      </c>
      <c r="J5773">
        <v>0.053425398464963</v>
      </c>
      <c r="K5773">
        <v>0.0592823195318785</v>
      </c>
      <c r="L5773">
        <v>1520.7838952871</v>
      </c>
      <c r="M5773">
        <v>31.3095600479233</v>
      </c>
      <c r="N5773">
        <v>48.7531830620514</v>
      </c>
      <c r="O5773">
        <v>48.3756501183504</v>
      </c>
      <c r="P5773">
        <v>-0.152942232548536</v>
      </c>
      <c r="Q5773">
        <v>0.0547757018607603</v>
      </c>
      <c r="R5773">
        <v>0.997456842858139</v>
      </c>
      <c r="S5773" t="s">
        <v>11815</v>
      </c>
      <c r="T5773" t="s">
        <v>12060</v>
      </c>
      <c r="U5773" t="s">
        <v>12060</v>
      </c>
      <c r="V5773" t="s">
        <v>12060</v>
      </c>
      <c r="W5773">
        <v>13</v>
      </c>
      <c r="X5773" t="s">
        <v>17833</v>
      </c>
      <c r="Y5773">
        <v>0.3301153869079217</v>
      </c>
      <c r="Z5773">
        <f>HYPERLINK("Melting_Curves/meltCurve_Q9UN37_.pdf", "Melting_Curves/meltCurve_Q9UN37_.pdf")</f>
        <v>0</v>
      </c>
      <c r="AA5773" t="s">
        <v>23645</v>
      </c>
      <c r="AB5773" t="s">
        <v>29584</v>
      </c>
    </row>
    <row r="5774" spans="1:28">
      <c r="A5774" t="s">
        <v>5800</v>
      </c>
      <c r="B5774">
        <v>0.996172204351003</v>
      </c>
      <c r="C5774">
        <v>0.890955480946254</v>
      </c>
      <c r="D5774">
        <v>0.696110105308523</v>
      </c>
      <c r="E5774">
        <v>0.571571097311785</v>
      </c>
      <c r="F5774">
        <v>0.278376293013761</v>
      </c>
      <c r="G5774">
        <v>0.180404793486784</v>
      </c>
      <c r="H5774">
        <v>0.0871560839480135</v>
      </c>
      <c r="I5774">
        <v>0.052992653172949</v>
      </c>
      <c r="J5774">
        <v>0.196230737189148</v>
      </c>
      <c r="K5774">
        <v>0.282508131428889</v>
      </c>
      <c r="L5774">
        <v>802.618261578309</v>
      </c>
      <c r="M5774">
        <v>16.5640403997542</v>
      </c>
      <c r="N5774">
        <v>49.4255276994014</v>
      </c>
      <c r="O5774">
        <v>47.7657428170625</v>
      </c>
      <c r="P5774">
        <v>-0.0746685547412741</v>
      </c>
      <c r="Q5774">
        <v>0.13877197069909</v>
      </c>
      <c r="R5774">
        <v>0.952215422039117</v>
      </c>
      <c r="S5774" t="s">
        <v>11816</v>
      </c>
      <c r="T5774" t="s">
        <v>12060</v>
      </c>
      <c r="U5774" t="s">
        <v>12060</v>
      </c>
      <c r="V5774" t="s">
        <v>12060</v>
      </c>
      <c r="W5774">
        <v>8</v>
      </c>
      <c r="X5774" t="s">
        <v>17834</v>
      </c>
      <c r="Y5774">
        <v>0.3993686740167265</v>
      </c>
      <c r="Z5774">
        <f>HYPERLINK("Melting_Curves/meltCurve_Q9UN86_2_.pdf", "Melting_Curves/meltCurve_Q9UN86_2_.pdf")</f>
        <v>0</v>
      </c>
      <c r="AA5774" t="s">
        <v>23646</v>
      </c>
      <c r="AB5774" t="s">
        <v>29585</v>
      </c>
    </row>
    <row r="5775" spans="1:28">
      <c r="A5775" t="s">
        <v>5801</v>
      </c>
      <c r="B5775">
        <v>0.996172204351003</v>
      </c>
      <c r="C5775">
        <v>0.783593257496869</v>
      </c>
      <c r="D5775">
        <v>0.386992611453916</v>
      </c>
      <c r="E5775">
        <v>0.192439426859409</v>
      </c>
      <c r="F5775">
        <v>0.122879261434204</v>
      </c>
      <c r="G5775">
        <v>0.0794403790036233</v>
      </c>
      <c r="H5775">
        <v>0.0449690647924521</v>
      </c>
      <c r="I5775">
        <v>0.0349954002599202</v>
      </c>
      <c r="J5775">
        <v>0.109384442828537</v>
      </c>
      <c r="K5775">
        <v>0.109718886950593</v>
      </c>
      <c r="L5775">
        <v>1137.31464984254</v>
      </c>
      <c r="M5775">
        <v>25.3341772930215</v>
      </c>
      <c r="N5775">
        <v>45.2160713625944</v>
      </c>
      <c r="O5775">
        <v>44.6155936983143</v>
      </c>
      <c r="P5775">
        <v>-0.130190828906247</v>
      </c>
      <c r="Q5775">
        <v>0.08290418713452059</v>
      </c>
      <c r="R5775">
        <v>0.991581222959552</v>
      </c>
      <c r="S5775" t="s">
        <v>11817</v>
      </c>
      <c r="T5775" t="s">
        <v>12060</v>
      </c>
      <c r="U5775" t="s">
        <v>12060</v>
      </c>
      <c r="V5775" t="s">
        <v>12060</v>
      </c>
      <c r="W5775">
        <v>22</v>
      </c>
      <c r="X5775" t="s">
        <v>17835</v>
      </c>
      <c r="Y5775">
        <v>0.241419310392025</v>
      </c>
      <c r="Z5775">
        <f>HYPERLINK("Melting_Curves/meltCurve_Q9UNE7_.pdf", "Melting_Curves/meltCurve_Q9UNE7_.pdf")</f>
        <v>0</v>
      </c>
      <c r="AA5775" t="s">
        <v>23647</v>
      </c>
      <c r="AB5775" t="s">
        <v>29586</v>
      </c>
    </row>
    <row r="5776" spans="1:28">
      <c r="A5776" t="s">
        <v>5802</v>
      </c>
      <c r="B5776">
        <v>0.996172204351003</v>
      </c>
      <c r="C5776">
        <v>0.951064410628099</v>
      </c>
      <c r="D5776">
        <v>0.916568954586528</v>
      </c>
      <c r="E5776">
        <v>0.380534821470964</v>
      </c>
      <c r="F5776">
        <v>0.204709111294135</v>
      </c>
      <c r="G5776">
        <v>0.114579127742791</v>
      </c>
      <c r="H5776">
        <v>0.0629634739677625</v>
      </c>
      <c r="I5776">
        <v>0.0568507578864812</v>
      </c>
      <c r="J5776">
        <v>0.08726427764530981</v>
      </c>
      <c r="K5776">
        <v>0.0871410771066118</v>
      </c>
      <c r="L5776">
        <v>1576.45132427618</v>
      </c>
      <c r="M5776">
        <v>32.378240636285</v>
      </c>
      <c r="N5776">
        <v>48.9812212871751</v>
      </c>
      <c r="O5776">
        <v>48.5039924585708</v>
      </c>
      <c r="P5776">
        <v>-0.152209844447889</v>
      </c>
      <c r="Q5776">
        <v>0.08793667827878621</v>
      </c>
      <c r="R5776">
        <v>0.993517849174899</v>
      </c>
      <c r="S5776" t="s">
        <v>11818</v>
      </c>
      <c r="T5776" t="s">
        <v>12060</v>
      </c>
      <c r="U5776" t="s">
        <v>12060</v>
      </c>
      <c r="V5776" t="s">
        <v>12060</v>
      </c>
      <c r="W5776">
        <v>16</v>
      </c>
      <c r="X5776" t="s">
        <v>17836</v>
      </c>
      <c r="Y5776">
        <v>0.3568173755619502</v>
      </c>
      <c r="Z5776">
        <f>HYPERLINK("Melting_Curves/meltCurve_Q9UNF0_2_.pdf", "Melting_Curves/meltCurve_Q9UNF0_2_.pdf")</f>
        <v>0</v>
      </c>
      <c r="AA5776" t="s">
        <v>23648</v>
      </c>
      <c r="AB5776" t="s">
        <v>29587</v>
      </c>
    </row>
    <row r="5777" spans="1:28">
      <c r="A5777" t="s">
        <v>5803</v>
      </c>
      <c r="B5777">
        <v>0.996172204351003</v>
      </c>
      <c r="C5777">
        <v>0.678007895939191</v>
      </c>
      <c r="D5777">
        <v>0.309420752850196</v>
      </c>
      <c r="E5777">
        <v>0.210199562864145</v>
      </c>
      <c r="F5777">
        <v>0.13317082042887</v>
      </c>
      <c r="G5777">
        <v>0.07295105309014641</v>
      </c>
      <c r="H5777">
        <v>0.0552614219273885</v>
      </c>
      <c r="I5777">
        <v>0.0353389996512834</v>
      </c>
      <c r="J5777">
        <v>0.228124746513899</v>
      </c>
      <c r="K5777">
        <v>0.07000535534996399</v>
      </c>
      <c r="L5777">
        <v>1160.39944899732</v>
      </c>
      <c r="M5777">
        <v>26.3753417479225</v>
      </c>
      <c r="N5777">
        <v>44.3923197795573</v>
      </c>
      <c r="O5777">
        <v>43.7450457646425</v>
      </c>
      <c r="P5777">
        <v>-0.134908841335214</v>
      </c>
      <c r="Q5777">
        <v>0.104992994450467</v>
      </c>
      <c r="R5777">
        <v>0.9634808999190539</v>
      </c>
      <c r="S5777" t="s">
        <v>11819</v>
      </c>
      <c r="T5777" t="s">
        <v>12060</v>
      </c>
      <c r="U5777" t="s">
        <v>12060</v>
      </c>
      <c r="V5777" t="s">
        <v>12060</v>
      </c>
      <c r="W5777">
        <v>11</v>
      </c>
      <c r="X5777" t="s">
        <v>17837</v>
      </c>
      <c r="Y5777">
        <v>0.2331936765936382</v>
      </c>
      <c r="Z5777">
        <f>HYPERLINK("Melting_Curves/meltCurve_Q9UNF1_.pdf", "Melting_Curves/meltCurve_Q9UNF1_.pdf")</f>
        <v>0</v>
      </c>
      <c r="AA5777" t="s">
        <v>23649</v>
      </c>
      <c r="AB5777" t="s">
        <v>29588</v>
      </c>
    </row>
    <row r="5778" spans="1:28">
      <c r="A5778" t="s">
        <v>5804</v>
      </c>
      <c r="B5778">
        <v>0.996172204351003</v>
      </c>
      <c r="C5778">
        <v>1.04351634606019</v>
      </c>
      <c r="D5778">
        <v>0.982297334827901</v>
      </c>
      <c r="E5778">
        <v>0.632289477184302</v>
      </c>
      <c r="F5778">
        <v>0.178154874963503</v>
      </c>
      <c r="G5778">
        <v>0.07527303650821771</v>
      </c>
      <c r="H5778">
        <v>0.0338637340047103</v>
      </c>
      <c r="I5778">
        <v>0.0267488431176439</v>
      </c>
      <c r="J5778">
        <v>0.0503039828219454</v>
      </c>
      <c r="K5778">
        <v>0.0553594976321174</v>
      </c>
      <c r="L5778">
        <v>1739.25445528237</v>
      </c>
      <c r="M5778">
        <v>34.5652704895437</v>
      </c>
      <c r="N5778">
        <v>50.4546257084615</v>
      </c>
      <c r="O5778">
        <v>50.1504476956013</v>
      </c>
      <c r="P5778">
        <v>-0.164609685555611</v>
      </c>
      <c r="Q5778">
        <v>0.0446805477194186</v>
      </c>
      <c r="R5778">
        <v>0.998165911538038</v>
      </c>
      <c r="S5778" t="s">
        <v>11820</v>
      </c>
      <c r="T5778" t="s">
        <v>12060</v>
      </c>
      <c r="U5778" t="s">
        <v>12060</v>
      </c>
      <c r="V5778" t="s">
        <v>12060</v>
      </c>
      <c r="W5778">
        <v>25</v>
      </c>
      <c r="X5778" t="s">
        <v>17838</v>
      </c>
      <c r="Y5778">
        <v>0.3777084268015126</v>
      </c>
      <c r="Z5778">
        <f>HYPERLINK("Melting_Curves/meltCurve_Q9UNH7_.pdf", "Melting_Curves/meltCurve_Q9UNH7_.pdf")</f>
        <v>0</v>
      </c>
      <c r="AA5778" t="s">
        <v>23650</v>
      </c>
      <c r="AB5778" t="s">
        <v>29589</v>
      </c>
    </row>
    <row r="5779" spans="1:28">
      <c r="A5779" t="s">
        <v>5805</v>
      </c>
      <c r="B5779">
        <v>0.996172204351003</v>
      </c>
      <c r="C5779">
        <v>0.952683742042335</v>
      </c>
      <c r="D5779">
        <v>0.917625681954352</v>
      </c>
      <c r="E5779">
        <v>0.788680020855457</v>
      </c>
      <c r="F5779">
        <v>0.591226802096559</v>
      </c>
      <c r="G5779">
        <v>0.456136191513795</v>
      </c>
      <c r="H5779">
        <v>0.273108900950296</v>
      </c>
      <c r="I5779">
        <v>0.359622038531799</v>
      </c>
      <c r="J5779">
        <v>0.648981818246738</v>
      </c>
      <c r="K5779">
        <v>0.524594888318302</v>
      </c>
      <c r="L5779">
        <v>1258.1703330374</v>
      </c>
      <c r="M5779">
        <v>24.9742842771578</v>
      </c>
      <c r="N5779">
        <v>55.4494622123513</v>
      </c>
      <c r="O5779">
        <v>50.0589606182211</v>
      </c>
      <c r="P5779">
        <v>-0.0687170070779153</v>
      </c>
      <c r="Q5779">
        <v>0.449056430597491</v>
      </c>
      <c r="R5779">
        <v>0.843538933021919</v>
      </c>
      <c r="S5779" t="s">
        <v>11821</v>
      </c>
      <c r="T5779" t="s">
        <v>12060</v>
      </c>
      <c r="U5779" t="s">
        <v>12060</v>
      </c>
      <c r="V5779" t="s">
        <v>12060</v>
      </c>
      <c r="W5779">
        <v>8</v>
      </c>
      <c r="X5779" t="s">
        <v>17839</v>
      </c>
      <c r="Y5779">
        <v>0.6446116804218538</v>
      </c>
      <c r="Z5779">
        <f>HYPERLINK("Melting_Curves/meltCurve_Q9UNK0_.pdf", "Melting_Curves/meltCurve_Q9UNK0_.pdf")</f>
        <v>0</v>
      </c>
      <c r="AA5779" t="s">
        <v>23651</v>
      </c>
      <c r="AB5779" t="s">
        <v>29590</v>
      </c>
    </row>
    <row r="5780" spans="1:28">
      <c r="A5780" t="s">
        <v>5806</v>
      </c>
      <c r="B5780">
        <v>0.996172204351003</v>
      </c>
      <c r="C5780">
        <v>0.781061999896688</v>
      </c>
      <c r="D5780">
        <v>0.748313094630131</v>
      </c>
      <c r="E5780">
        <v>0.677731988979115</v>
      </c>
      <c r="F5780">
        <v>0.573004078942413</v>
      </c>
      <c r="G5780">
        <v>0.384022833789276</v>
      </c>
      <c r="H5780">
        <v>0.0627136437614343</v>
      </c>
      <c r="I5780">
        <v>0.0481656083477248</v>
      </c>
      <c r="J5780">
        <v>0.08487124903346729</v>
      </c>
      <c r="K5780">
        <v>0.072045434793833</v>
      </c>
      <c r="L5780">
        <v>550.179090168795</v>
      </c>
      <c r="M5780">
        <v>10.4826816457519</v>
      </c>
      <c r="N5780">
        <v>52.4845705560247</v>
      </c>
      <c r="O5780">
        <v>50.68242010277</v>
      </c>
      <c r="P5780">
        <v>-0.0517286516679641</v>
      </c>
      <c r="Q5780">
        <v>0</v>
      </c>
      <c r="R5780">
        <v>0.9441704610834279</v>
      </c>
      <c r="S5780" t="s">
        <v>11822</v>
      </c>
      <c r="T5780" t="s">
        <v>12060</v>
      </c>
      <c r="U5780" t="s">
        <v>12060</v>
      </c>
      <c r="V5780" t="s">
        <v>12060</v>
      </c>
      <c r="W5780">
        <v>24</v>
      </c>
      <c r="X5780" t="s">
        <v>17840</v>
      </c>
      <c r="Y5780">
        <v>0.4506167053956645</v>
      </c>
      <c r="Z5780">
        <f>HYPERLINK("Melting_Curves/meltCurve_Q9UNM6_.pdf", "Melting_Curves/meltCurve_Q9UNM6_.pdf")</f>
        <v>0</v>
      </c>
      <c r="AA5780" t="s">
        <v>23652</v>
      </c>
      <c r="AB5780" t="s">
        <v>29591</v>
      </c>
    </row>
    <row r="5781" spans="1:28">
      <c r="A5781" t="s">
        <v>5807</v>
      </c>
      <c r="B5781">
        <v>0.996172204351003</v>
      </c>
      <c r="C5781">
        <v>1.0154171448539</v>
      </c>
      <c r="D5781">
        <v>0.9342939995048199</v>
      </c>
      <c r="E5781">
        <v>0.7977355005530991</v>
      </c>
      <c r="F5781">
        <v>0.5751545685471799</v>
      </c>
      <c r="G5781">
        <v>0.218103835830069</v>
      </c>
      <c r="H5781">
        <v>0.0600547303808011</v>
      </c>
      <c r="I5781">
        <v>0.0475626726956297</v>
      </c>
      <c r="J5781">
        <v>0.0722028301727017</v>
      </c>
      <c r="K5781">
        <v>0.0655834599565014</v>
      </c>
      <c r="L5781">
        <v>1124.94162661138</v>
      </c>
      <c r="M5781">
        <v>21.107782275569</v>
      </c>
      <c r="N5781">
        <v>53.4720885745531</v>
      </c>
      <c r="O5781">
        <v>52.8236724587854</v>
      </c>
      <c r="P5781">
        <v>-0.09652999964412889</v>
      </c>
      <c r="Q5781">
        <v>0.0337336412332448</v>
      </c>
      <c r="R5781">
        <v>0.994575904721357</v>
      </c>
      <c r="S5781" t="s">
        <v>11823</v>
      </c>
      <c r="T5781" t="s">
        <v>12060</v>
      </c>
      <c r="U5781" t="s">
        <v>12060</v>
      </c>
      <c r="V5781" t="s">
        <v>12060</v>
      </c>
      <c r="W5781">
        <v>36</v>
      </c>
      <c r="X5781" t="s">
        <v>17841</v>
      </c>
      <c r="Y5781">
        <v>0.4740429438400854</v>
      </c>
      <c r="Z5781">
        <f>HYPERLINK("Melting_Curves/meltCurve_Q9UNN5_.pdf", "Melting_Curves/meltCurve_Q9UNN5_.pdf")</f>
        <v>0</v>
      </c>
      <c r="AA5781" t="s">
        <v>23653</v>
      </c>
      <c r="AB5781" t="s">
        <v>29592</v>
      </c>
    </row>
    <row r="5782" spans="1:28">
      <c r="A5782" t="s">
        <v>5808</v>
      </c>
      <c r="B5782">
        <v>0.996172204351003</v>
      </c>
      <c r="C5782">
        <v>1.02748887742838</v>
      </c>
      <c r="D5782">
        <v>0.913424445562404</v>
      </c>
      <c r="E5782">
        <v>0.924912071691111</v>
      </c>
      <c r="F5782">
        <v>0.857735248631234</v>
      </c>
      <c r="G5782">
        <v>0.598125745087272</v>
      </c>
      <c r="H5782">
        <v>0.451190556241254</v>
      </c>
      <c r="I5782">
        <v>0.491361009792376</v>
      </c>
      <c r="J5782">
        <v>0.848575167934614</v>
      </c>
      <c r="K5782">
        <v>0.661658554156025</v>
      </c>
      <c r="L5782">
        <v>13329.4693429949</v>
      </c>
      <c r="M5782">
        <v>250</v>
      </c>
      <c r="O5782">
        <v>53.3144653861994</v>
      </c>
      <c r="P5782">
        <v>-0.45697941301759</v>
      </c>
      <c r="Q5782">
        <v>0.610182190930933</v>
      </c>
      <c r="R5782">
        <v>0.714796895044239</v>
      </c>
      <c r="S5782" t="s">
        <v>11824</v>
      </c>
      <c r="T5782" t="s">
        <v>12060</v>
      </c>
      <c r="U5782" t="s">
        <v>12060</v>
      </c>
      <c r="V5782" t="s">
        <v>12060</v>
      </c>
      <c r="W5782">
        <v>2</v>
      </c>
      <c r="X5782" t="s">
        <v>17842</v>
      </c>
      <c r="Y5782">
        <v>0.7832701929336824</v>
      </c>
      <c r="Z5782">
        <f>HYPERLINK("Melting_Curves/meltCurve_Q9UNN8_.pdf", "Melting_Curves/meltCurve_Q9UNN8_.pdf")</f>
        <v>0</v>
      </c>
      <c r="AA5782" t="s">
        <v>23654</v>
      </c>
      <c r="AB5782" t="s">
        <v>29593</v>
      </c>
    </row>
    <row r="5783" spans="1:28">
      <c r="A5783" t="s">
        <v>5809</v>
      </c>
      <c r="B5783">
        <v>0.996172204351003</v>
      </c>
      <c r="C5783">
        <v>0.874144345097344</v>
      </c>
      <c r="D5783">
        <v>0.660443812971848</v>
      </c>
      <c r="E5783">
        <v>0.524691598765631</v>
      </c>
      <c r="F5783">
        <v>0.382401731637075</v>
      </c>
      <c r="G5783">
        <v>0.208417808471731</v>
      </c>
      <c r="H5783">
        <v>0.0933471570503968</v>
      </c>
      <c r="I5783">
        <v>0.0850742540492427</v>
      </c>
      <c r="J5783">
        <v>0.210739111063016</v>
      </c>
      <c r="K5783">
        <v>0.210102870165731</v>
      </c>
      <c r="L5783">
        <v>664.755911500869</v>
      </c>
      <c r="M5783">
        <v>13.7278975510475</v>
      </c>
      <c r="N5783">
        <v>49.5063232964989</v>
      </c>
      <c r="O5783">
        <v>47.430858628706</v>
      </c>
      <c r="P5783">
        <v>-0.0629841793050209</v>
      </c>
      <c r="Q5783">
        <v>0.129665137985065</v>
      </c>
      <c r="R5783">
        <v>0.967777874113499</v>
      </c>
      <c r="S5783" t="s">
        <v>11825</v>
      </c>
      <c r="T5783" t="s">
        <v>12060</v>
      </c>
      <c r="U5783" t="s">
        <v>12060</v>
      </c>
      <c r="V5783" t="s">
        <v>12060</v>
      </c>
      <c r="W5783">
        <v>10</v>
      </c>
      <c r="X5783" t="s">
        <v>17843</v>
      </c>
      <c r="Y5783">
        <v>0.4000611516375847</v>
      </c>
      <c r="Z5783">
        <f>HYPERLINK("Melting_Curves/meltCurve_Q9UNP9_.pdf", "Melting_Curves/meltCurve_Q9UNP9_.pdf")</f>
        <v>0</v>
      </c>
      <c r="AA5783" t="s">
        <v>23655</v>
      </c>
      <c r="AB5783" t="s">
        <v>29594</v>
      </c>
    </row>
    <row r="5784" spans="1:28">
      <c r="A5784" t="s">
        <v>5810</v>
      </c>
      <c r="B5784">
        <v>0.996172204351003</v>
      </c>
      <c r="C5784">
        <v>0.943040602506788</v>
      </c>
      <c r="D5784">
        <v>0.749966336299169</v>
      </c>
      <c r="E5784">
        <v>0.7031143198098611</v>
      </c>
      <c r="F5784">
        <v>0.60931904591568</v>
      </c>
      <c r="G5784">
        <v>0.289948112060596</v>
      </c>
      <c r="H5784">
        <v>0.114598596635685</v>
      </c>
      <c r="I5784">
        <v>0.0584079909287968</v>
      </c>
      <c r="J5784">
        <v>0.260545176622705</v>
      </c>
      <c r="K5784">
        <v>0.173764683527076</v>
      </c>
      <c r="L5784">
        <v>656.442201788258</v>
      </c>
      <c r="M5784">
        <v>12.599444563194</v>
      </c>
      <c r="N5784">
        <v>52.9353839255593</v>
      </c>
      <c r="O5784">
        <v>50.840669140399</v>
      </c>
      <c r="P5784">
        <v>-0.0563864007960706</v>
      </c>
      <c r="Q5784">
        <v>0.0900708512132774</v>
      </c>
      <c r="R5784">
        <v>0.938445095677685</v>
      </c>
      <c r="S5784" t="s">
        <v>11826</v>
      </c>
      <c r="T5784" t="s">
        <v>12060</v>
      </c>
      <c r="U5784" t="s">
        <v>12060</v>
      </c>
      <c r="V5784" t="s">
        <v>12060</v>
      </c>
      <c r="W5784">
        <v>5</v>
      </c>
      <c r="X5784" t="s">
        <v>17844</v>
      </c>
      <c r="Y5784">
        <v>0.4830679763264821</v>
      </c>
      <c r="Z5784">
        <f>HYPERLINK("Melting_Curves/meltCurve_Q9UNQ2_.pdf", "Melting_Curves/meltCurve_Q9UNQ2_.pdf")</f>
        <v>0</v>
      </c>
      <c r="AA5784" t="s">
        <v>23656</v>
      </c>
      <c r="AB5784" t="s">
        <v>29595</v>
      </c>
    </row>
    <row r="5785" spans="1:28">
      <c r="A5785" t="s">
        <v>5811</v>
      </c>
      <c r="B5785">
        <v>0.996172204351003</v>
      </c>
      <c r="C5785">
        <v>0.594905507997172</v>
      </c>
      <c r="D5785">
        <v>0.186217069786779</v>
      </c>
      <c r="E5785">
        <v>0.149232180736492</v>
      </c>
      <c r="F5785">
        <v>0.127732919441177</v>
      </c>
      <c r="G5785">
        <v>0.0556375413454285</v>
      </c>
      <c r="H5785">
        <v>0.0334378237139644</v>
      </c>
      <c r="I5785">
        <v>0.037167668815776</v>
      </c>
      <c r="J5785">
        <v>0.143098217431457</v>
      </c>
      <c r="K5785">
        <v>0.0726644457707236</v>
      </c>
      <c r="L5785">
        <v>1609.18495888451</v>
      </c>
      <c r="M5785">
        <v>37.2279308604654</v>
      </c>
      <c r="N5785">
        <v>43.4511783618187</v>
      </c>
      <c r="O5785">
        <v>43.1010311512521</v>
      </c>
      <c r="P5785">
        <v>-0.19693028254974</v>
      </c>
      <c r="Q5785">
        <v>0.0880097031238575</v>
      </c>
      <c r="R5785">
        <v>0.981612246108456</v>
      </c>
      <c r="S5785" t="s">
        <v>11827</v>
      </c>
      <c r="T5785" t="s">
        <v>12060</v>
      </c>
      <c r="U5785" t="s">
        <v>12060</v>
      </c>
      <c r="V5785" t="s">
        <v>12060</v>
      </c>
      <c r="W5785">
        <v>7</v>
      </c>
      <c r="X5785" t="s">
        <v>17845</v>
      </c>
      <c r="Y5785">
        <v>0.1906033406530526</v>
      </c>
      <c r="Z5785">
        <f>HYPERLINK("Melting_Curves/meltCurve_Q9UNS1_2_.pdf", "Melting_Curves/meltCurve_Q9UNS1_2_.pdf")</f>
        <v>0</v>
      </c>
      <c r="AA5785" t="s">
        <v>23657</v>
      </c>
      <c r="AB5785" t="s">
        <v>29596</v>
      </c>
    </row>
    <row r="5786" spans="1:28">
      <c r="A5786" t="s">
        <v>5812</v>
      </c>
      <c r="B5786">
        <v>0.996172204351003</v>
      </c>
      <c r="C5786">
        <v>0.860080714474549</v>
      </c>
      <c r="D5786">
        <v>0.888160490307331</v>
      </c>
      <c r="E5786">
        <v>0.999863731917469</v>
      </c>
      <c r="F5786">
        <v>0.783879073778767</v>
      </c>
      <c r="G5786">
        <v>0.290284887223241</v>
      </c>
      <c r="H5786">
        <v>0.304273506514204</v>
      </c>
      <c r="I5786">
        <v>0.473405255726697</v>
      </c>
      <c r="J5786">
        <v>0.262374510196235</v>
      </c>
      <c r="K5786">
        <v>0.149797033720735</v>
      </c>
      <c r="L5786">
        <v>13343.3140616219</v>
      </c>
      <c r="M5786">
        <v>250</v>
      </c>
      <c r="N5786">
        <v>53.5653709291404</v>
      </c>
      <c r="O5786">
        <v>53.36983990012</v>
      </c>
      <c r="P5786">
        <v>-0.824404045028906</v>
      </c>
      <c r="Q5786">
        <v>0.296026999772821</v>
      </c>
      <c r="R5786">
        <v>0.91529434869245</v>
      </c>
      <c r="S5786" t="s">
        <v>11828</v>
      </c>
      <c r="T5786" t="s">
        <v>12060</v>
      </c>
      <c r="U5786" t="s">
        <v>12060</v>
      </c>
      <c r="V5786" t="s">
        <v>12060</v>
      </c>
      <c r="W5786">
        <v>15</v>
      </c>
      <c r="X5786" t="s">
        <v>17846</v>
      </c>
      <c r="Y5786">
        <v>0.609906651139429</v>
      </c>
      <c r="Z5786">
        <f>HYPERLINK("Melting_Curves/meltCurve_Q9UNS2_2_.pdf", "Melting_Curves/meltCurve_Q9UNS2_2_.pdf")</f>
        <v>0</v>
      </c>
      <c r="AA5786" t="s">
        <v>23658</v>
      </c>
      <c r="AB5786" t="s">
        <v>29597</v>
      </c>
    </row>
    <row r="5787" spans="1:28">
      <c r="A5787" t="s">
        <v>5813</v>
      </c>
      <c r="B5787">
        <v>0.996172204351003</v>
      </c>
      <c r="C5787">
        <v>0.981490694033394</v>
      </c>
      <c r="D5787">
        <v>0.96203049213836</v>
      </c>
      <c r="E5787">
        <v>0.8512912560560419</v>
      </c>
      <c r="F5787">
        <v>0.605641602759263</v>
      </c>
      <c r="G5787">
        <v>0.414702490461407</v>
      </c>
      <c r="H5787">
        <v>0.228729044420649</v>
      </c>
      <c r="I5787">
        <v>0.197341803299796</v>
      </c>
      <c r="J5787">
        <v>0.41569396806099</v>
      </c>
      <c r="K5787">
        <v>0.383727285229376</v>
      </c>
      <c r="L5787">
        <v>1328.22773784665</v>
      </c>
      <c r="M5787">
        <v>25.337909807641</v>
      </c>
      <c r="N5787">
        <v>54.4538436381188</v>
      </c>
      <c r="O5787">
        <v>52.0973202363445</v>
      </c>
      <c r="P5787">
        <v>-0.0843992956087124</v>
      </c>
      <c r="Q5787">
        <v>0.305874688973563</v>
      </c>
      <c r="R5787">
        <v>0.954067552343241</v>
      </c>
      <c r="S5787" t="s">
        <v>11829</v>
      </c>
      <c r="T5787" t="s">
        <v>12060</v>
      </c>
      <c r="U5787" t="s">
        <v>12060</v>
      </c>
      <c r="V5787" t="s">
        <v>12060</v>
      </c>
      <c r="W5787">
        <v>6</v>
      </c>
      <c r="X5787" t="s">
        <v>17847</v>
      </c>
      <c r="Y5787">
        <v>0.5994563521643774</v>
      </c>
      <c r="Z5787">
        <f>HYPERLINK("Melting_Curves/meltCurve_Q9UNW1_.pdf", "Melting_Curves/meltCurve_Q9UNW1_.pdf")</f>
        <v>0</v>
      </c>
      <c r="AA5787" t="s">
        <v>23659</v>
      </c>
      <c r="AB5787" t="s">
        <v>29598</v>
      </c>
    </row>
    <row r="5788" spans="1:28">
      <c r="A5788" t="s">
        <v>5814</v>
      </c>
      <c r="B5788">
        <v>0.996172204351003</v>
      </c>
      <c r="C5788">
        <v>1.23006411626952</v>
      </c>
      <c r="D5788">
        <v>0.835578975767226</v>
      </c>
      <c r="E5788">
        <v>0.311156499184691</v>
      </c>
      <c r="F5788">
        <v>0.489592933418925</v>
      </c>
      <c r="G5788">
        <v>0</v>
      </c>
      <c r="H5788">
        <v>0</v>
      </c>
      <c r="I5788">
        <v>0.151018310937445</v>
      </c>
      <c r="J5788">
        <v>0</v>
      </c>
      <c r="K5788">
        <v>0</v>
      </c>
      <c r="L5788">
        <v>1002.15598285356</v>
      </c>
      <c r="M5788">
        <v>20.2781115393694</v>
      </c>
      <c r="N5788">
        <v>49.6120081657378</v>
      </c>
      <c r="O5788">
        <v>48.9474860291884</v>
      </c>
      <c r="P5788">
        <v>-0.0996763837311531</v>
      </c>
      <c r="Q5788">
        <v>0.0376306934593939</v>
      </c>
      <c r="R5788">
        <v>0.892369989822893</v>
      </c>
      <c r="S5788" t="s">
        <v>11830</v>
      </c>
      <c r="T5788" t="s">
        <v>12060</v>
      </c>
      <c r="U5788" t="s">
        <v>12060</v>
      </c>
      <c r="V5788" t="s">
        <v>12060</v>
      </c>
      <c r="W5788">
        <v>1</v>
      </c>
      <c r="X5788" t="s">
        <v>17848</v>
      </c>
      <c r="Y5788">
        <v>0.3529035640663619</v>
      </c>
      <c r="Z5788">
        <f>HYPERLINK("Melting_Curves/meltCurve_Q9UNY4_2_.pdf", "Melting_Curves/meltCurve_Q9UNY4_2_.pdf")</f>
        <v>0</v>
      </c>
      <c r="AA5788" t="s">
        <v>23660</v>
      </c>
      <c r="AB5788" t="s">
        <v>29599</v>
      </c>
    </row>
    <row r="5789" spans="1:28">
      <c r="A5789" t="s">
        <v>5815</v>
      </c>
      <c r="B5789">
        <v>0.996172204351003</v>
      </c>
      <c r="C5789">
        <v>0.959724819434014</v>
      </c>
      <c r="D5789">
        <v>0.869421913274395</v>
      </c>
      <c r="E5789">
        <v>0.7217893561965389</v>
      </c>
      <c r="F5789">
        <v>0.329713210978486</v>
      </c>
      <c r="G5789">
        <v>0.12619764376375</v>
      </c>
      <c r="H5789">
        <v>0.0617951712790544</v>
      </c>
      <c r="I5789">
        <v>0.07001976226401629</v>
      </c>
      <c r="J5789">
        <v>0.148485823585562</v>
      </c>
      <c r="K5789">
        <v>0.110166274490099</v>
      </c>
      <c r="L5789">
        <v>1228.13237592266</v>
      </c>
      <c r="M5789">
        <v>24.0986386767936</v>
      </c>
      <c r="N5789">
        <v>51.3616590758311</v>
      </c>
      <c r="O5789">
        <v>50.615702348827</v>
      </c>
      <c r="P5789">
        <v>-0.108870061396013</v>
      </c>
      <c r="Q5789">
        <v>0.085351253490956</v>
      </c>
      <c r="R5789">
        <v>0.99027177272991</v>
      </c>
      <c r="S5789" t="s">
        <v>11831</v>
      </c>
      <c r="T5789" t="s">
        <v>12060</v>
      </c>
      <c r="U5789" t="s">
        <v>12060</v>
      </c>
      <c r="V5789" t="s">
        <v>12060</v>
      </c>
      <c r="W5789">
        <v>25</v>
      </c>
      <c r="X5789" t="s">
        <v>17849</v>
      </c>
      <c r="Y5789">
        <v>0.4284632099946556</v>
      </c>
      <c r="Z5789">
        <f>HYPERLINK("Melting_Curves/meltCurve_Q9UNZ2_.pdf", "Melting_Curves/meltCurve_Q9UNZ2_.pdf")</f>
        <v>0</v>
      </c>
      <c r="AA5789" t="s">
        <v>23661</v>
      </c>
      <c r="AB5789" t="s">
        <v>29600</v>
      </c>
    </row>
    <row r="5790" spans="1:28">
      <c r="A5790" t="s">
        <v>5816</v>
      </c>
      <c r="B5790">
        <v>0.996172204351003</v>
      </c>
      <c r="C5790">
        <v>0.982500428450095</v>
      </c>
      <c r="D5790">
        <v>0.933270449146491</v>
      </c>
      <c r="E5790">
        <v>0.891867228336925</v>
      </c>
      <c r="F5790">
        <v>0.790957831676726</v>
      </c>
      <c r="G5790">
        <v>0.5666387113618639</v>
      </c>
      <c r="H5790">
        <v>0.289345797156163</v>
      </c>
      <c r="I5790">
        <v>0.218508599300149</v>
      </c>
      <c r="J5790">
        <v>0.5266097478930269</v>
      </c>
      <c r="K5790">
        <v>0.53487627188951</v>
      </c>
      <c r="L5790">
        <v>1569.76509392687</v>
      </c>
      <c r="M5790">
        <v>28.9735913418245</v>
      </c>
      <c r="N5790">
        <v>57.2554425574277</v>
      </c>
      <c r="O5790">
        <v>53.9230387000719</v>
      </c>
      <c r="P5790">
        <v>-0.0813249214461793</v>
      </c>
      <c r="Q5790">
        <v>0.394586026061548</v>
      </c>
      <c r="R5790">
        <v>0.866560046628987</v>
      </c>
      <c r="S5790" t="s">
        <v>11832</v>
      </c>
      <c r="T5790" t="s">
        <v>12060</v>
      </c>
      <c r="U5790" t="s">
        <v>12060</v>
      </c>
      <c r="V5790" t="s">
        <v>12060</v>
      </c>
      <c r="W5790">
        <v>9</v>
      </c>
      <c r="X5790" t="s">
        <v>17850</v>
      </c>
      <c r="Y5790">
        <v>0.6849876095803223</v>
      </c>
      <c r="Z5790">
        <f>HYPERLINK("Melting_Curves/meltCurve_Q9UP52_3_.pdf", "Melting_Curves/meltCurve_Q9UP52_3_.pdf")</f>
        <v>0</v>
      </c>
      <c r="AA5790" t="s">
        <v>23662</v>
      </c>
      <c r="AB5790" t="s">
        <v>29601</v>
      </c>
    </row>
    <row r="5791" spans="1:28">
      <c r="A5791" t="s">
        <v>5817</v>
      </c>
      <c r="B5791">
        <v>0.996172204351003</v>
      </c>
      <c r="C5791">
        <v>0.796238325545308</v>
      </c>
      <c r="D5791">
        <v>0.471559683659484</v>
      </c>
      <c r="E5791">
        <v>0.250075989128216</v>
      </c>
      <c r="F5791">
        <v>0.167156580902163</v>
      </c>
      <c r="G5791">
        <v>0.106119973993467</v>
      </c>
      <c r="H5791">
        <v>0.0448715538690161</v>
      </c>
      <c r="I5791">
        <v>0.0378954772150628</v>
      </c>
      <c r="J5791">
        <v>0.0949913369539766</v>
      </c>
      <c r="K5791">
        <v>0.0577371931096831</v>
      </c>
      <c r="L5791">
        <v>886.0829554994471</v>
      </c>
      <c r="M5791">
        <v>19.3964678991605</v>
      </c>
      <c r="N5791">
        <v>46.0357878736448</v>
      </c>
      <c r="O5791">
        <v>45.2054333580574</v>
      </c>
      <c r="P5791">
        <v>-0.0998583409701721</v>
      </c>
      <c r="Q5791">
        <v>0.06911429118651589</v>
      </c>
      <c r="R5791">
        <v>0.9915429041796761</v>
      </c>
      <c r="S5791" t="s">
        <v>11833</v>
      </c>
      <c r="T5791" t="s">
        <v>12060</v>
      </c>
      <c r="U5791" t="s">
        <v>12060</v>
      </c>
      <c r="V5791" t="s">
        <v>12060</v>
      </c>
      <c r="W5791">
        <v>7</v>
      </c>
      <c r="X5791" t="s">
        <v>17851</v>
      </c>
      <c r="Y5791">
        <v>0.2612680236446724</v>
      </c>
      <c r="Z5791">
        <f>HYPERLINK("Melting_Curves/meltCurve_Q9UP83_.pdf", "Melting_Curves/meltCurve_Q9UP83_.pdf")</f>
        <v>0</v>
      </c>
      <c r="AA5791" t="s">
        <v>23663</v>
      </c>
      <c r="AB5791" t="s">
        <v>29602</v>
      </c>
    </row>
    <row r="5792" spans="1:28">
      <c r="A5792" t="s">
        <v>5818</v>
      </c>
      <c r="B5792">
        <v>0.996172204351003</v>
      </c>
      <c r="C5792">
        <v>0.806198530303823</v>
      </c>
      <c r="D5792">
        <v>0.730995310889519</v>
      </c>
      <c r="E5792">
        <v>0.620373304719727</v>
      </c>
      <c r="F5792">
        <v>0.5332947489350069</v>
      </c>
      <c r="G5792">
        <v>0.380918826621015</v>
      </c>
      <c r="H5792">
        <v>0.146856814806833</v>
      </c>
      <c r="I5792">
        <v>0.161223939327743</v>
      </c>
      <c r="J5792">
        <v>0.291880769277292</v>
      </c>
      <c r="K5792">
        <v>0.297050395523592</v>
      </c>
      <c r="L5792">
        <v>517.728294960186</v>
      </c>
      <c r="M5792">
        <v>10.3808961864331</v>
      </c>
      <c r="N5792">
        <v>52.0352566085627</v>
      </c>
      <c r="O5792">
        <v>48.1289015514162</v>
      </c>
      <c r="P5792">
        <v>-0.044495142471369</v>
      </c>
      <c r="Q5792">
        <v>0.175177192822917</v>
      </c>
      <c r="R5792">
        <v>0.929453204507633</v>
      </c>
      <c r="S5792" t="s">
        <v>11834</v>
      </c>
      <c r="T5792" t="s">
        <v>12060</v>
      </c>
      <c r="U5792" t="s">
        <v>12060</v>
      </c>
      <c r="V5792" t="s">
        <v>12060</v>
      </c>
      <c r="W5792">
        <v>2</v>
      </c>
      <c r="X5792" t="s">
        <v>17852</v>
      </c>
      <c r="Y5792">
        <v>0.4823804104993967</v>
      </c>
      <c r="Z5792">
        <f>HYPERLINK("Melting_Curves/meltCurve_Q9UP95_4_.pdf", "Melting_Curves/meltCurve_Q9UP95_4_.pdf")</f>
        <v>0</v>
      </c>
      <c r="AA5792" t="s">
        <v>23664</v>
      </c>
      <c r="AB5792" t="s">
        <v>29603</v>
      </c>
    </row>
    <row r="5793" spans="1:28">
      <c r="A5793" t="s">
        <v>5819</v>
      </c>
      <c r="B5793">
        <v>0.996172204351003</v>
      </c>
      <c r="C5793">
        <v>0.883543444973561</v>
      </c>
      <c r="D5793">
        <v>0.590449811568346</v>
      </c>
      <c r="E5793">
        <v>0.369763239018648</v>
      </c>
      <c r="F5793">
        <v>0.26691492089461</v>
      </c>
      <c r="G5793">
        <v>0.143816283386184</v>
      </c>
      <c r="H5793">
        <v>0.0843088569909559</v>
      </c>
      <c r="I5793">
        <v>0.0905265193832873</v>
      </c>
      <c r="J5793">
        <v>0.407520518589968</v>
      </c>
      <c r="K5793">
        <v>0.422138957078521</v>
      </c>
      <c r="L5793">
        <v>1133.56859038044</v>
      </c>
      <c r="M5793">
        <v>24.7114519949153</v>
      </c>
      <c r="N5793">
        <v>47.0740084150961</v>
      </c>
      <c r="O5793">
        <v>45.5749667021484</v>
      </c>
      <c r="P5793">
        <v>-0.103843751328114</v>
      </c>
      <c r="Q5793">
        <v>0.23394092753043</v>
      </c>
      <c r="R5793">
        <v>0.86658239649763</v>
      </c>
      <c r="S5793" t="s">
        <v>11835</v>
      </c>
      <c r="T5793" t="s">
        <v>12060</v>
      </c>
      <c r="U5793" t="s">
        <v>12060</v>
      </c>
      <c r="V5793" t="s">
        <v>12060</v>
      </c>
      <c r="W5793">
        <v>18</v>
      </c>
      <c r="X5793" t="s">
        <v>17853</v>
      </c>
      <c r="Y5793">
        <v>0.3912097499371317</v>
      </c>
      <c r="Z5793">
        <f>HYPERLINK("Melting_Curves/meltCurve_Q9UPN6_.pdf", "Melting_Curves/meltCurve_Q9UPN6_.pdf")</f>
        <v>0</v>
      </c>
      <c r="AA5793" t="s">
        <v>23665</v>
      </c>
      <c r="AB5793" t="s">
        <v>29604</v>
      </c>
    </row>
    <row r="5794" spans="1:28">
      <c r="A5794" t="s">
        <v>5820</v>
      </c>
      <c r="B5794">
        <v>0.996172204351003</v>
      </c>
      <c r="C5794">
        <v>0.78657984490592</v>
      </c>
      <c r="D5794">
        <v>0.708495085085742</v>
      </c>
      <c r="E5794">
        <v>0.736432875902055</v>
      </c>
      <c r="F5794">
        <v>0.43632697048266</v>
      </c>
      <c r="G5794">
        <v>0.13994359304352</v>
      </c>
      <c r="H5794">
        <v>0.0478232865454425</v>
      </c>
      <c r="I5794">
        <v>0.0422184945220614</v>
      </c>
      <c r="J5794">
        <v>0.0791260727835891</v>
      </c>
      <c r="K5794">
        <v>0.0588383959851489</v>
      </c>
      <c r="L5794">
        <v>631.284208019869</v>
      </c>
      <c r="M5794">
        <v>12.3463949109555</v>
      </c>
      <c r="N5794">
        <v>51.1310559117464</v>
      </c>
      <c r="O5794">
        <v>49.8452035455991</v>
      </c>
      <c r="P5794">
        <v>-0.061937055197856</v>
      </c>
      <c r="Q5794">
        <v>0</v>
      </c>
      <c r="R5794">
        <v>0.948905674245344</v>
      </c>
      <c r="S5794" t="s">
        <v>11836</v>
      </c>
      <c r="T5794" t="s">
        <v>12060</v>
      </c>
      <c r="U5794" t="s">
        <v>12060</v>
      </c>
      <c r="V5794" t="s">
        <v>12060</v>
      </c>
      <c r="W5794">
        <v>9</v>
      </c>
      <c r="X5794" t="s">
        <v>17854</v>
      </c>
      <c r="Y5794">
        <v>0.4021011943123131</v>
      </c>
      <c r="Z5794">
        <f>HYPERLINK("Melting_Curves/meltCurve_Q9UPN7_.pdf", "Melting_Curves/meltCurve_Q9UPN7_.pdf")</f>
        <v>0</v>
      </c>
      <c r="AA5794" t="s">
        <v>23666</v>
      </c>
      <c r="AB5794" t="s">
        <v>29605</v>
      </c>
    </row>
    <row r="5795" spans="1:28">
      <c r="A5795" t="s">
        <v>5821</v>
      </c>
      <c r="B5795">
        <v>0.996172204351003</v>
      </c>
      <c r="C5795">
        <v>0.894240604930948</v>
      </c>
      <c r="D5795">
        <v>0.6046805096082341</v>
      </c>
      <c r="E5795">
        <v>0.286024147711535</v>
      </c>
      <c r="F5795">
        <v>0.218146570345248</v>
      </c>
      <c r="G5795">
        <v>0.166261830117677</v>
      </c>
      <c r="H5795">
        <v>0.07183100104520811</v>
      </c>
      <c r="I5795">
        <v>0.0578916387471219</v>
      </c>
      <c r="J5795">
        <v>0.129828254742978</v>
      </c>
      <c r="K5795">
        <v>0.123860743755498</v>
      </c>
      <c r="L5795">
        <v>988.845518299159</v>
      </c>
      <c r="M5795">
        <v>21.2149112468115</v>
      </c>
      <c r="N5795">
        <v>47.1609035602653</v>
      </c>
      <c r="O5795">
        <v>46.2026581590527</v>
      </c>
      <c r="P5795">
        <v>-0.102214574002262</v>
      </c>
      <c r="Q5795">
        <v>0.109595559854871</v>
      </c>
      <c r="R5795">
        <v>0.99048722329422</v>
      </c>
      <c r="S5795" t="s">
        <v>11837</v>
      </c>
      <c r="T5795" t="s">
        <v>12060</v>
      </c>
      <c r="U5795" t="s">
        <v>12060</v>
      </c>
      <c r="V5795" t="s">
        <v>12060</v>
      </c>
      <c r="W5795">
        <v>23</v>
      </c>
      <c r="X5795" t="s">
        <v>17855</v>
      </c>
      <c r="Y5795">
        <v>0.3174259506033303</v>
      </c>
      <c r="Z5795">
        <f>HYPERLINK("Melting_Curves/meltCurve_Q9UPN9_2_.pdf", "Melting_Curves/meltCurve_Q9UPN9_2_.pdf")</f>
        <v>0</v>
      </c>
      <c r="AA5795" t="s">
        <v>23667</v>
      </c>
      <c r="AB5795" t="s">
        <v>29606</v>
      </c>
    </row>
    <row r="5796" spans="1:28">
      <c r="A5796" t="s">
        <v>5822</v>
      </c>
      <c r="B5796">
        <v>0.996172204351003</v>
      </c>
      <c r="C5796">
        <v>0.559344230883524</v>
      </c>
      <c r="D5796">
        <v>0.452510090461549</v>
      </c>
      <c r="E5796">
        <v>0.6412444113044889</v>
      </c>
      <c r="F5796">
        <v>0.417348947872392</v>
      </c>
      <c r="G5796">
        <v>0.08181888520376381</v>
      </c>
      <c r="H5796">
        <v>0.0804441190681401</v>
      </c>
      <c r="I5796">
        <v>0.0845745167518005</v>
      </c>
      <c r="J5796">
        <v>0.169540942044889</v>
      </c>
      <c r="K5796">
        <v>0.358405901489683</v>
      </c>
      <c r="L5796">
        <v>465.168904540428</v>
      </c>
      <c r="M5796">
        <v>10.1286981410491</v>
      </c>
      <c r="N5796">
        <v>47.4174452037886</v>
      </c>
      <c r="O5796">
        <v>44.2434718377765</v>
      </c>
      <c r="P5796">
        <v>-0.0494477123754785</v>
      </c>
      <c r="Q5796">
        <v>0.136423601758537</v>
      </c>
      <c r="R5796">
        <v>0.731160721617385</v>
      </c>
      <c r="S5796" t="s">
        <v>11838</v>
      </c>
      <c r="T5796" t="s">
        <v>12060</v>
      </c>
      <c r="U5796" t="s">
        <v>12060</v>
      </c>
      <c r="V5796" t="s">
        <v>12060</v>
      </c>
      <c r="W5796">
        <v>3</v>
      </c>
      <c r="X5796" t="s">
        <v>17856</v>
      </c>
      <c r="Y5796">
        <v>0.3602670734039458</v>
      </c>
      <c r="Z5796">
        <f>HYPERLINK("Melting_Curves/meltCurve_Q9UPQ9_1_.pdf", "Melting_Curves/meltCurve_Q9UPQ9_1_.pdf")</f>
        <v>0</v>
      </c>
      <c r="AA5796" t="s">
        <v>23668</v>
      </c>
      <c r="AB5796" t="s">
        <v>29607</v>
      </c>
    </row>
    <row r="5797" spans="1:28">
      <c r="A5797" t="s">
        <v>5823</v>
      </c>
      <c r="B5797">
        <v>0.996172204351003</v>
      </c>
      <c r="C5797">
        <v>0.824266833726722</v>
      </c>
      <c r="D5797">
        <v>0.650024727573615</v>
      </c>
      <c r="E5797">
        <v>0.377965028466515</v>
      </c>
      <c r="F5797">
        <v>0.172204292220085</v>
      </c>
      <c r="G5797">
        <v>0.104312524278856</v>
      </c>
      <c r="H5797">
        <v>0.0470722640571354</v>
      </c>
      <c r="I5797">
        <v>0.0433355946356556</v>
      </c>
      <c r="J5797">
        <v>0.0754541269760662</v>
      </c>
      <c r="K5797">
        <v>0.0907197999816271</v>
      </c>
      <c r="L5797">
        <v>790.6305868519941</v>
      </c>
      <c r="M5797">
        <v>16.6745988536406</v>
      </c>
      <c r="N5797">
        <v>47.7270922544275</v>
      </c>
      <c r="O5797">
        <v>46.7490324112052</v>
      </c>
      <c r="P5797">
        <v>-0.08457438480158661</v>
      </c>
      <c r="Q5797">
        <v>0.0516092207872529</v>
      </c>
      <c r="R5797">
        <v>0.994835965626611</v>
      </c>
      <c r="S5797" t="s">
        <v>11839</v>
      </c>
      <c r="T5797" t="s">
        <v>12060</v>
      </c>
      <c r="U5797" t="s">
        <v>12060</v>
      </c>
      <c r="V5797" t="s">
        <v>12060</v>
      </c>
      <c r="W5797">
        <v>3</v>
      </c>
      <c r="X5797" t="s">
        <v>17857</v>
      </c>
      <c r="Y5797">
        <v>0.3062325672104539</v>
      </c>
      <c r="Z5797">
        <f>HYPERLINK("Melting_Curves/meltCurve_Q9UPR3_.pdf", "Melting_Curves/meltCurve_Q9UPR3_.pdf")</f>
        <v>0</v>
      </c>
      <c r="AA5797" t="s">
        <v>23669</v>
      </c>
      <c r="AB5797" t="s">
        <v>29608</v>
      </c>
    </row>
    <row r="5798" spans="1:28">
      <c r="A5798" t="s">
        <v>5824</v>
      </c>
      <c r="B5798">
        <v>0.996172204351003</v>
      </c>
      <c r="C5798">
        <v>0.863544845897103</v>
      </c>
      <c r="D5798">
        <v>0.780092609188752</v>
      </c>
      <c r="E5798">
        <v>0.9087640216387149</v>
      </c>
      <c r="F5798">
        <v>0.807190600199494</v>
      </c>
      <c r="G5798">
        <v>0.7379994318593019</v>
      </c>
      <c r="H5798">
        <v>0.569318687278027</v>
      </c>
      <c r="I5798">
        <v>0.495408569449349</v>
      </c>
      <c r="J5798">
        <v>2.81237919448094</v>
      </c>
      <c r="K5798">
        <v>2.45834069993202</v>
      </c>
      <c r="L5798">
        <v>4399.00070581496</v>
      </c>
      <c r="M5798">
        <v>67.7177333120007</v>
      </c>
      <c r="O5798">
        <v>64.90425861939759</v>
      </c>
      <c r="P5798">
        <v>0.130418547018516</v>
      </c>
      <c r="Q5798">
        <v>1.5</v>
      </c>
      <c r="R5798">
        <v>0.388572061346967</v>
      </c>
      <c r="S5798" t="s">
        <v>11840</v>
      </c>
      <c r="T5798" t="s">
        <v>12060</v>
      </c>
      <c r="U5798" t="s">
        <v>12060</v>
      </c>
      <c r="V5798" t="s">
        <v>12060</v>
      </c>
      <c r="W5798">
        <v>21</v>
      </c>
      <c r="X5798" t="s">
        <v>17858</v>
      </c>
      <c r="Y5798">
        <v>1.083352896897561</v>
      </c>
      <c r="Z5798">
        <f>HYPERLINK("Melting_Curves/meltCurve_Q9UPT8_.pdf", "Melting_Curves/meltCurve_Q9UPT8_.pdf")</f>
        <v>0</v>
      </c>
      <c r="AA5798" t="s">
        <v>23670</v>
      </c>
      <c r="AB5798" t="s">
        <v>29609</v>
      </c>
    </row>
    <row r="5799" spans="1:28">
      <c r="A5799" t="s">
        <v>5825</v>
      </c>
      <c r="B5799">
        <v>0.996172204351003</v>
      </c>
      <c r="C5799">
        <v>0.872663039101688</v>
      </c>
      <c r="D5799">
        <v>0.7959358410051099</v>
      </c>
      <c r="E5799">
        <v>0.756012439367586</v>
      </c>
      <c r="F5799">
        <v>0.649682581956795</v>
      </c>
      <c r="G5799">
        <v>0.607921874934585</v>
      </c>
      <c r="H5799">
        <v>0.41737752460003</v>
      </c>
      <c r="I5799">
        <v>0.339512912560688</v>
      </c>
      <c r="J5799">
        <v>0.838142649965807</v>
      </c>
      <c r="K5799">
        <v>0.5542008220270001</v>
      </c>
      <c r="L5799">
        <v>630.320590823156</v>
      </c>
      <c r="M5799">
        <v>13.2764316451658</v>
      </c>
      <c r="O5799">
        <v>46.4383118477461</v>
      </c>
      <c r="P5799">
        <v>-0.032913681267746</v>
      </c>
      <c r="Q5799">
        <v>0.539572983465479</v>
      </c>
      <c r="R5799">
        <v>0.594426726314597</v>
      </c>
      <c r="S5799" t="s">
        <v>11841</v>
      </c>
      <c r="T5799" t="s">
        <v>12060</v>
      </c>
      <c r="U5799" t="s">
        <v>12060</v>
      </c>
      <c r="V5799" t="s">
        <v>12060</v>
      </c>
      <c r="W5799">
        <v>2</v>
      </c>
      <c r="X5799" t="s">
        <v>17859</v>
      </c>
      <c r="Y5799">
        <v>0.6697952344514378</v>
      </c>
      <c r="Z5799">
        <f>HYPERLINK("Melting_Curves/meltCurve_Q9UPU3_.pdf", "Melting_Curves/meltCurve_Q9UPU3_.pdf")</f>
        <v>0</v>
      </c>
      <c r="AA5799" t="s">
        <v>23671</v>
      </c>
      <c r="AB5799" t="s">
        <v>29610</v>
      </c>
    </row>
    <row r="5800" spans="1:28">
      <c r="A5800" t="s">
        <v>5826</v>
      </c>
      <c r="B5800">
        <v>0.996172204351003</v>
      </c>
      <c r="C5800">
        <v>0.874136370301154</v>
      </c>
      <c r="D5800">
        <v>0.828028847132639</v>
      </c>
      <c r="E5800">
        <v>0.549756635201037</v>
      </c>
      <c r="F5800">
        <v>0.311598788361166</v>
      </c>
      <c r="G5800">
        <v>0.125099871949094</v>
      </c>
      <c r="H5800">
        <v>0.0460029746604186</v>
      </c>
      <c r="I5800">
        <v>0.0514057232916222</v>
      </c>
      <c r="J5800">
        <v>0.0907076464129561</v>
      </c>
      <c r="K5800">
        <v>0.0668707382137141</v>
      </c>
      <c r="L5800">
        <v>824.9970206342319</v>
      </c>
      <c r="M5800">
        <v>16.5316238792263</v>
      </c>
      <c r="N5800">
        <v>50.1486596865367</v>
      </c>
      <c r="O5800">
        <v>49.1910725402512</v>
      </c>
      <c r="P5800">
        <v>-0.0807700616961135</v>
      </c>
      <c r="Q5800">
        <v>0.0387166230229639</v>
      </c>
      <c r="R5800">
        <v>0.992841519581796</v>
      </c>
      <c r="S5800" t="s">
        <v>11842</v>
      </c>
      <c r="T5800" t="s">
        <v>12060</v>
      </c>
      <c r="U5800" t="s">
        <v>12060</v>
      </c>
      <c r="V5800" t="s">
        <v>12060</v>
      </c>
      <c r="W5800">
        <v>26</v>
      </c>
      <c r="X5800" t="s">
        <v>17860</v>
      </c>
      <c r="Y5800">
        <v>0.3753395901835852</v>
      </c>
      <c r="Z5800">
        <f>HYPERLINK("Melting_Curves/meltCurve_Q9UPU5_.pdf", "Melting_Curves/meltCurve_Q9UPU5_.pdf")</f>
        <v>0</v>
      </c>
      <c r="AA5800" t="s">
        <v>23672</v>
      </c>
      <c r="AB5800" t="s">
        <v>29611</v>
      </c>
    </row>
    <row r="5801" spans="1:28">
      <c r="A5801" t="s">
        <v>5827</v>
      </c>
      <c r="B5801">
        <v>0.996172204351003</v>
      </c>
      <c r="C5801">
        <v>0.706737303902211</v>
      </c>
      <c r="D5801">
        <v>0.615081601617867</v>
      </c>
      <c r="E5801">
        <v>0.319458073636888</v>
      </c>
      <c r="F5801">
        <v>0.165080573706666</v>
      </c>
      <c r="G5801">
        <v>0.0501541249068198</v>
      </c>
      <c r="H5801">
        <v>0.015369921428366</v>
      </c>
      <c r="I5801">
        <v>0.0337903453607838</v>
      </c>
      <c r="J5801">
        <v>0.0766076872394974</v>
      </c>
      <c r="K5801">
        <v>0.0372259522340818</v>
      </c>
      <c r="L5801">
        <v>694.671680078895</v>
      </c>
      <c r="M5801">
        <v>14.8519905227012</v>
      </c>
      <c r="N5801">
        <v>46.8994460144439</v>
      </c>
      <c r="O5801">
        <v>45.949573389616</v>
      </c>
      <c r="P5801">
        <v>-0.07922789451479539</v>
      </c>
      <c r="Q5801">
        <v>0.0196317150053147</v>
      </c>
      <c r="R5801">
        <v>0.9820715484140981</v>
      </c>
      <c r="S5801" t="s">
        <v>11843</v>
      </c>
      <c r="T5801" t="s">
        <v>12060</v>
      </c>
      <c r="U5801" t="s">
        <v>12060</v>
      </c>
      <c r="V5801" t="s">
        <v>12060</v>
      </c>
      <c r="W5801">
        <v>4</v>
      </c>
      <c r="X5801" t="s">
        <v>17861</v>
      </c>
      <c r="Y5801">
        <v>0.2685538299007201</v>
      </c>
      <c r="Z5801">
        <f>HYPERLINK("Melting_Curves/meltCurve_Q9UPY3_.pdf", "Melting_Curves/meltCurve_Q9UPY3_.pdf")</f>
        <v>0</v>
      </c>
      <c r="AA5801" t="s">
        <v>23673</v>
      </c>
      <c r="AB5801" t="s">
        <v>29612</v>
      </c>
    </row>
    <row r="5802" spans="1:28">
      <c r="A5802" t="s">
        <v>5828</v>
      </c>
      <c r="B5802">
        <v>0.996172204351003</v>
      </c>
      <c r="C5802">
        <v>0.967790358216684</v>
      </c>
      <c r="D5802">
        <v>0.887776148448547</v>
      </c>
      <c r="E5802">
        <v>0.663795679748106</v>
      </c>
      <c r="F5802">
        <v>0.212982931240087</v>
      </c>
      <c r="G5802">
        <v>0.0985030055877392</v>
      </c>
      <c r="H5802">
        <v>0.0530248746541558</v>
      </c>
      <c r="I5802">
        <v>0.0462269877696165</v>
      </c>
      <c r="J5802">
        <v>0.100938891708181</v>
      </c>
      <c r="K5802">
        <v>0.0679945826402111</v>
      </c>
      <c r="L5802">
        <v>1406.11545677009</v>
      </c>
      <c r="M5802">
        <v>27.9008593073932</v>
      </c>
      <c r="N5802">
        <v>50.6332842719894</v>
      </c>
      <c r="O5802">
        <v>50.1400967824866</v>
      </c>
      <c r="P5802">
        <v>-0.130619010806686</v>
      </c>
      <c r="Q5802">
        <v>0.0610766579381057</v>
      </c>
      <c r="R5802">
        <v>0.995612729751073</v>
      </c>
      <c r="S5802" t="s">
        <v>11844</v>
      </c>
      <c r="T5802" t="s">
        <v>12060</v>
      </c>
      <c r="U5802" t="s">
        <v>12060</v>
      </c>
      <c r="V5802" t="s">
        <v>12060</v>
      </c>
      <c r="W5802">
        <v>8</v>
      </c>
      <c r="X5802" t="s">
        <v>17862</v>
      </c>
      <c r="Y5802">
        <v>0.393235446384803</v>
      </c>
      <c r="Z5802">
        <f>HYPERLINK("Melting_Curves/meltCurve_Q9UPY8_.pdf", "Melting_Curves/meltCurve_Q9UPY8_.pdf")</f>
        <v>0</v>
      </c>
      <c r="AA5802" t="s">
        <v>23674</v>
      </c>
      <c r="AB5802" t="s">
        <v>29613</v>
      </c>
    </row>
    <row r="5803" spans="1:28">
      <c r="A5803" t="s">
        <v>5829</v>
      </c>
      <c r="B5803">
        <v>0.996172204351003</v>
      </c>
      <c r="C5803">
        <v>0.937532776103582</v>
      </c>
      <c r="D5803">
        <v>0.776351205621475</v>
      </c>
      <c r="E5803">
        <v>0.692153229420523</v>
      </c>
      <c r="F5803">
        <v>0.06589981034424069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1869.93150018385</v>
      </c>
      <c r="M5803">
        <v>37.1202927405717</v>
      </c>
      <c r="N5803">
        <v>50.3749178361943</v>
      </c>
      <c r="O5803">
        <v>50.2293812212443</v>
      </c>
      <c r="P5803">
        <v>-0.184754398203265</v>
      </c>
      <c r="Q5803">
        <v>0</v>
      </c>
      <c r="R5803">
        <v>0.972739756525495</v>
      </c>
      <c r="S5803" t="s">
        <v>11845</v>
      </c>
      <c r="T5803" t="s">
        <v>12060</v>
      </c>
      <c r="U5803" t="s">
        <v>12060</v>
      </c>
      <c r="V5803" t="s">
        <v>12060</v>
      </c>
      <c r="W5803">
        <v>7</v>
      </c>
      <c r="X5803" t="s">
        <v>17863</v>
      </c>
      <c r="Y5803">
        <v>0.3498796278835714</v>
      </c>
      <c r="Z5803">
        <f>HYPERLINK("Melting_Curves/meltCurve_Q9UPY8_2_.pdf", "Melting_Curves/meltCurve_Q9UPY8_2_.pdf")</f>
        <v>0</v>
      </c>
      <c r="AA5803" t="s">
        <v>23674</v>
      </c>
      <c r="AB5803" t="s">
        <v>29614</v>
      </c>
    </row>
    <row r="5804" spans="1:28">
      <c r="A5804" t="s">
        <v>5830</v>
      </c>
      <c r="B5804">
        <v>0.996172204351003</v>
      </c>
      <c r="C5804">
        <v>0.891179383375874</v>
      </c>
      <c r="D5804">
        <v>0.713873516492655</v>
      </c>
      <c r="E5804">
        <v>0.560779869311552</v>
      </c>
      <c r="F5804">
        <v>0.397186714486648</v>
      </c>
      <c r="G5804">
        <v>0.264615337523119</v>
      </c>
      <c r="H5804">
        <v>0.151260738452895</v>
      </c>
      <c r="I5804">
        <v>0.124824751581621</v>
      </c>
      <c r="J5804">
        <v>0.526137891189753</v>
      </c>
      <c r="K5804">
        <v>0.623673804796949</v>
      </c>
      <c r="L5804">
        <v>956.0024508973009</v>
      </c>
      <c r="M5804">
        <v>20.3999022937014</v>
      </c>
      <c r="N5804">
        <v>49.6455854480957</v>
      </c>
      <c r="O5804">
        <v>46.4197371518918</v>
      </c>
      <c r="P5804">
        <v>-0.0724450974811707</v>
      </c>
      <c r="Q5804">
        <v>0.340627985156489</v>
      </c>
      <c r="R5804">
        <v>0.729355544757664</v>
      </c>
      <c r="S5804" t="s">
        <v>11846</v>
      </c>
      <c r="T5804" t="s">
        <v>12060</v>
      </c>
      <c r="U5804" t="s">
        <v>12060</v>
      </c>
      <c r="V5804" t="s">
        <v>12060</v>
      </c>
      <c r="W5804">
        <v>20</v>
      </c>
      <c r="X5804" t="s">
        <v>17864</v>
      </c>
      <c r="Y5804">
        <v>0.5007624841635933</v>
      </c>
      <c r="Z5804">
        <f>HYPERLINK("Melting_Curves/meltCurve_Q9UQ35_.pdf", "Melting_Curves/meltCurve_Q9UQ35_.pdf")</f>
        <v>0</v>
      </c>
      <c r="AA5804" t="s">
        <v>23675</v>
      </c>
      <c r="AB5804" t="s">
        <v>29615</v>
      </c>
    </row>
    <row r="5805" spans="1:28">
      <c r="A5805" t="s">
        <v>5831</v>
      </c>
      <c r="B5805">
        <v>0.996172204351003</v>
      </c>
      <c r="C5805">
        <v>0.813163996425158</v>
      </c>
      <c r="D5805">
        <v>0.6502125797787019</v>
      </c>
      <c r="E5805">
        <v>0.608554425602748</v>
      </c>
      <c r="F5805">
        <v>0.325400840593602</v>
      </c>
      <c r="G5805">
        <v>0.0559422089779053</v>
      </c>
      <c r="H5805">
        <v>0.049134609692032</v>
      </c>
      <c r="I5805">
        <v>0.0484558898382577</v>
      </c>
      <c r="J5805">
        <v>0.08506793208429871</v>
      </c>
      <c r="K5805">
        <v>0.0709751325940591</v>
      </c>
      <c r="L5805">
        <v>616.577588333647</v>
      </c>
      <c r="M5805">
        <v>12.4673353656037</v>
      </c>
      <c r="N5805">
        <v>49.4780782176167</v>
      </c>
      <c r="O5805">
        <v>48.2347510063716</v>
      </c>
      <c r="P5805">
        <v>-0.0644476342475819</v>
      </c>
      <c r="Q5805">
        <v>0.00284371395778522</v>
      </c>
      <c r="R5805">
        <v>0.964084903862537</v>
      </c>
      <c r="S5805" t="s">
        <v>11847</v>
      </c>
      <c r="T5805" t="s">
        <v>12060</v>
      </c>
      <c r="U5805" t="s">
        <v>12060</v>
      </c>
      <c r="V5805" t="s">
        <v>12060</v>
      </c>
      <c r="W5805">
        <v>4</v>
      </c>
      <c r="X5805" t="s">
        <v>17865</v>
      </c>
      <c r="Y5805">
        <v>0.3506039455481482</v>
      </c>
      <c r="Z5805">
        <f>HYPERLINK("Melting_Curves/meltCurve_Q9UQ49_.pdf", "Melting_Curves/meltCurve_Q9UQ49_.pdf")</f>
        <v>0</v>
      </c>
      <c r="AA5805" t="s">
        <v>23676</v>
      </c>
      <c r="AB5805" t="s">
        <v>29616</v>
      </c>
    </row>
    <row r="5806" spans="1:28">
      <c r="A5806" t="s">
        <v>5832</v>
      </c>
      <c r="B5806">
        <v>0.996172204351003</v>
      </c>
      <c r="C5806">
        <v>0.992830677083808</v>
      </c>
      <c r="D5806">
        <v>0.702469629470601</v>
      </c>
      <c r="E5806">
        <v>0.434033038987143</v>
      </c>
      <c r="F5806">
        <v>0.257519674946672</v>
      </c>
      <c r="G5806">
        <v>0.194450676422423</v>
      </c>
      <c r="H5806">
        <v>0.0707818863320239</v>
      </c>
      <c r="I5806">
        <v>0.0414077429592006</v>
      </c>
      <c r="J5806">
        <v>0.131894923825019</v>
      </c>
      <c r="K5806">
        <v>0.206321843439742</v>
      </c>
      <c r="L5806">
        <v>955.58720730619</v>
      </c>
      <c r="M5806">
        <v>19.8702292870208</v>
      </c>
      <c r="N5806">
        <v>48.7603586410538</v>
      </c>
      <c r="O5806">
        <v>47.6122569174554</v>
      </c>
      <c r="P5806">
        <v>-0.09188916329170969</v>
      </c>
      <c r="Q5806">
        <v>0.11930471118263</v>
      </c>
      <c r="R5806">
        <v>0.978056856780075</v>
      </c>
      <c r="S5806" t="s">
        <v>11848</v>
      </c>
      <c r="T5806" t="s">
        <v>12060</v>
      </c>
      <c r="U5806" t="s">
        <v>12060</v>
      </c>
      <c r="V5806" t="s">
        <v>12060</v>
      </c>
      <c r="W5806">
        <v>28</v>
      </c>
      <c r="X5806" t="s">
        <v>17866</v>
      </c>
      <c r="Y5806">
        <v>0.3695059851820611</v>
      </c>
      <c r="Z5806">
        <f>HYPERLINK("Melting_Curves/meltCurve_Q9UQ80_.pdf", "Melting_Curves/meltCurve_Q9UQ80_.pdf")</f>
        <v>0</v>
      </c>
      <c r="AA5806" t="s">
        <v>23677</v>
      </c>
      <c r="AB5806" t="s">
        <v>29617</v>
      </c>
    </row>
    <row r="5807" spans="1:28">
      <c r="A5807" t="s">
        <v>5833</v>
      </c>
      <c r="B5807">
        <v>0.996172204351003</v>
      </c>
      <c r="C5807">
        <v>0.6333269020725441</v>
      </c>
      <c r="D5807">
        <v>0.373168133933064</v>
      </c>
      <c r="E5807">
        <v>0.274630197440327</v>
      </c>
      <c r="F5807">
        <v>0.11236703284874</v>
      </c>
      <c r="G5807">
        <v>0.131120919892096</v>
      </c>
      <c r="H5807">
        <v>0.134501607997316</v>
      </c>
      <c r="I5807">
        <v>0.0144442941900949</v>
      </c>
      <c r="J5807">
        <v>0.178474646381454</v>
      </c>
      <c r="K5807">
        <v>0.248775116360344</v>
      </c>
      <c r="L5807">
        <v>1004.64363473129</v>
      </c>
      <c r="M5807">
        <v>22.8820060305704</v>
      </c>
      <c r="N5807">
        <v>44.5634613648652</v>
      </c>
      <c r="O5807">
        <v>43.5741774928577</v>
      </c>
      <c r="P5807">
        <v>-0.112462404352471</v>
      </c>
      <c r="Q5807">
        <v>0.14336803835563</v>
      </c>
      <c r="R5807">
        <v>0.941998867581415</v>
      </c>
      <c r="S5807" t="s">
        <v>11849</v>
      </c>
      <c r="T5807" t="s">
        <v>12060</v>
      </c>
      <c r="U5807" t="s">
        <v>12060</v>
      </c>
      <c r="V5807" t="s">
        <v>12060</v>
      </c>
      <c r="W5807">
        <v>1</v>
      </c>
      <c r="X5807" t="s">
        <v>17867</v>
      </c>
      <c r="Y5807">
        <v>0.2672393928071282</v>
      </c>
      <c r="Z5807">
        <f>HYPERLINK("Melting_Curves/meltCurve_Q9UQ84_4_.pdf", "Melting_Curves/meltCurve_Q9UQ84_4_.pdf")</f>
        <v>0</v>
      </c>
      <c r="AA5807" t="s">
        <v>23678</v>
      </c>
      <c r="AB5807" t="s">
        <v>29618</v>
      </c>
    </row>
    <row r="5808" spans="1:28">
      <c r="A5808" t="s">
        <v>5834</v>
      </c>
      <c r="B5808">
        <v>0.996172204351003</v>
      </c>
      <c r="C5808">
        <v>0.794418441046236</v>
      </c>
      <c r="D5808">
        <v>0.684318406200414</v>
      </c>
      <c r="E5808">
        <v>0.653903253790392</v>
      </c>
      <c r="F5808">
        <v>0.498749863633883</v>
      </c>
      <c r="G5808">
        <v>0.314708779689843</v>
      </c>
      <c r="H5808">
        <v>0.0968206263445144</v>
      </c>
      <c r="I5808">
        <v>0.09498250041912989</v>
      </c>
      <c r="J5808">
        <v>0.116726422968556</v>
      </c>
      <c r="K5808">
        <v>0.0953657704222485</v>
      </c>
      <c r="L5808">
        <v>484.499991085408</v>
      </c>
      <c r="M5808">
        <v>9.3964970414092</v>
      </c>
      <c r="N5808">
        <v>51.5617575648199</v>
      </c>
      <c r="O5808">
        <v>49.3881931013323</v>
      </c>
      <c r="P5808">
        <v>-0.0475938233121933</v>
      </c>
      <c r="Q5808">
        <v>0</v>
      </c>
      <c r="R5808">
        <v>0.9653898686486569</v>
      </c>
      <c r="S5808" t="s">
        <v>11850</v>
      </c>
      <c r="T5808" t="s">
        <v>12060</v>
      </c>
      <c r="U5808" t="s">
        <v>12060</v>
      </c>
      <c r="V5808" t="s">
        <v>12060</v>
      </c>
      <c r="W5808">
        <v>7</v>
      </c>
      <c r="X5808" t="s">
        <v>17868</v>
      </c>
      <c r="Y5808">
        <v>0.4278135322486355</v>
      </c>
      <c r="Z5808">
        <f>HYPERLINK("Melting_Curves/meltCurve_Q9UQ90_.pdf", "Melting_Curves/meltCurve_Q9UQ90_.pdf")</f>
        <v>0</v>
      </c>
      <c r="AA5808" t="s">
        <v>23679</v>
      </c>
      <c r="AB5808" t="s">
        <v>29619</v>
      </c>
    </row>
    <row r="5809" spans="1:28">
      <c r="A5809" t="s">
        <v>5835</v>
      </c>
      <c r="B5809">
        <v>0.996172204351003</v>
      </c>
      <c r="C5809">
        <v>0.949057360778653</v>
      </c>
      <c r="D5809">
        <v>0.6334673796858939</v>
      </c>
      <c r="E5809">
        <v>0.381775801396046</v>
      </c>
      <c r="F5809">
        <v>0.195589852927657</v>
      </c>
      <c r="G5809">
        <v>0.100615024140164</v>
      </c>
      <c r="H5809">
        <v>0.047104228394572</v>
      </c>
      <c r="I5809">
        <v>0.0419284728735505</v>
      </c>
      <c r="J5809">
        <v>0.105509106775767</v>
      </c>
      <c r="K5809">
        <v>0.126858162342496</v>
      </c>
      <c r="L5809">
        <v>939.150379010594</v>
      </c>
      <c r="M5809">
        <v>19.7719992016297</v>
      </c>
      <c r="N5809">
        <v>47.9092396090845</v>
      </c>
      <c r="O5809">
        <v>47.0211089290437</v>
      </c>
      <c r="P5809">
        <v>-0.09694006758336141</v>
      </c>
      <c r="Q5809">
        <v>0.0778724518902488</v>
      </c>
      <c r="R5809">
        <v>0.989835342147435</v>
      </c>
      <c r="S5809" t="s">
        <v>11851</v>
      </c>
      <c r="T5809" t="s">
        <v>12060</v>
      </c>
      <c r="U5809" t="s">
        <v>12060</v>
      </c>
      <c r="V5809" t="s">
        <v>12060</v>
      </c>
      <c r="W5809">
        <v>11</v>
      </c>
      <c r="X5809" t="s">
        <v>17869</v>
      </c>
      <c r="Y5809">
        <v>0.3219758682122305</v>
      </c>
      <c r="Z5809">
        <f>HYPERLINK("Melting_Curves/meltCurve_Q9UQC2_2_.pdf", "Melting_Curves/meltCurve_Q9UQC2_2_.pdf")</f>
        <v>0</v>
      </c>
      <c r="AA5809" t="s">
        <v>23680</v>
      </c>
      <c r="AB5809" t="s">
        <v>29620</v>
      </c>
    </row>
    <row r="5810" spans="1:28">
      <c r="A5810" t="s">
        <v>5836</v>
      </c>
      <c r="B5810">
        <v>0.996172204351003</v>
      </c>
      <c r="C5810">
        <v>0.858702295399876</v>
      </c>
      <c r="D5810">
        <v>0.83982926798656</v>
      </c>
      <c r="E5810">
        <v>0.864911170154971</v>
      </c>
      <c r="F5810">
        <v>0.6709439722871809</v>
      </c>
      <c r="G5810">
        <v>0.441186310064667</v>
      </c>
      <c r="H5810">
        <v>0.215366443552083</v>
      </c>
      <c r="I5810">
        <v>0.0459872983331565</v>
      </c>
      <c r="J5810">
        <v>0.148095381729988</v>
      </c>
      <c r="K5810">
        <v>0.159484347083996</v>
      </c>
      <c r="L5810">
        <v>773.6291111393469</v>
      </c>
      <c r="M5810">
        <v>14.068160896554</v>
      </c>
      <c r="N5810">
        <v>55.3663889208266</v>
      </c>
      <c r="O5810">
        <v>53.9161048284718</v>
      </c>
      <c r="P5810">
        <v>-0.0622762392220665</v>
      </c>
      <c r="Q5810">
        <v>0.0454313476228488</v>
      </c>
      <c r="R5810">
        <v>0.958436499760009</v>
      </c>
      <c r="S5810" t="s">
        <v>11852</v>
      </c>
      <c r="T5810" t="s">
        <v>12060</v>
      </c>
      <c r="U5810" t="s">
        <v>12060</v>
      </c>
      <c r="V5810" t="s">
        <v>12060</v>
      </c>
      <c r="W5810">
        <v>1</v>
      </c>
      <c r="X5810" t="s">
        <v>17870</v>
      </c>
      <c r="Y5810">
        <v>0.542097343943739</v>
      </c>
      <c r="Z5810">
        <f>HYPERLINK("Melting_Curves/meltCurve_Q9UQD0_5_.pdf", "Melting_Curves/meltCurve_Q9UQD0_5_.pdf")</f>
        <v>0</v>
      </c>
      <c r="AA5810" t="s">
        <v>23681</v>
      </c>
      <c r="AB5810" t="s">
        <v>29621</v>
      </c>
    </row>
    <row r="5811" spans="1:28">
      <c r="A5811" t="s">
        <v>5837</v>
      </c>
      <c r="B5811">
        <v>0.996172204351003</v>
      </c>
      <c r="C5811">
        <v>0.730796558987273</v>
      </c>
      <c r="D5811">
        <v>0.6946850010665691</v>
      </c>
      <c r="E5811">
        <v>0.762589756772964</v>
      </c>
      <c r="F5811">
        <v>0.5228257131792809</v>
      </c>
      <c r="G5811">
        <v>0.155629531695821</v>
      </c>
      <c r="H5811">
        <v>0.0606480022795446</v>
      </c>
      <c r="I5811">
        <v>0.050193048676065</v>
      </c>
      <c r="J5811">
        <v>0.103304914368847</v>
      </c>
      <c r="K5811">
        <v>0.0895872962573267</v>
      </c>
      <c r="L5811">
        <v>567.415203998356</v>
      </c>
      <c r="M5811">
        <v>11.0154333851622</v>
      </c>
      <c r="N5811">
        <v>51.5109287385184</v>
      </c>
      <c r="O5811">
        <v>49.9006207575233</v>
      </c>
      <c r="P5811">
        <v>-0.0552053747101486</v>
      </c>
      <c r="Q5811">
        <v>0</v>
      </c>
      <c r="R5811">
        <v>0.912869179749602</v>
      </c>
      <c r="S5811" t="s">
        <v>11853</v>
      </c>
      <c r="T5811" t="s">
        <v>12060</v>
      </c>
      <c r="U5811" t="s">
        <v>12060</v>
      </c>
      <c r="V5811" t="s">
        <v>12060</v>
      </c>
      <c r="W5811">
        <v>48</v>
      </c>
      <c r="X5811" t="s">
        <v>17871</v>
      </c>
      <c r="Y5811">
        <v>0.419047263200073</v>
      </c>
      <c r="Z5811">
        <f>HYPERLINK("Melting_Curves/meltCurve_Q9UQE7_.pdf", "Melting_Curves/meltCurve_Q9UQE7_.pdf")</f>
        <v>0</v>
      </c>
      <c r="AA5811" t="s">
        <v>23682</v>
      </c>
      <c r="AB5811" t="s">
        <v>29622</v>
      </c>
    </row>
    <row r="5812" spans="1:28">
      <c r="A5812" t="s">
        <v>5838</v>
      </c>
      <c r="B5812">
        <v>0.996172204351003</v>
      </c>
      <c r="C5812">
        <v>0.664824159387186</v>
      </c>
      <c r="D5812">
        <v>0.471146060658962</v>
      </c>
      <c r="E5812">
        <v>0.374169726408581</v>
      </c>
      <c r="F5812">
        <v>0.263621577692225</v>
      </c>
      <c r="G5812">
        <v>0.223775408653071</v>
      </c>
      <c r="H5812">
        <v>0.06709673672752441</v>
      </c>
      <c r="I5812">
        <v>0.0405395457820705</v>
      </c>
      <c r="J5812">
        <v>0.165496391234389</v>
      </c>
      <c r="K5812">
        <v>0.103113168167058</v>
      </c>
      <c r="L5812">
        <v>592.64165368644</v>
      </c>
      <c r="M5812">
        <v>12.9749717698883</v>
      </c>
      <c r="N5812">
        <v>46.4496729083778</v>
      </c>
      <c r="O5812">
        <v>44.6316141054587</v>
      </c>
      <c r="P5812">
        <v>-0.0656251342742768</v>
      </c>
      <c r="Q5812">
        <v>0.09720532217344161</v>
      </c>
      <c r="R5812">
        <v>0.949399285472608</v>
      </c>
      <c r="S5812" t="s">
        <v>11854</v>
      </c>
      <c r="T5812" t="s">
        <v>12060</v>
      </c>
      <c r="U5812" t="s">
        <v>12060</v>
      </c>
      <c r="V5812" t="s">
        <v>12060</v>
      </c>
      <c r="W5812">
        <v>1</v>
      </c>
      <c r="X5812" t="s">
        <v>17872</v>
      </c>
      <c r="Y5812">
        <v>0.3044285586459875</v>
      </c>
      <c r="Z5812">
        <f>HYPERLINK("Melting_Curves/meltCurve_Q9UQL6_2_.pdf", "Melting_Curves/meltCurve_Q9UQL6_2_.pdf")</f>
        <v>0</v>
      </c>
      <c r="AA5812" t="s">
        <v>23683</v>
      </c>
      <c r="AB5812" t="s">
        <v>29623</v>
      </c>
    </row>
    <row r="5813" spans="1:28">
      <c r="A5813" t="s">
        <v>5839</v>
      </c>
      <c r="B5813">
        <v>0.996172204351003</v>
      </c>
      <c r="C5813">
        <v>1.04715913800727</v>
      </c>
      <c r="D5813">
        <v>0.902112059132258</v>
      </c>
      <c r="E5813">
        <v>0.830820306973295</v>
      </c>
      <c r="F5813">
        <v>0.54601367483066</v>
      </c>
      <c r="G5813">
        <v>0.34889627916044</v>
      </c>
      <c r="H5813">
        <v>0.17054861926406</v>
      </c>
      <c r="I5813">
        <v>0.233921003392355</v>
      </c>
      <c r="J5813">
        <v>0.551250717818872</v>
      </c>
      <c r="K5813">
        <v>0.399676899107057</v>
      </c>
      <c r="L5813">
        <v>1498.73093329094</v>
      </c>
      <c r="M5813">
        <v>29.1411727133097</v>
      </c>
      <c r="N5813">
        <v>53.465402109688</v>
      </c>
      <c r="O5813">
        <v>51.1896498165253</v>
      </c>
      <c r="P5813">
        <v>-0.0946263367645265</v>
      </c>
      <c r="Q5813">
        <v>0.335118916515747</v>
      </c>
      <c r="R5813">
        <v>0.891594474150596</v>
      </c>
      <c r="S5813" t="s">
        <v>11855</v>
      </c>
      <c r="T5813" t="s">
        <v>12060</v>
      </c>
      <c r="U5813" t="s">
        <v>12060</v>
      </c>
      <c r="V5813" t="s">
        <v>12060</v>
      </c>
      <c r="W5813">
        <v>6</v>
      </c>
      <c r="X5813" t="s">
        <v>17873</v>
      </c>
      <c r="Y5813">
        <v>0.5928994958108437</v>
      </c>
      <c r="Z5813">
        <f>HYPERLINK("Melting_Curves/meltCurve_Q9UQN3_.pdf", "Melting_Curves/meltCurve_Q9UQN3_.pdf")</f>
        <v>0</v>
      </c>
      <c r="AA5813" t="s">
        <v>23684</v>
      </c>
      <c r="AB5813" t="s">
        <v>29624</v>
      </c>
    </row>
    <row r="5814" spans="1:28">
      <c r="A5814" t="s">
        <v>5840</v>
      </c>
      <c r="B5814">
        <v>0.996172204351003</v>
      </c>
      <c r="C5814">
        <v>0.929388329021706</v>
      </c>
      <c r="D5814">
        <v>0.826545092770642</v>
      </c>
      <c r="E5814">
        <v>0.644994418140823</v>
      </c>
      <c r="F5814">
        <v>0.332899461306388</v>
      </c>
      <c r="G5814">
        <v>0.197527207324873</v>
      </c>
      <c r="H5814">
        <v>0.108343695935398</v>
      </c>
      <c r="I5814">
        <v>0.09806338099168881</v>
      </c>
      <c r="J5814">
        <v>0.188011483288123</v>
      </c>
      <c r="K5814">
        <v>0.138315684480168</v>
      </c>
      <c r="L5814">
        <v>919.193835965985</v>
      </c>
      <c r="M5814">
        <v>18.3280440180364</v>
      </c>
      <c r="N5814">
        <v>50.8845949407073</v>
      </c>
      <c r="O5814">
        <v>49.5667123642045</v>
      </c>
      <c r="P5814">
        <v>-0.08172926347575921</v>
      </c>
      <c r="Q5814">
        <v>0.115920046291024</v>
      </c>
      <c r="R5814">
        <v>0.990444835491104</v>
      </c>
      <c r="S5814" t="s">
        <v>11856</v>
      </c>
      <c r="T5814" t="s">
        <v>12060</v>
      </c>
      <c r="U5814" t="s">
        <v>12060</v>
      </c>
      <c r="V5814" t="s">
        <v>12060</v>
      </c>
      <c r="W5814">
        <v>7</v>
      </c>
      <c r="X5814" t="s">
        <v>17874</v>
      </c>
      <c r="Y5814">
        <v>0.4296443894730325</v>
      </c>
      <c r="Z5814">
        <f>HYPERLINK("Melting_Curves/meltCurve_Q9Y217_.pdf", "Melting_Curves/meltCurve_Q9Y217_.pdf")</f>
        <v>0</v>
      </c>
      <c r="AA5814" t="s">
        <v>23685</v>
      </c>
      <c r="AB5814" t="s">
        <v>29625</v>
      </c>
    </row>
    <row r="5815" spans="1:28">
      <c r="A5815" t="s">
        <v>5841</v>
      </c>
      <c r="B5815">
        <v>0.996172204351003</v>
      </c>
      <c r="C5815">
        <v>0.642983599612592</v>
      </c>
      <c r="D5815">
        <v>0.6382356407151329</v>
      </c>
      <c r="E5815">
        <v>0.598706059540981</v>
      </c>
      <c r="F5815">
        <v>0.397805475089957</v>
      </c>
      <c r="G5815">
        <v>0.23380944963363</v>
      </c>
      <c r="H5815">
        <v>0.181666372163896</v>
      </c>
      <c r="I5815">
        <v>0.106629295577196</v>
      </c>
      <c r="J5815">
        <v>0.42588872106726</v>
      </c>
      <c r="K5815">
        <v>0.36877396733176</v>
      </c>
      <c r="L5815">
        <v>549.077854861814</v>
      </c>
      <c r="M5815">
        <v>11.8913842897505</v>
      </c>
      <c r="N5815">
        <v>48.9884825739596</v>
      </c>
      <c r="O5815">
        <v>44.9267031491506</v>
      </c>
      <c r="P5815">
        <v>-0.0498081157672145</v>
      </c>
      <c r="Q5815">
        <v>0.247470328685641</v>
      </c>
      <c r="R5815">
        <v>0.797554091253881</v>
      </c>
      <c r="S5815" t="s">
        <v>11857</v>
      </c>
      <c r="T5815" t="s">
        <v>12060</v>
      </c>
      <c r="U5815" t="s">
        <v>12060</v>
      </c>
      <c r="V5815" t="s">
        <v>12060</v>
      </c>
      <c r="W5815">
        <v>5</v>
      </c>
      <c r="X5815" t="s">
        <v>17875</v>
      </c>
      <c r="Y5815">
        <v>0.4366605260469188</v>
      </c>
      <c r="Z5815">
        <f>HYPERLINK("Melting_Curves/meltCurve_Q9Y219_.pdf", "Melting_Curves/meltCurve_Q9Y219_.pdf")</f>
        <v>0</v>
      </c>
      <c r="AA5815" t="s">
        <v>23686</v>
      </c>
      <c r="AB5815" t="s">
        <v>29626</v>
      </c>
    </row>
    <row r="5816" spans="1:28">
      <c r="A5816" t="s">
        <v>5842</v>
      </c>
      <c r="B5816">
        <v>0.996172204351003</v>
      </c>
      <c r="C5816">
        <v>0.924050075549664</v>
      </c>
      <c r="D5816">
        <v>0.921965521988605</v>
      </c>
      <c r="E5816">
        <v>0.900013817409407</v>
      </c>
      <c r="F5816">
        <v>0.737758422318865</v>
      </c>
      <c r="G5816">
        <v>0.374826010745308</v>
      </c>
      <c r="H5816">
        <v>0.0624686409250554</v>
      </c>
      <c r="I5816">
        <v>0.0506061116180561</v>
      </c>
      <c r="J5816">
        <v>0.114541624933955</v>
      </c>
      <c r="K5816">
        <v>0.07545994362238249</v>
      </c>
      <c r="L5816">
        <v>1417.1990654927</v>
      </c>
      <c r="M5816">
        <v>25.7414345282116</v>
      </c>
      <c r="N5816">
        <v>55.2961779161143</v>
      </c>
      <c r="O5816">
        <v>54.7261284474438</v>
      </c>
      <c r="P5816">
        <v>-0.111353450045311</v>
      </c>
      <c r="Q5816">
        <v>0.0530643937339343</v>
      </c>
      <c r="R5816">
        <v>0.9856740681274559</v>
      </c>
      <c r="S5816" t="s">
        <v>11858</v>
      </c>
      <c r="T5816" t="s">
        <v>12060</v>
      </c>
      <c r="U5816" t="s">
        <v>12060</v>
      </c>
      <c r="V5816" t="s">
        <v>12060</v>
      </c>
      <c r="W5816">
        <v>11</v>
      </c>
      <c r="X5816" t="s">
        <v>17876</v>
      </c>
      <c r="Y5816">
        <v>0.5365934435642603</v>
      </c>
      <c r="Z5816">
        <f>HYPERLINK("Melting_Curves/meltCurve_Q9Y223_5_.pdf", "Melting_Curves/meltCurve_Q9Y223_5_.pdf")</f>
        <v>0</v>
      </c>
      <c r="AA5816" t="s">
        <v>23687</v>
      </c>
      <c r="AB5816" t="s">
        <v>29627</v>
      </c>
    </row>
    <row r="5817" spans="1:28">
      <c r="A5817" t="s">
        <v>5843</v>
      </c>
      <c r="B5817">
        <v>0.996172204351003</v>
      </c>
      <c r="C5817">
        <v>0.849845274716335</v>
      </c>
      <c r="D5817">
        <v>0.747461692332942</v>
      </c>
      <c r="E5817">
        <v>0.614968252366852</v>
      </c>
      <c r="F5817">
        <v>0.389806928071309</v>
      </c>
      <c r="G5817">
        <v>0.254454734916255</v>
      </c>
      <c r="H5817">
        <v>0.133261513739466</v>
      </c>
      <c r="I5817">
        <v>0.120306923501936</v>
      </c>
      <c r="J5817">
        <v>0.173465065305912</v>
      </c>
      <c r="K5817">
        <v>0.148366667394086</v>
      </c>
      <c r="L5817">
        <v>619.347217347025</v>
      </c>
      <c r="M5817">
        <v>12.3942006180147</v>
      </c>
      <c r="N5817">
        <v>50.8406593901721</v>
      </c>
      <c r="O5817">
        <v>48.7233372510714</v>
      </c>
      <c r="P5817">
        <v>-0.0575306303756477</v>
      </c>
      <c r="Q5817">
        <v>0.0955486034799006</v>
      </c>
      <c r="R5817">
        <v>0.987678381887099</v>
      </c>
      <c r="S5817" t="s">
        <v>11859</v>
      </c>
      <c r="T5817" t="s">
        <v>12060</v>
      </c>
      <c r="U5817" t="s">
        <v>12060</v>
      </c>
      <c r="V5817" t="s">
        <v>12060</v>
      </c>
      <c r="W5817">
        <v>11</v>
      </c>
      <c r="X5817" t="s">
        <v>17877</v>
      </c>
      <c r="Y5817">
        <v>0.4259498459669928</v>
      </c>
      <c r="Z5817">
        <f>HYPERLINK("Melting_Curves/meltCurve_Q9Y224_.pdf", "Melting_Curves/meltCurve_Q9Y224_.pdf")</f>
        <v>0</v>
      </c>
      <c r="AA5817" t="s">
        <v>23688</v>
      </c>
      <c r="AB5817" t="s">
        <v>29628</v>
      </c>
    </row>
    <row r="5818" spans="1:28">
      <c r="A5818" t="s">
        <v>5844</v>
      </c>
      <c r="B5818">
        <v>0.996172204351003</v>
      </c>
      <c r="C5818">
        <v>0.811631279740892</v>
      </c>
      <c r="D5818">
        <v>0.977931232334036</v>
      </c>
      <c r="E5818">
        <v>0.798999717319422</v>
      </c>
      <c r="F5818">
        <v>0.676681762491134</v>
      </c>
      <c r="G5818">
        <v>0.70011161076942</v>
      </c>
      <c r="H5818">
        <v>0.571076275393977</v>
      </c>
      <c r="I5818">
        <v>0.455790368836155</v>
      </c>
      <c r="J5818">
        <v>1.99130596537468</v>
      </c>
      <c r="K5818">
        <v>1.52181881453054</v>
      </c>
      <c r="L5818">
        <v>4499.27744705038</v>
      </c>
      <c r="M5818">
        <v>68.5716655668656</v>
      </c>
      <c r="O5818">
        <v>65.5584971713417</v>
      </c>
      <c r="P5818">
        <v>0.130745220785502</v>
      </c>
      <c r="Q5818">
        <v>1.5</v>
      </c>
      <c r="R5818">
        <v>0.40483715521856</v>
      </c>
      <c r="S5818" t="s">
        <v>11860</v>
      </c>
      <c r="T5818" t="s">
        <v>12060</v>
      </c>
      <c r="U5818" t="s">
        <v>12060</v>
      </c>
      <c r="V5818" t="s">
        <v>12060</v>
      </c>
      <c r="W5818">
        <v>1</v>
      </c>
      <c r="X5818" t="s">
        <v>17878</v>
      </c>
      <c r="Y5818">
        <v>1.072582255682174</v>
      </c>
      <c r="Z5818">
        <f>HYPERLINK("Melting_Curves/meltCurve_Q9Y225_.pdf", "Melting_Curves/meltCurve_Q9Y225_.pdf")</f>
        <v>0</v>
      </c>
      <c r="AA5818" t="s">
        <v>23689</v>
      </c>
      <c r="AB5818" t="s">
        <v>29629</v>
      </c>
    </row>
    <row r="5819" spans="1:28">
      <c r="A5819" t="s">
        <v>5845</v>
      </c>
      <c r="B5819">
        <v>0.996172204351003</v>
      </c>
      <c r="C5819">
        <v>0.741404867812952</v>
      </c>
      <c r="D5819">
        <v>0.698170479030639</v>
      </c>
      <c r="E5819">
        <v>0.68875054937243</v>
      </c>
      <c r="F5819">
        <v>0.848074922732728</v>
      </c>
      <c r="G5819">
        <v>0.704157786283778</v>
      </c>
      <c r="H5819">
        <v>0.490892308484324</v>
      </c>
      <c r="I5819">
        <v>0.538400159225451</v>
      </c>
      <c r="J5819">
        <v>0.191911148303132</v>
      </c>
      <c r="K5819">
        <v>0.15323255338244</v>
      </c>
      <c r="L5819">
        <v>343.203975872157</v>
      </c>
      <c r="M5819">
        <v>5.75328273364768</v>
      </c>
      <c r="N5819">
        <v>59.6536016358734</v>
      </c>
      <c r="O5819">
        <v>53.6263096805315</v>
      </c>
      <c r="P5819">
        <v>-0.0269220069804175</v>
      </c>
      <c r="Q5819">
        <v>0</v>
      </c>
      <c r="R5819">
        <v>0.737445662755582</v>
      </c>
      <c r="S5819" t="s">
        <v>11861</v>
      </c>
      <c r="T5819" t="s">
        <v>12060</v>
      </c>
      <c r="U5819" t="s">
        <v>12060</v>
      </c>
      <c r="V5819" t="s">
        <v>12060</v>
      </c>
      <c r="W5819">
        <v>36</v>
      </c>
      <c r="X5819" t="s">
        <v>17879</v>
      </c>
      <c r="Y5819">
        <v>0.6228636111339244</v>
      </c>
      <c r="Z5819">
        <f>HYPERLINK("Melting_Curves/meltCurve_Q9Y230_.pdf", "Melting_Curves/meltCurve_Q9Y230_.pdf")</f>
        <v>0</v>
      </c>
      <c r="AA5819" t="s">
        <v>23690</v>
      </c>
      <c r="AB5819" t="s">
        <v>29630</v>
      </c>
    </row>
    <row r="5820" spans="1:28">
      <c r="A5820" t="s">
        <v>5846</v>
      </c>
      <c r="B5820">
        <v>0.996172204351003</v>
      </c>
      <c r="C5820">
        <v>1.03030113019201</v>
      </c>
      <c r="D5820">
        <v>0.9048480284638361</v>
      </c>
      <c r="E5820">
        <v>0.823362809688546</v>
      </c>
      <c r="F5820">
        <v>0.568513578995466</v>
      </c>
      <c r="G5820">
        <v>0.31098645140222</v>
      </c>
      <c r="H5820">
        <v>0.146088159610025</v>
      </c>
      <c r="I5820">
        <v>0.186012452011151</v>
      </c>
      <c r="J5820">
        <v>0.483151616769056</v>
      </c>
      <c r="K5820">
        <v>0.340229641742995</v>
      </c>
      <c r="L5820">
        <v>1407.22241336201</v>
      </c>
      <c r="M5820">
        <v>27.138563549844</v>
      </c>
      <c r="N5820">
        <v>53.5006904730353</v>
      </c>
      <c r="O5820">
        <v>51.5741426321929</v>
      </c>
      <c r="P5820">
        <v>-0.0942954681593846</v>
      </c>
      <c r="Q5820">
        <v>0.283210300272279</v>
      </c>
      <c r="R5820">
        <v>0.916739488926252</v>
      </c>
      <c r="S5820" t="s">
        <v>11862</v>
      </c>
      <c r="T5820" t="s">
        <v>12060</v>
      </c>
      <c r="U5820" t="s">
        <v>12060</v>
      </c>
      <c r="V5820" t="s">
        <v>12060</v>
      </c>
      <c r="W5820">
        <v>5</v>
      </c>
      <c r="X5820" t="s">
        <v>17880</v>
      </c>
      <c r="Y5820">
        <v>0.5719887999056248</v>
      </c>
      <c r="Z5820">
        <f>HYPERLINK("Melting_Curves/meltCurve_Q9Y237_.pdf", "Melting_Curves/meltCurve_Q9Y237_.pdf")</f>
        <v>0</v>
      </c>
      <c r="AA5820" t="s">
        <v>23691</v>
      </c>
      <c r="AB5820" t="s">
        <v>29631</v>
      </c>
    </row>
    <row r="5821" spans="1:28">
      <c r="A5821" t="s">
        <v>5847</v>
      </c>
      <c r="B5821">
        <v>0.996172204351003</v>
      </c>
      <c r="C5821">
        <v>0.916819755053905</v>
      </c>
      <c r="D5821">
        <v>0.834110379928822</v>
      </c>
      <c r="E5821">
        <v>0.811832619990687</v>
      </c>
      <c r="F5821">
        <v>0.514606277527588</v>
      </c>
      <c r="G5821">
        <v>0.267958689011563</v>
      </c>
      <c r="H5821">
        <v>0.148281008550608</v>
      </c>
      <c r="I5821">
        <v>0.173029076364401</v>
      </c>
      <c r="J5821">
        <v>0.306785066916562</v>
      </c>
      <c r="K5821">
        <v>0.24499609356429</v>
      </c>
      <c r="L5821">
        <v>1071.66758822057</v>
      </c>
      <c r="M5821">
        <v>20.7333014068839</v>
      </c>
      <c r="N5821">
        <v>53.0065294692341</v>
      </c>
      <c r="O5821">
        <v>51.2145866722266</v>
      </c>
      <c r="P5821">
        <v>-0.08082255268478029</v>
      </c>
      <c r="Q5821">
        <v>0.20144373010185</v>
      </c>
      <c r="R5821">
        <v>0.95800741139712</v>
      </c>
      <c r="S5821" t="s">
        <v>11863</v>
      </c>
      <c r="T5821" t="s">
        <v>12060</v>
      </c>
      <c r="U5821" t="s">
        <v>12060</v>
      </c>
      <c r="V5821" t="s">
        <v>12060</v>
      </c>
      <c r="W5821">
        <v>5</v>
      </c>
      <c r="X5821" t="s">
        <v>17881</v>
      </c>
      <c r="Y5821">
        <v>0.5229258050228941</v>
      </c>
      <c r="Z5821">
        <f>HYPERLINK("Melting_Curves/meltCurve_Q9Y244_.pdf", "Melting_Curves/meltCurve_Q9Y244_.pdf")</f>
        <v>0</v>
      </c>
      <c r="AA5821" t="s">
        <v>23692</v>
      </c>
      <c r="AB5821" t="s">
        <v>29632</v>
      </c>
    </row>
    <row r="5822" spans="1:28">
      <c r="A5822" t="s">
        <v>5848</v>
      </c>
      <c r="B5822">
        <v>0.996172204351003</v>
      </c>
      <c r="C5822">
        <v>1.02494279583195</v>
      </c>
      <c r="D5822">
        <v>0.974455043452246</v>
      </c>
      <c r="E5822">
        <v>0.7726750507874131</v>
      </c>
      <c r="F5822">
        <v>0.326480879066188</v>
      </c>
      <c r="G5822">
        <v>0.152289069662334</v>
      </c>
      <c r="H5822">
        <v>0.0734887934474745</v>
      </c>
      <c r="I5822">
        <v>0.06384658811634281</v>
      </c>
      <c r="J5822">
        <v>0.07965149994663941</v>
      </c>
      <c r="K5822">
        <v>0.0631735864435627</v>
      </c>
      <c r="L5822">
        <v>1485.62906440136</v>
      </c>
      <c r="M5822">
        <v>28.8397985450055</v>
      </c>
      <c r="N5822">
        <v>51.7836109851108</v>
      </c>
      <c r="O5822">
        <v>51.267385719324</v>
      </c>
      <c r="P5822">
        <v>-0.130802877125153</v>
      </c>
      <c r="Q5822">
        <v>0.0699143840333703</v>
      </c>
      <c r="R5822">
        <v>0.998999551809213</v>
      </c>
      <c r="S5822" t="s">
        <v>11864</v>
      </c>
      <c r="T5822" t="s">
        <v>12060</v>
      </c>
      <c r="U5822" t="s">
        <v>12060</v>
      </c>
      <c r="V5822" t="s">
        <v>12060</v>
      </c>
      <c r="W5822">
        <v>4</v>
      </c>
      <c r="X5822" t="s">
        <v>17882</v>
      </c>
      <c r="Y5822">
        <v>0.4332333018164825</v>
      </c>
      <c r="Z5822">
        <f>HYPERLINK("Melting_Curves/meltCurve_Q9Y248_.pdf", "Melting_Curves/meltCurve_Q9Y248_.pdf")</f>
        <v>0</v>
      </c>
      <c r="AA5822" t="s">
        <v>23693</v>
      </c>
      <c r="AB5822" t="s">
        <v>29633</v>
      </c>
    </row>
    <row r="5823" spans="1:28">
      <c r="A5823" t="s">
        <v>5849</v>
      </c>
      <c r="B5823">
        <v>0.996172204351003</v>
      </c>
      <c r="C5823">
        <v>0.844954527774858</v>
      </c>
      <c r="D5823">
        <v>0.759955546056028</v>
      </c>
      <c r="E5823">
        <v>0.441753679324962</v>
      </c>
      <c r="F5823">
        <v>0.16032354460459</v>
      </c>
      <c r="G5823">
        <v>0.0836326819650728</v>
      </c>
      <c r="H5823">
        <v>0.0396680351246136</v>
      </c>
      <c r="I5823">
        <v>0.0457191241350127</v>
      </c>
      <c r="J5823">
        <v>0.07545186291017961</v>
      </c>
      <c r="K5823">
        <v>0.0628107910345954</v>
      </c>
      <c r="L5823">
        <v>892.982788201334</v>
      </c>
      <c r="M5823">
        <v>18.4427255897651</v>
      </c>
      <c r="N5823">
        <v>48.635192352365</v>
      </c>
      <c r="O5823">
        <v>47.8607457713957</v>
      </c>
      <c r="P5823">
        <v>-0.09255225030618471</v>
      </c>
      <c r="Q5823">
        <v>0.0393131782303213</v>
      </c>
      <c r="R5823">
        <v>0.992291689502462</v>
      </c>
      <c r="S5823" t="s">
        <v>11865</v>
      </c>
      <c r="T5823" t="s">
        <v>12060</v>
      </c>
      <c r="U5823" t="s">
        <v>12060</v>
      </c>
      <c r="V5823" t="s">
        <v>12060</v>
      </c>
      <c r="W5823">
        <v>16</v>
      </c>
      <c r="X5823" t="s">
        <v>17883</v>
      </c>
      <c r="Y5823">
        <v>0.3249514240266126</v>
      </c>
      <c r="Z5823">
        <f>HYPERLINK("Melting_Curves/meltCurve_Q9Y263_.pdf", "Melting_Curves/meltCurve_Q9Y263_.pdf")</f>
        <v>0</v>
      </c>
      <c r="AA5823" t="s">
        <v>23694</v>
      </c>
      <c r="AB5823" t="s">
        <v>29634</v>
      </c>
    </row>
    <row r="5824" spans="1:28">
      <c r="A5824" t="s">
        <v>5850</v>
      </c>
      <c r="B5824">
        <v>0.996172204351003</v>
      </c>
      <c r="C5824">
        <v>0.758078623030637</v>
      </c>
      <c r="D5824">
        <v>0.747032397757086</v>
      </c>
      <c r="E5824">
        <v>0.780841919202374</v>
      </c>
      <c r="F5824">
        <v>0.887828931846355</v>
      </c>
      <c r="G5824">
        <v>0.705662680575062</v>
      </c>
      <c r="H5824">
        <v>0.49919222126353</v>
      </c>
      <c r="I5824">
        <v>0.559128537253118</v>
      </c>
      <c r="J5824">
        <v>0.213391664056655</v>
      </c>
      <c r="K5824">
        <v>0.173924600298358</v>
      </c>
      <c r="L5824">
        <v>432.124178496046</v>
      </c>
      <c r="M5824">
        <v>7.09069150795074</v>
      </c>
      <c r="N5824">
        <v>60.9424592755371</v>
      </c>
      <c r="O5824">
        <v>56.6524112103968</v>
      </c>
      <c r="P5824">
        <v>-0.0313456681343346</v>
      </c>
      <c r="Q5824">
        <v>0</v>
      </c>
      <c r="R5824">
        <v>0.780117910815029</v>
      </c>
      <c r="S5824" t="s">
        <v>11866</v>
      </c>
      <c r="T5824" t="s">
        <v>12060</v>
      </c>
      <c r="U5824" t="s">
        <v>12060</v>
      </c>
      <c r="V5824" t="s">
        <v>12060</v>
      </c>
      <c r="W5824">
        <v>33</v>
      </c>
      <c r="X5824" t="s">
        <v>17884</v>
      </c>
      <c r="Y5824">
        <v>0.6645802999651748</v>
      </c>
      <c r="Z5824">
        <f>HYPERLINK("Melting_Curves/meltCurve_Q9Y265_.pdf", "Melting_Curves/meltCurve_Q9Y265_.pdf")</f>
        <v>0</v>
      </c>
      <c r="AA5824" t="s">
        <v>23695</v>
      </c>
      <c r="AB5824" t="s">
        <v>29635</v>
      </c>
    </row>
    <row r="5825" spans="1:28">
      <c r="A5825" t="s">
        <v>5851</v>
      </c>
      <c r="B5825">
        <v>0.996172204351003</v>
      </c>
      <c r="C5825">
        <v>1.01885337954421</v>
      </c>
      <c r="D5825">
        <v>0.961935065367718</v>
      </c>
      <c r="E5825">
        <v>0.813505072699899</v>
      </c>
      <c r="F5825">
        <v>0.37711696129397</v>
      </c>
      <c r="G5825">
        <v>0.111959130230721</v>
      </c>
      <c r="H5825">
        <v>0.0498474397853522</v>
      </c>
      <c r="I5825">
        <v>0.0442519286891569</v>
      </c>
      <c r="J5825">
        <v>0.09858170345318221</v>
      </c>
      <c r="K5825">
        <v>0.0915442328034614</v>
      </c>
      <c r="L5825">
        <v>1586.39383403696</v>
      </c>
      <c r="M5825">
        <v>30.5639928169059</v>
      </c>
      <c r="N5825">
        <v>52.1427088878517</v>
      </c>
      <c r="O5825">
        <v>51.6833417148951</v>
      </c>
      <c r="P5825">
        <v>-0.138192032995186</v>
      </c>
      <c r="Q5825">
        <v>0.0652815557609179</v>
      </c>
      <c r="R5825">
        <v>0.997555502312048</v>
      </c>
      <c r="S5825" t="s">
        <v>11867</v>
      </c>
      <c r="T5825" t="s">
        <v>12060</v>
      </c>
      <c r="U5825" t="s">
        <v>12060</v>
      </c>
      <c r="V5825" t="s">
        <v>12060</v>
      </c>
      <c r="W5825">
        <v>33</v>
      </c>
      <c r="X5825" t="s">
        <v>17885</v>
      </c>
      <c r="Y5825">
        <v>0.4419248395945059</v>
      </c>
      <c r="Z5825">
        <f>HYPERLINK("Melting_Curves/meltCurve_Q9Y266_.pdf", "Melting_Curves/meltCurve_Q9Y266_.pdf")</f>
        <v>0</v>
      </c>
      <c r="AA5825" t="s">
        <v>23696</v>
      </c>
      <c r="AB5825" t="s">
        <v>29636</v>
      </c>
    </row>
    <row r="5826" spans="1:28">
      <c r="A5826" t="s">
        <v>5852</v>
      </c>
      <c r="B5826">
        <v>0.996172204351003</v>
      </c>
      <c r="C5826">
        <v>0.8899581880613751</v>
      </c>
      <c r="D5826">
        <v>0.933940611778477</v>
      </c>
      <c r="E5826">
        <v>0.899847930589471</v>
      </c>
      <c r="F5826">
        <v>0.789423210688263</v>
      </c>
      <c r="G5826">
        <v>0.418414563223947</v>
      </c>
      <c r="H5826">
        <v>0.079389032417963</v>
      </c>
      <c r="I5826">
        <v>0.0729669971663086</v>
      </c>
      <c r="J5826">
        <v>0.115717252006089</v>
      </c>
      <c r="K5826">
        <v>0.0866418155148842</v>
      </c>
      <c r="L5826">
        <v>1524.0886243377</v>
      </c>
      <c r="M5826">
        <v>27.4599090845097</v>
      </c>
      <c r="N5826">
        <v>55.7898063895822</v>
      </c>
      <c r="O5826">
        <v>55.2104625921968</v>
      </c>
      <c r="P5826">
        <v>-0.116140035707048</v>
      </c>
      <c r="Q5826">
        <v>0.0659711590888091</v>
      </c>
      <c r="R5826">
        <v>0.981630255445375</v>
      </c>
      <c r="S5826" t="s">
        <v>11868</v>
      </c>
      <c r="T5826" t="s">
        <v>12060</v>
      </c>
      <c r="U5826" t="s">
        <v>12060</v>
      </c>
      <c r="V5826" t="s">
        <v>12060</v>
      </c>
      <c r="W5826">
        <v>7</v>
      </c>
      <c r="X5826" t="s">
        <v>17886</v>
      </c>
      <c r="Y5826">
        <v>0.5559341819287488</v>
      </c>
      <c r="Z5826">
        <f>HYPERLINK("Melting_Curves/meltCurve_Q9Y276_.pdf", "Melting_Curves/meltCurve_Q9Y276_.pdf")</f>
        <v>0</v>
      </c>
      <c r="AA5826" t="s">
        <v>23697</v>
      </c>
      <c r="AB5826" t="s">
        <v>29637</v>
      </c>
    </row>
    <row r="5827" spans="1:28">
      <c r="A5827" t="s">
        <v>5853</v>
      </c>
      <c r="B5827">
        <v>0.996172204351003</v>
      </c>
      <c r="C5827">
        <v>0.809174440951962</v>
      </c>
      <c r="D5827">
        <v>0.8365280723624769</v>
      </c>
      <c r="E5827">
        <v>0.791402884640413</v>
      </c>
      <c r="F5827">
        <v>0.670507110433493</v>
      </c>
      <c r="G5827">
        <v>0.581592499984245</v>
      </c>
      <c r="H5827">
        <v>0.401982599819964</v>
      </c>
      <c r="I5827">
        <v>0.34461368043655</v>
      </c>
      <c r="J5827">
        <v>1.03198248880053</v>
      </c>
      <c r="K5827">
        <v>0.844804427418264</v>
      </c>
      <c r="L5827">
        <v>710.2646535594851</v>
      </c>
      <c r="M5827">
        <v>15.7483915024972</v>
      </c>
      <c r="O5827">
        <v>44.3923440167708</v>
      </c>
      <c r="P5827">
        <v>-0.0311847219026522</v>
      </c>
      <c r="Q5827">
        <v>0.648409207886059</v>
      </c>
      <c r="R5827">
        <v>0.239976658190823</v>
      </c>
      <c r="S5827" t="s">
        <v>11869</v>
      </c>
      <c r="T5827" t="s">
        <v>12060</v>
      </c>
      <c r="U5827" t="s">
        <v>12060</v>
      </c>
      <c r="V5827" t="s">
        <v>12060</v>
      </c>
      <c r="W5827">
        <v>12</v>
      </c>
      <c r="X5827" t="s">
        <v>17887</v>
      </c>
      <c r="Y5827">
        <v>0.7182626134548377</v>
      </c>
      <c r="Z5827">
        <f>HYPERLINK("Melting_Curves/meltCurve_Q9Y277_.pdf", "Melting_Curves/meltCurve_Q9Y277_.pdf")</f>
        <v>0</v>
      </c>
      <c r="AA5827" t="s">
        <v>23698</v>
      </c>
      <c r="AB5827" t="s">
        <v>29638</v>
      </c>
    </row>
    <row r="5828" spans="1:28">
      <c r="A5828" t="s">
        <v>5854</v>
      </c>
      <c r="B5828">
        <v>0.996172204351003</v>
      </c>
      <c r="C5828">
        <v>0.865807184148044</v>
      </c>
      <c r="D5828">
        <v>0.822218117854318</v>
      </c>
      <c r="E5828">
        <v>0.76916711913934</v>
      </c>
      <c r="F5828">
        <v>0.519262558704638</v>
      </c>
      <c r="G5828">
        <v>0.229243252887373</v>
      </c>
      <c r="H5828">
        <v>0.0977106959276525</v>
      </c>
      <c r="I5828">
        <v>0.0781171773726692</v>
      </c>
      <c r="J5828">
        <v>0.22074649510476</v>
      </c>
      <c r="K5828">
        <v>0.185076691207947</v>
      </c>
      <c r="L5828">
        <v>863.076541639172</v>
      </c>
      <c r="M5828">
        <v>16.6478054557645</v>
      </c>
      <c r="N5828">
        <v>52.6455190443402</v>
      </c>
      <c r="O5828">
        <v>51.1125271845262</v>
      </c>
      <c r="P5828">
        <v>-0.0723094489935832</v>
      </c>
      <c r="Q5828">
        <v>0.112033918324977</v>
      </c>
      <c r="R5828">
        <v>0.955635758609465</v>
      </c>
      <c r="S5828" t="s">
        <v>11870</v>
      </c>
      <c r="T5828" t="s">
        <v>12060</v>
      </c>
      <c r="U5828" t="s">
        <v>12060</v>
      </c>
      <c r="V5828" t="s">
        <v>12060</v>
      </c>
      <c r="W5828">
        <v>7</v>
      </c>
      <c r="X5828" t="s">
        <v>17888</v>
      </c>
      <c r="Y5828">
        <v>0.4794738804234371</v>
      </c>
      <c r="Z5828">
        <f>HYPERLINK("Melting_Curves/meltCurve_Q9Y281_.pdf", "Melting_Curves/meltCurve_Q9Y281_.pdf")</f>
        <v>0</v>
      </c>
      <c r="AA5828" t="s">
        <v>23699</v>
      </c>
      <c r="AB5828" t="s">
        <v>29639</v>
      </c>
    </row>
    <row r="5829" spans="1:28">
      <c r="A5829" t="s">
        <v>5855</v>
      </c>
      <c r="B5829">
        <v>0.996172204351003</v>
      </c>
      <c r="C5829">
        <v>0.9071189187269501</v>
      </c>
      <c r="D5829">
        <v>0.873713979234688</v>
      </c>
      <c r="E5829">
        <v>0.90752410925885</v>
      </c>
      <c r="F5829">
        <v>0.8306066441783641</v>
      </c>
      <c r="G5829">
        <v>0.515382221518737</v>
      </c>
      <c r="H5829">
        <v>0.409549699113556</v>
      </c>
      <c r="I5829">
        <v>0.487580501310185</v>
      </c>
      <c r="J5829">
        <v>0.756609290551165</v>
      </c>
      <c r="K5829">
        <v>0.5939237546150929</v>
      </c>
      <c r="L5829">
        <v>13326.3546666755</v>
      </c>
      <c r="M5829">
        <v>250</v>
      </c>
      <c r="O5829">
        <v>53.3020074751931</v>
      </c>
      <c r="P5829">
        <v>-0.524594362220083</v>
      </c>
      <c r="Q5829">
        <v>0.552609078674847</v>
      </c>
      <c r="R5829">
        <v>0.7378722865377541</v>
      </c>
      <c r="S5829" t="s">
        <v>11871</v>
      </c>
      <c r="T5829" t="s">
        <v>12060</v>
      </c>
      <c r="U5829" t="s">
        <v>12060</v>
      </c>
      <c r="V5829" t="s">
        <v>12060</v>
      </c>
      <c r="W5829">
        <v>3</v>
      </c>
      <c r="X5829" t="s">
        <v>17889</v>
      </c>
      <c r="Y5829">
        <v>0.7510750493732213</v>
      </c>
      <c r="Z5829">
        <f>HYPERLINK("Melting_Curves/meltCurve_Q9Y289_.pdf", "Melting_Curves/meltCurve_Q9Y289_.pdf")</f>
        <v>0</v>
      </c>
      <c r="AA5829" t="s">
        <v>23700</v>
      </c>
      <c r="AB5829" t="s">
        <v>29640</v>
      </c>
    </row>
    <row r="5830" spans="1:28">
      <c r="A5830" t="s">
        <v>5856</v>
      </c>
      <c r="B5830">
        <v>0.996172204351003</v>
      </c>
      <c r="C5830">
        <v>0.965656615628592</v>
      </c>
      <c r="D5830">
        <v>0.945816947093578</v>
      </c>
      <c r="E5830">
        <v>0.673018487775829</v>
      </c>
      <c r="F5830">
        <v>0.291603156995567</v>
      </c>
      <c r="G5830">
        <v>0.116696654099908</v>
      </c>
      <c r="H5830">
        <v>0.0477921601577713</v>
      </c>
      <c r="I5830">
        <v>0.0306975117723471</v>
      </c>
      <c r="J5830">
        <v>0.0599242861016811</v>
      </c>
      <c r="K5830">
        <v>0.10137926693693</v>
      </c>
      <c r="L5830">
        <v>1302.25432127579</v>
      </c>
      <c r="M5830">
        <v>25.6063095113056</v>
      </c>
      <c r="N5830">
        <v>51.0915063527076</v>
      </c>
      <c r="O5830">
        <v>50.5496437608824</v>
      </c>
      <c r="P5830">
        <v>-0.119613236814689</v>
      </c>
      <c r="Q5830">
        <v>0.0554933763333186</v>
      </c>
      <c r="R5830">
        <v>0.997407018654855</v>
      </c>
      <c r="S5830" t="s">
        <v>11872</v>
      </c>
      <c r="T5830" t="s">
        <v>12060</v>
      </c>
      <c r="U5830" t="s">
        <v>12060</v>
      </c>
      <c r="V5830" t="s">
        <v>12060</v>
      </c>
      <c r="W5830">
        <v>3</v>
      </c>
      <c r="X5830" t="s">
        <v>17890</v>
      </c>
      <c r="Y5830">
        <v>0.4054284141293386</v>
      </c>
      <c r="Z5830">
        <f>HYPERLINK("Melting_Curves/meltCurve_Q9Y294_.pdf", "Melting_Curves/meltCurve_Q9Y294_.pdf")</f>
        <v>0</v>
      </c>
      <c r="AA5830" t="s">
        <v>23701</v>
      </c>
      <c r="AB5830" t="s">
        <v>29641</v>
      </c>
    </row>
    <row r="5831" spans="1:28">
      <c r="A5831" t="s">
        <v>5857</v>
      </c>
      <c r="B5831">
        <v>0.996172204351003</v>
      </c>
      <c r="C5831">
        <v>0.932274028099402</v>
      </c>
      <c r="D5831">
        <v>0.832591903105438</v>
      </c>
      <c r="E5831">
        <v>0.835898034889572</v>
      </c>
      <c r="F5831">
        <v>0.663832224774019</v>
      </c>
      <c r="G5831">
        <v>0.357610841723381</v>
      </c>
      <c r="H5831">
        <v>0.0977973793564902</v>
      </c>
      <c r="I5831">
        <v>0.07208710989563689</v>
      </c>
      <c r="J5831">
        <v>0.212085727179992</v>
      </c>
      <c r="K5831">
        <v>0.239586207435329</v>
      </c>
      <c r="L5831">
        <v>1082.07202007092</v>
      </c>
      <c r="M5831">
        <v>20.1801876237798</v>
      </c>
      <c r="N5831">
        <v>54.4593106022202</v>
      </c>
      <c r="O5831">
        <v>53.1023137410312</v>
      </c>
      <c r="P5831">
        <v>-0.082318095162879</v>
      </c>
      <c r="Q5831">
        <v>0.13357730518299</v>
      </c>
      <c r="R5831">
        <v>0.948257164675857</v>
      </c>
      <c r="S5831" t="s">
        <v>11873</v>
      </c>
      <c r="T5831" t="s">
        <v>12060</v>
      </c>
      <c r="U5831" t="s">
        <v>12060</v>
      </c>
      <c r="V5831" t="s">
        <v>12060</v>
      </c>
      <c r="W5831">
        <v>15</v>
      </c>
      <c r="X5831" t="s">
        <v>17891</v>
      </c>
      <c r="Y5831">
        <v>0.5386129442626088</v>
      </c>
      <c r="Z5831">
        <f>HYPERLINK("Melting_Curves/meltCurve_Q9Y295_.pdf", "Melting_Curves/meltCurve_Q9Y295_.pdf")</f>
        <v>0</v>
      </c>
      <c r="AA5831" t="s">
        <v>23702</v>
      </c>
      <c r="AB5831" t="s">
        <v>29642</v>
      </c>
    </row>
    <row r="5832" spans="1:28">
      <c r="A5832" t="s">
        <v>5858</v>
      </c>
      <c r="B5832">
        <v>0.996172204351003</v>
      </c>
      <c r="C5832">
        <v>0.795158456870363</v>
      </c>
      <c r="D5832">
        <v>0.789999378248407</v>
      </c>
      <c r="E5832">
        <v>0.662992054817484</v>
      </c>
      <c r="F5832">
        <v>0.302205684255708</v>
      </c>
      <c r="G5832">
        <v>0.117457800845997</v>
      </c>
      <c r="H5832">
        <v>0.0649545339154135</v>
      </c>
      <c r="I5832">
        <v>0.0677804081162241</v>
      </c>
      <c r="J5832">
        <v>0.127058289887867</v>
      </c>
      <c r="K5832">
        <v>0.0795844826363683</v>
      </c>
      <c r="L5832">
        <v>749.796870829848</v>
      </c>
      <c r="M5832">
        <v>14.9521340014992</v>
      </c>
      <c r="N5832">
        <v>50.4391085607244</v>
      </c>
      <c r="O5832">
        <v>49.2751363670366</v>
      </c>
      <c r="P5832">
        <v>-0.0727162207879767</v>
      </c>
      <c r="Q5832">
        <v>0.0415454526794325</v>
      </c>
      <c r="R5832">
        <v>0.96692667897304</v>
      </c>
      <c r="S5832" t="s">
        <v>11874</v>
      </c>
      <c r="T5832" t="s">
        <v>12060</v>
      </c>
      <c r="U5832" t="s">
        <v>12060</v>
      </c>
      <c r="V5832" t="s">
        <v>12060</v>
      </c>
      <c r="W5832">
        <v>12</v>
      </c>
      <c r="X5832" t="s">
        <v>17892</v>
      </c>
      <c r="Y5832">
        <v>0.3885863370515394</v>
      </c>
      <c r="Z5832">
        <f>HYPERLINK("Melting_Curves/meltCurve_Q9Y2A7_.pdf", "Melting_Curves/meltCurve_Q9Y2A7_.pdf")</f>
        <v>0</v>
      </c>
      <c r="AA5832" t="s">
        <v>23703</v>
      </c>
      <c r="AB5832" t="s">
        <v>29643</v>
      </c>
    </row>
    <row r="5833" spans="1:28">
      <c r="A5833" t="s">
        <v>5859</v>
      </c>
      <c r="B5833">
        <v>0.996172204351003</v>
      </c>
      <c r="C5833">
        <v>0.953859533602318</v>
      </c>
      <c r="D5833">
        <v>0.95103979564801</v>
      </c>
      <c r="E5833">
        <v>0.750018300282535</v>
      </c>
      <c r="F5833">
        <v>0.431526291316103</v>
      </c>
      <c r="G5833">
        <v>0.144674791930131</v>
      </c>
      <c r="H5833">
        <v>0.0857721968590175</v>
      </c>
      <c r="I5833">
        <v>0.09065036820521689</v>
      </c>
      <c r="J5833">
        <v>0.215372326121844</v>
      </c>
      <c r="K5833">
        <v>0.176464802735919</v>
      </c>
      <c r="L5833">
        <v>1360.43452980083</v>
      </c>
      <c r="M5833">
        <v>26.4281603959349</v>
      </c>
      <c r="N5833">
        <v>52.0727027480673</v>
      </c>
      <c r="O5833">
        <v>51.1846611385534</v>
      </c>
      <c r="P5833">
        <v>-0.112237009591502</v>
      </c>
      <c r="Q5833">
        <v>0.130510298806485</v>
      </c>
      <c r="R5833">
        <v>0.984486072032122</v>
      </c>
      <c r="S5833" t="s">
        <v>11875</v>
      </c>
      <c r="T5833" t="s">
        <v>12060</v>
      </c>
      <c r="U5833" t="s">
        <v>12060</v>
      </c>
      <c r="V5833" t="s">
        <v>12060</v>
      </c>
      <c r="W5833">
        <v>14</v>
      </c>
      <c r="X5833" t="s">
        <v>17893</v>
      </c>
      <c r="Y5833">
        <v>0.4702215341806846</v>
      </c>
      <c r="Z5833">
        <f>HYPERLINK("Melting_Curves/meltCurve_Q9Y2B0_.pdf", "Melting_Curves/meltCurve_Q9Y2B0_.pdf")</f>
        <v>0</v>
      </c>
      <c r="AA5833" t="s">
        <v>23704</v>
      </c>
      <c r="AB5833" t="s">
        <v>29644</v>
      </c>
    </row>
    <row r="5834" spans="1:28">
      <c r="A5834" t="s">
        <v>5860</v>
      </c>
      <c r="B5834">
        <v>0.996172204351003</v>
      </c>
      <c r="C5834">
        <v>0.8952515881541599</v>
      </c>
      <c r="D5834">
        <v>0.892143143435469</v>
      </c>
      <c r="E5834">
        <v>0.83115167492326</v>
      </c>
      <c r="F5834">
        <v>0.711391515653033</v>
      </c>
      <c r="G5834">
        <v>0.487694758292513</v>
      </c>
      <c r="H5834">
        <v>0.261991300685712</v>
      </c>
      <c r="I5834">
        <v>0.138490140162856</v>
      </c>
      <c r="J5834">
        <v>0.171939166739129</v>
      </c>
      <c r="K5834">
        <v>0.117917569643505</v>
      </c>
      <c r="L5834">
        <v>673.863034070921</v>
      </c>
      <c r="M5834">
        <v>12.0044535774493</v>
      </c>
      <c r="N5834">
        <v>56.262282736247</v>
      </c>
      <c r="O5834">
        <v>54.6447419058102</v>
      </c>
      <c r="P5834">
        <v>-0.0541944754517487</v>
      </c>
      <c r="Q5834">
        <v>0.0134561384737297</v>
      </c>
      <c r="R5834">
        <v>0.984808798416023</v>
      </c>
      <c r="S5834" t="s">
        <v>11876</v>
      </c>
      <c r="T5834" t="s">
        <v>12060</v>
      </c>
      <c r="U5834" t="s">
        <v>12060</v>
      </c>
      <c r="V5834" t="s">
        <v>12060</v>
      </c>
      <c r="W5834">
        <v>12</v>
      </c>
      <c r="X5834" t="s">
        <v>17894</v>
      </c>
      <c r="Y5834">
        <v>0.5636995000393212</v>
      </c>
      <c r="Z5834">
        <f>HYPERLINK("Melting_Curves/meltCurve_Q9Y2G3_.pdf", "Melting_Curves/meltCurve_Q9Y2G3_.pdf")</f>
        <v>0</v>
      </c>
      <c r="AA5834" t="s">
        <v>23705</v>
      </c>
      <c r="AB5834" t="s">
        <v>29645</v>
      </c>
    </row>
    <row r="5835" spans="1:28">
      <c r="A5835" t="s">
        <v>5861</v>
      </c>
      <c r="B5835">
        <v>0.996172204351003</v>
      </c>
      <c r="C5835">
        <v>0.878491665385834</v>
      </c>
      <c r="D5835">
        <v>0.772839476813741</v>
      </c>
      <c r="E5835">
        <v>0.587771236523656</v>
      </c>
      <c r="F5835">
        <v>0.368946765900409</v>
      </c>
      <c r="G5835">
        <v>0.210771678807006</v>
      </c>
      <c r="H5835">
        <v>0.0946551274328068</v>
      </c>
      <c r="I5835">
        <v>0.038832689021236</v>
      </c>
      <c r="J5835">
        <v>0.226182945126322</v>
      </c>
      <c r="K5835">
        <v>0.207618612410744</v>
      </c>
      <c r="L5835">
        <v>759.177079725728</v>
      </c>
      <c r="M5835">
        <v>15.3377028003175</v>
      </c>
      <c r="N5835">
        <v>50.4077865657237</v>
      </c>
      <c r="O5835">
        <v>48.6789130448945</v>
      </c>
      <c r="P5835">
        <v>-0.0692474097995391</v>
      </c>
      <c r="Q5835">
        <v>0.120969692431209</v>
      </c>
      <c r="R5835">
        <v>0.966361406821664</v>
      </c>
      <c r="S5835" t="s">
        <v>11877</v>
      </c>
      <c r="T5835" t="s">
        <v>12060</v>
      </c>
      <c r="U5835" t="s">
        <v>12060</v>
      </c>
      <c r="V5835" t="s">
        <v>12060</v>
      </c>
      <c r="W5835">
        <v>3</v>
      </c>
      <c r="X5835" t="s">
        <v>17895</v>
      </c>
      <c r="Y5835">
        <v>0.4197143081069562</v>
      </c>
      <c r="Z5835">
        <f>HYPERLINK("Melting_Curves/meltCurve_Q9Y2G5_.pdf", "Melting_Curves/meltCurve_Q9Y2G5_.pdf")</f>
        <v>0</v>
      </c>
      <c r="AA5835" t="s">
        <v>23706</v>
      </c>
      <c r="AB5835" t="s">
        <v>29646</v>
      </c>
    </row>
    <row r="5836" spans="1:28">
      <c r="A5836" t="s">
        <v>5862</v>
      </c>
      <c r="B5836">
        <v>0.996172204351003</v>
      </c>
      <c r="C5836">
        <v>0.978743692047802</v>
      </c>
      <c r="D5836">
        <v>0.938541943705686</v>
      </c>
      <c r="E5836">
        <v>0.921095935683783</v>
      </c>
      <c r="F5836">
        <v>0.669484720583804</v>
      </c>
      <c r="G5836">
        <v>0.444907643547609</v>
      </c>
      <c r="H5836">
        <v>0.156541230451403</v>
      </c>
      <c r="I5836">
        <v>0.140131710502034</v>
      </c>
      <c r="J5836">
        <v>0.305566644614966</v>
      </c>
      <c r="K5836">
        <v>0.254216818674964</v>
      </c>
      <c r="L5836">
        <v>1356.85244691605</v>
      </c>
      <c r="M5836">
        <v>25.1064929449929</v>
      </c>
      <c r="N5836">
        <v>55.2241646007118</v>
      </c>
      <c r="O5836">
        <v>53.7045088588986</v>
      </c>
      <c r="P5836">
        <v>-0.0926080897035825</v>
      </c>
      <c r="Q5836">
        <v>0.207630158568796</v>
      </c>
      <c r="R5836">
        <v>0.971364774467819</v>
      </c>
      <c r="S5836" t="s">
        <v>11878</v>
      </c>
      <c r="T5836" t="s">
        <v>12060</v>
      </c>
      <c r="U5836" t="s">
        <v>12060</v>
      </c>
      <c r="V5836" t="s">
        <v>12060</v>
      </c>
      <c r="W5836">
        <v>5</v>
      </c>
      <c r="X5836" t="s">
        <v>17896</v>
      </c>
      <c r="Y5836">
        <v>0.5858385969756748</v>
      </c>
      <c r="Z5836">
        <f>HYPERLINK("Melting_Curves/meltCurve_Q9Y2H0_3_.pdf", "Melting_Curves/meltCurve_Q9Y2H0_3_.pdf")</f>
        <v>0</v>
      </c>
      <c r="AA5836" t="s">
        <v>23707</v>
      </c>
      <c r="AB5836" t="s">
        <v>29647</v>
      </c>
    </row>
    <row r="5837" spans="1:28">
      <c r="A5837" t="s">
        <v>5863</v>
      </c>
      <c r="B5837">
        <v>0.996172204351003</v>
      </c>
      <c r="C5837">
        <v>1.01636583576898</v>
      </c>
      <c r="D5837">
        <v>0.89077148120702</v>
      </c>
      <c r="E5837">
        <v>0.442091940120971</v>
      </c>
      <c r="F5837">
        <v>0.234179363104063</v>
      </c>
      <c r="G5837">
        <v>0.123617025106705</v>
      </c>
      <c r="H5837">
        <v>0.06630511942461891</v>
      </c>
      <c r="I5837">
        <v>0.0852571581984666</v>
      </c>
      <c r="J5837">
        <v>0.129192493006432</v>
      </c>
      <c r="K5837">
        <v>0.123481861615425</v>
      </c>
      <c r="L5837">
        <v>1405.16087080116</v>
      </c>
      <c r="M5837">
        <v>28.7240701783762</v>
      </c>
      <c r="N5837">
        <v>49.3345230082239</v>
      </c>
      <c r="O5837">
        <v>48.684026497592</v>
      </c>
      <c r="P5837">
        <v>-0.131664636203435</v>
      </c>
      <c r="Q5837">
        <v>0.107380865870395</v>
      </c>
      <c r="R5837">
        <v>0.994990238205992</v>
      </c>
      <c r="S5837" t="s">
        <v>11879</v>
      </c>
      <c r="T5837" t="s">
        <v>12060</v>
      </c>
      <c r="U5837" t="s">
        <v>12060</v>
      </c>
      <c r="V5837" t="s">
        <v>12060</v>
      </c>
      <c r="W5837">
        <v>5</v>
      </c>
      <c r="X5837" t="s">
        <v>17897</v>
      </c>
      <c r="Y5837">
        <v>0.3787025626026505</v>
      </c>
      <c r="Z5837">
        <f>HYPERLINK("Melting_Curves/meltCurve_Q9Y2H1_.pdf", "Melting_Curves/meltCurve_Q9Y2H1_.pdf")</f>
        <v>0</v>
      </c>
      <c r="AA5837" t="s">
        <v>23708</v>
      </c>
      <c r="AB5837" t="s">
        <v>29648</v>
      </c>
    </row>
    <row r="5838" spans="1:28">
      <c r="A5838" t="s">
        <v>5864</v>
      </c>
      <c r="B5838">
        <v>0.996172204351003</v>
      </c>
      <c r="C5838">
        <v>0.829304855289049</v>
      </c>
      <c r="D5838">
        <v>0.831771488729654</v>
      </c>
      <c r="E5838">
        <v>1.22303831598853</v>
      </c>
      <c r="F5838">
        <v>1.33563015562972</v>
      </c>
      <c r="G5838">
        <v>0.509177206026694</v>
      </c>
      <c r="H5838">
        <v>0.167957971732108</v>
      </c>
      <c r="I5838">
        <v>0.0227507309798588</v>
      </c>
      <c r="J5838">
        <v>0.0249083833279557</v>
      </c>
      <c r="K5838">
        <v>0.0324237871816267</v>
      </c>
      <c r="L5838">
        <v>14194.709046292</v>
      </c>
      <c r="M5838">
        <v>250</v>
      </c>
      <c r="N5838">
        <v>56.808903419081</v>
      </c>
      <c r="O5838">
        <v>56.7752111564276</v>
      </c>
      <c r="P5838">
        <v>-1.03256985172915</v>
      </c>
      <c r="Q5838">
        <v>0.0620101983664589</v>
      </c>
      <c r="R5838">
        <v>0.901047595957952</v>
      </c>
      <c r="S5838" t="s">
        <v>11880</v>
      </c>
      <c r="T5838" t="s">
        <v>12060</v>
      </c>
      <c r="U5838" t="s">
        <v>12060</v>
      </c>
      <c r="V5838" t="s">
        <v>12060</v>
      </c>
      <c r="W5838">
        <v>2</v>
      </c>
      <c r="X5838" t="s">
        <v>17898</v>
      </c>
      <c r="Y5838">
        <v>0.5867162394392668</v>
      </c>
      <c r="Z5838">
        <f>HYPERLINK("Melting_Curves/meltCurve_Q9Y2H2_.pdf", "Melting_Curves/meltCurve_Q9Y2H2_.pdf")</f>
        <v>0</v>
      </c>
      <c r="AA5838" t="s">
        <v>23709</v>
      </c>
      <c r="AB5838" t="s">
        <v>29649</v>
      </c>
    </row>
    <row r="5839" spans="1:28">
      <c r="A5839" t="s">
        <v>5865</v>
      </c>
      <c r="B5839">
        <v>0.996172204351003</v>
      </c>
      <c r="C5839">
        <v>0.867556728846234</v>
      </c>
      <c r="D5839">
        <v>0.406486698755769</v>
      </c>
      <c r="E5839">
        <v>0.275820075212843</v>
      </c>
      <c r="F5839">
        <v>0.184204290812195</v>
      </c>
      <c r="G5839">
        <v>0.08534154039092171</v>
      </c>
      <c r="H5839">
        <v>0.08175367814480081</v>
      </c>
      <c r="I5839">
        <v>0.108788860270682</v>
      </c>
      <c r="J5839">
        <v>0.179578462246457</v>
      </c>
      <c r="K5839">
        <v>0.103637666220351</v>
      </c>
      <c r="L5839">
        <v>1242.112602142</v>
      </c>
      <c r="M5839">
        <v>27.5066557405853</v>
      </c>
      <c r="N5839">
        <v>45.6514662240469</v>
      </c>
      <c r="O5839">
        <v>44.9201489678717</v>
      </c>
      <c r="P5839">
        <v>-0.133359523664109</v>
      </c>
      <c r="Q5839">
        <v>0.128868987928006</v>
      </c>
      <c r="R5839">
        <v>0.980037037436458</v>
      </c>
      <c r="S5839" t="s">
        <v>11881</v>
      </c>
      <c r="T5839" t="s">
        <v>12060</v>
      </c>
      <c r="U5839" t="s">
        <v>12060</v>
      </c>
      <c r="V5839" t="s">
        <v>12060</v>
      </c>
      <c r="W5839">
        <v>4</v>
      </c>
      <c r="X5839" t="s">
        <v>17899</v>
      </c>
      <c r="Y5839">
        <v>0.2854136941216177</v>
      </c>
      <c r="Z5839">
        <f>HYPERLINK("Melting_Curves/meltCurve_Q9Y2H6_2_.pdf", "Melting_Curves/meltCurve_Q9Y2H6_2_.pdf")</f>
        <v>0</v>
      </c>
      <c r="AA5839" t="s">
        <v>23710</v>
      </c>
      <c r="AB5839" t="s">
        <v>29650</v>
      </c>
    </row>
    <row r="5840" spans="1:28">
      <c r="A5840" t="s">
        <v>5866</v>
      </c>
      <c r="B5840">
        <v>0.996172204351003</v>
      </c>
      <c r="C5840">
        <v>0.739968824344075</v>
      </c>
      <c r="D5840">
        <v>0.64726123565647</v>
      </c>
      <c r="E5840">
        <v>0.462290438328514</v>
      </c>
      <c r="F5840">
        <v>0.291566809626127</v>
      </c>
      <c r="G5840">
        <v>0.136583928071661</v>
      </c>
      <c r="H5840">
        <v>0.06399822876796769</v>
      </c>
      <c r="I5840">
        <v>0.058875429773248</v>
      </c>
      <c r="J5840">
        <v>0.172891300372024</v>
      </c>
      <c r="K5840">
        <v>0.190785933882074</v>
      </c>
      <c r="L5840">
        <v>637.307842988602</v>
      </c>
      <c r="M5840">
        <v>13.4464425838215</v>
      </c>
      <c r="N5840">
        <v>48.1687912002363</v>
      </c>
      <c r="O5840">
        <v>46.3845670895898</v>
      </c>
      <c r="P5840">
        <v>-0.0654514432687691</v>
      </c>
      <c r="Q5840">
        <v>0.0970201999223464</v>
      </c>
      <c r="R5840">
        <v>0.960907563997223</v>
      </c>
      <c r="S5840" t="s">
        <v>11882</v>
      </c>
      <c r="T5840" t="s">
        <v>12060</v>
      </c>
      <c r="U5840" t="s">
        <v>12060</v>
      </c>
      <c r="V5840" t="s">
        <v>12060</v>
      </c>
      <c r="W5840">
        <v>7</v>
      </c>
      <c r="X5840" t="s">
        <v>17900</v>
      </c>
      <c r="Y5840">
        <v>0.3494015255922598</v>
      </c>
      <c r="Z5840">
        <f>HYPERLINK("Melting_Curves/meltCurve_Q9Y2I1_.pdf", "Melting_Curves/meltCurve_Q9Y2I1_.pdf")</f>
        <v>0</v>
      </c>
      <c r="AA5840" t="s">
        <v>23711</v>
      </c>
      <c r="AB5840" t="s">
        <v>29651</v>
      </c>
    </row>
    <row r="5841" spans="1:28">
      <c r="A5841" t="s">
        <v>5867</v>
      </c>
      <c r="B5841">
        <v>0.996172204351003</v>
      </c>
      <c r="C5841">
        <v>0.876972041765011</v>
      </c>
      <c r="D5841">
        <v>0.694194386400914</v>
      </c>
      <c r="E5841">
        <v>0.42372549183866</v>
      </c>
      <c r="F5841">
        <v>0.190087087316625</v>
      </c>
      <c r="G5841">
        <v>0.0907807125856635</v>
      </c>
      <c r="H5841">
        <v>0.0670683318281147</v>
      </c>
      <c r="I5841">
        <v>0.0634591032319005</v>
      </c>
      <c r="J5841">
        <v>0.0929880429459173</v>
      </c>
      <c r="K5841">
        <v>0.132278468369691</v>
      </c>
      <c r="L5841">
        <v>877.620253485376</v>
      </c>
      <c r="M5841">
        <v>18.3344776595476</v>
      </c>
      <c r="N5841">
        <v>48.289471535048</v>
      </c>
      <c r="O5841">
        <v>47.3086636175119</v>
      </c>
      <c r="P5841">
        <v>-0.0897154766372994</v>
      </c>
      <c r="Q5841">
        <v>0.07406697520940141</v>
      </c>
      <c r="R5841">
        <v>0.993729793782034</v>
      </c>
      <c r="S5841" t="s">
        <v>11883</v>
      </c>
      <c r="T5841" t="s">
        <v>12060</v>
      </c>
      <c r="U5841" t="s">
        <v>12060</v>
      </c>
      <c r="V5841" t="s">
        <v>12060</v>
      </c>
      <c r="W5841">
        <v>4</v>
      </c>
      <c r="X5841" t="s">
        <v>17901</v>
      </c>
      <c r="Y5841">
        <v>0.3327538987516833</v>
      </c>
      <c r="Z5841">
        <f>HYPERLINK("Melting_Curves/meltCurve_Q9Y2I7_.pdf", "Melting_Curves/meltCurve_Q9Y2I7_.pdf")</f>
        <v>0</v>
      </c>
      <c r="AA5841" t="s">
        <v>23712</v>
      </c>
      <c r="AB5841" t="s">
        <v>29652</v>
      </c>
    </row>
    <row r="5842" spans="1:28">
      <c r="A5842" t="s">
        <v>5868</v>
      </c>
      <c r="B5842">
        <v>0.996172204351003</v>
      </c>
      <c r="C5842">
        <v>0.7998653900031421</v>
      </c>
      <c r="D5842">
        <v>0.587841321593763</v>
      </c>
      <c r="E5842">
        <v>0.510679288146372</v>
      </c>
      <c r="F5842">
        <v>0.347397516408699</v>
      </c>
      <c r="G5842">
        <v>0.0757192443902506</v>
      </c>
      <c r="H5842">
        <v>0.0408646439813686</v>
      </c>
      <c r="I5842">
        <v>0.04994957203934</v>
      </c>
      <c r="J5842">
        <v>0</v>
      </c>
      <c r="K5842">
        <v>0.0660142616480974</v>
      </c>
      <c r="L5842">
        <v>577.801769090877</v>
      </c>
      <c r="M5842">
        <v>11.8700119195575</v>
      </c>
      <c r="N5842">
        <v>48.6774494489128</v>
      </c>
      <c r="O5842">
        <v>47.35752884681</v>
      </c>
      <c r="P5842">
        <v>-0.06267745052072569</v>
      </c>
      <c r="Q5842">
        <v>0</v>
      </c>
      <c r="R5842">
        <v>0.971159782050272</v>
      </c>
      <c r="S5842" t="s">
        <v>11884</v>
      </c>
      <c r="T5842" t="s">
        <v>12060</v>
      </c>
      <c r="U5842" t="s">
        <v>12060</v>
      </c>
      <c r="V5842" t="s">
        <v>12060</v>
      </c>
      <c r="W5842">
        <v>2</v>
      </c>
      <c r="X5842" t="s">
        <v>17902</v>
      </c>
      <c r="Y5842">
        <v>0.3274206956138946</v>
      </c>
      <c r="Z5842">
        <f>HYPERLINK("Melting_Curves/meltCurve_Q9Y2I8_.pdf", "Melting_Curves/meltCurve_Q9Y2I8_.pdf")</f>
        <v>0</v>
      </c>
      <c r="AA5842" t="s">
        <v>23713</v>
      </c>
      <c r="AB5842" t="s">
        <v>29653</v>
      </c>
    </row>
    <row r="5843" spans="1:28">
      <c r="A5843" t="s">
        <v>5869</v>
      </c>
      <c r="B5843">
        <v>0.996172204351003</v>
      </c>
      <c r="C5843">
        <v>0.9221193842976479</v>
      </c>
      <c r="D5843">
        <v>0.833836995871177</v>
      </c>
      <c r="E5843">
        <v>0.915819564126189</v>
      </c>
      <c r="F5843">
        <v>0.684849267597795</v>
      </c>
      <c r="G5843">
        <v>0.439220235338018</v>
      </c>
      <c r="H5843">
        <v>0.183168348205646</v>
      </c>
      <c r="I5843">
        <v>0.187667334946348</v>
      </c>
      <c r="J5843">
        <v>0.346664015921897</v>
      </c>
      <c r="K5843">
        <v>0.222964266898453</v>
      </c>
      <c r="L5843">
        <v>1213.48476488681</v>
      </c>
      <c r="M5843">
        <v>22.4916680796618</v>
      </c>
      <c r="N5843">
        <v>55.3788306417019</v>
      </c>
      <c r="O5843">
        <v>53.5315624469084</v>
      </c>
      <c r="P5843">
        <v>-0.08194939699817649</v>
      </c>
      <c r="Q5843">
        <v>0.219837365644333</v>
      </c>
      <c r="R5843">
        <v>0.944429926596136</v>
      </c>
      <c r="S5843" t="s">
        <v>11885</v>
      </c>
      <c r="T5843" t="s">
        <v>12060</v>
      </c>
      <c r="U5843" t="s">
        <v>12060</v>
      </c>
      <c r="V5843" t="s">
        <v>12060</v>
      </c>
      <c r="W5843">
        <v>9</v>
      </c>
      <c r="X5843" t="s">
        <v>17903</v>
      </c>
      <c r="Y5843">
        <v>0.591396053743875</v>
      </c>
      <c r="Z5843">
        <f>HYPERLINK("Melting_Curves/meltCurve_Q9Y2J2_2_.pdf", "Melting_Curves/meltCurve_Q9Y2J2_2_.pdf")</f>
        <v>0</v>
      </c>
      <c r="AA5843" t="s">
        <v>23714</v>
      </c>
      <c r="AB5843" t="s">
        <v>29654</v>
      </c>
    </row>
    <row r="5844" spans="1:28">
      <c r="A5844" t="s">
        <v>5870</v>
      </c>
      <c r="B5844">
        <v>0.996172204351003</v>
      </c>
      <c r="C5844">
        <v>0.877845342859594</v>
      </c>
      <c r="D5844">
        <v>0.676096433641419</v>
      </c>
      <c r="E5844">
        <v>0.400863168533044</v>
      </c>
      <c r="F5844">
        <v>0.286144781380886</v>
      </c>
      <c r="G5844">
        <v>0.115396760838938</v>
      </c>
      <c r="H5844">
        <v>0.0538796093319954</v>
      </c>
      <c r="I5844">
        <v>0.0363625194336401</v>
      </c>
      <c r="J5844">
        <v>0.0462334840850353</v>
      </c>
      <c r="K5844">
        <v>0.06896541108431981</v>
      </c>
      <c r="L5844">
        <v>717.500249159889</v>
      </c>
      <c r="M5844">
        <v>14.8452769497952</v>
      </c>
      <c r="N5844">
        <v>48.5513229785541</v>
      </c>
      <c r="O5844">
        <v>47.4802949188584</v>
      </c>
      <c r="P5844">
        <v>-0.0756374106037831</v>
      </c>
      <c r="Q5844">
        <v>0.0324441225032396</v>
      </c>
      <c r="R5844">
        <v>0.994070416468966</v>
      </c>
      <c r="S5844" t="s">
        <v>11886</v>
      </c>
      <c r="T5844" t="s">
        <v>12060</v>
      </c>
      <c r="U5844" t="s">
        <v>12060</v>
      </c>
      <c r="V5844" t="s">
        <v>12060</v>
      </c>
      <c r="W5844">
        <v>8</v>
      </c>
      <c r="X5844" t="s">
        <v>17904</v>
      </c>
      <c r="Y5844">
        <v>0.3261904912973984</v>
      </c>
      <c r="Z5844">
        <f>HYPERLINK("Melting_Curves/meltCurve_Q9Y2K6_.pdf", "Melting_Curves/meltCurve_Q9Y2K6_.pdf")</f>
        <v>0</v>
      </c>
      <c r="AA5844" t="s">
        <v>23715</v>
      </c>
      <c r="AB5844" t="s">
        <v>29655</v>
      </c>
    </row>
    <row r="5845" spans="1:28">
      <c r="A5845" t="s">
        <v>5871</v>
      </c>
      <c r="B5845">
        <v>0.996172204351003</v>
      </c>
      <c r="C5845">
        <v>0.7174839859205639</v>
      </c>
      <c r="D5845">
        <v>0.494208751082555</v>
      </c>
      <c r="E5845">
        <v>0.330379772017439</v>
      </c>
      <c r="F5845">
        <v>0.141744217549664</v>
      </c>
      <c r="G5845">
        <v>0.0552205545258173</v>
      </c>
      <c r="H5845">
        <v>0.0326048234008339</v>
      </c>
      <c r="I5845">
        <v>0.0336459221177801</v>
      </c>
      <c r="J5845">
        <v>0.169886066234508</v>
      </c>
      <c r="K5845">
        <v>0.126181667856229</v>
      </c>
      <c r="L5845">
        <v>776.835999203484</v>
      </c>
      <c r="M5845">
        <v>17.0235272992977</v>
      </c>
      <c r="N5845">
        <v>46.0917115641279</v>
      </c>
      <c r="O5845">
        <v>45.0173239619764</v>
      </c>
      <c r="P5845">
        <v>-0.08717849956247239</v>
      </c>
      <c r="Q5845">
        <v>0.07791069647421039</v>
      </c>
      <c r="R5845">
        <v>0.968046632443792</v>
      </c>
      <c r="S5845" t="s">
        <v>11887</v>
      </c>
      <c r="T5845" t="s">
        <v>12060</v>
      </c>
      <c r="U5845" t="s">
        <v>12060</v>
      </c>
      <c r="V5845" t="s">
        <v>12060</v>
      </c>
      <c r="W5845">
        <v>2</v>
      </c>
      <c r="X5845" t="s">
        <v>17905</v>
      </c>
      <c r="Y5845">
        <v>0.2721917817841097</v>
      </c>
      <c r="Z5845">
        <f>HYPERLINK("Melting_Curves/meltCurve_Q9Y2K7_4_.pdf", "Melting_Curves/meltCurve_Q9Y2K7_4_.pdf")</f>
        <v>0</v>
      </c>
      <c r="AA5845" t="s">
        <v>23716</v>
      </c>
      <c r="AB5845" t="s">
        <v>29656</v>
      </c>
    </row>
    <row r="5846" spans="1:28">
      <c r="A5846" t="s">
        <v>5872</v>
      </c>
      <c r="B5846">
        <v>0.996172204351003</v>
      </c>
      <c r="C5846">
        <v>0.88954382317813</v>
      </c>
      <c r="D5846">
        <v>0.616653329069507</v>
      </c>
      <c r="E5846">
        <v>0.263689200732764</v>
      </c>
      <c r="F5846">
        <v>0.1450281357015</v>
      </c>
      <c r="G5846">
        <v>0.07333811060369989</v>
      </c>
      <c r="H5846">
        <v>0.0415480539603968</v>
      </c>
      <c r="I5846">
        <v>0.0346788257410223</v>
      </c>
      <c r="J5846">
        <v>0.0781773637230998</v>
      </c>
      <c r="K5846">
        <v>0.0610731590202234</v>
      </c>
      <c r="L5846">
        <v>1022.08398174565</v>
      </c>
      <c r="M5846">
        <v>21.8234217370502</v>
      </c>
      <c r="N5846">
        <v>47.0860343929872</v>
      </c>
      <c r="O5846">
        <v>46.4463427848723</v>
      </c>
      <c r="P5846">
        <v>-0.110999633301866</v>
      </c>
      <c r="Q5846">
        <v>0.0550688703117964</v>
      </c>
      <c r="R5846">
        <v>0.998017201729916</v>
      </c>
      <c r="S5846" t="s">
        <v>11888</v>
      </c>
      <c r="T5846" t="s">
        <v>12060</v>
      </c>
      <c r="U5846" t="s">
        <v>12060</v>
      </c>
      <c r="V5846" t="s">
        <v>12060</v>
      </c>
      <c r="W5846">
        <v>24</v>
      </c>
      <c r="X5846" t="s">
        <v>17906</v>
      </c>
      <c r="Y5846">
        <v>0.2817986320249372</v>
      </c>
      <c r="Z5846">
        <f>HYPERLINK("Melting_Curves/meltCurve_Q9Y2L1_.pdf", "Melting_Curves/meltCurve_Q9Y2L1_.pdf")</f>
        <v>0</v>
      </c>
      <c r="AA5846" t="s">
        <v>23717</v>
      </c>
      <c r="AB5846" t="s">
        <v>29657</v>
      </c>
    </row>
    <row r="5847" spans="1:28">
      <c r="A5847" t="s">
        <v>5873</v>
      </c>
      <c r="B5847">
        <v>0.996172204351003</v>
      </c>
      <c r="C5847">
        <v>0.837530162328432</v>
      </c>
      <c r="D5847">
        <v>0.759277546863109</v>
      </c>
      <c r="E5847">
        <v>0.681532067055157</v>
      </c>
      <c r="F5847">
        <v>0.395049174758708</v>
      </c>
      <c r="G5847">
        <v>0.08693446080548101</v>
      </c>
      <c r="H5847">
        <v>0.06432491638179511</v>
      </c>
      <c r="I5847">
        <v>0.0377087309415159</v>
      </c>
      <c r="J5847">
        <v>0.320439769364432</v>
      </c>
      <c r="K5847">
        <v>0.258411891099399</v>
      </c>
      <c r="L5847">
        <v>845.498573363107</v>
      </c>
      <c r="M5847">
        <v>17.0123460940861</v>
      </c>
      <c r="N5847">
        <v>50.6592830715121</v>
      </c>
      <c r="O5847">
        <v>49.0276595055126</v>
      </c>
      <c r="P5847">
        <v>-0.0747984531082085</v>
      </c>
      <c r="Q5847">
        <v>0.137810507558475</v>
      </c>
      <c r="R5847">
        <v>0.892529483477924</v>
      </c>
      <c r="S5847" t="s">
        <v>11889</v>
      </c>
      <c r="T5847" t="s">
        <v>12060</v>
      </c>
      <c r="U5847" t="s">
        <v>12060</v>
      </c>
      <c r="V5847" t="s">
        <v>12060</v>
      </c>
      <c r="W5847">
        <v>1</v>
      </c>
      <c r="X5847" t="s">
        <v>17907</v>
      </c>
      <c r="Y5847">
        <v>0.4330053526396175</v>
      </c>
      <c r="Z5847">
        <f>HYPERLINK("Melting_Curves/meltCurve_Q9Y2P8_.pdf", "Melting_Curves/meltCurve_Q9Y2P8_.pdf")</f>
        <v>0</v>
      </c>
      <c r="AA5847" t="s">
        <v>23718</v>
      </c>
      <c r="AB5847" t="s">
        <v>29658</v>
      </c>
    </row>
    <row r="5848" spans="1:28">
      <c r="A5848" t="s">
        <v>5874</v>
      </c>
      <c r="B5848">
        <v>0.996172204351003</v>
      </c>
      <c r="C5848">
        <v>1.05937543407895</v>
      </c>
      <c r="D5848">
        <v>0.936581156487212</v>
      </c>
      <c r="E5848">
        <v>0.722664309129628</v>
      </c>
      <c r="F5848">
        <v>0.186321029724071</v>
      </c>
      <c r="G5848">
        <v>0.0813350960699999</v>
      </c>
      <c r="H5848">
        <v>0.0332742192612755</v>
      </c>
      <c r="I5848">
        <v>0.0296642280022654</v>
      </c>
      <c r="J5848">
        <v>0.0437435422611697</v>
      </c>
      <c r="K5848">
        <v>0.0380310212378945</v>
      </c>
      <c r="L5848">
        <v>1805.61332401739</v>
      </c>
      <c r="M5848">
        <v>35.5509000287445</v>
      </c>
      <c r="N5848">
        <v>50.9040425211246</v>
      </c>
      <c r="O5848">
        <v>50.6296271408163</v>
      </c>
      <c r="P5848">
        <v>-0.168799169189543</v>
      </c>
      <c r="Q5848">
        <v>0.0384254453230838</v>
      </c>
      <c r="R5848">
        <v>0.996663021518246</v>
      </c>
      <c r="S5848" t="s">
        <v>11890</v>
      </c>
      <c r="T5848" t="s">
        <v>12060</v>
      </c>
      <c r="U5848" t="s">
        <v>12060</v>
      </c>
      <c r="V5848" t="s">
        <v>12060</v>
      </c>
      <c r="W5848">
        <v>10</v>
      </c>
      <c r="X5848" t="s">
        <v>17908</v>
      </c>
      <c r="Y5848">
        <v>0.3885379747575062</v>
      </c>
      <c r="Z5848">
        <f>HYPERLINK("Melting_Curves/meltCurve_Q9Y2Q3_.pdf", "Melting_Curves/meltCurve_Q9Y2Q3_.pdf")</f>
        <v>0</v>
      </c>
      <c r="AA5848" t="s">
        <v>23719</v>
      </c>
      <c r="AB5848" t="s">
        <v>29659</v>
      </c>
    </row>
    <row r="5849" spans="1:28">
      <c r="A5849" t="s">
        <v>5875</v>
      </c>
      <c r="B5849">
        <v>0.996172204351003</v>
      </c>
      <c r="C5849">
        <v>1.11809579945732</v>
      </c>
      <c r="D5849">
        <v>1.18156952655188</v>
      </c>
      <c r="E5849">
        <v>1.01398923457695</v>
      </c>
      <c r="F5849">
        <v>0.907901191956838</v>
      </c>
      <c r="G5849">
        <v>0.901111626044061</v>
      </c>
      <c r="H5849">
        <v>0.773833350907593</v>
      </c>
      <c r="I5849">
        <v>1.07338509366752</v>
      </c>
      <c r="J5849">
        <v>1.2042350877864</v>
      </c>
      <c r="K5849">
        <v>0.487887586348201</v>
      </c>
      <c r="L5849">
        <v>15000</v>
      </c>
      <c r="M5849">
        <v>214.333847073268</v>
      </c>
      <c r="N5849">
        <v>69.9842819846823</v>
      </c>
      <c r="O5849">
        <v>69.97818882026669</v>
      </c>
      <c r="P5849">
        <v>-0.765716631415259</v>
      </c>
      <c r="Q5849">
        <v>0</v>
      </c>
      <c r="R5849">
        <v>0.604849552172999</v>
      </c>
      <c r="S5849" t="s">
        <v>11891</v>
      </c>
      <c r="T5849" t="s">
        <v>12060</v>
      </c>
      <c r="U5849" t="s">
        <v>12060</v>
      </c>
      <c r="V5849" t="s">
        <v>12060</v>
      </c>
      <c r="W5849">
        <v>3</v>
      </c>
      <c r="X5849" t="s">
        <v>17909</v>
      </c>
      <c r="Y5849">
        <v>0.9922729105509135</v>
      </c>
      <c r="Z5849">
        <f>HYPERLINK("Melting_Curves/meltCurve_Q9Y2Q5_.pdf", "Melting_Curves/meltCurve_Q9Y2Q5_.pdf")</f>
        <v>0</v>
      </c>
      <c r="AA5849" t="s">
        <v>23720</v>
      </c>
      <c r="AB5849" t="s">
        <v>29660</v>
      </c>
    </row>
    <row r="5850" spans="1:28">
      <c r="A5850" t="s">
        <v>5876</v>
      </c>
      <c r="B5850">
        <v>0.996172204351003</v>
      </c>
      <c r="C5850">
        <v>0.696002391043954</v>
      </c>
      <c r="D5850">
        <v>0.741660261782189</v>
      </c>
      <c r="E5850">
        <v>0.567421796164314</v>
      </c>
      <c r="F5850">
        <v>0.225119618093528</v>
      </c>
      <c r="G5850">
        <v>0.0909888971090078</v>
      </c>
      <c r="H5850">
        <v>0.0361420531900696</v>
      </c>
      <c r="I5850">
        <v>0.0196825590949324</v>
      </c>
      <c r="J5850">
        <v>0.0519935356929363</v>
      </c>
      <c r="K5850">
        <v>0.0408982062325419</v>
      </c>
      <c r="L5850">
        <v>634.755736963088</v>
      </c>
      <c r="M5850">
        <v>12.9494330557689</v>
      </c>
      <c r="N5850">
        <v>49.0180330019558</v>
      </c>
      <c r="O5850">
        <v>47.8932069331138</v>
      </c>
      <c r="P5850">
        <v>-0.0676074591639565</v>
      </c>
      <c r="Q5850">
        <v>0</v>
      </c>
      <c r="R5850">
        <v>0.9580472842558549</v>
      </c>
      <c r="S5850" t="s">
        <v>11892</v>
      </c>
      <c r="T5850" t="s">
        <v>12060</v>
      </c>
      <c r="U5850" t="s">
        <v>12060</v>
      </c>
      <c r="V5850" t="s">
        <v>12060</v>
      </c>
      <c r="W5850">
        <v>4</v>
      </c>
      <c r="X5850" t="s">
        <v>17910</v>
      </c>
      <c r="Y5850">
        <v>0.3328152790341349</v>
      </c>
      <c r="Z5850">
        <f>HYPERLINK("Melting_Curves/meltCurve_Q9Y2Q9_.pdf", "Melting_Curves/meltCurve_Q9Y2Q9_.pdf")</f>
        <v>0</v>
      </c>
      <c r="AA5850" t="s">
        <v>23721</v>
      </c>
      <c r="AB5850" t="s">
        <v>29661</v>
      </c>
    </row>
    <row r="5851" spans="1:28">
      <c r="A5851" t="s">
        <v>5877</v>
      </c>
      <c r="B5851">
        <v>0.996172204351003</v>
      </c>
      <c r="C5851">
        <v>0.929181400363589</v>
      </c>
      <c r="D5851">
        <v>0.893409156300272</v>
      </c>
      <c r="E5851">
        <v>0.797273973231987</v>
      </c>
      <c r="F5851">
        <v>0.659743981866865</v>
      </c>
      <c r="G5851">
        <v>0.587884308868158</v>
      </c>
      <c r="H5851">
        <v>0.358530167280462</v>
      </c>
      <c r="I5851">
        <v>0.489262084947476</v>
      </c>
      <c r="J5851">
        <v>1.43913550329516</v>
      </c>
      <c r="K5851">
        <v>0.989200548469977</v>
      </c>
      <c r="L5851">
        <v>1325.61850030743</v>
      </c>
      <c r="M5851">
        <v>28.9473555912317</v>
      </c>
      <c r="O5851">
        <v>45.5772372455884</v>
      </c>
      <c r="P5851">
        <v>-0.0385622521537258</v>
      </c>
      <c r="Q5851">
        <v>0.757138757423472</v>
      </c>
      <c r="R5851">
        <v>0.08219174419684069</v>
      </c>
      <c r="S5851" t="s">
        <v>11893</v>
      </c>
      <c r="T5851" t="s">
        <v>12060</v>
      </c>
      <c r="U5851" t="s">
        <v>12060</v>
      </c>
      <c r="V5851" t="s">
        <v>12060</v>
      </c>
      <c r="W5851">
        <v>5</v>
      </c>
      <c r="X5851" t="s">
        <v>17911</v>
      </c>
      <c r="Y5851">
        <v>0.8056614930772026</v>
      </c>
      <c r="Z5851">
        <f>HYPERLINK("Melting_Curves/meltCurve_Q9Y2R0_.pdf", "Melting_Curves/meltCurve_Q9Y2R0_.pdf")</f>
        <v>0</v>
      </c>
      <c r="AA5851" t="s">
        <v>23722</v>
      </c>
      <c r="AB5851" t="s">
        <v>29662</v>
      </c>
    </row>
    <row r="5852" spans="1:28">
      <c r="A5852" t="s">
        <v>5878</v>
      </c>
      <c r="B5852">
        <v>0.996172204351003</v>
      </c>
      <c r="C5852">
        <v>0.903059375189749</v>
      </c>
      <c r="D5852">
        <v>0.647862714006348</v>
      </c>
      <c r="E5852">
        <v>0.25193183550393</v>
      </c>
      <c r="F5852">
        <v>0.189007334830942</v>
      </c>
      <c r="G5852">
        <v>0.109749136525445</v>
      </c>
      <c r="H5852">
        <v>0.0802671191951032</v>
      </c>
      <c r="I5852">
        <v>0.108299656375975</v>
      </c>
      <c r="J5852">
        <v>0.309242652178496</v>
      </c>
      <c r="K5852">
        <v>0.357702676437394</v>
      </c>
      <c r="L5852">
        <v>1503.97723078859</v>
      </c>
      <c r="M5852">
        <v>32.5198852356802</v>
      </c>
      <c r="N5852">
        <v>46.9304732727933</v>
      </c>
      <c r="O5852">
        <v>46.0740941655179</v>
      </c>
      <c r="P5852">
        <v>-0.143206841690962</v>
      </c>
      <c r="Q5852">
        <v>0.188423414448875</v>
      </c>
      <c r="R5852">
        <v>0.931113490356166</v>
      </c>
      <c r="S5852" t="s">
        <v>11894</v>
      </c>
      <c r="T5852" t="s">
        <v>12060</v>
      </c>
      <c r="U5852" t="s">
        <v>12060</v>
      </c>
      <c r="V5852" t="s">
        <v>12060</v>
      </c>
      <c r="W5852">
        <v>4</v>
      </c>
      <c r="X5852" t="s">
        <v>17912</v>
      </c>
      <c r="Y5852">
        <v>0.3615583980429484</v>
      </c>
      <c r="Z5852">
        <f>HYPERLINK("Melting_Curves/meltCurve_Q9Y2S0_.pdf", "Melting_Curves/meltCurve_Q9Y2S0_.pdf")</f>
        <v>0</v>
      </c>
      <c r="AA5852" t="s">
        <v>23723</v>
      </c>
      <c r="AB5852" t="s">
        <v>29663</v>
      </c>
    </row>
    <row r="5853" spans="1:28">
      <c r="A5853" t="s">
        <v>5879</v>
      </c>
      <c r="B5853">
        <v>0.996172204351003</v>
      </c>
      <c r="C5853">
        <v>1.02335894632195</v>
      </c>
      <c r="D5853">
        <v>0.8844643345222371</v>
      </c>
      <c r="E5853">
        <v>0.9127265613830819</v>
      </c>
      <c r="F5853">
        <v>0.717527570053981</v>
      </c>
      <c r="G5853">
        <v>0.61839635327836</v>
      </c>
      <c r="H5853">
        <v>0.443173872581233</v>
      </c>
      <c r="I5853">
        <v>0.724944913340393</v>
      </c>
      <c r="J5853">
        <v>1.94697642195991</v>
      </c>
      <c r="K5853">
        <v>1.14996147347504</v>
      </c>
      <c r="L5853">
        <v>8011.49646067742</v>
      </c>
      <c r="M5853">
        <v>122.528895592099</v>
      </c>
      <c r="O5853">
        <v>65.3671354057788</v>
      </c>
      <c r="P5853">
        <v>0.234309064068154</v>
      </c>
      <c r="Q5853">
        <v>1.5</v>
      </c>
      <c r="R5853">
        <v>0.345684119256473</v>
      </c>
      <c r="S5853" t="s">
        <v>11895</v>
      </c>
      <c r="T5853" t="s">
        <v>12060</v>
      </c>
      <c r="U5853" t="s">
        <v>12060</v>
      </c>
      <c r="V5853" t="s">
        <v>12060</v>
      </c>
      <c r="W5853">
        <v>4</v>
      </c>
      <c r="X5853" t="s">
        <v>17913</v>
      </c>
      <c r="Y5853">
        <v>1.076688400216172</v>
      </c>
      <c r="Z5853">
        <f>HYPERLINK("Melting_Curves/meltCurve_Q9Y2S6_.pdf", "Melting_Curves/meltCurve_Q9Y2S6_.pdf")</f>
        <v>0</v>
      </c>
      <c r="AA5853" t="s">
        <v>23724</v>
      </c>
      <c r="AB5853" t="s">
        <v>29664</v>
      </c>
    </row>
    <row r="5854" spans="1:28">
      <c r="A5854" t="s">
        <v>5880</v>
      </c>
      <c r="B5854">
        <v>0.996172204351003</v>
      </c>
      <c r="C5854">
        <v>0.881447061438049</v>
      </c>
      <c r="D5854">
        <v>0.750733875316131</v>
      </c>
      <c r="E5854">
        <v>0.58167861384848</v>
      </c>
      <c r="F5854">
        <v>0.350873738456132</v>
      </c>
      <c r="G5854">
        <v>0.125446653618925</v>
      </c>
      <c r="H5854">
        <v>0.07355750112342591</v>
      </c>
      <c r="I5854">
        <v>0.0601440087254974</v>
      </c>
      <c r="J5854">
        <v>0.0957732988599261</v>
      </c>
      <c r="K5854">
        <v>0.08465205216632039</v>
      </c>
      <c r="L5854">
        <v>713.662569197434</v>
      </c>
      <c r="M5854">
        <v>14.2919742029603</v>
      </c>
      <c r="N5854">
        <v>50.2072428642835</v>
      </c>
      <c r="O5854">
        <v>48.987401544902</v>
      </c>
      <c r="P5854">
        <v>-0.07022129836491919</v>
      </c>
      <c r="Q5854">
        <v>0.0373508917528863</v>
      </c>
      <c r="R5854">
        <v>0.990297956519676</v>
      </c>
      <c r="S5854" t="s">
        <v>11896</v>
      </c>
      <c r="T5854" t="s">
        <v>12060</v>
      </c>
      <c r="U5854" t="s">
        <v>12060</v>
      </c>
      <c r="V5854" t="s">
        <v>12060</v>
      </c>
      <c r="W5854">
        <v>11</v>
      </c>
      <c r="X5854" t="s">
        <v>17914</v>
      </c>
      <c r="Y5854">
        <v>0.3811778624365819</v>
      </c>
      <c r="Z5854">
        <f>HYPERLINK("Melting_Curves/meltCurve_Q9Y2S7_.pdf", "Melting_Curves/meltCurve_Q9Y2S7_.pdf")</f>
        <v>0</v>
      </c>
      <c r="AA5854" t="s">
        <v>23725</v>
      </c>
      <c r="AB5854" t="s">
        <v>29665</v>
      </c>
    </row>
    <row r="5855" spans="1:28">
      <c r="A5855" t="s">
        <v>5881</v>
      </c>
      <c r="B5855">
        <v>0.996172204351003</v>
      </c>
      <c r="C5855">
        <v>0.728976991665743</v>
      </c>
      <c r="D5855">
        <v>0.711977293471952</v>
      </c>
      <c r="E5855">
        <v>0.493584004936943</v>
      </c>
      <c r="F5855">
        <v>0.184635669027172</v>
      </c>
      <c r="G5855">
        <v>0.0577159887911014</v>
      </c>
      <c r="H5855">
        <v>0.0276519860128716</v>
      </c>
      <c r="I5855">
        <v>0.0186181849192353</v>
      </c>
      <c r="J5855">
        <v>0.0200313107881927</v>
      </c>
      <c r="K5855">
        <v>0.0217614515301124</v>
      </c>
      <c r="L5855">
        <v>682.711805751561</v>
      </c>
      <c r="M5855">
        <v>14.1018792246722</v>
      </c>
      <c r="N5855">
        <v>48.4128364931625</v>
      </c>
      <c r="O5855">
        <v>47.4704666015593</v>
      </c>
      <c r="P5855">
        <v>-0.0742761459429776</v>
      </c>
      <c r="Q5855">
        <v>0</v>
      </c>
      <c r="R5855">
        <v>0.975017964578892</v>
      </c>
      <c r="S5855" t="s">
        <v>11897</v>
      </c>
      <c r="T5855" t="s">
        <v>12060</v>
      </c>
      <c r="U5855" t="s">
        <v>12060</v>
      </c>
      <c r="V5855" t="s">
        <v>12060</v>
      </c>
      <c r="W5855">
        <v>5</v>
      </c>
      <c r="X5855" t="s">
        <v>17915</v>
      </c>
      <c r="Y5855">
        <v>0.3088618631267331</v>
      </c>
      <c r="Z5855">
        <f>HYPERLINK("Melting_Curves/meltCurve_Q9Y2T2_.pdf", "Melting_Curves/meltCurve_Q9Y2T2_.pdf")</f>
        <v>0</v>
      </c>
      <c r="AA5855" t="s">
        <v>23726</v>
      </c>
      <c r="AB5855" t="s">
        <v>29666</v>
      </c>
    </row>
    <row r="5856" spans="1:28">
      <c r="A5856" t="s">
        <v>5882</v>
      </c>
      <c r="B5856">
        <v>0.996172204351003</v>
      </c>
      <c r="C5856">
        <v>1.15039588895516</v>
      </c>
      <c r="D5856">
        <v>1.34761178715669</v>
      </c>
      <c r="E5856">
        <v>0.862769515607145</v>
      </c>
      <c r="F5856">
        <v>0.258499973681693</v>
      </c>
      <c r="G5856">
        <v>0.169426062967862</v>
      </c>
      <c r="H5856">
        <v>0</v>
      </c>
      <c r="I5856">
        <v>0</v>
      </c>
      <c r="J5856">
        <v>0</v>
      </c>
      <c r="K5856">
        <v>0</v>
      </c>
      <c r="L5856">
        <v>2175.03032580033</v>
      </c>
      <c r="M5856">
        <v>41.9452536055711</v>
      </c>
      <c r="N5856">
        <v>51.9184162791624</v>
      </c>
      <c r="O5856">
        <v>51.7365821205667</v>
      </c>
      <c r="P5856">
        <v>-0.197549828306827</v>
      </c>
      <c r="Q5856">
        <v>0.0253452279051344</v>
      </c>
      <c r="R5856">
        <v>0.938793748627921</v>
      </c>
      <c r="S5856" t="s">
        <v>11898</v>
      </c>
      <c r="T5856" t="s">
        <v>12060</v>
      </c>
      <c r="U5856" t="s">
        <v>12060</v>
      </c>
      <c r="V5856" t="s">
        <v>12060</v>
      </c>
      <c r="W5856">
        <v>2</v>
      </c>
      <c r="X5856" t="s">
        <v>17916</v>
      </c>
      <c r="Y5856">
        <v>0.4136386066315513</v>
      </c>
      <c r="Z5856">
        <f>HYPERLINK("Melting_Curves/meltCurve_Q9Y2U5_.pdf", "Melting_Curves/meltCurve_Q9Y2U5_.pdf")</f>
        <v>0</v>
      </c>
      <c r="AA5856" t="s">
        <v>23727</v>
      </c>
      <c r="AB5856" t="s">
        <v>29667</v>
      </c>
    </row>
    <row r="5857" spans="1:28">
      <c r="A5857" t="s">
        <v>5883</v>
      </c>
      <c r="B5857">
        <v>0.996172204351003</v>
      </c>
      <c r="C5857">
        <v>0.934270981730836</v>
      </c>
      <c r="D5857">
        <v>0.8098604835308451</v>
      </c>
      <c r="E5857">
        <v>0.478686784695911</v>
      </c>
      <c r="F5857">
        <v>0.34826326865792</v>
      </c>
      <c r="G5857">
        <v>0.217253511125081</v>
      </c>
      <c r="H5857">
        <v>0.101443454070162</v>
      </c>
      <c r="I5857">
        <v>0.107561157813635</v>
      </c>
      <c r="J5857">
        <v>0.217868276857672</v>
      </c>
      <c r="K5857">
        <v>0.146164224807554</v>
      </c>
      <c r="L5857">
        <v>884.591617891248</v>
      </c>
      <c r="M5857">
        <v>18.0851914850985</v>
      </c>
      <c r="N5857">
        <v>49.8181250795509</v>
      </c>
      <c r="O5857">
        <v>48.3262146947878</v>
      </c>
      <c r="P5857">
        <v>-0.08045472103732371</v>
      </c>
      <c r="Q5857">
        <v>0.140095636590655</v>
      </c>
      <c r="R5857">
        <v>0.986341586777119</v>
      </c>
      <c r="S5857" t="s">
        <v>11899</v>
      </c>
      <c r="T5857" t="s">
        <v>12060</v>
      </c>
      <c r="U5857" t="s">
        <v>12060</v>
      </c>
      <c r="V5857" t="s">
        <v>12060</v>
      </c>
      <c r="W5857">
        <v>10</v>
      </c>
      <c r="X5857" t="s">
        <v>17917</v>
      </c>
      <c r="Y5857">
        <v>0.4103372595238273</v>
      </c>
      <c r="Z5857">
        <f>HYPERLINK("Melting_Curves/meltCurve_Q9Y2U8_.pdf", "Melting_Curves/meltCurve_Q9Y2U8_.pdf")</f>
        <v>0</v>
      </c>
      <c r="AA5857" t="s">
        <v>23728</v>
      </c>
      <c r="AB5857" t="s">
        <v>29668</v>
      </c>
    </row>
    <row r="5858" spans="1:28">
      <c r="A5858" t="s">
        <v>5884</v>
      </c>
      <c r="B5858">
        <v>0.996172204351003</v>
      </c>
      <c r="C5858">
        <v>0.994254881008847</v>
      </c>
      <c r="D5858">
        <v>0.952935144562398</v>
      </c>
      <c r="E5858">
        <v>0.813106390091155</v>
      </c>
      <c r="F5858">
        <v>0.69200406310715</v>
      </c>
      <c r="G5858">
        <v>0.370298791531806</v>
      </c>
      <c r="H5858">
        <v>0.16506635471374</v>
      </c>
      <c r="I5858">
        <v>0.202981915089398</v>
      </c>
      <c r="J5858">
        <v>0.6622142495052959</v>
      </c>
      <c r="K5858">
        <v>0.390142881027158</v>
      </c>
      <c r="L5858">
        <v>1418.23274676994</v>
      </c>
      <c r="M5858">
        <v>27.0828642736644</v>
      </c>
      <c r="N5858">
        <v>54.7943258979629</v>
      </c>
      <c r="O5858">
        <v>52.0834159888989</v>
      </c>
      <c r="P5858">
        <v>-0.08457636989898989</v>
      </c>
      <c r="Q5858">
        <v>0.34940661527582</v>
      </c>
      <c r="R5858">
        <v>0.810782588238725</v>
      </c>
      <c r="S5858" t="s">
        <v>11900</v>
      </c>
      <c r="T5858" t="s">
        <v>12060</v>
      </c>
      <c r="U5858" t="s">
        <v>12060</v>
      </c>
      <c r="V5858" t="s">
        <v>12060</v>
      </c>
      <c r="W5858">
        <v>6</v>
      </c>
      <c r="X5858" t="s">
        <v>17918</v>
      </c>
      <c r="Y5858">
        <v>0.6226987000955883</v>
      </c>
      <c r="Z5858">
        <f>HYPERLINK("Melting_Curves/meltCurve_Q9Y2V2_.pdf", "Melting_Curves/meltCurve_Q9Y2V2_.pdf")</f>
        <v>0</v>
      </c>
      <c r="AA5858" t="s">
        <v>23729</v>
      </c>
      <c r="AB5858" t="s">
        <v>29669</v>
      </c>
    </row>
    <row r="5859" spans="1:28">
      <c r="A5859" t="s">
        <v>5885</v>
      </c>
      <c r="B5859">
        <v>0.996172204351003</v>
      </c>
      <c r="C5859">
        <v>0.94334551808277</v>
      </c>
      <c r="D5859">
        <v>0.86287748178983</v>
      </c>
      <c r="E5859">
        <v>0.823335407512559</v>
      </c>
      <c r="F5859">
        <v>0.5829983763815439</v>
      </c>
      <c r="G5859">
        <v>0.466848839889842</v>
      </c>
      <c r="H5859">
        <v>0.434184330120041</v>
      </c>
      <c r="I5859">
        <v>0.31478598522403</v>
      </c>
      <c r="J5859">
        <v>0.972833213983771</v>
      </c>
      <c r="K5859">
        <v>1.04944859252101</v>
      </c>
      <c r="L5859">
        <v>1221.44185327686</v>
      </c>
      <c r="M5859">
        <v>25.6777884363304</v>
      </c>
      <c r="O5859">
        <v>47.2823485173051</v>
      </c>
      <c r="P5859">
        <v>-0.0485563351669435</v>
      </c>
      <c r="Q5859">
        <v>0.642363376175995</v>
      </c>
      <c r="R5859">
        <v>0.270717052788453</v>
      </c>
      <c r="S5859" t="s">
        <v>11901</v>
      </c>
      <c r="T5859" t="s">
        <v>12060</v>
      </c>
      <c r="U5859" t="s">
        <v>12060</v>
      </c>
      <c r="V5859" t="s">
        <v>12060</v>
      </c>
      <c r="W5859">
        <v>10</v>
      </c>
      <c r="X5859" t="s">
        <v>17919</v>
      </c>
      <c r="Y5859">
        <v>0.7355743472450923</v>
      </c>
      <c r="Z5859">
        <f>HYPERLINK("Melting_Curves/meltCurve_Q9Y2W1_.pdf", "Melting_Curves/meltCurve_Q9Y2W1_.pdf")</f>
        <v>0</v>
      </c>
      <c r="AA5859" t="s">
        <v>23730</v>
      </c>
      <c r="AB5859" t="s">
        <v>29670</v>
      </c>
    </row>
    <row r="5860" spans="1:28">
      <c r="A5860" t="s">
        <v>5886</v>
      </c>
      <c r="B5860">
        <v>0.996172204351003</v>
      </c>
      <c r="C5860">
        <v>0.836018289267906</v>
      </c>
      <c r="D5860">
        <v>0.672525645238148</v>
      </c>
      <c r="E5860">
        <v>0.51134297624223</v>
      </c>
      <c r="F5860">
        <v>0.391716735711269</v>
      </c>
      <c r="G5860">
        <v>0.152417233650318</v>
      </c>
      <c r="H5860">
        <v>0.08512959463415309</v>
      </c>
      <c r="I5860">
        <v>0.0556746352287648</v>
      </c>
      <c r="J5860">
        <v>0.11492899077285</v>
      </c>
      <c r="K5860">
        <v>0.130904119450826</v>
      </c>
      <c r="L5860">
        <v>600.892699317576</v>
      </c>
      <c r="M5860">
        <v>12.2425119621251</v>
      </c>
      <c r="N5860">
        <v>49.5250879003429</v>
      </c>
      <c r="O5860">
        <v>47.8279805232491</v>
      </c>
      <c r="P5860">
        <v>-0.0606898140299611</v>
      </c>
      <c r="Q5860">
        <v>0.0518207684288008</v>
      </c>
      <c r="R5860">
        <v>0.979649732500019</v>
      </c>
      <c r="S5860" t="s">
        <v>11902</v>
      </c>
      <c r="T5860" t="s">
        <v>12060</v>
      </c>
      <c r="U5860" t="s">
        <v>12060</v>
      </c>
      <c r="V5860" t="s">
        <v>12060</v>
      </c>
      <c r="W5860">
        <v>6</v>
      </c>
      <c r="X5860" t="s">
        <v>17920</v>
      </c>
      <c r="Y5860">
        <v>0.3723987273961573</v>
      </c>
      <c r="Z5860">
        <f>HYPERLINK("Melting_Curves/meltCurve_Q9Y2X3_.pdf", "Melting_Curves/meltCurve_Q9Y2X3_.pdf")</f>
        <v>0</v>
      </c>
      <c r="AA5860" t="s">
        <v>23731</v>
      </c>
      <c r="AB5860" t="s">
        <v>29671</v>
      </c>
    </row>
    <row r="5861" spans="1:28">
      <c r="A5861" t="s">
        <v>5887</v>
      </c>
      <c r="B5861">
        <v>0.996172204351003</v>
      </c>
      <c r="C5861">
        <v>0.890634108073118</v>
      </c>
      <c r="D5861">
        <v>0.812000570323945</v>
      </c>
      <c r="E5861">
        <v>0.6749098102346009</v>
      </c>
      <c r="F5861">
        <v>0.731308510316064</v>
      </c>
      <c r="G5861">
        <v>0.697727725066482</v>
      </c>
      <c r="H5861">
        <v>0.487760296154543</v>
      </c>
      <c r="I5861">
        <v>0.685813097688644</v>
      </c>
      <c r="J5861">
        <v>1.42168477128351</v>
      </c>
      <c r="K5861">
        <v>0.833397639446274</v>
      </c>
      <c r="L5861">
        <v>2071.61324421057</v>
      </c>
      <c r="M5861">
        <v>48.3662770189979</v>
      </c>
      <c r="O5861">
        <v>42.7587391720605</v>
      </c>
      <c r="P5861">
        <v>-0.0588119096082465</v>
      </c>
      <c r="Q5861">
        <v>0.7920269397912379</v>
      </c>
      <c r="R5861">
        <v>0.0734068049717245</v>
      </c>
      <c r="S5861" t="s">
        <v>11903</v>
      </c>
      <c r="T5861" t="s">
        <v>12060</v>
      </c>
      <c r="U5861" t="s">
        <v>12060</v>
      </c>
      <c r="V5861" t="s">
        <v>12060</v>
      </c>
      <c r="W5861">
        <v>3</v>
      </c>
      <c r="X5861" t="s">
        <v>17921</v>
      </c>
      <c r="Y5861">
        <v>0.8122434249558438</v>
      </c>
      <c r="Z5861">
        <f>HYPERLINK("Melting_Curves/meltCurve_Q9Y2Y1_.pdf", "Melting_Curves/meltCurve_Q9Y2Y1_.pdf")</f>
        <v>0</v>
      </c>
      <c r="AA5861" t="s">
        <v>23732</v>
      </c>
      <c r="AB5861" t="s">
        <v>29672</v>
      </c>
    </row>
    <row r="5862" spans="1:28">
      <c r="A5862" t="s">
        <v>5888</v>
      </c>
      <c r="B5862">
        <v>0.996172204351003</v>
      </c>
      <c r="C5862">
        <v>1.00464627859232</v>
      </c>
      <c r="D5862">
        <v>0.9073681030324759</v>
      </c>
      <c r="E5862">
        <v>0.684790994496449</v>
      </c>
      <c r="F5862">
        <v>0.402632734050327</v>
      </c>
      <c r="G5862">
        <v>0.134197074318509</v>
      </c>
      <c r="H5862">
        <v>0.0448057143625259</v>
      </c>
      <c r="I5862">
        <v>0.0401290829950113</v>
      </c>
      <c r="J5862">
        <v>0.07663790981608989</v>
      </c>
      <c r="K5862">
        <v>0.0598263936738027</v>
      </c>
      <c r="L5862">
        <v>1053.9824927341</v>
      </c>
      <c r="M5862">
        <v>20.463178273791</v>
      </c>
      <c r="N5862">
        <v>51.6991422898158</v>
      </c>
      <c r="O5862">
        <v>51.0219763263011</v>
      </c>
      <c r="P5862">
        <v>-0.0965850369726203</v>
      </c>
      <c r="Q5862">
        <v>0.0367453324557263</v>
      </c>
      <c r="R5862">
        <v>0.996562663935822</v>
      </c>
      <c r="S5862" t="s">
        <v>11904</v>
      </c>
      <c r="T5862" t="s">
        <v>12060</v>
      </c>
      <c r="U5862" t="s">
        <v>12060</v>
      </c>
      <c r="V5862" t="s">
        <v>12060</v>
      </c>
      <c r="W5862">
        <v>20</v>
      </c>
      <c r="X5862" t="s">
        <v>17922</v>
      </c>
      <c r="Y5862">
        <v>0.4189978848756101</v>
      </c>
      <c r="Z5862">
        <f>HYPERLINK("Melting_Curves/meltCurve_Q9Y2Z0_.pdf", "Melting_Curves/meltCurve_Q9Y2Z0_.pdf")</f>
        <v>0</v>
      </c>
      <c r="AA5862" t="s">
        <v>23733</v>
      </c>
      <c r="AB5862" t="s">
        <v>29673</v>
      </c>
    </row>
    <row r="5863" spans="1:28">
      <c r="A5863" t="s">
        <v>5889</v>
      </c>
      <c r="B5863">
        <v>0.996172204351003</v>
      </c>
      <c r="C5863">
        <v>0.926955207581763</v>
      </c>
      <c r="D5863">
        <v>0.635953770869404</v>
      </c>
      <c r="E5863">
        <v>0.297337662831685</v>
      </c>
      <c r="F5863">
        <v>0.139971692042061</v>
      </c>
      <c r="G5863">
        <v>0.0425640863722545</v>
      </c>
      <c r="H5863">
        <v>0.0266443373732807</v>
      </c>
      <c r="I5863">
        <v>0</v>
      </c>
      <c r="J5863">
        <v>0.0394918175919596</v>
      </c>
      <c r="K5863">
        <v>0.0209322948684274</v>
      </c>
      <c r="L5863">
        <v>982.89822818231</v>
      </c>
      <c r="M5863">
        <v>20.7471615815892</v>
      </c>
      <c r="N5863">
        <v>47.4710336500439</v>
      </c>
      <c r="O5863">
        <v>46.9415258240633</v>
      </c>
      <c r="P5863">
        <v>-0.10822798380951</v>
      </c>
      <c r="Q5863">
        <v>0.020541940097193</v>
      </c>
      <c r="R5863">
        <v>0.997631795485021</v>
      </c>
      <c r="S5863" t="s">
        <v>11905</v>
      </c>
      <c r="T5863" t="s">
        <v>12060</v>
      </c>
      <c r="U5863" t="s">
        <v>12060</v>
      </c>
      <c r="V5863" t="s">
        <v>12060</v>
      </c>
      <c r="W5863">
        <v>4</v>
      </c>
      <c r="X5863" t="s">
        <v>17923</v>
      </c>
      <c r="Y5863">
        <v>0.2743874614320566</v>
      </c>
      <c r="Z5863">
        <f>HYPERLINK("Melting_Curves/meltCurve_Q9Y2Z2_5_.pdf", "Melting_Curves/meltCurve_Q9Y2Z2_5_.pdf")</f>
        <v>0</v>
      </c>
      <c r="AA5863" t="s">
        <v>23734</v>
      </c>
      <c r="AB5863" t="s">
        <v>29674</v>
      </c>
    </row>
    <row r="5864" spans="1:28">
      <c r="A5864" t="s">
        <v>5890</v>
      </c>
      <c r="B5864">
        <v>0.996172204351003</v>
      </c>
      <c r="C5864">
        <v>0.741412278257585</v>
      </c>
      <c r="D5864">
        <v>0.476124389514678</v>
      </c>
      <c r="E5864">
        <v>0.243688342423249</v>
      </c>
      <c r="F5864">
        <v>0.202220952454282</v>
      </c>
      <c r="G5864">
        <v>0.118280645559028</v>
      </c>
      <c r="H5864">
        <v>0.06897678457853811</v>
      </c>
      <c r="I5864">
        <v>0.00731590991300721</v>
      </c>
      <c r="J5864">
        <v>0.0363834426645098</v>
      </c>
      <c r="K5864">
        <v>0.0360903129094352</v>
      </c>
      <c r="L5864">
        <v>744.690245385184</v>
      </c>
      <c r="M5864">
        <v>16.2691409538095</v>
      </c>
      <c r="N5864">
        <v>46.0465498453152</v>
      </c>
      <c r="O5864">
        <v>45.0983530062956</v>
      </c>
      <c r="P5864">
        <v>-0.0860415086305053</v>
      </c>
      <c r="Q5864">
        <v>0.0460352449653139</v>
      </c>
      <c r="R5864">
        <v>0.984582931529749</v>
      </c>
      <c r="S5864" t="s">
        <v>11906</v>
      </c>
      <c r="T5864" t="s">
        <v>12060</v>
      </c>
      <c r="U5864" t="s">
        <v>12060</v>
      </c>
      <c r="V5864" t="s">
        <v>12060</v>
      </c>
      <c r="W5864">
        <v>6</v>
      </c>
      <c r="X5864" t="s">
        <v>17924</v>
      </c>
      <c r="Y5864">
        <v>0.2534816574340166</v>
      </c>
      <c r="Z5864">
        <f>HYPERLINK("Melting_Curves/meltCurve_Q9Y2Z4_.pdf", "Melting_Curves/meltCurve_Q9Y2Z4_.pdf")</f>
        <v>0</v>
      </c>
      <c r="AA5864" t="s">
        <v>23735</v>
      </c>
      <c r="AB5864" t="s">
        <v>29675</v>
      </c>
    </row>
    <row r="5865" spans="1:28">
      <c r="A5865" t="s">
        <v>5891</v>
      </c>
      <c r="B5865">
        <v>0.996172204351003</v>
      </c>
      <c r="C5865">
        <v>1.0981117858837</v>
      </c>
      <c r="D5865">
        <v>0.968075755585641</v>
      </c>
      <c r="E5865">
        <v>1.0263303405472</v>
      </c>
      <c r="F5865">
        <v>0.596595427887143</v>
      </c>
      <c r="G5865">
        <v>0.193462435403229</v>
      </c>
      <c r="H5865">
        <v>0.180677383770458</v>
      </c>
      <c r="I5865">
        <v>0.0767675837032929</v>
      </c>
      <c r="J5865">
        <v>0.412487833111251</v>
      </c>
      <c r="K5865">
        <v>0.26169287331689</v>
      </c>
      <c r="L5865">
        <v>13295.6279335242</v>
      </c>
      <c r="M5865">
        <v>250</v>
      </c>
      <c r="N5865">
        <v>53.3100053570803</v>
      </c>
      <c r="O5865">
        <v>53.1790941786136</v>
      </c>
      <c r="P5865">
        <v>-0.910816317429978</v>
      </c>
      <c r="Q5865">
        <v>0.225017605117863</v>
      </c>
      <c r="R5865">
        <v>0.9509286953505141</v>
      </c>
      <c r="S5865" t="s">
        <v>11907</v>
      </c>
      <c r="T5865" t="s">
        <v>12060</v>
      </c>
      <c r="U5865" t="s">
        <v>12060</v>
      </c>
      <c r="V5865" t="s">
        <v>12060</v>
      </c>
      <c r="W5865">
        <v>3</v>
      </c>
      <c r="X5865" t="s">
        <v>17925</v>
      </c>
      <c r="Y5865">
        <v>0.5656304215054083</v>
      </c>
      <c r="Z5865">
        <f>HYPERLINK("Melting_Curves/meltCurve_Q9Y2Z9_3_.pdf", "Melting_Curves/meltCurve_Q9Y2Z9_3_.pdf")</f>
        <v>0</v>
      </c>
      <c r="AA5865" t="s">
        <v>23736</v>
      </c>
      <c r="AB5865" t="s">
        <v>29676</v>
      </c>
    </row>
    <row r="5866" spans="1:28">
      <c r="A5866" t="s">
        <v>5892</v>
      </c>
      <c r="B5866">
        <v>0.996172204351003</v>
      </c>
      <c r="C5866">
        <v>0.9561370126819571</v>
      </c>
      <c r="D5866">
        <v>0.976027366886973</v>
      </c>
      <c r="E5866">
        <v>0.848434411061702</v>
      </c>
      <c r="F5866">
        <v>0.697739260408632</v>
      </c>
      <c r="G5866">
        <v>0.434001486890883</v>
      </c>
      <c r="H5866">
        <v>0.140741361788952</v>
      </c>
      <c r="I5866">
        <v>0.0420490859147512</v>
      </c>
      <c r="J5866">
        <v>0.0267093971119437</v>
      </c>
      <c r="K5866">
        <v>0.0548730563494321</v>
      </c>
      <c r="L5866">
        <v>1010.26395421736</v>
      </c>
      <c r="M5866">
        <v>18.207280902668</v>
      </c>
      <c r="N5866">
        <v>55.4868127080906</v>
      </c>
      <c r="O5866">
        <v>54.8304530272575</v>
      </c>
      <c r="P5866">
        <v>-0.08302018918481931</v>
      </c>
      <c r="Q5866">
        <v>0</v>
      </c>
      <c r="R5866">
        <v>0.994357299448451</v>
      </c>
      <c r="S5866" t="s">
        <v>11908</v>
      </c>
      <c r="T5866" t="s">
        <v>12060</v>
      </c>
      <c r="U5866" t="s">
        <v>12060</v>
      </c>
      <c r="V5866" t="s">
        <v>12060</v>
      </c>
      <c r="W5866">
        <v>10</v>
      </c>
      <c r="X5866" t="s">
        <v>17926</v>
      </c>
      <c r="Y5866">
        <v>0.5311464407695193</v>
      </c>
      <c r="Z5866">
        <f>HYPERLINK("Melting_Curves/meltCurve_Q9Y303_2_.pdf", "Melting_Curves/meltCurve_Q9Y303_2_.pdf")</f>
        <v>0</v>
      </c>
      <c r="AA5866" t="s">
        <v>23737</v>
      </c>
      <c r="AB5866" t="s">
        <v>29677</v>
      </c>
    </row>
    <row r="5867" spans="1:28">
      <c r="A5867" t="s">
        <v>5893</v>
      </c>
      <c r="B5867">
        <v>0.996172204351003</v>
      </c>
      <c r="C5867">
        <v>0.87854164766749</v>
      </c>
      <c r="D5867">
        <v>0.887403428495893</v>
      </c>
      <c r="E5867">
        <v>0.856760038887846</v>
      </c>
      <c r="F5867">
        <v>0.677276497179838</v>
      </c>
      <c r="G5867">
        <v>0.17560980076902</v>
      </c>
      <c r="H5867">
        <v>0.07722155212488641</v>
      </c>
      <c r="I5867">
        <v>0.0477749833465437</v>
      </c>
      <c r="J5867">
        <v>0.100863038556814</v>
      </c>
      <c r="K5867">
        <v>0.09848266811108911</v>
      </c>
      <c r="L5867">
        <v>1713.83575032174</v>
      </c>
      <c r="M5867">
        <v>31.8062784368953</v>
      </c>
      <c r="N5867">
        <v>54.1295542831117</v>
      </c>
      <c r="O5867">
        <v>53.6719066818846</v>
      </c>
      <c r="P5867">
        <v>-0.138182931942389</v>
      </c>
      <c r="Q5867">
        <v>0.0672906762891031</v>
      </c>
      <c r="R5867">
        <v>0.972530830727621</v>
      </c>
      <c r="S5867" t="s">
        <v>11909</v>
      </c>
      <c r="T5867" t="s">
        <v>12060</v>
      </c>
      <c r="U5867" t="s">
        <v>12060</v>
      </c>
      <c r="V5867" t="s">
        <v>12060</v>
      </c>
      <c r="W5867">
        <v>14</v>
      </c>
      <c r="X5867" t="s">
        <v>17927</v>
      </c>
      <c r="Y5867">
        <v>0.5043961897938544</v>
      </c>
      <c r="Z5867">
        <f>HYPERLINK("Melting_Curves/meltCurve_Q9Y305_.pdf", "Melting_Curves/meltCurve_Q9Y305_.pdf")</f>
        <v>0</v>
      </c>
      <c r="AA5867" t="s">
        <v>23738</v>
      </c>
      <c r="AB5867" t="s">
        <v>29678</v>
      </c>
    </row>
    <row r="5868" spans="1:28">
      <c r="A5868" t="s">
        <v>5894</v>
      </c>
      <c r="B5868">
        <v>0.996172204351003</v>
      </c>
      <c r="C5868">
        <v>0.899486359646099</v>
      </c>
      <c r="D5868">
        <v>0.386816852016626</v>
      </c>
      <c r="E5868">
        <v>0.148506623454104</v>
      </c>
      <c r="F5868">
        <v>0.0882958326138262</v>
      </c>
      <c r="G5868">
        <v>0.0519572041855053</v>
      </c>
      <c r="H5868">
        <v>0.0258789583815982</v>
      </c>
      <c r="I5868">
        <v>0.0244312737123627</v>
      </c>
      <c r="J5868">
        <v>0.0457807709950816</v>
      </c>
      <c r="K5868">
        <v>0.0493977267612054</v>
      </c>
      <c r="L5868">
        <v>1534.70017387367</v>
      </c>
      <c r="M5868">
        <v>33.8696621875849</v>
      </c>
      <c r="N5868">
        <v>45.4599501118362</v>
      </c>
      <c r="O5868">
        <v>45.1548597651645</v>
      </c>
      <c r="P5868">
        <v>-0.177730758712091</v>
      </c>
      <c r="Q5868">
        <v>0.0522049373934236</v>
      </c>
      <c r="R5868">
        <v>0.995399626028016</v>
      </c>
      <c r="S5868" t="s">
        <v>11910</v>
      </c>
      <c r="T5868" t="s">
        <v>12060</v>
      </c>
      <c r="U5868" t="s">
        <v>12060</v>
      </c>
      <c r="V5868" t="s">
        <v>12060</v>
      </c>
      <c r="W5868">
        <v>10</v>
      </c>
      <c r="X5868" t="s">
        <v>17928</v>
      </c>
      <c r="Y5868">
        <v>0.2245285925092623</v>
      </c>
      <c r="Z5868">
        <f>HYPERLINK("Melting_Curves/meltCurve_Q9Y314_.pdf", "Melting_Curves/meltCurve_Q9Y314_.pdf")</f>
        <v>0</v>
      </c>
      <c r="AA5868" t="s">
        <v>23739</v>
      </c>
      <c r="AB5868" t="s">
        <v>29679</v>
      </c>
    </row>
    <row r="5869" spans="1:28">
      <c r="A5869" t="s">
        <v>5895</v>
      </c>
      <c r="B5869">
        <v>0.996172204351003</v>
      </c>
      <c r="C5869">
        <v>0.987360686628571</v>
      </c>
      <c r="D5869">
        <v>0.950622643095804</v>
      </c>
      <c r="E5869">
        <v>0.810372937266144</v>
      </c>
      <c r="F5869">
        <v>0.580107020384905</v>
      </c>
      <c r="G5869">
        <v>0.228040985072587</v>
      </c>
      <c r="H5869">
        <v>0.0695478111557999</v>
      </c>
      <c r="I5869">
        <v>0.0639760861883167</v>
      </c>
      <c r="J5869">
        <v>0.107170466400463</v>
      </c>
      <c r="K5869">
        <v>0.0958334931925101</v>
      </c>
      <c r="L5869">
        <v>1195.21731484389</v>
      </c>
      <c r="M5869">
        <v>22.4521771873464</v>
      </c>
      <c r="N5869">
        <v>53.5544944276283</v>
      </c>
      <c r="O5869">
        <v>52.8170113445486</v>
      </c>
      <c r="P5869">
        <v>-0.0995930475429509</v>
      </c>
      <c r="Q5869">
        <v>0.062879518351766</v>
      </c>
      <c r="R5869">
        <v>0.9941134731515761</v>
      </c>
      <c r="S5869" t="s">
        <v>11911</v>
      </c>
      <c r="T5869" t="s">
        <v>12060</v>
      </c>
      <c r="U5869" t="s">
        <v>12060</v>
      </c>
      <c r="V5869" t="s">
        <v>12060</v>
      </c>
      <c r="W5869">
        <v>9</v>
      </c>
      <c r="X5869" t="s">
        <v>17929</v>
      </c>
      <c r="Y5869">
        <v>0.4867904265698545</v>
      </c>
      <c r="Z5869">
        <f>HYPERLINK("Melting_Curves/meltCurve_Q9Y316_.pdf", "Melting_Curves/meltCurve_Q9Y316_.pdf")</f>
        <v>0</v>
      </c>
      <c r="AA5869" t="s">
        <v>23740</v>
      </c>
      <c r="AB5869" t="s">
        <v>29680</v>
      </c>
    </row>
    <row r="5870" spans="1:28">
      <c r="A5870" t="s">
        <v>5896</v>
      </c>
      <c r="B5870">
        <v>0.996172204351003</v>
      </c>
      <c r="C5870">
        <v>0.905022369870367</v>
      </c>
      <c r="D5870">
        <v>0.87383792998764</v>
      </c>
      <c r="E5870">
        <v>0.802241881427561</v>
      </c>
      <c r="F5870">
        <v>0.708910453249023</v>
      </c>
      <c r="G5870">
        <v>0.414928623810264</v>
      </c>
      <c r="H5870">
        <v>0.06719376224527771</v>
      </c>
      <c r="I5870">
        <v>0.0387269710586436</v>
      </c>
      <c r="J5870">
        <v>0.048756940701013</v>
      </c>
      <c r="K5870">
        <v>0.0524814977184117</v>
      </c>
      <c r="L5870">
        <v>956.899938041271</v>
      </c>
      <c r="M5870">
        <v>17.3921371660982</v>
      </c>
      <c r="N5870">
        <v>55.0191085298338</v>
      </c>
      <c r="O5870">
        <v>54.3071896305366</v>
      </c>
      <c r="P5870">
        <v>-0.0800682144774174</v>
      </c>
      <c r="Q5870">
        <v>0</v>
      </c>
      <c r="R5870">
        <v>0.973970188773838</v>
      </c>
      <c r="S5870" t="s">
        <v>11912</v>
      </c>
      <c r="T5870" t="s">
        <v>12060</v>
      </c>
      <c r="U5870" t="s">
        <v>12060</v>
      </c>
      <c r="V5870" t="s">
        <v>12060</v>
      </c>
      <c r="W5870">
        <v>7</v>
      </c>
      <c r="X5870" t="s">
        <v>17930</v>
      </c>
      <c r="Y5870">
        <v>0.5168123831433642</v>
      </c>
      <c r="Z5870">
        <f>HYPERLINK("Melting_Curves/meltCurve_Q9Y320_2_.pdf", "Melting_Curves/meltCurve_Q9Y320_2_.pdf")</f>
        <v>0</v>
      </c>
      <c r="AA5870" t="s">
        <v>23741</v>
      </c>
      <c r="AB5870" t="s">
        <v>29681</v>
      </c>
    </row>
    <row r="5871" spans="1:28">
      <c r="A5871" t="s">
        <v>5897</v>
      </c>
      <c r="B5871">
        <v>0.996172204351003</v>
      </c>
      <c r="C5871">
        <v>1.02729737468085</v>
      </c>
      <c r="D5871">
        <v>0.942885608673666</v>
      </c>
      <c r="E5871">
        <v>0.905322665733643</v>
      </c>
      <c r="F5871">
        <v>0.738634674198777</v>
      </c>
      <c r="G5871">
        <v>0.634139774572345</v>
      </c>
      <c r="H5871">
        <v>0.524363183320036</v>
      </c>
      <c r="I5871">
        <v>0.74126556715629</v>
      </c>
      <c r="J5871">
        <v>1.46593233243631</v>
      </c>
      <c r="K5871">
        <v>0.999811910986339</v>
      </c>
      <c r="L5871">
        <v>1880.5617186993</v>
      </c>
      <c r="M5871">
        <v>40.0694792677392</v>
      </c>
      <c r="O5871">
        <v>46.8160935988011</v>
      </c>
      <c r="P5871">
        <v>-0.0309482948153591</v>
      </c>
      <c r="Q5871">
        <v>0.855363742476029</v>
      </c>
      <c r="R5871">
        <v>0.0628838004615004</v>
      </c>
      <c r="S5871" t="s">
        <v>11913</v>
      </c>
      <c r="T5871" t="s">
        <v>12060</v>
      </c>
      <c r="U5871" t="s">
        <v>12060</v>
      </c>
      <c r="V5871" t="s">
        <v>12060</v>
      </c>
      <c r="W5871">
        <v>6</v>
      </c>
      <c r="X5871" t="s">
        <v>17931</v>
      </c>
      <c r="Y5871">
        <v>0.8892583562440456</v>
      </c>
      <c r="Z5871">
        <f>HYPERLINK("Melting_Curves/meltCurve_Q9Y333_.pdf", "Melting_Curves/meltCurve_Q9Y333_.pdf")</f>
        <v>0</v>
      </c>
      <c r="AA5871" t="s">
        <v>23742</v>
      </c>
      <c r="AB5871" t="s">
        <v>29682</v>
      </c>
    </row>
    <row r="5872" spans="1:28">
      <c r="A5872" t="s">
        <v>5898</v>
      </c>
      <c r="B5872">
        <v>0.996172204351003</v>
      </c>
      <c r="C5872">
        <v>1.04321918935974</v>
      </c>
      <c r="D5872">
        <v>0.629627707935576</v>
      </c>
      <c r="E5872">
        <v>0.240633447634342</v>
      </c>
      <c r="F5872">
        <v>0.117412698709563</v>
      </c>
      <c r="G5872">
        <v>0.0627757658880331</v>
      </c>
      <c r="H5872">
        <v>0.0306484602980902</v>
      </c>
      <c r="I5872">
        <v>0.0156592122363461</v>
      </c>
      <c r="J5872">
        <v>0.0483783673456952</v>
      </c>
      <c r="K5872">
        <v>0.0396007028023447</v>
      </c>
      <c r="L5872">
        <v>1362.03985593876</v>
      </c>
      <c r="M5872">
        <v>28.961587989707</v>
      </c>
      <c r="N5872">
        <v>47.1888868986919</v>
      </c>
      <c r="O5872">
        <v>46.8066528786628</v>
      </c>
      <c r="P5872">
        <v>-0.147467185484437</v>
      </c>
      <c r="Q5872">
        <v>0.0466825447837802</v>
      </c>
      <c r="R5872">
        <v>0.990188015288834</v>
      </c>
      <c r="S5872" t="s">
        <v>11914</v>
      </c>
      <c r="T5872" t="s">
        <v>12060</v>
      </c>
      <c r="U5872" t="s">
        <v>12060</v>
      </c>
      <c r="V5872" t="s">
        <v>12060</v>
      </c>
      <c r="W5872">
        <v>10</v>
      </c>
      <c r="X5872" t="s">
        <v>17932</v>
      </c>
      <c r="Y5872">
        <v>0.2762200318833192</v>
      </c>
      <c r="Z5872">
        <f>HYPERLINK("Melting_Curves/meltCurve_Q9Y371_.pdf", "Melting_Curves/meltCurve_Q9Y371_.pdf")</f>
        <v>0</v>
      </c>
      <c r="AA5872" t="s">
        <v>23743</v>
      </c>
      <c r="AB5872" t="s">
        <v>29683</v>
      </c>
    </row>
    <row r="5873" spans="1:28">
      <c r="A5873" t="s">
        <v>5899</v>
      </c>
      <c r="B5873">
        <v>0.996172204351003</v>
      </c>
      <c r="C5873">
        <v>1.01728663111041</v>
      </c>
      <c r="D5873">
        <v>0.94505414787284</v>
      </c>
      <c r="E5873">
        <v>0.910450820584727</v>
      </c>
      <c r="F5873">
        <v>0.663950876052891</v>
      </c>
      <c r="G5873">
        <v>0.473310132355232</v>
      </c>
      <c r="H5873">
        <v>0.101210905007916</v>
      </c>
      <c r="I5873">
        <v>0.0543899724177424</v>
      </c>
      <c r="J5873">
        <v>0.0864729873718743</v>
      </c>
      <c r="K5873">
        <v>0.0716123395798991</v>
      </c>
      <c r="L5873">
        <v>1077.46641490467</v>
      </c>
      <c r="M5873">
        <v>19.4481985500614</v>
      </c>
      <c r="N5873">
        <v>55.5461220666269</v>
      </c>
      <c r="O5873">
        <v>54.8260811271839</v>
      </c>
      <c r="P5873">
        <v>-0.08650047574970331</v>
      </c>
      <c r="Q5873">
        <v>0.0246274638118897</v>
      </c>
      <c r="R5873">
        <v>0.989500721004259</v>
      </c>
      <c r="S5873" t="s">
        <v>11915</v>
      </c>
      <c r="T5873" t="s">
        <v>12060</v>
      </c>
      <c r="U5873" t="s">
        <v>12060</v>
      </c>
      <c r="V5873" t="s">
        <v>12060</v>
      </c>
      <c r="W5873">
        <v>15</v>
      </c>
      <c r="X5873" t="s">
        <v>17933</v>
      </c>
      <c r="Y5873">
        <v>0.5387392094962713</v>
      </c>
      <c r="Z5873">
        <f>HYPERLINK("Melting_Curves/meltCurve_Q9Y376_.pdf", "Melting_Curves/meltCurve_Q9Y376_.pdf")</f>
        <v>0</v>
      </c>
      <c r="AA5873" t="s">
        <v>23744</v>
      </c>
      <c r="AB5873" t="s">
        <v>29684</v>
      </c>
    </row>
    <row r="5874" spans="1:28">
      <c r="A5874" t="s">
        <v>5900</v>
      </c>
      <c r="B5874">
        <v>0.996172204351003</v>
      </c>
      <c r="C5874">
        <v>0.854773773654262</v>
      </c>
      <c r="D5874">
        <v>0.770845769712611</v>
      </c>
      <c r="E5874">
        <v>0.483377890094271</v>
      </c>
      <c r="F5874">
        <v>0.229555710257016</v>
      </c>
      <c r="G5874">
        <v>0.130067700483124</v>
      </c>
      <c r="H5874">
        <v>0.075404445847453</v>
      </c>
      <c r="I5874">
        <v>0.07511196049907649</v>
      </c>
      <c r="J5874">
        <v>0.215229043021359</v>
      </c>
      <c r="K5874">
        <v>0.235369170382077</v>
      </c>
      <c r="L5874">
        <v>953.411378051576</v>
      </c>
      <c r="M5874">
        <v>19.7860290865897</v>
      </c>
      <c r="N5874">
        <v>48.9586566181097</v>
      </c>
      <c r="O5874">
        <v>47.701974222298</v>
      </c>
      <c r="P5874">
        <v>-0.0897941255902657</v>
      </c>
      <c r="Q5874">
        <v>0.134093752788734</v>
      </c>
      <c r="R5874">
        <v>0.967342871921402</v>
      </c>
      <c r="S5874" t="s">
        <v>11916</v>
      </c>
      <c r="T5874" t="s">
        <v>12060</v>
      </c>
      <c r="U5874" t="s">
        <v>12060</v>
      </c>
      <c r="V5874" t="s">
        <v>12060</v>
      </c>
      <c r="W5874">
        <v>20</v>
      </c>
      <c r="X5874" t="s">
        <v>17934</v>
      </c>
      <c r="Y5874">
        <v>0.3829152853462808</v>
      </c>
      <c r="Z5874">
        <f>HYPERLINK("Melting_Curves/meltCurve_Q9Y383_.pdf", "Melting_Curves/meltCurve_Q9Y383_.pdf")</f>
        <v>0</v>
      </c>
      <c r="AA5874" t="s">
        <v>23745</v>
      </c>
      <c r="AB5874" t="s">
        <v>29685</v>
      </c>
    </row>
    <row r="5875" spans="1:28">
      <c r="A5875" t="s">
        <v>5901</v>
      </c>
      <c r="B5875">
        <v>0.996172204351003</v>
      </c>
      <c r="C5875">
        <v>0.922044566411111</v>
      </c>
      <c r="D5875">
        <v>0.812494556824034</v>
      </c>
      <c r="E5875">
        <v>0.6634536835863321</v>
      </c>
      <c r="F5875">
        <v>0.228662641673695</v>
      </c>
      <c r="G5875">
        <v>0.0925653368014184</v>
      </c>
      <c r="H5875">
        <v>0.0815023081538796</v>
      </c>
      <c r="I5875">
        <v>0.064765734729319</v>
      </c>
      <c r="J5875">
        <v>0.155715513080491</v>
      </c>
      <c r="K5875">
        <v>0.1254329101063</v>
      </c>
      <c r="L5875">
        <v>1149.90096323029</v>
      </c>
      <c r="M5875">
        <v>22.9968997096991</v>
      </c>
      <c r="N5875">
        <v>50.4214080808808</v>
      </c>
      <c r="O5875">
        <v>49.628941185579</v>
      </c>
      <c r="P5875">
        <v>-0.105771105587375</v>
      </c>
      <c r="Q5875">
        <v>0.0869708985179119</v>
      </c>
      <c r="R5875">
        <v>0.980047071676004</v>
      </c>
      <c r="S5875" t="s">
        <v>11917</v>
      </c>
      <c r="T5875" t="s">
        <v>12060</v>
      </c>
      <c r="U5875" t="s">
        <v>12060</v>
      </c>
      <c r="V5875" t="s">
        <v>12060</v>
      </c>
      <c r="W5875">
        <v>5</v>
      </c>
      <c r="X5875" t="s">
        <v>17935</v>
      </c>
      <c r="Y5875">
        <v>0.4010350913107363</v>
      </c>
      <c r="Z5875">
        <f>HYPERLINK("Melting_Curves/meltCurve_Q9Y385_.pdf", "Melting_Curves/meltCurve_Q9Y385_.pdf")</f>
        <v>0</v>
      </c>
      <c r="AA5875" t="s">
        <v>23746</v>
      </c>
      <c r="AB5875" t="s">
        <v>29686</v>
      </c>
    </row>
    <row r="5876" spans="1:28">
      <c r="A5876" t="s">
        <v>5902</v>
      </c>
      <c r="B5876">
        <v>0.996172204351003</v>
      </c>
      <c r="C5876">
        <v>1.07804233745296</v>
      </c>
      <c r="D5876">
        <v>1.01507757886577</v>
      </c>
      <c r="E5876">
        <v>0.917377963768913</v>
      </c>
      <c r="F5876">
        <v>0.809593294481269</v>
      </c>
      <c r="G5876">
        <v>0.559881006370514</v>
      </c>
      <c r="H5876">
        <v>0.315034010755094</v>
      </c>
      <c r="I5876">
        <v>0.127926984199665</v>
      </c>
      <c r="J5876">
        <v>0.114551764594698</v>
      </c>
      <c r="K5876">
        <v>0.09170521339874591</v>
      </c>
      <c r="L5876">
        <v>1036.25911867746</v>
      </c>
      <c r="M5876">
        <v>18.0911072065202</v>
      </c>
      <c r="N5876">
        <v>57.5750784297139</v>
      </c>
      <c r="O5876">
        <v>56.5939045982069</v>
      </c>
      <c r="P5876">
        <v>-0.0763820331929459</v>
      </c>
      <c r="Q5876">
        <v>0.0442711159403798</v>
      </c>
      <c r="R5876">
        <v>0.9931358407990351</v>
      </c>
      <c r="S5876" t="s">
        <v>11918</v>
      </c>
      <c r="T5876" t="s">
        <v>12060</v>
      </c>
      <c r="U5876" t="s">
        <v>12060</v>
      </c>
      <c r="V5876" t="s">
        <v>12060</v>
      </c>
      <c r="W5876">
        <v>7</v>
      </c>
      <c r="X5876" t="s">
        <v>17936</v>
      </c>
      <c r="Y5876">
        <v>0.6075018509876002</v>
      </c>
      <c r="Z5876">
        <f>HYPERLINK("Melting_Curves/meltCurve_Q9Y394_2_.pdf", "Melting_Curves/meltCurve_Q9Y394_2_.pdf")</f>
        <v>0</v>
      </c>
      <c r="AA5876" t="s">
        <v>23747</v>
      </c>
      <c r="AB5876" t="s">
        <v>29687</v>
      </c>
    </row>
    <row r="5877" spans="1:28">
      <c r="A5877" t="s">
        <v>5903</v>
      </c>
      <c r="B5877">
        <v>0.996172204351003</v>
      </c>
      <c r="C5877">
        <v>0.620042069161843</v>
      </c>
      <c r="D5877">
        <v>0.577596740052623</v>
      </c>
      <c r="E5877">
        <v>0.593084459896202</v>
      </c>
      <c r="F5877">
        <v>0.359220319751421</v>
      </c>
      <c r="G5877">
        <v>0.195729788795473</v>
      </c>
      <c r="H5877">
        <v>0.070620581458953</v>
      </c>
      <c r="I5877">
        <v>0.0665047431457732</v>
      </c>
      <c r="J5877">
        <v>0.101675149329756</v>
      </c>
      <c r="K5877">
        <v>0.0759861743224764</v>
      </c>
      <c r="L5877">
        <v>434.246701718817</v>
      </c>
      <c r="M5877">
        <v>8.908176075547511</v>
      </c>
      <c r="N5877">
        <v>48.7469825312277</v>
      </c>
      <c r="O5877">
        <v>46.4781670038414</v>
      </c>
      <c r="P5877">
        <v>-0.0479521047917554</v>
      </c>
      <c r="Q5877">
        <v>0</v>
      </c>
      <c r="R5877">
        <v>0.926611301054976</v>
      </c>
      <c r="S5877" t="s">
        <v>11919</v>
      </c>
      <c r="T5877" t="s">
        <v>12060</v>
      </c>
      <c r="U5877" t="s">
        <v>12060</v>
      </c>
      <c r="V5877" t="s">
        <v>12060</v>
      </c>
      <c r="W5877">
        <v>2</v>
      </c>
      <c r="X5877" t="s">
        <v>17937</v>
      </c>
      <c r="Y5877">
        <v>0.35044041786306</v>
      </c>
      <c r="Z5877">
        <f>HYPERLINK("Melting_Curves/meltCurve_Q9Y399_.pdf", "Melting_Curves/meltCurve_Q9Y399_.pdf")</f>
        <v>0</v>
      </c>
      <c r="AA5877" t="s">
        <v>23748</v>
      </c>
      <c r="AB5877" t="s">
        <v>29688</v>
      </c>
    </row>
    <row r="5878" spans="1:28">
      <c r="A5878" t="s">
        <v>5904</v>
      </c>
      <c r="B5878">
        <v>0.996172204351003</v>
      </c>
      <c r="C5878">
        <v>0.904834639249392</v>
      </c>
      <c r="D5878">
        <v>0.81501779988176</v>
      </c>
      <c r="E5878">
        <v>0.734993207229488</v>
      </c>
      <c r="F5878">
        <v>0.443619557806723</v>
      </c>
      <c r="G5878">
        <v>0.168000047375973</v>
      </c>
      <c r="H5878">
        <v>0.07892047478222</v>
      </c>
      <c r="I5878">
        <v>0.0831381608838381</v>
      </c>
      <c r="J5878">
        <v>0.135707760620997</v>
      </c>
      <c r="K5878">
        <v>0.094077422965227</v>
      </c>
      <c r="L5878">
        <v>855.515257557536</v>
      </c>
      <c r="M5878">
        <v>16.5993931833494</v>
      </c>
      <c r="N5878">
        <v>51.9385457681889</v>
      </c>
      <c r="O5878">
        <v>50.808351737161</v>
      </c>
      <c r="P5878">
        <v>-0.0767855304232502</v>
      </c>
      <c r="Q5878">
        <v>0.0599456464873503</v>
      </c>
      <c r="R5878">
        <v>0.981915490131082</v>
      </c>
      <c r="S5878" t="s">
        <v>11920</v>
      </c>
      <c r="T5878" t="s">
        <v>12060</v>
      </c>
      <c r="U5878" t="s">
        <v>12060</v>
      </c>
      <c r="V5878" t="s">
        <v>12060</v>
      </c>
      <c r="W5878">
        <v>5</v>
      </c>
      <c r="X5878" t="s">
        <v>17938</v>
      </c>
      <c r="Y5878">
        <v>0.4396071682815679</v>
      </c>
      <c r="Z5878">
        <f>HYPERLINK("Melting_Curves/meltCurve_Q9Y3A3_3_.pdf", "Melting_Curves/meltCurve_Q9Y3A3_3_.pdf")</f>
        <v>0</v>
      </c>
      <c r="AA5878" t="s">
        <v>23749</v>
      </c>
      <c r="AB5878" t="s">
        <v>29689</v>
      </c>
    </row>
    <row r="5879" spans="1:28">
      <c r="A5879" t="s">
        <v>5905</v>
      </c>
      <c r="B5879">
        <v>0.996172204351003</v>
      </c>
      <c r="C5879">
        <v>0.969116890717455</v>
      </c>
      <c r="D5879">
        <v>0.803329797804435</v>
      </c>
      <c r="E5879">
        <v>0.413462621944524</v>
      </c>
      <c r="F5879">
        <v>0.194697054996102</v>
      </c>
      <c r="G5879">
        <v>0.109654780322739</v>
      </c>
      <c r="H5879">
        <v>0.0537190198448753</v>
      </c>
      <c r="I5879">
        <v>0.0430643312546897</v>
      </c>
      <c r="J5879">
        <v>0.07937863820435739</v>
      </c>
      <c r="K5879">
        <v>0.0760936040322604</v>
      </c>
      <c r="L5879">
        <v>1115.99563710164</v>
      </c>
      <c r="M5879">
        <v>22.9597818184372</v>
      </c>
      <c r="N5879">
        <v>48.8998981626502</v>
      </c>
      <c r="O5879">
        <v>48.2423170920646</v>
      </c>
      <c r="P5879">
        <v>-0.111328809987564</v>
      </c>
      <c r="Q5879">
        <v>0.0643363143531293</v>
      </c>
      <c r="R5879">
        <v>0.998531366329149</v>
      </c>
      <c r="S5879" t="s">
        <v>11921</v>
      </c>
      <c r="T5879" t="s">
        <v>12060</v>
      </c>
      <c r="U5879" t="s">
        <v>12060</v>
      </c>
      <c r="V5879" t="s">
        <v>12060</v>
      </c>
      <c r="W5879">
        <v>16</v>
      </c>
      <c r="X5879" t="s">
        <v>17939</v>
      </c>
      <c r="Y5879">
        <v>0.3426454883409928</v>
      </c>
      <c r="Z5879">
        <f>HYPERLINK("Melting_Curves/meltCurve_Q9Y3A5_.pdf", "Melting_Curves/meltCurve_Q9Y3A5_.pdf")</f>
        <v>0</v>
      </c>
      <c r="AA5879" t="s">
        <v>23750</v>
      </c>
      <c r="AB5879" t="s">
        <v>29690</v>
      </c>
    </row>
    <row r="5880" spans="1:28">
      <c r="A5880" t="s">
        <v>5906</v>
      </c>
      <c r="B5880">
        <v>0.996172204351003</v>
      </c>
      <c r="C5880">
        <v>0.872988222086827</v>
      </c>
      <c r="D5880">
        <v>0.849627475484766</v>
      </c>
      <c r="E5880">
        <v>0.750291207983276</v>
      </c>
      <c r="F5880">
        <v>0.536067503813715</v>
      </c>
      <c r="G5880">
        <v>0.265695386461827</v>
      </c>
      <c r="H5880">
        <v>0.07421847751706349</v>
      </c>
      <c r="I5880">
        <v>0.0252553992457048</v>
      </c>
      <c r="J5880">
        <v>0.121044524249583</v>
      </c>
      <c r="K5880">
        <v>0.0822753608152853</v>
      </c>
      <c r="L5880">
        <v>764.301018078952</v>
      </c>
      <c r="M5880">
        <v>14.4613726601141</v>
      </c>
      <c r="N5880">
        <v>52.9547605574198</v>
      </c>
      <c r="O5880">
        <v>51.8714228256437</v>
      </c>
      <c r="P5880">
        <v>-0.06873464784237771</v>
      </c>
      <c r="Q5880">
        <v>0.0139391452141506</v>
      </c>
      <c r="R5880">
        <v>0.978262509992834</v>
      </c>
      <c r="S5880" t="s">
        <v>11922</v>
      </c>
      <c r="T5880" t="s">
        <v>12060</v>
      </c>
      <c r="U5880" t="s">
        <v>12060</v>
      </c>
      <c r="V5880" t="s">
        <v>12060</v>
      </c>
      <c r="W5880">
        <v>4</v>
      </c>
      <c r="X5880" t="s">
        <v>17940</v>
      </c>
      <c r="Y5880">
        <v>0.4588060990639348</v>
      </c>
      <c r="Z5880">
        <f>HYPERLINK("Melting_Curves/meltCurve_Q9Y3A6_.pdf", "Melting_Curves/meltCurve_Q9Y3A6_.pdf")</f>
        <v>0</v>
      </c>
      <c r="AA5880" t="s">
        <v>23751</v>
      </c>
      <c r="AB5880" t="s">
        <v>29691</v>
      </c>
    </row>
    <row r="5881" spans="1:28">
      <c r="A5881" t="s">
        <v>5907</v>
      </c>
      <c r="B5881">
        <v>0.996172204351003</v>
      </c>
      <c r="C5881">
        <v>0.925506858766369</v>
      </c>
      <c r="D5881">
        <v>1.01528809337531</v>
      </c>
      <c r="E5881">
        <v>0.895902703270273</v>
      </c>
      <c r="F5881">
        <v>0.80846190915869</v>
      </c>
      <c r="G5881">
        <v>0.724708589773573</v>
      </c>
      <c r="H5881">
        <v>0.166218121476365</v>
      </c>
      <c r="I5881">
        <v>0.0869810446880145</v>
      </c>
      <c r="J5881">
        <v>0.103844976993477</v>
      </c>
      <c r="K5881">
        <v>0.110869290006521</v>
      </c>
      <c r="L5881">
        <v>1794.33618071035</v>
      </c>
      <c r="M5881">
        <v>31.0992102906555</v>
      </c>
      <c r="N5881">
        <v>57.9832066978726</v>
      </c>
      <c r="O5881">
        <v>57.4601713739657</v>
      </c>
      <c r="P5881">
        <v>-0.125685678034305</v>
      </c>
      <c r="Q5881">
        <v>0.07111730621689349</v>
      </c>
      <c r="R5881">
        <v>0.970709254628294</v>
      </c>
      <c r="S5881" t="s">
        <v>11923</v>
      </c>
      <c r="T5881" t="s">
        <v>12060</v>
      </c>
      <c r="U5881" t="s">
        <v>12060</v>
      </c>
      <c r="V5881" t="s">
        <v>12060</v>
      </c>
      <c r="W5881">
        <v>3</v>
      </c>
      <c r="X5881" t="s">
        <v>17941</v>
      </c>
      <c r="Y5881">
        <v>0.624848263409939</v>
      </c>
      <c r="Z5881">
        <f>HYPERLINK("Melting_Curves/meltCurve_Q9Y3B3_2_.pdf", "Melting_Curves/meltCurve_Q9Y3B3_2_.pdf")</f>
        <v>0</v>
      </c>
      <c r="AA5881" t="s">
        <v>23752</v>
      </c>
      <c r="AB5881" t="s">
        <v>29692</v>
      </c>
    </row>
    <row r="5882" spans="1:28">
      <c r="A5882" t="s">
        <v>5908</v>
      </c>
      <c r="B5882">
        <v>0.996172204351003</v>
      </c>
      <c r="C5882">
        <v>0.654900654379254</v>
      </c>
      <c r="D5882">
        <v>0.598042125406579</v>
      </c>
      <c r="E5882">
        <v>0.354222840209258</v>
      </c>
      <c r="F5882">
        <v>0.325054261083375</v>
      </c>
      <c r="G5882">
        <v>0.169678058616969</v>
      </c>
      <c r="H5882">
        <v>0.0366187322081568</v>
      </c>
      <c r="I5882">
        <v>0.0204657530651482</v>
      </c>
      <c r="J5882">
        <v>0</v>
      </c>
      <c r="K5882">
        <v>0.09193232850294029</v>
      </c>
      <c r="L5882">
        <v>506.70111569665</v>
      </c>
      <c r="M5882">
        <v>10.6699373860089</v>
      </c>
      <c r="N5882">
        <v>47.4886694149624</v>
      </c>
      <c r="O5882">
        <v>45.9117294653223</v>
      </c>
      <c r="P5882">
        <v>-0.0581223280523624</v>
      </c>
      <c r="Q5882">
        <v>0</v>
      </c>
      <c r="R5882">
        <v>0.9573099610058881</v>
      </c>
      <c r="S5882" t="s">
        <v>11924</v>
      </c>
      <c r="T5882" t="s">
        <v>12060</v>
      </c>
      <c r="U5882" t="s">
        <v>12060</v>
      </c>
      <c r="V5882" t="s">
        <v>12060</v>
      </c>
      <c r="W5882">
        <v>4</v>
      </c>
      <c r="X5882" t="s">
        <v>17942</v>
      </c>
      <c r="Y5882">
        <v>0.2992965986094172</v>
      </c>
      <c r="Z5882">
        <f>HYPERLINK("Melting_Curves/meltCurve_Q9Y3B4_.pdf", "Melting_Curves/meltCurve_Q9Y3B4_.pdf")</f>
        <v>0</v>
      </c>
      <c r="AA5882" t="s">
        <v>23753</v>
      </c>
      <c r="AB5882" t="s">
        <v>29693</v>
      </c>
    </row>
    <row r="5883" spans="1:28">
      <c r="A5883" t="s">
        <v>5909</v>
      </c>
      <c r="B5883">
        <v>0.996172204351003</v>
      </c>
      <c r="C5883">
        <v>0.714366193483095</v>
      </c>
      <c r="D5883">
        <v>0.5452321771904139</v>
      </c>
      <c r="E5883">
        <v>0.563931397787392</v>
      </c>
      <c r="F5883">
        <v>0.322186273184611</v>
      </c>
      <c r="G5883">
        <v>0.114680992928267</v>
      </c>
      <c r="H5883">
        <v>0.0489837601767772</v>
      </c>
      <c r="I5883">
        <v>0.0135754310912227</v>
      </c>
      <c r="J5883">
        <v>0.026991048745495</v>
      </c>
      <c r="K5883">
        <v>0.0391958117546776</v>
      </c>
      <c r="L5883">
        <v>524.541571731551</v>
      </c>
      <c r="M5883">
        <v>10.8466912432539</v>
      </c>
      <c r="N5883">
        <v>48.3595929777755</v>
      </c>
      <c r="O5883">
        <v>46.8028969223239</v>
      </c>
      <c r="P5883">
        <v>-0.0579587707463097</v>
      </c>
      <c r="Q5883">
        <v>0</v>
      </c>
      <c r="R5883">
        <v>0.952931576750495</v>
      </c>
      <c r="S5883" t="s">
        <v>11925</v>
      </c>
      <c r="T5883" t="s">
        <v>12060</v>
      </c>
      <c r="U5883" t="s">
        <v>12060</v>
      </c>
      <c r="V5883" t="s">
        <v>12060</v>
      </c>
      <c r="W5883">
        <v>7</v>
      </c>
      <c r="X5883" t="s">
        <v>17943</v>
      </c>
      <c r="Y5883">
        <v>0.3239516238494163</v>
      </c>
      <c r="Z5883">
        <f>HYPERLINK("Melting_Curves/meltCurve_Q9Y3B7_.pdf", "Melting_Curves/meltCurve_Q9Y3B7_.pdf")</f>
        <v>0</v>
      </c>
      <c r="AA5883" t="s">
        <v>23754</v>
      </c>
      <c r="AB5883" t="s">
        <v>29694</v>
      </c>
    </row>
    <row r="5884" spans="1:28">
      <c r="A5884" t="s">
        <v>5910</v>
      </c>
      <c r="B5884">
        <v>0.996172204351003</v>
      </c>
      <c r="C5884">
        <v>0.946716909928048</v>
      </c>
      <c r="D5884">
        <v>0.8422028442620459</v>
      </c>
      <c r="E5884">
        <v>1.05407450115249</v>
      </c>
      <c r="F5884">
        <v>1.37847748675629</v>
      </c>
      <c r="G5884">
        <v>1.02416365366618</v>
      </c>
      <c r="H5884">
        <v>0.808323767501046</v>
      </c>
      <c r="I5884">
        <v>1.48513235791705</v>
      </c>
      <c r="J5884">
        <v>3.25615605242496</v>
      </c>
      <c r="K5884">
        <v>2.27109105083868</v>
      </c>
      <c r="L5884">
        <v>15000</v>
      </c>
      <c r="M5884">
        <v>237.804938718939</v>
      </c>
      <c r="O5884">
        <v>63.0724459421621</v>
      </c>
      <c r="P5884">
        <v>0.471293239873472</v>
      </c>
      <c r="Q5884">
        <v>1.5</v>
      </c>
      <c r="R5884">
        <v>0.293009837588243</v>
      </c>
      <c r="S5884" t="s">
        <v>11926</v>
      </c>
      <c r="T5884" t="s">
        <v>12060</v>
      </c>
      <c r="U5884" t="s">
        <v>12060</v>
      </c>
      <c r="V5884" t="s">
        <v>12060</v>
      </c>
      <c r="W5884">
        <v>11</v>
      </c>
      <c r="X5884" t="s">
        <v>17944</v>
      </c>
      <c r="Y5884">
        <v>1.115323710274344</v>
      </c>
      <c r="Z5884">
        <f>HYPERLINK("Melting_Curves/meltCurve_Q9Y3B9_.pdf", "Melting_Curves/meltCurve_Q9Y3B9_.pdf")</f>
        <v>0</v>
      </c>
      <c r="AA5884" t="s">
        <v>23755</v>
      </c>
      <c r="AB5884" t="s">
        <v>29695</v>
      </c>
    </row>
    <row r="5885" spans="1:28">
      <c r="A5885" t="s">
        <v>5911</v>
      </c>
      <c r="B5885">
        <v>0.996172204351003</v>
      </c>
      <c r="C5885">
        <v>0.953801621224899</v>
      </c>
      <c r="D5885">
        <v>0.940044896167873</v>
      </c>
      <c r="E5885">
        <v>0.987079912677552</v>
      </c>
      <c r="F5885">
        <v>0.8143415429209629</v>
      </c>
      <c r="G5885">
        <v>1.30924504466179</v>
      </c>
      <c r="H5885">
        <v>1.3343242366455</v>
      </c>
      <c r="I5885">
        <v>0.505500060389603</v>
      </c>
      <c r="J5885">
        <v>2.52168025180991</v>
      </c>
      <c r="K5885">
        <v>2.56187281712479</v>
      </c>
      <c r="L5885">
        <v>15000</v>
      </c>
      <c r="M5885">
        <v>229.324420973819</v>
      </c>
      <c r="O5885">
        <v>65.4045558905627</v>
      </c>
      <c r="P5885">
        <v>0.438280749430195</v>
      </c>
      <c r="Q5885">
        <v>1.5</v>
      </c>
      <c r="R5885">
        <v>0.392104621880019</v>
      </c>
      <c r="S5885" t="s">
        <v>11927</v>
      </c>
      <c r="T5885" t="s">
        <v>12060</v>
      </c>
      <c r="U5885" t="s">
        <v>12060</v>
      </c>
      <c r="V5885" t="s">
        <v>12060</v>
      </c>
      <c r="W5885">
        <v>11</v>
      </c>
      <c r="X5885" t="s">
        <v>17945</v>
      </c>
      <c r="Y5885">
        <v>1.076439808141392</v>
      </c>
      <c r="Z5885">
        <f>HYPERLINK("Melting_Curves/meltCurve_Q9Y3C1_.pdf", "Melting_Curves/meltCurve_Q9Y3C1_.pdf")</f>
        <v>0</v>
      </c>
      <c r="AA5885" t="s">
        <v>23756</v>
      </c>
      <c r="AB5885" t="s">
        <v>29696</v>
      </c>
    </row>
    <row r="5886" spans="1:28">
      <c r="A5886" t="s">
        <v>5912</v>
      </c>
      <c r="B5886">
        <v>0.996172204351003</v>
      </c>
      <c r="C5886">
        <v>1.02512743726995</v>
      </c>
      <c r="D5886">
        <v>0.932352657311447</v>
      </c>
      <c r="E5886">
        <v>0.80095825464159</v>
      </c>
      <c r="F5886">
        <v>0.675969297914536</v>
      </c>
      <c r="G5886">
        <v>0.498836833284148</v>
      </c>
      <c r="H5886">
        <v>0.246430255393852</v>
      </c>
      <c r="I5886">
        <v>0.07508602809672831</v>
      </c>
      <c r="J5886">
        <v>0.158817610441379</v>
      </c>
      <c r="K5886">
        <v>0.0990068398112066</v>
      </c>
      <c r="L5886">
        <v>754.4425620898299</v>
      </c>
      <c r="M5886">
        <v>13.5316914987606</v>
      </c>
      <c r="N5886">
        <v>55.9228993213916</v>
      </c>
      <c r="O5886">
        <v>54.5783638297245</v>
      </c>
      <c r="P5886">
        <v>-0.0607492581720887</v>
      </c>
      <c r="Q5886">
        <v>0.0200503399762376</v>
      </c>
      <c r="R5886">
        <v>0.986567945425886</v>
      </c>
      <c r="S5886" t="s">
        <v>11928</v>
      </c>
      <c r="T5886" t="s">
        <v>12060</v>
      </c>
      <c r="U5886" t="s">
        <v>12060</v>
      </c>
      <c r="V5886" t="s">
        <v>12060</v>
      </c>
      <c r="W5886">
        <v>4</v>
      </c>
      <c r="X5886" t="s">
        <v>17946</v>
      </c>
      <c r="Y5886">
        <v>0.5539805637211399</v>
      </c>
      <c r="Z5886">
        <f>HYPERLINK("Melting_Curves/meltCurve_Q9Y3C4_2_.pdf", "Melting_Curves/meltCurve_Q9Y3C4_2_.pdf")</f>
        <v>0</v>
      </c>
      <c r="AA5886" t="s">
        <v>23757</v>
      </c>
      <c r="AB5886" t="s">
        <v>29697</v>
      </c>
    </row>
    <row r="5887" spans="1:28">
      <c r="A5887" t="s">
        <v>5913</v>
      </c>
      <c r="B5887">
        <v>0.996172204351003</v>
      </c>
      <c r="C5887">
        <v>0.954345858416913</v>
      </c>
      <c r="D5887">
        <v>0.777471231002512</v>
      </c>
      <c r="E5887">
        <v>0.6823686371526571</v>
      </c>
      <c r="F5887">
        <v>0.536255963988821</v>
      </c>
      <c r="G5887">
        <v>0.388414900638871</v>
      </c>
      <c r="H5887">
        <v>0.253316826192886</v>
      </c>
      <c r="I5887">
        <v>0.256051334011988</v>
      </c>
      <c r="J5887">
        <v>0.249727124661732</v>
      </c>
      <c r="K5887">
        <v>0.334542135677029</v>
      </c>
      <c r="L5887">
        <v>660.069567477286</v>
      </c>
      <c r="M5887">
        <v>13.0644898484527</v>
      </c>
      <c r="N5887">
        <v>53.1696118770392</v>
      </c>
      <c r="O5887">
        <v>49.3841396887621</v>
      </c>
      <c r="P5887">
        <v>-0.0503392251379378</v>
      </c>
      <c r="Q5887">
        <v>0.2389969400337</v>
      </c>
      <c r="R5887">
        <v>0.978444583953064</v>
      </c>
      <c r="S5887" t="s">
        <v>11929</v>
      </c>
      <c r="T5887" t="s">
        <v>12060</v>
      </c>
      <c r="U5887" t="s">
        <v>12060</v>
      </c>
      <c r="V5887" t="s">
        <v>12060</v>
      </c>
      <c r="W5887">
        <v>3</v>
      </c>
      <c r="X5887" t="s">
        <v>17947</v>
      </c>
      <c r="Y5887">
        <v>0.5283648845316157</v>
      </c>
      <c r="Z5887">
        <f>HYPERLINK("Melting_Curves/meltCurve_Q9Y3C5_.pdf", "Melting_Curves/meltCurve_Q9Y3C5_.pdf")</f>
        <v>0</v>
      </c>
      <c r="AA5887" t="s">
        <v>23758</v>
      </c>
      <c r="AB5887" t="s">
        <v>29698</v>
      </c>
    </row>
    <row r="5888" spans="1:28">
      <c r="A5888" t="s">
        <v>5914</v>
      </c>
      <c r="B5888">
        <v>0.996172204351003</v>
      </c>
      <c r="C5888">
        <v>1.02799225235817</v>
      </c>
      <c r="D5888">
        <v>0.670138268055837</v>
      </c>
      <c r="E5888">
        <v>0.354444513429043</v>
      </c>
      <c r="F5888">
        <v>0.219423512622776</v>
      </c>
      <c r="G5888">
        <v>0.102132272012618</v>
      </c>
      <c r="H5888">
        <v>0.0534432300539457</v>
      </c>
      <c r="I5888">
        <v>0.0434241119734945</v>
      </c>
      <c r="J5888">
        <v>0.0935572724464149</v>
      </c>
      <c r="K5888">
        <v>0.0853774644351188</v>
      </c>
      <c r="L5888">
        <v>1055.41516580088</v>
      </c>
      <c r="M5888">
        <v>22.1029791515408</v>
      </c>
      <c r="N5888">
        <v>48.1079926100329</v>
      </c>
      <c r="O5888">
        <v>47.3641995626365</v>
      </c>
      <c r="P5888">
        <v>-0.107818330604098</v>
      </c>
      <c r="Q5888">
        <v>0.0758500089705751</v>
      </c>
      <c r="R5888">
        <v>0.986820780450235</v>
      </c>
      <c r="S5888" t="s">
        <v>11930</v>
      </c>
      <c r="T5888" t="s">
        <v>12060</v>
      </c>
      <c r="U5888" t="s">
        <v>12060</v>
      </c>
      <c r="V5888" t="s">
        <v>12060</v>
      </c>
      <c r="W5888">
        <v>8</v>
      </c>
      <c r="X5888" t="s">
        <v>17948</v>
      </c>
      <c r="Y5888">
        <v>0.3252398108244168</v>
      </c>
      <c r="Z5888">
        <f>HYPERLINK("Melting_Curves/meltCurve_Q9Y3C6_.pdf", "Melting_Curves/meltCurve_Q9Y3C6_.pdf")</f>
        <v>0</v>
      </c>
      <c r="AA5888" t="s">
        <v>23759</v>
      </c>
      <c r="AB5888" t="s">
        <v>29699</v>
      </c>
    </row>
    <row r="5889" spans="1:28">
      <c r="A5889" t="s">
        <v>5915</v>
      </c>
      <c r="B5889">
        <v>0.996172204351003</v>
      </c>
      <c r="C5889">
        <v>1.05491838105564</v>
      </c>
      <c r="D5889">
        <v>0.92654794487674</v>
      </c>
      <c r="E5889">
        <v>0.839178703929629</v>
      </c>
      <c r="F5889">
        <v>0.6074298420562519</v>
      </c>
      <c r="G5889">
        <v>0.420970506715657</v>
      </c>
      <c r="H5889">
        <v>0.182654634216937</v>
      </c>
      <c r="I5889">
        <v>0.0902227036314255</v>
      </c>
      <c r="J5889">
        <v>0.170300929133746</v>
      </c>
      <c r="K5889">
        <v>0.129328043963323</v>
      </c>
      <c r="L5889">
        <v>927.254730547528</v>
      </c>
      <c r="M5889">
        <v>17.114208968972</v>
      </c>
      <c r="N5889">
        <v>54.8358323392749</v>
      </c>
      <c r="O5889">
        <v>53.456888068278</v>
      </c>
      <c r="P5889">
        <v>-0.0726384987467891</v>
      </c>
      <c r="Q5889">
        <v>0.0924980775993072</v>
      </c>
      <c r="R5889">
        <v>0.989136545765638</v>
      </c>
      <c r="S5889" t="s">
        <v>11931</v>
      </c>
      <c r="T5889" t="s">
        <v>12060</v>
      </c>
      <c r="U5889" t="s">
        <v>12060</v>
      </c>
      <c r="V5889" t="s">
        <v>12060</v>
      </c>
      <c r="W5889">
        <v>8</v>
      </c>
      <c r="X5889" t="s">
        <v>17949</v>
      </c>
      <c r="Y5889">
        <v>0.5369806406740193</v>
      </c>
      <c r="Z5889">
        <f>HYPERLINK("Melting_Curves/meltCurve_Q9Y3C8_.pdf", "Melting_Curves/meltCurve_Q9Y3C8_.pdf")</f>
        <v>0</v>
      </c>
      <c r="AA5889" t="s">
        <v>23760</v>
      </c>
      <c r="AB5889" t="s">
        <v>29700</v>
      </c>
    </row>
    <row r="5890" spans="1:28">
      <c r="A5890" t="s">
        <v>5916</v>
      </c>
      <c r="B5890">
        <v>0.996172204351003</v>
      </c>
      <c r="C5890">
        <v>0.8356199544178951</v>
      </c>
      <c r="D5890">
        <v>0.673325817932483</v>
      </c>
      <c r="E5890">
        <v>0.242485712864803</v>
      </c>
      <c r="F5890">
        <v>0.180314464372478</v>
      </c>
      <c r="G5890">
        <v>0.08080543693826189</v>
      </c>
      <c r="H5890">
        <v>0.0250120270457982</v>
      </c>
      <c r="I5890">
        <v>0.0222806573159349</v>
      </c>
      <c r="J5890">
        <v>0.0436796252939865</v>
      </c>
      <c r="K5890">
        <v>0.0541032081184983</v>
      </c>
      <c r="L5890">
        <v>925.992319106031</v>
      </c>
      <c r="M5890">
        <v>19.6644004243889</v>
      </c>
      <c r="N5890">
        <v>47.2810661101071</v>
      </c>
      <c r="O5890">
        <v>46.6109080975689</v>
      </c>
      <c r="P5890">
        <v>-0.10144192842301</v>
      </c>
      <c r="Q5890">
        <v>0.0382344232807691</v>
      </c>
      <c r="R5890">
        <v>0.990962963969797</v>
      </c>
      <c r="S5890" t="s">
        <v>11932</v>
      </c>
      <c r="T5890" t="s">
        <v>12060</v>
      </c>
      <c r="U5890" t="s">
        <v>12060</v>
      </c>
      <c r="V5890" t="s">
        <v>12060</v>
      </c>
      <c r="W5890">
        <v>6</v>
      </c>
      <c r="X5890" t="s">
        <v>17950</v>
      </c>
      <c r="Y5890">
        <v>0.2800873042059673</v>
      </c>
      <c r="Z5890">
        <f>HYPERLINK("Melting_Curves/meltCurve_Q9Y3D0_.pdf", "Melting_Curves/meltCurve_Q9Y3D0_.pdf")</f>
        <v>0</v>
      </c>
      <c r="AA5890" t="s">
        <v>23761</v>
      </c>
      <c r="AB5890" t="s">
        <v>29701</v>
      </c>
    </row>
    <row r="5891" spans="1:28">
      <c r="A5891" t="s">
        <v>5917</v>
      </c>
      <c r="B5891">
        <v>0.996172204351003</v>
      </c>
      <c r="C5891">
        <v>0.963832120998381</v>
      </c>
      <c r="D5891">
        <v>0.838844873815646</v>
      </c>
      <c r="E5891">
        <v>0.656443980863439</v>
      </c>
      <c r="F5891">
        <v>0.50083735288138</v>
      </c>
      <c r="G5891">
        <v>0.292493766164422</v>
      </c>
      <c r="H5891">
        <v>0.227848274308369</v>
      </c>
      <c r="I5891">
        <v>0.254160120731252</v>
      </c>
      <c r="J5891">
        <v>0.604747397110316</v>
      </c>
      <c r="K5891">
        <v>0.418741124888403</v>
      </c>
      <c r="L5891">
        <v>1068.57087038719</v>
      </c>
      <c r="M5891">
        <v>21.8500181285194</v>
      </c>
      <c r="N5891">
        <v>51.9539199728628</v>
      </c>
      <c r="O5891">
        <v>48.5007102609542</v>
      </c>
      <c r="P5891">
        <v>-0.0719358364750699</v>
      </c>
      <c r="Q5891">
        <v>0.361307966211824</v>
      </c>
      <c r="R5891">
        <v>0.854369755437996</v>
      </c>
      <c r="S5891" t="s">
        <v>11933</v>
      </c>
      <c r="T5891" t="s">
        <v>12060</v>
      </c>
      <c r="U5891" t="s">
        <v>12060</v>
      </c>
      <c r="V5891" t="s">
        <v>12060</v>
      </c>
      <c r="W5891">
        <v>2</v>
      </c>
      <c r="X5891" t="s">
        <v>17951</v>
      </c>
      <c r="Y5891">
        <v>0.5583579126841833</v>
      </c>
      <c r="Z5891">
        <f>HYPERLINK("Melting_Curves/meltCurve_Q9Y3D2_.pdf", "Melting_Curves/meltCurve_Q9Y3D2_.pdf")</f>
        <v>0</v>
      </c>
      <c r="AA5891" t="s">
        <v>23762</v>
      </c>
      <c r="AB5891" t="s">
        <v>29702</v>
      </c>
    </row>
    <row r="5892" spans="1:28">
      <c r="A5892" t="s">
        <v>5918</v>
      </c>
      <c r="B5892">
        <v>0.996172204351003</v>
      </c>
      <c r="C5892">
        <v>0.81741600946466</v>
      </c>
      <c r="D5892">
        <v>0.7831434163790491</v>
      </c>
      <c r="E5892">
        <v>0.689394590280722</v>
      </c>
      <c r="F5892">
        <v>0.478987956912483</v>
      </c>
      <c r="G5892">
        <v>0.413375209358251</v>
      </c>
      <c r="H5892">
        <v>0.295200154125027</v>
      </c>
      <c r="I5892">
        <v>0.283063785613338</v>
      </c>
      <c r="J5892">
        <v>0.784189960841327</v>
      </c>
      <c r="K5892">
        <v>0.61920256252344</v>
      </c>
      <c r="L5892">
        <v>803.5884611326441</v>
      </c>
      <c r="M5892">
        <v>17.3096726222058</v>
      </c>
      <c r="N5892">
        <v>56.2616340014181</v>
      </c>
      <c r="O5892">
        <v>45.8179011364226</v>
      </c>
      <c r="P5892">
        <v>-0.049516334538035</v>
      </c>
      <c r="Q5892">
        <v>0.47576013912821</v>
      </c>
      <c r="R5892">
        <v>0.591450439760791</v>
      </c>
      <c r="S5892" t="s">
        <v>11934</v>
      </c>
      <c r="T5892" t="s">
        <v>12060</v>
      </c>
      <c r="U5892" t="s">
        <v>12060</v>
      </c>
      <c r="V5892" t="s">
        <v>12060</v>
      </c>
      <c r="W5892">
        <v>2</v>
      </c>
      <c r="X5892" t="s">
        <v>17952</v>
      </c>
      <c r="Y5892">
        <v>0.598912922980658</v>
      </c>
      <c r="Z5892">
        <f>HYPERLINK("Melting_Curves/meltCurve_Q9Y3D6_.pdf", "Melting_Curves/meltCurve_Q9Y3D6_.pdf")</f>
        <v>0</v>
      </c>
      <c r="AA5892" t="s">
        <v>23763</v>
      </c>
      <c r="AB5892" t="s">
        <v>29703</v>
      </c>
    </row>
    <row r="5893" spans="1:28">
      <c r="A5893" t="s">
        <v>5919</v>
      </c>
      <c r="B5893">
        <v>0.996172204351003</v>
      </c>
      <c r="C5893">
        <v>0.974837579487401</v>
      </c>
      <c r="D5893">
        <v>0.599395720358846</v>
      </c>
      <c r="E5893">
        <v>0.130936937045071</v>
      </c>
      <c r="F5893">
        <v>0.0935732298252912</v>
      </c>
      <c r="G5893">
        <v>0.045534326045099</v>
      </c>
      <c r="H5893">
        <v>0.0223431946892608</v>
      </c>
      <c r="I5893">
        <v>0.0237302408039406</v>
      </c>
      <c r="J5893">
        <v>0.0220289930751781</v>
      </c>
      <c r="K5893">
        <v>0.0283257363739803</v>
      </c>
      <c r="L5893">
        <v>1649.70424813882</v>
      </c>
      <c r="M5893">
        <v>35.494842832525</v>
      </c>
      <c r="N5893">
        <v>46.5779739067778</v>
      </c>
      <c r="O5893">
        <v>46.3305220173771</v>
      </c>
      <c r="P5893">
        <v>-0.184457401153118</v>
      </c>
      <c r="Q5893">
        <v>0.036933118894725</v>
      </c>
      <c r="R5893">
        <v>0.997691035467822</v>
      </c>
      <c r="S5893" t="s">
        <v>11935</v>
      </c>
      <c r="T5893" t="s">
        <v>12060</v>
      </c>
      <c r="U5893" t="s">
        <v>12060</v>
      </c>
      <c r="V5893" t="s">
        <v>12060</v>
      </c>
      <c r="W5893">
        <v>4</v>
      </c>
      <c r="X5893" t="s">
        <v>17953</v>
      </c>
      <c r="Y5893">
        <v>0.248902558711794</v>
      </c>
      <c r="Z5893">
        <f>HYPERLINK("Melting_Curves/meltCurve_Q9Y3D8_2_.pdf", "Melting_Curves/meltCurve_Q9Y3D8_2_.pdf")</f>
        <v>0</v>
      </c>
      <c r="AA5893" t="s">
        <v>21435</v>
      </c>
      <c r="AB5893" t="s">
        <v>29704</v>
      </c>
    </row>
    <row r="5894" spans="1:28">
      <c r="A5894" t="s">
        <v>5920</v>
      </c>
      <c r="B5894">
        <v>0.996172204351003</v>
      </c>
      <c r="C5894">
        <v>0.71640061989369</v>
      </c>
      <c r="D5894">
        <v>0.632341055859319</v>
      </c>
      <c r="E5894">
        <v>0.533375429147547</v>
      </c>
      <c r="F5894">
        <v>0.250076603548588</v>
      </c>
      <c r="G5894">
        <v>0.15788445351948</v>
      </c>
      <c r="H5894">
        <v>0.0911358267761008</v>
      </c>
      <c r="I5894">
        <v>0.110514168238794</v>
      </c>
      <c r="J5894">
        <v>0.23576349983393</v>
      </c>
      <c r="K5894">
        <v>0.155741783906406</v>
      </c>
      <c r="L5894">
        <v>610.61212931487</v>
      </c>
      <c r="M5894">
        <v>12.9139398308414</v>
      </c>
      <c r="N5894">
        <v>48.2722155507745</v>
      </c>
      <c r="O5894">
        <v>46.1924305416757</v>
      </c>
      <c r="P5894">
        <v>-0.0617790305685136</v>
      </c>
      <c r="Q5894">
        <v>0.116239861088394</v>
      </c>
      <c r="R5894">
        <v>0.946438472150739</v>
      </c>
      <c r="S5894" t="s">
        <v>11936</v>
      </c>
      <c r="T5894" t="s">
        <v>12060</v>
      </c>
      <c r="U5894" t="s">
        <v>12060</v>
      </c>
      <c r="V5894" t="s">
        <v>12060</v>
      </c>
      <c r="W5894">
        <v>6</v>
      </c>
      <c r="X5894" t="s">
        <v>17954</v>
      </c>
      <c r="Y5894">
        <v>0.3625015527617377</v>
      </c>
      <c r="Z5894">
        <f>HYPERLINK("Melting_Curves/meltCurve_Q9Y3D9_.pdf", "Melting_Curves/meltCurve_Q9Y3D9_.pdf")</f>
        <v>0</v>
      </c>
      <c r="AA5894" t="s">
        <v>23764</v>
      </c>
      <c r="AB5894" t="s">
        <v>29705</v>
      </c>
    </row>
    <row r="5895" spans="1:28">
      <c r="A5895" t="s">
        <v>5921</v>
      </c>
      <c r="B5895">
        <v>0.996172204351003</v>
      </c>
      <c r="C5895">
        <v>0.961880794063702</v>
      </c>
      <c r="D5895">
        <v>0.720821673020194</v>
      </c>
      <c r="E5895">
        <v>0.605070084296776</v>
      </c>
      <c r="F5895">
        <v>0.502577170220898</v>
      </c>
      <c r="G5895">
        <v>0.353009718996307</v>
      </c>
      <c r="H5895">
        <v>0.183096179335123</v>
      </c>
      <c r="I5895">
        <v>0.0587365243669613</v>
      </c>
      <c r="J5895">
        <v>0.0898486999068653</v>
      </c>
      <c r="K5895">
        <v>0.0791258004079947</v>
      </c>
      <c r="L5895">
        <v>537.182988792427</v>
      </c>
      <c r="M5895">
        <v>10.2809378010347</v>
      </c>
      <c r="N5895">
        <v>52.2503822299803</v>
      </c>
      <c r="O5895">
        <v>50.3893468556866</v>
      </c>
      <c r="P5895">
        <v>-0.051029814098712</v>
      </c>
      <c r="Q5895">
        <v>0</v>
      </c>
      <c r="R5895">
        <v>0.9808371132786881</v>
      </c>
      <c r="S5895" t="s">
        <v>11937</v>
      </c>
      <c r="T5895" t="s">
        <v>12060</v>
      </c>
      <c r="U5895" t="s">
        <v>12060</v>
      </c>
      <c r="V5895" t="s">
        <v>12060</v>
      </c>
      <c r="W5895">
        <v>18</v>
      </c>
      <c r="X5895" t="s">
        <v>17955</v>
      </c>
      <c r="Y5895">
        <v>0.44432170607363</v>
      </c>
      <c r="Z5895">
        <f>HYPERLINK("Melting_Curves/meltCurve_Q9Y3F4_.pdf", "Melting_Curves/meltCurve_Q9Y3F4_.pdf")</f>
        <v>0</v>
      </c>
      <c r="AA5895" t="s">
        <v>23765</v>
      </c>
      <c r="AB5895" t="s">
        <v>29706</v>
      </c>
    </row>
    <row r="5896" spans="1:28">
      <c r="A5896" t="s">
        <v>5922</v>
      </c>
      <c r="B5896">
        <v>0.996172204351003</v>
      </c>
      <c r="C5896">
        <v>0.859935836387324</v>
      </c>
      <c r="D5896">
        <v>0.754383259822795</v>
      </c>
      <c r="E5896">
        <v>0.7177503978640249</v>
      </c>
      <c r="F5896">
        <v>0.570043007494607</v>
      </c>
      <c r="G5896">
        <v>0.42789492848423</v>
      </c>
      <c r="H5896">
        <v>0.17690025747926</v>
      </c>
      <c r="I5896">
        <v>0.0629833493327127</v>
      </c>
      <c r="J5896">
        <v>0.113454622907094</v>
      </c>
      <c r="K5896">
        <v>0.129520230204928</v>
      </c>
      <c r="L5896">
        <v>530.214901715065</v>
      </c>
      <c r="M5896">
        <v>9.90685882557267</v>
      </c>
      <c r="N5896">
        <v>53.5199809441905</v>
      </c>
      <c r="O5896">
        <v>51.4762005986742</v>
      </c>
      <c r="P5896">
        <v>-0.0481380358130398</v>
      </c>
      <c r="Q5896">
        <v>0</v>
      </c>
      <c r="R5896">
        <v>0.967531206112184</v>
      </c>
      <c r="S5896" t="s">
        <v>11938</v>
      </c>
      <c r="T5896" t="s">
        <v>12060</v>
      </c>
      <c r="U5896" t="s">
        <v>12060</v>
      </c>
      <c r="V5896" t="s">
        <v>12060</v>
      </c>
      <c r="W5896">
        <v>22</v>
      </c>
      <c r="X5896" t="s">
        <v>17956</v>
      </c>
      <c r="Y5896">
        <v>0.4830701868518182</v>
      </c>
      <c r="Z5896">
        <f>HYPERLINK("Melting_Curves/meltCurve_Q9Y3I0_.pdf", "Melting_Curves/meltCurve_Q9Y3I0_.pdf")</f>
        <v>0</v>
      </c>
      <c r="AA5896" t="s">
        <v>23766</v>
      </c>
      <c r="AB5896" t="s">
        <v>29707</v>
      </c>
    </row>
    <row r="5897" spans="1:28">
      <c r="A5897" t="s">
        <v>5923</v>
      </c>
      <c r="B5897">
        <v>0.996172204351003</v>
      </c>
      <c r="C5897">
        <v>0.633097287023193</v>
      </c>
      <c r="D5897">
        <v>0.463266411624641</v>
      </c>
      <c r="E5897">
        <v>0.416980409822709</v>
      </c>
      <c r="F5897">
        <v>0.307767756395764</v>
      </c>
      <c r="G5897">
        <v>0.096852538232215</v>
      </c>
      <c r="H5897">
        <v>0.0316510934362545</v>
      </c>
      <c r="I5897">
        <v>0.0154279168796181</v>
      </c>
      <c r="J5897">
        <v>0.0281888493238285</v>
      </c>
      <c r="K5897">
        <v>0</v>
      </c>
      <c r="L5897">
        <v>506.666519087033</v>
      </c>
      <c r="M5897">
        <v>10.8389499984826</v>
      </c>
      <c r="N5897">
        <v>46.744984837986</v>
      </c>
      <c r="O5897">
        <v>45.2382254391136</v>
      </c>
      <c r="P5897">
        <v>-0.0599206778597948</v>
      </c>
      <c r="Q5897">
        <v>0</v>
      </c>
      <c r="R5897">
        <v>0.947746243120579</v>
      </c>
      <c r="S5897" t="s">
        <v>11939</v>
      </c>
      <c r="T5897" t="s">
        <v>12060</v>
      </c>
      <c r="U5897" t="s">
        <v>12060</v>
      </c>
      <c r="V5897" t="s">
        <v>12060</v>
      </c>
      <c r="W5897">
        <v>3</v>
      </c>
      <c r="X5897" t="s">
        <v>17957</v>
      </c>
      <c r="Y5897">
        <v>0.2761416527493311</v>
      </c>
      <c r="Z5897">
        <f>HYPERLINK("Melting_Curves/meltCurve_Q9Y3I1_.pdf", "Melting_Curves/meltCurve_Q9Y3I1_.pdf")</f>
        <v>0</v>
      </c>
      <c r="AA5897" t="s">
        <v>23767</v>
      </c>
      <c r="AB5897" t="s">
        <v>29708</v>
      </c>
    </row>
    <row r="5898" spans="1:28">
      <c r="A5898" t="s">
        <v>5924</v>
      </c>
      <c r="B5898">
        <v>0.996172204351003</v>
      </c>
      <c r="C5898">
        <v>0.934651548148545</v>
      </c>
      <c r="D5898">
        <v>0.798298987641668</v>
      </c>
      <c r="E5898">
        <v>0.691949783049304</v>
      </c>
      <c r="F5898">
        <v>0.446855876894098</v>
      </c>
      <c r="G5898">
        <v>0.131436880729831</v>
      </c>
      <c r="H5898">
        <v>0.0546879621778457</v>
      </c>
      <c r="I5898">
        <v>0.0469413036867621</v>
      </c>
      <c r="J5898">
        <v>0.101699018556775</v>
      </c>
      <c r="K5898">
        <v>0.0915610044132901</v>
      </c>
      <c r="L5898">
        <v>831.878932753837</v>
      </c>
      <c r="M5898">
        <v>16.1915371283245</v>
      </c>
      <c r="N5898">
        <v>51.6006850938981</v>
      </c>
      <c r="O5898">
        <v>50.6128670885936</v>
      </c>
      <c r="P5898">
        <v>-0.0772772047762246</v>
      </c>
      <c r="Q5898">
        <v>0.0338340021483543</v>
      </c>
      <c r="R5898">
        <v>0.982367220744349</v>
      </c>
      <c r="S5898" t="s">
        <v>11940</v>
      </c>
      <c r="T5898" t="s">
        <v>12060</v>
      </c>
      <c r="U5898" t="s">
        <v>12060</v>
      </c>
      <c r="V5898" t="s">
        <v>12060</v>
      </c>
      <c r="W5898">
        <v>17</v>
      </c>
      <c r="X5898" t="s">
        <v>17958</v>
      </c>
      <c r="Y5898">
        <v>0.4197010611182158</v>
      </c>
      <c r="Z5898">
        <f>HYPERLINK("Melting_Curves/meltCurve_Q9Y3L3_.pdf", "Melting_Curves/meltCurve_Q9Y3L3_.pdf")</f>
        <v>0</v>
      </c>
      <c r="AA5898" t="s">
        <v>21886</v>
      </c>
      <c r="AB5898" t="s">
        <v>27801</v>
      </c>
    </row>
    <row r="5899" spans="1:28">
      <c r="A5899" t="s">
        <v>5925</v>
      </c>
      <c r="B5899">
        <v>0.996172204351003</v>
      </c>
      <c r="C5899">
        <v>1.07576275210856</v>
      </c>
      <c r="D5899">
        <v>1.02043126412394</v>
      </c>
      <c r="E5899">
        <v>0.824647416601665</v>
      </c>
      <c r="F5899">
        <v>0.738033531318938</v>
      </c>
      <c r="G5899">
        <v>0.518616455039103</v>
      </c>
      <c r="H5899">
        <v>0.332918607664357</v>
      </c>
      <c r="I5899">
        <v>0.421297393716499</v>
      </c>
      <c r="J5899">
        <v>0.674248506333365</v>
      </c>
      <c r="K5899">
        <v>0.500291412258751</v>
      </c>
      <c r="L5899">
        <v>1345.70745744976</v>
      </c>
      <c r="M5899">
        <v>25.8203624335956</v>
      </c>
      <c r="N5899">
        <v>59.7170576362497</v>
      </c>
      <c r="O5899">
        <v>51.8084643577535</v>
      </c>
      <c r="P5899">
        <v>-0.064629387793998</v>
      </c>
      <c r="Q5899">
        <v>0.4812915990653</v>
      </c>
      <c r="R5899">
        <v>0.868842381543419</v>
      </c>
      <c r="S5899" t="s">
        <v>11941</v>
      </c>
      <c r="T5899" t="s">
        <v>12060</v>
      </c>
      <c r="U5899" t="s">
        <v>12060</v>
      </c>
      <c r="V5899" t="s">
        <v>12060</v>
      </c>
      <c r="W5899">
        <v>8</v>
      </c>
      <c r="X5899" t="s">
        <v>17959</v>
      </c>
      <c r="Y5899">
        <v>0.695271203446665</v>
      </c>
      <c r="Z5899">
        <f>HYPERLINK("Melting_Curves/meltCurve_Q9Y3L5_.pdf", "Melting_Curves/meltCurve_Q9Y3L5_.pdf")</f>
        <v>0</v>
      </c>
      <c r="AA5899" t="s">
        <v>23768</v>
      </c>
      <c r="AB5899" t="s">
        <v>29709</v>
      </c>
    </row>
    <row r="5900" spans="1:28">
      <c r="A5900" t="s">
        <v>5926</v>
      </c>
      <c r="B5900">
        <v>0.996172204351003</v>
      </c>
      <c r="C5900">
        <v>0.939848176565879</v>
      </c>
      <c r="D5900">
        <v>0.8802577271005601</v>
      </c>
      <c r="E5900">
        <v>0.656554147655833</v>
      </c>
      <c r="F5900">
        <v>0.339987484217615</v>
      </c>
      <c r="G5900">
        <v>0.191980900845379</v>
      </c>
      <c r="H5900">
        <v>0.106499897793467</v>
      </c>
      <c r="I5900">
        <v>0.138024341265491</v>
      </c>
      <c r="J5900">
        <v>0.33155474033532</v>
      </c>
      <c r="K5900">
        <v>0.220836534043818</v>
      </c>
      <c r="L5900">
        <v>1233.34119347859</v>
      </c>
      <c r="M5900">
        <v>24.684685109961</v>
      </c>
      <c r="N5900">
        <v>50.9454733503543</v>
      </c>
      <c r="O5900">
        <v>49.6393770816012</v>
      </c>
      <c r="P5900">
        <v>-0.100793087949874</v>
      </c>
      <c r="Q5900">
        <v>0.189256798618351</v>
      </c>
      <c r="R5900">
        <v>0.966309787551582</v>
      </c>
      <c r="S5900" t="s">
        <v>11942</v>
      </c>
      <c r="T5900" t="s">
        <v>12060</v>
      </c>
      <c r="U5900" t="s">
        <v>12060</v>
      </c>
      <c r="V5900" t="s">
        <v>12060</v>
      </c>
      <c r="W5900">
        <v>17</v>
      </c>
      <c r="X5900" t="s">
        <v>17960</v>
      </c>
      <c r="Y5900">
        <v>0.4659577080678418</v>
      </c>
      <c r="Z5900">
        <f>HYPERLINK("Melting_Curves/meltCurve_Q9Y3P9_.pdf", "Melting_Curves/meltCurve_Q9Y3P9_.pdf")</f>
        <v>0</v>
      </c>
      <c r="AA5900" t="s">
        <v>23769</v>
      </c>
      <c r="AB5900" t="s">
        <v>29710</v>
      </c>
    </row>
    <row r="5901" spans="1:28">
      <c r="A5901" t="s">
        <v>5927</v>
      </c>
      <c r="B5901">
        <v>0.996172204351003</v>
      </c>
      <c r="C5901">
        <v>1.03203497053875</v>
      </c>
      <c r="D5901">
        <v>0.883657167920082</v>
      </c>
      <c r="E5901">
        <v>0.621115364512231</v>
      </c>
      <c r="F5901">
        <v>0.286493095014863</v>
      </c>
      <c r="G5901">
        <v>0.120660501847205</v>
      </c>
      <c r="H5901">
        <v>0.0577144495485826</v>
      </c>
      <c r="I5901">
        <v>0.0715385764047015</v>
      </c>
      <c r="J5901">
        <v>0.189984352115811</v>
      </c>
      <c r="K5901">
        <v>0.15190318848415</v>
      </c>
      <c r="L5901">
        <v>1290.90176496891</v>
      </c>
      <c r="M5901">
        <v>25.7683921800885</v>
      </c>
      <c r="N5901">
        <v>50.585765386278</v>
      </c>
      <c r="O5901">
        <v>49.7975389616423</v>
      </c>
      <c r="P5901">
        <v>-0.115094133722079</v>
      </c>
      <c r="Q5901">
        <v>0.110330766828298</v>
      </c>
      <c r="R5901">
        <v>0.987680830539063</v>
      </c>
      <c r="S5901" t="s">
        <v>11943</v>
      </c>
      <c r="T5901" t="s">
        <v>12060</v>
      </c>
      <c r="U5901" t="s">
        <v>12060</v>
      </c>
      <c r="V5901" t="s">
        <v>12060</v>
      </c>
      <c r="W5901">
        <v>12</v>
      </c>
      <c r="X5901" t="s">
        <v>17961</v>
      </c>
      <c r="Y5901">
        <v>0.4172336633004756</v>
      </c>
      <c r="Z5901">
        <f>HYPERLINK("Melting_Curves/meltCurve_Q9Y3Q8_.pdf", "Melting_Curves/meltCurve_Q9Y3Q8_.pdf")</f>
        <v>0</v>
      </c>
      <c r="AA5901" t="s">
        <v>23770</v>
      </c>
      <c r="AB5901" t="s">
        <v>29711</v>
      </c>
    </row>
    <row r="5902" spans="1:28">
      <c r="A5902" t="s">
        <v>5928</v>
      </c>
      <c r="B5902">
        <v>0.996172204351003</v>
      </c>
      <c r="C5902">
        <v>0.895177813152876</v>
      </c>
      <c r="D5902">
        <v>0.686863686120781</v>
      </c>
      <c r="E5902">
        <v>0.370960892990466</v>
      </c>
      <c r="F5902">
        <v>0.271443541399258</v>
      </c>
      <c r="G5902">
        <v>0.206723585595423</v>
      </c>
      <c r="H5902">
        <v>0.100387645267052</v>
      </c>
      <c r="I5902">
        <v>0.126139572760143</v>
      </c>
      <c r="J5902">
        <v>0.317377079967991</v>
      </c>
      <c r="K5902">
        <v>0.2893395562654</v>
      </c>
      <c r="L5902">
        <v>1079.42904609815</v>
      </c>
      <c r="M5902">
        <v>23.0803212526452</v>
      </c>
      <c r="N5902">
        <v>47.8794527683613</v>
      </c>
      <c r="O5902">
        <v>46.4215277988082</v>
      </c>
      <c r="P5902">
        <v>-0.09852747287364599</v>
      </c>
      <c r="Q5902">
        <v>0.207340124369492</v>
      </c>
      <c r="R5902">
        <v>0.957622919909634</v>
      </c>
      <c r="S5902" t="s">
        <v>11944</v>
      </c>
      <c r="T5902" t="s">
        <v>12060</v>
      </c>
      <c r="U5902" t="s">
        <v>12060</v>
      </c>
      <c r="V5902" t="s">
        <v>12060</v>
      </c>
      <c r="W5902">
        <v>8</v>
      </c>
      <c r="X5902" t="s">
        <v>17962</v>
      </c>
      <c r="Y5902">
        <v>0.3946789540339769</v>
      </c>
      <c r="Z5902">
        <f>HYPERLINK("Melting_Curves/meltCurve_Q9Y3S2_.pdf", "Melting_Curves/meltCurve_Q9Y3S2_.pdf")</f>
        <v>0</v>
      </c>
      <c r="AA5902" t="s">
        <v>23771</v>
      </c>
      <c r="AB5902" t="s">
        <v>29712</v>
      </c>
    </row>
    <row r="5903" spans="1:28">
      <c r="A5903" t="s">
        <v>5929</v>
      </c>
      <c r="B5903">
        <v>0.996172204351003</v>
      </c>
      <c r="C5903">
        <v>0.9427578317154049</v>
      </c>
      <c r="D5903">
        <v>0.9486317884443271</v>
      </c>
      <c r="E5903">
        <v>0.49415763393247</v>
      </c>
      <c r="F5903">
        <v>0.243999262144654</v>
      </c>
      <c r="G5903">
        <v>0.171072076577775</v>
      </c>
      <c r="H5903">
        <v>0.0683808024766928</v>
      </c>
      <c r="I5903">
        <v>0.0277283552839826</v>
      </c>
      <c r="J5903">
        <v>0</v>
      </c>
      <c r="K5903">
        <v>0.0343676262382844</v>
      </c>
      <c r="L5903">
        <v>1090.74987978824</v>
      </c>
      <c r="M5903">
        <v>21.8606915354596</v>
      </c>
      <c r="N5903">
        <v>50.0793807864684</v>
      </c>
      <c r="O5903">
        <v>49.4835907154543</v>
      </c>
      <c r="P5903">
        <v>-0.106186993844562</v>
      </c>
      <c r="Q5903">
        <v>0.0385677527869502</v>
      </c>
      <c r="R5903">
        <v>0.9888690280236609</v>
      </c>
      <c r="S5903" t="s">
        <v>11945</v>
      </c>
      <c r="T5903" t="s">
        <v>12060</v>
      </c>
      <c r="U5903" t="s">
        <v>12060</v>
      </c>
      <c r="V5903" t="s">
        <v>12060</v>
      </c>
      <c r="W5903">
        <v>2</v>
      </c>
      <c r="X5903" t="s">
        <v>17963</v>
      </c>
      <c r="Y5903">
        <v>0.3669283914330242</v>
      </c>
      <c r="Z5903">
        <f>HYPERLINK("Melting_Curves/meltCurve_Q9Y3T6_.pdf", "Melting_Curves/meltCurve_Q9Y3T6_.pdf")</f>
        <v>0</v>
      </c>
      <c r="AA5903" t="s">
        <v>23772</v>
      </c>
      <c r="AB5903" t="s">
        <v>29713</v>
      </c>
    </row>
    <row r="5904" spans="1:28">
      <c r="A5904" t="s">
        <v>5930</v>
      </c>
      <c r="B5904">
        <v>0.996172204351003</v>
      </c>
      <c r="C5904">
        <v>0.845075923045553</v>
      </c>
      <c r="D5904">
        <v>0.705280585982527</v>
      </c>
      <c r="E5904">
        <v>0.448336097433965</v>
      </c>
      <c r="F5904">
        <v>0.206749771166914</v>
      </c>
      <c r="G5904">
        <v>0.118395153753037</v>
      </c>
      <c r="H5904">
        <v>0.0722050262625427</v>
      </c>
      <c r="I5904">
        <v>0.07404740648026439</v>
      </c>
      <c r="J5904">
        <v>0.122028377660373</v>
      </c>
      <c r="K5904">
        <v>0.125977655054076</v>
      </c>
      <c r="L5904">
        <v>815.501398414662</v>
      </c>
      <c r="M5904">
        <v>17.0028329013145</v>
      </c>
      <c r="N5904">
        <v>48.4689323030271</v>
      </c>
      <c r="O5904">
        <v>47.313963852858</v>
      </c>
      <c r="P5904">
        <v>-0.08253612733051729</v>
      </c>
      <c r="Q5904">
        <v>0.08136009830287901</v>
      </c>
      <c r="R5904">
        <v>0.991817286819817</v>
      </c>
      <c r="S5904" t="s">
        <v>11946</v>
      </c>
      <c r="T5904" t="s">
        <v>12060</v>
      </c>
      <c r="U5904" t="s">
        <v>12060</v>
      </c>
      <c r="V5904" t="s">
        <v>12060</v>
      </c>
      <c r="W5904">
        <v>6</v>
      </c>
      <c r="X5904" t="s">
        <v>17964</v>
      </c>
      <c r="Y5904">
        <v>0.343558176913064</v>
      </c>
      <c r="Z5904">
        <f>HYPERLINK("Melting_Curves/meltCurve_Q9Y3T9_.pdf", "Melting_Curves/meltCurve_Q9Y3T9_.pdf")</f>
        <v>0</v>
      </c>
      <c r="AA5904" t="s">
        <v>23773</v>
      </c>
      <c r="AB5904" t="s">
        <v>29714</v>
      </c>
    </row>
    <row r="5905" spans="1:28">
      <c r="A5905" t="s">
        <v>5931</v>
      </c>
      <c r="B5905">
        <v>0.996172204351003</v>
      </c>
      <c r="C5905">
        <v>0.823083977574303</v>
      </c>
      <c r="D5905">
        <v>0.711518097837896</v>
      </c>
      <c r="E5905">
        <v>0.742347153213647</v>
      </c>
      <c r="F5905">
        <v>0.8236354412033789</v>
      </c>
      <c r="G5905">
        <v>1.75055329623556</v>
      </c>
      <c r="H5905">
        <v>1.23161080540149</v>
      </c>
      <c r="I5905">
        <v>0.365615880030378</v>
      </c>
      <c r="J5905">
        <v>2.27608051140646</v>
      </c>
      <c r="K5905">
        <v>2.54061140672924</v>
      </c>
      <c r="L5905">
        <v>13726.9353055689</v>
      </c>
      <c r="M5905">
        <v>250</v>
      </c>
      <c r="O5905">
        <v>54.904232264641</v>
      </c>
      <c r="P5905">
        <v>0.569172930045471</v>
      </c>
      <c r="Q5905">
        <v>1.5</v>
      </c>
      <c r="R5905">
        <v>0.297128465197973</v>
      </c>
      <c r="S5905" t="s">
        <v>11947</v>
      </c>
      <c r="T5905" t="s">
        <v>12060</v>
      </c>
      <c r="U5905" t="s">
        <v>12060</v>
      </c>
      <c r="V5905" t="s">
        <v>12060</v>
      </c>
      <c r="W5905">
        <v>12</v>
      </c>
      <c r="X5905" t="s">
        <v>17965</v>
      </c>
      <c r="Y5905">
        <v>1.251489465179761</v>
      </c>
      <c r="Z5905">
        <f>HYPERLINK("Melting_Curves/meltCurve_Q9Y3U8_.pdf", "Melting_Curves/meltCurve_Q9Y3U8_.pdf")</f>
        <v>0</v>
      </c>
      <c r="AA5905" t="s">
        <v>23774</v>
      </c>
      <c r="AB5905" t="s">
        <v>29715</v>
      </c>
    </row>
    <row r="5906" spans="1:28">
      <c r="A5906" t="s">
        <v>5932</v>
      </c>
      <c r="B5906">
        <v>0.996172204351003</v>
      </c>
      <c r="C5906">
        <v>0.940141790492187</v>
      </c>
      <c r="D5906">
        <v>0.871251766613492</v>
      </c>
      <c r="E5906">
        <v>0.750696137870376</v>
      </c>
      <c r="F5906">
        <v>0.495943882336021</v>
      </c>
      <c r="G5906">
        <v>0.327839434451525</v>
      </c>
      <c r="H5906">
        <v>0.374328106711017</v>
      </c>
      <c r="I5906">
        <v>0.74355235576659</v>
      </c>
      <c r="J5906">
        <v>2.43254275178437</v>
      </c>
      <c r="K5906">
        <v>1.78669005675347</v>
      </c>
      <c r="L5906">
        <v>4704.37182375816</v>
      </c>
      <c r="M5906">
        <v>72.4582020243223</v>
      </c>
      <c r="O5906">
        <v>64.8759166184097</v>
      </c>
      <c r="P5906">
        <v>0.139609235369992</v>
      </c>
      <c r="Q5906">
        <v>1.5</v>
      </c>
      <c r="R5906">
        <v>0.393642168031827</v>
      </c>
      <c r="S5906" t="s">
        <v>11948</v>
      </c>
      <c r="T5906" t="s">
        <v>12060</v>
      </c>
      <c r="U5906" t="s">
        <v>12060</v>
      </c>
      <c r="V5906" t="s">
        <v>12060</v>
      </c>
      <c r="W5906">
        <v>19</v>
      </c>
      <c r="X5906" t="s">
        <v>17966</v>
      </c>
      <c r="Y5906">
        <v>1.0839916012726</v>
      </c>
      <c r="Z5906">
        <f>HYPERLINK("Melting_Curves/meltCurve_Q9Y3X0_.pdf", "Melting_Curves/meltCurve_Q9Y3X0_.pdf")</f>
        <v>0</v>
      </c>
      <c r="AA5906" t="s">
        <v>23775</v>
      </c>
      <c r="AB5906" t="s">
        <v>29716</v>
      </c>
    </row>
    <row r="5907" spans="1:28">
      <c r="A5907" t="s">
        <v>5933</v>
      </c>
      <c r="B5907">
        <v>0.996172204351003</v>
      </c>
      <c r="C5907">
        <v>0.9512029492248411</v>
      </c>
      <c r="D5907">
        <v>0.816520522050052</v>
      </c>
      <c r="E5907">
        <v>0.747660938288576</v>
      </c>
      <c r="F5907">
        <v>0.608275231012715</v>
      </c>
      <c r="G5907">
        <v>0.52778231046701</v>
      </c>
      <c r="H5907">
        <v>0.425179396437065</v>
      </c>
      <c r="I5907">
        <v>0.332101970110864</v>
      </c>
      <c r="J5907">
        <v>1.79272098010955</v>
      </c>
      <c r="K5907">
        <v>2.19563888955213</v>
      </c>
      <c r="L5907">
        <v>5792.81020673292</v>
      </c>
      <c r="M5907">
        <v>88.0488560795829</v>
      </c>
      <c r="O5907">
        <v>65.7569467548368</v>
      </c>
      <c r="P5907">
        <v>0.167375593463949</v>
      </c>
      <c r="Q5907">
        <v>1.5</v>
      </c>
      <c r="R5907">
        <v>0.410345426203372</v>
      </c>
      <c r="S5907" t="s">
        <v>11949</v>
      </c>
      <c r="T5907" t="s">
        <v>12060</v>
      </c>
      <c r="U5907" t="s">
        <v>12060</v>
      </c>
      <c r="V5907" t="s">
        <v>12060</v>
      </c>
      <c r="W5907">
        <v>5</v>
      </c>
      <c r="X5907" t="s">
        <v>17967</v>
      </c>
      <c r="Y5907">
        <v>1.069758502234368</v>
      </c>
      <c r="Z5907">
        <f>HYPERLINK("Melting_Curves/meltCurve_Q9Y3Y2_4_.pdf", "Melting_Curves/meltCurve_Q9Y3Y2_4_.pdf")</f>
        <v>0</v>
      </c>
      <c r="AA5907" t="s">
        <v>23776</v>
      </c>
      <c r="AB5907" t="s">
        <v>29717</v>
      </c>
    </row>
    <row r="5908" spans="1:28">
      <c r="A5908" t="s">
        <v>5934</v>
      </c>
      <c r="B5908">
        <v>0.996172204351003</v>
      </c>
      <c r="C5908">
        <v>0.8977789429604141</v>
      </c>
      <c r="D5908">
        <v>0.801502567336848</v>
      </c>
      <c r="E5908">
        <v>0.731943082376706</v>
      </c>
      <c r="F5908">
        <v>0.489427562676967</v>
      </c>
      <c r="G5908">
        <v>0.251437279258125</v>
      </c>
      <c r="H5908">
        <v>0.113759357829397</v>
      </c>
      <c r="I5908">
        <v>0.0761016459936323</v>
      </c>
      <c r="J5908">
        <v>0.128662122934928</v>
      </c>
      <c r="K5908">
        <v>0.100853360146826</v>
      </c>
      <c r="L5908">
        <v>695.915987949033</v>
      </c>
      <c r="M5908">
        <v>13.3452687886411</v>
      </c>
      <c r="N5908">
        <v>52.4590371366776</v>
      </c>
      <c r="O5908">
        <v>51.0178434926643</v>
      </c>
      <c r="P5908">
        <v>-0.0629100865571893</v>
      </c>
      <c r="Q5908">
        <v>0.0381534930525537</v>
      </c>
      <c r="R5908">
        <v>0.985271728063736</v>
      </c>
      <c r="S5908" t="s">
        <v>11950</v>
      </c>
      <c r="T5908" t="s">
        <v>12060</v>
      </c>
      <c r="U5908" t="s">
        <v>12060</v>
      </c>
      <c r="V5908" t="s">
        <v>12060</v>
      </c>
      <c r="W5908">
        <v>13</v>
      </c>
      <c r="X5908" t="s">
        <v>17968</v>
      </c>
      <c r="Y5908">
        <v>0.4529345614393763</v>
      </c>
      <c r="Z5908">
        <f>HYPERLINK("Melting_Curves/meltCurve_Q9Y3Z3_.pdf", "Melting_Curves/meltCurve_Q9Y3Z3_.pdf")</f>
        <v>0</v>
      </c>
      <c r="AA5908" t="s">
        <v>23777</v>
      </c>
      <c r="AB5908" t="s">
        <v>29718</v>
      </c>
    </row>
    <row r="5909" spans="1:28">
      <c r="A5909" t="s">
        <v>5935</v>
      </c>
      <c r="B5909">
        <v>0.996172204351003</v>
      </c>
      <c r="C5909">
        <v>0.812818961824963</v>
      </c>
      <c r="D5909">
        <v>0.726589838432304</v>
      </c>
      <c r="E5909">
        <v>0.771179462924461</v>
      </c>
      <c r="F5909">
        <v>0.665182378559141</v>
      </c>
      <c r="G5909">
        <v>0.317707138971942</v>
      </c>
      <c r="H5909">
        <v>0.222547220966296</v>
      </c>
      <c r="I5909">
        <v>0.276846028856476</v>
      </c>
      <c r="J5909">
        <v>0.618650492653591</v>
      </c>
      <c r="K5909">
        <v>0.497492785386777</v>
      </c>
      <c r="L5909">
        <v>594.398882108944</v>
      </c>
      <c r="M5909">
        <v>12.2405281129784</v>
      </c>
      <c r="N5909">
        <v>54.9196750008617</v>
      </c>
      <c r="O5909">
        <v>47.3183888497376</v>
      </c>
      <c r="P5909">
        <v>-0.0401802794860084</v>
      </c>
      <c r="Q5909">
        <v>0.378836674965903</v>
      </c>
      <c r="R5909">
        <v>0.68518934422975</v>
      </c>
      <c r="S5909" t="s">
        <v>11951</v>
      </c>
      <c r="T5909" t="s">
        <v>12060</v>
      </c>
      <c r="U5909" t="s">
        <v>12060</v>
      </c>
      <c r="V5909" t="s">
        <v>12060</v>
      </c>
      <c r="W5909">
        <v>2</v>
      </c>
      <c r="X5909" t="s">
        <v>17969</v>
      </c>
      <c r="Y5909">
        <v>0.5787306673339041</v>
      </c>
      <c r="Z5909">
        <f>HYPERLINK("Melting_Curves/meltCurve_Q9Y421_3_.pdf", "Melting_Curves/meltCurve_Q9Y421_3_.pdf")</f>
        <v>0</v>
      </c>
      <c r="AA5909" t="s">
        <v>23778</v>
      </c>
      <c r="AB5909" t="s">
        <v>29719</v>
      </c>
    </row>
    <row r="5910" spans="1:28">
      <c r="A5910" t="s">
        <v>5936</v>
      </c>
      <c r="B5910">
        <v>0.996172204351003</v>
      </c>
      <c r="C5910">
        <v>0.829089823601073</v>
      </c>
      <c r="D5910">
        <v>0.52823064375648</v>
      </c>
      <c r="E5910">
        <v>0.28996871513459</v>
      </c>
      <c r="F5910">
        <v>0.25422516638329</v>
      </c>
      <c r="G5910">
        <v>0.158339700491375</v>
      </c>
      <c r="H5910">
        <v>0.0786363430819219</v>
      </c>
      <c r="I5910">
        <v>0.0489577935662718</v>
      </c>
      <c r="J5910">
        <v>0.160803771012031</v>
      </c>
      <c r="K5910">
        <v>0.152445898091688</v>
      </c>
      <c r="L5910">
        <v>879.064481872818</v>
      </c>
      <c r="M5910">
        <v>19.1326423101302</v>
      </c>
      <c r="N5910">
        <v>46.6330167338197</v>
      </c>
      <c r="O5910">
        <v>45.4527128496121</v>
      </c>
      <c r="P5910">
        <v>-0.09230954534857411</v>
      </c>
      <c r="Q5910">
        <v>0.12284889400766</v>
      </c>
      <c r="R5910">
        <v>0.9803505972048679</v>
      </c>
      <c r="S5910" t="s">
        <v>11952</v>
      </c>
      <c r="T5910" t="s">
        <v>12060</v>
      </c>
      <c r="U5910" t="s">
        <v>12060</v>
      </c>
      <c r="V5910" t="s">
        <v>12060</v>
      </c>
      <c r="W5910">
        <v>10</v>
      </c>
      <c r="X5910" t="s">
        <v>17970</v>
      </c>
      <c r="Y5910">
        <v>0.3117582675089519</v>
      </c>
      <c r="Z5910">
        <f>HYPERLINK("Melting_Curves/meltCurve_Q9Y446_.pdf", "Melting_Curves/meltCurve_Q9Y446_.pdf")</f>
        <v>0</v>
      </c>
      <c r="AA5910" t="s">
        <v>23779</v>
      </c>
      <c r="AB5910" t="s">
        <v>29720</v>
      </c>
    </row>
    <row r="5911" spans="1:28">
      <c r="A5911" t="s">
        <v>5937</v>
      </c>
      <c r="B5911">
        <v>0.996172204351003</v>
      </c>
      <c r="C5911">
        <v>0.850619896671393</v>
      </c>
      <c r="D5911">
        <v>0.541103140778903</v>
      </c>
      <c r="E5911">
        <v>0.270707051937855</v>
      </c>
      <c r="F5911">
        <v>0.201313924437881</v>
      </c>
      <c r="G5911">
        <v>0.145132249225127</v>
      </c>
      <c r="H5911">
        <v>0.08298901659468</v>
      </c>
      <c r="I5911">
        <v>0.0760100637538222</v>
      </c>
      <c r="J5911">
        <v>0.242276930905558</v>
      </c>
      <c r="K5911">
        <v>0.219455509954416</v>
      </c>
      <c r="L5911">
        <v>1105.90104658899</v>
      </c>
      <c r="M5911">
        <v>24.1991991581073</v>
      </c>
      <c r="N5911">
        <v>46.4135615533079</v>
      </c>
      <c r="O5911">
        <v>45.3912400129323</v>
      </c>
      <c r="P5911">
        <v>-0.112577253167087</v>
      </c>
      <c r="Q5911">
        <v>0.155353135517839</v>
      </c>
      <c r="R5911">
        <v>0.973877120188104</v>
      </c>
      <c r="S5911" t="s">
        <v>11953</v>
      </c>
      <c r="T5911" t="s">
        <v>12060</v>
      </c>
      <c r="U5911" t="s">
        <v>12060</v>
      </c>
      <c r="V5911" t="s">
        <v>12060</v>
      </c>
      <c r="W5911">
        <v>7</v>
      </c>
      <c r="X5911" t="s">
        <v>17971</v>
      </c>
      <c r="Y5911">
        <v>0.3244009896640048</v>
      </c>
      <c r="Z5911">
        <f>HYPERLINK("Melting_Curves/meltCurve_Q9Y448_.pdf", "Melting_Curves/meltCurve_Q9Y448_.pdf")</f>
        <v>0</v>
      </c>
      <c r="AA5911" t="s">
        <v>23780</v>
      </c>
      <c r="AB5911" t="s">
        <v>29721</v>
      </c>
    </row>
    <row r="5912" spans="1:28">
      <c r="A5912" t="s">
        <v>5938</v>
      </c>
      <c r="B5912">
        <v>0.996172204351003</v>
      </c>
      <c r="C5912">
        <v>1.01333011059138</v>
      </c>
      <c r="D5912">
        <v>0.798699303959829</v>
      </c>
      <c r="E5912">
        <v>0.341833411367101</v>
      </c>
      <c r="F5912">
        <v>0.167175869240864</v>
      </c>
      <c r="G5912">
        <v>0.110353122205772</v>
      </c>
      <c r="H5912">
        <v>0.0146933052256659</v>
      </c>
      <c r="I5912">
        <v>0.0279636413417591</v>
      </c>
      <c r="J5912">
        <v>0.147498335971442</v>
      </c>
      <c r="K5912">
        <v>0.16138740900914</v>
      </c>
      <c r="L5912">
        <v>1428.97532488003</v>
      </c>
      <c r="M5912">
        <v>29.7621796476028</v>
      </c>
      <c r="N5912">
        <v>48.3523233952278</v>
      </c>
      <c r="O5912">
        <v>47.7979434438102</v>
      </c>
      <c r="P5912">
        <v>-0.141001636383451</v>
      </c>
      <c r="Q5912">
        <v>0.09421405858425699</v>
      </c>
      <c r="R5912">
        <v>0.985587032612656</v>
      </c>
      <c r="S5912" t="s">
        <v>11954</v>
      </c>
      <c r="T5912" t="s">
        <v>12060</v>
      </c>
      <c r="U5912" t="s">
        <v>12060</v>
      </c>
      <c r="V5912" t="s">
        <v>12060</v>
      </c>
      <c r="W5912">
        <v>3</v>
      </c>
      <c r="X5912" t="s">
        <v>17972</v>
      </c>
      <c r="Y5912">
        <v>0.3416969403120435</v>
      </c>
      <c r="Z5912">
        <f>HYPERLINK("Melting_Curves/meltCurve_Q9Y450_2_.pdf", "Melting_Curves/meltCurve_Q9Y450_2_.pdf")</f>
        <v>0</v>
      </c>
      <c r="AA5912" t="s">
        <v>23781</v>
      </c>
      <c r="AB5912" t="s">
        <v>29722</v>
      </c>
    </row>
    <row r="5913" spans="1:28">
      <c r="A5913" t="s">
        <v>5939</v>
      </c>
      <c r="B5913">
        <v>0.996172204351003</v>
      </c>
      <c r="C5913">
        <v>0.984075718137848</v>
      </c>
      <c r="D5913">
        <v>0.881161597064117</v>
      </c>
      <c r="E5913">
        <v>0.692379372033445</v>
      </c>
      <c r="F5913">
        <v>0.332384383353621</v>
      </c>
      <c r="G5913">
        <v>0.134238720538273</v>
      </c>
      <c r="H5913">
        <v>0.0724336122952571</v>
      </c>
      <c r="I5913">
        <v>0.0574977570259199</v>
      </c>
      <c r="J5913">
        <v>0.130359973939961</v>
      </c>
      <c r="K5913">
        <v>0.127071572470487</v>
      </c>
      <c r="L5913">
        <v>1183.69472061988</v>
      </c>
      <c r="M5913">
        <v>23.2833452650888</v>
      </c>
      <c r="N5913">
        <v>51.2518344309547</v>
      </c>
      <c r="O5913">
        <v>50.4681220255801</v>
      </c>
      <c r="P5913">
        <v>-0.105470084839483</v>
      </c>
      <c r="Q5913">
        <v>0.0855640114883483</v>
      </c>
      <c r="R5913">
        <v>0.993854615433722</v>
      </c>
      <c r="S5913" t="s">
        <v>11955</v>
      </c>
      <c r="T5913" t="s">
        <v>12060</v>
      </c>
      <c r="U5913" t="s">
        <v>12060</v>
      </c>
      <c r="V5913" t="s">
        <v>12060</v>
      </c>
      <c r="W5913">
        <v>16</v>
      </c>
      <c r="X5913" t="s">
        <v>17973</v>
      </c>
      <c r="Y5913">
        <v>0.4254231357020973</v>
      </c>
      <c r="Z5913">
        <f>HYPERLINK("Melting_Curves/meltCurve_Q9Y450_4_.pdf", "Melting_Curves/meltCurve_Q9Y450_4_.pdf")</f>
        <v>0</v>
      </c>
      <c r="AA5913" t="s">
        <v>23781</v>
      </c>
      <c r="AB5913" t="s">
        <v>29723</v>
      </c>
    </row>
    <row r="5914" spans="1:28">
      <c r="A5914" t="s">
        <v>5940</v>
      </c>
      <c r="B5914">
        <v>0.996172204351003</v>
      </c>
      <c r="C5914">
        <v>0.968660354704815</v>
      </c>
      <c r="D5914">
        <v>0.787095478459337</v>
      </c>
      <c r="E5914">
        <v>0.550250505816401</v>
      </c>
      <c r="F5914">
        <v>0.374949237161969</v>
      </c>
      <c r="G5914">
        <v>0.172518719289525</v>
      </c>
      <c r="H5914">
        <v>0.0694660252212316</v>
      </c>
      <c r="I5914">
        <v>0.0763287531915081</v>
      </c>
      <c r="J5914">
        <v>0.0562774121121496</v>
      </c>
      <c r="K5914">
        <v>0.07137978997234889</v>
      </c>
      <c r="L5914">
        <v>756.4781330055559</v>
      </c>
      <c r="M5914">
        <v>15.0365286419078</v>
      </c>
      <c r="N5914">
        <v>50.564424960658</v>
      </c>
      <c r="O5914">
        <v>49.4447133628808</v>
      </c>
      <c r="P5914">
        <v>-0.0732576638809608</v>
      </c>
      <c r="Q5914">
        <v>0.0365221891309556</v>
      </c>
      <c r="R5914">
        <v>0.995500961850703</v>
      </c>
      <c r="S5914" t="s">
        <v>11956</v>
      </c>
      <c r="T5914" t="s">
        <v>12060</v>
      </c>
      <c r="U5914" t="s">
        <v>12060</v>
      </c>
      <c r="V5914" t="s">
        <v>12060</v>
      </c>
      <c r="W5914">
        <v>4</v>
      </c>
      <c r="X5914" t="s">
        <v>17974</v>
      </c>
      <c r="Y5914">
        <v>0.390270647142818</v>
      </c>
      <c r="Z5914">
        <f>HYPERLINK("Melting_Curves/meltCurve_Q9Y478_.pdf", "Melting_Curves/meltCurve_Q9Y478_.pdf")</f>
        <v>0</v>
      </c>
      <c r="AA5914" t="s">
        <v>23782</v>
      </c>
      <c r="AB5914" t="s">
        <v>29724</v>
      </c>
    </row>
    <row r="5915" spans="1:28">
      <c r="A5915" t="s">
        <v>5941</v>
      </c>
      <c r="B5915">
        <v>0.996172204351003</v>
      </c>
      <c r="C5915">
        <v>0.551765906214739</v>
      </c>
      <c r="D5915">
        <v>0.49620391809526</v>
      </c>
      <c r="E5915">
        <v>0.703795600396255</v>
      </c>
      <c r="F5915">
        <v>0.668602934985949</v>
      </c>
      <c r="G5915">
        <v>0.580437640527914</v>
      </c>
      <c r="H5915">
        <v>0.308944943498735</v>
      </c>
      <c r="I5915">
        <v>0.0612497521494458</v>
      </c>
      <c r="J5915">
        <v>0.0868297552161571</v>
      </c>
      <c r="K5915">
        <v>0.105889843664063</v>
      </c>
      <c r="L5915">
        <v>318.165026892713</v>
      </c>
      <c r="M5915">
        <v>6.09584823677543</v>
      </c>
      <c r="N5915">
        <v>52.1937247250942</v>
      </c>
      <c r="O5915">
        <v>47.4124768444278</v>
      </c>
      <c r="P5915">
        <v>-0.0322409962822549</v>
      </c>
      <c r="Q5915">
        <v>0</v>
      </c>
      <c r="R5915">
        <v>0.697088438060617</v>
      </c>
      <c r="S5915" t="s">
        <v>11957</v>
      </c>
      <c r="T5915" t="s">
        <v>12060</v>
      </c>
      <c r="U5915" t="s">
        <v>12060</v>
      </c>
      <c r="V5915" t="s">
        <v>12060</v>
      </c>
      <c r="W5915">
        <v>4</v>
      </c>
      <c r="X5915" t="s">
        <v>17975</v>
      </c>
      <c r="Y5915">
        <v>0.462065339444055</v>
      </c>
      <c r="Z5915">
        <f>HYPERLINK("Melting_Curves/meltCurve_Q9Y487_.pdf", "Melting_Curves/meltCurve_Q9Y487_.pdf")</f>
        <v>0</v>
      </c>
      <c r="AA5915" t="s">
        <v>23783</v>
      </c>
      <c r="AB5915" t="s">
        <v>29725</v>
      </c>
    </row>
    <row r="5916" spans="1:28">
      <c r="A5916" t="s">
        <v>5942</v>
      </c>
      <c r="B5916">
        <v>0.996172204351003</v>
      </c>
      <c r="C5916">
        <v>0.937729727017144</v>
      </c>
      <c r="D5916">
        <v>0.921011516877243</v>
      </c>
      <c r="E5916">
        <v>0.522253882677482</v>
      </c>
      <c r="F5916">
        <v>0.151474739523385</v>
      </c>
      <c r="G5916">
        <v>0.0733058876837281</v>
      </c>
      <c r="H5916">
        <v>0.0336858184024084</v>
      </c>
      <c r="I5916">
        <v>0.0276895199605721</v>
      </c>
      <c r="J5916">
        <v>0.0553753899128862</v>
      </c>
      <c r="K5916">
        <v>0.04935124015003</v>
      </c>
      <c r="L5916">
        <v>1454.15696258842</v>
      </c>
      <c r="M5916">
        <v>29.3154362944221</v>
      </c>
      <c r="N5916">
        <v>49.7496141996546</v>
      </c>
      <c r="O5916">
        <v>49.3746949496753</v>
      </c>
      <c r="P5916">
        <v>-0.142323825945376</v>
      </c>
      <c r="Q5916">
        <v>0.0411679080404456</v>
      </c>
      <c r="R5916">
        <v>0.997775631166636</v>
      </c>
      <c r="S5916" t="s">
        <v>11958</v>
      </c>
      <c r="T5916" t="s">
        <v>12060</v>
      </c>
      <c r="U5916" t="s">
        <v>12060</v>
      </c>
      <c r="V5916" t="s">
        <v>12060</v>
      </c>
      <c r="W5916">
        <v>121</v>
      </c>
      <c r="X5916" t="s">
        <v>17976</v>
      </c>
      <c r="Y5916">
        <v>0.354291867847715</v>
      </c>
      <c r="Z5916">
        <f>HYPERLINK("Melting_Curves/meltCurve_Q9Y490_.pdf", "Melting_Curves/meltCurve_Q9Y490_.pdf")</f>
        <v>0</v>
      </c>
      <c r="AA5916" t="s">
        <v>23784</v>
      </c>
      <c r="AB5916" t="s">
        <v>29726</v>
      </c>
    </row>
    <row r="5917" spans="1:28">
      <c r="A5917" t="s">
        <v>5943</v>
      </c>
      <c r="B5917">
        <v>0.996172204351003</v>
      </c>
      <c r="C5917">
        <v>0.757304237544836</v>
      </c>
      <c r="D5917">
        <v>0.699689685446698</v>
      </c>
      <c r="E5917">
        <v>0.8071374602270009</v>
      </c>
      <c r="F5917">
        <v>0.360285131546808</v>
      </c>
      <c r="G5917">
        <v>0.142448467867756</v>
      </c>
      <c r="H5917">
        <v>0.0575128370687995</v>
      </c>
      <c r="I5917">
        <v>0.0405327832409428</v>
      </c>
      <c r="J5917">
        <v>0.0639110606457509</v>
      </c>
      <c r="K5917">
        <v>0.0694245754071887</v>
      </c>
      <c r="L5917">
        <v>647.950522574907</v>
      </c>
      <c r="M5917">
        <v>12.6794754507158</v>
      </c>
      <c r="N5917">
        <v>51.1023129979686</v>
      </c>
      <c r="O5917">
        <v>49.881185400085</v>
      </c>
      <c r="P5917">
        <v>-0.06356074765308389</v>
      </c>
      <c r="Q5917">
        <v>0</v>
      </c>
      <c r="R5917">
        <v>0.925631680607696</v>
      </c>
      <c r="S5917" t="s">
        <v>11959</v>
      </c>
      <c r="T5917" t="s">
        <v>12060</v>
      </c>
      <c r="U5917" t="s">
        <v>12060</v>
      </c>
      <c r="V5917" t="s">
        <v>12060</v>
      </c>
      <c r="W5917">
        <v>8</v>
      </c>
      <c r="X5917" t="s">
        <v>17977</v>
      </c>
      <c r="Y5917">
        <v>0.4000077369760769</v>
      </c>
      <c r="Z5917">
        <f>HYPERLINK("Melting_Curves/meltCurve_Q9Y4B6_2_.pdf", "Melting_Curves/meltCurve_Q9Y4B6_2_.pdf")</f>
        <v>0</v>
      </c>
      <c r="AA5917" t="s">
        <v>23785</v>
      </c>
      <c r="AB5917" t="s">
        <v>29727</v>
      </c>
    </row>
    <row r="5918" spans="1:28">
      <c r="A5918" t="s">
        <v>5944</v>
      </c>
      <c r="B5918">
        <v>0.996172204351003</v>
      </c>
      <c r="C5918">
        <v>0.90526984501207</v>
      </c>
      <c r="D5918">
        <v>0.66054733930464</v>
      </c>
      <c r="E5918">
        <v>0.353817922420535</v>
      </c>
      <c r="F5918">
        <v>0.185004433225794</v>
      </c>
      <c r="G5918">
        <v>0.0835472423864298</v>
      </c>
      <c r="H5918">
        <v>0.0493157921634505</v>
      </c>
      <c r="I5918">
        <v>0.0398971565602006</v>
      </c>
      <c r="J5918">
        <v>0.0731622158434438</v>
      </c>
      <c r="K5918">
        <v>0.0616346119476513</v>
      </c>
      <c r="L5918">
        <v>900.408960580384</v>
      </c>
      <c r="M5918">
        <v>18.9165781186822</v>
      </c>
      <c r="N5918">
        <v>47.8685122254734</v>
      </c>
      <c r="O5918">
        <v>47.0765807933601</v>
      </c>
      <c r="P5918">
        <v>-0.09538460183366181</v>
      </c>
      <c r="Q5918">
        <v>0.0505265243220066</v>
      </c>
      <c r="R5918">
        <v>0.998125968466104</v>
      </c>
      <c r="S5918" t="s">
        <v>11960</v>
      </c>
      <c r="T5918" t="s">
        <v>12060</v>
      </c>
      <c r="U5918" t="s">
        <v>12060</v>
      </c>
      <c r="V5918" t="s">
        <v>12060</v>
      </c>
      <c r="W5918">
        <v>13</v>
      </c>
      <c r="X5918" t="s">
        <v>17978</v>
      </c>
      <c r="Y5918">
        <v>0.3063827799354764</v>
      </c>
      <c r="Z5918">
        <f>HYPERLINK("Melting_Curves/meltCurve_Q9Y4C2_2_.pdf", "Melting_Curves/meltCurve_Q9Y4C2_2_.pdf")</f>
        <v>0</v>
      </c>
      <c r="AA5918" t="s">
        <v>23786</v>
      </c>
      <c r="AB5918" t="s">
        <v>29728</v>
      </c>
    </row>
    <row r="5919" spans="1:28">
      <c r="A5919" t="s">
        <v>5945</v>
      </c>
      <c r="B5919">
        <v>0.996172204351003</v>
      </c>
      <c r="C5919">
        <v>0.710174532413123</v>
      </c>
      <c r="D5919">
        <v>0.668107588221275</v>
      </c>
      <c r="E5919">
        <v>0.498621992338135</v>
      </c>
      <c r="F5919">
        <v>0.313516386214505</v>
      </c>
      <c r="G5919">
        <v>0.172191642158032</v>
      </c>
      <c r="H5919">
        <v>0.0961584721880092</v>
      </c>
      <c r="I5919">
        <v>0.0598735077056446</v>
      </c>
      <c r="J5919">
        <v>0.271159578296709</v>
      </c>
      <c r="K5919">
        <v>0.237318294389329</v>
      </c>
      <c r="L5919">
        <v>620.855393971814</v>
      </c>
      <c r="M5919">
        <v>13.1527518131271</v>
      </c>
      <c r="N5919">
        <v>48.4277216713573</v>
      </c>
      <c r="O5919">
        <v>46.1522961994516</v>
      </c>
      <c r="P5919">
        <v>-0.0611798979711809</v>
      </c>
      <c r="Q5919">
        <v>0.141437098990038</v>
      </c>
      <c r="R5919">
        <v>0.925207901369594</v>
      </c>
      <c r="S5919" t="s">
        <v>11961</v>
      </c>
      <c r="T5919" t="s">
        <v>12060</v>
      </c>
      <c r="U5919" t="s">
        <v>12060</v>
      </c>
      <c r="V5919" t="s">
        <v>12060</v>
      </c>
      <c r="W5919">
        <v>2</v>
      </c>
      <c r="X5919" t="s">
        <v>17979</v>
      </c>
      <c r="Y5919">
        <v>0.3774981722518527</v>
      </c>
      <c r="Z5919">
        <f>HYPERLINK("Melting_Curves/meltCurve_Q9Y4D1_2_.pdf", "Melting_Curves/meltCurve_Q9Y4D1_2_.pdf")</f>
        <v>0</v>
      </c>
      <c r="AA5919" t="s">
        <v>23787</v>
      </c>
      <c r="AB5919" t="s">
        <v>29729</v>
      </c>
    </row>
    <row r="5920" spans="1:28">
      <c r="A5920" t="s">
        <v>5946</v>
      </c>
      <c r="B5920">
        <v>0.996172204351003</v>
      </c>
      <c r="C5920">
        <v>0.846010112755725</v>
      </c>
      <c r="D5920">
        <v>0.803839513855737</v>
      </c>
      <c r="E5920">
        <v>0.405128691264997</v>
      </c>
      <c r="F5920">
        <v>0.170141189565173</v>
      </c>
      <c r="G5920">
        <v>0.102925880061678</v>
      </c>
      <c r="H5920">
        <v>0.0522449082675424</v>
      </c>
      <c r="I5920">
        <v>0.0338256589068305</v>
      </c>
      <c r="J5920">
        <v>0.0736395767189129</v>
      </c>
      <c r="K5920">
        <v>0.0755048296539179</v>
      </c>
      <c r="L5920">
        <v>973.926702045783</v>
      </c>
      <c r="M5920">
        <v>20.1148103590966</v>
      </c>
      <c r="N5920">
        <v>48.6763785578612</v>
      </c>
      <c r="O5920">
        <v>47.9474555633371</v>
      </c>
      <c r="P5920">
        <v>-0.0995796764797631</v>
      </c>
      <c r="Q5920">
        <v>0.0505622135357909</v>
      </c>
      <c r="R5920">
        <v>0.990730404093075</v>
      </c>
      <c r="S5920" t="s">
        <v>11962</v>
      </c>
      <c r="T5920" t="s">
        <v>12060</v>
      </c>
      <c r="U5920" t="s">
        <v>12060</v>
      </c>
      <c r="V5920" t="s">
        <v>12060</v>
      </c>
      <c r="W5920">
        <v>39</v>
      </c>
      <c r="X5920" t="s">
        <v>17980</v>
      </c>
      <c r="Y5920">
        <v>0.3302207944475054</v>
      </c>
      <c r="Z5920">
        <f>HYPERLINK("Melting_Curves/meltCurve_Q9Y4E8_.pdf", "Melting_Curves/meltCurve_Q9Y4E8_.pdf")</f>
        <v>0</v>
      </c>
      <c r="AA5920" t="s">
        <v>23788</v>
      </c>
      <c r="AB5920" t="s">
        <v>29730</v>
      </c>
    </row>
    <row r="5921" spans="1:28">
      <c r="A5921" t="s">
        <v>5947</v>
      </c>
      <c r="B5921">
        <v>0.996172204351003</v>
      </c>
      <c r="C5921">
        <v>0.837191049468514</v>
      </c>
      <c r="D5921">
        <v>0.883492281267184</v>
      </c>
      <c r="E5921">
        <v>0.719791101546692</v>
      </c>
      <c r="F5921">
        <v>0.333567987773335</v>
      </c>
      <c r="G5921">
        <v>0.132232430903947</v>
      </c>
      <c r="H5921">
        <v>0.0897678094195488</v>
      </c>
      <c r="I5921">
        <v>0.0359633778875266</v>
      </c>
      <c r="J5921">
        <v>0.0675576529555191</v>
      </c>
      <c r="K5921">
        <v>0.0646210303479897</v>
      </c>
      <c r="L5921">
        <v>1002.05219311984</v>
      </c>
      <c r="M5921">
        <v>19.5687568470534</v>
      </c>
      <c r="N5921">
        <v>51.4232327871468</v>
      </c>
      <c r="O5921">
        <v>50.6809806621002</v>
      </c>
      <c r="P5921">
        <v>-0.0927154894518015</v>
      </c>
      <c r="Q5921">
        <v>0.0395413841663267</v>
      </c>
      <c r="R5921">
        <v>0.98167129315113</v>
      </c>
      <c r="S5921" t="s">
        <v>11963</v>
      </c>
      <c r="T5921" t="s">
        <v>12060</v>
      </c>
      <c r="U5921" t="s">
        <v>12060</v>
      </c>
      <c r="V5921" t="s">
        <v>12060</v>
      </c>
      <c r="W5921">
        <v>6</v>
      </c>
      <c r="X5921" t="s">
        <v>17981</v>
      </c>
      <c r="Y5921">
        <v>0.4122020276032073</v>
      </c>
      <c r="Z5921">
        <f>HYPERLINK("Melting_Curves/meltCurve_Q9Y4G8_.pdf", "Melting_Curves/meltCurve_Q9Y4G8_.pdf")</f>
        <v>0</v>
      </c>
      <c r="AA5921" t="s">
        <v>23789</v>
      </c>
      <c r="AB5921" t="s">
        <v>29731</v>
      </c>
    </row>
    <row r="5922" spans="1:28">
      <c r="A5922" t="s">
        <v>5948</v>
      </c>
      <c r="B5922">
        <v>0.996172204351003</v>
      </c>
      <c r="C5922">
        <v>0.805660271121539</v>
      </c>
      <c r="D5922">
        <v>0.689336331799376</v>
      </c>
      <c r="E5922">
        <v>0.684463572835191</v>
      </c>
      <c r="F5922">
        <v>0.557028125914812</v>
      </c>
      <c r="G5922">
        <v>0.234220894772682</v>
      </c>
      <c r="H5922">
        <v>0.123073226591731</v>
      </c>
      <c r="I5922">
        <v>0.122400295677069</v>
      </c>
      <c r="J5922">
        <v>0.310515658649188</v>
      </c>
      <c r="K5922">
        <v>0.182736522874963</v>
      </c>
      <c r="L5922">
        <v>524.059631621583</v>
      </c>
      <c r="M5922">
        <v>10.366254547465</v>
      </c>
      <c r="N5922">
        <v>51.7750425608649</v>
      </c>
      <c r="O5922">
        <v>48.7815717163833</v>
      </c>
      <c r="P5922">
        <v>-0.047386495947245</v>
      </c>
      <c r="Q5922">
        <v>0.108411444342439</v>
      </c>
      <c r="R5922">
        <v>0.908594527112065</v>
      </c>
      <c r="S5922" t="s">
        <v>11964</v>
      </c>
      <c r="T5922" t="s">
        <v>12060</v>
      </c>
      <c r="U5922" t="s">
        <v>12060</v>
      </c>
      <c r="V5922" t="s">
        <v>12060</v>
      </c>
      <c r="W5922">
        <v>1</v>
      </c>
      <c r="X5922" t="s">
        <v>17982</v>
      </c>
      <c r="Y5922">
        <v>0.4588165202875882</v>
      </c>
      <c r="Z5922">
        <f>HYPERLINK("Melting_Curves/meltCurve_Q9Y4H2_.pdf", "Melting_Curves/meltCurve_Q9Y4H2_.pdf")</f>
        <v>0</v>
      </c>
      <c r="AA5922" t="s">
        <v>23790</v>
      </c>
      <c r="AB5922" t="s">
        <v>29732</v>
      </c>
    </row>
    <row r="5923" spans="1:28">
      <c r="A5923" t="s">
        <v>5949</v>
      </c>
      <c r="B5923">
        <v>0.996172204351003</v>
      </c>
      <c r="C5923">
        <v>0.7750741564522911</v>
      </c>
      <c r="D5923">
        <v>0.753049434898357</v>
      </c>
      <c r="E5923">
        <v>0.601738145901674</v>
      </c>
      <c r="F5923">
        <v>0.171117487681868</v>
      </c>
      <c r="G5923">
        <v>0.0806010262107902</v>
      </c>
      <c r="H5923">
        <v>0.0310815118007391</v>
      </c>
      <c r="I5923">
        <v>0.0135347423038244</v>
      </c>
      <c r="J5923">
        <v>0.07684108948890719</v>
      </c>
      <c r="K5923">
        <v>0.0491755619005982</v>
      </c>
      <c r="L5923">
        <v>752.007300802027</v>
      </c>
      <c r="M5923">
        <v>15.2443680257189</v>
      </c>
      <c r="N5923">
        <v>49.3550925010331</v>
      </c>
      <c r="O5923">
        <v>48.5046613162796</v>
      </c>
      <c r="P5923">
        <v>-0.07827784708803701</v>
      </c>
      <c r="Q5923">
        <v>0.00383392712835859</v>
      </c>
      <c r="R5923">
        <v>0.964700305862769</v>
      </c>
      <c r="S5923" t="s">
        <v>11965</v>
      </c>
      <c r="T5923" t="s">
        <v>12060</v>
      </c>
      <c r="U5923" t="s">
        <v>12060</v>
      </c>
      <c r="V5923" t="s">
        <v>12060</v>
      </c>
      <c r="W5923">
        <v>6</v>
      </c>
      <c r="X5923" t="s">
        <v>17983</v>
      </c>
      <c r="Y5923">
        <v>0.3372251970014632</v>
      </c>
      <c r="Z5923">
        <f>HYPERLINK("Melting_Curves/meltCurve_Q9Y4K3_.pdf", "Melting_Curves/meltCurve_Q9Y4K3_.pdf")</f>
        <v>0</v>
      </c>
      <c r="AA5923" t="s">
        <v>23791</v>
      </c>
      <c r="AB5923" t="s">
        <v>29733</v>
      </c>
    </row>
    <row r="5924" spans="1:28">
      <c r="A5924" t="s">
        <v>5950</v>
      </c>
      <c r="B5924">
        <v>0.996172204351003</v>
      </c>
      <c r="C5924">
        <v>1.01002856086922</v>
      </c>
      <c r="D5924">
        <v>0.951274302356848</v>
      </c>
      <c r="E5924">
        <v>0.681714363435896</v>
      </c>
      <c r="F5924">
        <v>0.442181853885538</v>
      </c>
      <c r="G5924">
        <v>0.252300006415866</v>
      </c>
      <c r="H5924">
        <v>0.136292465796284</v>
      </c>
      <c r="I5924">
        <v>0.094906174117077</v>
      </c>
      <c r="J5924">
        <v>0.285537955357154</v>
      </c>
      <c r="K5924">
        <v>0.322301321706749</v>
      </c>
      <c r="L5924">
        <v>1234.37022907919</v>
      </c>
      <c r="M5924">
        <v>24.3442631577253</v>
      </c>
      <c r="N5924">
        <v>51.8523292935966</v>
      </c>
      <c r="O5924">
        <v>50.366337744023</v>
      </c>
      <c r="P5924">
        <v>-0.0956712262274758</v>
      </c>
      <c r="Q5924">
        <v>0.208267248799637</v>
      </c>
      <c r="R5924">
        <v>0.9635670526364331</v>
      </c>
      <c r="S5924" t="s">
        <v>11966</v>
      </c>
      <c r="T5924" t="s">
        <v>12060</v>
      </c>
      <c r="U5924" t="s">
        <v>12060</v>
      </c>
      <c r="V5924" t="s">
        <v>12060</v>
      </c>
      <c r="W5924">
        <v>55</v>
      </c>
      <c r="X5924" t="s">
        <v>17984</v>
      </c>
      <c r="Y5924">
        <v>0.4982918154287553</v>
      </c>
      <c r="Z5924">
        <f>HYPERLINK("Melting_Curves/meltCurve_Q9Y4L1_.pdf", "Melting_Curves/meltCurve_Q9Y4L1_.pdf")</f>
        <v>0</v>
      </c>
      <c r="AA5924" t="s">
        <v>23792</v>
      </c>
      <c r="AB5924" t="s">
        <v>29734</v>
      </c>
    </row>
    <row r="5925" spans="1:28">
      <c r="A5925" t="s">
        <v>5951</v>
      </c>
      <c r="B5925">
        <v>0.996172204351003</v>
      </c>
      <c r="C5925">
        <v>0.993239740584112</v>
      </c>
      <c r="D5925">
        <v>0.813764118544789</v>
      </c>
      <c r="E5925">
        <v>0.258768172026789</v>
      </c>
      <c r="F5925">
        <v>0.151916139608382</v>
      </c>
      <c r="G5925">
        <v>0.0724418576872532</v>
      </c>
      <c r="H5925">
        <v>0.0374975239687506</v>
      </c>
      <c r="I5925">
        <v>0.0431704892701179</v>
      </c>
      <c r="J5925">
        <v>0.0241442665808904</v>
      </c>
      <c r="K5925">
        <v>0.0678128271468828</v>
      </c>
      <c r="L5925">
        <v>1603.28329914121</v>
      </c>
      <c r="M5925">
        <v>33.5046943295525</v>
      </c>
      <c r="N5925">
        <v>48.0271554144191</v>
      </c>
      <c r="O5925">
        <v>47.6829923232446</v>
      </c>
      <c r="P5925">
        <v>-0.165588973385187</v>
      </c>
      <c r="Q5925">
        <v>0.0573566254073906</v>
      </c>
      <c r="R5925">
        <v>0.9957555252482519</v>
      </c>
      <c r="S5925" t="s">
        <v>11967</v>
      </c>
      <c r="T5925" t="s">
        <v>12060</v>
      </c>
      <c r="U5925" t="s">
        <v>12060</v>
      </c>
      <c r="V5925" t="s">
        <v>12060</v>
      </c>
      <c r="W5925">
        <v>4</v>
      </c>
      <c r="X5925" t="s">
        <v>17985</v>
      </c>
      <c r="Y5925">
        <v>0.3085947619086721</v>
      </c>
      <c r="Z5925">
        <f>HYPERLINK("Melting_Curves/meltCurve_Q9Y4P1_6_.pdf", "Melting_Curves/meltCurve_Q9Y4P1_6_.pdf")</f>
        <v>0</v>
      </c>
      <c r="AA5925" t="s">
        <v>23793</v>
      </c>
      <c r="AB5925" t="s">
        <v>29735</v>
      </c>
    </row>
    <row r="5926" spans="1:28">
      <c r="A5926" t="s">
        <v>5952</v>
      </c>
      <c r="B5926">
        <v>0.996172204351003</v>
      </c>
      <c r="C5926">
        <v>1.03471278617876</v>
      </c>
      <c r="D5926">
        <v>0.913242548032891</v>
      </c>
      <c r="E5926">
        <v>0.623761629191272</v>
      </c>
      <c r="F5926">
        <v>0.31479705151761</v>
      </c>
      <c r="G5926">
        <v>0.123567677203298</v>
      </c>
      <c r="H5926">
        <v>0.0636948336313249</v>
      </c>
      <c r="I5926">
        <v>0.0457979171036215</v>
      </c>
      <c r="J5926">
        <v>0.09810590198671421</v>
      </c>
      <c r="K5926">
        <v>0.104685414318399</v>
      </c>
      <c r="L5926">
        <v>1188.72304111837</v>
      </c>
      <c r="M5926">
        <v>23.5192757245265</v>
      </c>
      <c r="N5926">
        <v>50.8768040253848</v>
      </c>
      <c r="O5926">
        <v>50.1813622103542</v>
      </c>
      <c r="P5926">
        <v>-0.108784265021224</v>
      </c>
      <c r="Q5926">
        <v>0.0715957165833935</v>
      </c>
      <c r="R5926">
        <v>0.995795056586565</v>
      </c>
      <c r="S5926" t="s">
        <v>11968</v>
      </c>
      <c r="T5926" t="s">
        <v>12060</v>
      </c>
      <c r="U5926" t="s">
        <v>12060</v>
      </c>
      <c r="V5926" t="s">
        <v>12060</v>
      </c>
      <c r="W5926">
        <v>8</v>
      </c>
      <c r="X5926" t="s">
        <v>17986</v>
      </c>
      <c r="Y5926">
        <v>0.407270060864428</v>
      </c>
      <c r="Z5926">
        <f>HYPERLINK("Melting_Curves/meltCurve_Q9Y4P8_4_.pdf", "Melting_Curves/meltCurve_Q9Y4P8_4_.pdf")</f>
        <v>0</v>
      </c>
      <c r="AA5926" t="s">
        <v>23794</v>
      </c>
      <c r="AB5926" t="s">
        <v>29736</v>
      </c>
    </row>
    <row r="5927" spans="1:28">
      <c r="A5927" t="s">
        <v>5953</v>
      </c>
      <c r="B5927">
        <v>0.996172204351003</v>
      </c>
      <c r="C5927">
        <v>0.686337403672942</v>
      </c>
      <c r="D5927">
        <v>0.535174707861221</v>
      </c>
      <c r="E5927">
        <v>0.328901272552795</v>
      </c>
      <c r="F5927">
        <v>0.27866114230172</v>
      </c>
      <c r="G5927">
        <v>0.10366951920022</v>
      </c>
      <c r="H5927">
        <v>0.0382531751782789</v>
      </c>
      <c r="I5927">
        <v>0.0237143061823571</v>
      </c>
      <c r="J5927">
        <v>0.0196553764032787</v>
      </c>
      <c r="K5927">
        <v>0.040258888682353</v>
      </c>
      <c r="L5927">
        <v>559.080997540136</v>
      </c>
      <c r="M5927">
        <v>11.9297060417908</v>
      </c>
      <c r="N5927">
        <v>46.8897451840323</v>
      </c>
      <c r="O5927">
        <v>45.605974209637</v>
      </c>
      <c r="P5927">
        <v>-0.0652031854135612</v>
      </c>
      <c r="Q5927">
        <v>0.00318684224008261</v>
      </c>
      <c r="R5927">
        <v>0.975233661210073</v>
      </c>
      <c r="S5927" t="s">
        <v>11969</v>
      </c>
      <c r="T5927" t="s">
        <v>12060</v>
      </c>
      <c r="U5927" t="s">
        <v>12060</v>
      </c>
      <c r="V5927" t="s">
        <v>12060</v>
      </c>
      <c r="W5927">
        <v>10</v>
      </c>
      <c r="X5927" t="s">
        <v>17987</v>
      </c>
      <c r="Y5927">
        <v>0.2740146766969758</v>
      </c>
      <c r="Z5927">
        <f>HYPERLINK("Melting_Curves/meltCurve_Q9Y4R8_.pdf", "Melting_Curves/meltCurve_Q9Y4R8_.pdf")</f>
        <v>0</v>
      </c>
      <c r="AA5927" t="s">
        <v>23795</v>
      </c>
      <c r="AB5927" t="s">
        <v>29737</v>
      </c>
    </row>
    <row r="5928" spans="1:28">
      <c r="A5928" t="s">
        <v>5954</v>
      </c>
      <c r="B5928">
        <v>0.996172204351003</v>
      </c>
      <c r="C5928">
        <v>0.863264850871286</v>
      </c>
      <c r="D5928">
        <v>0.778755985804323</v>
      </c>
      <c r="E5928">
        <v>0.643362565620614</v>
      </c>
      <c r="F5928">
        <v>0.31893538958635</v>
      </c>
      <c r="G5928">
        <v>0.178040336206771</v>
      </c>
      <c r="H5928">
        <v>0.0502484365218514</v>
      </c>
      <c r="I5928">
        <v>0.0340549284281495</v>
      </c>
      <c r="J5928">
        <v>0.0576817229229828</v>
      </c>
      <c r="K5928">
        <v>0.049240720314479</v>
      </c>
      <c r="L5928">
        <v>704.2138053911279</v>
      </c>
      <c r="M5928">
        <v>13.8934744201461</v>
      </c>
      <c r="N5928">
        <v>50.6866580861646</v>
      </c>
      <c r="O5928">
        <v>49.6712296314409</v>
      </c>
      <c r="P5928">
        <v>-0.0699367388570302</v>
      </c>
      <c r="Q5928">
        <v>0</v>
      </c>
      <c r="R5928">
        <v>0.989828691950983</v>
      </c>
      <c r="S5928" t="s">
        <v>11970</v>
      </c>
      <c r="T5928" t="s">
        <v>12060</v>
      </c>
      <c r="U5928" t="s">
        <v>12060</v>
      </c>
      <c r="V5928" t="s">
        <v>12060</v>
      </c>
      <c r="W5928">
        <v>32</v>
      </c>
      <c r="X5928" t="s">
        <v>17988</v>
      </c>
      <c r="Y5928">
        <v>0.3827136682629423</v>
      </c>
      <c r="Z5928">
        <f>HYPERLINK("Melting_Curves/meltCurve_Q9Y4W6_.pdf", "Melting_Curves/meltCurve_Q9Y4W6_.pdf")</f>
        <v>0</v>
      </c>
      <c r="AA5928" t="s">
        <v>23796</v>
      </c>
      <c r="AB5928" t="s">
        <v>29738</v>
      </c>
    </row>
    <row r="5929" spans="1:28">
      <c r="A5929" t="s">
        <v>5955</v>
      </c>
      <c r="B5929">
        <v>0.996172204351003</v>
      </c>
      <c r="C5929">
        <v>0.90648985065802</v>
      </c>
      <c r="D5929">
        <v>0.549587284191658</v>
      </c>
      <c r="E5929">
        <v>0.232899383249351</v>
      </c>
      <c r="F5929">
        <v>0.160677343419406</v>
      </c>
      <c r="G5929">
        <v>0.111916267100411</v>
      </c>
      <c r="H5929">
        <v>0.0437103660086891</v>
      </c>
      <c r="I5929">
        <v>0.046646590467434</v>
      </c>
      <c r="J5929">
        <v>0.19157262507255</v>
      </c>
      <c r="K5929">
        <v>0.148523730121279</v>
      </c>
      <c r="L5929">
        <v>1250.85446024275</v>
      </c>
      <c r="M5929">
        <v>27.1677819285256</v>
      </c>
      <c r="N5929">
        <v>46.4794596436787</v>
      </c>
      <c r="O5929">
        <v>45.7945438699545</v>
      </c>
      <c r="P5929">
        <v>-0.13157739913812</v>
      </c>
      <c r="Q5929">
        <v>0.112850844123147</v>
      </c>
      <c r="R5929">
        <v>0.983944571791349</v>
      </c>
      <c r="S5929" t="s">
        <v>11971</v>
      </c>
      <c r="T5929" t="s">
        <v>12060</v>
      </c>
      <c r="U5929" t="s">
        <v>12060</v>
      </c>
      <c r="V5929" t="s">
        <v>12060</v>
      </c>
      <c r="W5929">
        <v>3</v>
      </c>
      <c r="X5929" t="s">
        <v>17989</v>
      </c>
      <c r="Y5929">
        <v>0.29827639198825</v>
      </c>
      <c r="Z5929">
        <f>HYPERLINK("Melting_Curves/meltCurve_Q9Y4X0_3_.pdf", "Melting_Curves/meltCurve_Q9Y4X0_3_.pdf")</f>
        <v>0</v>
      </c>
      <c r="AA5929" t="s">
        <v>23797</v>
      </c>
      <c r="AB5929" t="s">
        <v>29739</v>
      </c>
    </row>
    <row r="5930" spans="1:28">
      <c r="A5930" t="s">
        <v>5956</v>
      </c>
      <c r="B5930">
        <v>0.996172204351003</v>
      </c>
      <c r="C5930">
        <v>0.950624382349337</v>
      </c>
      <c r="D5930">
        <v>0.904608602215721</v>
      </c>
      <c r="E5930">
        <v>0.918722506031591</v>
      </c>
      <c r="F5930">
        <v>0.693603306673534</v>
      </c>
      <c r="G5930">
        <v>0.406024006092604</v>
      </c>
      <c r="H5930">
        <v>0.113611296034355</v>
      </c>
      <c r="I5930">
        <v>0.0610556909416639</v>
      </c>
      <c r="J5930">
        <v>0.113108017307262</v>
      </c>
      <c r="K5930">
        <v>0.0954106101706983</v>
      </c>
      <c r="L5930">
        <v>1208.23995824588</v>
      </c>
      <c r="M5930">
        <v>21.9713648121959</v>
      </c>
      <c r="N5930">
        <v>55.3140368844926</v>
      </c>
      <c r="O5930">
        <v>54.5421081707967</v>
      </c>
      <c r="P5930">
        <v>-0.09465673040622161</v>
      </c>
      <c r="Q5930">
        <v>0.0601108628733659</v>
      </c>
      <c r="R5930">
        <v>0.989036952258405</v>
      </c>
      <c r="S5930" t="s">
        <v>11972</v>
      </c>
      <c r="T5930" t="s">
        <v>12060</v>
      </c>
      <c r="U5930" t="s">
        <v>12060</v>
      </c>
      <c r="V5930" t="s">
        <v>12060</v>
      </c>
      <c r="W5930">
        <v>17</v>
      </c>
      <c r="X5930" t="s">
        <v>17990</v>
      </c>
      <c r="Y5930">
        <v>0.5406030333875963</v>
      </c>
      <c r="Z5930">
        <f>HYPERLINK("Melting_Curves/meltCurve_Q9Y4X5_.pdf", "Melting_Curves/meltCurve_Q9Y4X5_.pdf")</f>
        <v>0</v>
      </c>
      <c r="AA5930" t="s">
        <v>23798</v>
      </c>
      <c r="AB5930" t="s">
        <v>29740</v>
      </c>
    </row>
    <row r="5931" spans="1:28">
      <c r="A5931" t="s">
        <v>5957</v>
      </c>
      <c r="B5931">
        <v>0.996172204351003</v>
      </c>
      <c r="C5931">
        <v>0.92510641650363</v>
      </c>
      <c r="D5931">
        <v>0.937693571475366</v>
      </c>
      <c r="E5931">
        <v>0.989135355552504</v>
      </c>
      <c r="F5931">
        <v>0.849071006661913</v>
      </c>
      <c r="G5931">
        <v>0.722513784179609</v>
      </c>
      <c r="H5931">
        <v>0.5431382141372511</v>
      </c>
      <c r="I5931">
        <v>0.895162573600884</v>
      </c>
      <c r="J5931">
        <v>1.83902759952678</v>
      </c>
      <c r="K5931">
        <v>1.04377485802988</v>
      </c>
      <c r="L5931">
        <v>2283.99675572467</v>
      </c>
      <c r="M5931">
        <v>34.999489367548</v>
      </c>
      <c r="O5931">
        <v>65.0460611417717</v>
      </c>
      <c r="P5931">
        <v>0.0436937258865597</v>
      </c>
      <c r="Q5931">
        <v>1.32481556678823</v>
      </c>
      <c r="R5931">
        <v>0.206911776385199</v>
      </c>
      <c r="S5931" t="s">
        <v>11973</v>
      </c>
      <c r="T5931" t="s">
        <v>12060</v>
      </c>
      <c r="U5931" t="s">
        <v>12060</v>
      </c>
      <c r="V5931" t="s">
        <v>12060</v>
      </c>
      <c r="W5931">
        <v>7</v>
      </c>
      <c r="X5931" t="s">
        <v>17991</v>
      </c>
      <c r="Y5931">
        <v>1.051640659773026</v>
      </c>
      <c r="Z5931">
        <f>HYPERLINK("Melting_Curves/meltCurve_Q9Y4Z0_.pdf", "Melting_Curves/meltCurve_Q9Y4Z0_.pdf")</f>
        <v>0</v>
      </c>
      <c r="AA5931" t="s">
        <v>23799</v>
      </c>
      <c r="AB5931" t="s">
        <v>29741</v>
      </c>
    </row>
    <row r="5932" spans="1:28">
      <c r="A5932" t="s">
        <v>5958</v>
      </c>
      <c r="B5932">
        <v>0.996172204351003</v>
      </c>
      <c r="C5932">
        <v>1.06313999602811</v>
      </c>
      <c r="D5932">
        <v>0.967492229943225</v>
      </c>
      <c r="E5932">
        <v>0.8207305979999679</v>
      </c>
      <c r="F5932">
        <v>0.547848269591298</v>
      </c>
      <c r="G5932">
        <v>0.326045661713896</v>
      </c>
      <c r="H5932">
        <v>0.167068000348271</v>
      </c>
      <c r="I5932">
        <v>0.204704651238456</v>
      </c>
      <c r="J5932">
        <v>0.429225093695613</v>
      </c>
      <c r="K5932">
        <v>0.298741702924666</v>
      </c>
      <c r="L5932">
        <v>1440.60337872595</v>
      </c>
      <c r="M5932">
        <v>27.752478371902</v>
      </c>
      <c r="N5932">
        <v>53.4272980052792</v>
      </c>
      <c r="O5932">
        <v>51.6417226400723</v>
      </c>
      <c r="P5932">
        <v>-0.09770419549859689</v>
      </c>
      <c r="Q5932">
        <v>0.272775845208631</v>
      </c>
      <c r="R5932">
        <v>0.954569872448746</v>
      </c>
      <c r="S5932" t="s">
        <v>11974</v>
      </c>
      <c r="T5932" t="s">
        <v>12060</v>
      </c>
      <c r="U5932" t="s">
        <v>12060</v>
      </c>
      <c r="V5932" t="s">
        <v>12060</v>
      </c>
      <c r="W5932">
        <v>11</v>
      </c>
      <c r="X5932" t="s">
        <v>17992</v>
      </c>
      <c r="Y5932">
        <v>0.5668711202374836</v>
      </c>
      <c r="Z5932">
        <f>HYPERLINK("Melting_Curves/meltCurve_Q9Y508_.pdf", "Melting_Curves/meltCurve_Q9Y508_.pdf")</f>
        <v>0</v>
      </c>
      <c r="AA5932" t="s">
        <v>23800</v>
      </c>
      <c r="AB5932" t="s">
        <v>29742</v>
      </c>
    </row>
    <row r="5933" spans="1:28">
      <c r="A5933" t="s">
        <v>5959</v>
      </c>
      <c r="B5933">
        <v>0.996172204351003</v>
      </c>
      <c r="C5933">
        <v>0.819542484382728</v>
      </c>
      <c r="D5933">
        <v>0.79936959316458</v>
      </c>
      <c r="E5933">
        <v>0.818143724285937</v>
      </c>
      <c r="F5933">
        <v>0.6853979121829979</v>
      </c>
      <c r="G5933">
        <v>0.440844805311269</v>
      </c>
      <c r="H5933">
        <v>0.170322495069772</v>
      </c>
      <c r="I5933">
        <v>0.102215996086707</v>
      </c>
      <c r="J5933">
        <v>0.207148662027464</v>
      </c>
      <c r="K5933">
        <v>0.177030066951021</v>
      </c>
      <c r="L5933">
        <v>588.720151429656</v>
      </c>
      <c r="M5933">
        <v>10.7440413652796</v>
      </c>
      <c r="N5933">
        <v>55.0849519817049</v>
      </c>
      <c r="O5933">
        <v>52.999141043375</v>
      </c>
      <c r="P5933">
        <v>-0.0493053350710019</v>
      </c>
      <c r="Q5933">
        <v>0.0274886528538259</v>
      </c>
      <c r="R5933">
        <v>0.934962380098305</v>
      </c>
      <c r="S5933" t="s">
        <v>11975</v>
      </c>
      <c r="T5933" t="s">
        <v>12060</v>
      </c>
      <c r="U5933" t="s">
        <v>12060</v>
      </c>
      <c r="V5933" t="s">
        <v>12060</v>
      </c>
      <c r="W5933">
        <v>12</v>
      </c>
      <c r="X5933" t="s">
        <v>17993</v>
      </c>
      <c r="Y5933">
        <v>0.532218627073734</v>
      </c>
      <c r="Z5933">
        <f>HYPERLINK("Melting_Curves/meltCurve_Q9Y512_.pdf", "Melting_Curves/meltCurve_Q9Y512_.pdf")</f>
        <v>0</v>
      </c>
      <c r="AA5933" t="s">
        <v>23801</v>
      </c>
      <c r="AB5933" t="s">
        <v>29743</v>
      </c>
    </row>
    <row r="5934" spans="1:28">
      <c r="A5934" t="s">
        <v>5960</v>
      </c>
      <c r="B5934">
        <v>0.996172204351003</v>
      </c>
      <c r="C5934">
        <v>0.8173985036221521</v>
      </c>
      <c r="D5934">
        <v>0.629861378369413</v>
      </c>
      <c r="E5934">
        <v>0.32856130566962</v>
      </c>
      <c r="F5934">
        <v>0.157667683380745</v>
      </c>
      <c r="G5934">
        <v>0.0962992802900345</v>
      </c>
      <c r="H5934">
        <v>0.0219114775092978</v>
      </c>
      <c r="I5934">
        <v>0.0160143843922359</v>
      </c>
      <c r="J5934">
        <v>0</v>
      </c>
      <c r="K5934">
        <v>0.0294666339261323</v>
      </c>
      <c r="L5934">
        <v>757.366918334291</v>
      </c>
      <c r="M5934">
        <v>15.9755907592841</v>
      </c>
      <c r="N5934">
        <v>47.450845895954</v>
      </c>
      <c r="O5934">
        <v>46.6836097792285</v>
      </c>
      <c r="P5934">
        <v>-0.084943198499617</v>
      </c>
      <c r="Q5934">
        <v>0.00720031017759151</v>
      </c>
      <c r="R5934">
        <v>0.996664184180417</v>
      </c>
      <c r="S5934" t="s">
        <v>11976</v>
      </c>
      <c r="T5934" t="s">
        <v>12060</v>
      </c>
      <c r="U5934" t="s">
        <v>12060</v>
      </c>
      <c r="V5934" t="s">
        <v>12060</v>
      </c>
      <c r="W5934">
        <v>2</v>
      </c>
      <c r="X5934" t="s">
        <v>17994</v>
      </c>
      <c r="Y5934">
        <v>0.2754862571437288</v>
      </c>
      <c r="Z5934">
        <f>HYPERLINK("Melting_Curves/meltCurve_Q9Y546_.pdf", "Melting_Curves/meltCurve_Q9Y546_.pdf")</f>
        <v>0</v>
      </c>
      <c r="AA5934" t="s">
        <v>23802</v>
      </c>
      <c r="AB5934" t="s">
        <v>29744</v>
      </c>
    </row>
    <row r="5935" spans="1:28">
      <c r="A5935" t="s">
        <v>5961</v>
      </c>
      <c r="B5935">
        <v>0.996172204351003</v>
      </c>
      <c r="C5935">
        <v>0.8227576652030359</v>
      </c>
      <c r="D5935">
        <v>0.668682621692584</v>
      </c>
      <c r="E5935">
        <v>0.506101333154892</v>
      </c>
      <c r="F5935">
        <v>0.473037066200122</v>
      </c>
      <c r="G5935">
        <v>0.596949181818675</v>
      </c>
      <c r="H5935">
        <v>0.428475140846894</v>
      </c>
      <c r="I5935">
        <v>0.430232505182842</v>
      </c>
      <c r="J5935">
        <v>1.28547199678129</v>
      </c>
      <c r="K5935">
        <v>1.09100032285541</v>
      </c>
      <c r="L5935">
        <v>10714.1902022854</v>
      </c>
      <c r="M5935">
        <v>250</v>
      </c>
      <c r="O5935">
        <v>42.8540008527796</v>
      </c>
      <c r="P5935">
        <v>-0.459417579888815</v>
      </c>
      <c r="Q5935">
        <v>0.684993769830616</v>
      </c>
      <c r="R5935">
        <v>0.114304714288222</v>
      </c>
      <c r="S5935" t="s">
        <v>11977</v>
      </c>
      <c r="T5935" t="s">
        <v>12060</v>
      </c>
      <c r="U5935" t="s">
        <v>12060</v>
      </c>
      <c r="V5935" t="s">
        <v>12060</v>
      </c>
      <c r="W5935">
        <v>2</v>
      </c>
      <c r="X5935" t="s">
        <v>17995</v>
      </c>
      <c r="Y5935">
        <v>0.7150140441714169</v>
      </c>
      <c r="Z5935">
        <f>HYPERLINK("Melting_Curves/meltCurve_Q9Y561_2_.pdf", "Melting_Curves/meltCurve_Q9Y561_2_.pdf")</f>
        <v>0</v>
      </c>
      <c r="AA5935" t="s">
        <v>23803</v>
      </c>
      <c r="AB5935" t="s">
        <v>29745</v>
      </c>
    </row>
    <row r="5936" spans="1:28">
      <c r="A5936" t="s">
        <v>5962</v>
      </c>
      <c r="B5936">
        <v>0.996172204351003</v>
      </c>
      <c r="C5936">
        <v>1.0147820965066</v>
      </c>
      <c r="D5936">
        <v>0.987961530358189</v>
      </c>
      <c r="E5936">
        <v>0.881728957476335</v>
      </c>
      <c r="F5936">
        <v>0.429699558125273</v>
      </c>
      <c r="G5936">
        <v>0.0870287958342161</v>
      </c>
      <c r="H5936">
        <v>0.0351454286205916</v>
      </c>
      <c r="I5936">
        <v>0.0281175060547203</v>
      </c>
      <c r="J5936">
        <v>0.0518991319230609</v>
      </c>
      <c r="K5936">
        <v>0.0517611224424609</v>
      </c>
      <c r="L5936">
        <v>1822.62312383631</v>
      </c>
      <c r="M5936">
        <v>34.6718367702928</v>
      </c>
      <c r="N5936">
        <v>52.6817950538746</v>
      </c>
      <c r="O5936">
        <v>52.3938749669967</v>
      </c>
      <c r="P5936">
        <v>-0.159461425235357</v>
      </c>
      <c r="Q5936">
        <v>0.0361316403929735</v>
      </c>
      <c r="R5936">
        <v>0.99924689926173</v>
      </c>
      <c r="S5936" t="s">
        <v>11978</v>
      </c>
      <c r="T5936" t="s">
        <v>12060</v>
      </c>
      <c r="U5936" t="s">
        <v>12060</v>
      </c>
      <c r="V5936" t="s">
        <v>12060</v>
      </c>
      <c r="W5936">
        <v>15</v>
      </c>
      <c r="X5936" t="s">
        <v>17996</v>
      </c>
      <c r="Y5936">
        <v>0.4445831671304389</v>
      </c>
      <c r="Z5936">
        <f>HYPERLINK("Melting_Curves/meltCurve_Q9Y570_.pdf", "Melting_Curves/meltCurve_Q9Y570_.pdf")</f>
        <v>0</v>
      </c>
      <c r="AA5936" t="s">
        <v>23804</v>
      </c>
      <c r="AB5936" t="s">
        <v>29746</v>
      </c>
    </row>
    <row r="5937" spans="1:28">
      <c r="A5937" t="s">
        <v>5963</v>
      </c>
      <c r="B5937">
        <v>0.996172204351003</v>
      </c>
      <c r="C5937">
        <v>1.04701145207759</v>
      </c>
      <c r="D5937">
        <v>1.0899490126859</v>
      </c>
      <c r="E5937">
        <v>0.9835360244817</v>
      </c>
      <c r="F5937">
        <v>0.8273905813643579</v>
      </c>
      <c r="G5937">
        <v>0.699476120692019</v>
      </c>
      <c r="H5937">
        <v>0.553226905272407</v>
      </c>
      <c r="I5937">
        <v>0.788860762312132</v>
      </c>
      <c r="J5937">
        <v>1.98734279963918</v>
      </c>
      <c r="K5937">
        <v>1.35248428737071</v>
      </c>
      <c r="L5937">
        <v>9355.1103537207</v>
      </c>
      <c r="M5937">
        <v>143.191799858785</v>
      </c>
      <c r="O5937">
        <v>65.319967784875</v>
      </c>
      <c r="P5937">
        <v>0.274019900698203</v>
      </c>
      <c r="Q5937">
        <v>1.5</v>
      </c>
      <c r="R5937">
        <v>0.551717060595174</v>
      </c>
      <c r="S5937" t="s">
        <v>11979</v>
      </c>
      <c r="T5937" t="s">
        <v>12060</v>
      </c>
      <c r="U5937" t="s">
        <v>12060</v>
      </c>
      <c r="V5937" t="s">
        <v>12060</v>
      </c>
      <c r="W5937">
        <v>2</v>
      </c>
      <c r="X5937" t="s">
        <v>17997</v>
      </c>
      <c r="Y5937">
        <v>1.077613734862427</v>
      </c>
      <c r="Z5937">
        <f>HYPERLINK("Melting_Curves/meltCurve_Q9Y584_.pdf", "Melting_Curves/meltCurve_Q9Y584_.pdf")</f>
        <v>0</v>
      </c>
      <c r="AA5937" t="s">
        <v>23805</v>
      </c>
      <c r="AB5937" t="s">
        <v>29747</v>
      </c>
    </row>
    <row r="5938" spans="1:28">
      <c r="A5938" t="s">
        <v>5964</v>
      </c>
      <c r="B5938">
        <v>0.996172204351003</v>
      </c>
      <c r="C5938">
        <v>0.745737442170284</v>
      </c>
      <c r="D5938">
        <v>0.671100940545824</v>
      </c>
      <c r="E5938">
        <v>0.7446925850100941</v>
      </c>
      <c r="F5938">
        <v>0.644633755654077</v>
      </c>
      <c r="G5938">
        <v>0.448750533757122</v>
      </c>
      <c r="H5938">
        <v>0.316435526495534</v>
      </c>
      <c r="I5938">
        <v>0.248242979875372</v>
      </c>
      <c r="J5938">
        <v>1.05124528083819</v>
      </c>
      <c r="K5938">
        <v>0.863010251570653</v>
      </c>
      <c r="L5938">
        <v>1952.54717409867</v>
      </c>
      <c r="M5938">
        <v>46.1118906249864</v>
      </c>
      <c r="O5938">
        <v>42.2642746526781</v>
      </c>
      <c r="P5938">
        <v>-0.103245848467807</v>
      </c>
      <c r="Q5938">
        <v>0.621476758286005</v>
      </c>
      <c r="R5938">
        <v>0.198785996133929</v>
      </c>
      <c r="S5938" t="s">
        <v>11980</v>
      </c>
      <c r="T5938" t="s">
        <v>12060</v>
      </c>
      <c r="U5938" t="s">
        <v>12060</v>
      </c>
      <c r="V5938" t="s">
        <v>12060</v>
      </c>
      <c r="W5938">
        <v>11</v>
      </c>
      <c r="X5938" t="s">
        <v>17998</v>
      </c>
      <c r="Y5938">
        <v>0.6525250833237602</v>
      </c>
      <c r="Z5938">
        <f>HYPERLINK("Melting_Curves/meltCurve_Q9Y597_2_.pdf", "Melting_Curves/meltCurve_Q9Y597_2_.pdf")</f>
        <v>0</v>
      </c>
      <c r="AA5938" t="s">
        <v>23806</v>
      </c>
      <c r="AB5938" t="s">
        <v>29748</v>
      </c>
    </row>
    <row r="5939" spans="1:28">
      <c r="A5939" t="s">
        <v>5965</v>
      </c>
      <c r="B5939">
        <v>0.996172204351003</v>
      </c>
      <c r="C5939">
        <v>0.940252671768941</v>
      </c>
      <c r="D5939">
        <v>0.7551173562251779</v>
      </c>
      <c r="E5939">
        <v>0.624587779683747</v>
      </c>
      <c r="F5939">
        <v>0.255496225222838</v>
      </c>
      <c r="G5939">
        <v>0.127152222665057</v>
      </c>
      <c r="H5939">
        <v>0.0708836434799668</v>
      </c>
      <c r="I5939">
        <v>0.06791446976928379</v>
      </c>
      <c r="J5939">
        <v>0.15372199095696</v>
      </c>
      <c r="K5939">
        <v>0.128290211705122</v>
      </c>
      <c r="L5939">
        <v>916.3807051748749</v>
      </c>
      <c r="M5939">
        <v>18.4790241641989</v>
      </c>
      <c r="N5939">
        <v>50.0893854039106</v>
      </c>
      <c r="O5939">
        <v>49.0205353827248</v>
      </c>
      <c r="P5939">
        <v>-0.0863212933675567</v>
      </c>
      <c r="Q5939">
        <v>0.08408021293210589</v>
      </c>
      <c r="R5939">
        <v>0.982219203503029</v>
      </c>
      <c r="S5939" t="s">
        <v>11981</v>
      </c>
      <c r="T5939" t="s">
        <v>12060</v>
      </c>
      <c r="U5939" t="s">
        <v>12060</v>
      </c>
      <c r="V5939" t="s">
        <v>12060</v>
      </c>
      <c r="W5939">
        <v>9</v>
      </c>
      <c r="X5939" t="s">
        <v>17999</v>
      </c>
      <c r="Y5939">
        <v>0.3918057479172347</v>
      </c>
      <c r="Z5939">
        <f>HYPERLINK("Melting_Curves/meltCurve_Q9Y5A9_2_.pdf", "Melting_Curves/meltCurve_Q9Y5A9_2_.pdf")</f>
        <v>0</v>
      </c>
      <c r="AA5939" t="s">
        <v>23807</v>
      </c>
      <c r="AB5939" t="s">
        <v>29749</v>
      </c>
    </row>
    <row r="5940" spans="1:28">
      <c r="A5940" t="s">
        <v>5966</v>
      </c>
      <c r="B5940">
        <v>0.996172204351003</v>
      </c>
      <c r="C5940">
        <v>0.900386882961965</v>
      </c>
      <c r="D5940">
        <v>0.586944364508113</v>
      </c>
      <c r="E5940">
        <v>0.297979522356853</v>
      </c>
      <c r="F5940">
        <v>0.205800228826683</v>
      </c>
      <c r="G5940">
        <v>0.0992620680030465</v>
      </c>
      <c r="H5940">
        <v>0.0462527210915809</v>
      </c>
      <c r="I5940">
        <v>0.0338208022494778</v>
      </c>
      <c r="J5940">
        <v>0.0546339186158956</v>
      </c>
      <c r="K5940">
        <v>0.0575280925580257</v>
      </c>
      <c r="L5940">
        <v>881.495787719379</v>
      </c>
      <c r="M5940">
        <v>18.7590058020853</v>
      </c>
      <c r="N5940">
        <v>47.2740802634694</v>
      </c>
      <c r="O5940">
        <v>46.4663072275398</v>
      </c>
      <c r="P5940">
        <v>-0.09556155588291609</v>
      </c>
      <c r="Q5940">
        <v>0.0532107051277877</v>
      </c>
      <c r="R5940">
        <v>0.993456345668035</v>
      </c>
      <c r="S5940" t="s">
        <v>11982</v>
      </c>
      <c r="T5940" t="s">
        <v>12060</v>
      </c>
      <c r="U5940" t="s">
        <v>12060</v>
      </c>
      <c r="V5940" t="s">
        <v>12060</v>
      </c>
      <c r="W5940">
        <v>9</v>
      </c>
      <c r="X5940" t="s">
        <v>18000</v>
      </c>
      <c r="Y5940">
        <v>0.2897971095263271</v>
      </c>
      <c r="Z5940">
        <f>HYPERLINK("Melting_Curves/meltCurve_Q9Y5B0_.pdf", "Melting_Curves/meltCurve_Q9Y5B0_.pdf")</f>
        <v>0</v>
      </c>
      <c r="AA5940" t="s">
        <v>23808</v>
      </c>
      <c r="AB5940" t="s">
        <v>29750</v>
      </c>
    </row>
    <row r="5941" spans="1:28">
      <c r="A5941" t="s">
        <v>5967</v>
      </c>
      <c r="B5941">
        <v>0.996172204351003</v>
      </c>
      <c r="C5941">
        <v>0.851284180874339</v>
      </c>
      <c r="D5941">
        <v>0.593852271846522</v>
      </c>
      <c r="E5941">
        <v>0.315802892040387</v>
      </c>
      <c r="F5941">
        <v>0.212174345240042</v>
      </c>
      <c r="G5941">
        <v>0.141834970718471</v>
      </c>
      <c r="H5941">
        <v>0.0765840460268537</v>
      </c>
      <c r="I5941">
        <v>0.08989344224901601</v>
      </c>
      <c r="J5941">
        <v>0.228368937061772</v>
      </c>
      <c r="K5941">
        <v>0.181482070527808</v>
      </c>
      <c r="L5941">
        <v>973.930819826818</v>
      </c>
      <c r="M5941">
        <v>21.0534564462851</v>
      </c>
      <c r="N5941">
        <v>47.0083309639961</v>
      </c>
      <c r="O5941">
        <v>45.8486075676856</v>
      </c>
      <c r="P5941">
        <v>-0.09845389976249889</v>
      </c>
      <c r="Q5941">
        <v>0.142401232295527</v>
      </c>
      <c r="R5941">
        <v>0.981231743735231</v>
      </c>
      <c r="S5941" t="s">
        <v>11983</v>
      </c>
      <c r="T5941" t="s">
        <v>12060</v>
      </c>
      <c r="U5941" t="s">
        <v>12060</v>
      </c>
      <c r="V5941" t="s">
        <v>12060</v>
      </c>
      <c r="W5941">
        <v>4</v>
      </c>
      <c r="X5941" t="s">
        <v>18001</v>
      </c>
      <c r="Y5941">
        <v>0.3329444790826468</v>
      </c>
      <c r="Z5941">
        <f>HYPERLINK("Melting_Curves/meltCurve_Q9Y5B6_2_.pdf", "Melting_Curves/meltCurve_Q9Y5B6_2_.pdf")</f>
        <v>0</v>
      </c>
      <c r="AA5941" t="s">
        <v>23809</v>
      </c>
      <c r="AB5941" t="s">
        <v>29751</v>
      </c>
    </row>
    <row r="5942" spans="1:28">
      <c r="A5942" t="s">
        <v>5968</v>
      </c>
      <c r="B5942">
        <v>0.996172204351003</v>
      </c>
      <c r="C5942">
        <v>0.942996207528524</v>
      </c>
      <c r="D5942">
        <v>0.511064905951414</v>
      </c>
      <c r="E5942">
        <v>0.280367387245098</v>
      </c>
      <c r="F5942">
        <v>0.211267631024889</v>
      </c>
      <c r="G5942">
        <v>0.115445036940858</v>
      </c>
      <c r="H5942">
        <v>0.0595211484052949</v>
      </c>
      <c r="I5942">
        <v>0.0300363798117578</v>
      </c>
      <c r="J5942">
        <v>0.0469539273115334</v>
      </c>
      <c r="K5942">
        <v>0.039880583843528</v>
      </c>
      <c r="L5942">
        <v>951.693423955478</v>
      </c>
      <c r="M5942">
        <v>20.4465233463331</v>
      </c>
      <c r="N5942">
        <v>46.85582919374</v>
      </c>
      <c r="O5942">
        <v>46.1071154066519</v>
      </c>
      <c r="P5942">
        <v>-0.103846641292181</v>
      </c>
      <c r="Q5942">
        <v>0.0633270630127894</v>
      </c>
      <c r="R5942">
        <v>0.981068241699534</v>
      </c>
      <c r="S5942" t="s">
        <v>11984</v>
      </c>
      <c r="T5942" t="s">
        <v>12060</v>
      </c>
      <c r="U5942" t="s">
        <v>12060</v>
      </c>
      <c r="V5942" t="s">
        <v>12060</v>
      </c>
      <c r="W5942">
        <v>6</v>
      </c>
      <c r="X5942" t="s">
        <v>18002</v>
      </c>
      <c r="Y5942">
        <v>0.281017477488488</v>
      </c>
      <c r="Z5942">
        <f>HYPERLINK("Melting_Curves/meltCurve_Q9Y5B8_2_.pdf", "Melting_Curves/meltCurve_Q9Y5B8_2_.pdf")</f>
        <v>0</v>
      </c>
      <c r="AA5942" t="s">
        <v>23810</v>
      </c>
      <c r="AB5942" t="s">
        <v>29752</v>
      </c>
    </row>
    <row r="5943" spans="1:28">
      <c r="A5943" t="s">
        <v>5969</v>
      </c>
      <c r="B5943">
        <v>0.996172204351003</v>
      </c>
      <c r="C5943">
        <v>0.784750820254601</v>
      </c>
      <c r="D5943">
        <v>0.466678762377189</v>
      </c>
      <c r="E5943">
        <v>0.199982649581333</v>
      </c>
      <c r="F5943">
        <v>0.138168076132093</v>
      </c>
      <c r="G5943">
        <v>0.0819957414495084</v>
      </c>
      <c r="H5943">
        <v>0.051989933538808</v>
      </c>
      <c r="I5943">
        <v>0.0255995791257241</v>
      </c>
      <c r="J5943">
        <v>0.0895153388242855</v>
      </c>
      <c r="K5943">
        <v>0.150440387672047</v>
      </c>
      <c r="L5943">
        <v>1022.46544460364</v>
      </c>
      <c r="M5943">
        <v>22.5541613562921</v>
      </c>
      <c r="N5943">
        <v>45.6964107596916</v>
      </c>
      <c r="O5943">
        <v>44.9819215601265</v>
      </c>
      <c r="P5943">
        <v>-0.115081914631388</v>
      </c>
      <c r="Q5943">
        <v>0.0819433165383472</v>
      </c>
      <c r="R5943">
        <v>0.9887924682595149</v>
      </c>
      <c r="S5943" t="s">
        <v>11985</v>
      </c>
      <c r="T5943" t="s">
        <v>12060</v>
      </c>
      <c r="U5943" t="s">
        <v>12060</v>
      </c>
      <c r="V5943" t="s">
        <v>12060</v>
      </c>
      <c r="W5943">
        <v>11</v>
      </c>
      <c r="X5943" t="s">
        <v>18003</v>
      </c>
      <c r="Y5943">
        <v>0.256484594263216</v>
      </c>
      <c r="Z5943">
        <f>HYPERLINK("Melting_Curves/meltCurve_Q9Y5B9_.pdf", "Melting_Curves/meltCurve_Q9Y5B9_.pdf")</f>
        <v>0</v>
      </c>
      <c r="AA5943" t="s">
        <v>23811</v>
      </c>
      <c r="AB5943" t="s">
        <v>29753</v>
      </c>
    </row>
    <row r="5944" spans="1:28">
      <c r="A5944" t="s">
        <v>5970</v>
      </c>
      <c r="B5944">
        <v>0.996172204351003</v>
      </c>
      <c r="C5944">
        <v>0.9801555512468439</v>
      </c>
      <c r="D5944">
        <v>0.8938686324209399</v>
      </c>
      <c r="E5944">
        <v>0.808763969737998</v>
      </c>
      <c r="F5944">
        <v>0.649261460366773</v>
      </c>
      <c r="G5944">
        <v>0.367542755239977</v>
      </c>
      <c r="H5944">
        <v>0.152903031140333</v>
      </c>
      <c r="I5944">
        <v>0.141547318994711</v>
      </c>
      <c r="J5944">
        <v>0.272427562603137</v>
      </c>
      <c r="K5944">
        <v>0.145415556197719</v>
      </c>
      <c r="L5944">
        <v>956.568672543096</v>
      </c>
      <c r="M5944">
        <v>17.8750834212203</v>
      </c>
      <c r="N5944">
        <v>54.538051115609</v>
      </c>
      <c r="O5944">
        <v>52.8577812379235</v>
      </c>
      <c r="P5944">
        <v>-0.07249538516011229</v>
      </c>
      <c r="Q5944">
        <v>0.142548983370225</v>
      </c>
      <c r="R5944">
        <v>0.976581086497702</v>
      </c>
      <c r="S5944" t="s">
        <v>11986</v>
      </c>
      <c r="T5944" t="s">
        <v>12060</v>
      </c>
      <c r="U5944" t="s">
        <v>12060</v>
      </c>
      <c r="V5944" t="s">
        <v>12060</v>
      </c>
      <c r="W5944">
        <v>2</v>
      </c>
      <c r="X5944" t="s">
        <v>18004</v>
      </c>
      <c r="Y5944">
        <v>0.5428430754912913</v>
      </c>
      <c r="Z5944">
        <f>HYPERLINK("Melting_Curves/meltCurve_Q9Y5J6_.pdf", "Melting_Curves/meltCurve_Q9Y5J6_.pdf")</f>
        <v>0</v>
      </c>
      <c r="AA5944" t="s">
        <v>23812</v>
      </c>
      <c r="AB5944" t="s">
        <v>29754</v>
      </c>
    </row>
    <row r="5945" spans="1:28">
      <c r="A5945" t="s">
        <v>5971</v>
      </c>
      <c r="B5945">
        <v>0.996172204351003</v>
      </c>
      <c r="C5945">
        <v>0.940539592319889</v>
      </c>
      <c r="D5945">
        <v>0.923814853856416</v>
      </c>
      <c r="E5945">
        <v>0.931205769355439</v>
      </c>
      <c r="F5945">
        <v>0.751960520486756</v>
      </c>
      <c r="G5945">
        <v>0.562954275083131</v>
      </c>
      <c r="H5945">
        <v>0.4694162235616</v>
      </c>
      <c r="I5945">
        <v>0.600634937028736</v>
      </c>
      <c r="J5945">
        <v>0.849635420559123</v>
      </c>
      <c r="K5945">
        <v>0.366190426416309</v>
      </c>
      <c r="L5945">
        <v>1760.68706638711</v>
      </c>
      <c r="M5945">
        <v>33.5835464767053</v>
      </c>
      <c r="O5945">
        <v>52.2422276417313</v>
      </c>
      <c r="P5945">
        <v>-0.06985583018943051</v>
      </c>
      <c r="Q5945">
        <v>0.5653336777908931</v>
      </c>
      <c r="R5945">
        <v>0.685872340568506</v>
      </c>
      <c r="S5945" t="s">
        <v>11987</v>
      </c>
      <c r="T5945" t="s">
        <v>12060</v>
      </c>
      <c r="U5945" t="s">
        <v>12060</v>
      </c>
      <c r="V5945" t="s">
        <v>12060</v>
      </c>
      <c r="W5945">
        <v>6</v>
      </c>
      <c r="X5945" t="s">
        <v>18005</v>
      </c>
      <c r="Y5945">
        <v>0.7476224683150909</v>
      </c>
      <c r="Z5945">
        <f>HYPERLINK("Melting_Curves/meltCurve_Q9Y5J7_.pdf", "Melting_Curves/meltCurve_Q9Y5J7_.pdf")</f>
        <v>0</v>
      </c>
      <c r="AA5945" t="s">
        <v>23813</v>
      </c>
      <c r="AB5945" t="s">
        <v>29755</v>
      </c>
    </row>
    <row r="5946" spans="1:28">
      <c r="A5946" t="s">
        <v>5972</v>
      </c>
      <c r="B5946">
        <v>0.996172204351003</v>
      </c>
      <c r="C5946">
        <v>0.845921424546173</v>
      </c>
      <c r="D5946">
        <v>0.683177262411903</v>
      </c>
      <c r="E5946">
        <v>0.282667409145158</v>
      </c>
      <c r="F5946">
        <v>0.146182632552741</v>
      </c>
      <c r="G5946">
        <v>0.0697725891895993</v>
      </c>
      <c r="H5946">
        <v>0.0355442263277469</v>
      </c>
      <c r="I5946">
        <v>0.0240108497939954</v>
      </c>
      <c r="J5946">
        <v>0.037169736878387</v>
      </c>
      <c r="K5946">
        <v>0.0502931996951956</v>
      </c>
      <c r="L5946">
        <v>935.271722059764</v>
      </c>
      <c r="M5946">
        <v>19.7693021924093</v>
      </c>
      <c r="N5946">
        <v>47.4720654006883</v>
      </c>
      <c r="O5946">
        <v>46.8331951957304</v>
      </c>
      <c r="P5946">
        <v>-0.102075731453083</v>
      </c>
      <c r="Q5946">
        <v>0.0327691483287411</v>
      </c>
      <c r="R5946">
        <v>0.996144216710493</v>
      </c>
      <c r="S5946" t="s">
        <v>11988</v>
      </c>
      <c r="T5946" t="s">
        <v>12060</v>
      </c>
      <c r="U5946" t="s">
        <v>12060</v>
      </c>
      <c r="V5946" t="s">
        <v>12060</v>
      </c>
      <c r="W5946">
        <v>15</v>
      </c>
      <c r="X5946" t="s">
        <v>18006</v>
      </c>
      <c r="Y5946">
        <v>0.2827873624006256</v>
      </c>
      <c r="Z5946">
        <f>HYPERLINK("Melting_Curves/meltCurve_Q9Y5K5_2_.pdf", "Melting_Curves/meltCurve_Q9Y5K5_2_.pdf")</f>
        <v>0</v>
      </c>
      <c r="AA5946" t="s">
        <v>23814</v>
      </c>
      <c r="AB5946" t="s">
        <v>29756</v>
      </c>
    </row>
    <row r="5947" spans="1:28">
      <c r="A5947" t="s">
        <v>5973</v>
      </c>
      <c r="B5947">
        <v>0.996172204351003</v>
      </c>
      <c r="C5947">
        <v>0.861813109707298</v>
      </c>
      <c r="D5947">
        <v>0.8412077287763851</v>
      </c>
      <c r="E5947">
        <v>0.824385803404137</v>
      </c>
      <c r="F5947">
        <v>0.520403593059231</v>
      </c>
      <c r="G5947">
        <v>0.160409356334479</v>
      </c>
      <c r="H5947">
        <v>0.07269035365111939</v>
      </c>
      <c r="I5947">
        <v>0.0573767742186606</v>
      </c>
      <c r="J5947">
        <v>0.116799278551466</v>
      </c>
      <c r="K5947">
        <v>0.116234376426846</v>
      </c>
      <c r="L5947">
        <v>1152.95767281615</v>
      </c>
      <c r="M5947">
        <v>21.9336417874073</v>
      </c>
      <c r="N5947">
        <v>52.9103821672426</v>
      </c>
      <c r="O5947">
        <v>52.1346209886355</v>
      </c>
      <c r="P5947">
        <v>-0.0981784533565736</v>
      </c>
      <c r="Q5947">
        <v>0.0665698081431317</v>
      </c>
      <c r="R5947">
        <v>0.967821831525392</v>
      </c>
      <c r="S5947" t="s">
        <v>11989</v>
      </c>
      <c r="T5947" t="s">
        <v>12060</v>
      </c>
      <c r="U5947" t="s">
        <v>12060</v>
      </c>
      <c r="V5947" t="s">
        <v>12060</v>
      </c>
      <c r="W5947">
        <v>21</v>
      </c>
      <c r="X5947" t="s">
        <v>18007</v>
      </c>
      <c r="Y5947">
        <v>0.4684701455211843</v>
      </c>
      <c r="Z5947">
        <f>HYPERLINK("Melting_Curves/meltCurve_Q9Y5K6_.pdf", "Melting_Curves/meltCurve_Q9Y5K6_.pdf")</f>
        <v>0</v>
      </c>
      <c r="AA5947" t="s">
        <v>23815</v>
      </c>
      <c r="AB5947" t="s">
        <v>29757</v>
      </c>
    </row>
    <row r="5948" spans="1:28">
      <c r="A5948" t="s">
        <v>5974</v>
      </c>
      <c r="B5948">
        <v>0.996172204351003</v>
      </c>
      <c r="C5948">
        <v>0.881233067448132</v>
      </c>
      <c r="D5948">
        <v>0.92397386790953</v>
      </c>
      <c r="E5948">
        <v>0.944375359045451</v>
      </c>
      <c r="F5948">
        <v>0.882716972261008</v>
      </c>
      <c r="G5948">
        <v>0.673853780812823</v>
      </c>
      <c r="H5948">
        <v>0.485421230449606</v>
      </c>
      <c r="I5948">
        <v>0.41715935664413</v>
      </c>
      <c r="J5948">
        <v>0.562539950503843</v>
      </c>
      <c r="K5948">
        <v>0.394847019924959</v>
      </c>
      <c r="L5948">
        <v>1370.04288499173</v>
      </c>
      <c r="M5948">
        <v>24.5461168735464</v>
      </c>
      <c r="N5948">
        <v>61.1981577960603</v>
      </c>
      <c r="O5948">
        <v>55.4485623054664</v>
      </c>
      <c r="P5948">
        <v>-0.061723408773046</v>
      </c>
      <c r="Q5948">
        <v>0.442286636341771</v>
      </c>
      <c r="R5948">
        <v>0.9230426758854769</v>
      </c>
      <c r="S5948" t="s">
        <v>11990</v>
      </c>
      <c r="T5948" t="s">
        <v>12060</v>
      </c>
      <c r="U5948" t="s">
        <v>12060</v>
      </c>
      <c r="V5948" t="s">
        <v>12060</v>
      </c>
      <c r="W5948">
        <v>13</v>
      </c>
      <c r="X5948" t="s">
        <v>18008</v>
      </c>
      <c r="Y5948">
        <v>0.7415856333104929</v>
      </c>
      <c r="Z5948">
        <f>HYPERLINK("Melting_Curves/meltCurve_Q9Y5K8_.pdf", "Melting_Curves/meltCurve_Q9Y5K8_.pdf")</f>
        <v>0</v>
      </c>
      <c r="AA5948" t="s">
        <v>23816</v>
      </c>
      <c r="AB5948" t="s">
        <v>29758</v>
      </c>
    </row>
    <row r="5949" spans="1:28">
      <c r="A5949" t="s">
        <v>5975</v>
      </c>
      <c r="B5949">
        <v>0.996172204351003</v>
      </c>
      <c r="C5949">
        <v>0.938583713737697</v>
      </c>
      <c r="D5949">
        <v>0.906776609831486</v>
      </c>
      <c r="E5949">
        <v>0.8435475352081609</v>
      </c>
      <c r="F5949">
        <v>0.713547224721912</v>
      </c>
      <c r="G5949">
        <v>0.541555787447857</v>
      </c>
      <c r="H5949">
        <v>0.350318324449829</v>
      </c>
      <c r="I5949">
        <v>0.465799127662717</v>
      </c>
      <c r="J5949">
        <v>0.933200957074184</v>
      </c>
      <c r="K5949">
        <v>0.6136105146316591</v>
      </c>
      <c r="L5949">
        <v>1227.51280427614</v>
      </c>
      <c r="M5949">
        <v>24.4338265024602</v>
      </c>
      <c r="O5949">
        <v>49.905367546483</v>
      </c>
      <c r="P5949">
        <v>-0.0509987769851976</v>
      </c>
      <c r="Q5949">
        <v>0.583352161902046</v>
      </c>
      <c r="R5949">
        <v>0.553741922185441</v>
      </c>
      <c r="S5949" t="s">
        <v>11991</v>
      </c>
      <c r="T5949" t="s">
        <v>12060</v>
      </c>
      <c r="U5949" t="s">
        <v>12060</v>
      </c>
      <c r="V5949" t="s">
        <v>12060</v>
      </c>
      <c r="W5949">
        <v>7</v>
      </c>
      <c r="X5949" t="s">
        <v>18009</v>
      </c>
      <c r="Y5949">
        <v>0.7294516324446965</v>
      </c>
      <c r="Z5949">
        <f>HYPERLINK("Melting_Curves/meltCurve_Q9Y5L4_.pdf", "Melting_Curves/meltCurve_Q9Y5L4_.pdf")</f>
        <v>0</v>
      </c>
      <c r="AA5949" t="s">
        <v>23817</v>
      </c>
      <c r="AB5949" t="s">
        <v>29759</v>
      </c>
    </row>
    <row r="5950" spans="1:28">
      <c r="A5950" t="s">
        <v>5976</v>
      </c>
      <c r="B5950">
        <v>0.996172204351003</v>
      </c>
      <c r="C5950">
        <v>0.917187653587508</v>
      </c>
      <c r="D5950">
        <v>0.815461489706083</v>
      </c>
      <c r="E5950">
        <v>0.6594468771480529</v>
      </c>
      <c r="F5950">
        <v>0.299003902148077</v>
      </c>
      <c r="G5950">
        <v>0.161639693441409</v>
      </c>
      <c r="H5950">
        <v>0.088742946026749</v>
      </c>
      <c r="I5950">
        <v>0.0897550473739732</v>
      </c>
      <c r="J5950">
        <v>0.14740473116471</v>
      </c>
      <c r="K5950">
        <v>0.09214989279988529</v>
      </c>
      <c r="L5950">
        <v>925.439142065712</v>
      </c>
      <c r="M5950">
        <v>18.4150826962804</v>
      </c>
      <c r="N5950">
        <v>50.7562811074087</v>
      </c>
      <c r="O5950">
        <v>49.6730506638489</v>
      </c>
      <c r="P5950">
        <v>-0.08497099475891259</v>
      </c>
      <c r="Q5950">
        <v>0.08323475391169</v>
      </c>
      <c r="R5950">
        <v>0.989721671344138</v>
      </c>
      <c r="S5950" t="s">
        <v>11992</v>
      </c>
      <c r="T5950" t="s">
        <v>12060</v>
      </c>
      <c r="U5950" t="s">
        <v>12060</v>
      </c>
      <c r="V5950" t="s">
        <v>12060</v>
      </c>
      <c r="W5950">
        <v>11</v>
      </c>
      <c r="X5950" t="s">
        <v>18010</v>
      </c>
      <c r="Y5950">
        <v>0.4115271103305946</v>
      </c>
      <c r="Z5950">
        <f>HYPERLINK("Melting_Curves/meltCurve_Q9Y5M8_.pdf", "Melting_Curves/meltCurve_Q9Y5M8_.pdf")</f>
        <v>0</v>
      </c>
      <c r="AA5950" t="s">
        <v>23818</v>
      </c>
      <c r="AB5950" t="s">
        <v>29760</v>
      </c>
    </row>
    <row r="5951" spans="1:28">
      <c r="A5951" t="s">
        <v>5977</v>
      </c>
      <c r="B5951">
        <v>0.996172204351003</v>
      </c>
      <c r="C5951">
        <v>1.01974467915609</v>
      </c>
      <c r="D5951">
        <v>0.9372103176566</v>
      </c>
      <c r="E5951">
        <v>0.905660460477802</v>
      </c>
      <c r="F5951">
        <v>0.622989301826644</v>
      </c>
      <c r="G5951">
        <v>0.306528936059553</v>
      </c>
      <c r="H5951">
        <v>0.0964252358258816</v>
      </c>
      <c r="I5951">
        <v>0.0447233244850572</v>
      </c>
      <c r="J5951">
        <v>0.0862259625437</v>
      </c>
      <c r="K5951">
        <v>0.105571950612599</v>
      </c>
      <c r="L5951">
        <v>1302.58408474</v>
      </c>
      <c r="M5951">
        <v>24.0819254867179</v>
      </c>
      <c r="N5951">
        <v>54.3938185545741</v>
      </c>
      <c r="O5951">
        <v>53.7208590135194</v>
      </c>
      <c r="P5951">
        <v>-0.105012810024537</v>
      </c>
      <c r="Q5951">
        <v>0.0629834964768376</v>
      </c>
      <c r="R5951">
        <v>0.995461427606872</v>
      </c>
      <c r="S5951" t="s">
        <v>11993</v>
      </c>
      <c r="T5951" t="s">
        <v>12060</v>
      </c>
      <c r="U5951" t="s">
        <v>12060</v>
      </c>
      <c r="V5951" t="s">
        <v>12060</v>
      </c>
      <c r="W5951">
        <v>4</v>
      </c>
      <c r="X5951" t="s">
        <v>18011</v>
      </c>
      <c r="Y5951">
        <v>0.5123367747853865</v>
      </c>
      <c r="Z5951">
        <f>HYPERLINK("Melting_Curves/meltCurve_Q9Y5N5_.pdf", "Melting_Curves/meltCurve_Q9Y5N5_.pdf")</f>
        <v>0</v>
      </c>
      <c r="AA5951" t="s">
        <v>23819</v>
      </c>
      <c r="AB5951" t="s">
        <v>29761</v>
      </c>
    </row>
    <row r="5952" spans="1:28">
      <c r="A5952" t="s">
        <v>5978</v>
      </c>
      <c r="B5952">
        <v>0.996172204351003</v>
      </c>
      <c r="C5952">
        <v>1.04118620540428</v>
      </c>
      <c r="D5952">
        <v>0.959520753645544</v>
      </c>
      <c r="E5952">
        <v>0.625599968086301</v>
      </c>
      <c r="F5952">
        <v>0.20937866089643</v>
      </c>
      <c r="G5952">
        <v>0.09816846777968501</v>
      </c>
      <c r="H5952">
        <v>0.0552445926838641</v>
      </c>
      <c r="I5952">
        <v>0.0502928111144688</v>
      </c>
      <c r="J5952">
        <v>0.0943623741568277</v>
      </c>
      <c r="K5952">
        <v>0.0807087730824225</v>
      </c>
      <c r="L5952">
        <v>1617.5113569976</v>
      </c>
      <c r="M5952">
        <v>32.1969525421599</v>
      </c>
      <c r="N5952">
        <v>50.4784381938064</v>
      </c>
      <c r="O5952">
        <v>50.0454328058057</v>
      </c>
      <c r="P5952">
        <v>-0.149406630671082</v>
      </c>
      <c r="Q5952">
        <v>0.07108225842906769</v>
      </c>
      <c r="R5952">
        <v>0.997869251245994</v>
      </c>
      <c r="S5952" t="s">
        <v>11994</v>
      </c>
      <c r="T5952" t="s">
        <v>12060</v>
      </c>
      <c r="U5952" t="s">
        <v>12060</v>
      </c>
      <c r="V5952" t="s">
        <v>12060</v>
      </c>
      <c r="W5952">
        <v>14</v>
      </c>
      <c r="X5952" t="s">
        <v>18012</v>
      </c>
      <c r="Y5952">
        <v>0.3930924114005577</v>
      </c>
      <c r="Z5952">
        <f>HYPERLINK("Melting_Curves/meltCurve_Q9Y5P4_2_.pdf", "Melting_Curves/meltCurve_Q9Y5P4_2_.pdf")</f>
        <v>0</v>
      </c>
      <c r="AA5952" t="s">
        <v>23820</v>
      </c>
      <c r="AB5952" t="s">
        <v>29762</v>
      </c>
    </row>
    <row r="5953" spans="1:28">
      <c r="A5953" t="s">
        <v>5979</v>
      </c>
      <c r="B5953">
        <v>0.996172204351003</v>
      </c>
      <c r="C5953">
        <v>0.9783991075345509</v>
      </c>
      <c r="D5953">
        <v>0.923454754632164</v>
      </c>
      <c r="E5953">
        <v>0.9293455945590769</v>
      </c>
      <c r="F5953">
        <v>0.703260157669826</v>
      </c>
      <c r="G5953">
        <v>0.367966269355828</v>
      </c>
      <c r="H5953">
        <v>0.145549645805735</v>
      </c>
      <c r="I5953">
        <v>0.104795546089646</v>
      </c>
      <c r="J5953">
        <v>0.151235438416858</v>
      </c>
      <c r="K5953">
        <v>0.0982255287153016</v>
      </c>
      <c r="L5953">
        <v>1334.61624352216</v>
      </c>
      <c r="M5953">
        <v>24.4002173512264</v>
      </c>
      <c r="N5953">
        <v>55.1988844731181</v>
      </c>
      <c r="O5953">
        <v>54.3334814065985</v>
      </c>
      <c r="P5953">
        <v>-0.10110105287744</v>
      </c>
      <c r="Q5953">
        <v>0.09950133388843831</v>
      </c>
      <c r="R5953">
        <v>0.9944934991123821</v>
      </c>
      <c r="S5953" t="s">
        <v>11995</v>
      </c>
      <c r="T5953" t="s">
        <v>12060</v>
      </c>
      <c r="U5953" t="s">
        <v>12060</v>
      </c>
      <c r="V5953" t="s">
        <v>12060</v>
      </c>
      <c r="W5953">
        <v>8</v>
      </c>
      <c r="X5953" t="s">
        <v>18013</v>
      </c>
      <c r="Y5953">
        <v>0.5493547544505766</v>
      </c>
      <c r="Z5953">
        <f>HYPERLINK("Melting_Curves/meltCurve_Q9Y5P6_.pdf", "Melting_Curves/meltCurve_Q9Y5P6_.pdf")</f>
        <v>0</v>
      </c>
      <c r="AA5953" t="s">
        <v>23821</v>
      </c>
      <c r="AB5953" t="s">
        <v>29763</v>
      </c>
    </row>
    <row r="5954" spans="1:28">
      <c r="A5954" t="s">
        <v>5980</v>
      </c>
      <c r="B5954">
        <v>0.996172204351003</v>
      </c>
      <c r="C5954">
        <v>0.632790419326883</v>
      </c>
      <c r="D5954">
        <v>0.508166403175309</v>
      </c>
      <c r="E5954">
        <v>0.292230090526691</v>
      </c>
      <c r="F5954">
        <v>0.185069817719211</v>
      </c>
      <c r="G5954">
        <v>0.100944107241625</v>
      </c>
      <c r="H5954">
        <v>0.117155910805011</v>
      </c>
      <c r="I5954">
        <v>0.0968184459996756</v>
      </c>
      <c r="J5954">
        <v>0.471212116732263</v>
      </c>
      <c r="K5954">
        <v>0.340929433598534</v>
      </c>
      <c r="L5954">
        <v>952.964609865595</v>
      </c>
      <c r="M5954">
        <v>21.6572530233976</v>
      </c>
      <c r="N5954">
        <v>45.2162125742305</v>
      </c>
      <c r="O5954">
        <v>43.6320905601847</v>
      </c>
      <c r="P5954">
        <v>-0.09673339124856931</v>
      </c>
      <c r="Q5954">
        <v>0.220477313121565</v>
      </c>
      <c r="R5954">
        <v>0.811637822467676</v>
      </c>
      <c r="S5954" t="s">
        <v>11996</v>
      </c>
      <c r="T5954" t="s">
        <v>12060</v>
      </c>
      <c r="U5954" t="s">
        <v>12060</v>
      </c>
      <c r="V5954" t="s">
        <v>12060</v>
      </c>
      <c r="W5954">
        <v>2</v>
      </c>
      <c r="X5954" t="s">
        <v>18014</v>
      </c>
      <c r="Y5954">
        <v>0.3370584750628657</v>
      </c>
      <c r="Z5954">
        <f>HYPERLINK("Melting_Curves/meltCurve_Q9Y5Q9_.pdf", "Melting_Curves/meltCurve_Q9Y5Q9_.pdf")</f>
        <v>0</v>
      </c>
      <c r="AA5954" t="s">
        <v>23822</v>
      </c>
      <c r="AB5954" t="s">
        <v>29764</v>
      </c>
    </row>
    <row r="5955" spans="1:28">
      <c r="A5955" t="s">
        <v>5981</v>
      </c>
      <c r="B5955">
        <v>0.996172204351003</v>
      </c>
      <c r="C5955">
        <v>0.857217983614312</v>
      </c>
      <c r="D5955">
        <v>0.669422972507026</v>
      </c>
      <c r="E5955">
        <v>0.473551233475667</v>
      </c>
      <c r="F5955">
        <v>0.403562677543043</v>
      </c>
      <c r="G5955">
        <v>0.199661475336674</v>
      </c>
      <c r="H5955">
        <v>0.0524496370840721</v>
      </c>
      <c r="I5955">
        <v>0.0149048604620186</v>
      </c>
      <c r="J5955">
        <v>0.0878734948529913</v>
      </c>
      <c r="K5955">
        <v>0.0661374329920265</v>
      </c>
      <c r="L5955">
        <v>561.954972850677</v>
      </c>
      <c r="M5955">
        <v>11.3189753628135</v>
      </c>
      <c r="N5955">
        <v>49.6471592889835</v>
      </c>
      <c r="O5955">
        <v>48.1732422501179</v>
      </c>
      <c r="P5955">
        <v>-0.0587587402867765</v>
      </c>
      <c r="Q5955">
        <v>0</v>
      </c>
      <c r="R5955">
        <v>0.980863702328116</v>
      </c>
      <c r="S5955" t="s">
        <v>11997</v>
      </c>
      <c r="T5955" t="s">
        <v>12060</v>
      </c>
      <c r="U5955" t="s">
        <v>12060</v>
      </c>
      <c r="V5955" t="s">
        <v>12060</v>
      </c>
      <c r="W5955">
        <v>2</v>
      </c>
      <c r="X5955" t="s">
        <v>18015</v>
      </c>
      <c r="Y5955">
        <v>0.3603166105319059</v>
      </c>
      <c r="Z5955">
        <f>HYPERLINK("Melting_Curves/meltCurve_Q9Y5R8_.pdf", "Melting_Curves/meltCurve_Q9Y5R8_.pdf")</f>
        <v>0</v>
      </c>
      <c r="AA5955" t="s">
        <v>23823</v>
      </c>
      <c r="AB5955" t="s">
        <v>29765</v>
      </c>
    </row>
    <row r="5956" spans="1:28">
      <c r="A5956" t="s">
        <v>5982</v>
      </c>
      <c r="B5956">
        <v>0.996172204351003</v>
      </c>
      <c r="C5956">
        <v>0.818583791147387</v>
      </c>
      <c r="D5956">
        <v>0.8315996056485609</v>
      </c>
      <c r="E5956">
        <v>0.782645629127698</v>
      </c>
      <c r="F5956">
        <v>0.626499025291944</v>
      </c>
      <c r="G5956">
        <v>0.32817808126942</v>
      </c>
      <c r="H5956">
        <v>0.08621651390090231</v>
      </c>
      <c r="I5956">
        <v>0.07968399016135751</v>
      </c>
      <c r="J5956">
        <v>0.168338865801477</v>
      </c>
      <c r="K5956">
        <v>0.117401517045783</v>
      </c>
      <c r="L5956">
        <v>695.64567876322</v>
      </c>
      <c r="M5956">
        <v>12.986950117875</v>
      </c>
      <c r="N5956">
        <v>53.8127417467899</v>
      </c>
      <c r="O5956">
        <v>52.3426510626038</v>
      </c>
      <c r="P5956">
        <v>-0.0602391189872311</v>
      </c>
      <c r="Q5956">
        <v>0.0290203669639776</v>
      </c>
      <c r="R5956">
        <v>0.9509750904667</v>
      </c>
      <c r="S5956" t="s">
        <v>11998</v>
      </c>
      <c r="T5956" t="s">
        <v>12060</v>
      </c>
      <c r="U5956" t="s">
        <v>12060</v>
      </c>
      <c r="V5956" t="s">
        <v>12060</v>
      </c>
      <c r="W5956">
        <v>16</v>
      </c>
      <c r="X5956" t="s">
        <v>18016</v>
      </c>
      <c r="Y5956">
        <v>0.4923222842050211</v>
      </c>
      <c r="Z5956">
        <f>HYPERLINK("Melting_Curves/meltCurve_Q9Y5S1_.pdf", "Melting_Curves/meltCurve_Q9Y5S1_.pdf")</f>
        <v>0</v>
      </c>
      <c r="AA5956" t="s">
        <v>23824</v>
      </c>
      <c r="AB5956" t="s">
        <v>29766</v>
      </c>
    </row>
    <row r="5957" spans="1:28">
      <c r="A5957" t="s">
        <v>5983</v>
      </c>
      <c r="B5957">
        <v>0.996172204351003</v>
      </c>
      <c r="C5957">
        <v>0.819525043527814</v>
      </c>
      <c r="D5957">
        <v>0.89629300419909</v>
      </c>
      <c r="E5957">
        <v>0.799912499249514</v>
      </c>
      <c r="F5957">
        <v>0.744978549087899</v>
      </c>
      <c r="G5957">
        <v>0.210553925220652</v>
      </c>
      <c r="H5957">
        <v>0.063554039952745</v>
      </c>
      <c r="I5957">
        <v>0.06372902504624969</v>
      </c>
      <c r="J5957">
        <v>0.13573383342797</v>
      </c>
      <c r="K5957">
        <v>0.0940495968135199</v>
      </c>
      <c r="L5957">
        <v>1698.91209568088</v>
      </c>
      <c r="M5957">
        <v>31.3246005171087</v>
      </c>
      <c r="N5957">
        <v>54.5163444420181</v>
      </c>
      <c r="O5957">
        <v>54.0161130455922</v>
      </c>
      <c r="P5957">
        <v>-0.134183769328312</v>
      </c>
      <c r="Q5957">
        <v>0.0744596001543946</v>
      </c>
      <c r="R5957">
        <v>0.944201345850006</v>
      </c>
      <c r="S5957" t="s">
        <v>11999</v>
      </c>
      <c r="T5957" t="s">
        <v>12060</v>
      </c>
      <c r="U5957" t="s">
        <v>12060</v>
      </c>
      <c r="V5957" t="s">
        <v>12060</v>
      </c>
      <c r="W5957">
        <v>6</v>
      </c>
      <c r="X5957" t="s">
        <v>18017</v>
      </c>
      <c r="Y5957">
        <v>0.5192586062854579</v>
      </c>
      <c r="Z5957">
        <f>HYPERLINK("Melting_Curves/meltCurve_Q9Y5S2_.pdf", "Melting_Curves/meltCurve_Q9Y5S2_.pdf")</f>
        <v>0</v>
      </c>
      <c r="AA5957" t="s">
        <v>23825</v>
      </c>
      <c r="AB5957" t="s">
        <v>29767</v>
      </c>
    </row>
    <row r="5958" spans="1:28">
      <c r="A5958" t="s">
        <v>5984</v>
      </c>
      <c r="B5958">
        <v>0.996172204351003</v>
      </c>
      <c r="C5958">
        <v>1.0470422749703</v>
      </c>
      <c r="D5958">
        <v>0.9254030062838799</v>
      </c>
      <c r="E5958">
        <v>0.580017779852653</v>
      </c>
      <c r="F5958">
        <v>0.262589023185034</v>
      </c>
      <c r="G5958">
        <v>0.15527972566776</v>
      </c>
      <c r="H5958">
        <v>0.09187739040683481</v>
      </c>
      <c r="I5958">
        <v>0.0986910495430966</v>
      </c>
      <c r="J5958">
        <v>0.229948697769395</v>
      </c>
      <c r="K5958">
        <v>0.180036097656911</v>
      </c>
      <c r="L5958">
        <v>1519.9892256101</v>
      </c>
      <c r="M5958">
        <v>30.6007059969378</v>
      </c>
      <c r="N5958">
        <v>50.2527596512674</v>
      </c>
      <c r="O5958">
        <v>49.4610223841137</v>
      </c>
      <c r="P5958">
        <v>-0.131625476357043</v>
      </c>
      <c r="Q5958">
        <v>0.149001152543775</v>
      </c>
      <c r="R5958">
        <v>0.987769495696552</v>
      </c>
      <c r="S5958" t="s">
        <v>12000</v>
      </c>
      <c r="T5958" t="s">
        <v>12060</v>
      </c>
      <c r="U5958" t="s">
        <v>12060</v>
      </c>
      <c r="V5958" t="s">
        <v>12060</v>
      </c>
      <c r="W5958">
        <v>5</v>
      </c>
      <c r="X5958" t="s">
        <v>18018</v>
      </c>
      <c r="Y5958">
        <v>0.4283841209466946</v>
      </c>
      <c r="Z5958">
        <f>HYPERLINK("Melting_Curves/meltCurve_Q9Y5S9_.pdf", "Melting_Curves/meltCurve_Q9Y5S9_.pdf")</f>
        <v>0</v>
      </c>
      <c r="AA5958" t="s">
        <v>23826</v>
      </c>
      <c r="AB5958" t="s">
        <v>29768</v>
      </c>
    </row>
    <row r="5959" spans="1:28">
      <c r="A5959" t="s">
        <v>5985</v>
      </c>
      <c r="B5959">
        <v>0.996172204351003</v>
      </c>
      <c r="C5959">
        <v>0.744960597431721</v>
      </c>
      <c r="D5959">
        <v>0.672686126231487</v>
      </c>
      <c r="E5959">
        <v>0.6668964321108281</v>
      </c>
      <c r="F5959">
        <v>0.511808520242899</v>
      </c>
      <c r="G5959">
        <v>0.813991367017839</v>
      </c>
      <c r="H5959">
        <v>0.572468789937207</v>
      </c>
      <c r="I5959">
        <v>1.08082177056437</v>
      </c>
      <c r="J5959">
        <v>2.55939462973577</v>
      </c>
      <c r="K5959">
        <v>1.40228727565284</v>
      </c>
      <c r="L5959">
        <v>15000</v>
      </c>
      <c r="M5959">
        <v>232.740508102138</v>
      </c>
      <c r="O5959">
        <v>64.44470102660129</v>
      </c>
      <c r="P5959">
        <v>0.451434533443258</v>
      </c>
      <c r="Q5959">
        <v>1.5</v>
      </c>
      <c r="R5959">
        <v>0.439683770373215</v>
      </c>
      <c r="S5959" t="s">
        <v>12001</v>
      </c>
      <c r="T5959" t="s">
        <v>12060</v>
      </c>
      <c r="U5959" t="s">
        <v>12060</v>
      </c>
      <c r="V5959" t="s">
        <v>12060</v>
      </c>
      <c r="W5959">
        <v>8</v>
      </c>
      <c r="X5959" t="s">
        <v>18019</v>
      </c>
      <c r="Y5959">
        <v>1.09244374993283</v>
      </c>
      <c r="Z5959">
        <f>HYPERLINK("Melting_Curves/meltCurve_Q9Y5U2_2_.pdf", "Melting_Curves/meltCurve_Q9Y5U2_2_.pdf")</f>
        <v>0</v>
      </c>
      <c r="AA5959" t="s">
        <v>23827</v>
      </c>
      <c r="AB5959" t="s">
        <v>29769</v>
      </c>
    </row>
    <row r="5960" spans="1:28">
      <c r="A5960" t="s">
        <v>5986</v>
      </c>
      <c r="B5960">
        <v>0.996172204351003</v>
      </c>
      <c r="C5960">
        <v>0.836163949267366</v>
      </c>
      <c r="D5960">
        <v>0.829565786770846</v>
      </c>
      <c r="E5960">
        <v>0.856125860187903</v>
      </c>
      <c r="F5960">
        <v>0.596938696553497</v>
      </c>
      <c r="G5960">
        <v>0.474948428051559</v>
      </c>
      <c r="H5960">
        <v>0.369647839588541</v>
      </c>
      <c r="I5960">
        <v>0.458452535095962</v>
      </c>
      <c r="J5960">
        <v>0.928048933902517</v>
      </c>
      <c r="K5960">
        <v>0.729813365725489</v>
      </c>
      <c r="L5960">
        <v>769.111316932598</v>
      </c>
      <c r="M5960">
        <v>16.3899755811589</v>
      </c>
      <c r="O5960">
        <v>46.2438500651803</v>
      </c>
      <c r="P5960">
        <v>-0.0359046406330391</v>
      </c>
      <c r="Q5960">
        <v>0.594813340137034</v>
      </c>
      <c r="R5960">
        <v>0.407919904498029</v>
      </c>
      <c r="S5960" t="s">
        <v>12002</v>
      </c>
      <c r="T5960" t="s">
        <v>12060</v>
      </c>
      <c r="U5960" t="s">
        <v>12060</v>
      </c>
      <c r="V5960" t="s">
        <v>12060</v>
      </c>
      <c r="W5960">
        <v>1</v>
      </c>
      <c r="X5960" t="s">
        <v>18020</v>
      </c>
      <c r="Y5960">
        <v>0.6975379914599046</v>
      </c>
      <c r="Z5960">
        <f>HYPERLINK("Melting_Curves/meltCurve_Q9Y5U9_.pdf", "Melting_Curves/meltCurve_Q9Y5U9_.pdf")</f>
        <v>0</v>
      </c>
      <c r="AA5960" t="s">
        <v>23828</v>
      </c>
      <c r="AB5960" t="s">
        <v>29770</v>
      </c>
    </row>
    <row r="5961" spans="1:28">
      <c r="A5961" t="s">
        <v>5987</v>
      </c>
      <c r="B5961">
        <v>0.996172204351003</v>
      </c>
      <c r="C5961">
        <v>0.802873486211692</v>
      </c>
      <c r="D5961">
        <v>0.630709672072024</v>
      </c>
      <c r="E5961">
        <v>0.374622641318806</v>
      </c>
      <c r="F5961">
        <v>0.142491450827469</v>
      </c>
      <c r="G5961">
        <v>0.0828881452140228</v>
      </c>
      <c r="H5961">
        <v>0.0409593514685769</v>
      </c>
      <c r="I5961">
        <v>0.0488651360887074</v>
      </c>
      <c r="J5961">
        <v>0.08928201739773339</v>
      </c>
      <c r="K5961">
        <v>0.088756442208849</v>
      </c>
      <c r="L5961">
        <v>795.284320061669</v>
      </c>
      <c r="M5961">
        <v>16.8676443156111</v>
      </c>
      <c r="N5961">
        <v>47.4514159967433</v>
      </c>
      <c r="O5961">
        <v>46.5007666468424</v>
      </c>
      <c r="P5961">
        <v>-0.0860616944227455</v>
      </c>
      <c r="Q5961">
        <v>0.0510397792708455</v>
      </c>
      <c r="R5961">
        <v>0.991382288040302</v>
      </c>
      <c r="S5961" t="s">
        <v>12003</v>
      </c>
      <c r="T5961" t="s">
        <v>12060</v>
      </c>
      <c r="U5961" t="s">
        <v>12060</v>
      </c>
      <c r="V5961" t="s">
        <v>12060</v>
      </c>
      <c r="W5961">
        <v>7</v>
      </c>
      <c r="X5961" t="s">
        <v>18021</v>
      </c>
      <c r="Y5961">
        <v>0.297150535564246</v>
      </c>
      <c r="Z5961">
        <f>HYPERLINK("Melting_Curves/meltCurve_Q9Y5X1_.pdf", "Melting_Curves/meltCurve_Q9Y5X1_.pdf")</f>
        <v>0</v>
      </c>
      <c r="AA5961" t="s">
        <v>23829</v>
      </c>
      <c r="AB5961" t="s">
        <v>29771</v>
      </c>
    </row>
    <row r="5962" spans="1:28">
      <c r="A5962" t="s">
        <v>5988</v>
      </c>
      <c r="B5962">
        <v>0.996172204351003</v>
      </c>
      <c r="C5962">
        <v>0.9328559640526281</v>
      </c>
      <c r="D5962">
        <v>0.763975419539237</v>
      </c>
      <c r="E5962">
        <v>0.780139857246558</v>
      </c>
      <c r="F5962">
        <v>0.53203580101921</v>
      </c>
      <c r="G5962">
        <v>0.322345500328194</v>
      </c>
      <c r="H5962">
        <v>0.123609898138601</v>
      </c>
      <c r="I5962">
        <v>0.102196094218311</v>
      </c>
      <c r="J5962">
        <v>0.120544662245821</v>
      </c>
      <c r="K5962">
        <v>0.115290616282028</v>
      </c>
      <c r="L5962">
        <v>652.071726261277</v>
      </c>
      <c r="M5962">
        <v>12.2993869104276</v>
      </c>
      <c r="N5962">
        <v>53.2519729822097</v>
      </c>
      <c r="O5962">
        <v>51.6735475754391</v>
      </c>
      <c r="P5962">
        <v>-0.057943789792802</v>
      </c>
      <c r="Q5962">
        <v>0.0264538184460948</v>
      </c>
      <c r="R5962">
        <v>0.9783031975741801</v>
      </c>
      <c r="S5962" t="s">
        <v>12004</v>
      </c>
      <c r="T5962" t="s">
        <v>12060</v>
      </c>
      <c r="U5962" t="s">
        <v>12060</v>
      </c>
      <c r="V5962" t="s">
        <v>12060</v>
      </c>
      <c r="W5962">
        <v>5</v>
      </c>
      <c r="X5962" t="s">
        <v>18022</v>
      </c>
      <c r="Y5962">
        <v>0.4757848850804068</v>
      </c>
      <c r="Z5962">
        <f>HYPERLINK("Melting_Curves/meltCurve_Q9Y5X2_.pdf", "Melting_Curves/meltCurve_Q9Y5X2_.pdf")</f>
        <v>0</v>
      </c>
      <c r="AA5962" t="s">
        <v>23830</v>
      </c>
      <c r="AB5962" t="s">
        <v>29772</v>
      </c>
    </row>
    <row r="5963" spans="1:28">
      <c r="A5963" t="s">
        <v>5989</v>
      </c>
      <c r="B5963">
        <v>0.996172204351003</v>
      </c>
      <c r="C5963">
        <v>1.05972418596024</v>
      </c>
      <c r="D5963">
        <v>1.01241932989358</v>
      </c>
      <c r="E5963">
        <v>0.718783308958668</v>
      </c>
      <c r="F5963">
        <v>0.296225600327911</v>
      </c>
      <c r="G5963">
        <v>0.100635900396414</v>
      </c>
      <c r="H5963">
        <v>0.0422015082039582</v>
      </c>
      <c r="I5963">
        <v>0.03850738115952</v>
      </c>
      <c r="J5963">
        <v>0.0727632159591803</v>
      </c>
      <c r="K5963">
        <v>0.06286619333493471</v>
      </c>
      <c r="L5963">
        <v>1537.68766363126</v>
      </c>
      <c r="M5963">
        <v>30.0408383969003</v>
      </c>
      <c r="N5963">
        <v>51.3786584532122</v>
      </c>
      <c r="O5963">
        <v>50.9613609015884</v>
      </c>
      <c r="P5963">
        <v>-0.139543798990674</v>
      </c>
      <c r="Q5963">
        <v>0.0531162088777966</v>
      </c>
      <c r="R5963">
        <v>0.995932244830088</v>
      </c>
      <c r="S5963" t="s">
        <v>12005</v>
      </c>
      <c r="T5963" t="s">
        <v>12060</v>
      </c>
      <c r="U5963" t="s">
        <v>12060</v>
      </c>
      <c r="V5963" t="s">
        <v>12060</v>
      </c>
      <c r="W5963">
        <v>16</v>
      </c>
      <c r="X5963" t="s">
        <v>18023</v>
      </c>
      <c r="Y5963">
        <v>0.412151262452727</v>
      </c>
      <c r="Z5963">
        <f>HYPERLINK("Melting_Curves/meltCurve_Q9Y5X3_.pdf", "Melting_Curves/meltCurve_Q9Y5X3_.pdf")</f>
        <v>0</v>
      </c>
      <c r="AA5963" t="s">
        <v>23831</v>
      </c>
      <c r="AB5963" t="s">
        <v>29773</v>
      </c>
    </row>
    <row r="5964" spans="1:28">
      <c r="A5964" t="s">
        <v>5990</v>
      </c>
      <c r="B5964">
        <v>0.996172204351003</v>
      </c>
      <c r="C5964">
        <v>0.937360714833788</v>
      </c>
      <c r="D5964">
        <v>0.8670504543769471</v>
      </c>
      <c r="E5964">
        <v>0.886878249727249</v>
      </c>
      <c r="F5964">
        <v>0.734851912434246</v>
      </c>
      <c r="G5964">
        <v>0.492732520993679</v>
      </c>
      <c r="H5964">
        <v>0.348263380040001</v>
      </c>
      <c r="I5964">
        <v>0.361373083250177</v>
      </c>
      <c r="J5964">
        <v>0.451562167052809</v>
      </c>
      <c r="K5964">
        <v>0.336558751132582</v>
      </c>
      <c r="L5964">
        <v>967.266910417024</v>
      </c>
      <c r="M5964">
        <v>18.0914546491538</v>
      </c>
      <c r="N5964">
        <v>57.1879120648406</v>
      </c>
      <c r="O5964">
        <v>52.8249970986416</v>
      </c>
      <c r="P5964">
        <v>-0.0559985135888465</v>
      </c>
      <c r="Q5964">
        <v>0.345994379384779</v>
      </c>
      <c r="R5964">
        <v>0.95584969809277</v>
      </c>
      <c r="S5964" t="s">
        <v>12006</v>
      </c>
      <c r="T5964" t="s">
        <v>12060</v>
      </c>
      <c r="U5964" t="s">
        <v>12060</v>
      </c>
      <c r="V5964" t="s">
        <v>12060</v>
      </c>
      <c r="W5964">
        <v>6</v>
      </c>
      <c r="X5964" t="s">
        <v>18024</v>
      </c>
      <c r="Y5964">
        <v>0.6500650268835635</v>
      </c>
      <c r="Z5964">
        <f>HYPERLINK("Melting_Curves/meltCurve_Q9Y5Y0_.pdf", "Melting_Curves/meltCurve_Q9Y5Y0_.pdf")</f>
        <v>0</v>
      </c>
      <c r="AA5964" t="s">
        <v>23832</v>
      </c>
      <c r="AB5964" t="s">
        <v>29774</v>
      </c>
    </row>
    <row r="5965" spans="1:28">
      <c r="A5965" t="s">
        <v>5991</v>
      </c>
      <c r="B5965">
        <v>0.996172204351003</v>
      </c>
      <c r="C5965">
        <v>1.07032992350068</v>
      </c>
      <c r="D5965">
        <v>1.00890521014965</v>
      </c>
      <c r="E5965">
        <v>0.6601412056941121</v>
      </c>
      <c r="F5965">
        <v>0.330102089883501</v>
      </c>
      <c r="G5965">
        <v>0.115342597547687</v>
      </c>
      <c r="H5965">
        <v>0.0363016965940705</v>
      </c>
      <c r="I5965">
        <v>0.0438409713874634</v>
      </c>
      <c r="J5965">
        <v>0.0716212695850403</v>
      </c>
      <c r="K5965">
        <v>0.0620638305894879</v>
      </c>
      <c r="L5965">
        <v>1331.69560305148</v>
      </c>
      <c r="M5965">
        <v>26.0695359448332</v>
      </c>
      <c r="N5965">
        <v>51.2955630466574</v>
      </c>
      <c r="O5965">
        <v>50.7847075370822</v>
      </c>
      <c r="P5965">
        <v>-0.121747441141925</v>
      </c>
      <c r="Q5965">
        <v>0.0513313645643675</v>
      </c>
      <c r="R5965">
        <v>0.992447298990109</v>
      </c>
      <c r="S5965" t="s">
        <v>12007</v>
      </c>
      <c r="T5965" t="s">
        <v>12060</v>
      </c>
      <c r="U5965" t="s">
        <v>12060</v>
      </c>
      <c r="V5965" t="s">
        <v>12060</v>
      </c>
      <c r="W5965">
        <v>4</v>
      </c>
      <c r="X5965" t="s">
        <v>18025</v>
      </c>
      <c r="Y5965">
        <v>0.4096820364258164</v>
      </c>
      <c r="Z5965">
        <f>HYPERLINK("Melting_Curves/meltCurve_Q9Y5Y2_.pdf", "Melting_Curves/meltCurve_Q9Y5Y2_.pdf")</f>
        <v>0</v>
      </c>
      <c r="AA5965" t="s">
        <v>23833</v>
      </c>
      <c r="AB5965" t="s">
        <v>29775</v>
      </c>
    </row>
    <row r="5966" spans="1:28">
      <c r="A5966" t="s">
        <v>5992</v>
      </c>
      <c r="B5966">
        <v>0.996172204351003</v>
      </c>
      <c r="C5966">
        <v>1.07104330066208</v>
      </c>
      <c r="D5966">
        <v>0.947552343662288</v>
      </c>
      <c r="E5966">
        <v>0.768531788085727</v>
      </c>
      <c r="F5966">
        <v>0.442147569657338</v>
      </c>
      <c r="G5966">
        <v>0.206422457442595</v>
      </c>
      <c r="H5966">
        <v>0.0770396767403652</v>
      </c>
      <c r="I5966">
        <v>0.0776228379772891</v>
      </c>
      <c r="J5966">
        <v>0.238548210053417</v>
      </c>
      <c r="K5966">
        <v>0.195100295867482</v>
      </c>
      <c r="L5966">
        <v>1358.09194306513</v>
      </c>
      <c r="M5966">
        <v>26.2897821611396</v>
      </c>
      <c r="N5966">
        <v>52.3277864391687</v>
      </c>
      <c r="O5966">
        <v>51.3624303319427</v>
      </c>
      <c r="P5966">
        <v>-0.10969409075913</v>
      </c>
      <c r="Q5966">
        <v>0.142770704906859</v>
      </c>
      <c r="R5966">
        <v>0.979217792089636</v>
      </c>
      <c r="S5966" t="s">
        <v>12008</v>
      </c>
      <c r="T5966" t="s">
        <v>12060</v>
      </c>
      <c r="U5966" t="s">
        <v>12060</v>
      </c>
      <c r="V5966" t="s">
        <v>12060</v>
      </c>
      <c r="W5966">
        <v>12</v>
      </c>
      <c r="X5966" t="s">
        <v>18026</v>
      </c>
      <c r="Y5966">
        <v>0.4829762111469395</v>
      </c>
      <c r="Z5966">
        <f>HYPERLINK("Melting_Curves/meltCurve_Q9Y5Z4_.pdf", "Melting_Curves/meltCurve_Q9Y5Z4_.pdf")</f>
        <v>0</v>
      </c>
      <c r="AA5966" t="s">
        <v>23834</v>
      </c>
      <c r="AB5966" t="s">
        <v>29776</v>
      </c>
    </row>
    <row r="5967" spans="1:28">
      <c r="A5967" t="s">
        <v>5993</v>
      </c>
      <c r="B5967">
        <v>0.996172204351003</v>
      </c>
      <c r="C5967">
        <v>1.10185248361202</v>
      </c>
      <c r="D5967">
        <v>0.876501552590199</v>
      </c>
      <c r="E5967">
        <v>0.8778904790841811</v>
      </c>
      <c r="F5967">
        <v>0.7655509039834421</v>
      </c>
      <c r="G5967">
        <v>0.207605688102423</v>
      </c>
      <c r="H5967">
        <v>0.13049213104355</v>
      </c>
      <c r="I5967">
        <v>0.0317972634993552</v>
      </c>
      <c r="J5967">
        <v>0.0550388709509867</v>
      </c>
      <c r="K5967">
        <v>0.197342323791688</v>
      </c>
      <c r="L5967">
        <v>2282.87814127624</v>
      </c>
      <c r="M5967">
        <v>41.9772373352149</v>
      </c>
      <c r="N5967">
        <v>54.6655273979674</v>
      </c>
      <c r="O5967">
        <v>54.2607042152985</v>
      </c>
      <c r="P5967">
        <v>-0.174589712493152</v>
      </c>
      <c r="Q5967">
        <v>0.09728707276308519</v>
      </c>
      <c r="R5967">
        <v>0.967716591777298</v>
      </c>
      <c r="S5967" t="s">
        <v>12009</v>
      </c>
      <c r="T5967" t="s">
        <v>12060</v>
      </c>
      <c r="U5967" t="s">
        <v>12060</v>
      </c>
      <c r="V5967" t="s">
        <v>12060</v>
      </c>
      <c r="W5967">
        <v>2</v>
      </c>
      <c r="X5967" t="s">
        <v>18027</v>
      </c>
      <c r="Y5967">
        <v>0.5331730281856543</v>
      </c>
      <c r="Z5967">
        <f>HYPERLINK("Melting_Curves/meltCurve_Q9Y5Z9_2_.pdf", "Melting_Curves/meltCurve_Q9Y5Z9_2_.pdf")</f>
        <v>0</v>
      </c>
      <c r="AA5967" t="s">
        <v>23835</v>
      </c>
      <c r="AB5967" t="s">
        <v>29777</v>
      </c>
    </row>
    <row r="5968" spans="1:28">
      <c r="A5968" t="s">
        <v>5994</v>
      </c>
      <c r="B5968">
        <v>0.996172204351003</v>
      </c>
      <c r="C5968">
        <v>0.848441114066061</v>
      </c>
      <c r="D5968">
        <v>0.705518225898729</v>
      </c>
      <c r="E5968">
        <v>0.428804079163679</v>
      </c>
      <c r="F5968">
        <v>0.334101669033852</v>
      </c>
      <c r="G5968">
        <v>0.13475465737244</v>
      </c>
      <c r="H5968">
        <v>0.0409616842793931</v>
      </c>
      <c r="I5968">
        <v>0.028515869230506</v>
      </c>
      <c r="J5968">
        <v>0.312955218165656</v>
      </c>
      <c r="K5968">
        <v>0.137477418009978</v>
      </c>
      <c r="L5968">
        <v>776.692189835657</v>
      </c>
      <c r="M5968">
        <v>16.2268348812044</v>
      </c>
      <c r="N5968">
        <v>48.6793756854011</v>
      </c>
      <c r="O5968">
        <v>47.1554294199081</v>
      </c>
      <c r="P5968">
        <v>-0.0758043439876895</v>
      </c>
      <c r="Q5968">
        <v>0.118910829905704</v>
      </c>
      <c r="R5968">
        <v>0.938021673349649</v>
      </c>
      <c r="S5968" t="s">
        <v>12010</v>
      </c>
      <c r="T5968" t="s">
        <v>12060</v>
      </c>
      <c r="U5968" t="s">
        <v>12060</v>
      </c>
      <c r="V5968" t="s">
        <v>12060</v>
      </c>
      <c r="W5968">
        <v>1</v>
      </c>
      <c r="X5968" t="s">
        <v>18028</v>
      </c>
      <c r="Y5968">
        <v>0.3693637102680949</v>
      </c>
      <c r="Z5968">
        <f>HYPERLINK("Melting_Curves/meltCurve_Q9Y605_.pdf", "Melting_Curves/meltCurve_Q9Y605_.pdf")</f>
        <v>0</v>
      </c>
      <c r="AA5968" t="s">
        <v>23836</v>
      </c>
      <c r="AB5968" t="s">
        <v>29778</v>
      </c>
    </row>
    <row r="5969" spans="1:28">
      <c r="A5969" t="s">
        <v>5995</v>
      </c>
      <c r="B5969">
        <v>0.996172204351003</v>
      </c>
      <c r="C5969">
        <v>0.753042808958028</v>
      </c>
      <c r="D5969">
        <v>0.704568075439585</v>
      </c>
      <c r="E5969">
        <v>0.546000526430484</v>
      </c>
      <c r="F5969">
        <v>0.548052038728309</v>
      </c>
      <c r="G5969">
        <v>0.340701918658503</v>
      </c>
      <c r="H5969">
        <v>0.246064701064059</v>
      </c>
      <c r="I5969">
        <v>0.364057289730655</v>
      </c>
      <c r="J5969">
        <v>1.03919316416045</v>
      </c>
      <c r="K5969">
        <v>0.658400458007902</v>
      </c>
      <c r="L5969">
        <v>1005.58054033975</v>
      </c>
      <c r="M5969">
        <v>23.0594205780038</v>
      </c>
      <c r="O5969">
        <v>43.2842433789917</v>
      </c>
      <c r="P5969">
        <v>-0.0620862164033071</v>
      </c>
      <c r="Q5969">
        <v>0.533846915369794</v>
      </c>
      <c r="R5969">
        <v>0.324192755687065</v>
      </c>
      <c r="S5969" t="s">
        <v>12011</v>
      </c>
      <c r="T5969" t="s">
        <v>12060</v>
      </c>
      <c r="U5969" t="s">
        <v>12060</v>
      </c>
      <c r="V5969" t="s">
        <v>12060</v>
      </c>
      <c r="W5969">
        <v>19</v>
      </c>
      <c r="X5969" t="s">
        <v>18029</v>
      </c>
      <c r="Y5969">
        <v>0.596903512398146</v>
      </c>
      <c r="Z5969">
        <f>HYPERLINK("Melting_Curves/meltCurve_Q9Y608_4_.pdf", "Melting_Curves/meltCurve_Q9Y608_4_.pdf")</f>
        <v>0</v>
      </c>
      <c r="AA5969" t="s">
        <v>23837</v>
      </c>
      <c r="AB5969" t="s">
        <v>29779</v>
      </c>
    </row>
    <row r="5970" spans="1:28">
      <c r="A5970" t="s">
        <v>5996</v>
      </c>
      <c r="B5970">
        <v>0.996172204351003</v>
      </c>
      <c r="C5970">
        <v>0.96579897436402</v>
      </c>
      <c r="D5970">
        <v>0.558221097119707</v>
      </c>
      <c r="E5970">
        <v>0.245039911386116</v>
      </c>
      <c r="F5970">
        <v>0.154831903595554</v>
      </c>
      <c r="G5970">
        <v>0.0749581886830389</v>
      </c>
      <c r="H5970">
        <v>0.0412722703276798</v>
      </c>
      <c r="I5970">
        <v>0.0330329180101594</v>
      </c>
      <c r="J5970">
        <v>0.0455981664284179</v>
      </c>
      <c r="K5970">
        <v>0.0580997370839448</v>
      </c>
      <c r="L5970">
        <v>1157.68910390177</v>
      </c>
      <c r="M5970">
        <v>24.8492242331562</v>
      </c>
      <c r="N5970">
        <v>46.822497799949</v>
      </c>
      <c r="O5970">
        <v>46.28996635928</v>
      </c>
      <c r="P5970">
        <v>-0.126370828427152</v>
      </c>
      <c r="Q5970">
        <v>0.0583817980519002</v>
      </c>
      <c r="R5970">
        <v>0.991665128445392</v>
      </c>
      <c r="S5970" t="s">
        <v>12012</v>
      </c>
      <c r="T5970" t="s">
        <v>12060</v>
      </c>
      <c r="U5970" t="s">
        <v>12060</v>
      </c>
      <c r="V5970" t="s">
        <v>12060</v>
      </c>
      <c r="W5970">
        <v>25</v>
      </c>
      <c r="X5970" t="s">
        <v>18030</v>
      </c>
      <c r="Y5970">
        <v>0.2737882549891832</v>
      </c>
      <c r="Z5970">
        <f>HYPERLINK("Melting_Curves/meltCurve_Q9Y613_.pdf", "Melting_Curves/meltCurve_Q9Y613_.pdf")</f>
        <v>0</v>
      </c>
      <c r="AA5970" t="s">
        <v>23838</v>
      </c>
      <c r="AB5970" t="s">
        <v>29780</v>
      </c>
    </row>
    <row r="5971" spans="1:28">
      <c r="A5971" t="s">
        <v>5997</v>
      </c>
      <c r="B5971">
        <v>0.996172204351003</v>
      </c>
      <c r="C5971">
        <v>1.04172836987869</v>
      </c>
      <c r="D5971">
        <v>1.02076054860889</v>
      </c>
      <c r="E5971">
        <v>0.878507575789739</v>
      </c>
      <c r="F5971">
        <v>0.70754332247721</v>
      </c>
      <c r="G5971">
        <v>0.461179034857258</v>
      </c>
      <c r="H5971">
        <v>0.150006808996327</v>
      </c>
      <c r="I5971">
        <v>0.0509389911110182</v>
      </c>
      <c r="J5971">
        <v>0.0813877243751249</v>
      </c>
      <c r="K5971">
        <v>0.0757123397503557</v>
      </c>
      <c r="L5971">
        <v>1095.88128214823</v>
      </c>
      <c r="M5971">
        <v>19.7035203124613</v>
      </c>
      <c r="N5971">
        <v>55.7881757072938</v>
      </c>
      <c r="O5971">
        <v>55.0551554754534</v>
      </c>
      <c r="P5971">
        <v>-0.0868733927730755</v>
      </c>
      <c r="Q5971">
        <v>0.0290744565790453</v>
      </c>
      <c r="R5971">
        <v>0.9930527696514529</v>
      </c>
      <c r="S5971" t="s">
        <v>12013</v>
      </c>
      <c r="T5971" t="s">
        <v>12060</v>
      </c>
      <c r="U5971" t="s">
        <v>12060</v>
      </c>
      <c r="V5971" t="s">
        <v>12060</v>
      </c>
      <c r="W5971">
        <v>19</v>
      </c>
      <c r="X5971" t="s">
        <v>18031</v>
      </c>
      <c r="Y5971">
        <v>0.5475132763814287</v>
      </c>
      <c r="Z5971">
        <f>HYPERLINK("Melting_Curves/meltCurve_Q9Y617_.pdf", "Melting_Curves/meltCurve_Q9Y617_.pdf")</f>
        <v>0</v>
      </c>
      <c r="AA5971" t="s">
        <v>23839</v>
      </c>
      <c r="AB5971" t="s">
        <v>29781</v>
      </c>
    </row>
    <row r="5972" spans="1:28">
      <c r="A5972" t="s">
        <v>5998</v>
      </c>
      <c r="B5972">
        <v>0.996172204351003</v>
      </c>
      <c r="C5972">
        <v>1.04296895530227</v>
      </c>
      <c r="D5972">
        <v>1.08898055261084</v>
      </c>
      <c r="E5972">
        <v>0.986143741737173</v>
      </c>
      <c r="F5972">
        <v>0.858237825478872</v>
      </c>
      <c r="G5972">
        <v>0.680792234664894</v>
      </c>
      <c r="H5972">
        <v>0.456094825333509</v>
      </c>
      <c r="I5972">
        <v>0.5964414964768709</v>
      </c>
      <c r="J5972">
        <v>1.81183992421753</v>
      </c>
      <c r="K5972">
        <v>1.1466974300629</v>
      </c>
      <c r="L5972">
        <v>3732.06830528006</v>
      </c>
      <c r="M5972">
        <v>56.768137044141</v>
      </c>
      <c r="O5972">
        <v>65.6608762465932</v>
      </c>
      <c r="P5972">
        <v>0.0952352333990126</v>
      </c>
      <c r="Q5972">
        <v>1.44061516478652</v>
      </c>
      <c r="R5972">
        <v>0.229881357206041</v>
      </c>
      <c r="S5972" t="s">
        <v>12014</v>
      </c>
      <c r="T5972" t="s">
        <v>12060</v>
      </c>
      <c r="U5972" t="s">
        <v>12060</v>
      </c>
      <c r="V5972" t="s">
        <v>12060</v>
      </c>
      <c r="W5972">
        <v>4</v>
      </c>
      <c r="X5972" t="s">
        <v>18032</v>
      </c>
      <c r="Y5972">
        <v>1.062168536808472</v>
      </c>
      <c r="Z5972">
        <f>HYPERLINK("Melting_Curves/meltCurve_Q9Y619_.pdf", "Melting_Curves/meltCurve_Q9Y619_.pdf")</f>
        <v>0</v>
      </c>
      <c r="AA5972" t="s">
        <v>23840</v>
      </c>
      <c r="AB5972" t="s">
        <v>29782</v>
      </c>
    </row>
    <row r="5973" spans="1:28">
      <c r="A5973" t="s">
        <v>5999</v>
      </c>
      <c r="B5973">
        <v>0.996172204351003</v>
      </c>
      <c r="C5973">
        <v>0.928370697211738</v>
      </c>
      <c r="D5973">
        <v>0.94573123193018</v>
      </c>
      <c r="E5973">
        <v>0.893765684296891</v>
      </c>
      <c r="F5973">
        <v>0.717319279478004</v>
      </c>
      <c r="G5973">
        <v>0.474582745104759</v>
      </c>
      <c r="H5973">
        <v>0.274496949213598</v>
      </c>
      <c r="I5973">
        <v>0.38815371032919</v>
      </c>
      <c r="J5973">
        <v>1.10535276646879</v>
      </c>
      <c r="K5973">
        <v>0.794005919182</v>
      </c>
      <c r="L5973">
        <v>1995.24138775113</v>
      </c>
      <c r="M5973">
        <v>39.1318252044973</v>
      </c>
      <c r="O5973">
        <v>50.8550793925065</v>
      </c>
      <c r="P5973">
        <v>-0.0745120445122326</v>
      </c>
      <c r="Q5973">
        <v>0.612662343224304</v>
      </c>
      <c r="R5973">
        <v>0.339656796453252</v>
      </c>
      <c r="S5973" t="s">
        <v>12015</v>
      </c>
      <c r="T5973" t="s">
        <v>12060</v>
      </c>
      <c r="U5973" t="s">
        <v>12060</v>
      </c>
      <c r="V5973" t="s">
        <v>12060</v>
      </c>
      <c r="W5973">
        <v>7</v>
      </c>
      <c r="X5973" t="s">
        <v>18033</v>
      </c>
      <c r="Y5973">
        <v>0.7559539702833902</v>
      </c>
      <c r="Z5973">
        <f>HYPERLINK("Melting_Curves/meltCurve_Q9Y639_1_.pdf", "Melting_Curves/meltCurve_Q9Y639_1_.pdf")</f>
        <v>0</v>
      </c>
      <c r="AA5973" t="s">
        <v>23841</v>
      </c>
      <c r="AB5973" t="s">
        <v>29783</v>
      </c>
    </row>
    <row r="5974" spans="1:28">
      <c r="A5974" t="s">
        <v>6000</v>
      </c>
      <c r="B5974">
        <v>0.996172204351003</v>
      </c>
      <c r="C5974">
        <v>1.06241896423959</v>
      </c>
      <c r="D5974">
        <v>1.00567357901705</v>
      </c>
      <c r="E5974">
        <v>0.917243210613878</v>
      </c>
      <c r="F5974">
        <v>0.601450332871434</v>
      </c>
      <c r="G5974">
        <v>0.132445826767644</v>
      </c>
      <c r="H5974">
        <v>0.0608024549470942</v>
      </c>
      <c r="I5974">
        <v>0.0487750711002568</v>
      </c>
      <c r="J5974">
        <v>0.0675819038093463</v>
      </c>
      <c r="K5974">
        <v>0.0532527861910422</v>
      </c>
      <c r="L5974">
        <v>2003.57537705105</v>
      </c>
      <c r="M5974">
        <v>37.4005181680767</v>
      </c>
      <c r="N5974">
        <v>53.7250670722275</v>
      </c>
      <c r="O5974">
        <v>53.4183259149135</v>
      </c>
      <c r="P5974">
        <v>-0.166124059793644</v>
      </c>
      <c r="Q5974">
        <v>0.0509173889149251</v>
      </c>
      <c r="R5974">
        <v>0.996737005595749</v>
      </c>
      <c r="S5974" t="s">
        <v>12016</v>
      </c>
      <c r="T5974" t="s">
        <v>12060</v>
      </c>
      <c r="U5974" t="s">
        <v>12060</v>
      </c>
      <c r="V5974" t="s">
        <v>12060</v>
      </c>
      <c r="W5974">
        <v>9</v>
      </c>
      <c r="X5974" t="s">
        <v>18034</v>
      </c>
      <c r="Y5974">
        <v>0.4842576240730577</v>
      </c>
      <c r="Z5974">
        <f>HYPERLINK("Melting_Curves/meltCurve_Q9Y673_.pdf", "Melting_Curves/meltCurve_Q9Y673_.pdf")</f>
        <v>0</v>
      </c>
      <c r="AA5974" t="s">
        <v>23842</v>
      </c>
      <c r="AB5974" t="s">
        <v>29784</v>
      </c>
    </row>
    <row r="5975" spans="1:28">
      <c r="A5975" t="s">
        <v>6001</v>
      </c>
      <c r="B5975">
        <v>0.996172204351003</v>
      </c>
      <c r="C5975">
        <v>0.667278245907764</v>
      </c>
      <c r="D5975">
        <v>0.539916278937335</v>
      </c>
      <c r="E5975">
        <v>0.589125587109873</v>
      </c>
      <c r="F5975">
        <v>0.26940232747071</v>
      </c>
      <c r="G5975">
        <v>0.151056144607746</v>
      </c>
      <c r="H5975">
        <v>0.0743092633238765</v>
      </c>
      <c r="I5975">
        <v>0.0581253568565877</v>
      </c>
      <c r="J5975">
        <v>0.169516611890603</v>
      </c>
      <c r="K5975">
        <v>0.155019672186169</v>
      </c>
      <c r="L5975">
        <v>510.85957969419</v>
      </c>
      <c r="M5975">
        <v>10.7766124060432</v>
      </c>
      <c r="N5975">
        <v>48.0428905541551</v>
      </c>
      <c r="O5975">
        <v>45.8596817407136</v>
      </c>
      <c r="P5975">
        <v>-0.0548484642581203</v>
      </c>
      <c r="Q5975">
        <v>0.0667142894411462</v>
      </c>
      <c r="R5975">
        <v>0.9159641287403411</v>
      </c>
      <c r="S5975" t="s">
        <v>12017</v>
      </c>
      <c r="T5975" t="s">
        <v>12060</v>
      </c>
      <c r="U5975" t="s">
        <v>12060</v>
      </c>
      <c r="V5975" t="s">
        <v>12060</v>
      </c>
      <c r="W5975">
        <v>4</v>
      </c>
      <c r="X5975" t="s">
        <v>18035</v>
      </c>
      <c r="Y5975">
        <v>0.3429574442756501</v>
      </c>
      <c r="Z5975">
        <f>HYPERLINK("Melting_Curves/meltCurve_Q9Y676_.pdf", "Melting_Curves/meltCurve_Q9Y676_.pdf")</f>
        <v>0</v>
      </c>
      <c r="AA5975" t="s">
        <v>23843</v>
      </c>
      <c r="AB5975" t="s">
        <v>29785</v>
      </c>
    </row>
    <row r="5976" spans="1:28">
      <c r="A5976" t="s">
        <v>6002</v>
      </c>
      <c r="B5976">
        <v>0.996172204351003</v>
      </c>
      <c r="C5976">
        <v>0.719604007955759</v>
      </c>
      <c r="D5976">
        <v>0.685944509819839</v>
      </c>
      <c r="E5976">
        <v>0.623124178725535</v>
      </c>
      <c r="F5976">
        <v>0.285097398820184</v>
      </c>
      <c r="G5976">
        <v>0.0999009780390039</v>
      </c>
      <c r="H5976">
        <v>0.0465782934761478</v>
      </c>
      <c r="I5976">
        <v>0.0342636564030799</v>
      </c>
      <c r="J5976">
        <v>0.049236428818894</v>
      </c>
      <c r="K5976">
        <v>0.0589037026084962</v>
      </c>
      <c r="L5976">
        <v>589.93160463105</v>
      </c>
      <c r="M5976">
        <v>11.9569875926268</v>
      </c>
      <c r="N5976">
        <v>49.33781188838</v>
      </c>
      <c r="O5976">
        <v>48.0185378680006</v>
      </c>
      <c r="P5976">
        <v>-0.0622671548406719</v>
      </c>
      <c r="Q5976">
        <v>0</v>
      </c>
      <c r="R5976">
        <v>0.956641821583797</v>
      </c>
      <c r="S5976" t="s">
        <v>12018</v>
      </c>
      <c r="T5976" t="s">
        <v>12060</v>
      </c>
      <c r="U5976" t="s">
        <v>12060</v>
      </c>
      <c r="V5976" t="s">
        <v>12060</v>
      </c>
      <c r="W5976">
        <v>24</v>
      </c>
      <c r="X5976" t="s">
        <v>18036</v>
      </c>
      <c r="Y5976">
        <v>0.3474714100343116</v>
      </c>
      <c r="Z5976">
        <f>HYPERLINK("Melting_Curves/meltCurve_Q9Y678_.pdf", "Melting_Curves/meltCurve_Q9Y678_.pdf")</f>
        <v>0</v>
      </c>
      <c r="AA5976" t="s">
        <v>23844</v>
      </c>
      <c r="AB5976" t="s">
        <v>29786</v>
      </c>
    </row>
    <row r="5977" spans="1:28">
      <c r="A5977" t="s">
        <v>6003</v>
      </c>
      <c r="B5977">
        <v>0.996172204351003</v>
      </c>
      <c r="C5977">
        <v>0.881481261544329</v>
      </c>
      <c r="D5977">
        <v>0.783505537068062</v>
      </c>
      <c r="E5977">
        <v>0.419329106663638</v>
      </c>
      <c r="F5977">
        <v>0.0764248727850306</v>
      </c>
      <c r="G5977">
        <v>0.0463591202688596</v>
      </c>
      <c r="H5977">
        <v>0.0232089794282473</v>
      </c>
      <c r="I5977">
        <v>0</v>
      </c>
      <c r="J5977">
        <v>0</v>
      </c>
      <c r="K5977">
        <v>0.0185314264874413</v>
      </c>
      <c r="L5977">
        <v>1062.48868553997</v>
      </c>
      <c r="M5977">
        <v>21.8714790780718</v>
      </c>
      <c r="N5977">
        <v>48.5787177699357</v>
      </c>
      <c r="O5977">
        <v>48.1780791743654</v>
      </c>
      <c r="P5977">
        <v>-0.113495457631212</v>
      </c>
      <c r="Q5977">
        <v>0</v>
      </c>
      <c r="R5977">
        <v>0.994203515902681</v>
      </c>
      <c r="S5977" t="s">
        <v>12019</v>
      </c>
      <c r="T5977" t="s">
        <v>12060</v>
      </c>
      <c r="U5977" t="s">
        <v>12060</v>
      </c>
      <c r="V5977" t="s">
        <v>12060</v>
      </c>
      <c r="W5977">
        <v>9</v>
      </c>
      <c r="X5977" t="s">
        <v>18037</v>
      </c>
      <c r="Y5977">
        <v>0.2976449025161454</v>
      </c>
      <c r="Z5977">
        <f>HYPERLINK("Melting_Curves/meltCurve_Q9Y679_2_.pdf", "Melting_Curves/meltCurve_Q9Y679_2_.pdf")</f>
        <v>0</v>
      </c>
      <c r="AA5977" t="s">
        <v>23845</v>
      </c>
      <c r="AB5977" t="s">
        <v>29787</v>
      </c>
    </row>
    <row r="5978" spans="1:28">
      <c r="A5978" t="s">
        <v>6004</v>
      </c>
      <c r="B5978">
        <v>0.996172204351003</v>
      </c>
      <c r="C5978">
        <v>0.81111614729346</v>
      </c>
      <c r="D5978">
        <v>0.685619996899714</v>
      </c>
      <c r="E5978">
        <v>0.479743591912578</v>
      </c>
      <c r="F5978">
        <v>0.299432048436159</v>
      </c>
      <c r="G5978">
        <v>0.129828251061528</v>
      </c>
      <c r="H5978">
        <v>0.08376376086089921</v>
      </c>
      <c r="I5978">
        <v>0.08510698489504009</v>
      </c>
      <c r="J5978">
        <v>0.212592248809096</v>
      </c>
      <c r="K5978">
        <v>0.183446716852763</v>
      </c>
      <c r="L5978">
        <v>722.582701978959</v>
      </c>
      <c r="M5978">
        <v>15.1160939087384</v>
      </c>
      <c r="N5978">
        <v>48.6775171024251</v>
      </c>
      <c r="O5978">
        <v>46.9890324744649</v>
      </c>
      <c r="P5978">
        <v>-0.0708598788593772</v>
      </c>
      <c r="Q5978">
        <v>0.119002591716662</v>
      </c>
      <c r="R5978">
        <v>0.971071619115637</v>
      </c>
      <c r="S5978" t="s">
        <v>12020</v>
      </c>
      <c r="T5978" t="s">
        <v>12060</v>
      </c>
      <c r="U5978" t="s">
        <v>12060</v>
      </c>
      <c r="V5978" t="s">
        <v>12060</v>
      </c>
      <c r="W5978">
        <v>5</v>
      </c>
      <c r="X5978" t="s">
        <v>18038</v>
      </c>
      <c r="Y5978">
        <v>0.3706659004355898</v>
      </c>
      <c r="Z5978">
        <f>HYPERLINK("Melting_Curves/meltCurve_Q9Y680_3_.pdf", "Melting_Curves/meltCurve_Q9Y680_3_.pdf")</f>
        <v>0</v>
      </c>
      <c r="AA5978" t="s">
        <v>23846</v>
      </c>
      <c r="AB5978" t="s">
        <v>29788</v>
      </c>
    </row>
    <row r="5979" spans="1:28">
      <c r="A5979" t="s">
        <v>6005</v>
      </c>
      <c r="B5979">
        <v>0.996172204351003</v>
      </c>
      <c r="C5979">
        <v>0.954520398497874</v>
      </c>
      <c r="D5979">
        <v>0.91655943655787</v>
      </c>
      <c r="E5979">
        <v>0.697390372052942</v>
      </c>
      <c r="F5979">
        <v>0.437083153417955</v>
      </c>
      <c r="G5979">
        <v>0.247394441929376</v>
      </c>
      <c r="H5979">
        <v>0.0984208416176478</v>
      </c>
      <c r="I5979">
        <v>0.0491095907648888</v>
      </c>
      <c r="J5979">
        <v>0.128374374888907</v>
      </c>
      <c r="K5979">
        <v>0.133159908806404</v>
      </c>
      <c r="L5979">
        <v>941.382525348221</v>
      </c>
      <c r="M5979">
        <v>18.2186148565236</v>
      </c>
      <c r="N5979">
        <v>52.1839651387487</v>
      </c>
      <c r="O5979">
        <v>51.0609882009958</v>
      </c>
      <c r="P5979">
        <v>-0.08189726802062321</v>
      </c>
      <c r="Q5979">
        <v>0.08191511865955189</v>
      </c>
      <c r="R5979">
        <v>0.993210630435501</v>
      </c>
      <c r="S5979" t="s">
        <v>12021</v>
      </c>
      <c r="T5979" t="s">
        <v>12060</v>
      </c>
      <c r="U5979" t="s">
        <v>12060</v>
      </c>
      <c r="V5979" t="s">
        <v>12060</v>
      </c>
      <c r="W5979">
        <v>2</v>
      </c>
      <c r="X5979" t="s">
        <v>18039</v>
      </c>
      <c r="Y5979">
        <v>0.4541196864836322</v>
      </c>
      <c r="Z5979">
        <f>HYPERLINK("Melting_Curves/meltCurve_Q9Y689_2_.pdf", "Melting_Curves/meltCurve_Q9Y689_2_.pdf")</f>
        <v>0</v>
      </c>
      <c r="AA5979" t="s">
        <v>23847</v>
      </c>
      <c r="AB5979" t="s">
        <v>29789</v>
      </c>
    </row>
    <row r="5980" spans="1:28">
      <c r="A5980" t="s">
        <v>6006</v>
      </c>
      <c r="B5980">
        <v>0.996172204351003</v>
      </c>
      <c r="C5980">
        <v>0.872198331570523</v>
      </c>
      <c r="D5980">
        <v>0.704458505382253</v>
      </c>
      <c r="E5980">
        <v>0.412130400330744</v>
      </c>
      <c r="F5980">
        <v>0.431253334870142</v>
      </c>
      <c r="G5980">
        <v>0.244383612071957</v>
      </c>
      <c r="H5980">
        <v>0.07581940022360251</v>
      </c>
      <c r="I5980">
        <v>0.0719243387692939</v>
      </c>
      <c r="J5980">
        <v>0.0614207575937013</v>
      </c>
      <c r="K5980">
        <v>0.0482627511193075</v>
      </c>
      <c r="L5980">
        <v>542.232441064931</v>
      </c>
      <c r="M5980">
        <v>10.8785480518823</v>
      </c>
      <c r="N5980">
        <v>49.8547485724031</v>
      </c>
      <c r="O5980">
        <v>48.2486013861205</v>
      </c>
      <c r="P5980">
        <v>-0.0563221505219308</v>
      </c>
      <c r="Q5980">
        <v>0.00115038940652188</v>
      </c>
      <c r="R5980">
        <v>0.9761698612592929</v>
      </c>
      <c r="S5980" t="s">
        <v>12022</v>
      </c>
      <c r="T5980" t="s">
        <v>12060</v>
      </c>
      <c r="U5980" t="s">
        <v>12060</v>
      </c>
      <c r="V5980" t="s">
        <v>12060</v>
      </c>
      <c r="W5980">
        <v>3</v>
      </c>
      <c r="X5980" t="s">
        <v>18040</v>
      </c>
      <c r="Y5980">
        <v>0.3694522325977637</v>
      </c>
      <c r="Z5980">
        <f>HYPERLINK("Melting_Curves/meltCurve_Q9Y692_2_.pdf", "Melting_Curves/meltCurve_Q9Y692_2_.pdf")</f>
        <v>0</v>
      </c>
      <c r="AA5980" t="s">
        <v>23848</v>
      </c>
      <c r="AB5980" t="s">
        <v>29790</v>
      </c>
    </row>
    <row r="5981" spans="1:28">
      <c r="A5981" t="s">
        <v>6007</v>
      </c>
      <c r="B5981">
        <v>0.996172204351003</v>
      </c>
      <c r="C5981">
        <v>1.12051338916345</v>
      </c>
      <c r="D5981">
        <v>1.01082501195546</v>
      </c>
      <c r="E5981">
        <v>0.772998597551412</v>
      </c>
      <c r="F5981">
        <v>0.365787147636977</v>
      </c>
      <c r="G5981">
        <v>0.121419937730253</v>
      </c>
      <c r="H5981">
        <v>0.0486575080323871</v>
      </c>
      <c r="I5981">
        <v>0.0502493687559506</v>
      </c>
      <c r="J5981">
        <v>0.0812067066198363</v>
      </c>
      <c r="K5981">
        <v>0.07724323417803711</v>
      </c>
      <c r="L5981">
        <v>1515.72997280922</v>
      </c>
      <c r="M5981">
        <v>29.2918492431476</v>
      </c>
      <c r="N5981">
        <v>51.97602304981</v>
      </c>
      <c r="O5981">
        <v>51.5064222463983</v>
      </c>
      <c r="P5981">
        <v>-0.133526786503668</v>
      </c>
      <c r="Q5981">
        <v>0.0608395133408171</v>
      </c>
      <c r="R5981">
        <v>0.990244890483249</v>
      </c>
      <c r="S5981" t="s">
        <v>12023</v>
      </c>
      <c r="T5981" t="s">
        <v>12060</v>
      </c>
      <c r="U5981" t="s">
        <v>12060</v>
      </c>
      <c r="V5981" t="s">
        <v>12060</v>
      </c>
      <c r="W5981">
        <v>16</v>
      </c>
      <c r="X5981" t="s">
        <v>18041</v>
      </c>
      <c r="Y5981">
        <v>0.4348126342009051</v>
      </c>
      <c r="Z5981">
        <f>HYPERLINK("Melting_Curves/meltCurve_Q9Y696_.pdf", "Melting_Curves/meltCurve_Q9Y696_.pdf")</f>
        <v>0</v>
      </c>
      <c r="AA5981" t="s">
        <v>23849</v>
      </c>
      <c r="AB5981" t="s">
        <v>29791</v>
      </c>
    </row>
    <row r="5982" spans="1:28">
      <c r="A5982" t="s">
        <v>6008</v>
      </c>
      <c r="B5982">
        <v>0.996172204351003</v>
      </c>
      <c r="C5982">
        <v>0.929985509713302</v>
      </c>
      <c r="D5982">
        <v>0.861260209562661</v>
      </c>
      <c r="E5982">
        <v>0.799343013570183</v>
      </c>
      <c r="F5982">
        <v>0.594576868218325</v>
      </c>
      <c r="G5982">
        <v>0.167643070465001</v>
      </c>
      <c r="H5982">
        <v>0.0703490022387198</v>
      </c>
      <c r="I5982">
        <v>0.053770418571562</v>
      </c>
      <c r="J5982">
        <v>0.110953360675977</v>
      </c>
      <c r="K5982">
        <v>0.09286791449166749</v>
      </c>
      <c r="L5982">
        <v>1125.28565302292</v>
      </c>
      <c r="M5982">
        <v>21.2190109571973</v>
      </c>
      <c r="N5982">
        <v>53.3085368255334</v>
      </c>
      <c r="O5982">
        <v>52.5676809920669</v>
      </c>
      <c r="P5982">
        <v>-0.09565518232522351</v>
      </c>
      <c r="Q5982">
        <v>0.0521252289749478</v>
      </c>
      <c r="R5982">
        <v>0.977340116938803</v>
      </c>
      <c r="S5982" t="s">
        <v>12024</v>
      </c>
      <c r="T5982" t="s">
        <v>12060</v>
      </c>
      <c r="U5982" t="s">
        <v>12060</v>
      </c>
      <c r="V5982" t="s">
        <v>12060</v>
      </c>
      <c r="W5982">
        <v>14</v>
      </c>
      <c r="X5982" t="s">
        <v>18042</v>
      </c>
      <c r="Y5982">
        <v>0.4756453734821436</v>
      </c>
      <c r="Z5982">
        <f>HYPERLINK("Melting_Curves/meltCurve_Q9Y697_2_.pdf", "Melting_Curves/meltCurve_Q9Y697_2_.pdf")</f>
        <v>0</v>
      </c>
      <c r="AA5982" t="s">
        <v>23850</v>
      </c>
      <c r="AB5982" t="s">
        <v>29792</v>
      </c>
    </row>
    <row r="5983" spans="1:28">
      <c r="A5983" t="s">
        <v>6009</v>
      </c>
      <c r="B5983">
        <v>0.996172204351003</v>
      </c>
      <c r="C5983">
        <v>0.968308470354532</v>
      </c>
      <c r="D5983">
        <v>0.890130221163442</v>
      </c>
      <c r="E5983">
        <v>0.796272880445676</v>
      </c>
      <c r="F5983">
        <v>0.598231882957512</v>
      </c>
      <c r="G5983">
        <v>0.397295980905418</v>
      </c>
      <c r="H5983">
        <v>0.278453074814319</v>
      </c>
      <c r="I5983">
        <v>0.531542922200344</v>
      </c>
      <c r="J5983">
        <v>1.40868205888906</v>
      </c>
      <c r="K5983">
        <v>0.976169819371302</v>
      </c>
      <c r="L5983">
        <v>1568.45361357349</v>
      </c>
      <c r="M5983">
        <v>33.4317254688802</v>
      </c>
      <c r="O5983">
        <v>46.7482204414066</v>
      </c>
      <c r="P5983">
        <v>-0.0528570728300816</v>
      </c>
      <c r="Q5983">
        <v>0.704357042051632</v>
      </c>
      <c r="R5983">
        <v>0.126632550735018</v>
      </c>
      <c r="S5983" t="s">
        <v>12025</v>
      </c>
      <c r="T5983" t="s">
        <v>12060</v>
      </c>
      <c r="U5983" t="s">
        <v>12060</v>
      </c>
      <c r="V5983" t="s">
        <v>12060</v>
      </c>
      <c r="W5983">
        <v>39</v>
      </c>
      <c r="X5983" t="s">
        <v>18043</v>
      </c>
      <c r="Y5983">
        <v>0.7739111749001278</v>
      </c>
      <c r="Z5983">
        <f>HYPERLINK("Melting_Curves/meltCurve_Q9Y6A5_.pdf", "Melting_Curves/meltCurve_Q9Y6A5_.pdf")</f>
        <v>0</v>
      </c>
      <c r="AA5983" t="s">
        <v>23851</v>
      </c>
      <c r="AB5983" t="s">
        <v>29793</v>
      </c>
    </row>
    <row r="5984" spans="1:28">
      <c r="A5984" t="s">
        <v>6010</v>
      </c>
      <c r="B5984">
        <v>0.996172204351003</v>
      </c>
      <c r="C5984">
        <v>0.8228453375332559</v>
      </c>
      <c r="D5984">
        <v>0.616652949611929</v>
      </c>
      <c r="E5984">
        <v>0.401924303050679</v>
      </c>
      <c r="F5984">
        <v>0.244462816531382</v>
      </c>
      <c r="G5984">
        <v>0.163240826624165</v>
      </c>
      <c r="H5984">
        <v>0.109444398236687</v>
      </c>
      <c r="I5984">
        <v>0.130799921032529</v>
      </c>
      <c r="J5984">
        <v>0.324135345928326</v>
      </c>
      <c r="K5984">
        <v>0.324890146790747</v>
      </c>
      <c r="L5984">
        <v>918.530096926913</v>
      </c>
      <c r="M5984">
        <v>19.9150762926412</v>
      </c>
      <c r="N5984">
        <v>47.3974496530462</v>
      </c>
      <c r="O5984">
        <v>45.6648533903353</v>
      </c>
      <c r="P5984">
        <v>-0.0864201172521165</v>
      </c>
      <c r="Q5984">
        <v>0.207388140398532</v>
      </c>
      <c r="R5984">
        <v>0.937568862616259</v>
      </c>
      <c r="S5984" t="s">
        <v>12026</v>
      </c>
      <c r="T5984" t="s">
        <v>12060</v>
      </c>
      <c r="U5984" t="s">
        <v>12060</v>
      </c>
      <c r="V5984" t="s">
        <v>12060</v>
      </c>
      <c r="W5984">
        <v>2</v>
      </c>
      <c r="X5984" t="s">
        <v>18044</v>
      </c>
      <c r="Y5984">
        <v>0.381412224510322</v>
      </c>
      <c r="Z5984">
        <f>HYPERLINK("Melting_Curves/meltCurve_Q9Y6B2_2_.pdf", "Melting_Curves/meltCurve_Q9Y6B2_2_.pdf")</f>
        <v>0</v>
      </c>
      <c r="AA5984" t="s">
        <v>23852</v>
      </c>
      <c r="AB5984" t="s">
        <v>29794</v>
      </c>
    </row>
    <row r="5985" spans="1:28">
      <c r="A5985" t="s">
        <v>6011</v>
      </c>
      <c r="B5985">
        <v>0.996172204351003</v>
      </c>
      <c r="C5985">
        <v>1.07471490771142</v>
      </c>
      <c r="D5985">
        <v>1.02310280612283</v>
      </c>
      <c r="E5985">
        <v>0.832466525004834</v>
      </c>
      <c r="F5985">
        <v>0.562293140298547</v>
      </c>
      <c r="G5985">
        <v>0.235444832629633</v>
      </c>
      <c r="H5985">
        <v>0.0763654925677679</v>
      </c>
      <c r="I5985">
        <v>0.0724354116220209</v>
      </c>
      <c r="J5985">
        <v>0.139247858184815</v>
      </c>
      <c r="K5985">
        <v>0.114083298055297</v>
      </c>
      <c r="L5985">
        <v>1369.45447848439</v>
      </c>
      <c r="M5985">
        <v>25.7708780681011</v>
      </c>
      <c r="N5985">
        <v>53.5518341080238</v>
      </c>
      <c r="O5985">
        <v>52.8227370818848</v>
      </c>
      <c r="P5985">
        <v>-0.110996981940022</v>
      </c>
      <c r="Q5985">
        <v>0.0899658912062634</v>
      </c>
      <c r="R5985">
        <v>0.990756948306492</v>
      </c>
      <c r="S5985" t="s">
        <v>12027</v>
      </c>
      <c r="T5985" t="s">
        <v>12060</v>
      </c>
      <c r="U5985" t="s">
        <v>12060</v>
      </c>
      <c r="V5985" t="s">
        <v>12060</v>
      </c>
      <c r="W5985">
        <v>5</v>
      </c>
      <c r="X5985" t="s">
        <v>18045</v>
      </c>
      <c r="Y5985">
        <v>0.4964706567274864</v>
      </c>
      <c r="Z5985">
        <f>HYPERLINK("Melting_Curves/meltCurve_Q9Y6B6_.pdf", "Melting_Curves/meltCurve_Q9Y6B6_.pdf")</f>
        <v>0</v>
      </c>
      <c r="AA5985" t="s">
        <v>23853</v>
      </c>
      <c r="AB5985" t="s">
        <v>29795</v>
      </c>
    </row>
    <row r="5986" spans="1:28">
      <c r="A5986" t="s">
        <v>6012</v>
      </c>
      <c r="B5986">
        <v>0.996172204351003</v>
      </c>
      <c r="C5986">
        <v>0.943042352513859</v>
      </c>
      <c r="D5986">
        <v>0.996396848879152</v>
      </c>
      <c r="E5986">
        <v>0.880617491184403</v>
      </c>
      <c r="F5986">
        <v>0.713996104316011</v>
      </c>
      <c r="G5986">
        <v>0.518494131472197</v>
      </c>
      <c r="H5986">
        <v>0.115471753616691</v>
      </c>
      <c r="I5986">
        <v>0.07629545029931969</v>
      </c>
      <c r="J5986">
        <v>0.139344728233378</v>
      </c>
      <c r="K5986">
        <v>0.0859549380613869</v>
      </c>
      <c r="L5986">
        <v>1105.5599313524</v>
      </c>
      <c r="M5986">
        <v>19.8394190964775</v>
      </c>
      <c r="N5986">
        <v>56.0275182042015</v>
      </c>
      <c r="O5986">
        <v>55.1685216806075</v>
      </c>
      <c r="P5986">
        <v>-0.085346181623439</v>
      </c>
      <c r="Q5986">
        <v>0.0507254469982135</v>
      </c>
      <c r="R5986">
        <v>0.983178099510306</v>
      </c>
      <c r="S5986" t="s">
        <v>12028</v>
      </c>
      <c r="T5986" t="s">
        <v>12060</v>
      </c>
      <c r="U5986" t="s">
        <v>12060</v>
      </c>
      <c r="V5986" t="s">
        <v>12060</v>
      </c>
      <c r="W5986">
        <v>8</v>
      </c>
      <c r="X5986" t="s">
        <v>18046</v>
      </c>
      <c r="Y5986">
        <v>0.560814750224943</v>
      </c>
      <c r="Z5986">
        <f>HYPERLINK("Melting_Curves/meltCurve_Q9Y6C9_.pdf", "Melting_Curves/meltCurve_Q9Y6C9_.pdf")</f>
        <v>0</v>
      </c>
      <c r="AA5986" t="s">
        <v>18670</v>
      </c>
      <c r="AB5986" t="s">
        <v>29796</v>
      </c>
    </row>
    <row r="5987" spans="1:28">
      <c r="A5987" t="s">
        <v>6013</v>
      </c>
      <c r="B5987">
        <v>0.996172204351003</v>
      </c>
      <c r="C5987">
        <v>0.880275059363591</v>
      </c>
      <c r="D5987">
        <v>0.794439822914808</v>
      </c>
      <c r="E5987">
        <v>0.519229757784209</v>
      </c>
      <c r="F5987">
        <v>0.249243743789139</v>
      </c>
      <c r="G5987">
        <v>0.103128467300586</v>
      </c>
      <c r="H5987">
        <v>0.06307797148130009</v>
      </c>
      <c r="I5987">
        <v>0.0371573024421904</v>
      </c>
      <c r="J5987">
        <v>0.105051574719126</v>
      </c>
      <c r="K5987">
        <v>0.0703889908419842</v>
      </c>
      <c r="L5987">
        <v>866.6683312456159</v>
      </c>
      <c r="M5987">
        <v>17.5897083962581</v>
      </c>
      <c r="N5987">
        <v>49.55829854664</v>
      </c>
      <c r="O5987">
        <v>48.647727495379</v>
      </c>
      <c r="P5987">
        <v>-0.08602115805265841</v>
      </c>
      <c r="Q5987">
        <v>0.0484190761042616</v>
      </c>
      <c r="R5987">
        <v>0.993689661783635</v>
      </c>
      <c r="S5987" t="s">
        <v>12029</v>
      </c>
      <c r="T5987" t="s">
        <v>12060</v>
      </c>
      <c r="U5987" t="s">
        <v>12060</v>
      </c>
      <c r="V5987" t="s">
        <v>12060</v>
      </c>
      <c r="W5987">
        <v>12</v>
      </c>
      <c r="X5987" t="s">
        <v>18047</v>
      </c>
      <c r="Y5987">
        <v>0.359661797811264</v>
      </c>
      <c r="Z5987">
        <f>HYPERLINK("Melting_Curves/meltCurve_Q9Y6D5_.pdf", "Melting_Curves/meltCurve_Q9Y6D5_.pdf")</f>
        <v>0</v>
      </c>
      <c r="AA5987" t="s">
        <v>23854</v>
      </c>
      <c r="AB5987" t="s">
        <v>29797</v>
      </c>
    </row>
    <row r="5988" spans="1:28">
      <c r="A5988" t="s">
        <v>6014</v>
      </c>
      <c r="B5988">
        <v>0.996172204351003</v>
      </c>
      <c r="C5988">
        <v>0.843189492768046</v>
      </c>
      <c r="D5988">
        <v>0.839731059984834</v>
      </c>
      <c r="E5988">
        <v>0.506550351993127</v>
      </c>
      <c r="F5988">
        <v>0.186670182781024</v>
      </c>
      <c r="G5988">
        <v>0.126779768248913</v>
      </c>
      <c r="H5988">
        <v>0.0599742618016393</v>
      </c>
      <c r="I5988">
        <v>0.0568484199636252</v>
      </c>
      <c r="J5988">
        <v>0.110273953695355</v>
      </c>
      <c r="K5988">
        <v>0.0643849662778806</v>
      </c>
      <c r="L5988">
        <v>980.855210626861</v>
      </c>
      <c r="M5988">
        <v>19.974680052735</v>
      </c>
      <c r="N5988">
        <v>49.4263055225109</v>
      </c>
      <c r="O5988">
        <v>48.6207083056832</v>
      </c>
      <c r="P5988">
        <v>-0.096455082680931</v>
      </c>
      <c r="Q5988">
        <v>0.0608990011228035</v>
      </c>
      <c r="R5988">
        <v>0.986578433187818</v>
      </c>
      <c r="S5988" t="s">
        <v>12030</v>
      </c>
      <c r="T5988" t="s">
        <v>12060</v>
      </c>
      <c r="U5988" t="s">
        <v>12060</v>
      </c>
      <c r="V5988" t="s">
        <v>12060</v>
      </c>
      <c r="W5988">
        <v>9</v>
      </c>
      <c r="X5988" t="s">
        <v>18048</v>
      </c>
      <c r="Y5988">
        <v>0.3590899564016337</v>
      </c>
      <c r="Z5988">
        <f>HYPERLINK("Melting_Curves/meltCurve_Q9Y6D6_.pdf", "Melting_Curves/meltCurve_Q9Y6D6_.pdf")</f>
        <v>0</v>
      </c>
      <c r="AA5988" t="s">
        <v>23855</v>
      </c>
      <c r="AB5988" t="s">
        <v>29798</v>
      </c>
    </row>
    <row r="5989" spans="1:28">
      <c r="A5989" t="s">
        <v>6015</v>
      </c>
      <c r="B5989">
        <v>0.996172204351003</v>
      </c>
      <c r="C5989">
        <v>0.850669441019598</v>
      </c>
      <c r="D5989">
        <v>0.599844690418406</v>
      </c>
      <c r="E5989">
        <v>0.24155291855438</v>
      </c>
      <c r="F5989">
        <v>0.19325346487783</v>
      </c>
      <c r="G5989">
        <v>0.0987353020532115</v>
      </c>
      <c r="H5989">
        <v>0.0550009108699305</v>
      </c>
      <c r="I5989">
        <v>0.037964914960993</v>
      </c>
      <c r="J5989">
        <v>0.0721238747830738</v>
      </c>
      <c r="K5989">
        <v>0.0690149434369208</v>
      </c>
      <c r="L5989">
        <v>937.129110774711</v>
      </c>
      <c r="M5989">
        <v>20.1199798179625</v>
      </c>
      <c r="N5989">
        <v>46.8996952165814</v>
      </c>
      <c r="O5989">
        <v>46.1242466255602</v>
      </c>
      <c r="P5989">
        <v>-0.102007955390693</v>
      </c>
      <c r="Q5989">
        <v>0.06463315131652531</v>
      </c>
      <c r="R5989">
        <v>0.993987941412899</v>
      </c>
      <c r="S5989" t="s">
        <v>12031</v>
      </c>
      <c r="T5989" t="s">
        <v>12060</v>
      </c>
      <c r="U5989" t="s">
        <v>12060</v>
      </c>
      <c r="V5989" t="s">
        <v>12060</v>
      </c>
      <c r="W5989">
        <v>19</v>
      </c>
      <c r="X5989" t="s">
        <v>18049</v>
      </c>
      <c r="Y5989">
        <v>0.2834726587584007</v>
      </c>
      <c r="Z5989">
        <f>HYPERLINK("Melting_Curves/meltCurve_Q9Y6D9_.pdf", "Melting_Curves/meltCurve_Q9Y6D9_.pdf")</f>
        <v>0</v>
      </c>
      <c r="AA5989" t="s">
        <v>23856</v>
      </c>
      <c r="AB5989" t="s">
        <v>29799</v>
      </c>
    </row>
    <row r="5990" spans="1:28">
      <c r="A5990" t="s">
        <v>6016</v>
      </c>
      <c r="B5990">
        <v>0.996172204351003</v>
      </c>
      <c r="C5990">
        <v>0.979078626387083</v>
      </c>
      <c r="D5990">
        <v>0.696945587807324</v>
      </c>
      <c r="E5990">
        <v>0.6451637796069259</v>
      </c>
      <c r="F5990">
        <v>0.462441456640325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836.392228862027</v>
      </c>
      <c r="M5990">
        <v>16.4680882031951</v>
      </c>
      <c r="N5990">
        <v>50.7886591608909</v>
      </c>
      <c r="O5990">
        <v>50.057473309728</v>
      </c>
      <c r="P5990">
        <v>-0.0822516620361672</v>
      </c>
      <c r="Q5990">
        <v>0</v>
      </c>
      <c r="R5990">
        <v>0.955436033020906</v>
      </c>
      <c r="S5990" t="s">
        <v>12032</v>
      </c>
      <c r="T5990" t="s">
        <v>12060</v>
      </c>
      <c r="U5990" t="s">
        <v>12060</v>
      </c>
      <c r="V5990" t="s">
        <v>12060</v>
      </c>
      <c r="W5990">
        <v>2</v>
      </c>
      <c r="X5990" t="s">
        <v>18050</v>
      </c>
      <c r="Y5990">
        <v>0.3794314239101746</v>
      </c>
      <c r="Z5990">
        <f>HYPERLINK("Melting_Curves/meltCurve_Q9Y6G5_.pdf", "Melting_Curves/meltCurve_Q9Y6G5_.pdf")</f>
        <v>0</v>
      </c>
      <c r="AA5990" t="s">
        <v>23857</v>
      </c>
      <c r="AB5990" t="s">
        <v>29800</v>
      </c>
    </row>
    <row r="5991" spans="1:28">
      <c r="A5991" t="s">
        <v>6017</v>
      </c>
      <c r="B5991">
        <v>0.996172204351003</v>
      </c>
      <c r="C5991">
        <v>0.745757385846689</v>
      </c>
      <c r="D5991">
        <v>0.6739716572722499</v>
      </c>
      <c r="E5991">
        <v>0.682381166266958</v>
      </c>
      <c r="F5991">
        <v>0.280416099098333</v>
      </c>
      <c r="G5991">
        <v>0.122398477519059</v>
      </c>
      <c r="H5991">
        <v>0.0509815273912649</v>
      </c>
      <c r="I5991">
        <v>0.0431610943749518</v>
      </c>
      <c r="J5991">
        <v>0.0776289556962286</v>
      </c>
      <c r="K5991">
        <v>0.0786462021627133</v>
      </c>
      <c r="L5991">
        <v>585.338315705797</v>
      </c>
      <c r="M5991">
        <v>11.7656280053296</v>
      </c>
      <c r="N5991">
        <v>49.7498574051329</v>
      </c>
      <c r="O5991">
        <v>48.3779191433838</v>
      </c>
      <c r="P5991">
        <v>-0.0608164337024475</v>
      </c>
      <c r="Q5991">
        <v>0</v>
      </c>
      <c r="R5991">
        <v>0.946781366453778</v>
      </c>
      <c r="S5991" t="s">
        <v>12033</v>
      </c>
      <c r="T5991" t="s">
        <v>12060</v>
      </c>
      <c r="U5991" t="s">
        <v>12060</v>
      </c>
      <c r="V5991" t="s">
        <v>12060</v>
      </c>
      <c r="W5991">
        <v>21</v>
      </c>
      <c r="X5991" t="s">
        <v>18051</v>
      </c>
      <c r="Y5991">
        <v>0.3612381472543557</v>
      </c>
      <c r="Z5991">
        <f>HYPERLINK("Melting_Curves/meltCurve_Q9Y6G9_.pdf", "Melting_Curves/meltCurve_Q9Y6G9_.pdf")</f>
        <v>0</v>
      </c>
      <c r="AA5991" t="s">
        <v>23858</v>
      </c>
      <c r="AB5991" t="s">
        <v>29801</v>
      </c>
    </row>
    <row r="5992" spans="1:28">
      <c r="A5992" t="s">
        <v>6018</v>
      </c>
      <c r="B5992">
        <v>0.996172204351003</v>
      </c>
      <c r="C5992">
        <v>0.970035654194125</v>
      </c>
      <c r="D5992">
        <v>0.9491694751840239</v>
      </c>
      <c r="E5992">
        <v>0.899199972594783</v>
      </c>
      <c r="F5992">
        <v>0.676597987694873</v>
      </c>
      <c r="G5992">
        <v>0.617262555533336</v>
      </c>
      <c r="H5992">
        <v>0.468869707826554</v>
      </c>
      <c r="I5992">
        <v>0.560786959459626</v>
      </c>
      <c r="J5992">
        <v>1.0368695870345</v>
      </c>
      <c r="K5992">
        <v>0.778321056285204</v>
      </c>
      <c r="L5992">
        <v>12436.2665686684</v>
      </c>
      <c r="M5992">
        <v>250</v>
      </c>
      <c r="O5992">
        <v>49.7418829438187</v>
      </c>
      <c r="P5992">
        <v>-0.389781387387811</v>
      </c>
      <c r="Q5992">
        <v>0.689784638187788</v>
      </c>
      <c r="R5992">
        <v>0.454189743770577</v>
      </c>
      <c r="S5992" t="s">
        <v>12034</v>
      </c>
      <c r="T5992" t="s">
        <v>12060</v>
      </c>
      <c r="U5992" t="s">
        <v>12060</v>
      </c>
      <c r="V5992" t="s">
        <v>12060</v>
      </c>
      <c r="W5992">
        <v>8</v>
      </c>
      <c r="X5992" t="s">
        <v>18052</v>
      </c>
      <c r="Y5992">
        <v>0.7905806958952973</v>
      </c>
      <c r="Z5992">
        <f>HYPERLINK("Melting_Curves/meltCurve_Q9Y6H1_.pdf", "Melting_Curves/meltCurve_Q9Y6H1_.pdf")</f>
        <v>0</v>
      </c>
      <c r="AA5992" t="s">
        <v>23859</v>
      </c>
      <c r="AB5992" t="s">
        <v>29802</v>
      </c>
    </row>
    <row r="5993" spans="1:28">
      <c r="A5993" t="s">
        <v>6019</v>
      </c>
      <c r="B5993">
        <v>0.996172204351003</v>
      </c>
      <c r="C5993">
        <v>1.01355950488111</v>
      </c>
      <c r="D5993">
        <v>0.764811183151343</v>
      </c>
      <c r="E5993">
        <v>0.356570950163091</v>
      </c>
      <c r="F5993">
        <v>0.351814834004772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895.7388118715101</v>
      </c>
      <c r="M5993">
        <v>18.265097039059</v>
      </c>
      <c r="N5993">
        <v>49.0410046928675</v>
      </c>
      <c r="O5993">
        <v>48.4645027676736</v>
      </c>
      <c r="P5993">
        <v>-0.0942233396494264</v>
      </c>
      <c r="Q5993">
        <v>0</v>
      </c>
      <c r="R5993">
        <v>0.97119594416126</v>
      </c>
      <c r="S5993" t="s">
        <v>12035</v>
      </c>
      <c r="T5993" t="s">
        <v>12060</v>
      </c>
      <c r="U5993" t="s">
        <v>12060</v>
      </c>
      <c r="V5993" t="s">
        <v>12060</v>
      </c>
      <c r="W5993">
        <v>2</v>
      </c>
      <c r="X5993" t="s">
        <v>18053</v>
      </c>
      <c r="Y5993">
        <v>0.318177424345405</v>
      </c>
      <c r="Z5993">
        <f>HYPERLINK("Melting_Curves/meltCurve_Q9Y6H3_.pdf", "Melting_Curves/meltCurve_Q9Y6H3_.pdf")</f>
        <v>0</v>
      </c>
      <c r="AA5993" t="s">
        <v>23860</v>
      </c>
      <c r="AB5993" t="s">
        <v>29803</v>
      </c>
    </row>
    <row r="5994" spans="1:28">
      <c r="A5994" t="s">
        <v>6020</v>
      </c>
      <c r="B5994">
        <v>0.996172204351003</v>
      </c>
      <c r="C5994">
        <v>0.909036844654421</v>
      </c>
      <c r="D5994">
        <v>0.881201738590179</v>
      </c>
      <c r="E5994">
        <v>0.604999508688</v>
      </c>
      <c r="F5994">
        <v>0.292093539732153</v>
      </c>
      <c r="G5994">
        <v>0.190425759842688</v>
      </c>
      <c r="H5994">
        <v>0.0883939638618635</v>
      </c>
      <c r="I5994">
        <v>0.100057183471325</v>
      </c>
      <c r="J5994">
        <v>0.285302532260026</v>
      </c>
      <c r="K5994">
        <v>0.215194887743576</v>
      </c>
      <c r="L5994">
        <v>1200.52991447098</v>
      </c>
      <c r="M5994">
        <v>24.2041377350816</v>
      </c>
      <c r="N5994">
        <v>50.4394554501245</v>
      </c>
      <c r="O5994">
        <v>49.2653376720935</v>
      </c>
      <c r="P5994">
        <v>-0.102468088694304</v>
      </c>
      <c r="Q5994">
        <v>0.165754578069804</v>
      </c>
      <c r="R5994">
        <v>0.969710962415244</v>
      </c>
      <c r="S5994" t="s">
        <v>12036</v>
      </c>
      <c r="T5994" t="s">
        <v>12060</v>
      </c>
      <c r="U5994" t="s">
        <v>12060</v>
      </c>
      <c r="V5994" t="s">
        <v>12060</v>
      </c>
      <c r="W5994">
        <v>10</v>
      </c>
      <c r="X5994" t="s">
        <v>18054</v>
      </c>
      <c r="Y5994">
        <v>0.4406497540722373</v>
      </c>
      <c r="Z5994">
        <f>HYPERLINK("Melting_Curves/meltCurve_Q9Y6I3_3_.pdf", "Melting_Curves/meltCurve_Q9Y6I3_3_.pdf")</f>
        <v>0</v>
      </c>
      <c r="AA5994" t="s">
        <v>23861</v>
      </c>
      <c r="AB5994" t="s">
        <v>29804</v>
      </c>
    </row>
    <row r="5995" spans="1:28">
      <c r="A5995" t="s">
        <v>6021</v>
      </c>
      <c r="B5995">
        <v>0.996172204351003</v>
      </c>
      <c r="C5995">
        <v>1.02326919373704</v>
      </c>
      <c r="D5995">
        <v>0.904803582629185</v>
      </c>
      <c r="E5995">
        <v>0.605158577652006</v>
      </c>
      <c r="F5995">
        <v>0.287470613858363</v>
      </c>
      <c r="G5995">
        <v>0.149956972752729</v>
      </c>
      <c r="H5995">
        <v>0.08196107610813611</v>
      </c>
      <c r="I5995">
        <v>0.0632666111710718</v>
      </c>
      <c r="J5995">
        <v>0.134456070861288</v>
      </c>
      <c r="K5995">
        <v>0.0748692971827525</v>
      </c>
      <c r="L5995">
        <v>1187.36164475381</v>
      </c>
      <c r="M5995">
        <v>23.6300332681877</v>
      </c>
      <c r="N5995">
        <v>50.649853248225</v>
      </c>
      <c r="O5995">
        <v>49.8922711085835</v>
      </c>
      <c r="P5995">
        <v>-0.108285973141032</v>
      </c>
      <c r="Q5995">
        <v>0.08547867531370661</v>
      </c>
      <c r="R5995">
        <v>0.996566167413354</v>
      </c>
      <c r="S5995" t="s">
        <v>12037</v>
      </c>
      <c r="T5995" t="s">
        <v>12060</v>
      </c>
      <c r="U5995" t="s">
        <v>12060</v>
      </c>
      <c r="V5995" t="s">
        <v>12060</v>
      </c>
      <c r="W5995">
        <v>7</v>
      </c>
      <c r="X5995" t="s">
        <v>18055</v>
      </c>
      <c r="Y5995">
        <v>0.4070483031921909</v>
      </c>
      <c r="Z5995">
        <f>HYPERLINK("Melting_Curves/meltCurve_Q9Y6I9_.pdf", "Melting_Curves/meltCurve_Q9Y6I9_.pdf")</f>
        <v>0</v>
      </c>
      <c r="AA5995" t="s">
        <v>23862</v>
      </c>
      <c r="AB5995" t="s">
        <v>29805</v>
      </c>
    </row>
    <row r="5996" spans="1:28">
      <c r="A5996" t="s">
        <v>6022</v>
      </c>
      <c r="B5996">
        <v>0.996172204351003</v>
      </c>
      <c r="C5996">
        <v>0.862774550584302</v>
      </c>
      <c r="D5996">
        <v>0.794359509123804</v>
      </c>
      <c r="E5996">
        <v>0.733578098403284</v>
      </c>
      <c r="F5996">
        <v>0.605916628369188</v>
      </c>
      <c r="G5996">
        <v>0.184566138795593</v>
      </c>
      <c r="H5996">
        <v>0.0353348508946762</v>
      </c>
      <c r="I5996">
        <v>0.0119352805677989</v>
      </c>
      <c r="J5996">
        <v>0.0143833482034214</v>
      </c>
      <c r="K5996">
        <v>0.0151623511145186</v>
      </c>
      <c r="L5996">
        <v>841.922143778306</v>
      </c>
      <c r="M5996">
        <v>15.9486209892844</v>
      </c>
      <c r="N5996">
        <v>52.7896587904929</v>
      </c>
      <c r="O5996">
        <v>51.9806125651125</v>
      </c>
      <c r="P5996">
        <v>-0.0767107541154249</v>
      </c>
      <c r="Q5996">
        <v>0</v>
      </c>
      <c r="R5996">
        <v>0.961995297264474</v>
      </c>
      <c r="S5996" t="s">
        <v>12038</v>
      </c>
      <c r="T5996" t="s">
        <v>12060</v>
      </c>
      <c r="U5996" t="s">
        <v>12060</v>
      </c>
      <c r="V5996" t="s">
        <v>12060</v>
      </c>
      <c r="W5996">
        <v>3</v>
      </c>
      <c r="X5996" t="s">
        <v>18056</v>
      </c>
      <c r="Y5996">
        <v>0.4461722940275357</v>
      </c>
      <c r="Z5996">
        <f>HYPERLINK("Melting_Curves/meltCurve_Q9Y6K0_.pdf", "Melting_Curves/meltCurve_Q9Y6K0_.pdf")</f>
        <v>0</v>
      </c>
      <c r="AA5996" t="s">
        <v>23863</v>
      </c>
      <c r="AB5996" t="s">
        <v>29806</v>
      </c>
    </row>
    <row r="5997" spans="1:28">
      <c r="A5997" t="s">
        <v>6023</v>
      </c>
      <c r="B5997">
        <v>0.996172204351003</v>
      </c>
      <c r="C5997">
        <v>0.77796168571576</v>
      </c>
      <c r="D5997">
        <v>0.695933733842942</v>
      </c>
      <c r="E5997">
        <v>0.688676485555535</v>
      </c>
      <c r="F5997">
        <v>0.593041033737599</v>
      </c>
      <c r="G5997">
        <v>0.348749073341417</v>
      </c>
      <c r="H5997">
        <v>0.156524549231457</v>
      </c>
      <c r="I5997">
        <v>0.0572368505306187</v>
      </c>
      <c r="J5997">
        <v>0.253467845154636</v>
      </c>
      <c r="K5997">
        <v>0.3619441312559</v>
      </c>
      <c r="L5997">
        <v>488.678188828534</v>
      </c>
      <c r="M5997">
        <v>9.641911739033221</v>
      </c>
      <c r="N5997">
        <v>52.4246268247682</v>
      </c>
      <c r="O5997">
        <v>48.6465246383894</v>
      </c>
      <c r="P5997">
        <v>-0.0427832958370378</v>
      </c>
      <c r="Q5997">
        <v>0.137060831542209</v>
      </c>
      <c r="R5997">
        <v>0.858536326887006</v>
      </c>
      <c r="S5997" t="s">
        <v>12039</v>
      </c>
      <c r="T5997" t="s">
        <v>12060</v>
      </c>
      <c r="U5997" t="s">
        <v>12060</v>
      </c>
      <c r="V5997" t="s">
        <v>12060</v>
      </c>
      <c r="W5997">
        <v>4</v>
      </c>
      <c r="X5997" t="s">
        <v>18057</v>
      </c>
      <c r="Y5997">
        <v>0.4829544206338827</v>
      </c>
      <c r="Z5997">
        <f>HYPERLINK("Melting_Curves/meltCurve_Q9Y6M4_3_.pdf", "Melting_Curves/meltCurve_Q9Y6M4_3_.pdf")</f>
        <v>0</v>
      </c>
      <c r="AA5997" t="s">
        <v>23864</v>
      </c>
      <c r="AB5997" t="s">
        <v>29807</v>
      </c>
    </row>
    <row r="5998" spans="1:28">
      <c r="A5998" t="s">
        <v>6024</v>
      </c>
      <c r="B5998">
        <v>0.996172204351003</v>
      </c>
      <c r="C5998">
        <v>0.932638088577756</v>
      </c>
      <c r="D5998">
        <v>0.908985167225839</v>
      </c>
      <c r="E5998">
        <v>0.890189581684555</v>
      </c>
      <c r="F5998">
        <v>0.742869326447909</v>
      </c>
      <c r="G5998">
        <v>0.589393926109867</v>
      </c>
      <c r="H5998">
        <v>0.362956515916102</v>
      </c>
      <c r="I5998">
        <v>0.450284099184727</v>
      </c>
      <c r="J5998">
        <v>1.07990673976263</v>
      </c>
      <c r="K5998">
        <v>0.722498681718902</v>
      </c>
      <c r="L5998">
        <v>1551.31100781371</v>
      </c>
      <c r="M5998">
        <v>30.6159079712789</v>
      </c>
      <c r="O5998">
        <v>50.4553943302017</v>
      </c>
      <c r="P5998">
        <v>-0.0540167262156864</v>
      </c>
      <c r="Q5998">
        <v>0.643921235764881</v>
      </c>
      <c r="R5998">
        <v>0.354603421280309</v>
      </c>
      <c r="S5998" t="s">
        <v>12040</v>
      </c>
      <c r="T5998" t="s">
        <v>12060</v>
      </c>
      <c r="U5998" t="s">
        <v>12060</v>
      </c>
      <c r="V5998" t="s">
        <v>12060</v>
      </c>
      <c r="W5998">
        <v>11</v>
      </c>
      <c r="X5998" t="s">
        <v>18058</v>
      </c>
      <c r="Y5998">
        <v>0.7727052995193181</v>
      </c>
      <c r="Z5998">
        <f>HYPERLINK("Melting_Curves/meltCurve_Q9Y6M5_.pdf", "Melting_Curves/meltCurve_Q9Y6M5_.pdf")</f>
        <v>0</v>
      </c>
      <c r="AA5998" t="s">
        <v>23865</v>
      </c>
      <c r="AB5998" t="s">
        <v>29808</v>
      </c>
    </row>
    <row r="5999" spans="1:28">
      <c r="A5999" t="s">
        <v>6025</v>
      </c>
      <c r="B5999">
        <v>0.996172204351003</v>
      </c>
      <c r="C5999">
        <v>0.839327573355116</v>
      </c>
      <c r="D5999">
        <v>0.933107483335232</v>
      </c>
      <c r="E5999">
        <v>0.7253313685539881</v>
      </c>
      <c r="F5999">
        <v>0.363362102800581</v>
      </c>
      <c r="G5999">
        <v>0.19103320376518</v>
      </c>
      <c r="H5999">
        <v>0.0309084291777921</v>
      </c>
      <c r="I5999">
        <v>0</v>
      </c>
      <c r="J5999">
        <v>0.0488042227472619</v>
      </c>
      <c r="K5999">
        <v>0</v>
      </c>
      <c r="L5999">
        <v>962.42974773853</v>
      </c>
      <c r="M5999">
        <v>18.5562252438826</v>
      </c>
      <c r="N5999">
        <v>51.8656097835718</v>
      </c>
      <c r="O5999">
        <v>51.274506293012</v>
      </c>
      <c r="P5999">
        <v>-0.09047886857848569</v>
      </c>
      <c r="Q5999">
        <v>0</v>
      </c>
      <c r="R5999">
        <v>0.984107699309563</v>
      </c>
      <c r="S5999" t="s">
        <v>12041</v>
      </c>
      <c r="T5999" t="s">
        <v>12060</v>
      </c>
      <c r="U5999" t="s">
        <v>12060</v>
      </c>
      <c r="V5999" t="s">
        <v>12060</v>
      </c>
      <c r="W5999">
        <v>1</v>
      </c>
      <c r="X5999" t="s">
        <v>18059</v>
      </c>
      <c r="Y5999">
        <v>0.4113351300992176</v>
      </c>
      <c r="Z5999">
        <f>HYPERLINK("Melting_Curves/meltCurve_Q9Y6N1_.pdf", "Melting_Curves/meltCurve_Q9Y6N1_.pdf")</f>
        <v>0</v>
      </c>
      <c r="AA5999" t="s">
        <v>23866</v>
      </c>
      <c r="AB5999" t="s">
        <v>29809</v>
      </c>
    </row>
    <row r="6000" spans="1:28">
      <c r="A6000" t="s">
        <v>6026</v>
      </c>
      <c r="B6000">
        <v>0.996172204351003</v>
      </c>
      <c r="C6000">
        <v>1.02895399046247</v>
      </c>
      <c r="D6000">
        <v>0.779350875381119</v>
      </c>
      <c r="E6000">
        <v>0.318310157621545</v>
      </c>
      <c r="F6000">
        <v>0.152078350889741</v>
      </c>
      <c r="G6000">
        <v>0.05443342076233</v>
      </c>
      <c r="H6000">
        <v>0.0315822879535433</v>
      </c>
      <c r="I6000">
        <v>0.0113740925319949</v>
      </c>
      <c r="J6000">
        <v>0.0363684546100782</v>
      </c>
      <c r="K6000">
        <v>0.085183820346261</v>
      </c>
      <c r="L6000">
        <v>1346.19818392218</v>
      </c>
      <c r="M6000">
        <v>28.000387163367</v>
      </c>
      <c r="N6000">
        <v>48.2481017923427</v>
      </c>
      <c r="O6000">
        <v>47.8346252705215</v>
      </c>
      <c r="P6000">
        <v>-0.139456623863141</v>
      </c>
      <c r="Q6000">
        <v>0.0470421359101619</v>
      </c>
      <c r="R6000">
        <v>0.994173320951751</v>
      </c>
      <c r="S6000" t="s">
        <v>12042</v>
      </c>
      <c r="T6000" t="s">
        <v>12060</v>
      </c>
      <c r="U6000" t="s">
        <v>12060</v>
      </c>
      <c r="V6000" t="s">
        <v>12060</v>
      </c>
      <c r="W6000">
        <v>12</v>
      </c>
      <c r="X6000" t="s">
        <v>18060</v>
      </c>
      <c r="Y6000">
        <v>0.3102676003918071</v>
      </c>
      <c r="Z6000">
        <f>HYPERLINK("Melting_Curves/meltCurve_Q9Y6Q9_5_.pdf", "Melting_Curves/meltCurve_Q9Y6Q9_5_.pdf")</f>
        <v>0</v>
      </c>
      <c r="AA6000" t="s">
        <v>23867</v>
      </c>
      <c r="AB6000" t="s">
        <v>29810</v>
      </c>
    </row>
    <row r="6001" spans="1:28">
      <c r="A6001" t="s">
        <v>6027</v>
      </c>
      <c r="B6001">
        <v>0.996172204351003</v>
      </c>
      <c r="C6001">
        <v>1.05446950465119</v>
      </c>
      <c r="D6001">
        <v>0.956600931172877</v>
      </c>
      <c r="E6001">
        <v>0.858607694702782</v>
      </c>
      <c r="F6001">
        <v>0.470371502077732</v>
      </c>
      <c r="G6001">
        <v>0.214719636435113</v>
      </c>
      <c r="H6001">
        <v>0.108462854287001</v>
      </c>
      <c r="I6001">
        <v>0.0979678487863347</v>
      </c>
      <c r="J6001">
        <v>0.360048736032362</v>
      </c>
      <c r="K6001">
        <v>0.378880608458404</v>
      </c>
      <c r="L6001">
        <v>1874.85562206184</v>
      </c>
      <c r="M6001">
        <v>36.1698314014183</v>
      </c>
      <c r="N6001">
        <v>52.7228287363729</v>
      </c>
      <c r="O6001">
        <v>51.6771080837034</v>
      </c>
      <c r="P6001">
        <v>-0.135064808605777</v>
      </c>
      <c r="Q6001">
        <v>0.228115051366036</v>
      </c>
      <c r="R6001">
        <v>0.938726292836732</v>
      </c>
      <c r="S6001" t="s">
        <v>12043</v>
      </c>
      <c r="T6001" t="s">
        <v>12060</v>
      </c>
      <c r="U6001" t="s">
        <v>12060</v>
      </c>
      <c r="V6001" t="s">
        <v>12060</v>
      </c>
      <c r="W6001">
        <v>5</v>
      </c>
      <c r="X6001" t="s">
        <v>18061</v>
      </c>
      <c r="Y6001">
        <v>0.5360027373809982</v>
      </c>
      <c r="Z6001">
        <f>HYPERLINK("Melting_Curves/meltCurve_Q9Y6R0_.pdf", "Melting_Curves/meltCurve_Q9Y6R0_.pdf")</f>
        <v>0</v>
      </c>
      <c r="AA6001" t="s">
        <v>23868</v>
      </c>
      <c r="AB6001" t="s">
        <v>29811</v>
      </c>
    </row>
    <row r="6002" spans="1:28">
      <c r="A6002" t="s">
        <v>6028</v>
      </c>
      <c r="B6002">
        <v>0.996172204351003</v>
      </c>
      <c r="C6002">
        <v>0.904419492759392</v>
      </c>
      <c r="D6002">
        <v>0.725727307085716</v>
      </c>
      <c r="E6002">
        <v>0.501624075762924</v>
      </c>
      <c r="F6002">
        <v>0.189028601174394</v>
      </c>
      <c r="G6002">
        <v>0.128984693759967</v>
      </c>
      <c r="H6002">
        <v>0.06608304770854349</v>
      </c>
      <c r="I6002">
        <v>0.0336339448241512</v>
      </c>
      <c r="J6002">
        <v>0.124142165052612</v>
      </c>
      <c r="K6002">
        <v>0.14991770751666</v>
      </c>
      <c r="L6002">
        <v>898.101627591211</v>
      </c>
      <c r="M6002">
        <v>18.5225384178551</v>
      </c>
      <c r="N6002">
        <v>48.9459564692171</v>
      </c>
      <c r="O6002">
        <v>47.9324220187129</v>
      </c>
      <c r="P6002">
        <v>-0.0889095895891347</v>
      </c>
      <c r="Q6002">
        <v>0.07972392130521019</v>
      </c>
      <c r="R6002">
        <v>0.986502947481886</v>
      </c>
      <c r="S6002" t="s">
        <v>12044</v>
      </c>
      <c r="T6002" t="s">
        <v>12060</v>
      </c>
      <c r="U6002" t="s">
        <v>12060</v>
      </c>
      <c r="V6002" t="s">
        <v>12060</v>
      </c>
      <c r="W6002">
        <v>3</v>
      </c>
      <c r="X6002" t="s">
        <v>18062</v>
      </c>
      <c r="Y6002">
        <v>0.3552660966650887</v>
      </c>
      <c r="Z6002">
        <f>HYPERLINK("Melting_Curves/meltCurve_Q9Y6U3_2_.pdf", "Melting_Curves/meltCurve_Q9Y6U3_2_.pdf")</f>
        <v>0</v>
      </c>
      <c r="AA6002" t="s">
        <v>23869</v>
      </c>
      <c r="AB6002" t="s">
        <v>29812</v>
      </c>
    </row>
    <row r="6003" spans="1:28">
      <c r="A6003" t="s">
        <v>6029</v>
      </c>
      <c r="B6003">
        <v>0.996172204351003</v>
      </c>
      <c r="C6003">
        <v>0.440111687797866</v>
      </c>
      <c r="D6003">
        <v>0.752578378299248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771.430829015295</v>
      </c>
      <c r="M6003">
        <v>17.0690433765067</v>
      </c>
      <c r="N6003">
        <v>45.1947550958624</v>
      </c>
      <c r="O6003">
        <v>44.5880827310799</v>
      </c>
      <c r="P6003">
        <v>-0.0957098876242404</v>
      </c>
      <c r="Q6003">
        <v>0</v>
      </c>
      <c r="R6003">
        <v>0.820108683878905</v>
      </c>
      <c r="S6003" t="s">
        <v>12045</v>
      </c>
      <c r="T6003" t="s">
        <v>12060</v>
      </c>
      <c r="U6003" t="s">
        <v>12060</v>
      </c>
      <c r="V6003" t="s">
        <v>12060</v>
      </c>
      <c r="W6003">
        <v>3</v>
      </c>
      <c r="X6003" t="s">
        <v>18063</v>
      </c>
      <c r="Y6003">
        <v>0.1969441160660074</v>
      </c>
      <c r="Z6003">
        <f>HYPERLINK("Melting_Curves/meltCurve_Q9Y6V7_.pdf", "Melting_Curves/meltCurve_Q9Y6V7_.pdf")</f>
        <v>0</v>
      </c>
      <c r="AA6003" t="s">
        <v>23870</v>
      </c>
      <c r="AB6003" t="s">
        <v>29813</v>
      </c>
    </row>
    <row r="6004" spans="1:28">
      <c r="A6004" t="s">
        <v>6030</v>
      </c>
      <c r="B6004">
        <v>0.996172204351003</v>
      </c>
      <c r="C6004">
        <v>0.99690882753899</v>
      </c>
      <c r="D6004">
        <v>0.909574227479287</v>
      </c>
      <c r="E6004">
        <v>0.394731294589806</v>
      </c>
      <c r="F6004">
        <v>0.112998723673123</v>
      </c>
      <c r="G6004">
        <v>0.0506638746724117</v>
      </c>
      <c r="H6004">
        <v>0.0346976502958909</v>
      </c>
      <c r="I6004">
        <v>0.0412103123862604</v>
      </c>
      <c r="J6004">
        <v>0.0635850058859062</v>
      </c>
      <c r="K6004">
        <v>0.0553291098699619</v>
      </c>
      <c r="L6004">
        <v>1732.8606176202</v>
      </c>
      <c r="M6004">
        <v>35.4772718085171</v>
      </c>
      <c r="N6004">
        <v>48.9888450280597</v>
      </c>
      <c r="O6004">
        <v>48.6898349614066</v>
      </c>
      <c r="P6004">
        <v>-0.173104987586521</v>
      </c>
      <c r="Q6004">
        <v>0.0497098927867656</v>
      </c>
      <c r="R6004">
        <v>0.999487394011792</v>
      </c>
      <c r="S6004" t="s">
        <v>12046</v>
      </c>
      <c r="T6004" t="s">
        <v>12060</v>
      </c>
      <c r="U6004" t="s">
        <v>12060</v>
      </c>
      <c r="V6004" t="s">
        <v>12060</v>
      </c>
      <c r="W6004">
        <v>10</v>
      </c>
      <c r="X6004" t="s">
        <v>18064</v>
      </c>
      <c r="Y6004">
        <v>0.3339617352829836</v>
      </c>
      <c r="Z6004">
        <f>HYPERLINK("Melting_Curves/meltCurve_Q9Y6W3_.pdf", "Melting_Curves/meltCurve_Q9Y6W3_.pdf")</f>
        <v>0</v>
      </c>
      <c r="AA6004" t="s">
        <v>23871</v>
      </c>
      <c r="AB6004" t="s">
        <v>29814</v>
      </c>
    </row>
    <row r="6005" spans="1:28">
      <c r="A6005" t="s">
        <v>6031</v>
      </c>
      <c r="B6005">
        <v>0.996172204351003</v>
      </c>
      <c r="C6005">
        <v>0.843078413412137</v>
      </c>
      <c r="D6005">
        <v>0.813497699453635</v>
      </c>
      <c r="E6005">
        <v>0.753694264095215</v>
      </c>
      <c r="F6005">
        <v>0.474888308371615</v>
      </c>
      <c r="G6005">
        <v>0.306564659776483</v>
      </c>
      <c r="H6005">
        <v>0.191408178423587</v>
      </c>
      <c r="I6005">
        <v>0.270794887681029</v>
      </c>
      <c r="J6005">
        <v>0.664890488757933</v>
      </c>
      <c r="K6005">
        <v>0.47950050899522</v>
      </c>
      <c r="L6005">
        <v>915.104631751534</v>
      </c>
      <c r="M6005">
        <v>18.7461082966497</v>
      </c>
      <c r="N6005">
        <v>52.7943151348695</v>
      </c>
      <c r="O6005">
        <v>48.270384813033</v>
      </c>
      <c r="P6005">
        <v>-0.06036667189053</v>
      </c>
      <c r="Q6005">
        <v>0.378260305852938</v>
      </c>
      <c r="R6005">
        <v>0.729381544842538</v>
      </c>
      <c r="S6005" t="s">
        <v>12047</v>
      </c>
      <c r="T6005" t="s">
        <v>12060</v>
      </c>
      <c r="U6005" t="s">
        <v>12060</v>
      </c>
      <c r="V6005" t="s">
        <v>12060</v>
      </c>
      <c r="W6005">
        <v>12</v>
      </c>
      <c r="X6005" t="s">
        <v>18065</v>
      </c>
      <c r="Y6005">
        <v>0.5709197032464641</v>
      </c>
      <c r="Z6005">
        <f>HYPERLINK("Melting_Curves/meltCurve_Q9Y6W5_.pdf", "Melting_Curves/meltCurve_Q9Y6W5_.pdf")</f>
        <v>0</v>
      </c>
      <c r="AA6005" t="s">
        <v>23872</v>
      </c>
      <c r="AB6005" t="s">
        <v>29815</v>
      </c>
    </row>
    <row r="6006" spans="1:28">
      <c r="A6006" t="s">
        <v>6032</v>
      </c>
      <c r="B6006">
        <v>0.996172204351003</v>
      </c>
      <c r="C6006">
        <v>0.8767620742558651</v>
      </c>
      <c r="D6006">
        <v>0.454589094945959</v>
      </c>
      <c r="E6006">
        <v>0.275884346045254</v>
      </c>
      <c r="F6006">
        <v>0.14544474017603</v>
      </c>
      <c r="G6006">
        <v>0.0335928625617747</v>
      </c>
      <c r="H6006">
        <v>0.0147360865133116</v>
      </c>
      <c r="I6006">
        <v>0</v>
      </c>
      <c r="J6006">
        <v>0.0348995180006716</v>
      </c>
      <c r="K6006">
        <v>0.0305919669463979</v>
      </c>
      <c r="L6006">
        <v>900.720892234139</v>
      </c>
      <c r="M6006">
        <v>19.4901378332552</v>
      </c>
      <c r="N6006">
        <v>46.3399176675795</v>
      </c>
      <c r="O6006">
        <v>45.7359260734883</v>
      </c>
      <c r="P6006">
        <v>-0.103796328596228</v>
      </c>
      <c r="Q6006">
        <v>0.0257534952038551</v>
      </c>
      <c r="R6006">
        <v>0.986127563106253</v>
      </c>
      <c r="S6006" t="s">
        <v>12048</v>
      </c>
      <c r="T6006" t="s">
        <v>12060</v>
      </c>
      <c r="U6006" t="s">
        <v>12060</v>
      </c>
      <c r="V6006" t="s">
        <v>12060</v>
      </c>
      <c r="W6006">
        <v>3</v>
      </c>
      <c r="X6006" t="s">
        <v>18066</v>
      </c>
      <c r="Y6006">
        <v>0.2433019209365754</v>
      </c>
      <c r="Z6006">
        <f>HYPERLINK("Melting_Curves/meltCurve_Q9Y6X9_2_.pdf", "Melting_Curves/meltCurve_Q9Y6X9_2_.pdf")</f>
        <v>0</v>
      </c>
      <c r="AA6006" t="s">
        <v>23873</v>
      </c>
      <c r="AB6006" t="s">
        <v>29816</v>
      </c>
    </row>
    <row r="6007" spans="1:28">
      <c r="A6007" t="s">
        <v>6033</v>
      </c>
      <c r="B6007">
        <v>0.996172204351003</v>
      </c>
      <c r="C6007">
        <v>0.770356859273594</v>
      </c>
      <c r="D6007">
        <v>0.617231307405168</v>
      </c>
      <c r="E6007">
        <v>0.709048948852915</v>
      </c>
      <c r="F6007">
        <v>0.6072849249975319</v>
      </c>
      <c r="G6007">
        <v>0.442352163863556</v>
      </c>
      <c r="H6007">
        <v>0.303171474347875</v>
      </c>
      <c r="I6007">
        <v>0.289588326192399</v>
      </c>
      <c r="J6007">
        <v>0.883868659126169</v>
      </c>
      <c r="K6007">
        <v>0.647381090547903</v>
      </c>
      <c r="L6007">
        <v>856.094922821834</v>
      </c>
      <c r="M6007">
        <v>19.6271890135235</v>
      </c>
      <c r="O6007">
        <v>43.1725854515526</v>
      </c>
      <c r="P6007">
        <v>-0.0524053564483015</v>
      </c>
      <c r="Q6007">
        <v>0.538926252352977</v>
      </c>
      <c r="R6007">
        <v>0.406006422875506</v>
      </c>
      <c r="S6007" t="s">
        <v>12049</v>
      </c>
      <c r="T6007" t="s">
        <v>12060</v>
      </c>
      <c r="U6007" t="s">
        <v>12060</v>
      </c>
      <c r="V6007" t="s">
        <v>12060</v>
      </c>
      <c r="W6007">
        <v>1</v>
      </c>
      <c r="X6007" t="s">
        <v>18067</v>
      </c>
      <c r="Y6007">
        <v>0.6045252073502471</v>
      </c>
      <c r="Z6007">
        <f>HYPERLINK("Melting_Curves/meltCurve_R4GMM1_.pdf", "Melting_Curves/meltCurve_R4GMM1_.pdf")</f>
        <v>0</v>
      </c>
      <c r="AA6007" t="s">
        <v>23874</v>
      </c>
      <c r="AB6007" t="s">
        <v>29817</v>
      </c>
    </row>
    <row r="6008" spans="1:28">
      <c r="A6008" t="s">
        <v>6034</v>
      </c>
      <c r="B6008">
        <v>0.996172204351003</v>
      </c>
      <c r="C6008">
        <v>0.9872817349965159</v>
      </c>
      <c r="D6008">
        <v>0.827825976437098</v>
      </c>
      <c r="E6008">
        <v>0.678179979126147</v>
      </c>
      <c r="F6008">
        <v>0.37198507795609</v>
      </c>
      <c r="G6008">
        <v>0.207391307183225</v>
      </c>
      <c r="H6008">
        <v>0.160437337326563</v>
      </c>
      <c r="I6008">
        <v>0.130405503441095</v>
      </c>
      <c r="J6008">
        <v>0.216528778207396</v>
      </c>
      <c r="K6008">
        <v>0.169863848175649</v>
      </c>
      <c r="L6008">
        <v>982.760138830346</v>
      </c>
      <c r="M6008">
        <v>19.5164583155842</v>
      </c>
      <c r="N6008">
        <v>51.3109597226652</v>
      </c>
      <c r="O6008">
        <v>49.8357119624186</v>
      </c>
      <c r="P6008">
        <v>-0.0829909008050531</v>
      </c>
      <c r="Q6008">
        <v>0.152353919022145</v>
      </c>
      <c r="R6008">
        <v>0.9905232973196481</v>
      </c>
      <c r="S6008" t="s">
        <v>12050</v>
      </c>
      <c r="T6008" t="s">
        <v>12060</v>
      </c>
      <c r="U6008" t="s">
        <v>12060</v>
      </c>
      <c r="V6008" t="s">
        <v>12060</v>
      </c>
      <c r="W6008">
        <v>1</v>
      </c>
      <c r="X6008" t="s">
        <v>18068</v>
      </c>
      <c r="Y6008">
        <v>0.4572982665276888</v>
      </c>
      <c r="Z6008">
        <f>HYPERLINK("Melting_Curves/meltCurve_R4GMN1_.pdf", "Melting_Curves/meltCurve_R4GMN1_.pdf")</f>
        <v>0</v>
      </c>
      <c r="AA6008" t="s">
        <v>23875</v>
      </c>
      <c r="AB6008" t="s">
        <v>29818</v>
      </c>
    </row>
    <row r="6009" spans="1:28">
      <c r="A6009" t="s">
        <v>6035</v>
      </c>
      <c r="B6009">
        <v>0.996172204351003</v>
      </c>
      <c r="C6009">
        <v>0.694991143684375</v>
      </c>
      <c r="D6009">
        <v>0.700462913340014</v>
      </c>
      <c r="E6009">
        <v>0.71154125284133</v>
      </c>
      <c r="F6009">
        <v>0.551591561989536</v>
      </c>
      <c r="G6009">
        <v>0.404828166450937</v>
      </c>
      <c r="H6009">
        <v>0.0784668288718709</v>
      </c>
      <c r="I6009">
        <v>0.0332918977350863</v>
      </c>
      <c r="J6009">
        <v>0.0581334521801191</v>
      </c>
      <c r="K6009">
        <v>0.0673855859354212</v>
      </c>
      <c r="L6009">
        <v>502.551204716784</v>
      </c>
      <c r="M6009">
        <v>9.65306605758137</v>
      </c>
      <c r="N6009">
        <v>52.0612980668638</v>
      </c>
      <c r="O6009">
        <v>49.974250216544</v>
      </c>
      <c r="P6009">
        <v>-0.0483170759150214</v>
      </c>
      <c r="Q6009">
        <v>0</v>
      </c>
      <c r="R6009">
        <v>0.907173524075534</v>
      </c>
      <c r="S6009" t="s">
        <v>12051</v>
      </c>
      <c r="T6009" t="s">
        <v>12060</v>
      </c>
      <c r="U6009" t="s">
        <v>12060</v>
      </c>
      <c r="V6009" t="s">
        <v>12060</v>
      </c>
      <c r="W6009">
        <v>4</v>
      </c>
      <c r="X6009" t="s">
        <v>18069</v>
      </c>
      <c r="Y6009">
        <v>0.4412151157555341</v>
      </c>
      <c r="Z6009">
        <f>HYPERLINK("Melting_Curves/meltCurve_R4GMR5_.pdf", "Melting_Curves/meltCurve_R4GMR5_.pdf")</f>
        <v>0</v>
      </c>
      <c r="AA6009" t="s">
        <v>23876</v>
      </c>
      <c r="AB6009" t="s">
        <v>29819</v>
      </c>
    </row>
    <row r="6010" spans="1:28">
      <c r="A6010" t="s">
        <v>6036</v>
      </c>
      <c r="B6010">
        <v>0.996172204351003</v>
      </c>
      <c r="C6010">
        <v>0.637315119720159</v>
      </c>
      <c r="D6010">
        <v>0.659740143491142</v>
      </c>
      <c r="E6010">
        <v>0.746725606447321</v>
      </c>
      <c r="F6010">
        <v>0.494332587972034</v>
      </c>
      <c r="G6010">
        <v>0.37734970585734</v>
      </c>
      <c r="H6010">
        <v>0.211496068494417</v>
      </c>
      <c r="I6010">
        <v>0.0893913897210496</v>
      </c>
      <c r="J6010">
        <v>0.09212112795510741</v>
      </c>
      <c r="K6010">
        <v>0.104184531857966</v>
      </c>
      <c r="L6010">
        <v>410.263761452651</v>
      </c>
      <c r="M6010">
        <v>7.91760753183216</v>
      </c>
      <c r="N6010">
        <v>51.8166301538666</v>
      </c>
      <c r="O6010">
        <v>48.8238442849196</v>
      </c>
      <c r="P6010">
        <v>-0.0405893639500052</v>
      </c>
      <c r="Q6010">
        <v>0</v>
      </c>
      <c r="R6010">
        <v>0.896744299580275</v>
      </c>
      <c r="S6010" t="s">
        <v>12052</v>
      </c>
      <c r="T6010" t="s">
        <v>12060</v>
      </c>
      <c r="U6010" t="s">
        <v>12060</v>
      </c>
      <c r="V6010" t="s">
        <v>12060</v>
      </c>
      <c r="W6010">
        <v>9</v>
      </c>
      <c r="X6010" t="s">
        <v>18070</v>
      </c>
      <c r="Y6010">
        <v>0.4425986494417238</v>
      </c>
      <c r="Z6010">
        <f>HYPERLINK("Melting_Curves/meltCurve_R4GMT0_.pdf", "Melting_Curves/meltCurve_R4GMT0_.pdf")</f>
        <v>0</v>
      </c>
      <c r="AA6010" t="s">
        <v>18273</v>
      </c>
      <c r="AB6010" t="s">
        <v>24081</v>
      </c>
    </row>
    <row r="6011" spans="1:28">
      <c r="A6011" t="s">
        <v>6037</v>
      </c>
      <c r="B6011">
        <v>0.996172204351003</v>
      </c>
      <c r="C6011">
        <v>0.953976432754553</v>
      </c>
      <c r="D6011">
        <v>0.758514577883997</v>
      </c>
      <c r="E6011">
        <v>0.652707506338437</v>
      </c>
      <c r="F6011">
        <v>0.247319316710711</v>
      </c>
      <c r="G6011">
        <v>0.102027374763668</v>
      </c>
      <c r="H6011">
        <v>0.069511498109424</v>
      </c>
      <c r="I6011">
        <v>0.0914204776906746</v>
      </c>
      <c r="J6011">
        <v>0.220452562676912</v>
      </c>
      <c r="K6011">
        <v>0.158521203325203</v>
      </c>
      <c r="L6011">
        <v>1030.26771992462</v>
      </c>
      <c r="M6011">
        <v>20.7801319152384</v>
      </c>
      <c r="N6011">
        <v>50.1899942325189</v>
      </c>
      <c r="O6011">
        <v>49.1271440253492</v>
      </c>
      <c r="P6011">
        <v>-0.0939395518727096</v>
      </c>
      <c r="Q6011">
        <v>0.111679506632413</v>
      </c>
      <c r="R6011">
        <v>0.966131531806961</v>
      </c>
      <c r="S6011" t="s">
        <v>12053</v>
      </c>
      <c r="T6011" t="s">
        <v>12060</v>
      </c>
      <c r="U6011" t="s">
        <v>12060</v>
      </c>
      <c r="V6011" t="s">
        <v>12060</v>
      </c>
      <c r="W6011">
        <v>5</v>
      </c>
      <c r="X6011" t="s">
        <v>18071</v>
      </c>
      <c r="Y6011">
        <v>0.4068156419343092</v>
      </c>
      <c r="Z6011">
        <f>HYPERLINK("Melting_Curves/meltCurve_R4GMW8_.pdf", "Melting_Curves/meltCurve_R4GMW8_.pdf")</f>
        <v>0</v>
      </c>
      <c r="AA6011" t="s">
        <v>23877</v>
      </c>
      <c r="AB6011" t="s">
        <v>29820</v>
      </c>
    </row>
    <row r="6012" spans="1:28">
      <c r="A6012" t="s">
        <v>6038</v>
      </c>
      <c r="B6012">
        <v>0.996172204351003</v>
      </c>
      <c r="C6012">
        <v>0.951516438759872</v>
      </c>
      <c r="D6012">
        <v>0.776737161896896</v>
      </c>
      <c r="E6012">
        <v>0.527931832295497</v>
      </c>
      <c r="F6012">
        <v>0.345564829229983</v>
      </c>
      <c r="G6012">
        <v>0.197387289473077</v>
      </c>
      <c r="H6012">
        <v>0.10865313172898</v>
      </c>
      <c r="I6012">
        <v>0.101338453104291</v>
      </c>
      <c r="J6012">
        <v>0.151740490483297</v>
      </c>
      <c r="K6012">
        <v>0.108246669719039</v>
      </c>
      <c r="L6012">
        <v>800.60705092323</v>
      </c>
      <c r="M6012">
        <v>16.1941839900181</v>
      </c>
      <c r="N6012">
        <v>50.1305826187175</v>
      </c>
      <c r="O6012">
        <v>48.7025084664148</v>
      </c>
      <c r="P6012">
        <v>-0.0748006436246568</v>
      </c>
      <c r="Q6012">
        <v>0.100243281579883</v>
      </c>
      <c r="R6012">
        <v>0.9957868848065961</v>
      </c>
      <c r="S6012" t="s">
        <v>12054</v>
      </c>
      <c r="T6012" t="s">
        <v>12060</v>
      </c>
      <c r="U6012" t="s">
        <v>12060</v>
      </c>
      <c r="V6012" t="s">
        <v>12060</v>
      </c>
      <c r="W6012">
        <v>6</v>
      </c>
      <c r="X6012" t="s">
        <v>18072</v>
      </c>
      <c r="Y6012">
        <v>0.4022587110763948</v>
      </c>
      <c r="Z6012">
        <f>HYPERLINK("Melting_Curves/meltCurve_R4GMX3_.pdf", "Melting_Curves/meltCurve_R4GMX3_.pdf")</f>
        <v>0</v>
      </c>
      <c r="AA6012" t="s">
        <v>23878</v>
      </c>
      <c r="AB6012" t="s">
        <v>29821</v>
      </c>
    </row>
    <row r="6013" spans="1:28">
      <c r="A6013" t="s">
        <v>6039</v>
      </c>
      <c r="B6013">
        <v>0.996172204351003</v>
      </c>
      <c r="C6013">
        <v>0.9764707593328</v>
      </c>
      <c r="D6013">
        <v>0.8925455941550831</v>
      </c>
      <c r="E6013">
        <v>0.517358125022919</v>
      </c>
      <c r="F6013">
        <v>0.119459516726191</v>
      </c>
      <c r="G6013">
        <v>0.0664766449279276</v>
      </c>
      <c r="H6013">
        <v>0.036479935926062</v>
      </c>
      <c r="I6013">
        <v>0.0276539097971355</v>
      </c>
      <c r="J6013">
        <v>0.0524728585809622</v>
      </c>
      <c r="K6013">
        <v>0.0439542928714452</v>
      </c>
      <c r="L6013">
        <v>1482.64346974036</v>
      </c>
      <c r="M6013">
        <v>29.9602578056097</v>
      </c>
      <c r="N6013">
        <v>49.6154998495912</v>
      </c>
      <c r="O6013">
        <v>49.268104095692</v>
      </c>
      <c r="P6013">
        <v>-0.146352704619575</v>
      </c>
      <c r="Q6013">
        <v>0.0373282994664199</v>
      </c>
      <c r="R6013">
        <v>0.998918068767498</v>
      </c>
      <c r="S6013" t="s">
        <v>12055</v>
      </c>
      <c r="T6013" t="s">
        <v>12060</v>
      </c>
      <c r="U6013" t="s">
        <v>12060</v>
      </c>
      <c r="V6013" t="s">
        <v>12060</v>
      </c>
      <c r="W6013">
        <v>1</v>
      </c>
      <c r="X6013" t="s">
        <v>18073</v>
      </c>
      <c r="Y6013">
        <v>0.3476793302230215</v>
      </c>
      <c r="Z6013">
        <f>HYPERLINK("Melting_Curves/meltCurve_R4GN33_.pdf", "Melting_Curves/meltCurve_R4GN33_.pdf")</f>
        <v>0</v>
      </c>
      <c r="AA6013" t="s">
        <v>23879</v>
      </c>
      <c r="AB6013" t="s">
        <v>29822</v>
      </c>
    </row>
    <row r="6014" spans="1:28">
      <c r="A6014" t="s">
        <v>6040</v>
      </c>
      <c r="B6014">
        <v>0.996172204351003</v>
      </c>
      <c r="C6014">
        <v>1.09007070774457</v>
      </c>
      <c r="D6014">
        <v>0.786271371690221</v>
      </c>
      <c r="E6014">
        <v>0.78347997478111</v>
      </c>
      <c r="F6014">
        <v>0.552449044970069</v>
      </c>
      <c r="G6014">
        <v>0.263728052818181</v>
      </c>
      <c r="H6014">
        <v>0.128298525060798</v>
      </c>
      <c r="I6014">
        <v>0.137168639263238</v>
      </c>
      <c r="J6014">
        <v>0.213453711858113</v>
      </c>
      <c r="K6014">
        <v>0.158685470897021</v>
      </c>
      <c r="L6014">
        <v>926.162742172529</v>
      </c>
      <c r="M6014">
        <v>17.716941909436</v>
      </c>
      <c r="N6014">
        <v>53.170728518137</v>
      </c>
      <c r="O6014">
        <v>51.623189468231</v>
      </c>
      <c r="P6014">
        <v>-0.0747392137282344</v>
      </c>
      <c r="Q6014">
        <v>0.128952619325975</v>
      </c>
      <c r="R6014">
        <v>0.963390424009853</v>
      </c>
      <c r="S6014" t="s">
        <v>12056</v>
      </c>
      <c r="T6014" t="s">
        <v>12060</v>
      </c>
      <c r="U6014" t="s">
        <v>12060</v>
      </c>
      <c r="V6014" t="s">
        <v>12060</v>
      </c>
      <c r="W6014">
        <v>5</v>
      </c>
      <c r="X6014" t="s">
        <v>18074</v>
      </c>
      <c r="Y6014">
        <v>0.5001971071828354</v>
      </c>
      <c r="Z6014">
        <f>HYPERLINK("Melting_Curves/meltCurve_R4GN55_.pdf", "Melting_Curves/meltCurve_R4GN55_.pdf")</f>
        <v>0</v>
      </c>
      <c r="AA6014" t="s">
        <v>23880</v>
      </c>
      <c r="AB6014" t="s">
        <v>29823</v>
      </c>
    </row>
    <row r="6015" spans="1:28">
      <c r="A6015" t="s">
        <v>6041</v>
      </c>
      <c r="B6015">
        <v>0.996172204351003</v>
      </c>
      <c r="C6015">
        <v>0.69852832611214</v>
      </c>
      <c r="D6015">
        <v>0.626357822698561</v>
      </c>
      <c r="E6015">
        <v>0.283496757857756</v>
      </c>
      <c r="F6015">
        <v>0.0848452803092573</v>
      </c>
      <c r="G6015">
        <v>0.0263360694567478</v>
      </c>
      <c r="H6015">
        <v>0</v>
      </c>
      <c r="I6015">
        <v>0</v>
      </c>
      <c r="J6015">
        <v>0</v>
      </c>
      <c r="K6015">
        <v>0.019651828254692</v>
      </c>
      <c r="L6015">
        <v>762.3149568955801</v>
      </c>
      <c r="M6015">
        <v>16.3406557753101</v>
      </c>
      <c r="N6015">
        <v>46.6514111567898</v>
      </c>
      <c r="O6015">
        <v>45.9695400899483</v>
      </c>
      <c r="P6015">
        <v>-0.0888731770589565</v>
      </c>
      <c r="Q6015">
        <v>0</v>
      </c>
      <c r="R6015">
        <v>0.981442038685391</v>
      </c>
      <c r="S6015" t="s">
        <v>12057</v>
      </c>
      <c r="T6015" t="s">
        <v>12060</v>
      </c>
      <c r="U6015" t="s">
        <v>12060</v>
      </c>
      <c r="V6015" t="s">
        <v>12060</v>
      </c>
      <c r="W6015">
        <v>8</v>
      </c>
      <c r="X6015" t="s">
        <v>18075</v>
      </c>
      <c r="Y6015">
        <v>0.2449125882826049</v>
      </c>
      <c r="Z6015">
        <f>HYPERLINK("Melting_Curves/meltCurve_R4GNB2_.pdf", "Melting_Curves/meltCurve_R4GNB2_.pdf")</f>
        <v>0</v>
      </c>
      <c r="AA6015" t="s">
        <v>23881</v>
      </c>
      <c r="AB6015" t="s">
        <v>29824</v>
      </c>
    </row>
    <row r="6016" spans="1:28">
      <c r="A6016" t="s">
        <v>6042</v>
      </c>
      <c r="B6016">
        <v>0.996172204351003</v>
      </c>
      <c r="C6016">
        <v>0.946701858141463</v>
      </c>
      <c r="D6016">
        <v>0.867576580504993</v>
      </c>
      <c r="E6016">
        <v>0.620370851569257</v>
      </c>
      <c r="F6016">
        <v>0.322858066758531</v>
      </c>
      <c r="G6016">
        <v>0.150131968519326</v>
      </c>
      <c r="H6016">
        <v>0.0704063561582432</v>
      </c>
      <c r="I6016">
        <v>0.0609637528671938</v>
      </c>
      <c r="J6016">
        <v>0.0564865105897119</v>
      </c>
      <c r="K6016">
        <v>0.0588984329689963</v>
      </c>
      <c r="L6016">
        <v>934.262371018116</v>
      </c>
      <c r="M6016">
        <v>18.4477710813309</v>
      </c>
      <c r="N6016">
        <v>50.8840454366067</v>
      </c>
      <c r="O6016">
        <v>50.0598017166925</v>
      </c>
      <c r="P6016">
        <v>-0.0882875419012648</v>
      </c>
      <c r="Q6016">
        <v>0.041735957475289</v>
      </c>
      <c r="R6016">
        <v>0.999409013427178</v>
      </c>
      <c r="S6016" t="s">
        <v>12058</v>
      </c>
      <c r="T6016" t="s">
        <v>12060</v>
      </c>
      <c r="U6016" t="s">
        <v>12060</v>
      </c>
      <c r="V6016" t="s">
        <v>12060</v>
      </c>
      <c r="W6016">
        <v>6</v>
      </c>
      <c r="X6016" t="s">
        <v>18076</v>
      </c>
      <c r="Y6016">
        <v>0.3972111799806272</v>
      </c>
      <c r="Z6016">
        <f>HYPERLINK("Melting_Curves/meltCurve_R4GND1_.pdf", "Melting_Curves/meltCurve_R4GND1_.pdf")</f>
        <v>0</v>
      </c>
      <c r="AA6016" t="s">
        <v>23882</v>
      </c>
      <c r="AB6016" t="s">
        <v>29825</v>
      </c>
    </row>
    <row r="6017" spans="1:28">
      <c r="A6017" t="s">
        <v>6043</v>
      </c>
      <c r="B6017">
        <v>0.996172204351003</v>
      </c>
      <c r="C6017">
        <v>0.77437302716948</v>
      </c>
      <c r="D6017">
        <v>0.736177564208459</v>
      </c>
      <c r="E6017">
        <v>0.848752879532088</v>
      </c>
      <c r="F6017">
        <v>0.730584191783282</v>
      </c>
      <c r="G6017">
        <v>0.440146343385079</v>
      </c>
      <c r="H6017">
        <v>0.0690387832500836</v>
      </c>
      <c r="I6017">
        <v>0.0488704720586192</v>
      </c>
      <c r="J6017">
        <v>0.09263423218707641</v>
      </c>
      <c r="K6017">
        <v>0.0919233829513012</v>
      </c>
      <c r="L6017">
        <v>802.032680555586</v>
      </c>
      <c r="M6017">
        <v>14.564405686597</v>
      </c>
      <c r="N6017">
        <v>55.0679881826968</v>
      </c>
      <c r="O6017">
        <v>54.0610761047103</v>
      </c>
      <c r="P6017">
        <v>-0.0673592637599946</v>
      </c>
      <c r="Q6017">
        <v>0</v>
      </c>
      <c r="R6017">
        <v>0.900174057475055</v>
      </c>
      <c r="S6017" t="s">
        <v>12059</v>
      </c>
      <c r="T6017" t="s">
        <v>12060</v>
      </c>
      <c r="U6017" t="s">
        <v>12060</v>
      </c>
      <c r="V6017" t="s">
        <v>12060</v>
      </c>
      <c r="W6017">
        <v>28</v>
      </c>
      <c r="X6017" t="s">
        <v>18077</v>
      </c>
      <c r="Y6017">
        <v>0.522043591539729</v>
      </c>
      <c r="Z6017">
        <f>HYPERLINK("Melting_Curves/meltCurve_R4GNH3_.pdf", "Melting_Curves/meltCurve_R4GNH3_.pdf")</f>
        <v>0</v>
      </c>
      <c r="AA6017" t="s">
        <v>23883</v>
      </c>
      <c r="AB6017" t="s">
        <v>29826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2017-09-26T15:35:23Z</dcterms:created>
  <dcterms:modified xsi:type="dcterms:W3CDTF">2017-09-26T15:35:23Z</dcterms:modified>
</cp:coreProperties>
</file>